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-Gibson\Downloads\"/>
    </mc:Choice>
  </mc:AlternateContent>
  <xr:revisionPtr revIDLastSave="0" documentId="13_ncr:1_{8F2B9780-EB29-4CA7-B102-E72215B24305}" xr6:coauthVersionLast="47" xr6:coauthVersionMax="47" xr10:uidLastSave="{00000000-0000-0000-0000-000000000000}"/>
  <bookViews>
    <workbookView xWindow="-108" yWindow="-108" windowWidth="23256" windowHeight="12576" firstSheet="1" activeTab="1" xr2:uid="{48F37CA3-D09A-42CE-A5E5-BC073E85DA8F}"/>
  </bookViews>
  <sheets>
    <sheet name="DEPOT ASSORTMENT MIX " sheetId="1" state="hidden" r:id="rId1"/>
    <sheet name="RY" sheetId="9" r:id="rId2"/>
    <sheet name="Sheet1" sheetId="15" state="hidden" r:id="rId3"/>
    <sheet name="Sheet2" sheetId="16" state="hidden" r:id="rId4"/>
    <sheet name="version " sheetId="5" state="hidden" r:id="rId5"/>
    <sheet name="RY 23 VERSION wk 24" sheetId="11" state="hidden" r:id="rId6"/>
  </sheets>
  <externalReferences>
    <externalReference r:id="rId7"/>
    <externalReference r:id="rId8"/>
    <externalReference r:id="rId9"/>
  </externalReferences>
  <definedNames>
    <definedName name="_xlnm._FilterDatabase" localSheetId="0" hidden="1">'DEPOT ASSORTMENT MIX '!$A$1:$DA$1</definedName>
    <definedName name="_xlnm._FilterDatabase" localSheetId="1" hidden="1">RY!$A$2:$Q$628</definedName>
    <definedName name="_xlnm._FilterDatabase" localSheetId="5" hidden="1">'RY 23 VERSION wk 24'!$A$4:$AM$283</definedName>
    <definedName name="_xlnm._FilterDatabase" localSheetId="3" hidden="1">Sheet2!$C$3:$G$3</definedName>
    <definedName name="_xlnm._FilterDatabase" localSheetId="4" hidden="1">'version '!$A$2:$F$51</definedName>
    <definedName name="checkmate">#REF!</definedName>
    <definedName name="Commodity">[1]Dataset!#REF!</definedName>
    <definedName name="dated2020">#REF!</definedName>
    <definedName name="desc6">#REF!</definedName>
    <definedName name="DISKU2">#REF!</definedName>
    <definedName name="exhibit2">#REF!</definedName>
    <definedName name="initsalesdoc">#REF!</definedName>
    <definedName name="_xlnm.Print_Area" localSheetId="1">RY!$A$1:$Q$628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3" i="9" l="1"/>
  <c r="B116" i="9"/>
  <c r="B125" i="9"/>
  <c r="B135" i="9"/>
  <c r="B119" i="9"/>
  <c r="B128" i="9"/>
  <c r="B120" i="9"/>
  <c r="B132" i="9"/>
  <c r="B121" i="9"/>
  <c r="AD283" i="11"/>
  <c r="AD282" i="11"/>
  <c r="AD281" i="11"/>
  <c r="AD280" i="11"/>
  <c r="AD279" i="11"/>
  <c r="AD278" i="11"/>
  <c r="AD277" i="11"/>
  <c r="H50" i="5"/>
  <c r="AD276" i="11"/>
  <c r="H49" i="5"/>
  <c r="AD275" i="11"/>
  <c r="H48" i="5"/>
  <c r="AD274" i="11"/>
  <c r="H47" i="5"/>
  <c r="AD273" i="11"/>
  <c r="H46" i="5"/>
  <c r="AD272" i="11"/>
  <c r="H45" i="5"/>
  <c r="AD271" i="11"/>
  <c r="H44" i="5"/>
  <c r="AD270" i="11"/>
  <c r="H41" i="5"/>
  <c r="AD269" i="11"/>
  <c r="H40" i="5"/>
  <c r="AD268" i="11"/>
  <c r="H39" i="5"/>
  <c r="AD267" i="11"/>
  <c r="H38" i="5"/>
  <c r="AD266" i="11"/>
  <c r="H37" i="5"/>
  <c r="AD265" i="11"/>
  <c r="H36" i="5"/>
  <c r="AD264" i="11"/>
  <c r="AD263" i="11"/>
  <c r="H34" i="5"/>
  <c r="AD262" i="11"/>
  <c r="H33" i="5"/>
  <c r="AD261" i="11"/>
  <c r="H32" i="5"/>
  <c r="AD260" i="11"/>
  <c r="H31" i="5"/>
  <c r="AD259" i="11"/>
  <c r="H30" i="5"/>
  <c r="AD258" i="11"/>
  <c r="H25" i="5"/>
  <c r="AD257" i="11"/>
  <c r="AD256" i="11"/>
  <c r="H23" i="5"/>
  <c r="AD255" i="11"/>
  <c r="H22" i="5"/>
  <c r="AD254" i="11"/>
  <c r="H21" i="5"/>
  <c r="AD253" i="11"/>
  <c r="H20" i="5"/>
  <c r="AD252" i="11"/>
  <c r="H19" i="5"/>
  <c r="AD251" i="11"/>
  <c r="H18" i="5"/>
  <c r="AD250" i="11"/>
  <c r="AD249" i="11"/>
  <c r="AD248" i="11"/>
  <c r="AD247" i="11"/>
  <c r="AD246" i="11"/>
  <c r="AD245" i="11"/>
  <c r="AD244" i="11"/>
  <c r="AD243" i="11"/>
  <c r="AD242" i="11"/>
  <c r="AD241" i="11"/>
  <c r="AD240" i="11"/>
  <c r="AD239" i="11"/>
  <c r="AD238" i="11"/>
  <c r="AD237" i="11"/>
  <c r="AD236" i="11"/>
  <c r="AD235" i="11"/>
  <c r="AD234" i="11"/>
  <c r="AD233" i="11"/>
  <c r="AD232" i="11"/>
  <c r="AD231" i="11"/>
  <c r="AD230" i="11"/>
  <c r="AD229" i="11"/>
  <c r="AD228" i="11"/>
  <c r="AD227" i="11"/>
  <c r="AD226" i="11"/>
  <c r="AD225" i="11"/>
  <c r="AD224" i="11"/>
  <c r="AD223" i="11"/>
  <c r="AD222" i="11"/>
  <c r="AD221" i="11"/>
  <c r="AD220" i="11"/>
  <c r="AD219" i="11"/>
  <c r="AD218" i="11"/>
  <c r="AD217" i="11"/>
  <c r="AD216" i="11"/>
  <c r="AD215" i="11"/>
  <c r="AD214" i="11"/>
  <c r="AD213" i="11"/>
  <c r="AD212" i="11"/>
  <c r="AD211" i="11"/>
  <c r="AD210" i="11"/>
  <c r="AD209" i="11"/>
  <c r="AD208" i="11"/>
  <c r="AD207" i="11"/>
  <c r="AD206" i="11"/>
  <c r="AD205" i="11"/>
  <c r="AD204" i="11"/>
  <c r="AD203" i="11"/>
  <c r="AD202" i="11"/>
  <c r="AD201" i="11"/>
  <c r="AD200" i="11"/>
  <c r="AD199" i="11"/>
  <c r="AD198" i="11"/>
  <c r="AD197" i="11"/>
  <c r="AD196" i="11"/>
  <c r="AD195" i="11"/>
  <c r="AD194" i="11"/>
  <c r="AD193" i="11"/>
  <c r="AD192" i="11"/>
  <c r="AD191" i="11"/>
  <c r="AD190" i="11"/>
  <c r="AD189" i="11"/>
  <c r="AD188" i="11"/>
  <c r="AD187" i="11"/>
  <c r="AD186" i="11"/>
  <c r="AD185" i="11"/>
  <c r="AD184" i="11"/>
  <c r="AD183" i="11"/>
  <c r="AD182" i="11"/>
  <c r="AD181" i="11"/>
  <c r="AD180" i="11"/>
  <c r="AD179" i="11"/>
  <c r="AD178" i="11"/>
  <c r="AD177" i="11"/>
  <c r="AD176" i="11"/>
  <c r="AD175" i="11"/>
  <c r="AD174" i="11"/>
  <c r="AD173" i="11"/>
  <c r="AD172" i="11"/>
  <c r="AD171" i="11"/>
  <c r="AD170" i="11"/>
  <c r="AD169" i="11"/>
  <c r="AD168" i="11"/>
  <c r="AD167" i="11"/>
  <c r="AD166" i="11"/>
  <c r="AD165" i="11"/>
  <c r="AD164" i="11"/>
  <c r="AD163" i="11"/>
  <c r="AD162" i="11"/>
  <c r="AD161" i="11"/>
  <c r="AD160" i="11"/>
  <c r="AD159" i="11"/>
  <c r="AD158" i="11"/>
  <c r="AD157" i="11"/>
  <c r="AD156" i="11"/>
  <c r="AD155" i="11"/>
  <c r="AD154" i="11"/>
  <c r="AD153" i="11"/>
  <c r="AD152" i="11"/>
  <c r="AD151" i="11"/>
  <c r="AD150" i="11"/>
  <c r="AD149" i="11"/>
  <c r="AD148" i="11"/>
  <c r="AD147" i="11"/>
  <c r="AD146" i="11"/>
  <c r="AD145" i="11"/>
  <c r="AD144" i="11"/>
  <c r="AD143" i="11"/>
  <c r="AD142" i="11"/>
  <c r="AD141" i="11"/>
  <c r="AD140" i="11"/>
  <c r="AD139" i="11"/>
  <c r="AD138" i="11"/>
  <c r="AD137" i="11"/>
  <c r="AD136" i="11"/>
  <c r="AD135" i="11"/>
  <c r="AD134" i="11"/>
  <c r="AD133" i="11"/>
  <c r="AD132" i="11"/>
  <c r="AD131" i="11"/>
  <c r="AD130" i="11"/>
  <c r="AD129" i="11"/>
  <c r="AD128" i="11"/>
  <c r="AD127" i="11"/>
  <c r="AD126" i="11"/>
  <c r="AD125" i="11"/>
  <c r="AD124" i="11"/>
  <c r="AD123" i="11"/>
  <c r="AD122" i="11"/>
  <c r="AD121" i="11"/>
  <c r="AD120" i="11"/>
  <c r="AD119" i="11"/>
  <c r="AD118" i="11"/>
  <c r="AD117" i="11"/>
  <c r="AD116" i="11"/>
  <c r="AD115" i="11"/>
  <c r="AD114" i="11"/>
  <c r="AD113" i="11"/>
  <c r="AD112" i="11"/>
  <c r="AD111" i="11"/>
  <c r="AD110" i="11"/>
  <c r="AD109" i="11"/>
  <c r="AD108" i="11"/>
  <c r="AD107" i="11"/>
  <c r="AD106" i="11"/>
  <c r="AD105" i="11"/>
  <c r="AD104" i="11"/>
  <c r="AD103" i="11"/>
  <c r="AD102" i="11"/>
  <c r="AD101" i="11"/>
  <c r="AD100" i="11"/>
  <c r="AD99" i="11"/>
  <c r="AD98" i="11"/>
  <c r="AD97" i="11"/>
  <c r="AD96" i="11"/>
  <c r="AD95" i="11"/>
  <c r="AD94" i="11"/>
  <c r="AD93" i="11"/>
  <c r="AD92" i="11"/>
  <c r="AD91" i="11"/>
  <c r="AD90" i="11"/>
  <c r="AD89" i="11"/>
  <c r="AD88" i="11"/>
  <c r="AD87" i="11"/>
  <c r="AD86" i="11"/>
  <c r="AD85" i="11"/>
  <c r="AD84" i="11"/>
  <c r="AD83" i="11"/>
  <c r="AD82" i="11"/>
  <c r="AD81" i="11"/>
  <c r="AD80" i="11"/>
  <c r="AD79" i="11"/>
  <c r="AD78" i="11"/>
  <c r="AD77" i="11"/>
  <c r="AD76" i="11"/>
  <c r="AD75" i="11"/>
  <c r="AD74" i="11"/>
  <c r="AD73" i="11"/>
  <c r="AD72" i="11"/>
  <c r="AD71" i="11"/>
  <c r="AD70" i="11"/>
  <c r="AD69" i="11"/>
  <c r="AD68" i="11"/>
  <c r="AD67" i="11"/>
  <c r="AD66" i="11"/>
  <c r="AD65" i="11"/>
  <c r="AD64" i="11"/>
  <c r="AD63" i="11"/>
  <c r="AD62" i="11"/>
  <c r="AD61" i="11"/>
  <c r="AD60" i="11"/>
  <c r="AD59" i="11"/>
  <c r="AD58" i="11"/>
  <c r="AD57" i="11"/>
  <c r="AD56" i="11"/>
  <c r="AD55" i="11"/>
  <c r="H7" i="5"/>
  <c r="AD54" i="11"/>
  <c r="H27" i="5"/>
  <c r="AD53" i="11"/>
  <c r="H26" i="5"/>
  <c r="AD52" i="11"/>
  <c r="H29" i="5"/>
  <c r="AD51" i="11"/>
  <c r="H28" i="5"/>
  <c r="AD50" i="11"/>
  <c r="H15" i="5"/>
  <c r="AD49" i="11"/>
  <c r="H14" i="5"/>
  <c r="AD48" i="11"/>
  <c r="H17" i="5"/>
  <c r="AD47" i="11"/>
  <c r="H16" i="5"/>
  <c r="AD46" i="11"/>
  <c r="H43" i="5"/>
  <c r="AD45" i="11"/>
  <c r="H42" i="5"/>
  <c r="AD44" i="11"/>
  <c r="H13" i="5"/>
  <c r="AD43" i="11"/>
  <c r="H12" i="5"/>
  <c r="AD42" i="11"/>
  <c r="H11" i="5"/>
  <c r="AD41" i="11"/>
  <c r="H10" i="5"/>
  <c r="AD40" i="11"/>
  <c r="H9" i="5"/>
  <c r="AD39" i="11"/>
  <c r="H8" i="5"/>
  <c r="AD38" i="11"/>
  <c r="H4" i="5"/>
  <c r="AD37" i="11"/>
  <c r="H3" i="5"/>
  <c r="AD36" i="11"/>
  <c r="H6" i="5"/>
  <c r="AD35" i="11"/>
  <c r="H5" i="5"/>
  <c r="AD34" i="11"/>
  <c r="AD33" i="11"/>
  <c r="AD32" i="11"/>
  <c r="AD31" i="11"/>
  <c r="AD30" i="11"/>
  <c r="AD29" i="11"/>
  <c r="AD28" i="11"/>
  <c r="AD27" i="11"/>
  <c r="AD26" i="11"/>
  <c r="AD25" i="11"/>
  <c r="AD24" i="11"/>
  <c r="AD23" i="11"/>
  <c r="AD22" i="11"/>
  <c r="AD21" i="11"/>
  <c r="AD20" i="11"/>
  <c r="AD19" i="11"/>
  <c r="AD18" i="11"/>
  <c r="AD17" i="11"/>
  <c r="AD16" i="11"/>
  <c r="AD15" i="11"/>
  <c r="AD14" i="11"/>
  <c r="AD13" i="11"/>
  <c r="AD12" i="11"/>
  <c r="AD11" i="11"/>
  <c r="AD10" i="11"/>
  <c r="AD9" i="11"/>
  <c r="AD8" i="11"/>
  <c r="AD7" i="11"/>
  <c r="AD6" i="11"/>
  <c r="AD5" i="11"/>
  <c r="H51" i="5"/>
  <c r="H35" i="5"/>
  <c r="H24" i="5"/>
  <c r="T331" i="11"/>
  <c r="S331" i="11"/>
  <c r="R331" i="11"/>
  <c r="T330" i="11"/>
  <c r="S330" i="11"/>
  <c r="R330" i="11"/>
  <c r="T329" i="11"/>
  <c r="S329" i="11"/>
  <c r="R329" i="11"/>
  <c r="T325" i="11"/>
  <c r="S325" i="11"/>
  <c r="R325" i="11"/>
  <c r="T324" i="11"/>
  <c r="S324" i="11"/>
  <c r="R324" i="11"/>
  <c r="T323" i="11"/>
  <c r="S323" i="11"/>
  <c r="R323" i="11"/>
  <c r="T322" i="11"/>
  <c r="S322" i="11"/>
  <c r="R322" i="11"/>
  <c r="T321" i="11"/>
  <c r="S321" i="11"/>
  <c r="R321" i="11"/>
  <c r="T320" i="11"/>
  <c r="S320" i="11"/>
  <c r="R320" i="11"/>
  <c r="S600" i="1"/>
  <c r="S599" i="1"/>
  <c r="S598" i="1"/>
  <c r="S597" i="1"/>
  <c r="S596" i="1"/>
  <c r="S595" i="1"/>
  <c r="S594" i="1"/>
  <c r="S593" i="1"/>
  <c r="S592" i="1"/>
  <c r="S591" i="1"/>
  <c r="S590" i="1"/>
  <c r="S589" i="1"/>
  <c r="S588" i="1"/>
  <c r="S587" i="1"/>
  <c r="S586" i="1"/>
  <c r="S585" i="1"/>
  <c r="S584" i="1"/>
  <c r="S583" i="1"/>
  <c r="S582" i="1"/>
  <c r="S581" i="1"/>
  <c r="S580" i="1"/>
  <c r="S579" i="1"/>
  <c r="S578" i="1"/>
  <c r="S577" i="1"/>
  <c r="S576" i="1"/>
  <c r="S575" i="1"/>
  <c r="S574" i="1"/>
  <c r="S573" i="1"/>
  <c r="S572" i="1"/>
  <c r="S571" i="1"/>
  <c r="S570" i="1"/>
  <c r="S569" i="1"/>
  <c r="S568" i="1"/>
  <c r="S567" i="1"/>
  <c r="S566" i="1"/>
  <c r="S565" i="1"/>
  <c r="S564" i="1"/>
  <c r="S563" i="1"/>
  <c r="S562" i="1"/>
  <c r="S561" i="1"/>
  <c r="S560" i="1"/>
  <c r="S559" i="1"/>
  <c r="S558" i="1"/>
  <c r="S557" i="1"/>
  <c r="S556" i="1"/>
  <c r="S555" i="1"/>
  <c r="S554" i="1"/>
  <c r="S553" i="1"/>
  <c r="S552" i="1"/>
  <c r="S551" i="1"/>
  <c r="S550" i="1"/>
  <c r="S548" i="1"/>
  <c r="S547" i="1"/>
  <c r="S546" i="1"/>
  <c r="S545" i="1"/>
  <c r="S544" i="1"/>
  <c r="S543" i="1"/>
  <c r="S542" i="1"/>
  <c r="S541" i="1"/>
  <c r="S540" i="1"/>
  <c r="S539" i="1"/>
  <c r="S538" i="1"/>
  <c r="S537" i="1"/>
  <c r="S536" i="1"/>
  <c r="S535" i="1"/>
  <c r="S534" i="1"/>
  <c r="S533" i="1"/>
  <c r="S532" i="1"/>
  <c r="S531" i="1"/>
  <c r="S530" i="1"/>
  <c r="S529" i="1"/>
  <c r="S528" i="1"/>
  <c r="S527" i="1"/>
  <c r="S526" i="1"/>
  <c r="S525" i="1"/>
  <c r="S524" i="1"/>
  <c r="S523" i="1"/>
  <c r="S522" i="1"/>
  <c r="S521" i="1"/>
  <c r="S520" i="1"/>
  <c r="S519" i="1"/>
  <c r="S518" i="1"/>
  <c r="S517" i="1"/>
  <c r="S516" i="1"/>
  <c r="S515" i="1"/>
  <c r="S514" i="1"/>
  <c r="S513" i="1"/>
  <c r="S512" i="1"/>
  <c r="S511" i="1"/>
  <c r="S510" i="1"/>
  <c r="S509" i="1"/>
  <c r="S508" i="1"/>
  <c r="S507" i="1"/>
  <c r="S506" i="1"/>
  <c r="S505" i="1"/>
  <c r="S504" i="1"/>
  <c r="S503" i="1"/>
  <c r="S502" i="1"/>
  <c r="S501" i="1"/>
  <c r="S500" i="1"/>
  <c r="S499" i="1"/>
  <c r="S498" i="1"/>
  <c r="S497" i="1"/>
  <c r="S496" i="1"/>
  <c r="S495" i="1"/>
  <c r="S494" i="1"/>
  <c r="S493" i="1"/>
  <c r="S491" i="1"/>
  <c r="S490" i="1"/>
  <c r="S488" i="1"/>
  <c r="S487" i="1"/>
  <c r="S478" i="1"/>
  <c r="S477" i="1"/>
  <c r="S476" i="1"/>
  <c r="S475" i="1"/>
  <c r="S474" i="1"/>
  <c r="S473" i="1"/>
  <c r="S472" i="1"/>
  <c r="S471" i="1"/>
  <c r="S470" i="1"/>
  <c r="S469" i="1"/>
  <c r="S463" i="1"/>
  <c r="S462" i="1"/>
  <c r="S461" i="1"/>
  <c r="S460" i="1"/>
  <c r="S459" i="1"/>
  <c r="S458" i="1"/>
  <c r="S457" i="1"/>
  <c r="S456" i="1"/>
  <c r="S455" i="1"/>
  <c r="S454" i="1"/>
  <c r="S453" i="1"/>
  <c r="S452" i="1"/>
  <c r="S451" i="1"/>
  <c r="S448" i="1"/>
  <c r="S447" i="1"/>
  <c r="S444" i="1"/>
  <c r="S443" i="1"/>
  <c r="S432" i="1"/>
  <c r="R432" i="1"/>
  <c r="S431" i="1"/>
  <c r="R431" i="1"/>
  <c r="S430" i="1"/>
  <c r="R430" i="1"/>
  <c r="S429" i="1"/>
  <c r="R429" i="1"/>
  <c r="S428" i="1"/>
  <c r="R428" i="1"/>
  <c r="S427" i="1"/>
  <c r="R427" i="1"/>
  <c r="S426" i="1"/>
  <c r="R426" i="1"/>
  <c r="S425" i="1"/>
  <c r="R425" i="1"/>
  <c r="S424" i="1"/>
  <c r="R424" i="1"/>
  <c r="S423" i="1"/>
  <c r="R423" i="1"/>
  <c r="S422" i="1"/>
  <c r="R422" i="1"/>
  <c r="S421" i="1"/>
  <c r="R421" i="1"/>
  <c r="S420" i="1"/>
  <c r="R420" i="1"/>
  <c r="S419" i="1"/>
  <c r="R419" i="1"/>
  <c r="S418" i="1"/>
  <c r="R418" i="1"/>
  <c r="S417" i="1"/>
  <c r="R417" i="1"/>
  <c r="S416" i="1"/>
  <c r="R416" i="1"/>
  <c r="S415" i="1"/>
  <c r="R415" i="1"/>
  <c r="S414" i="1"/>
  <c r="R414" i="1"/>
  <c r="S413" i="1"/>
  <c r="R413" i="1"/>
  <c r="S412" i="1"/>
  <c r="R412" i="1"/>
  <c r="S411" i="1"/>
  <c r="R411" i="1"/>
  <c r="S410" i="1"/>
  <c r="R410" i="1"/>
  <c r="S409" i="1"/>
  <c r="R409" i="1"/>
  <c r="S408" i="1"/>
  <c r="R408" i="1"/>
  <c r="S407" i="1"/>
  <c r="R407" i="1"/>
  <c r="S406" i="1"/>
  <c r="R406" i="1"/>
  <c r="S405" i="1"/>
  <c r="R405" i="1"/>
  <c r="S404" i="1"/>
  <c r="R404" i="1"/>
  <c r="S403" i="1"/>
  <c r="R403" i="1"/>
  <c r="S402" i="1"/>
  <c r="R402" i="1"/>
  <c r="S401" i="1"/>
  <c r="R401" i="1"/>
  <c r="S400" i="1"/>
  <c r="R400" i="1"/>
  <c r="S399" i="1"/>
  <c r="R399" i="1"/>
  <c r="S398" i="1"/>
  <c r="R398" i="1"/>
  <c r="S397" i="1"/>
  <c r="R397" i="1"/>
  <c r="S396" i="1"/>
  <c r="R396" i="1"/>
  <c r="S395" i="1"/>
  <c r="R395" i="1"/>
  <c r="S394" i="1"/>
  <c r="R394" i="1"/>
  <c r="S393" i="1"/>
  <c r="R393" i="1"/>
  <c r="S392" i="1"/>
  <c r="R392" i="1"/>
  <c r="S391" i="1"/>
  <c r="R391" i="1"/>
  <c r="S390" i="1"/>
  <c r="R390" i="1"/>
  <c r="S389" i="1"/>
  <c r="R389" i="1"/>
  <c r="S388" i="1"/>
  <c r="R388" i="1"/>
  <c r="S387" i="1"/>
  <c r="R387" i="1"/>
  <c r="S386" i="1"/>
  <c r="R386" i="1"/>
  <c r="S385" i="1"/>
  <c r="R385" i="1"/>
  <c r="S384" i="1"/>
  <c r="R384" i="1"/>
  <c r="S383" i="1"/>
  <c r="R383" i="1"/>
  <c r="S382" i="1"/>
  <c r="R382" i="1"/>
  <c r="S381" i="1"/>
  <c r="R381" i="1"/>
  <c r="S380" i="1"/>
  <c r="R380" i="1"/>
  <c r="S379" i="1"/>
  <c r="R379" i="1"/>
  <c r="S378" i="1"/>
  <c r="R378" i="1"/>
  <c r="S377" i="1"/>
  <c r="R377" i="1"/>
  <c r="S376" i="1"/>
  <c r="R376" i="1"/>
  <c r="S375" i="1"/>
  <c r="R375" i="1"/>
  <c r="S374" i="1"/>
  <c r="R374" i="1"/>
  <c r="S373" i="1"/>
  <c r="R373" i="1"/>
  <c r="S372" i="1"/>
  <c r="R372" i="1"/>
  <c r="S371" i="1"/>
  <c r="R371" i="1"/>
  <c r="S370" i="1"/>
  <c r="R370" i="1"/>
  <c r="S369" i="1"/>
  <c r="R369" i="1"/>
  <c r="S368" i="1"/>
  <c r="R368" i="1"/>
  <c r="S367" i="1"/>
  <c r="R367" i="1"/>
  <c r="S366" i="1"/>
  <c r="R366" i="1"/>
  <c r="S365" i="1"/>
  <c r="R365" i="1"/>
  <c r="S364" i="1"/>
  <c r="R364" i="1"/>
  <c r="S363" i="1"/>
  <c r="R363" i="1"/>
  <c r="S362" i="1"/>
  <c r="R362" i="1"/>
  <c r="S361" i="1"/>
  <c r="R361" i="1"/>
  <c r="S360" i="1"/>
  <c r="R360" i="1"/>
  <c r="S359" i="1"/>
  <c r="R359" i="1"/>
  <c r="S358" i="1"/>
  <c r="R358" i="1"/>
  <c r="S357" i="1"/>
  <c r="R357" i="1"/>
  <c r="S356" i="1"/>
  <c r="R356" i="1"/>
  <c r="S355" i="1"/>
  <c r="R355" i="1"/>
  <c r="S354" i="1"/>
  <c r="R354" i="1"/>
  <c r="S353" i="1"/>
  <c r="R353" i="1"/>
  <c r="S352" i="1"/>
  <c r="R352" i="1"/>
  <c r="S351" i="1"/>
  <c r="R351" i="1"/>
  <c r="S350" i="1"/>
  <c r="R350" i="1"/>
  <c r="S349" i="1"/>
  <c r="R349" i="1"/>
  <c r="S348" i="1"/>
  <c r="R348" i="1"/>
  <c r="S347" i="1"/>
  <c r="R347" i="1"/>
  <c r="S346" i="1"/>
  <c r="R346" i="1"/>
  <c r="S345" i="1"/>
  <c r="R345" i="1"/>
  <c r="S344" i="1"/>
  <c r="R344" i="1"/>
  <c r="S343" i="1"/>
  <c r="R343" i="1"/>
  <c r="S342" i="1"/>
  <c r="R342" i="1"/>
  <c r="S341" i="1"/>
  <c r="R341" i="1"/>
  <c r="S340" i="1"/>
  <c r="R340" i="1"/>
  <c r="S339" i="1"/>
  <c r="R339" i="1"/>
  <c r="S338" i="1"/>
  <c r="R338" i="1"/>
  <c r="S337" i="1"/>
  <c r="R337" i="1"/>
  <c r="S336" i="1"/>
  <c r="R336" i="1"/>
  <c r="S335" i="1"/>
  <c r="R335" i="1"/>
  <c r="S334" i="1"/>
  <c r="R334" i="1"/>
  <c r="S333" i="1"/>
  <c r="R333" i="1"/>
  <c r="S332" i="1"/>
  <c r="R332" i="1"/>
  <c r="S331" i="1"/>
  <c r="R331" i="1"/>
  <c r="S330" i="1"/>
  <c r="R330" i="1"/>
  <c r="S329" i="1"/>
  <c r="R329" i="1"/>
  <c r="S328" i="1"/>
  <c r="R328" i="1"/>
  <c r="S327" i="1"/>
  <c r="R327" i="1"/>
  <c r="S326" i="1"/>
  <c r="R326" i="1"/>
  <c r="S325" i="1"/>
  <c r="R325" i="1"/>
  <c r="S324" i="1"/>
  <c r="R324" i="1"/>
  <c r="S323" i="1"/>
  <c r="R323" i="1"/>
  <c r="S322" i="1"/>
  <c r="R322" i="1"/>
  <c r="S321" i="1"/>
  <c r="R321" i="1"/>
  <c r="S320" i="1"/>
  <c r="R320" i="1"/>
  <c r="S319" i="1"/>
  <c r="R319" i="1"/>
  <c r="S318" i="1"/>
  <c r="R318" i="1"/>
  <c r="S317" i="1"/>
  <c r="R317" i="1"/>
  <c r="S316" i="1"/>
  <c r="R316" i="1"/>
  <c r="S315" i="1"/>
  <c r="R315" i="1"/>
  <c r="S314" i="1"/>
  <c r="R314" i="1"/>
  <c r="S313" i="1"/>
  <c r="R313" i="1"/>
  <c r="S312" i="1"/>
  <c r="R312" i="1"/>
  <c r="S311" i="1"/>
  <c r="R311" i="1"/>
  <c r="S310" i="1"/>
  <c r="R310" i="1"/>
  <c r="S309" i="1"/>
  <c r="R309" i="1"/>
  <c r="S308" i="1"/>
  <c r="R308" i="1"/>
  <c r="S307" i="1"/>
  <c r="R307" i="1"/>
  <c r="S306" i="1"/>
  <c r="R306" i="1"/>
  <c r="S305" i="1"/>
  <c r="R305" i="1"/>
  <c r="S304" i="1"/>
  <c r="R304" i="1"/>
  <c r="S303" i="1"/>
  <c r="R303" i="1"/>
  <c r="S302" i="1"/>
  <c r="R302" i="1"/>
  <c r="S301" i="1"/>
  <c r="R301" i="1"/>
  <c r="S300" i="1"/>
  <c r="R300" i="1"/>
  <c r="S299" i="1"/>
  <c r="R299" i="1"/>
  <c r="S298" i="1"/>
  <c r="R298" i="1"/>
  <c r="S297" i="1"/>
  <c r="R297" i="1"/>
  <c r="S296" i="1"/>
  <c r="R296" i="1"/>
  <c r="S295" i="1"/>
  <c r="R295" i="1"/>
  <c r="S294" i="1"/>
  <c r="R294" i="1"/>
  <c r="S293" i="1"/>
  <c r="R293" i="1"/>
  <c r="S292" i="1"/>
  <c r="R292" i="1"/>
  <c r="S291" i="1"/>
  <c r="R291" i="1"/>
  <c r="S290" i="1"/>
  <c r="R290" i="1"/>
  <c r="S289" i="1"/>
  <c r="R289" i="1"/>
  <c r="S288" i="1"/>
  <c r="R288" i="1"/>
  <c r="S287" i="1"/>
  <c r="R287" i="1"/>
  <c r="S286" i="1"/>
  <c r="R286" i="1"/>
  <c r="S285" i="1"/>
  <c r="R285" i="1"/>
  <c r="S284" i="1"/>
  <c r="R284" i="1"/>
  <c r="S283" i="1"/>
  <c r="R283" i="1"/>
  <c r="S282" i="1"/>
  <c r="R282" i="1"/>
  <c r="S281" i="1"/>
  <c r="R281" i="1"/>
  <c r="S280" i="1"/>
  <c r="R280" i="1"/>
  <c r="S279" i="1"/>
  <c r="R279" i="1"/>
  <c r="S278" i="1"/>
  <c r="R278" i="1"/>
  <c r="S277" i="1"/>
  <c r="R277" i="1"/>
  <c r="S276" i="1"/>
  <c r="R276" i="1"/>
  <c r="S275" i="1"/>
  <c r="R275" i="1"/>
  <c r="S274" i="1"/>
  <c r="R274" i="1"/>
  <c r="S273" i="1"/>
  <c r="R273" i="1"/>
  <c r="S272" i="1"/>
  <c r="R272" i="1"/>
  <c r="S271" i="1"/>
  <c r="R271" i="1"/>
  <c r="S270" i="1"/>
  <c r="R270" i="1"/>
  <c r="S269" i="1"/>
  <c r="R269" i="1"/>
  <c r="S268" i="1"/>
  <c r="R268" i="1"/>
  <c r="S267" i="1"/>
  <c r="R267" i="1"/>
  <c r="S266" i="1"/>
  <c r="R266" i="1"/>
  <c r="S265" i="1"/>
  <c r="R265" i="1"/>
  <c r="S264" i="1"/>
  <c r="R264" i="1"/>
  <c r="S263" i="1"/>
  <c r="R263" i="1"/>
  <c r="S262" i="1"/>
  <c r="R262" i="1"/>
  <c r="S261" i="1"/>
  <c r="R261" i="1"/>
  <c r="S260" i="1"/>
  <c r="R260" i="1"/>
  <c r="S259" i="1"/>
  <c r="R259" i="1"/>
  <c r="S258" i="1"/>
  <c r="R258" i="1"/>
  <c r="S257" i="1"/>
  <c r="R257" i="1"/>
  <c r="S256" i="1"/>
  <c r="R256" i="1"/>
  <c r="S255" i="1"/>
  <c r="R255" i="1"/>
  <c r="S254" i="1"/>
  <c r="R254" i="1"/>
  <c r="S253" i="1"/>
  <c r="R253" i="1"/>
  <c r="S252" i="1"/>
  <c r="R252" i="1"/>
  <c r="S251" i="1"/>
  <c r="R251" i="1"/>
  <c r="S250" i="1"/>
  <c r="R250" i="1"/>
  <c r="S249" i="1"/>
  <c r="R249" i="1"/>
  <c r="S248" i="1"/>
  <c r="R248" i="1"/>
  <c r="S247" i="1"/>
  <c r="R247" i="1"/>
  <c r="S246" i="1"/>
  <c r="R246" i="1"/>
  <c r="S245" i="1"/>
  <c r="R245" i="1"/>
  <c r="S244" i="1"/>
  <c r="R244" i="1"/>
  <c r="S243" i="1"/>
  <c r="R243" i="1"/>
  <c r="S242" i="1"/>
  <c r="R242" i="1"/>
  <c r="S241" i="1"/>
  <c r="R241" i="1"/>
  <c r="S240" i="1"/>
  <c r="R240" i="1"/>
  <c r="S239" i="1"/>
  <c r="R239" i="1"/>
  <c r="S238" i="1"/>
  <c r="R238" i="1"/>
  <c r="S237" i="1"/>
  <c r="R237" i="1"/>
  <c r="S236" i="1"/>
  <c r="R236" i="1"/>
  <c r="S235" i="1"/>
  <c r="R235" i="1"/>
  <c r="S234" i="1"/>
  <c r="R234" i="1"/>
  <c r="S233" i="1"/>
  <c r="R233" i="1"/>
  <c r="S232" i="1"/>
  <c r="R232" i="1"/>
  <c r="S231" i="1"/>
  <c r="R231" i="1"/>
  <c r="S230" i="1"/>
  <c r="R230" i="1"/>
  <c r="S229" i="1"/>
  <c r="R229" i="1"/>
  <c r="S228" i="1"/>
  <c r="R228" i="1"/>
  <c r="S227" i="1"/>
  <c r="R227" i="1"/>
  <c r="S226" i="1"/>
  <c r="R226" i="1"/>
  <c r="S225" i="1"/>
  <c r="R225" i="1"/>
  <c r="S224" i="1"/>
  <c r="R224" i="1"/>
  <c r="S223" i="1"/>
  <c r="R223" i="1"/>
  <c r="S222" i="1"/>
  <c r="R222" i="1"/>
  <c r="S221" i="1"/>
  <c r="R221" i="1"/>
  <c r="S220" i="1"/>
  <c r="R220" i="1"/>
  <c r="S219" i="1"/>
  <c r="R219" i="1"/>
  <c r="S218" i="1"/>
  <c r="R218" i="1"/>
  <c r="S217" i="1"/>
  <c r="R217" i="1"/>
  <c r="S216" i="1"/>
  <c r="R216" i="1"/>
  <c r="S215" i="1"/>
  <c r="R215" i="1"/>
  <c r="S214" i="1"/>
  <c r="R214" i="1"/>
  <c r="S213" i="1"/>
  <c r="R213" i="1"/>
  <c r="S212" i="1"/>
  <c r="R212" i="1"/>
  <c r="S211" i="1"/>
  <c r="R211" i="1"/>
  <c r="S210" i="1"/>
  <c r="R210" i="1"/>
  <c r="S209" i="1"/>
  <c r="R209" i="1"/>
  <c r="S208" i="1"/>
  <c r="R208" i="1"/>
  <c r="S207" i="1"/>
  <c r="R207" i="1"/>
  <c r="S206" i="1"/>
  <c r="R206" i="1"/>
  <c r="S205" i="1"/>
  <c r="R205" i="1"/>
  <c r="S204" i="1"/>
  <c r="R204" i="1"/>
  <c r="S203" i="1"/>
  <c r="R203" i="1"/>
  <c r="S202" i="1"/>
  <c r="R202" i="1"/>
  <c r="S201" i="1"/>
  <c r="R201" i="1"/>
  <c r="S200" i="1"/>
  <c r="R200" i="1"/>
  <c r="S199" i="1"/>
  <c r="R199" i="1"/>
  <c r="S198" i="1"/>
  <c r="R198" i="1"/>
  <c r="S197" i="1"/>
  <c r="R197" i="1"/>
  <c r="S196" i="1"/>
  <c r="R196" i="1"/>
  <c r="S195" i="1"/>
  <c r="R195" i="1"/>
  <c r="S194" i="1"/>
  <c r="R194" i="1"/>
  <c r="S193" i="1"/>
  <c r="R193" i="1"/>
  <c r="S192" i="1"/>
  <c r="R192" i="1"/>
  <c r="S191" i="1"/>
  <c r="R191" i="1"/>
  <c r="S190" i="1"/>
  <c r="R190" i="1"/>
  <c r="S189" i="1"/>
  <c r="R189" i="1"/>
  <c r="S188" i="1"/>
  <c r="R188" i="1"/>
  <c r="S187" i="1"/>
  <c r="R187" i="1"/>
  <c r="S186" i="1"/>
  <c r="R186" i="1"/>
  <c r="S185" i="1"/>
  <c r="R185" i="1"/>
  <c r="S184" i="1"/>
  <c r="R184" i="1"/>
  <c r="S183" i="1"/>
  <c r="R183" i="1"/>
  <c r="S182" i="1"/>
  <c r="R182" i="1"/>
  <c r="S181" i="1"/>
  <c r="R181" i="1"/>
  <c r="S180" i="1"/>
  <c r="R180" i="1"/>
  <c r="S179" i="1"/>
  <c r="R179" i="1"/>
  <c r="S178" i="1"/>
  <c r="R178" i="1"/>
  <c r="S177" i="1"/>
  <c r="R177" i="1"/>
  <c r="S176" i="1"/>
  <c r="R176" i="1"/>
  <c r="S175" i="1"/>
  <c r="R175" i="1"/>
  <c r="S174" i="1"/>
  <c r="R174" i="1"/>
  <c r="S173" i="1"/>
  <c r="R173" i="1"/>
  <c r="S172" i="1"/>
  <c r="R172" i="1"/>
  <c r="S171" i="1"/>
  <c r="R171" i="1"/>
  <c r="S170" i="1"/>
  <c r="R170" i="1"/>
  <c r="S169" i="1"/>
  <c r="R169" i="1"/>
  <c r="S168" i="1"/>
  <c r="R168" i="1"/>
  <c r="S167" i="1"/>
  <c r="R167" i="1"/>
  <c r="S166" i="1"/>
  <c r="R166" i="1"/>
  <c r="S165" i="1"/>
  <c r="R165" i="1"/>
  <c r="S164" i="1"/>
  <c r="R164" i="1"/>
  <c r="S163" i="1"/>
  <c r="R163" i="1"/>
  <c r="S162" i="1"/>
  <c r="R162" i="1"/>
  <c r="S161" i="1"/>
  <c r="R161" i="1"/>
  <c r="S160" i="1"/>
  <c r="R160" i="1"/>
  <c r="S159" i="1"/>
  <c r="R159" i="1"/>
  <c r="S158" i="1"/>
  <c r="R158" i="1"/>
  <c r="S157" i="1"/>
  <c r="R157" i="1"/>
  <c r="S156" i="1"/>
  <c r="R156" i="1"/>
  <c r="S155" i="1"/>
  <c r="R155" i="1"/>
  <c r="S154" i="1"/>
  <c r="R154" i="1"/>
  <c r="S153" i="1"/>
  <c r="R153" i="1"/>
  <c r="S152" i="1"/>
  <c r="R152" i="1"/>
  <c r="S151" i="1"/>
  <c r="R151" i="1"/>
  <c r="S150" i="1"/>
  <c r="R150" i="1"/>
  <c r="S149" i="1"/>
  <c r="R149" i="1"/>
  <c r="S148" i="1"/>
  <c r="R148" i="1"/>
  <c r="S147" i="1"/>
  <c r="R147" i="1"/>
  <c r="S146" i="1"/>
  <c r="R146" i="1"/>
  <c r="S145" i="1"/>
  <c r="R145" i="1"/>
  <c r="S144" i="1"/>
  <c r="R144" i="1"/>
  <c r="S143" i="1"/>
  <c r="R143" i="1"/>
  <c r="S142" i="1"/>
  <c r="R142" i="1"/>
  <c r="S141" i="1"/>
  <c r="R141" i="1"/>
  <c r="S140" i="1"/>
  <c r="R140" i="1"/>
  <c r="S139" i="1"/>
  <c r="R139" i="1"/>
  <c r="S138" i="1"/>
  <c r="R138" i="1"/>
  <c r="S137" i="1"/>
  <c r="R137" i="1"/>
  <c r="S136" i="1"/>
  <c r="R136" i="1"/>
  <c r="S135" i="1"/>
  <c r="R135" i="1"/>
  <c r="S134" i="1"/>
  <c r="R134" i="1"/>
  <c r="S133" i="1"/>
  <c r="R133" i="1"/>
  <c r="S132" i="1"/>
  <c r="R132" i="1"/>
  <c r="S131" i="1"/>
  <c r="R131" i="1"/>
  <c r="S130" i="1"/>
  <c r="R130" i="1"/>
  <c r="S129" i="1"/>
  <c r="R129" i="1"/>
  <c r="S128" i="1"/>
  <c r="R128" i="1"/>
  <c r="S127" i="1"/>
  <c r="R127" i="1"/>
  <c r="S126" i="1"/>
  <c r="R126" i="1"/>
  <c r="S125" i="1"/>
  <c r="R125" i="1"/>
  <c r="S124" i="1"/>
  <c r="R124" i="1"/>
  <c r="S123" i="1"/>
  <c r="R123" i="1"/>
  <c r="S122" i="1"/>
  <c r="R122" i="1"/>
  <c r="S121" i="1"/>
  <c r="R121" i="1"/>
  <c r="S120" i="1"/>
  <c r="R120" i="1"/>
  <c r="S119" i="1"/>
  <c r="R119" i="1"/>
  <c r="S118" i="1"/>
  <c r="R118" i="1"/>
  <c r="S117" i="1"/>
  <c r="R117" i="1"/>
  <c r="S116" i="1"/>
  <c r="R116" i="1"/>
  <c r="S115" i="1"/>
  <c r="R115" i="1"/>
  <c r="S114" i="1"/>
  <c r="R114" i="1"/>
  <c r="S113" i="1"/>
  <c r="R113" i="1"/>
  <c r="S112" i="1"/>
  <c r="R112" i="1"/>
  <c r="S111" i="1"/>
  <c r="R111" i="1"/>
  <c r="S110" i="1"/>
  <c r="R110" i="1"/>
  <c r="S109" i="1"/>
  <c r="R109" i="1"/>
  <c r="S108" i="1"/>
  <c r="R108" i="1"/>
  <c r="S107" i="1"/>
  <c r="R107" i="1"/>
  <c r="S106" i="1"/>
  <c r="R106" i="1"/>
  <c r="S105" i="1"/>
  <c r="R105" i="1"/>
  <c r="S104" i="1"/>
  <c r="R104" i="1"/>
  <c r="S103" i="1"/>
  <c r="R103" i="1"/>
  <c r="S102" i="1"/>
  <c r="R102" i="1"/>
  <c r="S101" i="1"/>
  <c r="R101" i="1"/>
  <c r="S100" i="1"/>
  <c r="R100" i="1"/>
  <c r="S99" i="1"/>
  <c r="R99" i="1"/>
  <c r="S98" i="1"/>
  <c r="R98" i="1"/>
  <c r="S97" i="1"/>
  <c r="R97" i="1"/>
  <c r="S96" i="1"/>
  <c r="R96" i="1"/>
  <c r="S95" i="1"/>
  <c r="R95" i="1"/>
  <c r="S94" i="1"/>
  <c r="R94" i="1"/>
  <c r="S93" i="1"/>
  <c r="R93" i="1"/>
  <c r="S92" i="1"/>
  <c r="R92" i="1"/>
  <c r="S91" i="1"/>
  <c r="R91" i="1"/>
  <c r="S90" i="1"/>
  <c r="R90" i="1"/>
  <c r="S89" i="1"/>
  <c r="R89" i="1"/>
  <c r="S88" i="1"/>
  <c r="R88" i="1"/>
  <c r="S87" i="1"/>
  <c r="R87" i="1"/>
  <c r="S86" i="1"/>
  <c r="R86" i="1"/>
  <c r="S85" i="1"/>
  <c r="R85" i="1"/>
  <c r="S84" i="1"/>
  <c r="R84" i="1"/>
  <c r="S83" i="1"/>
  <c r="R83" i="1"/>
  <c r="S82" i="1"/>
  <c r="R82" i="1"/>
  <c r="S81" i="1"/>
  <c r="R81" i="1"/>
  <c r="S80" i="1"/>
  <c r="R80" i="1"/>
  <c r="S79" i="1"/>
  <c r="R79" i="1"/>
  <c r="S78" i="1"/>
  <c r="R78" i="1"/>
  <c r="S77" i="1"/>
  <c r="R77" i="1"/>
  <c r="S76" i="1"/>
  <c r="R76" i="1"/>
  <c r="S75" i="1"/>
  <c r="R75" i="1"/>
  <c r="S74" i="1"/>
  <c r="R74" i="1"/>
  <c r="S73" i="1"/>
  <c r="R73" i="1"/>
  <c r="S72" i="1"/>
  <c r="R72" i="1"/>
  <c r="S71" i="1"/>
  <c r="R71" i="1"/>
  <c r="S70" i="1"/>
  <c r="R70" i="1"/>
  <c r="S69" i="1"/>
  <c r="R69" i="1"/>
  <c r="S68" i="1"/>
  <c r="R68" i="1"/>
  <c r="S67" i="1"/>
  <c r="R67" i="1"/>
  <c r="S66" i="1"/>
  <c r="R66" i="1"/>
  <c r="S65" i="1"/>
  <c r="R65" i="1"/>
  <c r="S64" i="1"/>
  <c r="R64" i="1"/>
  <c r="S63" i="1"/>
  <c r="R63" i="1"/>
  <c r="S62" i="1"/>
  <c r="R62" i="1"/>
  <c r="S61" i="1"/>
  <c r="R61" i="1"/>
  <c r="S60" i="1"/>
  <c r="R60" i="1"/>
  <c r="S59" i="1"/>
  <c r="R59" i="1"/>
  <c r="S58" i="1"/>
  <c r="R58" i="1"/>
  <c r="S57" i="1"/>
  <c r="R57" i="1"/>
  <c r="S56" i="1"/>
  <c r="R56" i="1"/>
  <c r="S55" i="1"/>
  <c r="R55" i="1"/>
  <c r="S54" i="1"/>
  <c r="R54" i="1"/>
  <c r="S53" i="1"/>
  <c r="R53" i="1"/>
  <c r="S52" i="1"/>
  <c r="R52" i="1"/>
  <c r="S51" i="1"/>
  <c r="R51" i="1"/>
  <c r="S50" i="1"/>
  <c r="R50" i="1"/>
  <c r="S49" i="1"/>
  <c r="R49" i="1"/>
  <c r="S48" i="1"/>
  <c r="R48" i="1"/>
  <c r="S47" i="1"/>
  <c r="R47" i="1"/>
  <c r="S46" i="1"/>
  <c r="R46" i="1"/>
  <c r="S45" i="1"/>
  <c r="R45" i="1"/>
  <c r="S44" i="1"/>
  <c r="R44" i="1"/>
  <c r="S43" i="1"/>
  <c r="R43" i="1"/>
  <c r="S42" i="1"/>
  <c r="R42" i="1"/>
  <c r="S41" i="1"/>
  <c r="R41" i="1"/>
  <c r="S40" i="1"/>
  <c r="R40" i="1"/>
  <c r="S39" i="1"/>
  <c r="R39" i="1"/>
  <c r="S38" i="1"/>
  <c r="R38" i="1"/>
  <c r="S37" i="1"/>
  <c r="R37" i="1"/>
  <c r="S36" i="1"/>
  <c r="R36" i="1"/>
  <c r="S35" i="1"/>
  <c r="R35" i="1"/>
  <c r="S34" i="1"/>
  <c r="R34" i="1"/>
  <c r="S33" i="1"/>
  <c r="R33" i="1"/>
  <c r="S32" i="1"/>
  <c r="R32" i="1"/>
  <c r="S31" i="1"/>
  <c r="R31" i="1"/>
  <c r="S30" i="1"/>
  <c r="R30" i="1"/>
  <c r="S29" i="1"/>
  <c r="R29" i="1"/>
  <c r="S28" i="1"/>
  <c r="R28" i="1"/>
  <c r="S27" i="1"/>
  <c r="R27" i="1"/>
  <c r="S26" i="1"/>
  <c r="R26" i="1"/>
  <c r="S25" i="1"/>
  <c r="R25" i="1"/>
  <c r="S24" i="1"/>
  <c r="R24" i="1"/>
  <c r="S23" i="1"/>
  <c r="R23" i="1"/>
  <c r="S22" i="1"/>
  <c r="R22" i="1"/>
  <c r="S21" i="1"/>
  <c r="R21" i="1"/>
  <c r="S20" i="1"/>
  <c r="R20" i="1"/>
  <c r="S19" i="1"/>
  <c r="R19" i="1"/>
  <c r="S18" i="1"/>
  <c r="R18" i="1"/>
  <c r="S17" i="1"/>
  <c r="R17" i="1"/>
  <c r="S16" i="1"/>
  <c r="R16" i="1"/>
  <c r="S15" i="1"/>
  <c r="R15" i="1"/>
  <c r="S14" i="1"/>
  <c r="R14" i="1"/>
  <c r="S13" i="1"/>
  <c r="R13" i="1"/>
  <c r="S12" i="1"/>
  <c r="R12" i="1"/>
  <c r="S11" i="1"/>
  <c r="R11" i="1"/>
  <c r="S10" i="1"/>
  <c r="R10" i="1"/>
  <c r="S9" i="1"/>
  <c r="R9" i="1"/>
  <c r="S8" i="1"/>
  <c r="R8" i="1"/>
  <c r="S7" i="1"/>
  <c r="R7" i="1"/>
  <c r="S6" i="1"/>
  <c r="R6" i="1"/>
  <c r="S5" i="1"/>
  <c r="R5" i="1"/>
  <c r="S4" i="1"/>
  <c r="R4" i="1"/>
  <c r="S3" i="1"/>
  <c r="R3" i="1"/>
  <c r="S2" i="1"/>
  <c r="R2" i="1"/>
  <c r="CK600" i="1"/>
  <c r="CJ600" i="1"/>
  <c r="CK599" i="1"/>
  <c r="CJ599" i="1"/>
  <c r="CK598" i="1"/>
  <c r="CJ598" i="1"/>
  <c r="CK597" i="1"/>
  <c r="CJ597" i="1"/>
  <c r="CK596" i="1"/>
  <c r="CJ596" i="1"/>
  <c r="CK595" i="1"/>
  <c r="CJ595" i="1"/>
  <c r="CK594" i="1"/>
  <c r="CJ594" i="1"/>
  <c r="CK593" i="1"/>
  <c r="CJ593" i="1"/>
  <c r="CK592" i="1"/>
  <c r="CJ592" i="1"/>
  <c r="CK591" i="1"/>
  <c r="CJ591" i="1"/>
  <c r="CK590" i="1"/>
  <c r="CJ590" i="1"/>
  <c r="CK589" i="1"/>
  <c r="CJ589" i="1"/>
  <c r="CK588" i="1"/>
  <c r="CJ588" i="1"/>
  <c r="CK587" i="1"/>
  <c r="CJ587" i="1"/>
  <c r="CK586" i="1"/>
  <c r="CJ586" i="1"/>
  <c r="CK585" i="1"/>
  <c r="CJ585" i="1"/>
  <c r="CK584" i="1"/>
  <c r="CJ584" i="1"/>
  <c r="CK583" i="1"/>
  <c r="CJ583" i="1"/>
  <c r="CK582" i="1"/>
  <c r="CJ582" i="1"/>
  <c r="CK581" i="1"/>
  <c r="CJ581" i="1"/>
  <c r="CK580" i="1"/>
  <c r="CJ580" i="1"/>
  <c r="CK579" i="1"/>
  <c r="CJ579" i="1"/>
  <c r="CK578" i="1"/>
  <c r="CJ578" i="1"/>
  <c r="CK577" i="1"/>
  <c r="CJ577" i="1"/>
  <c r="CK576" i="1"/>
  <c r="CJ576" i="1"/>
  <c r="CK575" i="1"/>
  <c r="CJ575" i="1"/>
  <c r="CK574" i="1"/>
  <c r="CJ574" i="1"/>
  <c r="CK573" i="1"/>
  <c r="CJ573" i="1"/>
  <c r="CK572" i="1"/>
  <c r="CJ572" i="1"/>
  <c r="CK571" i="1"/>
  <c r="CJ571" i="1"/>
  <c r="CK570" i="1"/>
  <c r="CJ570" i="1"/>
  <c r="CK569" i="1"/>
  <c r="CJ569" i="1"/>
  <c r="CK568" i="1"/>
  <c r="CJ568" i="1"/>
  <c r="CK567" i="1"/>
  <c r="CJ567" i="1"/>
  <c r="CK566" i="1"/>
  <c r="CJ566" i="1"/>
  <c r="CK565" i="1"/>
  <c r="CJ565" i="1"/>
  <c r="CK564" i="1"/>
  <c r="CJ564" i="1"/>
  <c r="CK563" i="1"/>
  <c r="CJ563" i="1"/>
  <c r="CK562" i="1"/>
  <c r="CJ562" i="1"/>
  <c r="CK561" i="1"/>
  <c r="CJ561" i="1"/>
  <c r="CK560" i="1"/>
  <c r="CJ560" i="1"/>
  <c r="CK559" i="1"/>
  <c r="CJ559" i="1"/>
  <c r="CK558" i="1"/>
  <c r="CJ558" i="1"/>
  <c r="CK557" i="1"/>
  <c r="CJ557" i="1"/>
  <c r="CK556" i="1"/>
  <c r="CJ556" i="1"/>
  <c r="CK555" i="1"/>
  <c r="CJ555" i="1"/>
  <c r="CK554" i="1"/>
  <c r="CJ554" i="1"/>
  <c r="CK553" i="1"/>
  <c r="CJ553" i="1"/>
  <c r="CK552" i="1"/>
  <c r="CJ552" i="1"/>
  <c r="CK551" i="1"/>
  <c r="CJ551" i="1"/>
  <c r="CK550" i="1"/>
  <c r="CJ550" i="1"/>
  <c r="CK549" i="1"/>
  <c r="CJ549" i="1"/>
  <c r="CK548" i="1"/>
  <c r="CJ548" i="1"/>
  <c r="CK547" i="1"/>
  <c r="CJ547" i="1"/>
  <c r="CK546" i="1"/>
  <c r="CJ546" i="1"/>
  <c r="CK545" i="1"/>
  <c r="CJ545" i="1"/>
  <c r="CK544" i="1"/>
  <c r="CJ544" i="1"/>
  <c r="CK543" i="1"/>
  <c r="CJ543" i="1"/>
  <c r="CK542" i="1"/>
  <c r="CJ542" i="1"/>
  <c r="CK541" i="1"/>
  <c r="CJ541" i="1"/>
  <c r="CK540" i="1"/>
  <c r="CJ540" i="1"/>
  <c r="CK539" i="1"/>
  <c r="CJ539" i="1"/>
  <c r="CK538" i="1"/>
  <c r="CJ538" i="1"/>
  <c r="CK537" i="1"/>
  <c r="CJ537" i="1"/>
  <c r="CK536" i="1"/>
  <c r="CJ536" i="1"/>
  <c r="CK535" i="1"/>
  <c r="CJ535" i="1"/>
  <c r="CK534" i="1"/>
  <c r="CJ534" i="1"/>
  <c r="CK533" i="1"/>
  <c r="CJ533" i="1"/>
  <c r="CK532" i="1"/>
  <c r="CJ532" i="1"/>
  <c r="CK531" i="1"/>
  <c r="CJ531" i="1"/>
  <c r="CK530" i="1"/>
  <c r="CJ530" i="1"/>
  <c r="CK529" i="1"/>
  <c r="CJ529" i="1"/>
  <c r="CK528" i="1"/>
  <c r="CJ528" i="1"/>
  <c r="CK527" i="1"/>
  <c r="CJ527" i="1"/>
  <c r="CK526" i="1"/>
  <c r="CJ526" i="1"/>
  <c r="CK525" i="1"/>
  <c r="CJ525" i="1"/>
  <c r="CK524" i="1"/>
  <c r="CJ524" i="1"/>
  <c r="CK523" i="1"/>
  <c r="CJ523" i="1"/>
  <c r="CK522" i="1"/>
  <c r="CJ522" i="1"/>
  <c r="CK521" i="1"/>
  <c r="CJ521" i="1"/>
  <c r="CK520" i="1"/>
  <c r="CJ520" i="1"/>
  <c r="CK519" i="1"/>
  <c r="CJ519" i="1"/>
  <c r="CK518" i="1"/>
  <c r="CJ518" i="1"/>
  <c r="CK517" i="1"/>
  <c r="CJ517" i="1"/>
  <c r="CK516" i="1"/>
  <c r="CJ516" i="1"/>
  <c r="CK515" i="1"/>
  <c r="CJ515" i="1"/>
  <c r="CK514" i="1"/>
  <c r="CJ514" i="1"/>
  <c r="CK513" i="1"/>
  <c r="CJ513" i="1"/>
  <c r="CK512" i="1"/>
  <c r="CJ512" i="1"/>
  <c r="CK511" i="1"/>
  <c r="CJ511" i="1"/>
  <c r="CK510" i="1"/>
  <c r="CJ510" i="1"/>
  <c r="CK509" i="1"/>
  <c r="CJ509" i="1"/>
  <c r="CK508" i="1"/>
  <c r="CJ508" i="1"/>
  <c r="CK507" i="1"/>
  <c r="CJ507" i="1"/>
  <c r="CK506" i="1"/>
  <c r="CJ506" i="1"/>
  <c r="CK505" i="1"/>
  <c r="CJ505" i="1"/>
  <c r="CK504" i="1"/>
  <c r="CJ504" i="1"/>
  <c r="CK503" i="1"/>
  <c r="CJ503" i="1"/>
  <c r="CK502" i="1"/>
  <c r="CJ502" i="1"/>
  <c r="CK501" i="1"/>
  <c r="CJ501" i="1"/>
  <c r="CK500" i="1"/>
  <c r="CJ500" i="1"/>
  <c r="CK499" i="1"/>
  <c r="CJ499" i="1"/>
  <c r="CK498" i="1"/>
  <c r="CJ498" i="1"/>
  <c r="CK497" i="1"/>
  <c r="CJ497" i="1"/>
  <c r="CK496" i="1"/>
  <c r="CJ496" i="1"/>
  <c r="CK495" i="1"/>
  <c r="CJ495" i="1"/>
  <c r="CK494" i="1"/>
  <c r="CJ494" i="1"/>
  <c r="CK493" i="1"/>
  <c r="CJ493" i="1"/>
  <c r="CK492" i="1"/>
  <c r="CJ492" i="1"/>
  <c r="CK491" i="1"/>
  <c r="CJ491" i="1"/>
  <c r="CK490" i="1"/>
  <c r="CJ490" i="1"/>
  <c r="CK489" i="1"/>
  <c r="CJ489" i="1"/>
  <c r="CK488" i="1"/>
  <c r="CJ488" i="1"/>
  <c r="CK487" i="1"/>
  <c r="CJ487" i="1"/>
  <c r="CK486" i="1"/>
  <c r="CJ486" i="1"/>
  <c r="CK485" i="1"/>
  <c r="CJ485" i="1"/>
  <c r="CK484" i="1"/>
  <c r="CJ484" i="1"/>
  <c r="CK483" i="1"/>
  <c r="CJ483" i="1"/>
  <c r="CK482" i="1"/>
  <c r="CJ482" i="1"/>
  <c r="CK481" i="1"/>
  <c r="CJ481" i="1"/>
  <c r="CK480" i="1"/>
  <c r="CJ480" i="1"/>
  <c r="CK479" i="1"/>
  <c r="CJ479" i="1"/>
  <c r="CK478" i="1"/>
  <c r="CJ478" i="1"/>
  <c r="CK477" i="1"/>
  <c r="CJ477" i="1"/>
  <c r="CK476" i="1"/>
  <c r="CJ476" i="1"/>
  <c r="CK475" i="1"/>
  <c r="CJ475" i="1"/>
  <c r="CK474" i="1"/>
  <c r="CJ474" i="1"/>
  <c r="CK473" i="1"/>
  <c r="CJ473" i="1"/>
  <c r="CK472" i="1"/>
  <c r="CJ472" i="1"/>
  <c r="CK471" i="1"/>
  <c r="CJ471" i="1"/>
  <c r="CK470" i="1"/>
  <c r="CJ470" i="1"/>
  <c r="CK469" i="1"/>
  <c r="CJ469" i="1"/>
  <c r="CK468" i="1"/>
  <c r="CJ468" i="1"/>
  <c r="CK467" i="1"/>
  <c r="CJ467" i="1"/>
  <c r="CK466" i="1"/>
  <c r="CJ466" i="1"/>
  <c r="CK465" i="1"/>
  <c r="CJ465" i="1"/>
  <c r="CK464" i="1"/>
  <c r="CJ464" i="1"/>
  <c r="CK463" i="1"/>
  <c r="CJ463" i="1"/>
  <c r="CK462" i="1"/>
  <c r="CJ462" i="1"/>
  <c r="CK461" i="1"/>
  <c r="CJ461" i="1"/>
  <c r="CK460" i="1"/>
  <c r="CJ460" i="1"/>
  <c r="CK459" i="1"/>
  <c r="CJ459" i="1"/>
  <c r="CK458" i="1"/>
  <c r="CJ458" i="1"/>
  <c r="CK457" i="1"/>
  <c r="CJ457" i="1"/>
  <c r="CK456" i="1"/>
  <c r="CJ456" i="1"/>
  <c r="CK455" i="1"/>
  <c r="CJ455" i="1"/>
  <c r="CK454" i="1"/>
  <c r="CJ454" i="1"/>
  <c r="CK453" i="1"/>
  <c r="CJ453" i="1"/>
  <c r="CK452" i="1"/>
  <c r="CJ452" i="1"/>
  <c r="CK451" i="1"/>
  <c r="CJ451" i="1"/>
  <c r="CK450" i="1"/>
  <c r="CJ450" i="1"/>
  <c r="CK449" i="1"/>
  <c r="CJ449" i="1"/>
  <c r="CK448" i="1"/>
  <c r="CJ448" i="1"/>
  <c r="CK447" i="1"/>
  <c r="CJ447" i="1"/>
  <c r="CK446" i="1"/>
  <c r="CJ446" i="1"/>
  <c r="CK445" i="1"/>
  <c r="CJ445" i="1"/>
  <c r="CK444" i="1"/>
  <c r="CJ444" i="1"/>
  <c r="CK443" i="1"/>
  <c r="CJ443" i="1"/>
  <c r="CK442" i="1"/>
  <c r="CJ442" i="1"/>
  <c r="CK441" i="1"/>
  <c r="CJ441" i="1"/>
  <c r="CK440" i="1"/>
  <c r="CJ440" i="1"/>
  <c r="CK439" i="1"/>
  <c r="CJ439" i="1"/>
  <c r="CK438" i="1"/>
  <c r="CJ438" i="1"/>
  <c r="CK437" i="1"/>
  <c r="CJ437" i="1"/>
  <c r="CK436" i="1"/>
  <c r="CJ436" i="1"/>
  <c r="CK435" i="1"/>
  <c r="CJ435" i="1"/>
  <c r="CK434" i="1"/>
  <c r="CJ434" i="1"/>
  <c r="CK433" i="1"/>
  <c r="CJ433" i="1"/>
  <c r="CK432" i="1"/>
  <c r="CJ432" i="1"/>
  <c r="CK431" i="1"/>
  <c r="CJ431" i="1"/>
  <c r="CK430" i="1"/>
  <c r="CJ430" i="1"/>
  <c r="CK429" i="1"/>
  <c r="CJ429" i="1"/>
  <c r="CK428" i="1"/>
  <c r="CJ428" i="1"/>
  <c r="CK427" i="1"/>
  <c r="CJ427" i="1"/>
  <c r="CK426" i="1"/>
  <c r="CJ426" i="1"/>
  <c r="CK425" i="1"/>
  <c r="CJ425" i="1"/>
  <c r="CK424" i="1"/>
  <c r="CJ424" i="1"/>
  <c r="CK423" i="1"/>
  <c r="CJ423" i="1"/>
  <c r="CK422" i="1"/>
  <c r="CJ422" i="1"/>
  <c r="CK421" i="1"/>
  <c r="CJ421" i="1"/>
  <c r="CK420" i="1"/>
  <c r="CJ420" i="1"/>
  <c r="CK419" i="1"/>
  <c r="CJ419" i="1"/>
  <c r="CK418" i="1"/>
  <c r="CJ418" i="1"/>
  <c r="CK417" i="1"/>
  <c r="CJ417" i="1"/>
  <c r="CK416" i="1"/>
  <c r="CJ416" i="1"/>
  <c r="CK415" i="1"/>
  <c r="CJ415" i="1"/>
  <c r="CK414" i="1"/>
  <c r="CJ414" i="1"/>
  <c r="CK413" i="1"/>
  <c r="CJ413" i="1"/>
  <c r="CK412" i="1"/>
  <c r="CJ412" i="1"/>
  <c r="CK411" i="1"/>
  <c r="CJ411" i="1"/>
  <c r="CK410" i="1"/>
  <c r="CJ410" i="1"/>
  <c r="CK409" i="1"/>
  <c r="CJ409" i="1"/>
  <c r="CK408" i="1"/>
  <c r="CJ408" i="1"/>
  <c r="CK407" i="1"/>
  <c r="CJ407" i="1"/>
  <c r="CK406" i="1"/>
  <c r="CJ406" i="1"/>
  <c r="CK405" i="1"/>
  <c r="CJ405" i="1"/>
  <c r="CK404" i="1"/>
  <c r="CJ404" i="1"/>
  <c r="CK403" i="1"/>
  <c r="CJ403" i="1"/>
  <c r="CK402" i="1"/>
  <c r="CJ402" i="1"/>
  <c r="CK401" i="1"/>
  <c r="CJ401" i="1"/>
  <c r="CK400" i="1"/>
  <c r="CJ400" i="1"/>
  <c r="CK399" i="1"/>
  <c r="CJ399" i="1"/>
  <c r="CK398" i="1"/>
  <c r="CJ398" i="1"/>
  <c r="CK397" i="1"/>
  <c r="CJ397" i="1"/>
  <c r="CK396" i="1"/>
  <c r="CJ396" i="1"/>
  <c r="CK395" i="1"/>
  <c r="CJ395" i="1"/>
  <c r="CK394" i="1"/>
  <c r="CJ394" i="1"/>
  <c r="CK393" i="1"/>
  <c r="CJ393" i="1"/>
  <c r="CK392" i="1"/>
  <c r="CJ392" i="1"/>
  <c r="CK391" i="1"/>
  <c r="CJ391" i="1"/>
  <c r="CK390" i="1"/>
  <c r="CJ390" i="1"/>
  <c r="CK389" i="1"/>
  <c r="CJ389" i="1"/>
  <c r="CK388" i="1"/>
  <c r="CJ388" i="1"/>
  <c r="CK387" i="1"/>
  <c r="CJ387" i="1"/>
  <c r="CK386" i="1"/>
  <c r="CJ386" i="1"/>
  <c r="CK385" i="1"/>
  <c r="CJ385" i="1"/>
  <c r="CK384" i="1"/>
  <c r="CJ384" i="1"/>
  <c r="CK383" i="1"/>
  <c r="CJ383" i="1"/>
  <c r="CK382" i="1"/>
  <c r="CJ382" i="1"/>
  <c r="CK381" i="1"/>
  <c r="CJ381" i="1"/>
  <c r="CK380" i="1"/>
  <c r="CJ380" i="1"/>
  <c r="CK379" i="1"/>
  <c r="CJ379" i="1"/>
  <c r="CK378" i="1"/>
  <c r="CJ378" i="1"/>
  <c r="CK377" i="1"/>
  <c r="CJ377" i="1"/>
  <c r="CK376" i="1"/>
  <c r="CJ376" i="1"/>
  <c r="CK375" i="1"/>
  <c r="CJ375" i="1"/>
  <c r="CK374" i="1"/>
  <c r="CJ374" i="1"/>
  <c r="CK373" i="1"/>
  <c r="CJ373" i="1"/>
  <c r="CK372" i="1"/>
  <c r="CJ372" i="1"/>
  <c r="CK371" i="1"/>
  <c r="CJ371" i="1"/>
  <c r="CK370" i="1"/>
  <c r="CJ370" i="1"/>
  <c r="CK369" i="1"/>
  <c r="CJ369" i="1"/>
  <c r="CK368" i="1"/>
  <c r="CJ368" i="1"/>
  <c r="CK367" i="1"/>
  <c r="CJ367" i="1"/>
  <c r="CK366" i="1"/>
  <c r="CJ366" i="1"/>
  <c r="CK365" i="1"/>
  <c r="CJ365" i="1"/>
  <c r="CK364" i="1"/>
  <c r="CJ364" i="1"/>
  <c r="CK363" i="1"/>
  <c r="CJ363" i="1"/>
  <c r="CK362" i="1"/>
  <c r="CJ362" i="1"/>
  <c r="CK361" i="1"/>
  <c r="CJ361" i="1"/>
  <c r="CK360" i="1"/>
  <c r="CJ360" i="1"/>
  <c r="CK359" i="1"/>
  <c r="CJ359" i="1"/>
  <c r="CK358" i="1"/>
  <c r="CJ358" i="1"/>
  <c r="CK357" i="1"/>
  <c r="CJ357" i="1"/>
  <c r="CK356" i="1"/>
  <c r="CJ356" i="1"/>
  <c r="CK355" i="1"/>
  <c r="CJ355" i="1"/>
  <c r="CK354" i="1"/>
  <c r="CJ354" i="1"/>
  <c r="CK353" i="1"/>
  <c r="CJ353" i="1"/>
  <c r="CK352" i="1"/>
  <c r="CJ352" i="1"/>
  <c r="CK351" i="1"/>
  <c r="CJ351" i="1"/>
  <c r="CK350" i="1"/>
  <c r="CJ350" i="1"/>
  <c r="CK349" i="1"/>
  <c r="CJ349" i="1"/>
  <c r="CK348" i="1"/>
  <c r="CJ348" i="1"/>
  <c r="CK347" i="1"/>
  <c r="CJ347" i="1"/>
  <c r="CK346" i="1"/>
  <c r="CJ346" i="1"/>
  <c r="CK345" i="1"/>
  <c r="CJ345" i="1"/>
  <c r="CK344" i="1"/>
  <c r="CJ344" i="1"/>
  <c r="CK343" i="1"/>
  <c r="CJ343" i="1"/>
  <c r="CK342" i="1"/>
  <c r="CJ342" i="1"/>
  <c r="CK341" i="1"/>
  <c r="CJ341" i="1"/>
  <c r="CK340" i="1"/>
  <c r="CJ340" i="1"/>
  <c r="CK339" i="1"/>
  <c r="CJ339" i="1"/>
  <c r="CK338" i="1"/>
  <c r="CJ338" i="1"/>
  <c r="CK337" i="1"/>
  <c r="CJ337" i="1"/>
  <c r="CK336" i="1"/>
  <c r="CJ336" i="1"/>
  <c r="CK335" i="1"/>
  <c r="CJ335" i="1"/>
  <c r="CK334" i="1"/>
  <c r="CJ334" i="1"/>
  <c r="CK333" i="1"/>
  <c r="CJ333" i="1"/>
  <c r="CK332" i="1"/>
  <c r="CJ332" i="1"/>
  <c r="CK331" i="1"/>
  <c r="CJ331" i="1"/>
  <c r="CK330" i="1"/>
  <c r="CJ330" i="1"/>
  <c r="CK329" i="1"/>
  <c r="CJ329" i="1"/>
  <c r="CK328" i="1"/>
  <c r="CJ328" i="1"/>
  <c r="CK327" i="1"/>
  <c r="CJ327" i="1"/>
  <c r="CK326" i="1"/>
  <c r="CJ326" i="1"/>
  <c r="CK325" i="1"/>
  <c r="CJ325" i="1"/>
  <c r="CK324" i="1"/>
  <c r="CJ324" i="1"/>
  <c r="CK323" i="1"/>
  <c r="CJ323" i="1"/>
  <c r="CK322" i="1"/>
  <c r="CJ322" i="1"/>
  <c r="CK321" i="1"/>
  <c r="CJ321" i="1"/>
  <c r="CK320" i="1"/>
  <c r="CJ320" i="1"/>
  <c r="CK319" i="1"/>
  <c r="CJ319" i="1"/>
  <c r="CK318" i="1"/>
  <c r="CJ318" i="1"/>
  <c r="CK317" i="1"/>
  <c r="CJ317" i="1"/>
  <c r="CK316" i="1"/>
  <c r="CJ316" i="1"/>
  <c r="CK315" i="1"/>
  <c r="CJ315" i="1"/>
  <c r="CK314" i="1"/>
  <c r="CJ314" i="1"/>
  <c r="CK313" i="1"/>
  <c r="CJ313" i="1"/>
  <c r="CK312" i="1"/>
  <c r="CJ312" i="1"/>
  <c r="CK311" i="1"/>
  <c r="CJ311" i="1"/>
  <c r="CK310" i="1"/>
  <c r="CJ310" i="1"/>
  <c r="CK309" i="1"/>
  <c r="CJ309" i="1"/>
  <c r="CK308" i="1"/>
  <c r="CJ308" i="1"/>
  <c r="CK307" i="1"/>
  <c r="CJ307" i="1"/>
  <c r="CK306" i="1"/>
  <c r="CJ306" i="1"/>
  <c r="CK305" i="1"/>
  <c r="CJ305" i="1"/>
  <c r="CK304" i="1"/>
  <c r="CJ304" i="1"/>
  <c r="CK303" i="1"/>
  <c r="CJ303" i="1"/>
  <c r="CK302" i="1"/>
  <c r="CJ302" i="1"/>
  <c r="CK301" i="1"/>
  <c r="CJ301" i="1"/>
  <c r="CK300" i="1"/>
  <c r="CJ300" i="1"/>
  <c r="CK299" i="1"/>
  <c r="CJ299" i="1"/>
  <c r="CK298" i="1"/>
  <c r="CJ298" i="1"/>
  <c r="CK297" i="1"/>
  <c r="CJ297" i="1"/>
  <c r="CK296" i="1"/>
  <c r="CJ296" i="1"/>
  <c r="CK295" i="1"/>
  <c r="CJ295" i="1"/>
  <c r="CK294" i="1"/>
  <c r="CJ294" i="1"/>
  <c r="CK293" i="1"/>
  <c r="CJ293" i="1"/>
  <c r="CK292" i="1"/>
  <c r="CJ292" i="1"/>
  <c r="CK291" i="1"/>
  <c r="CJ291" i="1"/>
  <c r="CK290" i="1"/>
  <c r="CJ290" i="1"/>
  <c r="CK289" i="1"/>
  <c r="CJ289" i="1"/>
  <c r="CK288" i="1"/>
  <c r="CJ288" i="1"/>
  <c r="CK287" i="1"/>
  <c r="CJ287" i="1"/>
  <c r="CK286" i="1"/>
  <c r="CJ286" i="1"/>
  <c r="CK285" i="1"/>
  <c r="CJ285" i="1"/>
  <c r="CK284" i="1"/>
  <c r="CJ284" i="1"/>
  <c r="CK283" i="1"/>
  <c r="CJ283" i="1"/>
  <c r="CK282" i="1"/>
  <c r="CJ282" i="1"/>
  <c r="CK281" i="1"/>
  <c r="CJ281" i="1"/>
  <c r="CK280" i="1"/>
  <c r="CJ280" i="1"/>
  <c r="CK279" i="1"/>
  <c r="CJ279" i="1"/>
  <c r="CK278" i="1"/>
  <c r="CJ278" i="1"/>
  <c r="CK277" i="1"/>
  <c r="CJ277" i="1"/>
  <c r="CK276" i="1"/>
  <c r="CJ276" i="1"/>
  <c r="CK275" i="1"/>
  <c r="CJ275" i="1"/>
  <c r="CK274" i="1"/>
  <c r="CJ274" i="1"/>
  <c r="CK273" i="1"/>
  <c r="CJ273" i="1"/>
  <c r="CK272" i="1"/>
  <c r="CJ272" i="1"/>
  <c r="CK271" i="1"/>
  <c r="CJ271" i="1"/>
  <c r="CK270" i="1"/>
  <c r="CJ270" i="1"/>
  <c r="CK269" i="1"/>
  <c r="CJ269" i="1"/>
  <c r="CK268" i="1"/>
  <c r="CJ268" i="1"/>
  <c r="CK267" i="1"/>
  <c r="CJ267" i="1"/>
  <c r="CK266" i="1"/>
  <c r="CJ266" i="1"/>
  <c r="CK265" i="1"/>
  <c r="CJ265" i="1"/>
  <c r="CK264" i="1"/>
  <c r="CJ264" i="1"/>
  <c r="CK263" i="1"/>
  <c r="CJ263" i="1"/>
  <c r="CK262" i="1"/>
  <c r="CJ262" i="1"/>
  <c r="CK261" i="1"/>
  <c r="CJ261" i="1"/>
  <c r="CK260" i="1"/>
  <c r="CJ260" i="1"/>
  <c r="CK259" i="1"/>
  <c r="CJ259" i="1"/>
  <c r="CK258" i="1"/>
  <c r="CJ258" i="1"/>
  <c r="CK257" i="1"/>
  <c r="CJ257" i="1"/>
  <c r="CK256" i="1"/>
  <c r="CJ256" i="1"/>
  <c r="CK255" i="1"/>
  <c r="CJ255" i="1"/>
  <c r="CK254" i="1"/>
  <c r="CJ254" i="1"/>
  <c r="CK253" i="1"/>
  <c r="CJ253" i="1"/>
  <c r="CK252" i="1"/>
  <c r="CJ252" i="1"/>
  <c r="CK251" i="1"/>
  <c r="CJ251" i="1"/>
  <c r="CK250" i="1"/>
  <c r="CJ250" i="1"/>
  <c r="CK249" i="1"/>
  <c r="CJ249" i="1"/>
  <c r="CK248" i="1"/>
  <c r="CJ248" i="1"/>
  <c r="CK247" i="1"/>
  <c r="CJ247" i="1"/>
  <c r="CK246" i="1"/>
  <c r="CJ246" i="1"/>
  <c r="CK245" i="1"/>
  <c r="CJ245" i="1"/>
  <c r="CK244" i="1"/>
  <c r="CJ244" i="1"/>
  <c r="CK243" i="1"/>
  <c r="CJ243" i="1"/>
  <c r="CK242" i="1"/>
  <c r="CJ242" i="1"/>
  <c r="CK241" i="1"/>
  <c r="CJ241" i="1"/>
  <c r="CK240" i="1"/>
  <c r="CJ240" i="1"/>
  <c r="CK239" i="1"/>
  <c r="CJ239" i="1"/>
  <c r="CK238" i="1"/>
  <c r="CJ238" i="1"/>
  <c r="CK237" i="1"/>
  <c r="CJ237" i="1"/>
  <c r="CK236" i="1"/>
  <c r="CJ236" i="1"/>
  <c r="CK235" i="1"/>
  <c r="CJ235" i="1"/>
  <c r="CK234" i="1"/>
  <c r="CJ234" i="1"/>
  <c r="CK233" i="1"/>
  <c r="CJ233" i="1"/>
  <c r="CK232" i="1"/>
  <c r="CJ232" i="1"/>
  <c r="CK231" i="1"/>
  <c r="CJ231" i="1"/>
  <c r="CK230" i="1"/>
  <c r="CJ230" i="1"/>
  <c r="CK229" i="1"/>
  <c r="CJ229" i="1"/>
  <c r="CK228" i="1"/>
  <c r="CJ228" i="1"/>
  <c r="CK227" i="1"/>
  <c r="CJ227" i="1"/>
  <c r="CK226" i="1"/>
  <c r="CJ226" i="1"/>
  <c r="CK225" i="1"/>
  <c r="CJ225" i="1"/>
  <c r="CK224" i="1"/>
  <c r="CJ224" i="1"/>
  <c r="CK223" i="1"/>
  <c r="CJ223" i="1"/>
  <c r="CK222" i="1"/>
  <c r="CJ222" i="1"/>
  <c r="CK221" i="1"/>
  <c r="CJ221" i="1"/>
  <c r="CK220" i="1"/>
  <c r="CJ220" i="1"/>
  <c r="CK219" i="1"/>
  <c r="CJ219" i="1"/>
  <c r="CK218" i="1"/>
  <c r="CJ218" i="1"/>
  <c r="CK217" i="1"/>
  <c r="CJ217" i="1"/>
  <c r="CK216" i="1"/>
  <c r="CJ216" i="1"/>
  <c r="CK215" i="1"/>
  <c r="CJ215" i="1"/>
  <c r="CK214" i="1"/>
  <c r="CJ214" i="1"/>
  <c r="CK213" i="1"/>
  <c r="CJ213" i="1"/>
  <c r="CK212" i="1"/>
  <c r="CJ212" i="1"/>
  <c r="CK211" i="1"/>
  <c r="CJ211" i="1"/>
  <c r="CK210" i="1"/>
  <c r="CJ210" i="1"/>
  <c r="CK209" i="1"/>
  <c r="CJ209" i="1"/>
  <c r="CK208" i="1"/>
  <c r="CJ208" i="1"/>
  <c r="CK207" i="1"/>
  <c r="CJ207" i="1"/>
  <c r="CK206" i="1"/>
  <c r="CJ206" i="1"/>
  <c r="CK205" i="1"/>
  <c r="CJ205" i="1"/>
  <c r="CK204" i="1"/>
  <c r="CJ204" i="1"/>
  <c r="CK203" i="1"/>
  <c r="CJ203" i="1"/>
  <c r="CK202" i="1"/>
  <c r="CJ202" i="1"/>
  <c r="CK201" i="1"/>
  <c r="CJ201" i="1"/>
  <c r="CK200" i="1"/>
  <c r="CJ200" i="1"/>
  <c r="CK199" i="1"/>
  <c r="CJ199" i="1"/>
  <c r="CK198" i="1"/>
  <c r="CJ198" i="1"/>
  <c r="CK197" i="1"/>
  <c r="CJ197" i="1"/>
  <c r="CK196" i="1"/>
  <c r="CJ196" i="1"/>
  <c r="CK195" i="1"/>
  <c r="CJ195" i="1"/>
  <c r="CK194" i="1"/>
  <c r="CJ194" i="1"/>
  <c r="CK193" i="1"/>
  <c r="CJ193" i="1"/>
  <c r="CK192" i="1"/>
  <c r="CJ192" i="1"/>
  <c r="CK191" i="1"/>
  <c r="CJ191" i="1"/>
  <c r="CK190" i="1"/>
  <c r="CJ190" i="1"/>
  <c r="CK189" i="1"/>
  <c r="CJ189" i="1"/>
  <c r="CK188" i="1"/>
  <c r="CJ188" i="1"/>
  <c r="CK187" i="1"/>
  <c r="CJ187" i="1"/>
  <c r="CK186" i="1"/>
  <c r="CJ186" i="1"/>
  <c r="CK185" i="1"/>
  <c r="CJ185" i="1"/>
  <c r="CK184" i="1"/>
  <c r="CJ184" i="1"/>
  <c r="CK183" i="1"/>
  <c r="CJ183" i="1"/>
  <c r="CK182" i="1"/>
  <c r="CJ182" i="1"/>
  <c r="CK181" i="1"/>
  <c r="CJ181" i="1"/>
  <c r="CK180" i="1"/>
  <c r="CJ180" i="1"/>
  <c r="CK179" i="1"/>
  <c r="CJ179" i="1"/>
  <c r="CK178" i="1"/>
  <c r="CJ178" i="1"/>
  <c r="CK177" i="1"/>
  <c r="CJ177" i="1"/>
  <c r="CK176" i="1"/>
  <c r="CJ176" i="1"/>
  <c r="CK175" i="1"/>
  <c r="CJ175" i="1"/>
  <c r="CK174" i="1"/>
  <c r="CJ174" i="1"/>
  <c r="CK173" i="1"/>
  <c r="CJ173" i="1"/>
  <c r="CK172" i="1"/>
  <c r="CJ172" i="1"/>
  <c r="CK171" i="1"/>
  <c r="CJ171" i="1"/>
  <c r="CK170" i="1"/>
  <c r="CJ170" i="1"/>
  <c r="CK169" i="1"/>
  <c r="CJ169" i="1"/>
  <c r="CK168" i="1"/>
  <c r="CJ168" i="1"/>
  <c r="CK167" i="1"/>
  <c r="CJ167" i="1"/>
  <c r="CK166" i="1"/>
  <c r="CJ166" i="1"/>
  <c r="CK165" i="1"/>
  <c r="CJ165" i="1"/>
  <c r="CK164" i="1"/>
  <c r="CJ164" i="1"/>
  <c r="CK163" i="1"/>
  <c r="CJ163" i="1"/>
  <c r="CK162" i="1"/>
  <c r="CJ162" i="1"/>
  <c r="CK161" i="1"/>
  <c r="CJ161" i="1"/>
  <c r="CK160" i="1"/>
  <c r="CJ160" i="1"/>
  <c r="CK159" i="1"/>
  <c r="CJ159" i="1"/>
  <c r="CK158" i="1"/>
  <c r="CJ158" i="1"/>
  <c r="CK157" i="1"/>
  <c r="CJ157" i="1"/>
  <c r="CK156" i="1"/>
  <c r="CJ156" i="1"/>
  <c r="CK155" i="1"/>
  <c r="CJ155" i="1"/>
  <c r="CK154" i="1"/>
  <c r="CJ154" i="1"/>
  <c r="CK153" i="1"/>
  <c r="CJ153" i="1"/>
  <c r="CK152" i="1"/>
  <c r="CJ152" i="1"/>
  <c r="CK151" i="1"/>
  <c r="CJ151" i="1"/>
  <c r="CK150" i="1"/>
  <c r="CJ150" i="1"/>
  <c r="CK149" i="1"/>
  <c r="CJ149" i="1"/>
  <c r="CK148" i="1"/>
  <c r="CJ148" i="1"/>
  <c r="CK147" i="1"/>
  <c r="CJ147" i="1"/>
  <c r="CK146" i="1"/>
  <c r="CJ146" i="1"/>
  <c r="CK145" i="1"/>
  <c r="CJ145" i="1"/>
  <c r="CK144" i="1"/>
  <c r="CJ144" i="1"/>
  <c r="CK143" i="1"/>
  <c r="CJ143" i="1"/>
  <c r="CK142" i="1"/>
  <c r="CJ142" i="1"/>
  <c r="CK141" i="1"/>
  <c r="CJ141" i="1"/>
  <c r="CK140" i="1"/>
  <c r="CJ140" i="1"/>
  <c r="CK139" i="1"/>
  <c r="CJ139" i="1"/>
  <c r="CK138" i="1"/>
  <c r="CJ138" i="1"/>
  <c r="CK137" i="1"/>
  <c r="CJ137" i="1"/>
  <c r="CK136" i="1"/>
  <c r="CJ136" i="1"/>
  <c r="CK135" i="1"/>
  <c r="CJ135" i="1"/>
  <c r="CK134" i="1"/>
  <c r="CJ134" i="1"/>
  <c r="CK133" i="1"/>
  <c r="CJ133" i="1"/>
  <c r="CK132" i="1"/>
  <c r="CJ132" i="1"/>
  <c r="CK131" i="1"/>
  <c r="CJ131" i="1"/>
  <c r="CK130" i="1"/>
  <c r="CJ130" i="1"/>
  <c r="CK129" i="1"/>
  <c r="CJ129" i="1"/>
  <c r="CK128" i="1"/>
  <c r="CJ128" i="1"/>
  <c r="CK127" i="1"/>
  <c r="CJ127" i="1"/>
  <c r="CK126" i="1"/>
  <c r="CJ126" i="1"/>
  <c r="CK125" i="1"/>
  <c r="CJ125" i="1"/>
  <c r="CK124" i="1"/>
  <c r="CJ124" i="1"/>
  <c r="CK123" i="1"/>
  <c r="CJ123" i="1"/>
  <c r="CK122" i="1"/>
  <c r="CJ122" i="1"/>
  <c r="CK121" i="1"/>
  <c r="CJ121" i="1"/>
  <c r="CK120" i="1"/>
  <c r="CJ120" i="1"/>
  <c r="CK119" i="1"/>
  <c r="CJ119" i="1"/>
  <c r="CK118" i="1"/>
  <c r="CJ118" i="1"/>
  <c r="CK117" i="1"/>
  <c r="CJ117" i="1"/>
  <c r="CK116" i="1"/>
  <c r="CJ116" i="1"/>
  <c r="CK115" i="1"/>
  <c r="CJ115" i="1"/>
  <c r="CK114" i="1"/>
  <c r="CJ114" i="1"/>
  <c r="CK113" i="1"/>
  <c r="CJ113" i="1"/>
  <c r="CK112" i="1"/>
  <c r="CJ112" i="1"/>
  <c r="CK111" i="1"/>
  <c r="CJ111" i="1"/>
  <c r="CK110" i="1"/>
  <c r="CJ110" i="1"/>
  <c r="CK109" i="1"/>
  <c r="CJ109" i="1"/>
  <c r="CK108" i="1"/>
  <c r="CJ108" i="1"/>
  <c r="CK107" i="1"/>
  <c r="CJ107" i="1"/>
  <c r="CK106" i="1"/>
  <c r="CJ106" i="1"/>
  <c r="CK105" i="1"/>
  <c r="CJ105" i="1"/>
  <c r="CK104" i="1"/>
  <c r="CJ104" i="1"/>
  <c r="CK103" i="1"/>
  <c r="CJ103" i="1"/>
  <c r="CK102" i="1"/>
  <c r="CJ102" i="1"/>
  <c r="CK101" i="1"/>
  <c r="CJ101" i="1"/>
  <c r="CK100" i="1"/>
  <c r="CJ100" i="1"/>
  <c r="CK99" i="1"/>
  <c r="CJ99" i="1"/>
  <c r="CK98" i="1"/>
  <c r="CJ98" i="1"/>
  <c r="CK97" i="1"/>
  <c r="CJ97" i="1"/>
  <c r="CK96" i="1"/>
  <c r="CJ96" i="1"/>
  <c r="CK95" i="1"/>
  <c r="CJ95" i="1"/>
  <c r="CK94" i="1"/>
  <c r="CJ94" i="1"/>
  <c r="CK93" i="1"/>
  <c r="CJ93" i="1"/>
  <c r="CK92" i="1"/>
  <c r="CJ92" i="1"/>
  <c r="CK91" i="1"/>
  <c r="CJ91" i="1"/>
  <c r="CK90" i="1"/>
  <c r="CJ90" i="1"/>
  <c r="CK89" i="1"/>
  <c r="CJ89" i="1"/>
  <c r="CK88" i="1"/>
  <c r="CJ88" i="1"/>
  <c r="CK87" i="1"/>
  <c r="CJ87" i="1"/>
  <c r="CK86" i="1"/>
  <c r="CJ86" i="1"/>
  <c r="CK85" i="1"/>
  <c r="CJ85" i="1"/>
  <c r="CK84" i="1"/>
  <c r="CJ84" i="1"/>
  <c r="CK83" i="1"/>
  <c r="CJ83" i="1"/>
  <c r="CK82" i="1"/>
  <c r="CJ82" i="1"/>
  <c r="CK81" i="1"/>
  <c r="CJ81" i="1"/>
  <c r="CK80" i="1"/>
  <c r="CJ80" i="1"/>
  <c r="CK79" i="1"/>
  <c r="CJ79" i="1"/>
  <c r="CK78" i="1"/>
  <c r="CJ78" i="1"/>
  <c r="CK77" i="1"/>
  <c r="CJ77" i="1"/>
  <c r="CK76" i="1"/>
  <c r="CJ76" i="1"/>
  <c r="CK75" i="1"/>
  <c r="CJ75" i="1"/>
  <c r="CK74" i="1"/>
  <c r="CJ74" i="1"/>
  <c r="CK73" i="1"/>
  <c r="CJ73" i="1"/>
  <c r="CK72" i="1"/>
  <c r="CJ72" i="1"/>
  <c r="CK71" i="1"/>
  <c r="CJ71" i="1"/>
  <c r="CK70" i="1"/>
  <c r="CJ70" i="1"/>
  <c r="CK69" i="1"/>
  <c r="CJ69" i="1"/>
  <c r="CK68" i="1"/>
  <c r="CJ68" i="1"/>
  <c r="CK67" i="1"/>
  <c r="CJ67" i="1"/>
  <c r="CK66" i="1"/>
  <c r="CJ66" i="1"/>
  <c r="CK65" i="1"/>
  <c r="CJ65" i="1"/>
  <c r="CK64" i="1"/>
  <c r="CJ64" i="1"/>
  <c r="CK63" i="1"/>
  <c r="CJ63" i="1"/>
  <c r="CK62" i="1"/>
  <c r="CJ62" i="1"/>
  <c r="CK61" i="1"/>
  <c r="CJ61" i="1"/>
  <c r="CK60" i="1"/>
  <c r="CJ60" i="1"/>
  <c r="CK59" i="1"/>
  <c r="CJ59" i="1"/>
  <c r="CK58" i="1"/>
  <c r="CJ58" i="1"/>
  <c r="CK57" i="1"/>
  <c r="CJ57" i="1"/>
  <c r="CK56" i="1"/>
  <c r="CJ56" i="1"/>
  <c r="CK55" i="1"/>
  <c r="CJ55" i="1"/>
  <c r="CK54" i="1"/>
  <c r="CJ54" i="1"/>
  <c r="CK53" i="1"/>
  <c r="CJ53" i="1"/>
  <c r="CK52" i="1"/>
  <c r="CJ52" i="1"/>
  <c r="CK51" i="1"/>
  <c r="CJ51" i="1"/>
  <c r="CK50" i="1"/>
  <c r="CJ50" i="1"/>
  <c r="CK49" i="1"/>
  <c r="CJ49" i="1"/>
  <c r="CK48" i="1"/>
  <c r="CJ48" i="1"/>
  <c r="CK47" i="1"/>
  <c r="CJ47" i="1"/>
  <c r="CK46" i="1"/>
  <c r="CJ46" i="1"/>
  <c r="CK45" i="1"/>
  <c r="CJ45" i="1"/>
  <c r="CK44" i="1"/>
  <c r="CJ44" i="1"/>
  <c r="CK43" i="1"/>
  <c r="CJ43" i="1"/>
  <c r="CK42" i="1"/>
  <c r="CJ42" i="1"/>
  <c r="CK41" i="1"/>
  <c r="CJ41" i="1"/>
  <c r="CK40" i="1"/>
  <c r="CJ40" i="1"/>
  <c r="CK39" i="1"/>
  <c r="CJ39" i="1"/>
  <c r="CK38" i="1"/>
  <c r="CJ38" i="1"/>
  <c r="CK37" i="1"/>
  <c r="CJ37" i="1"/>
  <c r="CK36" i="1"/>
  <c r="CJ36" i="1"/>
  <c r="CK35" i="1"/>
  <c r="CJ35" i="1"/>
  <c r="CK34" i="1"/>
  <c r="CJ34" i="1"/>
  <c r="CK33" i="1"/>
  <c r="CJ33" i="1"/>
  <c r="CK32" i="1"/>
  <c r="CJ32" i="1"/>
  <c r="CK31" i="1"/>
  <c r="CJ31" i="1"/>
  <c r="CK30" i="1"/>
  <c r="CJ30" i="1"/>
  <c r="CK29" i="1"/>
  <c r="CJ29" i="1"/>
  <c r="CK28" i="1"/>
  <c r="CJ28" i="1"/>
  <c r="CK27" i="1"/>
  <c r="CJ27" i="1"/>
  <c r="CK26" i="1"/>
  <c r="CJ26" i="1"/>
  <c r="CK25" i="1"/>
  <c r="CJ25" i="1"/>
  <c r="CK24" i="1"/>
  <c r="CJ24" i="1"/>
  <c r="CK23" i="1"/>
  <c r="CJ23" i="1"/>
  <c r="CK22" i="1"/>
  <c r="CJ22" i="1"/>
  <c r="CK21" i="1"/>
  <c r="CJ21" i="1"/>
  <c r="CK20" i="1"/>
  <c r="CJ20" i="1"/>
  <c r="CK19" i="1"/>
  <c r="CJ19" i="1"/>
  <c r="CK18" i="1"/>
  <c r="CJ18" i="1"/>
  <c r="CK17" i="1"/>
  <c r="CJ17" i="1"/>
  <c r="CK16" i="1"/>
  <c r="CJ16" i="1"/>
  <c r="CK15" i="1"/>
  <c r="CJ15" i="1"/>
  <c r="CK14" i="1"/>
  <c r="CJ14" i="1"/>
  <c r="CK13" i="1"/>
  <c r="CJ13" i="1"/>
  <c r="CK12" i="1"/>
  <c r="CJ12" i="1"/>
  <c r="CK11" i="1"/>
  <c r="CJ11" i="1"/>
  <c r="CK10" i="1"/>
  <c r="CJ10" i="1"/>
  <c r="CK9" i="1"/>
  <c r="CJ9" i="1"/>
  <c r="CK8" i="1"/>
  <c r="CJ8" i="1"/>
  <c r="CK7" i="1"/>
  <c r="CJ7" i="1"/>
  <c r="CK6" i="1"/>
  <c r="CJ6" i="1"/>
  <c r="CK5" i="1"/>
  <c r="CJ5" i="1"/>
  <c r="CK4" i="1"/>
  <c r="CJ4" i="1"/>
  <c r="CK3" i="1"/>
  <c r="CJ3" i="1"/>
  <c r="CK2" i="1"/>
  <c r="CJ2" i="1"/>
  <c r="H239" i="1"/>
  <c r="G239" i="1"/>
  <c r="F239" i="1"/>
  <c r="H238" i="1"/>
  <c r="G238" i="1"/>
  <c r="F238" i="1"/>
  <c r="H237" i="1"/>
  <c r="G237" i="1"/>
  <c r="F237" i="1"/>
  <c r="H232" i="1"/>
  <c r="G232" i="1"/>
  <c r="F232" i="1"/>
  <c r="H231" i="1"/>
  <c r="G231" i="1"/>
  <c r="F231" i="1"/>
  <c r="H230" i="1"/>
  <c r="G230" i="1"/>
  <c r="F230" i="1"/>
  <c r="H229" i="1"/>
  <c r="G229" i="1"/>
  <c r="F229" i="1"/>
  <c r="H228" i="1"/>
  <c r="G228" i="1"/>
  <c r="F228" i="1"/>
  <c r="H227" i="1"/>
  <c r="G227" i="1"/>
  <c r="F227" i="1"/>
  <c r="H226" i="1"/>
  <c r="G226" i="1"/>
  <c r="F226" i="1"/>
  <c r="H225" i="1"/>
  <c r="G225" i="1"/>
  <c r="F225" i="1"/>
  <c r="H224" i="1"/>
  <c r="G224" i="1"/>
  <c r="F224" i="1"/>
  <c r="H223" i="1"/>
  <c r="G223" i="1"/>
  <c r="F223" i="1"/>
  <c r="H222" i="1"/>
  <c r="G222" i="1"/>
  <c r="F222" i="1"/>
  <c r="H221" i="1"/>
  <c r="G221" i="1"/>
  <c r="F221" i="1"/>
  <c r="H220" i="1"/>
  <c r="G220" i="1"/>
  <c r="F220" i="1"/>
  <c r="H219" i="1"/>
  <c r="G219" i="1"/>
  <c r="F219" i="1"/>
  <c r="H218" i="1"/>
  <c r="G218" i="1"/>
  <c r="F218" i="1"/>
  <c r="H217" i="1"/>
  <c r="G217" i="1"/>
  <c r="F217" i="1"/>
  <c r="H216" i="1"/>
  <c r="G216" i="1"/>
  <c r="F216" i="1"/>
  <c r="H215" i="1"/>
  <c r="G215" i="1"/>
  <c r="F215" i="1"/>
  <c r="H214" i="1"/>
  <c r="G214" i="1"/>
  <c r="F214" i="1"/>
  <c r="H213" i="1"/>
  <c r="G213" i="1"/>
  <c r="F213" i="1"/>
  <c r="H212" i="1"/>
  <c r="G212" i="1"/>
  <c r="F212" i="1"/>
  <c r="H211" i="1"/>
  <c r="G211" i="1"/>
  <c r="F211" i="1"/>
  <c r="H210" i="1"/>
  <c r="G210" i="1"/>
  <c r="F210" i="1"/>
  <c r="H209" i="1"/>
  <c r="G209" i="1"/>
  <c r="F209" i="1"/>
  <c r="H208" i="1"/>
  <c r="G208" i="1"/>
  <c r="F208" i="1"/>
  <c r="H207" i="1"/>
  <c r="G207" i="1"/>
  <c r="F207" i="1"/>
  <c r="H206" i="1"/>
  <c r="G206" i="1"/>
  <c r="F206" i="1"/>
  <c r="H205" i="1"/>
  <c r="G205" i="1"/>
  <c r="F205" i="1"/>
  <c r="H204" i="1"/>
  <c r="G204" i="1"/>
  <c r="F204" i="1"/>
  <c r="H203" i="1"/>
  <c r="G203" i="1"/>
  <c r="F203" i="1"/>
  <c r="H202" i="1"/>
  <c r="G202" i="1"/>
  <c r="F202" i="1"/>
  <c r="H201" i="1"/>
  <c r="G201" i="1"/>
  <c r="F201" i="1"/>
  <c r="H200" i="1"/>
  <c r="G200" i="1"/>
  <c r="F200" i="1"/>
  <c r="H199" i="1"/>
  <c r="G199" i="1"/>
  <c r="F199" i="1"/>
  <c r="H198" i="1"/>
  <c r="G198" i="1"/>
  <c r="F198" i="1"/>
  <c r="H197" i="1"/>
  <c r="G197" i="1"/>
  <c r="F197" i="1"/>
  <c r="H196" i="1"/>
  <c r="G196" i="1"/>
  <c r="F196" i="1"/>
  <c r="H195" i="1"/>
  <c r="G195" i="1"/>
  <c r="F195" i="1"/>
  <c r="H194" i="1"/>
  <c r="G194" i="1"/>
  <c r="F194" i="1"/>
  <c r="H193" i="1"/>
  <c r="G193" i="1"/>
  <c r="F193" i="1"/>
  <c r="H192" i="1"/>
  <c r="G192" i="1"/>
  <c r="F192" i="1"/>
  <c r="H191" i="1"/>
  <c r="G191" i="1"/>
  <c r="F191" i="1"/>
  <c r="H188" i="1"/>
  <c r="G188" i="1"/>
  <c r="F188" i="1"/>
  <c r="H187" i="1"/>
  <c r="G187" i="1"/>
  <c r="F187" i="1"/>
  <c r="H184" i="1"/>
  <c r="G184" i="1"/>
  <c r="F184" i="1"/>
  <c r="H183" i="1"/>
  <c r="G183" i="1"/>
  <c r="F183" i="1"/>
  <c r="H182" i="1"/>
  <c r="G182" i="1"/>
  <c r="F182" i="1"/>
  <c r="H181" i="1"/>
  <c r="G181" i="1"/>
  <c r="F181" i="1"/>
  <c r="H180" i="1"/>
  <c r="G180" i="1"/>
  <c r="F180" i="1"/>
  <c r="H179" i="1"/>
  <c r="G179" i="1"/>
  <c r="F179" i="1"/>
  <c r="H178" i="1"/>
  <c r="G178" i="1"/>
  <c r="F178" i="1"/>
  <c r="H177" i="1"/>
  <c r="G177" i="1"/>
  <c r="F177" i="1"/>
  <c r="H176" i="1"/>
  <c r="G176" i="1"/>
  <c r="F176" i="1"/>
  <c r="H171" i="1"/>
  <c r="G171" i="1"/>
  <c r="F171" i="1"/>
  <c r="H170" i="1"/>
  <c r="G170" i="1"/>
  <c r="F170" i="1"/>
  <c r="H169" i="1"/>
  <c r="G169" i="1"/>
  <c r="F169" i="1"/>
  <c r="H168" i="1"/>
  <c r="G168" i="1"/>
  <c r="F168" i="1"/>
  <c r="H167" i="1"/>
  <c r="G167" i="1"/>
  <c r="F167" i="1"/>
  <c r="H166" i="1"/>
  <c r="G166" i="1"/>
  <c r="F166" i="1"/>
  <c r="H165" i="1"/>
  <c r="G165" i="1"/>
  <c r="F165" i="1"/>
  <c r="H164" i="1"/>
  <c r="G164" i="1"/>
  <c r="F164" i="1"/>
  <c r="H161" i="1"/>
  <c r="G161" i="1"/>
  <c r="F161" i="1"/>
  <c r="H160" i="1"/>
  <c r="G160" i="1"/>
  <c r="F160" i="1"/>
  <c r="H159" i="1"/>
  <c r="G159" i="1"/>
  <c r="F159" i="1"/>
  <c r="H158" i="1"/>
  <c r="G158" i="1"/>
  <c r="F158" i="1"/>
  <c r="H157" i="1"/>
  <c r="G157" i="1"/>
  <c r="F157" i="1"/>
  <c r="H156" i="1"/>
  <c r="G156" i="1"/>
  <c r="F156" i="1"/>
  <c r="H155" i="1"/>
  <c r="G155" i="1"/>
  <c r="F155" i="1"/>
  <c r="H154" i="1"/>
  <c r="G154" i="1"/>
  <c r="F154" i="1"/>
  <c r="H153" i="1"/>
  <c r="G153" i="1"/>
  <c r="F153" i="1"/>
  <c r="H152" i="1"/>
  <c r="G152" i="1"/>
  <c r="F152" i="1"/>
  <c r="H151" i="1"/>
  <c r="G151" i="1"/>
  <c r="F151" i="1"/>
  <c r="H150" i="1"/>
  <c r="G150" i="1"/>
  <c r="F150" i="1"/>
  <c r="H149" i="1"/>
  <c r="G149" i="1"/>
  <c r="F149" i="1"/>
  <c r="H148" i="1"/>
  <c r="G148" i="1"/>
  <c r="F148" i="1"/>
  <c r="H147" i="1"/>
  <c r="G147" i="1"/>
  <c r="F147" i="1"/>
  <c r="H146" i="1"/>
  <c r="G146" i="1"/>
  <c r="F146" i="1"/>
  <c r="H145" i="1"/>
  <c r="G145" i="1"/>
  <c r="F145" i="1"/>
  <c r="H144" i="1"/>
  <c r="G144" i="1"/>
  <c r="F144" i="1"/>
  <c r="H143" i="1"/>
  <c r="G143" i="1"/>
  <c r="F143" i="1"/>
  <c r="H142" i="1"/>
  <c r="G142" i="1"/>
  <c r="F142" i="1"/>
  <c r="H141" i="1"/>
  <c r="G141" i="1"/>
  <c r="F141" i="1"/>
  <c r="H140" i="1"/>
  <c r="G140" i="1"/>
  <c r="F140" i="1"/>
  <c r="H139" i="1"/>
  <c r="G139" i="1"/>
  <c r="F139" i="1"/>
  <c r="H138" i="1"/>
  <c r="G138" i="1"/>
  <c r="F138" i="1"/>
  <c r="H137" i="1"/>
  <c r="G137" i="1"/>
  <c r="F137" i="1"/>
  <c r="H136" i="1"/>
  <c r="G136" i="1"/>
  <c r="F136" i="1"/>
  <c r="H135" i="1"/>
  <c r="G135" i="1"/>
  <c r="F135" i="1"/>
  <c r="H134" i="1"/>
  <c r="G134" i="1"/>
  <c r="F134" i="1"/>
  <c r="H133" i="1"/>
  <c r="G133" i="1"/>
  <c r="F133" i="1"/>
  <c r="H132" i="1"/>
  <c r="G132" i="1"/>
  <c r="F132" i="1"/>
  <c r="H131" i="1"/>
  <c r="G131" i="1"/>
  <c r="F131" i="1"/>
  <c r="H130" i="1"/>
  <c r="G130" i="1"/>
  <c r="F130" i="1"/>
  <c r="H129" i="1"/>
  <c r="G129" i="1"/>
  <c r="F129" i="1"/>
  <c r="H128" i="1"/>
  <c r="G128" i="1"/>
  <c r="F128" i="1"/>
  <c r="H127" i="1"/>
  <c r="G127" i="1"/>
  <c r="F127" i="1"/>
  <c r="H126" i="1"/>
  <c r="G126" i="1"/>
  <c r="F126" i="1"/>
  <c r="H125" i="1"/>
  <c r="G125" i="1"/>
  <c r="F125" i="1"/>
  <c r="BC432" i="1"/>
  <c r="BB432" i="1"/>
  <c r="AV432" i="1"/>
  <c r="BC431" i="1"/>
  <c r="BB431" i="1"/>
  <c r="AV431" i="1"/>
  <c r="BC430" i="1"/>
  <c r="BB430" i="1"/>
  <c r="AV430" i="1"/>
  <c r="BC429" i="1"/>
  <c r="BB429" i="1"/>
  <c r="AV429" i="1"/>
  <c r="BC428" i="1"/>
  <c r="BB428" i="1"/>
  <c r="AV428" i="1"/>
  <c r="BC427" i="1"/>
  <c r="BB427" i="1"/>
  <c r="AV427" i="1"/>
  <c r="BC426" i="1"/>
  <c r="BB426" i="1"/>
  <c r="AV426" i="1"/>
  <c r="BC425" i="1"/>
  <c r="BB425" i="1"/>
  <c r="AV425" i="1"/>
  <c r="BC424" i="1"/>
  <c r="BB424" i="1"/>
  <c r="AV424" i="1"/>
  <c r="BC423" i="1"/>
  <c r="BB423" i="1"/>
  <c r="AV423" i="1"/>
  <c r="BC422" i="1"/>
  <c r="BB422" i="1"/>
  <c r="AV422" i="1"/>
  <c r="BC421" i="1"/>
  <c r="BB421" i="1"/>
  <c r="AV421" i="1"/>
  <c r="BC420" i="1"/>
  <c r="BB420" i="1"/>
  <c r="AV420" i="1"/>
  <c r="BC419" i="1"/>
  <c r="BB419" i="1"/>
  <c r="AV419" i="1"/>
  <c r="BC418" i="1"/>
  <c r="BB418" i="1"/>
  <c r="AV418" i="1"/>
  <c r="BC417" i="1"/>
  <c r="BB417" i="1"/>
  <c r="AV417" i="1"/>
  <c r="BC416" i="1"/>
  <c r="BB416" i="1"/>
  <c r="AV416" i="1"/>
  <c r="BC415" i="1"/>
  <c r="BB415" i="1"/>
  <c r="AV415" i="1"/>
  <c r="BC414" i="1"/>
  <c r="BB414" i="1"/>
  <c r="AV414" i="1"/>
  <c r="BC413" i="1"/>
  <c r="BB413" i="1"/>
  <c r="AV413" i="1"/>
  <c r="BC412" i="1"/>
  <c r="BB412" i="1"/>
  <c r="AV412" i="1"/>
  <c r="BC411" i="1"/>
  <c r="BB411" i="1"/>
  <c r="AV411" i="1"/>
  <c r="BC410" i="1"/>
  <c r="BB410" i="1"/>
  <c r="AV410" i="1"/>
  <c r="BC409" i="1"/>
  <c r="BB409" i="1"/>
  <c r="AV409" i="1"/>
  <c r="BC408" i="1"/>
  <c r="BB408" i="1"/>
  <c r="AV408" i="1"/>
  <c r="BC407" i="1"/>
  <c r="BB407" i="1"/>
  <c r="AV407" i="1"/>
  <c r="BC406" i="1"/>
  <c r="BB406" i="1"/>
  <c r="AV406" i="1"/>
  <c r="BC405" i="1"/>
  <c r="BB405" i="1"/>
  <c r="AV405" i="1"/>
  <c r="BC404" i="1"/>
  <c r="BB404" i="1"/>
  <c r="AV404" i="1"/>
  <c r="BC403" i="1"/>
  <c r="BB403" i="1"/>
  <c r="AV403" i="1"/>
  <c r="BC402" i="1"/>
  <c r="BB402" i="1"/>
  <c r="AV402" i="1"/>
  <c r="BC401" i="1"/>
  <c r="BB401" i="1"/>
  <c r="AV401" i="1"/>
  <c r="BC400" i="1"/>
  <c r="BB400" i="1"/>
  <c r="AV400" i="1"/>
  <c r="BC399" i="1"/>
  <c r="BB399" i="1"/>
  <c r="AV399" i="1"/>
  <c r="BC398" i="1"/>
  <c r="BB398" i="1"/>
  <c r="AV398" i="1"/>
  <c r="BC397" i="1"/>
  <c r="BB397" i="1"/>
  <c r="AV397" i="1"/>
  <c r="BC396" i="1"/>
  <c r="BB396" i="1"/>
  <c r="AV396" i="1"/>
  <c r="BC395" i="1"/>
  <c r="BB395" i="1"/>
  <c r="AV395" i="1"/>
  <c r="BC394" i="1"/>
  <c r="BB394" i="1"/>
  <c r="AV394" i="1"/>
  <c r="BC393" i="1"/>
  <c r="BB393" i="1"/>
  <c r="AV393" i="1"/>
  <c r="BC392" i="1"/>
  <c r="BB392" i="1"/>
  <c r="AV392" i="1"/>
  <c r="BC391" i="1"/>
  <c r="BB391" i="1"/>
  <c r="AV391" i="1"/>
  <c r="BC390" i="1"/>
  <c r="BB390" i="1"/>
  <c r="AV390" i="1"/>
  <c r="BC389" i="1"/>
  <c r="BB389" i="1"/>
  <c r="AV389" i="1"/>
  <c r="BC388" i="1"/>
  <c r="BB388" i="1"/>
  <c r="AV388" i="1"/>
  <c r="BC387" i="1"/>
  <c r="BB387" i="1"/>
  <c r="AV387" i="1"/>
  <c r="BC386" i="1"/>
  <c r="BB386" i="1"/>
  <c r="AV386" i="1"/>
  <c r="BC385" i="1"/>
  <c r="BB385" i="1"/>
  <c r="AV385" i="1"/>
  <c r="BC384" i="1"/>
  <c r="BB384" i="1"/>
  <c r="AV384" i="1"/>
  <c r="BC383" i="1"/>
  <c r="BB383" i="1"/>
  <c r="AV383" i="1"/>
  <c r="BC382" i="1"/>
  <c r="BB382" i="1"/>
  <c r="AV382" i="1"/>
  <c r="BC381" i="1"/>
  <c r="BB381" i="1"/>
  <c r="AV381" i="1"/>
  <c r="BC380" i="1"/>
  <c r="BB380" i="1"/>
  <c r="AV380" i="1"/>
  <c r="BC379" i="1"/>
  <c r="BB379" i="1"/>
  <c r="AV379" i="1"/>
  <c r="BC378" i="1"/>
  <c r="BB378" i="1"/>
  <c r="AV378" i="1"/>
  <c r="BC377" i="1"/>
  <c r="BB377" i="1"/>
  <c r="AV377" i="1"/>
  <c r="BC376" i="1"/>
  <c r="BB376" i="1"/>
  <c r="AV376" i="1"/>
  <c r="BC375" i="1"/>
  <c r="BB375" i="1"/>
  <c r="AV375" i="1"/>
  <c r="BC374" i="1"/>
  <c r="BB374" i="1"/>
  <c r="AV374" i="1"/>
  <c r="BC373" i="1"/>
  <c r="BB373" i="1"/>
  <c r="AV373" i="1"/>
  <c r="BC372" i="1"/>
  <c r="BB372" i="1"/>
  <c r="AV372" i="1"/>
  <c r="BC371" i="1"/>
  <c r="BB371" i="1"/>
  <c r="AV371" i="1"/>
  <c r="BC370" i="1"/>
  <c r="BB370" i="1"/>
  <c r="AV370" i="1"/>
  <c r="BC369" i="1"/>
  <c r="BB369" i="1"/>
  <c r="AV369" i="1"/>
  <c r="BC368" i="1"/>
  <c r="BB368" i="1"/>
  <c r="AV368" i="1"/>
  <c r="BC367" i="1"/>
  <c r="BB367" i="1"/>
  <c r="AV367" i="1"/>
  <c r="BC366" i="1"/>
  <c r="BB366" i="1"/>
  <c r="AV366" i="1"/>
  <c r="BC365" i="1"/>
  <c r="BB365" i="1"/>
  <c r="AV365" i="1"/>
  <c r="BC364" i="1"/>
  <c r="BB364" i="1"/>
  <c r="AV364" i="1"/>
  <c r="BC363" i="1"/>
  <c r="BB363" i="1"/>
  <c r="AV363" i="1"/>
  <c r="BC362" i="1"/>
  <c r="BB362" i="1"/>
  <c r="AV362" i="1"/>
  <c r="BC361" i="1"/>
  <c r="BB361" i="1"/>
  <c r="AV361" i="1"/>
  <c r="BC360" i="1"/>
  <c r="BB360" i="1"/>
  <c r="AV360" i="1"/>
  <c r="BC359" i="1"/>
  <c r="BB359" i="1"/>
  <c r="AV359" i="1"/>
  <c r="BC358" i="1"/>
  <c r="BB358" i="1"/>
  <c r="AV358" i="1"/>
  <c r="BC357" i="1"/>
  <c r="BB357" i="1"/>
  <c r="AV357" i="1"/>
  <c r="BC356" i="1"/>
  <c r="BB356" i="1"/>
  <c r="AV356" i="1"/>
  <c r="BC355" i="1"/>
  <c r="BB355" i="1"/>
  <c r="AV355" i="1"/>
  <c r="BC354" i="1"/>
  <c r="BB354" i="1"/>
  <c r="AV354" i="1"/>
  <c r="BC353" i="1"/>
  <c r="BB353" i="1"/>
  <c r="AV353" i="1"/>
  <c r="BC352" i="1"/>
  <c r="BB352" i="1"/>
  <c r="AV352" i="1"/>
  <c r="BC351" i="1"/>
  <c r="BB351" i="1"/>
  <c r="AV351" i="1"/>
  <c r="BC350" i="1"/>
  <c r="BB350" i="1"/>
  <c r="AV350" i="1"/>
  <c r="BC349" i="1"/>
  <c r="BB349" i="1"/>
  <c r="AV349" i="1"/>
  <c r="BC348" i="1"/>
  <c r="BB348" i="1"/>
  <c r="AV348" i="1"/>
  <c r="BC347" i="1"/>
  <c r="BB347" i="1"/>
  <c r="AV347" i="1"/>
  <c r="BC346" i="1"/>
  <c r="BB346" i="1"/>
  <c r="AV346" i="1"/>
  <c r="BC345" i="1"/>
  <c r="BB345" i="1"/>
  <c r="AV345" i="1"/>
  <c r="BC344" i="1"/>
  <c r="BB344" i="1"/>
  <c r="AV344" i="1"/>
  <c r="BC343" i="1"/>
  <c r="BB343" i="1"/>
  <c r="AV343" i="1"/>
  <c r="BC342" i="1"/>
  <c r="BB342" i="1"/>
  <c r="AV342" i="1"/>
  <c r="BC341" i="1"/>
  <c r="BB341" i="1"/>
  <c r="AV341" i="1"/>
  <c r="BC340" i="1"/>
  <c r="BB340" i="1"/>
  <c r="AV340" i="1"/>
  <c r="BC339" i="1"/>
  <c r="BB339" i="1"/>
  <c r="AV339" i="1"/>
  <c r="BC338" i="1"/>
  <c r="BB338" i="1"/>
  <c r="AV338" i="1"/>
  <c r="BC337" i="1"/>
  <c r="BB337" i="1"/>
  <c r="AV337" i="1"/>
  <c r="BC336" i="1"/>
  <c r="BB336" i="1"/>
  <c r="AV336" i="1"/>
  <c r="BC335" i="1"/>
  <c r="BB335" i="1"/>
  <c r="AV335" i="1"/>
  <c r="BC334" i="1"/>
  <c r="BB334" i="1"/>
  <c r="AV334" i="1"/>
  <c r="BC333" i="1"/>
  <c r="BB333" i="1"/>
  <c r="AV333" i="1"/>
  <c r="BC332" i="1"/>
  <c r="BB332" i="1"/>
  <c r="AV332" i="1"/>
  <c r="BC331" i="1"/>
  <c r="BB331" i="1"/>
  <c r="AV331" i="1"/>
  <c r="BC330" i="1"/>
  <c r="BB330" i="1"/>
  <c r="AV330" i="1"/>
  <c r="BC329" i="1"/>
  <c r="BB329" i="1"/>
  <c r="AV329" i="1"/>
  <c r="BC328" i="1"/>
  <c r="BB328" i="1"/>
  <c r="AV328" i="1"/>
  <c r="BC327" i="1"/>
  <c r="BB327" i="1"/>
  <c r="AV327" i="1"/>
  <c r="BC326" i="1"/>
  <c r="BB326" i="1"/>
  <c r="AV326" i="1"/>
  <c r="BC325" i="1"/>
  <c r="BB325" i="1"/>
  <c r="AV325" i="1"/>
  <c r="BC324" i="1"/>
  <c r="BB324" i="1"/>
  <c r="AV324" i="1"/>
  <c r="BC323" i="1"/>
  <c r="BB323" i="1"/>
  <c r="AV323" i="1"/>
  <c r="BC322" i="1"/>
  <c r="BB322" i="1"/>
  <c r="AV322" i="1"/>
  <c r="BC321" i="1"/>
  <c r="BB321" i="1"/>
  <c r="AV321" i="1"/>
  <c r="BC320" i="1"/>
  <c r="BB320" i="1"/>
  <c r="AV320" i="1"/>
  <c r="BC319" i="1"/>
  <c r="BB319" i="1"/>
  <c r="AV319" i="1"/>
  <c r="BC318" i="1"/>
  <c r="BB318" i="1"/>
  <c r="AV318" i="1"/>
  <c r="BC317" i="1"/>
  <c r="BB317" i="1"/>
  <c r="AV317" i="1"/>
  <c r="BC316" i="1"/>
  <c r="BB316" i="1"/>
  <c r="AV316" i="1"/>
  <c r="BC315" i="1"/>
  <c r="BB315" i="1"/>
  <c r="AV315" i="1"/>
  <c r="BC314" i="1"/>
  <c r="BB314" i="1"/>
  <c r="AV314" i="1"/>
  <c r="BC313" i="1"/>
  <c r="BB313" i="1"/>
  <c r="AV313" i="1"/>
  <c r="BB312" i="1"/>
  <c r="AV312" i="1"/>
  <c r="BB311" i="1"/>
  <c r="AV311" i="1"/>
  <c r="BB310" i="1"/>
  <c r="AV310" i="1"/>
  <c r="BB309" i="1"/>
  <c r="AV309" i="1"/>
  <c r="BB308" i="1"/>
  <c r="AV308" i="1"/>
  <c r="BB307" i="1"/>
  <c r="AV307" i="1"/>
  <c r="BB306" i="1"/>
  <c r="AV306" i="1"/>
  <c r="BB305" i="1"/>
  <c r="AV305" i="1"/>
  <c r="BB304" i="1"/>
  <c r="AV304" i="1"/>
  <c r="BB303" i="1"/>
  <c r="AV303" i="1"/>
  <c r="BB302" i="1"/>
  <c r="AV302" i="1"/>
  <c r="BB301" i="1"/>
  <c r="AV301" i="1"/>
  <c r="BB300" i="1"/>
  <c r="AV300" i="1"/>
  <c r="BB299" i="1"/>
  <c r="AV299" i="1"/>
  <c r="BB298" i="1"/>
  <c r="AV298" i="1"/>
  <c r="BB297" i="1"/>
  <c r="AV297" i="1"/>
  <c r="BB296" i="1"/>
  <c r="AV296" i="1"/>
  <c r="BB295" i="1"/>
  <c r="AV295" i="1"/>
  <c r="BB294" i="1"/>
  <c r="AV294" i="1"/>
  <c r="BB293" i="1"/>
  <c r="AV293" i="1"/>
  <c r="BB292" i="1"/>
  <c r="AV292" i="1"/>
  <c r="BB291" i="1"/>
  <c r="AV291" i="1"/>
  <c r="BB290" i="1"/>
  <c r="AV290" i="1"/>
  <c r="BB289" i="1"/>
  <c r="AV289" i="1"/>
  <c r="BB288" i="1"/>
  <c r="AV288" i="1"/>
  <c r="BB287" i="1"/>
  <c r="AV287" i="1"/>
  <c r="BB286" i="1"/>
  <c r="AV286" i="1"/>
  <c r="BB285" i="1"/>
  <c r="AV285" i="1"/>
  <c r="BB284" i="1"/>
  <c r="AV284" i="1"/>
  <c r="BB283" i="1"/>
  <c r="AV283" i="1"/>
  <c r="BB282" i="1"/>
  <c r="AV282" i="1"/>
  <c r="BB281" i="1"/>
  <c r="AV281" i="1"/>
  <c r="BB280" i="1"/>
  <c r="AV280" i="1"/>
  <c r="BB279" i="1"/>
  <c r="AV279" i="1"/>
  <c r="BB278" i="1"/>
  <c r="AV278" i="1"/>
  <c r="BB277" i="1"/>
  <c r="AV277" i="1"/>
  <c r="BB276" i="1"/>
  <c r="AV276" i="1"/>
  <c r="BB275" i="1"/>
  <c r="BC274" i="1"/>
  <c r="BB274" i="1"/>
  <c r="AV274" i="1"/>
  <c r="BC273" i="1"/>
  <c r="BB273" i="1"/>
  <c r="AV273" i="1"/>
  <c r="BC272" i="1"/>
  <c r="BB272" i="1"/>
  <c r="AV272" i="1"/>
  <c r="BC271" i="1"/>
  <c r="BB271" i="1"/>
  <c r="AV271" i="1"/>
  <c r="BC270" i="1"/>
  <c r="BB270" i="1"/>
  <c r="AV270" i="1"/>
  <c r="BC269" i="1"/>
  <c r="BB269" i="1"/>
  <c r="AV269" i="1"/>
  <c r="BC268" i="1"/>
  <c r="BB268" i="1"/>
  <c r="AV268" i="1"/>
  <c r="BC267" i="1"/>
  <c r="BB267" i="1"/>
  <c r="AV267" i="1"/>
  <c r="BC266" i="1"/>
  <c r="BB266" i="1"/>
  <c r="AV266" i="1"/>
  <c r="BC265" i="1"/>
  <c r="BB265" i="1"/>
  <c r="AV265" i="1"/>
  <c r="BC264" i="1"/>
  <c r="BB264" i="1"/>
  <c r="AV264" i="1"/>
  <c r="BC263" i="1"/>
  <c r="BB263" i="1"/>
  <c r="AV263" i="1"/>
  <c r="BC262" i="1"/>
  <c r="BB262" i="1"/>
  <c r="AV262" i="1"/>
  <c r="BC261" i="1"/>
  <c r="BB261" i="1"/>
  <c r="AV261" i="1"/>
  <c r="BC260" i="1"/>
  <c r="BB260" i="1"/>
  <c r="AV260" i="1"/>
  <c r="BC259" i="1"/>
  <c r="BB259" i="1"/>
  <c r="AV259" i="1"/>
  <c r="BC258" i="1"/>
  <c r="BB258" i="1"/>
  <c r="AV258" i="1"/>
  <c r="BC257" i="1"/>
  <c r="BB257" i="1"/>
  <c r="AV257" i="1"/>
  <c r="BC256" i="1"/>
  <c r="BB256" i="1"/>
  <c r="AV256" i="1"/>
  <c r="BC255" i="1"/>
  <c r="BB255" i="1"/>
  <c r="AV255" i="1"/>
  <c r="BC254" i="1"/>
  <c r="BB254" i="1"/>
  <c r="AV254" i="1"/>
  <c r="BB253" i="1"/>
  <c r="AV253" i="1"/>
  <c r="BC252" i="1"/>
  <c r="BB252" i="1"/>
  <c r="AV252" i="1"/>
  <c r="BB251" i="1"/>
  <c r="AV251" i="1"/>
  <c r="BC250" i="1"/>
  <c r="BB250" i="1"/>
  <c r="AV250" i="1"/>
  <c r="BC249" i="1"/>
  <c r="BB249" i="1"/>
  <c r="AV249" i="1"/>
  <c r="BB248" i="1"/>
  <c r="AV248" i="1"/>
  <c r="BC247" i="1"/>
  <c r="BB247" i="1"/>
  <c r="AV247" i="1"/>
  <c r="BC246" i="1"/>
  <c r="BB246" i="1"/>
  <c r="AV246" i="1"/>
  <c r="BC245" i="1"/>
  <c r="BB245" i="1"/>
  <c r="AV245" i="1"/>
  <c r="BC244" i="1"/>
  <c r="BB244" i="1"/>
  <c r="AV244" i="1"/>
  <c r="BB243" i="1"/>
  <c r="AV243" i="1"/>
  <c r="BC242" i="1"/>
  <c r="BB242" i="1"/>
  <c r="AV242" i="1"/>
  <c r="BB241" i="1"/>
  <c r="AV241" i="1"/>
  <c r="BC240" i="1"/>
  <c r="BB240" i="1"/>
  <c r="AV240" i="1"/>
  <c r="BC239" i="1"/>
  <c r="BB239" i="1"/>
  <c r="AV239" i="1"/>
  <c r="BC238" i="1"/>
  <c r="BB238" i="1"/>
  <c r="AV238" i="1"/>
  <c r="BC237" i="1"/>
  <c r="BB237" i="1"/>
  <c r="AV237" i="1"/>
  <c r="BB236" i="1"/>
  <c r="AV236" i="1"/>
  <c r="BC235" i="1"/>
  <c r="BB235" i="1"/>
  <c r="AV235" i="1"/>
  <c r="BB234" i="1"/>
  <c r="AV234" i="1"/>
  <c r="BC233" i="1"/>
  <c r="BB233" i="1"/>
  <c r="AV233" i="1"/>
  <c r="BC232" i="1"/>
  <c r="BB232" i="1"/>
  <c r="AV232" i="1"/>
  <c r="BC231" i="1"/>
  <c r="BB231" i="1"/>
  <c r="AV231" i="1"/>
  <c r="BC230" i="1"/>
  <c r="BB230" i="1"/>
  <c r="AV230" i="1"/>
  <c r="BC229" i="1"/>
  <c r="BB229" i="1"/>
  <c r="AV229" i="1"/>
  <c r="BC228" i="1"/>
  <c r="BB228" i="1"/>
  <c r="AV228" i="1"/>
  <c r="BC227" i="1"/>
  <c r="BB227" i="1"/>
  <c r="AV227" i="1"/>
  <c r="BC226" i="1"/>
  <c r="BB226" i="1"/>
  <c r="AV226" i="1"/>
  <c r="BC225" i="1"/>
  <c r="BB225" i="1"/>
  <c r="AV225" i="1"/>
  <c r="BC224" i="1"/>
  <c r="BB224" i="1"/>
  <c r="AV224" i="1"/>
  <c r="BC223" i="1"/>
  <c r="BB223" i="1"/>
  <c r="AV223" i="1"/>
  <c r="BC222" i="1"/>
  <c r="BB222" i="1"/>
  <c r="AV222" i="1"/>
  <c r="BC221" i="1"/>
  <c r="BB221" i="1"/>
  <c r="AV221" i="1"/>
  <c r="BC220" i="1"/>
  <c r="BB220" i="1"/>
  <c r="AV220" i="1"/>
  <c r="BC219" i="1"/>
  <c r="BB219" i="1"/>
  <c r="AV219" i="1"/>
  <c r="BC218" i="1"/>
  <c r="BB218" i="1"/>
  <c r="AV218" i="1"/>
  <c r="BC217" i="1"/>
  <c r="BB217" i="1"/>
  <c r="AV217" i="1"/>
  <c r="BC216" i="1"/>
  <c r="BB216" i="1"/>
  <c r="AV216" i="1"/>
  <c r="BC215" i="1"/>
  <c r="BB215" i="1"/>
  <c r="AV215" i="1"/>
  <c r="BC214" i="1"/>
  <c r="BB214" i="1"/>
  <c r="AV214" i="1"/>
  <c r="BC213" i="1"/>
  <c r="BB213" i="1"/>
  <c r="AV213" i="1"/>
  <c r="BC212" i="1"/>
  <c r="BB212" i="1"/>
  <c r="AV212" i="1"/>
  <c r="BC211" i="1"/>
  <c r="BB211" i="1"/>
  <c r="AV211" i="1"/>
  <c r="BC210" i="1"/>
  <c r="BB210" i="1"/>
  <c r="AV210" i="1"/>
  <c r="BC209" i="1"/>
  <c r="BB209" i="1"/>
  <c r="AV209" i="1"/>
  <c r="BC208" i="1"/>
  <c r="BB208" i="1"/>
  <c r="AV208" i="1"/>
  <c r="BC207" i="1"/>
  <c r="BB207" i="1"/>
  <c r="AV207" i="1"/>
  <c r="BC206" i="1"/>
  <c r="BB206" i="1"/>
  <c r="AV206" i="1"/>
  <c r="BC205" i="1"/>
  <c r="BB205" i="1"/>
  <c r="AV205" i="1"/>
  <c r="BC204" i="1"/>
  <c r="BB204" i="1"/>
  <c r="AV204" i="1"/>
  <c r="BC203" i="1"/>
  <c r="BB203" i="1"/>
  <c r="AV203" i="1"/>
  <c r="BC202" i="1"/>
  <c r="BB202" i="1"/>
  <c r="AV202" i="1"/>
  <c r="BC201" i="1"/>
  <c r="BB201" i="1"/>
  <c r="AV201" i="1"/>
  <c r="BC200" i="1"/>
  <c r="BB200" i="1"/>
  <c r="AV200" i="1"/>
  <c r="BC199" i="1"/>
  <c r="BB199" i="1"/>
  <c r="AV199" i="1"/>
  <c r="BC198" i="1"/>
  <c r="BB198" i="1"/>
  <c r="AV198" i="1"/>
  <c r="BC197" i="1"/>
  <c r="BB197" i="1"/>
  <c r="AV197" i="1"/>
  <c r="BC196" i="1"/>
  <c r="BB196" i="1"/>
  <c r="AV196" i="1"/>
  <c r="BC195" i="1"/>
  <c r="BB195" i="1"/>
  <c r="AV195" i="1"/>
  <c r="BC194" i="1"/>
  <c r="BB194" i="1"/>
  <c r="AV194" i="1"/>
  <c r="BC193" i="1"/>
  <c r="BB193" i="1"/>
  <c r="AV193" i="1"/>
  <c r="BC192" i="1"/>
  <c r="BB192" i="1"/>
  <c r="AV192" i="1"/>
  <c r="BC191" i="1"/>
  <c r="BB191" i="1"/>
  <c r="AV191" i="1"/>
  <c r="BB190" i="1"/>
  <c r="AV190" i="1"/>
  <c r="BC189" i="1"/>
  <c r="BB189" i="1"/>
  <c r="AV189" i="1"/>
  <c r="BC188" i="1"/>
  <c r="BB188" i="1"/>
  <c r="AV188" i="1"/>
  <c r="BC187" i="1"/>
  <c r="BB187" i="1"/>
  <c r="AV187" i="1"/>
  <c r="BB186" i="1"/>
  <c r="AV186" i="1"/>
  <c r="BC185" i="1"/>
  <c r="BB185" i="1"/>
  <c r="AV185" i="1"/>
  <c r="BC184" i="1"/>
  <c r="BB184" i="1"/>
  <c r="AV184" i="1"/>
  <c r="BC183" i="1"/>
  <c r="BB183" i="1"/>
  <c r="AV183" i="1"/>
  <c r="BC182" i="1"/>
  <c r="BB182" i="1"/>
  <c r="AV182" i="1"/>
  <c r="BC181" i="1"/>
  <c r="BB181" i="1"/>
  <c r="AV181" i="1"/>
  <c r="BC180" i="1"/>
  <c r="BB180" i="1"/>
  <c r="AV180" i="1"/>
  <c r="BC179" i="1"/>
  <c r="BB179" i="1"/>
  <c r="AV179" i="1"/>
  <c r="BC178" i="1"/>
  <c r="BB178" i="1"/>
  <c r="AV178" i="1"/>
  <c r="BC177" i="1"/>
  <c r="BB177" i="1"/>
  <c r="AV177" i="1"/>
  <c r="BC176" i="1"/>
  <c r="BB176" i="1"/>
  <c r="AV176" i="1"/>
  <c r="BB175" i="1"/>
  <c r="AV175" i="1"/>
  <c r="BB174" i="1"/>
  <c r="AV174" i="1"/>
  <c r="BB173" i="1"/>
  <c r="AV173" i="1"/>
  <c r="BC172" i="1"/>
  <c r="BB172" i="1"/>
  <c r="AV172" i="1"/>
  <c r="BC171" i="1"/>
  <c r="BB171" i="1"/>
  <c r="AV171" i="1"/>
  <c r="BC170" i="1"/>
  <c r="BB170" i="1"/>
  <c r="AV170" i="1"/>
  <c r="BC169" i="1"/>
  <c r="BB169" i="1"/>
  <c r="AV169" i="1"/>
  <c r="BC168" i="1"/>
  <c r="BB168" i="1"/>
  <c r="AV168" i="1"/>
  <c r="BC167" i="1"/>
  <c r="BB167" i="1"/>
  <c r="AV167" i="1"/>
  <c r="BC166" i="1"/>
  <c r="BB166" i="1"/>
  <c r="AV166" i="1"/>
  <c r="BC165" i="1"/>
  <c r="BB165" i="1"/>
  <c r="AV165" i="1"/>
  <c r="BC164" i="1"/>
  <c r="BB164" i="1"/>
  <c r="AV164" i="1"/>
  <c r="BB163" i="1"/>
  <c r="AV163" i="1"/>
  <c r="BC162" i="1"/>
  <c r="BB162" i="1"/>
  <c r="AV162" i="1"/>
  <c r="BC161" i="1"/>
  <c r="BB161" i="1"/>
  <c r="AV161" i="1"/>
  <c r="BC160" i="1"/>
  <c r="BB160" i="1"/>
  <c r="AV160" i="1"/>
  <c r="BC159" i="1"/>
  <c r="BB159" i="1"/>
  <c r="AV159" i="1"/>
  <c r="BC158" i="1"/>
  <c r="BB158" i="1"/>
  <c r="AV158" i="1"/>
  <c r="BC157" i="1"/>
  <c r="BB157" i="1"/>
  <c r="AV157" i="1"/>
  <c r="BC156" i="1"/>
  <c r="BB156" i="1"/>
  <c r="AV156" i="1"/>
  <c r="BC155" i="1"/>
  <c r="BB155" i="1"/>
  <c r="AV155" i="1"/>
  <c r="BC154" i="1"/>
  <c r="BB154" i="1"/>
  <c r="AV154" i="1"/>
  <c r="BC153" i="1"/>
  <c r="BB153" i="1"/>
  <c r="AV153" i="1"/>
  <c r="BC152" i="1"/>
  <c r="BB152" i="1"/>
  <c r="AV152" i="1"/>
  <c r="BC151" i="1"/>
  <c r="BB151" i="1"/>
  <c r="AV151" i="1"/>
  <c r="BC150" i="1"/>
  <c r="BB150" i="1"/>
  <c r="AV150" i="1"/>
  <c r="BC149" i="1"/>
  <c r="BB149" i="1"/>
  <c r="AV149" i="1"/>
  <c r="BC148" i="1"/>
  <c r="BB148" i="1"/>
  <c r="AV148" i="1"/>
  <c r="BC147" i="1"/>
  <c r="BB147" i="1"/>
  <c r="AV147" i="1"/>
  <c r="BC146" i="1"/>
  <c r="BB146" i="1"/>
  <c r="AV146" i="1"/>
  <c r="BC145" i="1"/>
  <c r="BB145" i="1"/>
  <c r="AV145" i="1"/>
  <c r="BC144" i="1"/>
  <c r="BB144" i="1"/>
  <c r="AV144" i="1"/>
  <c r="BC143" i="1"/>
  <c r="BB143" i="1"/>
  <c r="AV143" i="1"/>
  <c r="BC142" i="1"/>
  <c r="BB142" i="1"/>
  <c r="AV142" i="1"/>
  <c r="BC141" i="1"/>
  <c r="BB141" i="1"/>
  <c r="AV141" i="1"/>
  <c r="BC140" i="1"/>
  <c r="BB140" i="1"/>
  <c r="AV140" i="1"/>
  <c r="BC139" i="1"/>
  <c r="BB139" i="1"/>
  <c r="AV139" i="1"/>
  <c r="BC138" i="1"/>
  <c r="BB138" i="1"/>
  <c r="AV138" i="1"/>
  <c r="BC137" i="1"/>
  <c r="BB137" i="1"/>
  <c r="AV137" i="1"/>
  <c r="BC136" i="1"/>
  <c r="BB136" i="1"/>
  <c r="AV136" i="1"/>
  <c r="BC135" i="1"/>
  <c r="BB135" i="1"/>
  <c r="AV135" i="1"/>
  <c r="BC134" i="1"/>
  <c r="BB134" i="1"/>
  <c r="AV134" i="1"/>
  <c r="BC133" i="1"/>
  <c r="BB133" i="1"/>
  <c r="AV133" i="1"/>
  <c r="BC132" i="1"/>
  <c r="BB132" i="1"/>
  <c r="AV132" i="1"/>
  <c r="BC131" i="1"/>
  <c r="BB131" i="1"/>
  <c r="AV131" i="1"/>
  <c r="BC130" i="1"/>
  <c r="BB130" i="1"/>
  <c r="AV130" i="1"/>
  <c r="BC129" i="1"/>
  <c r="BB129" i="1"/>
  <c r="AV129" i="1"/>
  <c r="BC128" i="1"/>
  <c r="BB128" i="1"/>
  <c r="AV128" i="1"/>
  <c r="BC127" i="1"/>
  <c r="BB127" i="1"/>
  <c r="AV127" i="1"/>
  <c r="BC126" i="1"/>
  <c r="BB126" i="1"/>
  <c r="AV126" i="1"/>
  <c r="BC125" i="1"/>
  <c r="BB125" i="1"/>
  <c r="AV125" i="1"/>
  <c r="BC124" i="1"/>
  <c r="BB124" i="1"/>
  <c r="AV124" i="1"/>
  <c r="BC123" i="1"/>
  <c r="BB123" i="1"/>
  <c r="AV123" i="1"/>
  <c r="BC122" i="1"/>
  <c r="BB122" i="1"/>
  <c r="AV122" i="1"/>
  <c r="BC121" i="1"/>
  <c r="BB121" i="1"/>
  <c r="AV121" i="1"/>
  <c r="BC120" i="1"/>
  <c r="BB120" i="1"/>
  <c r="AV120" i="1"/>
  <c r="BC119" i="1"/>
  <c r="BB119" i="1"/>
  <c r="AV119" i="1"/>
  <c r="BC118" i="1"/>
  <c r="BB118" i="1"/>
  <c r="AV118" i="1"/>
  <c r="BC117" i="1"/>
  <c r="BB117" i="1"/>
  <c r="AV117" i="1"/>
  <c r="BC116" i="1"/>
  <c r="BB116" i="1"/>
  <c r="AV116" i="1"/>
  <c r="BC115" i="1"/>
  <c r="BB115" i="1"/>
  <c r="AV115" i="1"/>
  <c r="BC114" i="1"/>
  <c r="BB114" i="1"/>
  <c r="AV114" i="1"/>
  <c r="BC113" i="1"/>
  <c r="BB113" i="1"/>
  <c r="AV113" i="1"/>
  <c r="BC112" i="1"/>
  <c r="BB112" i="1"/>
  <c r="AV112" i="1"/>
  <c r="BC111" i="1"/>
  <c r="BB111" i="1"/>
  <c r="AV111" i="1"/>
  <c r="BC110" i="1"/>
  <c r="BB110" i="1"/>
  <c r="AV110" i="1"/>
  <c r="BB109" i="1"/>
  <c r="AV109" i="1"/>
  <c r="BB108" i="1"/>
  <c r="AV108" i="1"/>
  <c r="BB107" i="1"/>
  <c r="AV107" i="1"/>
  <c r="BC106" i="1"/>
  <c r="BB106" i="1"/>
  <c r="AV106" i="1"/>
  <c r="BC105" i="1"/>
  <c r="BB105" i="1"/>
  <c r="AV105" i="1"/>
  <c r="BC104" i="1"/>
  <c r="BB104" i="1"/>
  <c r="AV104" i="1"/>
  <c r="BC103" i="1"/>
  <c r="BB103" i="1"/>
  <c r="AV103" i="1"/>
  <c r="BC102" i="1"/>
  <c r="BB102" i="1"/>
  <c r="AV102" i="1"/>
  <c r="BC101" i="1"/>
  <c r="BB101" i="1"/>
  <c r="AV101" i="1"/>
  <c r="BC100" i="1"/>
  <c r="BB100" i="1"/>
  <c r="AV100" i="1"/>
  <c r="BC99" i="1"/>
  <c r="BB99" i="1"/>
  <c r="AV99" i="1"/>
  <c r="BC98" i="1"/>
  <c r="BB98" i="1"/>
  <c r="AV98" i="1"/>
  <c r="BC97" i="1"/>
  <c r="BB97" i="1"/>
  <c r="AV97" i="1"/>
  <c r="BC96" i="1"/>
  <c r="BB96" i="1"/>
  <c r="AV96" i="1"/>
  <c r="BC95" i="1"/>
  <c r="BB95" i="1"/>
  <c r="AV95" i="1"/>
  <c r="BC94" i="1"/>
  <c r="BB94" i="1"/>
  <c r="AV94" i="1"/>
  <c r="BC93" i="1"/>
  <c r="BB93" i="1"/>
  <c r="AV93" i="1"/>
  <c r="BC92" i="1"/>
  <c r="BB92" i="1"/>
  <c r="AV92" i="1"/>
  <c r="BC91" i="1"/>
  <c r="BB91" i="1"/>
  <c r="AV91" i="1"/>
  <c r="BC90" i="1"/>
  <c r="BB90" i="1"/>
  <c r="AV90" i="1"/>
  <c r="BC89" i="1"/>
  <c r="BB89" i="1"/>
  <c r="AV89" i="1"/>
  <c r="BC88" i="1"/>
  <c r="BB88" i="1"/>
  <c r="AV88" i="1"/>
  <c r="BC87" i="1"/>
  <c r="BB87" i="1"/>
  <c r="AV87" i="1"/>
  <c r="BC86" i="1"/>
  <c r="BB86" i="1"/>
  <c r="AV86" i="1"/>
  <c r="BC85" i="1"/>
  <c r="BB85" i="1"/>
  <c r="AV85" i="1"/>
  <c r="BC84" i="1"/>
  <c r="BB84" i="1"/>
  <c r="AV84" i="1"/>
  <c r="BC83" i="1"/>
  <c r="BB83" i="1"/>
  <c r="AV83" i="1"/>
  <c r="BC82" i="1"/>
  <c r="BB82" i="1"/>
  <c r="AV82" i="1"/>
  <c r="BC81" i="1"/>
  <c r="BB81" i="1"/>
  <c r="AV81" i="1"/>
  <c r="BC80" i="1"/>
  <c r="BB80" i="1"/>
  <c r="AV80" i="1"/>
  <c r="BC79" i="1"/>
  <c r="BB79" i="1"/>
  <c r="AV79" i="1"/>
  <c r="BC78" i="1"/>
  <c r="BB78" i="1"/>
  <c r="AV78" i="1"/>
  <c r="BC77" i="1"/>
  <c r="BB77" i="1"/>
  <c r="AV77" i="1"/>
  <c r="BC76" i="1"/>
  <c r="BB76" i="1"/>
  <c r="AV76" i="1"/>
  <c r="BC75" i="1"/>
  <c r="BB75" i="1"/>
  <c r="AV75" i="1"/>
  <c r="BC74" i="1"/>
  <c r="BB74" i="1"/>
  <c r="AV74" i="1"/>
  <c r="BC73" i="1"/>
  <c r="BB73" i="1"/>
  <c r="AV73" i="1"/>
  <c r="BC72" i="1"/>
  <c r="BB72" i="1"/>
  <c r="AV72" i="1"/>
  <c r="BC71" i="1"/>
  <c r="BB71" i="1"/>
  <c r="AV71" i="1"/>
  <c r="BC70" i="1"/>
  <c r="BB70" i="1"/>
  <c r="AV70" i="1"/>
  <c r="BC69" i="1"/>
  <c r="BB69" i="1"/>
  <c r="AV69" i="1"/>
  <c r="BC68" i="1"/>
  <c r="BB68" i="1"/>
  <c r="AV68" i="1"/>
  <c r="BC67" i="1"/>
  <c r="BB67" i="1"/>
  <c r="AV67" i="1"/>
  <c r="BC66" i="1"/>
  <c r="BB66" i="1"/>
  <c r="AV66" i="1"/>
  <c r="BC65" i="1"/>
  <c r="BB65" i="1"/>
  <c r="AV65" i="1"/>
  <c r="BC64" i="1"/>
  <c r="BB64" i="1"/>
  <c r="AV64" i="1"/>
  <c r="BC63" i="1"/>
  <c r="BB63" i="1"/>
  <c r="AV63" i="1"/>
  <c r="BC62" i="1"/>
  <c r="BB62" i="1"/>
  <c r="AV62" i="1"/>
  <c r="BC61" i="1"/>
  <c r="BB61" i="1"/>
  <c r="AV61" i="1"/>
  <c r="BC60" i="1"/>
  <c r="BB60" i="1"/>
  <c r="AV60" i="1"/>
  <c r="BC59" i="1"/>
  <c r="BB59" i="1"/>
  <c r="AV59" i="1"/>
  <c r="BC58" i="1"/>
  <c r="BB58" i="1"/>
  <c r="AV58" i="1"/>
  <c r="BC57" i="1"/>
  <c r="BB57" i="1"/>
  <c r="AV57" i="1"/>
  <c r="BC56" i="1"/>
  <c r="BB56" i="1"/>
  <c r="AV56" i="1"/>
  <c r="BC55" i="1"/>
  <c r="BB55" i="1"/>
  <c r="AV55" i="1"/>
  <c r="BC54" i="1"/>
  <c r="BB54" i="1"/>
  <c r="AV54" i="1"/>
  <c r="BB53" i="1"/>
  <c r="AV53" i="1"/>
  <c r="BB52" i="1"/>
  <c r="AV52" i="1"/>
  <c r="BB51" i="1"/>
  <c r="AV51" i="1"/>
  <c r="BB50" i="1"/>
  <c r="AV50" i="1"/>
  <c r="BB49" i="1"/>
  <c r="AV49" i="1"/>
  <c r="BB48" i="1"/>
  <c r="AV48" i="1"/>
  <c r="BB47" i="1"/>
  <c r="AV47" i="1"/>
  <c r="BB46" i="1"/>
  <c r="AV46" i="1"/>
  <c r="BB45" i="1"/>
  <c r="AV45" i="1"/>
  <c r="BB44" i="1"/>
  <c r="AV44" i="1"/>
  <c r="BB43" i="1"/>
  <c r="AV43" i="1"/>
  <c r="BB42" i="1"/>
  <c r="AV42" i="1"/>
  <c r="BB41" i="1"/>
  <c r="AV41" i="1"/>
  <c r="BB40" i="1"/>
  <c r="AV40" i="1"/>
  <c r="BB39" i="1"/>
  <c r="AV39" i="1"/>
  <c r="BB38" i="1"/>
  <c r="AV38" i="1"/>
  <c r="BB37" i="1"/>
  <c r="AV37" i="1"/>
  <c r="BB36" i="1"/>
  <c r="AV36" i="1"/>
  <c r="BB35" i="1"/>
  <c r="AV35" i="1"/>
  <c r="BB34" i="1"/>
  <c r="AV34" i="1"/>
  <c r="BB33" i="1"/>
  <c r="AV33" i="1"/>
  <c r="BB32" i="1"/>
  <c r="AV32" i="1"/>
  <c r="BC31" i="1"/>
  <c r="BB31" i="1"/>
  <c r="AV31" i="1"/>
  <c r="BC30" i="1"/>
  <c r="BB30" i="1"/>
  <c r="AV30" i="1"/>
  <c r="BC29" i="1"/>
  <c r="BB29" i="1"/>
  <c r="AV29" i="1"/>
  <c r="BC28" i="1"/>
  <c r="BB28" i="1"/>
  <c r="AV28" i="1"/>
  <c r="BC27" i="1"/>
  <c r="BB27" i="1"/>
  <c r="AV27" i="1"/>
  <c r="BC26" i="1"/>
  <c r="BB26" i="1"/>
  <c r="AV26" i="1"/>
  <c r="BC25" i="1"/>
  <c r="BB25" i="1"/>
  <c r="AV25" i="1"/>
  <c r="BC24" i="1"/>
  <c r="BB24" i="1"/>
  <c r="AV24" i="1"/>
  <c r="BC23" i="1"/>
  <c r="BB23" i="1"/>
  <c r="AV23" i="1"/>
  <c r="BC22" i="1"/>
  <c r="BB22" i="1"/>
  <c r="AV22" i="1"/>
  <c r="BC21" i="1"/>
  <c r="BB21" i="1"/>
  <c r="AV21" i="1"/>
  <c r="BC20" i="1"/>
  <c r="BB20" i="1"/>
  <c r="AV20" i="1"/>
  <c r="BC19" i="1"/>
  <c r="BB19" i="1"/>
  <c r="AV19" i="1"/>
  <c r="BC18" i="1"/>
  <c r="BB18" i="1"/>
  <c r="AV18" i="1"/>
  <c r="BC17" i="1"/>
  <c r="BB17" i="1"/>
  <c r="AV17" i="1"/>
  <c r="BC16" i="1"/>
  <c r="BB16" i="1"/>
  <c r="AV16" i="1"/>
  <c r="BC15" i="1"/>
  <c r="BB15" i="1"/>
  <c r="AV15" i="1"/>
  <c r="BC14" i="1"/>
  <c r="BB14" i="1"/>
  <c r="AV14" i="1"/>
  <c r="BC13" i="1"/>
  <c r="BB13" i="1"/>
  <c r="AV13" i="1"/>
  <c r="BC12" i="1"/>
  <c r="BB12" i="1"/>
  <c r="AV12" i="1"/>
  <c r="BC11" i="1"/>
  <c r="BB11" i="1"/>
  <c r="AV11" i="1"/>
  <c r="BC10" i="1"/>
  <c r="BB10" i="1"/>
  <c r="AV10" i="1"/>
  <c r="BC9" i="1"/>
  <c r="BB9" i="1"/>
  <c r="AV9" i="1"/>
  <c r="BC8" i="1"/>
  <c r="BB8" i="1"/>
  <c r="AV8" i="1"/>
  <c r="BC7" i="1"/>
  <c r="BB7" i="1"/>
  <c r="AV7" i="1"/>
  <c r="BC6" i="1"/>
  <c r="BB6" i="1"/>
  <c r="AV6" i="1"/>
  <c r="BC5" i="1"/>
  <c r="BB5" i="1"/>
  <c r="AV5" i="1"/>
  <c r="BC4" i="1"/>
  <c r="BB4" i="1"/>
  <c r="AV4" i="1"/>
  <c r="BC3" i="1"/>
  <c r="BB3" i="1"/>
  <c r="AV3" i="1"/>
  <c r="BC2" i="1"/>
  <c r="BB2" i="1"/>
  <c r="AV2" i="1"/>
</calcChain>
</file>

<file path=xl/sharedStrings.xml><?xml version="1.0" encoding="utf-8"?>
<sst xmlns="http://schemas.openxmlformats.org/spreadsheetml/2006/main" count="23428" uniqueCount="2357">
  <si>
    <t>24e VPN</t>
  </si>
  <si>
    <t>23e VPN</t>
  </si>
  <si>
    <t>22e VPN</t>
  </si>
  <si>
    <t>24e Depot SKU</t>
  </si>
  <si>
    <t>23e Depot SKU</t>
  </si>
  <si>
    <t xml:space="preserve">2024 SECTION </t>
  </si>
  <si>
    <t xml:space="preserve">2024 SHELF </t>
  </si>
  <si>
    <t>2024 Space</t>
  </si>
  <si>
    <t xml:space="preserve">2023 section </t>
  </si>
  <si>
    <t xml:space="preserve">2023 shelf </t>
  </si>
  <si>
    <t>2023space</t>
  </si>
  <si>
    <t>Retail 24e SKU</t>
  </si>
  <si>
    <t>Retail 23e SKU</t>
  </si>
  <si>
    <t>BSD 24e SKU</t>
  </si>
  <si>
    <t>BSD 23e SKU</t>
  </si>
  <si>
    <t>24e Placement</t>
  </si>
  <si>
    <t>23e Placement</t>
  </si>
  <si>
    <t>CY SKU</t>
  </si>
  <si>
    <t>LY SKU</t>
  </si>
  <si>
    <t>24 RETAIL CY RECOMMENDED PLACEMENT</t>
  </si>
  <si>
    <t>24 BSD/.COM RECOMMENDED PLACEMENT</t>
  </si>
  <si>
    <t>NOTES/COMMENTS</t>
  </si>
  <si>
    <t>PRODUCT HIERARCHY 2</t>
  </si>
  <si>
    <t>SAP DESCRIPTION</t>
  </si>
  <si>
    <t>CUSTOMER DESCRIPTION</t>
  </si>
  <si>
    <t>SUB CLASS</t>
  </si>
  <si>
    <t>DATE CODE
(RY, AY, UN)</t>
  </si>
  <si>
    <t>COLLECTION</t>
  </si>
  <si>
    <t>FASHION CONTINUUM</t>
  </si>
  <si>
    <t>TYPE OF CORE</t>
  </si>
  <si>
    <t>COVER TYPE</t>
  </si>
  <si>
    <t>VENDOR</t>
  </si>
  <si>
    <t>BRAND</t>
  </si>
  <si>
    <t>FORMAT</t>
  </si>
  <si>
    <t>PAGE SIZE</t>
  </si>
  <si>
    <t>SPACE 
(TRUE SIZE)</t>
  </si>
  <si>
    <t>PROCUREMENT TYPE</t>
  </si>
  <si>
    <t>CY PRIMARY LOCATION</t>
  </si>
  <si>
    <t>LY PRIMARY LOCATION</t>
  </si>
  <si>
    <t>COMPARABLE LOCATION</t>
  </si>
  <si>
    <t>24 ED STORE COUNT (Assumped)</t>
  </si>
  <si>
    <t>23 ED STORE COUNT</t>
  </si>
  <si>
    <t>24 ED SET IN STORE DATE</t>
  </si>
  <si>
    <t>23 ED SET IN STORE DATE</t>
  </si>
  <si>
    <t>24 ED INVOICE PRICE</t>
  </si>
  <si>
    <t xml:space="preserve">24 dead net </t>
  </si>
  <si>
    <t>23 ED INVOICE PRICE</t>
  </si>
  <si>
    <t>24e Invoice Price Increase</t>
  </si>
  <si>
    <t xml:space="preserve">2023 Dead Net </t>
  </si>
  <si>
    <t>24 ED SHELF PRICE</t>
  </si>
  <si>
    <t>23 ED SHELF PRICE</t>
  </si>
  <si>
    <t>24 ED MSRP  (LIST)</t>
  </si>
  <si>
    <t>23 ED MSRP  (LIST)</t>
  </si>
  <si>
    <t>24 ED GM</t>
  </si>
  <si>
    <t>23 ED GM</t>
  </si>
  <si>
    <t xml:space="preserve">Depot Season to Date </t>
  </si>
  <si>
    <t xml:space="preserve">Depot Projected Annual </t>
  </si>
  <si>
    <t>23e RETAIL Season to Date Units (Wk 35)</t>
  </si>
  <si>
    <t>23e RETAIL Season to Date COGs (Wk 35)</t>
  </si>
  <si>
    <t>% thru Season</t>
  </si>
  <si>
    <t>22e RETAIL Full Season Units</t>
  </si>
  <si>
    <t>22e RETAIL units /store</t>
  </si>
  <si>
    <t>23e RETAIL Calculated Full Season Units</t>
  </si>
  <si>
    <t>23e RETAIL Calculated Full Season SALES</t>
  </si>
  <si>
    <t>23e RETAIL Calculated Full Season COGS</t>
  </si>
  <si>
    <t>23e RETAIL Units/Store</t>
  </si>
  <si>
    <t>24e RETAIL Units/Store Forecast</t>
  </si>
  <si>
    <t>24e RETAIL Total Forecast Units</t>
  </si>
  <si>
    <t>24e RETAIL Total Forecast Sales</t>
  </si>
  <si>
    <t>24e RETAIL Total Forecast COGS</t>
  </si>
  <si>
    <t>23e BSD/.COM Season to Date Units (Wk 38)</t>
  </si>
  <si>
    <t>23e BSD/.COM Season to Date COGS (Wk 38)</t>
  </si>
  <si>
    <t>22e BSD/.com Full Season Units</t>
  </si>
  <si>
    <t>23e BSD/.COM Calculated Full Season Units</t>
  </si>
  <si>
    <t>23e BSD/.COM Calculated Full Season SALES</t>
  </si>
  <si>
    <t>23e BSD/.COM Calculated Full Season COGS</t>
  </si>
  <si>
    <t>24e BSD/.COM Total Forecast Units</t>
  </si>
  <si>
    <t>24e BSD/.COM Total Forecast Sales</t>
  </si>
  <si>
    <t>24e BSD/.COM Total Forecast COGS</t>
  </si>
  <si>
    <t>Depot bsd 23 SEASON TO DATE</t>
  </si>
  <si>
    <t xml:space="preserve">Depot bsd 23 TTL PROJECTION </t>
  </si>
  <si>
    <t xml:space="preserve">24 bsd unit forecast </t>
  </si>
  <si>
    <t xml:space="preserve">24  bsd sales </t>
  </si>
  <si>
    <t xml:space="preserve">24 bsd igm </t>
  </si>
  <si>
    <t xml:space="preserve">rate </t>
  </si>
  <si>
    <t>ASP</t>
  </si>
  <si>
    <t>Depot Ecom 23 SEASON TO DATE</t>
  </si>
  <si>
    <t xml:space="preserve">depot ECOM 23 TTL PROJECTION </t>
  </si>
  <si>
    <t xml:space="preserve">24 ecom unit forecast </t>
  </si>
  <si>
    <t xml:space="preserve">24 ecom sales </t>
  </si>
  <si>
    <t xml:space="preserve">24 ecom igm </t>
  </si>
  <si>
    <t>23e TOTAL Calculated Full Season Units</t>
  </si>
  <si>
    <t>23e TOTAL Calculated Full Seaon Sales</t>
  </si>
  <si>
    <t>23e TOTAL Calculated Full Season COGS</t>
  </si>
  <si>
    <t>24e TOTAL Total Forecast Units</t>
  </si>
  <si>
    <t>24e TOTAL Total Forecast Sales</t>
  </si>
  <si>
    <t>24e TOTAL Total Forecast COGS</t>
  </si>
  <si>
    <t>24e TOTAL Total Forecast Margin $</t>
  </si>
  <si>
    <t>EXTRA 3</t>
  </si>
  <si>
    <t>EXTRA 4</t>
  </si>
  <si>
    <t>EXTRA 5</t>
  </si>
  <si>
    <t>EXTRA 6</t>
  </si>
  <si>
    <t>E0175024</t>
  </si>
  <si>
    <t>E0175023</t>
  </si>
  <si>
    <t>E0175022</t>
  </si>
  <si>
    <t>All Channels</t>
  </si>
  <si>
    <t>KEEP</t>
  </si>
  <si>
    <t>DESK REFILL</t>
  </si>
  <si>
    <t>F,E01750,LSLF 2/C DAY  BX TAB,DTD RFL,23</t>
  </si>
  <si>
    <t>DESK CALENDAR REFILLS/BASES</t>
  </si>
  <si>
    <t>RY</t>
  </si>
  <si>
    <t>TRADITIONAL</t>
  </si>
  <si>
    <t>CORE</t>
  </si>
  <si>
    <t>ACCO</t>
  </si>
  <si>
    <t>AT-A-GLANCE</t>
  </si>
  <si>
    <t>DAILY</t>
  </si>
  <si>
    <t>MINI</t>
  </si>
  <si>
    <t>INLINE DESK PADS</t>
  </si>
  <si>
    <t>MAY</t>
  </si>
  <si>
    <t>E17-00</t>
  </si>
  <si>
    <t>677674</t>
  </si>
  <si>
    <t>F,E1700,CAL PLASTIC BASE (20),BLK,UN</t>
  </si>
  <si>
    <t>UN</t>
  </si>
  <si>
    <t>UNDATED</t>
  </si>
  <si>
    <t>LARGE</t>
  </si>
  <si>
    <t>OD20100024</t>
  </si>
  <si>
    <t>OD20100023</t>
  </si>
  <si>
    <t>OD20100022</t>
  </si>
  <si>
    <t>DESK PAD</t>
  </si>
  <si>
    <t>F,7204588,ZODP CMPCT DSK PAD,BLK,23</t>
  </si>
  <si>
    <t>PRIVATE BRAND</t>
  </si>
  <si>
    <t>PRIVATE BRAND A</t>
  </si>
  <si>
    <t>MONTHLY</t>
  </si>
  <si>
    <t>COMPACT</t>
  </si>
  <si>
    <t>SK220024</t>
  </si>
  <si>
    <t>SK220023</t>
  </si>
  <si>
    <t>SK220022</t>
  </si>
  <si>
    <t>F,SK2200,DSK PAD MNTH RFLABLE,BLK,23</t>
  </si>
  <si>
    <t>STANDARD</t>
  </si>
  <si>
    <t>SK23FD0024</t>
  </si>
  <si>
    <t>SK23FD0023</t>
  </si>
  <si>
    <t>SK23FD0022</t>
  </si>
  <si>
    <t>F,STD FOLDABLE MNTH DSKPD,23</t>
  </si>
  <si>
    <t>FOLDABLE DP</t>
  </si>
  <si>
    <t>NEW</t>
  </si>
  <si>
    <t>SK38-704-24</t>
  </si>
  <si>
    <t>SK38-704-23</t>
  </si>
  <si>
    <t>SK38-704-22</t>
  </si>
  <si>
    <t>F,AAG BEAUTIFUL DAY STANDARD DESK,23</t>
  </si>
  <si>
    <t>BEAUTIFUL DAY</t>
  </si>
  <si>
    <t>FASHION</t>
  </si>
  <si>
    <t>SK7000024</t>
  </si>
  <si>
    <t>SK7000023</t>
  </si>
  <si>
    <t>SK7000022</t>
  </si>
  <si>
    <t>F,SK70000,QN DSK CAL MNTH,BLK,23</t>
  </si>
  <si>
    <t>QUICKNOTES</t>
  </si>
  <si>
    <t>SK7100024</t>
  </si>
  <si>
    <t>SK7100023</t>
  </si>
  <si>
    <t>SK7100022</t>
  </si>
  <si>
    <t>F,SK71000,QN DSK PAD MNTH,BLK,23</t>
  </si>
  <si>
    <t>SK75240024</t>
  </si>
  <si>
    <t>SK75240023</t>
  </si>
  <si>
    <t>SK75240022</t>
  </si>
  <si>
    <t>F,ELEVATION STD MNTH DSK PAD,23</t>
  </si>
  <si>
    <t>ELEVATION</t>
  </si>
  <si>
    <t>SP717D5024</t>
  </si>
  <si>
    <t>SP717D5023</t>
  </si>
  <si>
    <t>SP717D5022</t>
  </si>
  <si>
    <t>F,7078885,ZODP E717 DTD RFL,23</t>
  </si>
  <si>
    <t>ST240024</t>
  </si>
  <si>
    <t>ST240023</t>
  </si>
  <si>
    <t>ST240022</t>
  </si>
  <si>
    <t>F,ST2400,DSK PAD 12MNTH,BLK,23</t>
  </si>
  <si>
    <t>SUCCESS</t>
  </si>
  <si>
    <t>SW2300024</t>
  </si>
  <si>
    <t>SW2300023</t>
  </si>
  <si>
    <t>SW2300022</t>
  </si>
  <si>
    <t>F,SW23000,DSK PAD JUMBO MNTH 2/C,BLK,23</t>
  </si>
  <si>
    <t>SP24D0024</t>
  </si>
  <si>
    <t>SP24D0023</t>
  </si>
  <si>
    <t>SP24D0022</t>
  </si>
  <si>
    <t>F,9269886,ZODP DESK PAD,BLK,23</t>
  </si>
  <si>
    <t>THE DESK PAD</t>
  </si>
  <si>
    <t>INLINE DESK PADS/STACKOUT</t>
  </si>
  <si>
    <t>K10024</t>
  </si>
  <si>
    <t>K10023</t>
  </si>
  <si>
    <t>K10022</t>
  </si>
  <si>
    <t>WALL CALENDAR</t>
  </si>
  <si>
    <t>F,K100,TODAY IS-WALL,BLK,23</t>
  </si>
  <si>
    <t>SMALL</t>
  </si>
  <si>
    <t>INLINE ERASABLES</t>
  </si>
  <si>
    <t>OD30142824</t>
  </si>
  <si>
    <t>OD30142823</t>
  </si>
  <si>
    <t>OD30142822</t>
  </si>
  <si>
    <t>Retail Only BOPIS</t>
  </si>
  <si>
    <t>F,4232616,ZODP WALL CAL YRLY,23</t>
  </si>
  <si>
    <t>YEARLY</t>
  </si>
  <si>
    <t>MEDIUM</t>
  </si>
  <si>
    <t>PM200S2824</t>
  </si>
  <si>
    <t>PM200S2823</t>
  </si>
  <si>
    <t>PM200S2822</t>
  </si>
  <si>
    <t>ERASABLES</t>
  </si>
  <si>
    <t>F,PM200S28,AY/RY YRLY ERAS HORZ FLT,23</t>
  </si>
  <si>
    <t>AY/RY</t>
  </si>
  <si>
    <t>AAG</t>
  </si>
  <si>
    <t>PM210S2824</t>
  </si>
  <si>
    <t>PM210S2823</t>
  </si>
  <si>
    <t>PM210S2822</t>
  </si>
  <si>
    <t>F,PM210S28,AY/RY YRLY ERAS VERT FLT,23</t>
  </si>
  <si>
    <t>PM239B28</t>
  </si>
  <si>
    <t>F,ERAS 90/120 FLT (21),UN</t>
  </si>
  <si>
    <t>PM263B28</t>
  </si>
  <si>
    <t>F,ERAS 30/60 SML (21),UN</t>
  </si>
  <si>
    <t>PM26B2824</t>
  </si>
  <si>
    <t>PM26B2823</t>
  </si>
  <si>
    <t>PM26B2822</t>
  </si>
  <si>
    <t>F,PM26B28,WALL CAL ERAS YRLY FLT,23</t>
  </si>
  <si>
    <t>PM326S2824</t>
  </si>
  <si>
    <t>PM326S2823</t>
  </si>
  <si>
    <t>PM326S2822</t>
  </si>
  <si>
    <t>F,PM326S28,ERAS AY/RY JUMBO BAG,23</t>
  </si>
  <si>
    <t>JUMBO</t>
  </si>
  <si>
    <t>PM330B2824</t>
  </si>
  <si>
    <t>PM330B2823</t>
  </si>
  <si>
    <t>PM330B2822</t>
  </si>
  <si>
    <t>F,PM330B28,WALL CAL YRLY/YRLY MINI,23</t>
  </si>
  <si>
    <t>PM530B28</t>
  </si>
  <si>
    <t>F,PM530B28,QN 30DAY BULK,UN</t>
  </si>
  <si>
    <t>PM550B2824</t>
  </si>
  <si>
    <t>PM550B2823</t>
  </si>
  <si>
    <t>PM550B2822</t>
  </si>
  <si>
    <t>F,PM550B28,QN WALL CAL ERAS 2/S,23</t>
  </si>
  <si>
    <t>AW502028</t>
  </si>
  <si>
    <t>Non Dept 4 - item will roll unless otherwise directed Marnie does not forecast</t>
  </si>
  <si>
    <t>F,AW502028,DRYERAS MNTH SRFC18X24(19),UN</t>
  </si>
  <si>
    <t>WALLMATES</t>
  </si>
  <si>
    <t>1664F-550SB-24</t>
  </si>
  <si>
    <t>ADD</t>
  </si>
  <si>
    <t>BADGE AY/RY ERASABLE FLORAL</t>
  </si>
  <si>
    <t>BADGE</t>
  </si>
  <si>
    <t>1664W-550SB-24</t>
  </si>
  <si>
    <t>BADGE AY/RY ERASABLE WINDOW PANE</t>
  </si>
  <si>
    <t>1665-550SB-24</t>
  </si>
  <si>
    <t>MAEVE AY/RY ERASABLE</t>
  </si>
  <si>
    <t>MAEVE</t>
  </si>
  <si>
    <t>Cambridge</t>
  </si>
  <si>
    <t>1668-550SB-24</t>
  </si>
  <si>
    <t>PIPPA AY/RY ERASABLE</t>
  </si>
  <si>
    <t>PIPPA</t>
  </si>
  <si>
    <t>1670-550SB-24</t>
  </si>
  <si>
    <t>RAE AY/RY ERASABLE</t>
  </si>
  <si>
    <t>RAE</t>
  </si>
  <si>
    <t>1099-905-27-24</t>
  </si>
  <si>
    <t>APPT. BOOKS/PLANNERS</t>
  </si>
  <si>
    <t>HARMONY LG WM POLY PINK</t>
  </si>
  <si>
    <t>WEEKLY APPOINTMENT BOOK</t>
  </si>
  <si>
    <t>HARMONY</t>
  </si>
  <si>
    <t>POLY</t>
  </si>
  <si>
    <t>WEEKLY/MONTHLY</t>
  </si>
  <si>
    <t>INLINE FASHION</t>
  </si>
  <si>
    <t>1099-805-27-24</t>
  </si>
  <si>
    <t>HARMONY MED WM POLY PINK</t>
  </si>
  <si>
    <t>1099-905-20-24</t>
  </si>
  <si>
    <t>HARMONY LG WM POLY BLUE</t>
  </si>
  <si>
    <t>1099-805-20-24</t>
  </si>
  <si>
    <t>HARMONY MED WM POLY BLUE</t>
  </si>
  <si>
    <t>EL18-905-24</t>
  </si>
  <si>
    <t>EMILY LEY LG WM PRINTED POLY LILAC FLORAL</t>
  </si>
  <si>
    <t>EMILY LEY</t>
  </si>
  <si>
    <t>EL18-200-24</t>
  </si>
  <si>
    <t>EMILY LEY SM WM PRINTED POLY LILAC FLORAL</t>
  </si>
  <si>
    <t>EL19-900-24</t>
  </si>
  <si>
    <t>EMILY LEY LG M FROSTED POLY CREAM BLOSSOMS</t>
  </si>
  <si>
    <t>MONTHLY APPOINTMET BOOK</t>
  </si>
  <si>
    <t>EL19-200-24</t>
  </si>
  <si>
    <t>EMILY LEY SM WM FROSTED POLY CREAM BLOSSOMS</t>
  </si>
  <si>
    <t>EL16-905-24</t>
  </si>
  <si>
    <t>EMILY LEY LG WM PRINTED POLY HAPPY STRIPE</t>
  </si>
  <si>
    <t>EL16-200-24</t>
  </si>
  <si>
    <t>EMILY LEY SM WM PRINTED POLY HAPPY STRIPE</t>
  </si>
  <si>
    <t>1675G-905-24</t>
  </si>
  <si>
    <t>BADGE LG WM GEO</t>
  </si>
  <si>
    <t>1675G-200-24</t>
  </si>
  <si>
    <t>BADGE SM WM GEO</t>
  </si>
  <si>
    <t>1675T-905-24</t>
  </si>
  <si>
    <t>BADGE LG WM UV TILE</t>
  </si>
  <si>
    <t>1675T-805-24</t>
  </si>
  <si>
    <t>BADGE MED WM UV TILE</t>
  </si>
  <si>
    <t>1675F-905-24</t>
  </si>
  <si>
    <t>BADGE LG WM FLORAL</t>
  </si>
  <si>
    <t>1675F-200-24</t>
  </si>
  <si>
    <t>BADGE SM WM FLORAL</t>
  </si>
  <si>
    <t>1676-905-24</t>
  </si>
  <si>
    <t xml:space="preserve">CHER LG WM PRINTED POLY </t>
  </si>
  <si>
    <t>CHER</t>
  </si>
  <si>
    <t>CAMBRIDGE</t>
  </si>
  <si>
    <t>1676-200-24</t>
  </si>
  <si>
    <t xml:space="preserve">CHER SM WM PRINTED POLY </t>
  </si>
  <si>
    <t>1680-905-24</t>
  </si>
  <si>
    <t>Elana is a botanical design and the current botanical (Bali) is doing well</t>
  </si>
  <si>
    <t>ELENA LG WM FROSTED POLY</t>
  </si>
  <si>
    <t>ELENA</t>
  </si>
  <si>
    <t>1680-200-24</t>
  </si>
  <si>
    <t>ELENA SM WM FROSTED POLY</t>
  </si>
  <si>
    <t>1681-905-24</t>
  </si>
  <si>
    <t>THICKET LG WM FROSTED POLY</t>
  </si>
  <si>
    <t>THICKET</t>
  </si>
  <si>
    <t>1681-200-24</t>
  </si>
  <si>
    <t>THICKET SM WM FROSTED POLY</t>
  </si>
  <si>
    <t>1099-805-19-23</t>
  </si>
  <si>
    <t>DROP</t>
  </si>
  <si>
    <t>replace with medium blue</t>
  </si>
  <si>
    <t>F,AAG HARMONY MED WM POLY LILAC,23</t>
  </si>
  <si>
    <t>Medium</t>
  </si>
  <si>
    <t>1099-905-12-23</t>
  </si>
  <si>
    <t>replace with medium pink</t>
  </si>
  <si>
    <t>F,AAG W/M HARMONY LRG POLY TEAL,23</t>
  </si>
  <si>
    <t>Poly</t>
  </si>
  <si>
    <t>1099-905-19-23</t>
  </si>
  <si>
    <t>replace with large blue</t>
  </si>
  <si>
    <t>F,AAG W/M HARMONY LRG POLY LILAC,23</t>
  </si>
  <si>
    <t>1634-200-23</t>
  </si>
  <si>
    <t>F,CAMBR BLAKE SM WM FRST PLY,23</t>
  </si>
  <si>
    <t>BLAKE</t>
  </si>
  <si>
    <t>1634-905-23</t>
  </si>
  <si>
    <t>F,CAMBR W/M BLAKE LRG FRST PLY,23</t>
  </si>
  <si>
    <t>1635-200-23</t>
  </si>
  <si>
    <t>F,CAMBR PRECIOUS SM WM FRST PLY,23</t>
  </si>
  <si>
    <t>PRECIOUS</t>
  </si>
  <si>
    <t>1635-905-23</t>
  </si>
  <si>
    <t>F,CAMBR W/M PRECIOUS LRG FRST PLY,23</t>
  </si>
  <si>
    <t>1640-201-23</t>
  </si>
  <si>
    <t>F,CAMBR BALI SM WM CYO,23</t>
  </si>
  <si>
    <t>BALI</t>
  </si>
  <si>
    <t>CYO</t>
  </si>
  <si>
    <t>1640-901-23</t>
  </si>
  <si>
    <t>F,CAMBR BALI LG WM CYO,23</t>
  </si>
  <si>
    <t>1641F-200-23</t>
  </si>
  <si>
    <t>F,AAG W/M BADGE SML FLORL,23</t>
  </si>
  <si>
    <t>1641F-905-23</t>
  </si>
  <si>
    <t>F,AAG W/M BADGE LRG FLORL,23</t>
  </si>
  <si>
    <t>1641H-200-23</t>
  </si>
  <si>
    <t>F,AAG W/M BADGE SML HANDDRAWN GEO,23</t>
  </si>
  <si>
    <t>1641H-905-23</t>
  </si>
  <si>
    <t>F,AAG BADGE LG WM HNDDRWN GEO,23</t>
  </si>
  <si>
    <t>6099-806-59-24</t>
  </si>
  <si>
    <t>6099-806-59-23</t>
  </si>
  <si>
    <t>6099-806-59-22</t>
  </si>
  <si>
    <t>F,AAG HARMONY HC MED DM BERRY,23</t>
  </si>
  <si>
    <t>DAILY APPOINTMENT BOOK</t>
  </si>
  <si>
    <t>HARDCOVER</t>
  </si>
  <si>
    <t>6099-905-59-23</t>
  </si>
  <si>
    <t>6099-905-59-22</t>
  </si>
  <si>
    <t>Drop hardcover and replace with poly (pink cover) 1099-905-27-24</t>
  </si>
  <si>
    <t>F,AAG HARMONY HC LG WM BERRY,23</t>
  </si>
  <si>
    <t>EL90-200-23</t>
  </si>
  <si>
    <t>F,AAG EL SM WM POLY HAPPY STRIPE,23</t>
  </si>
  <si>
    <t>EL90-905-23</t>
  </si>
  <si>
    <t>F,AAG EL LG WM POLY HAPPY STRIPE,23</t>
  </si>
  <si>
    <t>EL91-201-23</t>
  </si>
  <si>
    <t>F,AAG EL SM WM CYO CAROLINA DOGWDS,23</t>
  </si>
  <si>
    <t>cyo</t>
  </si>
  <si>
    <t>EL91-901-23</t>
  </si>
  <si>
    <t>F,AAG EL LG WM CYO CAROLINA DOGWDS,23</t>
  </si>
  <si>
    <t>EL94-200-23</t>
  </si>
  <si>
    <t>F,AAG EL SM WM EXT POLY NAVY LINEN,23</t>
  </si>
  <si>
    <t>EL94-905-23</t>
  </si>
  <si>
    <t>F,AAG EL LG WM EXT POLY NAVY LINEN,23</t>
  </si>
  <si>
    <t>ORGANIZER</t>
  </si>
  <si>
    <t>F,20068,STCKRS PHRASE EMILY LEY ASST,UN</t>
  </si>
  <si>
    <t>N/A</t>
  </si>
  <si>
    <t>INLINE ORGANIZERS</t>
  </si>
  <si>
    <t>5867969</t>
  </si>
  <si>
    <t>F,20072,STCKRS SHAPE EMILY LEY ASST,UN</t>
  </si>
  <si>
    <t>011-200</t>
  </si>
  <si>
    <t>396028</t>
  </si>
  <si>
    <t>F,011-200,CLSC NOTES PG RFL (19),UN</t>
  </si>
  <si>
    <t>ORGANIZERS</t>
  </si>
  <si>
    <t>013-200</t>
  </si>
  <si>
    <t>396366</t>
  </si>
  <si>
    <t>F,013-200,RNMT NOTES PG RFL (20),UN</t>
  </si>
  <si>
    <t>POCKET</t>
  </si>
  <si>
    <t>031-0140-04</t>
  </si>
  <si>
    <t>9744023</t>
  </si>
  <si>
    <t>F,031-0140-04,DSK SS DSTRS ZIP DKTAN,UN</t>
  </si>
  <si>
    <t>031-225</t>
  </si>
  <si>
    <t>9580739</t>
  </si>
  <si>
    <t>F,031-225,DSK 2PPD RFL,UN</t>
  </si>
  <si>
    <t>031-3</t>
  </si>
  <si>
    <t>445973</t>
  </si>
  <si>
    <t>F,031-3,CLSC LINED PAD RFL (19),UN</t>
  </si>
  <si>
    <t>033-0140-04</t>
  </si>
  <si>
    <t>1379189</t>
  </si>
  <si>
    <t>F,033-0140-04,PRTBL SS DSTRSZIP DKTAN,UN</t>
  </si>
  <si>
    <t>038-225</t>
  </si>
  <si>
    <t>9580736</t>
  </si>
  <si>
    <t>F,FOLIO 2PPD REFILL (21),UN</t>
  </si>
  <si>
    <t>061-285Y-24</t>
  </si>
  <si>
    <t>061-285Y-23</t>
  </si>
  <si>
    <t>061-285Y-22</t>
  </si>
  <si>
    <t>F,061-285Y,CLSC WKLY,DTD RFL,23</t>
  </si>
  <si>
    <t>WEEKLY</t>
  </si>
  <si>
    <t>DESK</t>
  </si>
  <si>
    <t>061-685-24</t>
  </si>
  <si>
    <t>061-685-23</t>
  </si>
  <si>
    <t>061-685-22</t>
  </si>
  <si>
    <t>F,061-685,CLSC MNTH NATURE,DTD RFL,23</t>
  </si>
  <si>
    <t>Nature</t>
  </si>
  <si>
    <t>DAYRUNNER</t>
  </si>
  <si>
    <t>061-685Y-24</t>
  </si>
  <si>
    <t>061-685Y-23</t>
  </si>
  <si>
    <t>061-685Y-22</t>
  </si>
  <si>
    <t>F,061-685Y,CLSC MNTH TAB DTD RFL,23</t>
  </si>
  <si>
    <t>063-285Y-24</t>
  </si>
  <si>
    <t>063-285Y</t>
  </si>
  <si>
    <t>063-285Y-22</t>
  </si>
  <si>
    <t>6998766</t>
  </si>
  <si>
    <t>add edition year back on VPN for RY24</t>
  </si>
  <si>
    <t>F,063-285Y,RNMT WKLY,DTD RFL,23</t>
  </si>
  <si>
    <t>063-685Y-24</t>
  </si>
  <si>
    <t>063-685Y</t>
  </si>
  <si>
    <t>063-685Y-22</t>
  </si>
  <si>
    <t>8011422</t>
  </si>
  <si>
    <t>F,063-685Y,RNMT MNTH TAB DTD RFL,23</t>
  </si>
  <si>
    <t>064-287-24</t>
  </si>
  <si>
    <t>064-287-23</t>
  </si>
  <si>
    <t>064-287-22</t>
  </si>
  <si>
    <t>F,064-287,PKPL WKLY TAB,DTD RFL,23</t>
  </si>
  <si>
    <t>207-0386</t>
  </si>
  <si>
    <t>104715</t>
  </si>
  <si>
    <t>F,207-0386,ENTP ORG STRIPE BLK (20),UN</t>
  </si>
  <si>
    <t>DR Binder</t>
  </si>
  <si>
    <t>FOLIO</t>
  </si>
  <si>
    <t>281-225-24</t>
  </si>
  <si>
    <t>281-225-23</t>
  </si>
  <si>
    <t>281-225-22</t>
  </si>
  <si>
    <t>F,281-225,DSK 2PPD RFL ZENSCAPES,23</t>
  </si>
  <si>
    <t>281-285Y-24</t>
  </si>
  <si>
    <t>281-285Y-23</t>
  </si>
  <si>
    <t>281-285Y-22</t>
  </si>
  <si>
    <t>F,281-285Y,DSK 2PPW RFL ZENSCAPES,23</t>
  </si>
  <si>
    <t>307-0304</t>
  </si>
  <si>
    <t>104540</t>
  </si>
  <si>
    <t>F,307-0304,ENTP ORG BUS STYLE BRN(20),UN</t>
  </si>
  <si>
    <t>381-285Y-24</t>
  </si>
  <si>
    <t>381-285Y-23</t>
  </si>
  <si>
    <t>381-285Y-22</t>
  </si>
  <si>
    <t>F,381-285Y,DSK 2PPW RFL SEASCAPES,23</t>
  </si>
  <si>
    <t>471-285Y-24</t>
  </si>
  <si>
    <t>471-285Y-23</t>
  </si>
  <si>
    <t>471-285Y-22</t>
  </si>
  <si>
    <t>F,471-285Y,RNMT PRO3 WKLY,DTD RFL,23</t>
  </si>
  <si>
    <t>481-125-24</t>
  </si>
  <si>
    <t>481-125-23</t>
  </si>
  <si>
    <t>481-125-22</t>
  </si>
  <si>
    <t>F,481-125,PRO5 DAY,DTD RFL,23</t>
  </si>
  <si>
    <t>481-225-24</t>
  </si>
  <si>
    <t>481-225-23</t>
  </si>
  <si>
    <t>481-225-22</t>
  </si>
  <si>
    <t>F,481-225,CLSC PRO 2PPD,DTD RFL,23</t>
  </si>
  <si>
    <t>481-285Y-24</t>
  </si>
  <si>
    <t>481-285Y-23</t>
  </si>
  <si>
    <t>481-285Y-22</t>
  </si>
  <si>
    <t>F,481-285Y,PRO5 WKLY,DTD RFL,23</t>
  </si>
  <si>
    <t>481-685Y-24</t>
  </si>
  <si>
    <t>481-685Y-23</t>
  </si>
  <si>
    <t>481-685Y-22</t>
  </si>
  <si>
    <t>F,481-685Y,PRO5 MNTH TAB,DTD RFL,23</t>
  </si>
  <si>
    <t>491-225-24</t>
  </si>
  <si>
    <t>491-225-23</t>
  </si>
  <si>
    <t>491-225-22</t>
  </si>
  <si>
    <t>F,491-225,ENTP PRO 2PPD,DTD RFL,23</t>
  </si>
  <si>
    <t>491-285-24</t>
  </si>
  <si>
    <t>491-285-23</t>
  </si>
  <si>
    <t>491-285-22</t>
  </si>
  <si>
    <t>F,491-285,PRO8 WKLY,DTD RFL,23</t>
  </si>
  <si>
    <t>491-685-24</t>
  </si>
  <si>
    <t>491-685-23</t>
  </si>
  <si>
    <t>491-685-22</t>
  </si>
  <si>
    <t>F,491-685,PRO8 MNTH TAB,DTD RFL,23</t>
  </si>
  <si>
    <t>6099-4111-24</t>
  </si>
  <si>
    <t>6099-4111-23</t>
  </si>
  <si>
    <t>6099-4111-22</t>
  </si>
  <si>
    <t>F,6099-4111,DSK PLNR HARMONY RFL,23</t>
  </si>
  <si>
    <t>CW81-125-23</t>
  </si>
  <si>
    <t>CW81-125-22</t>
  </si>
  <si>
    <t>Replace with Etta Vee design</t>
  </si>
  <si>
    <t>F,CW81-125,DSK 1PPD C.WYSOCKI,23</t>
  </si>
  <si>
    <t>CW81-285Y-23</t>
  </si>
  <si>
    <t>CW81-285Y-22</t>
  </si>
  <si>
    <t>F,CW81-285Y,DSK 2PPW RFL WYSOCKI,23</t>
  </si>
  <si>
    <t>CW81-685-23</t>
  </si>
  <si>
    <t>CW81-685-22</t>
  </si>
  <si>
    <t>F,CW81-685,DSK MNTH RFL WYSOCKI,23</t>
  </si>
  <si>
    <t>EV81-125-24</t>
  </si>
  <si>
    <t>F,DSK 1PPD ETTA VEE,24</t>
  </si>
  <si>
    <t>EV81-285Y-24</t>
  </si>
  <si>
    <t>F,DSK 2PPW RFL ETTA VEE,24</t>
  </si>
  <si>
    <t>EV81-685Y-24</t>
  </si>
  <si>
    <t>F,DSK MNTH RFL ETTA VEE,24</t>
  </si>
  <si>
    <t>DR1104-040-05</t>
  </si>
  <si>
    <t>8075505</t>
  </si>
  <si>
    <t>F,DR1104-040-05,DSKSS TREADSPNBLK(20),UN</t>
  </si>
  <si>
    <t>DR1113-040</t>
  </si>
  <si>
    <t>5393491</t>
  </si>
  <si>
    <t>F,DR1113-040,DSK SS COLOR BLCK (19),UN</t>
  </si>
  <si>
    <t>DR1114-040</t>
  </si>
  <si>
    <t>9744024</t>
  </si>
  <si>
    <t>F,DR1114-040,DSK SS FIRENZE BURG (19),UN</t>
  </si>
  <si>
    <t>FIRENZE</t>
  </si>
  <si>
    <t>EL100-010-27</t>
  </si>
  <si>
    <t>4460218</t>
  </si>
  <si>
    <t>F,EL100-010-27,DSK BDR EMILY LEY PINK,UN</t>
  </si>
  <si>
    <t>EL100-010-58</t>
  </si>
  <si>
    <t>5127709</t>
  </si>
  <si>
    <t>F,EL100-010-58,DSK BDR EMILY LEY NAVY,UN</t>
  </si>
  <si>
    <t>EL100-4111-24</t>
  </si>
  <si>
    <t>EL100-4111-23</t>
  </si>
  <si>
    <t>EL100-4111-22</t>
  </si>
  <si>
    <t>F,EL100-4111,RFL DSKWKLY/MNTHEMILYLEY,23</t>
  </si>
  <si>
    <t>EL100-411-24</t>
  </si>
  <si>
    <t>EL100-411-23</t>
  </si>
  <si>
    <t>EL100-411-22</t>
  </si>
  <si>
    <t>F,EL100-411,ORG GFT ST EMILYLEY STRPE,23</t>
  </si>
  <si>
    <t>EL100-4211-24</t>
  </si>
  <si>
    <t>EL100-4211-23</t>
  </si>
  <si>
    <t>EL100-4211-22</t>
  </si>
  <si>
    <t>F,EL100-4211,RFL DSK MNTH EMILY LEY,23</t>
  </si>
  <si>
    <t>EL100-4311-24</t>
  </si>
  <si>
    <t>EL100-4311-23</t>
  </si>
  <si>
    <t>EL100-4311-22</t>
  </si>
  <si>
    <t>F,EL100-4311,RFL DSK 1PPD EMILY LEY,23</t>
  </si>
  <si>
    <t>EL100G-013</t>
  </si>
  <si>
    <t>9596699</t>
  </si>
  <si>
    <t>F,EL100G-013,RFL DSK EMILYLEYGRID(20),UN</t>
  </si>
  <si>
    <t>EL100L-013</t>
  </si>
  <si>
    <t>2169447</t>
  </si>
  <si>
    <t>F,RFL DSK EMILY LEY LINED (21B),UN</t>
  </si>
  <si>
    <t>EL100O-033</t>
  </si>
  <si>
    <t>9701421</t>
  </si>
  <si>
    <t>F,RFL DSK EMILY LEY BUDGET (21B),UN</t>
  </si>
  <si>
    <t>KD81-285Y-24</t>
  </si>
  <si>
    <t>KD81-285Y-23</t>
  </si>
  <si>
    <t>KD81-285Y-22</t>
  </si>
  <si>
    <t>F,KD81-285Y,DSK 2PPW RFL KATHY DAVIS,23</t>
  </si>
  <si>
    <t>KD81-685-24</t>
  </si>
  <si>
    <t>KD81-685-23</t>
  </si>
  <si>
    <t>KD81-685-22</t>
  </si>
  <si>
    <t>F,KD81-685,DSK MNTH RFL KATHY DAVIS,23</t>
  </si>
  <si>
    <t>F,720105,DIARY PKT WKLY/MNTH SML,BLK,23</t>
  </si>
  <si>
    <t>FINE DIARY</t>
  </si>
  <si>
    <t>PAJCO</t>
  </si>
  <si>
    <t>INLINE PLANNERS</t>
  </si>
  <si>
    <t>F,720205,DIARY WKLY/MNTH VERT,BLK,23</t>
  </si>
  <si>
    <t>F,740105,DIARY WKLY/MNTH LTHR,BLK,23</t>
  </si>
  <si>
    <t>F,740205,DIARY WKLY/MNTH LTHR,BLK,23</t>
  </si>
  <si>
    <t>F,760105,QN WKLY/MNTH,BLK,23</t>
  </si>
  <si>
    <t>Faux Leather</t>
  </si>
  <si>
    <t>F,7000805,PKT WKLY APMT,BLK,23</t>
  </si>
  <si>
    <t>F,7002405,PLNR 2YR PKT MNTH,BLK,23</t>
  </si>
  <si>
    <t>MONTHLY APPOINTMENT BOOK</t>
  </si>
  <si>
    <t>F,7003505,PKT WKLY APMT,BLK,23</t>
  </si>
  <si>
    <t>F,7006405,PKT MNTH APMT,BLK,23</t>
  </si>
  <si>
    <t>F,7007505,DSK WKLY APMT,BLK,23</t>
  </si>
  <si>
    <t>F,7007520,APMT BK DSK WKLY,BLU,23</t>
  </si>
  <si>
    <t>Small</t>
  </si>
  <si>
    <t>F,7010005,DSK WKLY APMT,BLK,23</t>
  </si>
  <si>
    <t>F,7010820,APMT BK DSK WKLY FASHN,BLU,23</t>
  </si>
  <si>
    <t>F,7012005,APMT BK DSK MNTH,BLK,23</t>
  </si>
  <si>
    <t>F,7012420,PLNR DSK MNTH LRG,BLU,23</t>
  </si>
  <si>
    <t>F,7020305,APMT BK DSK DAY 24-HR,BLK,23</t>
  </si>
  <si>
    <t>F,7022205,APMT BK DAY 2-PERSON,BLK,23</t>
  </si>
  <si>
    <t>F,7025013,APMTBK PROF MNTH,RED,23</t>
  </si>
  <si>
    <t>F,7025020,APMTBK PROF MNTH,BLU,23</t>
  </si>
  <si>
    <t>F,7026005,APMT BK MNTH,BLK,23</t>
  </si>
  <si>
    <t>F,7026020,PLNR PROF MNTH,BLU,23</t>
  </si>
  <si>
    <t>F,7029005,PADFL MNTH,BLK,23</t>
  </si>
  <si>
    <t>EXECUTIVE</t>
  </si>
  <si>
    <t>F,7040205,PLNR PKT WKLY RLD,BLK,23</t>
  </si>
  <si>
    <t>F,7043205,PLNR DSK MNTH LRG,BLK,23</t>
  </si>
  <si>
    <t>F,7080005,DSK DAY APMT,BLK,23</t>
  </si>
  <si>
    <t>F,7082205,DSK DAY PRO APMT,BLK,23</t>
  </si>
  <si>
    <t>F,7086505,APMT BK DSK WKLY,BLK,23</t>
  </si>
  <si>
    <t>F,7094013,APMT BK PROF DSK WKLY,RED,23</t>
  </si>
  <si>
    <t>F,7094020,APMT BK PROF DSK WKLY,BLU,23</t>
  </si>
  <si>
    <t>F,7095005,DSK WKLY PROF APMT,BLK,23</t>
  </si>
  <si>
    <t>F,7095020,DSK WKLY PRO APMT,BLU,23</t>
  </si>
  <si>
    <t>F,7095050,DSK WKLY PRO APMT,BURG,23</t>
  </si>
  <si>
    <t>F,7095105,APMT BK WKLY,BLK,23</t>
  </si>
  <si>
    <t>F,7695005,QN PROF WKLY/MNTH,BLK,23</t>
  </si>
  <si>
    <t>F,70695005,PWR WKLY/MNTH LRG DSK,BLK,23</t>
  </si>
  <si>
    <t>PWR</t>
  </si>
  <si>
    <t>Paper</t>
  </si>
  <si>
    <t>70024G0524</t>
  </si>
  <si>
    <t>70024G0523</t>
  </si>
  <si>
    <t>70024G0522</t>
  </si>
  <si>
    <t>F,70024G05,2YR PKT MNTH,BLK,23</t>
  </si>
  <si>
    <t>DEEP GREEN</t>
  </si>
  <si>
    <t>70120G0524</t>
  </si>
  <si>
    <t>70120G0523</t>
  </si>
  <si>
    <t>70120G0522</t>
  </si>
  <si>
    <t>F,70120G05,APMT BK MNTH,BLK,23</t>
  </si>
  <si>
    <t>Deep Green</t>
  </si>
  <si>
    <t>70120X0524</t>
  </si>
  <si>
    <t>70120X0523</t>
  </si>
  <si>
    <t>70120X0522</t>
  </si>
  <si>
    <t>F,70120X05,APMT BK DSK MNTH,BLK,23</t>
  </si>
  <si>
    <t>CONTEMPO</t>
  </si>
  <si>
    <t>70250X6123</t>
  </si>
  <si>
    <t>70250X6122</t>
  </si>
  <si>
    <t>F,CONTEMPO LG MONTHLY,FOREST,23</t>
  </si>
  <si>
    <t>70250X2024</t>
  </si>
  <si>
    <t>2</t>
  </si>
  <si>
    <t>4</t>
  </si>
  <si>
    <t>3</t>
  </si>
  <si>
    <t>Updated cover color, from forest to slate blue</t>
  </si>
  <si>
    <t>CONTEMPO LG M SLATE BLUE</t>
  </si>
  <si>
    <t>70260E0524</t>
  </si>
  <si>
    <t>70260E0523</t>
  </si>
  <si>
    <t>70260E0522</t>
  </si>
  <si>
    <t>F,70260E05,APMT PROF MNTH POLY,BLK,23</t>
  </si>
  <si>
    <t>MOVE A PAGE</t>
  </si>
  <si>
    <t>70260G0524</t>
  </si>
  <si>
    <t>70260G0523</t>
  </si>
  <si>
    <t>70260G0522</t>
  </si>
  <si>
    <t>F,70260G05,APMT BK PROF MNTH,BLK,23</t>
  </si>
  <si>
    <t>70260G6024</t>
  </si>
  <si>
    <t>70260G6023</t>
  </si>
  <si>
    <t>70260G6022</t>
  </si>
  <si>
    <t>F,70260G60,APMT BK PROF MNTH,GRN,23</t>
  </si>
  <si>
    <t>70260X0524</t>
  </si>
  <si>
    <t>70260X0523</t>
  </si>
  <si>
    <t>70260X0522</t>
  </si>
  <si>
    <t>F,70260X05,APMT BK PROF MNTH,BLK,23</t>
  </si>
  <si>
    <t>70260X4524</t>
  </si>
  <si>
    <t>70260X4523</t>
  </si>
  <si>
    <t>70260X4522</t>
  </si>
  <si>
    <t>F,70260X45,APMT BK PROF MNTH,CHAR,23</t>
  </si>
  <si>
    <t>70545X0524</t>
  </si>
  <si>
    <t>70545X0523</t>
  </si>
  <si>
    <t>70545X0522</t>
  </si>
  <si>
    <t>F,70545X05,APMT LRGDSK WKLY/MNTH,BLK,23</t>
  </si>
  <si>
    <t>7054XL0524</t>
  </si>
  <si>
    <t>7054XL0523</t>
  </si>
  <si>
    <t>7054XL0522</t>
  </si>
  <si>
    <t>F,CONTEMPO LITE MED WKLY/MNTH,BLK,23</t>
  </si>
  <si>
    <t>CONTEMPO LITE</t>
  </si>
  <si>
    <t>706D100524</t>
  </si>
  <si>
    <t>706D100523</t>
  </si>
  <si>
    <t>706D100522</t>
  </si>
  <si>
    <t>F,706D1005,PWR PKT WKLY/MNTH DSK,BLK,23</t>
  </si>
  <si>
    <t>CASEBOUND</t>
  </si>
  <si>
    <t>70940X6123</t>
  </si>
  <si>
    <t>70940X6122</t>
  </si>
  <si>
    <t>F,CONTEMPO LG WKLY/MNTH,FOREST,23</t>
  </si>
  <si>
    <t>70940X2024</t>
  </si>
  <si>
    <t>CONTEMPO LG WM SLATE BLUE</t>
  </si>
  <si>
    <t>70100X1424</t>
  </si>
  <si>
    <t>incremental placement additional color</t>
  </si>
  <si>
    <t>CONTEMPO SM WM PURPLE</t>
  </si>
  <si>
    <t>70940X1424</t>
  </si>
  <si>
    <t>CONTEMPO LG WM PURPLE</t>
  </si>
  <si>
    <t>70950E0524</t>
  </si>
  <si>
    <t>70950E0523</t>
  </si>
  <si>
    <t>70950E0522</t>
  </si>
  <si>
    <t>F,70950E05,APMT PROFWKLY/MNTHPOLY,BLK,23</t>
  </si>
  <si>
    <t>70950G0524</t>
  </si>
  <si>
    <t>70950G0523</t>
  </si>
  <si>
    <t>70950G0522</t>
  </si>
  <si>
    <t>F,70950G05,APMT BK DSK PROF WKLY,BLK,23</t>
  </si>
  <si>
    <t>70950G6024</t>
  </si>
  <si>
    <t>70950G6023</t>
  </si>
  <si>
    <t>70950G6022</t>
  </si>
  <si>
    <t>F,70950G60,APMT BK DSK PROF WKLY,GRN,23</t>
  </si>
  <si>
    <t>70950X0524</t>
  </si>
  <si>
    <t>70950X0523</t>
  </si>
  <si>
    <t>70950X0522</t>
  </si>
  <si>
    <t>F,70950X05,APMT BK PROF WKLY/MNTH,BLK,23</t>
  </si>
  <si>
    <t>70950X4524</t>
  </si>
  <si>
    <t>70950X4523</t>
  </si>
  <si>
    <t>70950X4522</t>
  </si>
  <si>
    <t>F,70950X45,APMTBK PROF WKLY/MNTH,CHAR,23</t>
  </si>
  <si>
    <t>70951G0524</t>
  </si>
  <si>
    <t>70951G0523</t>
  </si>
  <si>
    <t>70951G0522</t>
  </si>
  <si>
    <t>F,70951G05,APMT LRG DSK WKLY/MNTH,BLK,23</t>
  </si>
  <si>
    <t>7095XL0524</t>
  </si>
  <si>
    <t>7095XL0523</t>
  </si>
  <si>
    <t>7095XL0522</t>
  </si>
  <si>
    <t>F,CONTEMPO LITE LG WKLY/MNTH,BLK,23</t>
  </si>
  <si>
    <t>70LP090524</t>
  </si>
  <si>
    <t>70LP090523</t>
  </si>
  <si>
    <t>70LP090522</t>
  </si>
  <si>
    <t>F,70LP0905,DSK MNTH LRG PRNT,BLK,23</t>
  </si>
  <si>
    <t>LARGE PRINT</t>
  </si>
  <si>
    <t>70NX810524</t>
  </si>
  <si>
    <t>70NX810523</t>
  </si>
  <si>
    <t>70NX810522</t>
  </si>
  <si>
    <t>F,70NX8105,PROF WKLY/MNTH,BLK,23</t>
  </si>
  <si>
    <t>75546L0523</t>
  </si>
  <si>
    <t>75546L0522</t>
  </si>
  <si>
    <t>lower performing ranked item - replace with QN 2.0</t>
  </si>
  <si>
    <t>F,75546L05,RY MED W/M TXTR 2.0,GRY,23</t>
  </si>
  <si>
    <t>Textured Paper</t>
  </si>
  <si>
    <t>7602520524</t>
  </si>
  <si>
    <t>7</t>
  </si>
  <si>
    <t>5</t>
  </si>
  <si>
    <t>F,QN MED WKLY/MNTH OPN FMT PLNR,BLK,24</t>
  </si>
  <si>
    <t>QUICKNOTES 2.0</t>
  </si>
  <si>
    <t>75950P0524</t>
  </si>
  <si>
    <t>75950P0523</t>
  </si>
  <si>
    <t>75950P0522</t>
  </si>
  <si>
    <t>F,75950P05,RY LRG W/M 2.0,BLK,23</t>
  </si>
  <si>
    <t>75951P0524</t>
  </si>
  <si>
    <t>75951P0523</t>
  </si>
  <si>
    <t>75951P0522</t>
  </si>
  <si>
    <t>F,75951P05,RY MED W/M 2.0,BLK,23</t>
  </si>
  <si>
    <t>75955L0523</t>
  </si>
  <si>
    <t>75955L0522</t>
  </si>
  <si>
    <t>F,75955L05,RY LRG W/M TXTR 2.0,GRY,23</t>
  </si>
  <si>
    <t>7603520524</t>
  </si>
  <si>
    <t>F,QN LG WKLY/MNTH OPN FMT PLNR,BLK,24</t>
  </si>
  <si>
    <t>G1000024</t>
  </si>
  <si>
    <t>G1000023</t>
  </si>
  <si>
    <t>G1000022</t>
  </si>
  <si>
    <t>F,G10000,APMT BK DSK DAY MNDR,BLK,23</t>
  </si>
  <si>
    <t>DAYMINDER</t>
  </si>
  <si>
    <t>G2100024</t>
  </si>
  <si>
    <t>G2100023</t>
  </si>
  <si>
    <t>G2100022</t>
  </si>
  <si>
    <t>F,G21000,PLNR DSK WKLY MNDR,BLK,23</t>
  </si>
  <si>
    <t>G2500024</t>
  </si>
  <si>
    <t>G2500023</t>
  </si>
  <si>
    <t>G2500022</t>
  </si>
  <si>
    <t>F,G25000,PKT WKLY MNDR,BLK,23</t>
  </si>
  <si>
    <t>G4000024</t>
  </si>
  <si>
    <t>G4000023</t>
  </si>
  <si>
    <t>G4000022</t>
  </si>
  <si>
    <t>F,G40000,DSK MNTH MNDR LRG,BLK,23</t>
  </si>
  <si>
    <t>G470H0024</t>
  </si>
  <si>
    <t>G470H0023</t>
  </si>
  <si>
    <t>G470H0022</t>
  </si>
  <si>
    <t>F,G470H00,G470 W/HARD CVR,BLK,23</t>
  </si>
  <si>
    <t>G5200024</t>
  </si>
  <si>
    <t>G5200023</t>
  </si>
  <si>
    <t>G5200022</t>
  </si>
  <si>
    <t>F,G52000,APMT BK PROF WKLY,BLK,23</t>
  </si>
  <si>
    <t>G5201424</t>
  </si>
  <si>
    <t>G5201423</t>
  </si>
  <si>
    <t>G5201422</t>
  </si>
  <si>
    <t>F,G52014,APMT BK PROF WKLY,BURG,23</t>
  </si>
  <si>
    <t>G5460024</t>
  </si>
  <si>
    <t>G5460023</t>
  </si>
  <si>
    <t>G5460022</t>
  </si>
  <si>
    <t>F,G54600,EXEC WKLY,BLK,23</t>
  </si>
  <si>
    <t>G5600024</t>
  </si>
  <si>
    <t>G5600023</t>
  </si>
  <si>
    <t>G5600022</t>
  </si>
  <si>
    <t>F,G56000,PLNR DAY GRP,BLK,23</t>
  </si>
  <si>
    <t>G5900024</t>
  </si>
  <si>
    <t>G5900023</t>
  </si>
  <si>
    <t>G5900022</t>
  </si>
  <si>
    <t>F,G59000,PLNR WKLY BUS,BLK,23</t>
  </si>
  <si>
    <t>GC2000724</t>
  </si>
  <si>
    <t>GC2000723</t>
  </si>
  <si>
    <t>GC2000722</t>
  </si>
  <si>
    <t>F,GC20007,DSK WKLY/MNTH CORE,GRAY,23</t>
  </si>
  <si>
    <t>DM POLY</t>
  </si>
  <si>
    <t>GC4700724</t>
  </si>
  <si>
    <t>GC4700723</t>
  </si>
  <si>
    <t>GC4700722</t>
  </si>
  <si>
    <t>F,GC47007,PROF MNTH CORE,GRAY,23</t>
  </si>
  <si>
    <t>GC5200724</t>
  </si>
  <si>
    <t>GC5200723</t>
  </si>
  <si>
    <t>GC5200722</t>
  </si>
  <si>
    <t>F,GC52007,PROF WKLY/MNTH CORE,GRAY,23</t>
  </si>
  <si>
    <t>OD00010024</t>
  </si>
  <si>
    <t>OD00010023</t>
  </si>
  <si>
    <t>OD00010022</t>
  </si>
  <si>
    <t>F,9593603,ZODP DSK DAY,BLK,23</t>
  </si>
  <si>
    <t>OD00163024</t>
  </si>
  <si>
    <t>OD00163023</t>
  </si>
  <si>
    <t>OD00163022</t>
  </si>
  <si>
    <t>F,5732763,ZODP PROF MNTH,SLVR,23</t>
  </si>
  <si>
    <t>OD00173024</t>
  </si>
  <si>
    <t>OD00173023</t>
  </si>
  <si>
    <t>OD00173022</t>
  </si>
  <si>
    <t>F,6917436,ZODP MED MNTH,SLVR,23</t>
  </si>
  <si>
    <t>OD71010024</t>
  </si>
  <si>
    <t>OD71010023</t>
  </si>
  <si>
    <t>OD71010022</t>
  </si>
  <si>
    <t>F,8766317,ZODP PKT MNTH BLK,23</t>
  </si>
  <si>
    <t>VINYL</t>
  </si>
  <si>
    <t>OD71033024</t>
  </si>
  <si>
    <t>OD71033023</t>
  </si>
  <si>
    <t>OD71033022</t>
  </si>
  <si>
    <t>F,4917418,ZODP SML WKLY/MNTH SLVR,23</t>
  </si>
  <si>
    <t>OD71043024</t>
  </si>
  <si>
    <t>OD71043023</t>
  </si>
  <si>
    <t>OD71043022</t>
  </si>
  <si>
    <t>F,5441324,ZODP PKT WKLY/MNTH,SLVR,23</t>
  </si>
  <si>
    <t>OD71053024</t>
  </si>
  <si>
    <t>OD71053023</t>
  </si>
  <si>
    <t>OD71053022</t>
  </si>
  <si>
    <t>F,8056929,ZODP LRG WKLY/MNTH SLVR,23</t>
  </si>
  <si>
    <t>OD71060024</t>
  </si>
  <si>
    <t>OD71060023</t>
  </si>
  <si>
    <t>OD71060022</t>
  </si>
  <si>
    <t>F,8622904,ZODP LRG MNTH,BLK,23</t>
  </si>
  <si>
    <t>OD71071724</t>
  </si>
  <si>
    <t>OD71071723</t>
  </si>
  <si>
    <t>OD71071722</t>
  </si>
  <si>
    <t>F,5765526,ZODP LRG MNTH,NAVY,23</t>
  </si>
  <si>
    <t>OD71080024</t>
  </si>
  <si>
    <t>OD71080023</t>
  </si>
  <si>
    <t>OD71080022</t>
  </si>
  <si>
    <t>F,8618667,ZODP LRG WKLY/MNTH,BLK,23</t>
  </si>
  <si>
    <t>OD71093024</t>
  </si>
  <si>
    <t>OD71093023</t>
  </si>
  <si>
    <t>OD71093022</t>
  </si>
  <si>
    <t>F,6668975,ZODP MED WKLY/MNTH,SLVR,23</t>
  </si>
  <si>
    <t>OD71100024</t>
  </si>
  <si>
    <t>OD71100023</t>
  </si>
  <si>
    <t>OD71100022</t>
  </si>
  <si>
    <t>F,8598670,ZODP LRG WKLY HRDCVR BLK,23</t>
  </si>
  <si>
    <t>OD71110024</t>
  </si>
  <si>
    <t>OD71110023</t>
  </si>
  <si>
    <t>OD71110022</t>
  </si>
  <si>
    <t>F,9134864,ZODP MED MNTH,BLK,23</t>
  </si>
  <si>
    <t>OD71120024</t>
  </si>
  <si>
    <t>OD71120023</t>
  </si>
  <si>
    <t>OD71120022</t>
  </si>
  <si>
    <t>F,8797327,ZODP PKT DAY,BLK,23</t>
  </si>
  <si>
    <t>OD71130024</t>
  </si>
  <si>
    <t>OD71130023</t>
  </si>
  <si>
    <t>OD71130022</t>
  </si>
  <si>
    <t>F,5426777,ZODP SML WKLY/MNTH,BLK,23</t>
  </si>
  <si>
    <t>OD71140024</t>
  </si>
  <si>
    <t>OD71140023</t>
  </si>
  <si>
    <t>OD71140022</t>
  </si>
  <si>
    <t>F,7205537,ZODP SML WKLY/MNTH,BLK,23</t>
  </si>
  <si>
    <t>OD71150024</t>
  </si>
  <si>
    <t>OD71150023</t>
  </si>
  <si>
    <t>OD71150022</t>
  </si>
  <si>
    <t>F,5314218,ZODP PKT WKLY/MNTH,BLK,23</t>
  </si>
  <si>
    <t>OD71160024</t>
  </si>
  <si>
    <t>OD71160023</t>
  </si>
  <si>
    <t>OD71160022</t>
  </si>
  <si>
    <t>F,5982952,ZODP MED WKLY/MNTH,BLK,23</t>
  </si>
  <si>
    <t>OD711705</t>
  </si>
  <si>
    <t>OD711700</t>
  </si>
  <si>
    <t>792606</t>
  </si>
  <si>
    <t>F,792-606,ZODP LRG DAY GROUP (20),BLK,UN</t>
  </si>
  <si>
    <t>OD71183024</t>
  </si>
  <si>
    <t>OD71183023</t>
  </si>
  <si>
    <t>OD71183022</t>
  </si>
  <si>
    <t>F,5742167,ZODP LRG WKLY/MNTH,SLVR,23</t>
  </si>
  <si>
    <t>OD71190024</t>
  </si>
  <si>
    <t>OD71190023</t>
  </si>
  <si>
    <t>OD71190022</t>
  </si>
  <si>
    <t>F,6837343,ZODP LRG WKLY/MNTH,BLK,23</t>
  </si>
  <si>
    <t>OD71200024</t>
  </si>
  <si>
    <t>OD71200023</t>
  </si>
  <si>
    <t>OD71200022</t>
  </si>
  <si>
    <t>F,8323179,ZODP MED WKLY/MNTH,BLK,23</t>
  </si>
  <si>
    <t>OD71210024</t>
  </si>
  <si>
    <t>OD71210023</t>
  </si>
  <si>
    <t>OD71210022</t>
  </si>
  <si>
    <t>F,9498548,ZODP MED WKLY/MNTH SLVR,23</t>
  </si>
  <si>
    <t>SD3891324</t>
  </si>
  <si>
    <t>SD3891323</t>
  </si>
  <si>
    <t>SD3891322</t>
  </si>
  <si>
    <t>F,SD38913,DIARY DAY RMNDR,RED,23</t>
  </si>
  <si>
    <t>STANDARD DIARY</t>
  </si>
  <si>
    <t>SK20024</t>
  </si>
  <si>
    <t>SK20023</t>
  </si>
  <si>
    <t>SK20022</t>
  </si>
  <si>
    <t>F,SK200,PLNR MNTH MNDR,BLK,23</t>
  </si>
  <si>
    <t>SK480024</t>
  </si>
  <si>
    <t>SK480023</t>
  </si>
  <si>
    <t>SK480022</t>
  </si>
  <si>
    <t>F,SK4800,PLNR WKLY MNDR RLD,BLK,23</t>
  </si>
  <si>
    <t>SK530024</t>
  </si>
  <si>
    <t>SK530023</t>
  </si>
  <si>
    <t>SK530022</t>
  </si>
  <si>
    <t>F,SK5300,PLNR MNTH MNDR,BLK,23</t>
  </si>
  <si>
    <t>YP2000924</t>
  </si>
  <si>
    <t>YP2000923</t>
  </si>
  <si>
    <t>YP2000922</t>
  </si>
  <si>
    <t>F,YP20009,PLNR SML WB LTHR PU,BRN,23</t>
  </si>
  <si>
    <t>SIGNATURE</t>
  </si>
  <si>
    <t>YP2002024</t>
  </si>
  <si>
    <t>YP2002023</t>
  </si>
  <si>
    <t>YP2002022</t>
  </si>
  <si>
    <t>F,YP20020,PLNR SML WB LTHR PU,NAVY,23</t>
  </si>
  <si>
    <t>Soft Touch</t>
  </si>
  <si>
    <t>11YP2002523</t>
  </si>
  <si>
    <t>YP2002522</t>
  </si>
  <si>
    <t>F,YP20025,SM WKLY/MNTH FELT PU,GRY,23</t>
  </si>
  <si>
    <t>PREMIUM</t>
  </si>
  <si>
    <t>YP2000524</t>
  </si>
  <si>
    <t>1</t>
  </si>
  <si>
    <t>Updated cover color, from gray felt to b/w fabric</t>
  </si>
  <si>
    <t>SIGNATURE SM WM BLACK</t>
  </si>
  <si>
    <t>YP200L5023</t>
  </si>
  <si>
    <t>YP200L5022</t>
  </si>
  <si>
    <t>F,SIGNATURE LITE SM WKLY/MNTH,BURG,23</t>
  </si>
  <si>
    <t>SIGNATURE LITE</t>
  </si>
  <si>
    <t>YP200L0524</t>
  </si>
  <si>
    <t>Updated cover color, from burgundy to black</t>
  </si>
  <si>
    <t>SIGNATURE LITE SM WM BLACK</t>
  </si>
  <si>
    <t>YP6000924</t>
  </si>
  <si>
    <t>YP6000923</t>
  </si>
  <si>
    <t>YP6000922</t>
  </si>
  <si>
    <t>F,YP60009,CLPBRD W/PLNR PU DSTRSD,BRN,23</t>
  </si>
  <si>
    <t>YP9050924</t>
  </si>
  <si>
    <t>YP9050923</t>
  </si>
  <si>
    <t>YP9050922</t>
  </si>
  <si>
    <t>F,YP90509,PLNR LRG WB LTHR PU BRN,23</t>
  </si>
  <si>
    <t>YP9052024</t>
  </si>
  <si>
    <t>YP9052023</t>
  </si>
  <si>
    <t>YP9052022</t>
  </si>
  <si>
    <t>F,YP90520,PLNR LRG WB LTHR PU,NAVY,23</t>
  </si>
  <si>
    <t>YP9052523</t>
  </si>
  <si>
    <t>YP9052522</t>
  </si>
  <si>
    <t>F,YP90525,PLNR LRG WB FELT PU,GRY,23</t>
  </si>
  <si>
    <t>YP9050524</t>
  </si>
  <si>
    <t>SIGNATURE LG WM BLACK</t>
  </si>
  <si>
    <t>YP905L5023</t>
  </si>
  <si>
    <t>YP905L5022</t>
  </si>
  <si>
    <t>F,SIGNATURE LITE LG WKLY/MNTH,BURG,23</t>
  </si>
  <si>
    <t>YP905L0524</t>
  </si>
  <si>
    <t>SIGNATURE LITE LG WM BLACK</t>
  </si>
  <si>
    <t>F,PLNR NTBK 2DPP6X9 BLK (21),UN</t>
  </si>
  <si>
    <t>F,PLNR2DPP 8-1/2X11 BLK (21),UN</t>
  </si>
  <si>
    <t>Large</t>
  </si>
  <si>
    <t>80PJ2005</t>
  </si>
  <si>
    <t>F,80PJ2005,CVR JKT PROF,BLK,UN</t>
  </si>
  <si>
    <t>PLANNER JACKET</t>
  </si>
  <si>
    <t>1641F-707-23</t>
  </si>
  <si>
    <t>Swap for new 22 edition design</t>
  </si>
  <si>
    <t>F,AAG WALL BADGE MED FLORL,23</t>
  </si>
  <si>
    <t>INLINE WALL CALENDARS</t>
  </si>
  <si>
    <t>1675F-707-24</t>
  </si>
  <si>
    <t>BADGE MED WALL FLORAL</t>
  </si>
  <si>
    <t>997-1-24</t>
  </si>
  <si>
    <t>997-1-23</t>
  </si>
  <si>
    <t>997-1-22</t>
  </si>
  <si>
    <t>F,997-1,BUSMNGR WHT,DTD RFL,23</t>
  </si>
  <si>
    <t>EL90-707-23</t>
  </si>
  <si>
    <t>F,AAG EMILY LEY MED WALL HAPPY STRIPE,23</t>
  </si>
  <si>
    <t>EL16-707-24</t>
  </si>
  <si>
    <t>EMILY LEY MED WALL HAPPY STRIPE</t>
  </si>
  <si>
    <t>EL91-709-23</t>
  </si>
  <si>
    <t>F,AAG EL SM WALL CAROLINA DOGWOODS,23</t>
  </si>
  <si>
    <t>EL18-709-24</t>
  </si>
  <si>
    <t>EMILY LEY SM WALL LILAC FLORAL</t>
  </si>
  <si>
    <t>OD20120024</t>
  </si>
  <si>
    <t>OD20120023</t>
  </si>
  <si>
    <t>OD20120022</t>
  </si>
  <si>
    <t>F,5344513,ZODP DSK WALL MNTH,BLK,23</t>
  </si>
  <si>
    <t>OD30132824</t>
  </si>
  <si>
    <t>OD30132823</t>
  </si>
  <si>
    <t>OD30132822</t>
  </si>
  <si>
    <t>F,4981190,ZODP WALL CAL MNTH SML,23</t>
  </si>
  <si>
    <t>OD30152824</t>
  </si>
  <si>
    <t>OD30152823</t>
  </si>
  <si>
    <t>OD30152822</t>
  </si>
  <si>
    <t>F,5094843,ZODP DSK WALL MNTH,23</t>
  </si>
  <si>
    <t>OD30162824</t>
  </si>
  <si>
    <t>OD30162823</t>
  </si>
  <si>
    <t>OD30162822</t>
  </si>
  <si>
    <t>F,6356631,ZODP WALL CAL MNTH MED,23</t>
  </si>
  <si>
    <t>OD30242824</t>
  </si>
  <si>
    <t>OD30242823</t>
  </si>
  <si>
    <t>OD30242822</t>
  </si>
  <si>
    <t>F,8645479,ZODP BASIC WALL,DTD RFL,23</t>
  </si>
  <si>
    <t>PM112824</t>
  </si>
  <si>
    <t>PM112823</t>
  </si>
  <si>
    <t>PM112822</t>
  </si>
  <si>
    <t>F,PM1128,WALL CAL 3-MNTH REFERNC VERT,23</t>
  </si>
  <si>
    <t>PM15RP2824</t>
  </si>
  <si>
    <t>PM15RP2823</t>
  </si>
  <si>
    <t>PM15RP2822</t>
  </si>
  <si>
    <t>F,MED MNTH REPOSITIONABLE WALL HORIZ,23</t>
  </si>
  <si>
    <t>REPOSITIONABLE</t>
  </si>
  <si>
    <t>PM1702824</t>
  </si>
  <si>
    <t>PM1702823</t>
  </si>
  <si>
    <t>PM1702822</t>
  </si>
  <si>
    <t>F,PM17028,DSK/WALL CAL MNTH,23</t>
  </si>
  <si>
    <t>PM17RP2824</t>
  </si>
  <si>
    <t>PM17RP2823</t>
  </si>
  <si>
    <t>PM17RP2822</t>
  </si>
  <si>
    <t>F,LG MNTH REPOSITIONABLE WALL,23</t>
  </si>
  <si>
    <t>PM22824</t>
  </si>
  <si>
    <t>PM22823</t>
  </si>
  <si>
    <t>PM22822</t>
  </si>
  <si>
    <t>F,PM228,PLNMO WALL CAL MNTH 12X17,23</t>
  </si>
  <si>
    <t>PM22MS2824</t>
  </si>
  <si>
    <t>PM22MS2823</t>
  </si>
  <si>
    <t>PM22MS2822</t>
  </si>
  <si>
    <t>F,WALL MED MNTH MULTISCHED HORZ MDRN,23</t>
  </si>
  <si>
    <t>MULTI SCHEDULE</t>
  </si>
  <si>
    <t>PM32824</t>
  </si>
  <si>
    <t>PM32823</t>
  </si>
  <si>
    <t>PM32822</t>
  </si>
  <si>
    <t>F,PM328,PLNMO WALL CAL MNTH,23</t>
  </si>
  <si>
    <t>PM42824</t>
  </si>
  <si>
    <t>PM42823</t>
  </si>
  <si>
    <t>PM42822</t>
  </si>
  <si>
    <t>F,PM428,PLNMO WALL CAL MNTH 20X30,23</t>
  </si>
  <si>
    <t>PM502824</t>
  </si>
  <si>
    <t>PM502823</t>
  </si>
  <si>
    <t>PM502822</t>
  </si>
  <si>
    <t>F,PM5028,QN WALL CAL MNTH,23</t>
  </si>
  <si>
    <t>PM52824</t>
  </si>
  <si>
    <t>PM52823</t>
  </si>
  <si>
    <t>PM52822</t>
  </si>
  <si>
    <t>F,PM528,WALL CAL MNTH MINI,23</t>
  </si>
  <si>
    <t>PM7582824</t>
  </si>
  <si>
    <t>PM7582823</t>
  </si>
  <si>
    <t>PM7582822</t>
  </si>
  <si>
    <t>F,PM75828,WALL CAL 15X12 ELEVATION,23</t>
  </si>
  <si>
    <t>PM82824</t>
  </si>
  <si>
    <t>PM82823</t>
  </si>
  <si>
    <t>PM82822</t>
  </si>
  <si>
    <t>F,PM828,PLNMO WALL CAL MNTH 15X12,23</t>
  </si>
  <si>
    <t>PM83-707-24</t>
  </si>
  <si>
    <t>PM83-707-23</t>
  </si>
  <si>
    <t>PM83-707-22</t>
  </si>
  <si>
    <t>F,AAG DREAMS MED WALL,23</t>
  </si>
  <si>
    <t>DREAMS</t>
  </si>
  <si>
    <t>PM8M2824</t>
  </si>
  <si>
    <t>PM8M2823</t>
  </si>
  <si>
    <t>F,MEDIUM MONTHLY WALL CAL,23</t>
  </si>
  <si>
    <t>MODERN</t>
  </si>
  <si>
    <t>PM8X2824</t>
  </si>
  <si>
    <t>PM8X2823</t>
  </si>
  <si>
    <t>PM8X2822</t>
  </si>
  <si>
    <t>F,PM8X28,WALL CAL MNTH MED CNTMPO,23</t>
  </si>
  <si>
    <t>PMPN502824</t>
  </si>
  <si>
    <t>PMPN502823</t>
  </si>
  <si>
    <t>PMPN502822</t>
  </si>
  <si>
    <t>F,PMPN5028,WALL CAL MNTH PINK,23</t>
  </si>
  <si>
    <t>CITY OF HOPE</t>
  </si>
  <si>
    <t>1606-704-19-24</t>
  </si>
  <si>
    <t>F, WORKSTYLE STANDARD DESKPAD MAUVE, 24</t>
  </si>
  <si>
    <t>WORKSTYLE</t>
  </si>
  <si>
    <t>SEASONAL FASHION</t>
  </si>
  <si>
    <t>SEPTEMBER</t>
  </si>
  <si>
    <t>EL16-704-24</t>
  </si>
  <si>
    <t>EMILY LEY STANDARD DESK HAPPY STRIPE</t>
  </si>
  <si>
    <t>LB25-707-24</t>
  </si>
  <si>
    <t>LEAH BISCH MED WALL STRIPE</t>
  </si>
  <si>
    <t>LEAH BISCH</t>
  </si>
  <si>
    <t>LB24-905-24</t>
  </si>
  <si>
    <t>LEAH BISCH LARGE WM PRINTED POLY FLORAL</t>
  </si>
  <si>
    <t>LB24-200-24</t>
  </si>
  <si>
    <t>LEAH BISCH SMALL WM PRINTED POLY FLORAL</t>
  </si>
  <si>
    <t>LB26-905-24</t>
  </si>
  <si>
    <t>LEAH BISCH LARGE WM EXTRUDED POLY GREEN</t>
  </si>
  <si>
    <t>LB26-200-24</t>
  </si>
  <si>
    <t>LEAH BISCH SMALL WM EXTRUDED POLY GREEN</t>
  </si>
  <si>
    <t>LB25-901-24</t>
  </si>
  <si>
    <t>LEAH BISCH LARGE WM CYO STRIPE</t>
  </si>
  <si>
    <t>LB25-201-24</t>
  </si>
  <si>
    <t>LEAH BISCH SMALL WM CYO STRIPE</t>
  </si>
  <si>
    <t>LB24-704-24</t>
  </si>
  <si>
    <t>LEAH BISCH STANDARD DESK PINK FLORAL</t>
  </si>
  <si>
    <t>GP44-707-24</t>
  </si>
  <si>
    <t>GREENPATH MED WALL STRIPE</t>
  </si>
  <si>
    <t>GREEN PATH</t>
  </si>
  <si>
    <t>GP43-905-24</t>
  </si>
  <si>
    <t>GREENPATH LG WM FLORAL</t>
  </si>
  <si>
    <t>RECYCLED PPR</t>
  </si>
  <si>
    <t>GP43-200-24</t>
  </si>
  <si>
    <t>GREENPATH SM WM FLORAL</t>
  </si>
  <si>
    <t>GP44-905-24</t>
  </si>
  <si>
    <t>GREENPATH LG WM STRIPE</t>
  </si>
  <si>
    <t>GP44-200-24</t>
  </si>
  <si>
    <t>GREENPATH SM WM STRIPE</t>
  </si>
  <si>
    <t>EV11-707-24</t>
  </si>
  <si>
    <t>ETTA VEE MED WALL LEAF</t>
  </si>
  <si>
    <t>ETTA VEE</t>
  </si>
  <si>
    <t>EV10-905-24</t>
  </si>
  <si>
    <t xml:space="preserve">ETTA VEE LARGE WM PRINTED POLY BRUSH STROKE </t>
  </si>
  <si>
    <t>EV10-200-24</t>
  </si>
  <si>
    <t xml:space="preserve">ETTA VEE SMALL WM PRINTED POLY BRUSH STROKE </t>
  </si>
  <si>
    <t>EV12-901-24</t>
  </si>
  <si>
    <t>ETTA VEE LARGE WM CYO KEEP GOING</t>
  </si>
  <si>
    <t>EV12-201-24</t>
  </si>
  <si>
    <t>ETTA VEE SMALL WM CYO KEEP GOING</t>
  </si>
  <si>
    <t>EV11-905-24</t>
  </si>
  <si>
    <t>ETTA VEE LARGE WM PRINTED POLY LEAF</t>
  </si>
  <si>
    <t>EV11-200-24</t>
  </si>
  <si>
    <t>ETTA VEE SMALL WM PRINTED POLY LEAF</t>
  </si>
  <si>
    <t>EV10-704-24</t>
  </si>
  <si>
    <t>ETTA VEE STANDARD DESK BRUSH STROKE</t>
  </si>
  <si>
    <t>1606-905-19-24</t>
  </si>
  <si>
    <t>F, WORKSTYLE LG WM MAUVE BALANCE, 23</t>
  </si>
  <si>
    <t>CAMBRIDGE SHIPPER</t>
  </si>
  <si>
    <t>1606-200-19-24</t>
  </si>
  <si>
    <t>F, WORKSTYLE SM WM MAUVE BALANCE, 23</t>
  </si>
  <si>
    <t>1606-905-05-24</t>
  </si>
  <si>
    <t>F, WORKSTYLE LG WM BLACK CLASSIC, 23</t>
  </si>
  <si>
    <t>1606-200-05-24</t>
  </si>
  <si>
    <t>F, WORKSTYLE SM WM BLACK CLASSIC, 23</t>
  </si>
  <si>
    <t>1606-021-46-24</t>
  </si>
  <si>
    <t>F, WORKSTYLE PKT 2YR MONTHLY CUCUMBER, 23</t>
  </si>
  <si>
    <t>1606-300-05-24</t>
  </si>
  <si>
    <t>F, WORKSTYLE PKT WM BLACK CLASSIC, 23</t>
  </si>
  <si>
    <t>1606-900-46-24</t>
  </si>
  <si>
    <t>F, WORKSTYLE LG MONTHLY CUCUMBER, 23</t>
  </si>
  <si>
    <t>1606-805-19-24</t>
  </si>
  <si>
    <t>F, WORKSTYLE MED WM MAUVE BALANCE, 23</t>
  </si>
  <si>
    <t>1606-091-19-24</t>
  </si>
  <si>
    <t>F, WORKSTYLE LG MONTHLY STCH MAUVE, 23</t>
  </si>
  <si>
    <t>1679-901-24</t>
  </si>
  <si>
    <t>SOFIA LG WM CYO</t>
  </si>
  <si>
    <t>SOFIA</t>
  </si>
  <si>
    <t>1679-201-24</t>
  </si>
  <si>
    <t>SOFIA SM WM CYO</t>
  </si>
  <si>
    <t>1678-905-24</t>
  </si>
  <si>
    <t>RITA LG WM PRINTED POLY</t>
  </si>
  <si>
    <t>RITA</t>
  </si>
  <si>
    <t>1678-200-24</t>
  </si>
  <si>
    <t>RITA SM WM PRINTED POLY</t>
  </si>
  <si>
    <t>1682-905-24</t>
  </si>
  <si>
    <t>PANTHERA LG WM EXTRUDED POLY</t>
  </si>
  <si>
    <t>PANTHERA</t>
  </si>
  <si>
    <t>1682-200-24</t>
  </si>
  <si>
    <t>PANTHERA SM WM EXTRUDED POLY</t>
  </si>
  <si>
    <t>OD20260024</t>
  </si>
  <si>
    <t>OD20260023</t>
  </si>
  <si>
    <t>OD20260022</t>
  </si>
  <si>
    <t>BSD &amp; .com</t>
  </si>
  <si>
    <t>7986873,ZODP DSK PAD FORAY,BLK,22</t>
  </si>
  <si>
    <t>BSD ONLY</t>
  </si>
  <si>
    <t>760205,QN PKT WKLY/MNTH,BLK,22</t>
  </si>
  <si>
    <t>faux leather</t>
  </si>
  <si>
    <t>760405,QN DAY CAL,BLK,22</t>
  </si>
  <si>
    <t>760605,QN PLNR MNTH,BLK,22</t>
  </si>
  <si>
    <t>760805,QN PLNR DSK MNTH,BLK,22</t>
  </si>
  <si>
    <t>7013005,DSK MNTH APMT,BLK,22</t>
  </si>
  <si>
    <t>7020705,APMT BK DSK DAY,BLK,22</t>
  </si>
  <si>
    <t>item number changed - same item</t>
  </si>
  <si>
    <t>7021272,APMT BK GRP 2022YR BLK,22</t>
  </si>
  <si>
    <t>7021405,APMT BK PROF DAY 24-HR,BLK,22</t>
  </si>
  <si>
    <t>24/7</t>
  </si>
  <si>
    <t>7082405,PLNR 24HR PROBLK,22</t>
  </si>
  <si>
    <t>7085505,APMT BK DSK WKLY,BLK,22</t>
  </si>
  <si>
    <t>7086405,APMT BK DSK WKLY,BLK,22</t>
  </si>
  <si>
    <t>7090810,WKLY/MNTH RFL,WHT,22</t>
  </si>
  <si>
    <t>7090910,MNTH DTD RFL,WHT,22</t>
  </si>
  <si>
    <t>paper</t>
  </si>
  <si>
    <t>7091110,PROF WKLY/MNTH RFL,WHT,22</t>
  </si>
  <si>
    <t>70620130,DTD NTKG 1PPD,GRAY,22</t>
  </si>
  <si>
    <t>70620905,LINED W/CAL PROBLK,22</t>
  </si>
  <si>
    <t>70621030,LINED W/REF CAL 6X9,GRAY,22</t>
  </si>
  <si>
    <t>poly</t>
  </si>
  <si>
    <t>122-200-24</t>
  </si>
  <si>
    <t>122-200-23</t>
  </si>
  <si>
    <t>122-200-22</t>
  </si>
  <si>
    <t>122-200,DSK WKLY/MNTH D/C VIENNA,22</t>
  </si>
  <si>
    <t>Vienna</t>
  </si>
  <si>
    <t>122-905-24</t>
  </si>
  <si>
    <t>122-905-23</t>
  </si>
  <si>
    <t>122-905-22</t>
  </si>
  <si>
    <t>122-905,PROF WKLY/MNTH VIENNA,22</t>
  </si>
  <si>
    <t>481-225A-24</t>
  </si>
  <si>
    <t>481-225A-23</t>
  </si>
  <si>
    <t>481-225A-22</t>
  </si>
  <si>
    <t>481-225A,DSK 2PPD RFL,22</t>
  </si>
  <si>
    <t>491-125-24</t>
  </si>
  <si>
    <t>491-125-23</t>
  </si>
  <si>
    <t>491-125-22</t>
  </si>
  <si>
    <t>491-125,PRO8 DAY,DTD RFL,22</t>
  </si>
  <si>
    <t>5035-24</t>
  </si>
  <si>
    <t>5035-23</t>
  </si>
  <si>
    <t>5035-22</t>
  </si>
  <si>
    <t>5035,DSK PAD PPR FLORL,22</t>
  </si>
  <si>
    <t>PAPER FLOWERS</t>
  </si>
  <si>
    <t>523-905-24</t>
  </si>
  <si>
    <t>523-905-23</t>
  </si>
  <si>
    <t>523-905-22</t>
  </si>
  <si>
    <t>523-905,PROFWKLY/MNTHWLDWSH PREM,22</t>
  </si>
  <si>
    <t>WILD WASHES</t>
  </si>
  <si>
    <t>589-905-24</t>
  </si>
  <si>
    <t>589-905-23</t>
  </si>
  <si>
    <t>589-905-22</t>
  </si>
  <si>
    <t>589-905,PROF WKLY/MNTH FLORADDL,22</t>
  </si>
  <si>
    <t>FLORADOODLE</t>
  </si>
  <si>
    <t>70100X4524</t>
  </si>
  <si>
    <t>70100X4523</t>
  </si>
  <si>
    <t>70100X4522</t>
  </si>
  <si>
    <t>70100X45,APMTBK DSK WKLY/MNTH,CHAR,22</t>
  </si>
  <si>
    <t>70950V0524</t>
  </si>
  <si>
    <t>70950V0523</t>
  </si>
  <si>
    <t>70950V0522</t>
  </si>
  <si>
    <t>70950V05,PLNR WB WKLY/MNTH VIEW,BLK,22</t>
  </si>
  <si>
    <t>TRIPLE VIEW</t>
  </si>
  <si>
    <t>70EP010524</t>
  </si>
  <si>
    <t>70EP010523</t>
  </si>
  <si>
    <t>70EP010522</t>
  </si>
  <si>
    <t>70EP0105,ACTNPLNR PROF WKLY,BLK,22</t>
  </si>
  <si>
    <t>ACTION PLANNER</t>
  </si>
  <si>
    <t>70EP030524</t>
  </si>
  <si>
    <t>70EP030523</t>
  </si>
  <si>
    <t>70EP030522</t>
  </si>
  <si>
    <t>70EP0305,ACTNPLNR DSK DAY LRG,BLK,22</t>
  </si>
  <si>
    <t>76PN010524</t>
  </si>
  <si>
    <t>76PN010523</t>
  </si>
  <si>
    <t>76PN010522</t>
  </si>
  <si>
    <t>76PN0105,PROF PNKNT WKLY/MNTH,BLK,22</t>
  </si>
  <si>
    <t>76PN060524</t>
  </si>
  <si>
    <t>76PN060523</t>
  </si>
  <si>
    <t>76PN060522</t>
  </si>
  <si>
    <t>76PN0605,MNTH PROF PNKNT,BLK,22</t>
  </si>
  <si>
    <t>8031005</t>
  </si>
  <si>
    <t>8031005,GROUP APMT ANYYR (20),BLK,UN</t>
  </si>
  <si>
    <t>88200-24</t>
  </si>
  <si>
    <t>88200-23</t>
  </si>
  <si>
    <t>88200-22</t>
  </si>
  <si>
    <t>88200,WALL CAL SM HORZ LND,22</t>
  </si>
  <si>
    <t>VISUAL ORG</t>
  </si>
  <si>
    <t>89701-24</t>
  </si>
  <si>
    <t>89701-23</t>
  </si>
  <si>
    <t>89701-22</t>
  </si>
  <si>
    <t>89701,DSK PAD SLATE BLU,DKBL,22</t>
  </si>
  <si>
    <t>89702-24</t>
  </si>
  <si>
    <t>89702-23</t>
  </si>
  <si>
    <t>89702-22</t>
  </si>
  <si>
    <t>89702,DSK PAD MRB,BURG,22</t>
  </si>
  <si>
    <t>89802-24</t>
  </si>
  <si>
    <t>89802-23</t>
  </si>
  <si>
    <t>89802-22</t>
  </si>
  <si>
    <t>89802,DSK PAD SML LAND PAN,CLR,22</t>
  </si>
  <si>
    <t>LANDSCAPES</t>
  </si>
  <si>
    <t>89803-24</t>
  </si>
  <si>
    <t>89803-23</t>
  </si>
  <si>
    <t>89803-22</t>
  </si>
  <si>
    <t>89803,DSK PAD SEASCAPE PAN,CLR,22</t>
  </si>
  <si>
    <t>SEASCAPES</t>
  </si>
  <si>
    <t>89805-24</t>
  </si>
  <si>
    <t>89805-23</t>
  </si>
  <si>
    <t>89805-22</t>
  </si>
  <si>
    <t>89805,DSK PAD FLORL PAN,CLR,22</t>
  </si>
  <si>
    <t>FLORAL</t>
  </si>
  <si>
    <t>938P-200-24</t>
  </si>
  <si>
    <t>938P-200-23</t>
  </si>
  <si>
    <t>938P-200-22</t>
  </si>
  <si>
    <t>938P-200,DSK WKLY/MNTH BEAUT/DAY,22</t>
  </si>
  <si>
    <t>938P-905-24</t>
  </si>
  <si>
    <t>938P-905-23</t>
  </si>
  <si>
    <t>938P-905-22</t>
  </si>
  <si>
    <t>938P-905,PROFWKLY/MNTH BEAUT/DAY,22</t>
  </si>
  <si>
    <t>A1102-24</t>
  </si>
  <si>
    <t>A1102-23</t>
  </si>
  <si>
    <t>A1102-22</t>
  </si>
  <si>
    <t>A1102,WALL CAL YRLY/YRLY ERAS,22</t>
  </si>
  <si>
    <t>standard</t>
  </si>
  <si>
    <t>A1152-24</t>
  </si>
  <si>
    <t>A1152-23</t>
  </si>
  <si>
    <t>A1152-22</t>
  </si>
  <si>
    <t>A1152,WALL CAL LRG YRLY/YRLY,22</t>
  </si>
  <si>
    <t>A123-24</t>
  </si>
  <si>
    <t>A123-23</t>
  </si>
  <si>
    <t>A123-22</t>
  </si>
  <si>
    <t>A123,WALL CAL YRLY/YRLY ERAS,22</t>
  </si>
  <si>
    <t>A152-24</t>
  </si>
  <si>
    <t>A152-23</t>
  </si>
  <si>
    <t>A152-22</t>
  </si>
  <si>
    <t>A152,WALL CAL YRLY 2/S HORZ LRG,22</t>
  </si>
  <si>
    <t>AW50602824</t>
  </si>
  <si>
    <t>AW50602823</t>
  </si>
  <si>
    <t>AW50602822</t>
  </si>
  <si>
    <t>AW506028,DRY ERAS YRLY CAL 24X18,22</t>
  </si>
  <si>
    <t>WALLMATE</t>
  </si>
  <si>
    <t>AW601028</t>
  </si>
  <si>
    <t>AW601028,DRYERAS WRITESRFC24X36(16),UN</t>
  </si>
  <si>
    <t>AW602028</t>
  </si>
  <si>
    <t>AW602028,DRYERAS MNTH SRFC24X36(19),UN</t>
  </si>
  <si>
    <t>DMD1663224</t>
  </si>
  <si>
    <t>DMD1663223</t>
  </si>
  <si>
    <t>DMD1663222</t>
  </si>
  <si>
    <t>DMD16632,DSK PAD CAL PUPPIES,CLR,22</t>
  </si>
  <si>
    <t>PUPPIES</t>
  </si>
  <si>
    <t>DMW1672824</t>
  </si>
  <si>
    <t>DMW1672823</t>
  </si>
  <si>
    <t>DMW1672822</t>
  </si>
  <si>
    <t>DMW16728,WALL CAL PUPPY,22</t>
  </si>
  <si>
    <t>DMW2012824</t>
  </si>
  <si>
    <t>DMW2012823</t>
  </si>
  <si>
    <t>DMW2012822</t>
  </si>
  <si>
    <t>DMW20128,WALL CAL MNTH SCENC MED,22</t>
  </si>
  <si>
    <t>SCENIC</t>
  </si>
  <si>
    <t>DMW5032824</t>
  </si>
  <si>
    <t>DMW5032823</t>
  </si>
  <si>
    <t>DMW5032822</t>
  </si>
  <si>
    <t>DMW50328,WALL CAL PAN WALL 3M,22</t>
  </si>
  <si>
    <t>E19-00</t>
  </si>
  <si>
    <t>E1900,PLASTIC CAL BASE (09),BLK,UN</t>
  </si>
  <si>
    <t>E21-00</t>
  </si>
  <si>
    <t>E2100,PLASTIC CAL BASE (09),BLK,UN</t>
  </si>
  <si>
    <t>E2105024</t>
  </si>
  <si>
    <t>E2105023</t>
  </si>
  <si>
    <t>E2105022</t>
  </si>
  <si>
    <t>E21050,LSLF DAY CAL,DTD RFL,22</t>
  </si>
  <si>
    <t>E4175024</t>
  </si>
  <si>
    <t>E4175023</t>
  </si>
  <si>
    <t>E4175022</t>
  </si>
  <si>
    <t>E41750,FULLCOLOR LSLF DAY,DTD RFL,22</t>
  </si>
  <si>
    <t>PHOTOGRAPHIC</t>
  </si>
  <si>
    <t>E5175024</t>
  </si>
  <si>
    <t>E5175023</t>
  </si>
  <si>
    <t>E5175022</t>
  </si>
  <si>
    <t>E51750,QN DAY CAL TAB,DTD RFL,22</t>
  </si>
  <si>
    <t>E7125024</t>
  </si>
  <si>
    <t>E7125023</t>
  </si>
  <si>
    <t>E7125022</t>
  </si>
  <si>
    <t>E71250,BRKHRT DAY CNTR TAB,DTD RFL,22</t>
  </si>
  <si>
    <t>E7175024</t>
  </si>
  <si>
    <t>E7175023</t>
  </si>
  <si>
    <t>E7175022</t>
  </si>
  <si>
    <t>E71750,LSLF CAL,DTD RFL,22</t>
  </si>
  <si>
    <t>E717R5024</t>
  </si>
  <si>
    <t>E717R5023</t>
  </si>
  <si>
    <t>E717R5022</t>
  </si>
  <si>
    <t>E717R50,RECYC E717,DTD RFL,22</t>
  </si>
  <si>
    <t>E717T5024</t>
  </si>
  <si>
    <t>E717T5023</t>
  </si>
  <si>
    <t>E717T5022</t>
  </si>
  <si>
    <t>E717T50,E717 W/MNTH TAB,DTD RFL,22</t>
  </si>
  <si>
    <t>E9195024</t>
  </si>
  <si>
    <t>E9195023</t>
  </si>
  <si>
    <t>E9195022</t>
  </si>
  <si>
    <t>E91950,LSLF CAL TAB,DTD RFL,22</t>
  </si>
  <si>
    <t>G10001724</t>
  </si>
  <si>
    <t>G10001723</t>
  </si>
  <si>
    <t>G10001722</t>
  </si>
  <si>
    <t>G100017,WALL CAL MNTH,DKBL,22</t>
  </si>
  <si>
    <t>G2000024</t>
  </si>
  <si>
    <t>G2000023</t>
  </si>
  <si>
    <t>G2000022</t>
  </si>
  <si>
    <t>G20000,PLNR DSK WKLY MNDR,BLK,22</t>
  </si>
  <si>
    <t>DYMDR CORE</t>
  </si>
  <si>
    <t>G400H0024</t>
  </si>
  <si>
    <t>G400H0023</t>
  </si>
  <si>
    <t>G400H0022</t>
  </si>
  <si>
    <t>G400H00,PLNR MNTH HRDCVR,BLK,22</t>
  </si>
  <si>
    <t>DYMDR PREMIERE</t>
  </si>
  <si>
    <t>hardcover</t>
  </si>
  <si>
    <t>G4700024</t>
  </si>
  <si>
    <t>G4700023</t>
  </si>
  <si>
    <t>G4700022</t>
  </si>
  <si>
    <t>G47000,PLNR MNTH MNDR,BLK,22</t>
  </si>
  <si>
    <t>G520H0024</t>
  </si>
  <si>
    <t>G520H0023</t>
  </si>
  <si>
    <t>G520H0022</t>
  </si>
  <si>
    <t>G520H00,G520 W/HARD CVR,BLK,22</t>
  </si>
  <si>
    <t>G5350024</t>
  </si>
  <si>
    <t>G5350023</t>
  </si>
  <si>
    <t>G5350022</t>
  </si>
  <si>
    <t>G53500,PLNR WKLY BUS,BLK,22</t>
  </si>
  <si>
    <t>G5450024</t>
  </si>
  <si>
    <t>G5450023</t>
  </si>
  <si>
    <t>G5450022</t>
  </si>
  <si>
    <t>G54500,EXEC WKLY MINDR,BLK,22</t>
  </si>
  <si>
    <t>G5455024</t>
  </si>
  <si>
    <t>G5455023</t>
  </si>
  <si>
    <t>G5455022</t>
  </si>
  <si>
    <t>G54550,EXEC WKLY MNDR,DTD RFL,22</t>
  </si>
  <si>
    <t>DYMDR EXECUTIVE</t>
  </si>
  <si>
    <t>GC5450724</t>
  </si>
  <si>
    <t>GC5450723</t>
  </si>
  <si>
    <t>GC5450722</t>
  </si>
  <si>
    <t>GC54507,LRG WKLY/MNTH BLOCK,GRAY,22</t>
  </si>
  <si>
    <t>GG25000024</t>
  </si>
  <si>
    <t>GG25000023</t>
  </si>
  <si>
    <t>GG25000022</t>
  </si>
  <si>
    <t>GG250000,DSK PAD EXEC MNTH,BLK,22</t>
  </si>
  <si>
    <t>HT1500-24</t>
  </si>
  <si>
    <t>HT1500-23</t>
  </si>
  <si>
    <t>HT1500-22</t>
  </si>
  <si>
    <t>HT1500,DSK PAD EXEC,BLK,22</t>
  </si>
  <si>
    <t>K15024</t>
  </si>
  <si>
    <t>K15023</t>
  </si>
  <si>
    <t>K15022</t>
  </si>
  <si>
    <t>K150,WALL CAL TODAY IS,DTD RFL,22</t>
  </si>
  <si>
    <t>TODAY IS</t>
  </si>
  <si>
    <t>K40024</t>
  </si>
  <si>
    <t>K40023</t>
  </si>
  <si>
    <t>K40022</t>
  </si>
  <si>
    <t>K400,TODAY IS-WALL,BLK,22</t>
  </si>
  <si>
    <t>K45024</t>
  </si>
  <si>
    <t>K45023</t>
  </si>
  <si>
    <t>K45022</t>
  </si>
  <si>
    <t>K450,WALL CAL TODAY IS,DTD RFL,22</t>
  </si>
  <si>
    <t>KD81-125-24</t>
  </si>
  <si>
    <t>KD81-125-23</t>
  </si>
  <si>
    <t>KD81-125-22</t>
  </si>
  <si>
    <t>KD81-125,DSK 1PPD RFL KATHY DAVIS,22</t>
  </si>
  <si>
    <t>KATHY DAVIS</t>
  </si>
  <si>
    <t>KD81-225-24</t>
  </si>
  <si>
    <t>KD81-225-23</t>
  </si>
  <si>
    <t>KD81-225-22</t>
  </si>
  <si>
    <t>KD81-225,DSK 2PPD RFL KATHY DAVIS,22</t>
  </si>
  <si>
    <t>OD30302824</t>
  </si>
  <si>
    <t>OD30302823</t>
  </si>
  <si>
    <t>OD30302822</t>
  </si>
  <si>
    <t>5915956,ZODP WALL 3-MNTH REFERNC,22</t>
  </si>
  <si>
    <t>FORAY</t>
  </si>
  <si>
    <t>PA133-24</t>
  </si>
  <si>
    <t>PA133-23</t>
  </si>
  <si>
    <t>PA133-22</t>
  </si>
  <si>
    <t>PA133,WALL CAL YRLY SEASONS,22</t>
  </si>
  <si>
    <t>PM11X2824</t>
  </si>
  <si>
    <t>PM11X2823</t>
  </si>
  <si>
    <t>PM11X2822</t>
  </si>
  <si>
    <t>PM11X28,WALL CAL 3-MNTH REF CNTMPO,22</t>
  </si>
  <si>
    <t>PM122824</t>
  </si>
  <si>
    <t>PM122823</t>
  </si>
  <si>
    <t>PM122822</t>
  </si>
  <si>
    <t>PM1228,PLNMO WALL CAL YRLY,22</t>
  </si>
  <si>
    <t>PM12824</t>
  </si>
  <si>
    <t>PM12823</t>
  </si>
  <si>
    <t>PM12822</t>
  </si>
  <si>
    <t>PM128,PLNMO WALL CAL MNTH,22</t>
  </si>
  <si>
    <t>PM142824</t>
  </si>
  <si>
    <t>PM142823</t>
  </si>
  <si>
    <t>PM142822</t>
  </si>
  <si>
    <t>PM1428,WALL CAL 3-MNTH REFERNC HORZ,22</t>
  </si>
  <si>
    <t>PM152824</t>
  </si>
  <si>
    <t>PM152823</t>
  </si>
  <si>
    <t>PM152822</t>
  </si>
  <si>
    <t>PM1528,QN WALL CAL 3-MNTH HORZ,22</t>
  </si>
  <si>
    <t>PM2002824</t>
  </si>
  <si>
    <t>PM2002823</t>
  </si>
  <si>
    <t>PM2002822</t>
  </si>
  <si>
    <t>PM20028,WALL CAL ERAS YRLY HORZ,22</t>
  </si>
  <si>
    <t>PM2102824</t>
  </si>
  <si>
    <t>PM2102823</t>
  </si>
  <si>
    <t>PM2102822</t>
  </si>
  <si>
    <t>PM21028,WALL CAL ERAS YRLY VERT,22</t>
  </si>
  <si>
    <t>PM2122824</t>
  </si>
  <si>
    <t>PM2122823</t>
  </si>
  <si>
    <t>PM2122822</t>
  </si>
  <si>
    <t>PM21228,WALL CAL 2/C YRLY,22</t>
  </si>
  <si>
    <t>PM23328</t>
  </si>
  <si>
    <t>PM23328,ERAS 30/60 DAY (18),UN</t>
  </si>
  <si>
    <t>PM23928</t>
  </si>
  <si>
    <t>PM23928,ERAS 90/120 DAY (18),UN</t>
  </si>
  <si>
    <t>PM262824</t>
  </si>
  <si>
    <t>PM262823</t>
  </si>
  <si>
    <t>PM262822</t>
  </si>
  <si>
    <t>PM2628,WALL CAL ERAS YRLY,22</t>
  </si>
  <si>
    <t>PM3002824</t>
  </si>
  <si>
    <t>PM3002823</t>
  </si>
  <si>
    <t>PM3002822</t>
  </si>
  <si>
    <t>PM30028,WALL CAL ERAS HORZ,22</t>
  </si>
  <si>
    <t>PM3102824</t>
  </si>
  <si>
    <t>PM3102823</t>
  </si>
  <si>
    <t>PM3102822</t>
  </si>
  <si>
    <t>PM31028,WALL CAL LRG VERT ERAS,22</t>
  </si>
  <si>
    <t>PM33328</t>
  </si>
  <si>
    <t>PM33328,WALL LRG 30/60 DAYERAS (18),UN</t>
  </si>
  <si>
    <t>PM522824</t>
  </si>
  <si>
    <t>PM522823</t>
  </si>
  <si>
    <t>PM522822</t>
  </si>
  <si>
    <t>PM5228,QN WALL CAL MNTH,22</t>
  </si>
  <si>
    <t>PM62824</t>
  </si>
  <si>
    <t>PM62823</t>
  </si>
  <si>
    <t>PM62822</t>
  </si>
  <si>
    <t>PM628,PLNMO WALL CAL 3-MNTH,22</t>
  </si>
  <si>
    <t>PM91-707-24</t>
  </si>
  <si>
    <t>PM91-707-23</t>
  </si>
  <si>
    <t>PM91-707-22</t>
  </si>
  <si>
    <t>PM91-707,WALL CAL MNTH WATERCLR,22</t>
  </si>
  <si>
    <t>WATER COLOR</t>
  </si>
  <si>
    <t>PM92823</t>
  </si>
  <si>
    <t>PM92822</t>
  </si>
  <si>
    <t>PM928,WALL CAL 2-MNTH LRG,22</t>
  </si>
  <si>
    <t>PMG772824</t>
  </si>
  <si>
    <t>PMG772823</t>
  </si>
  <si>
    <t>PMG772822</t>
  </si>
  <si>
    <t>PMG7728,WALL CAL GRN MNTH 15X12,22</t>
  </si>
  <si>
    <t>PMLF112824</t>
  </si>
  <si>
    <t>PMLF112823</t>
  </si>
  <si>
    <t>PMLF112822</t>
  </si>
  <si>
    <t>PMLF1128,WALL CAL LK FWD 3-MNTH,22</t>
  </si>
  <si>
    <t>LOOK FRWD</t>
  </si>
  <si>
    <t>PMLM022824</t>
  </si>
  <si>
    <t>PMLM022823</t>
  </si>
  <si>
    <t>PMLM022822</t>
  </si>
  <si>
    <t>PMLM0228,WALL CAL PM2 LAM MNTH,22</t>
  </si>
  <si>
    <t>PMLM032824</t>
  </si>
  <si>
    <t>PMLM032823</t>
  </si>
  <si>
    <t>PMLM032822</t>
  </si>
  <si>
    <t>PMLM0328,WALL CAL PM3 LAM MNTH,22</t>
  </si>
  <si>
    <t>S1705024</t>
  </si>
  <si>
    <t>S1705023</t>
  </si>
  <si>
    <t>S1705022</t>
  </si>
  <si>
    <t>S17050,FINANCIAL CAL DAY,DTD RFL,22</t>
  </si>
  <si>
    <t>FINANCIAL</t>
  </si>
  <si>
    <t>SD3741324</t>
  </si>
  <si>
    <t>SD3741323</t>
  </si>
  <si>
    <t>SD3741322</t>
  </si>
  <si>
    <t>SD37413,BUS DIARY,RED,22</t>
  </si>
  <si>
    <t>SD3761324</t>
  </si>
  <si>
    <t>SD3761323</t>
  </si>
  <si>
    <t>SD3761322</t>
  </si>
  <si>
    <t>SD37613,STDDY DIARY DAY BUS,RED,22</t>
  </si>
  <si>
    <t>SD3771324</t>
  </si>
  <si>
    <t>SD3771323</t>
  </si>
  <si>
    <t>SD3771322</t>
  </si>
  <si>
    <t>SD37713,STDDY JRNL DAY,RED,22</t>
  </si>
  <si>
    <t>SD3871324</t>
  </si>
  <si>
    <t>SD3871323</t>
  </si>
  <si>
    <t>SD3871322</t>
  </si>
  <si>
    <t>SD38713,DAY RMNDR,RED,22</t>
  </si>
  <si>
    <t>SK11700024</t>
  </si>
  <si>
    <t>SK11700023</t>
  </si>
  <si>
    <t>SK11700022</t>
  </si>
  <si>
    <t>SK117000,DSK PAD MNTH,BLK,22</t>
  </si>
  <si>
    <t>SK140024</t>
  </si>
  <si>
    <t>SK140023</t>
  </si>
  <si>
    <t>SK140022</t>
  </si>
  <si>
    <t>SK1400,DSK PAD MNTH CAL,BLK,22</t>
  </si>
  <si>
    <t>SK14X0024</t>
  </si>
  <si>
    <t>SK14X0023</t>
  </si>
  <si>
    <t>SK14X0022</t>
  </si>
  <si>
    <t>SK14X00,DSK PAD CMPCT CNTMPO,BLK,22</t>
  </si>
  <si>
    <t>SK251724</t>
  </si>
  <si>
    <t>SK251723</t>
  </si>
  <si>
    <t>SK251722</t>
  </si>
  <si>
    <t>SK2517,DDL PAD MNTH,DKBL,22</t>
  </si>
  <si>
    <t>AAG FASHION</t>
  </si>
  <si>
    <t>SK32G0024</t>
  </si>
  <si>
    <t>SK32G0023</t>
  </si>
  <si>
    <t>SK32G0022</t>
  </si>
  <si>
    <t>SK32G00,DSK PAD ECO-GRN MNTH,BLK,22</t>
  </si>
  <si>
    <t>SK440024</t>
  </si>
  <si>
    <t>SK440023</t>
  </si>
  <si>
    <t>SK440022</t>
  </si>
  <si>
    <t>SK4400,APMT BK DAY MNDR,BLK,22</t>
  </si>
  <si>
    <t>SK80024</t>
  </si>
  <si>
    <t>SK80023</t>
  </si>
  <si>
    <t>SK80022</t>
  </si>
  <si>
    <t>SK800,DSK/WALL CAL 12-MNTH,BLK,22</t>
  </si>
  <si>
    <t>SK83-704-24</t>
  </si>
  <si>
    <t>SK83-704-23</t>
  </si>
  <si>
    <t>SK83-704-22</t>
  </si>
  <si>
    <t>SK83-704,DSK PAD MNTH DREAMS,22</t>
  </si>
  <si>
    <t>SK91-705-24</t>
  </si>
  <si>
    <t>SK91-705-23</t>
  </si>
  <si>
    <t>SK91-705-22</t>
  </si>
  <si>
    <t>SK91-705,DSK MNTH CMPCT WATERCLR,22</t>
  </si>
  <si>
    <t>SKLP243224</t>
  </si>
  <si>
    <t>SKLP243223</t>
  </si>
  <si>
    <t>SKLP243222</t>
  </si>
  <si>
    <t>SKLP2432,DSK PAD EZ READ MNTH 22X17,22</t>
  </si>
  <si>
    <t>EZ READ</t>
  </si>
  <si>
    <t>SW1152824</t>
  </si>
  <si>
    <t>SW1152823</t>
  </si>
  <si>
    <t>SW1152822</t>
  </si>
  <si>
    <t>SW11528,WALL CAL 3MNTH EXEC,22</t>
  </si>
  <si>
    <t>SW2000024</t>
  </si>
  <si>
    <t>SW2000023</t>
  </si>
  <si>
    <t>SW2000022</t>
  </si>
  <si>
    <t>SW20000,DSK PAD MNTH 2/C,BLK,22</t>
  </si>
  <si>
    <t>SW700X0024</t>
  </si>
  <si>
    <t>SW700X0023</t>
  </si>
  <si>
    <t>SW700X0022</t>
  </si>
  <si>
    <t>SW700X00,APMT WKLY RFL&amp;BASE,BLK,22</t>
  </si>
  <si>
    <t>SW705X5024</t>
  </si>
  <si>
    <t>SW705X5023</t>
  </si>
  <si>
    <t>SW705X5022</t>
  </si>
  <si>
    <t>SW705X50,APMT WKLY,DTD RFL,22</t>
  </si>
  <si>
    <t>110215-23</t>
  </si>
  <si>
    <t>DESKPAD,22X17,BACCDRK,RY23,M</t>
  </si>
  <si>
    <t>Bacarra Dark</t>
  </si>
  <si>
    <t>BLUESKY</t>
  </si>
  <si>
    <t>CALENDAR,WALL,15X12,SEY,RY23,M</t>
  </si>
  <si>
    <t>Seychelle</t>
  </si>
  <si>
    <t>111293-23</t>
  </si>
  <si>
    <t>DESKPAD,17X11,ENTRPRSE,RY23,M</t>
  </si>
  <si>
    <t>Enterprise</t>
  </si>
  <si>
    <t>WALL,36X24,TIDES,AY23, M</t>
  </si>
  <si>
    <t>Tides</t>
  </si>
  <si>
    <t>WALL,36X24,CLARABELLE,AY23, M</t>
  </si>
  <si>
    <t>Clarabelle</t>
  </si>
  <si>
    <t>WALL,36X24,GRETA,AY23, M</t>
  </si>
  <si>
    <t>Kalista</t>
  </si>
  <si>
    <t>WALL,36X24,KALISTA,AY23, M</t>
  </si>
  <si>
    <t>greta</t>
  </si>
  <si>
    <t>WALL,36X24,PASSAGES,AY23, M</t>
  </si>
  <si>
    <t>passages</t>
  </si>
  <si>
    <t>ODSU2001-001-23</t>
  </si>
  <si>
    <t>CALNDAR,ERASE,YR,RY23,24X36,OD</t>
  </si>
  <si>
    <t>PARADISE</t>
  </si>
  <si>
    <t>OFFICE DEPOT</t>
  </si>
  <si>
    <t>PLANNER,5X8,BLUEMARBLE,RY23,WM</t>
  </si>
  <si>
    <t>Blue Marble</t>
  </si>
  <si>
    <t>132332-23</t>
  </si>
  <si>
    <t>PLANNER,8X11,ALGNEDBLU,RY23,WM</t>
  </si>
  <si>
    <t>Aligned Steel Blue</t>
  </si>
  <si>
    <t>132333-23</t>
  </si>
  <si>
    <t>PLANNER,5X8,ALIGNEDBLUE,RY23,D</t>
  </si>
  <si>
    <t>137948-23</t>
  </si>
  <si>
    <t>PLANNER,8X11,ANDREO,RY23,WM</t>
  </si>
  <si>
    <t>Andreo</t>
  </si>
  <si>
    <t>137950-23</t>
  </si>
  <si>
    <t>PLANNER,5X8,ANDREO,RY23,WM</t>
  </si>
  <si>
    <t>PLANNER,8X11,PALMS,RY23,WM</t>
  </si>
  <si>
    <t>Palms</t>
  </si>
  <si>
    <t>PLANNER,5X8,PALMS,RY23,WM</t>
  </si>
  <si>
    <t>PLANNER,8X11,TRAZCHARC,RY23,WM</t>
  </si>
  <si>
    <t>Terrazzo Charcoal</t>
  </si>
  <si>
    <t>PLANNER,5X8,TRAZOCHARC,RY23,WM</t>
  </si>
  <si>
    <t>PLANNER,8X11,TERAZOBRY,RY23,WM</t>
  </si>
  <si>
    <t>Terrazzo Berry</t>
  </si>
  <si>
    <t>PLANNER,5X8,TERAZZOBRY,RY23,WM</t>
  </si>
  <si>
    <t>PLANNERNOTES,8X11,VERA,RY23,WM</t>
  </si>
  <si>
    <t>Vera</t>
  </si>
  <si>
    <t>PLANNERNOTES,5X8,VERA,RY23,WM</t>
  </si>
  <si>
    <t>PLANNERNOTE,8X11,DSTRS,RY23,WM</t>
  </si>
  <si>
    <t>Dusty Rose Signature Stripe</t>
  </si>
  <si>
    <t>PLANNER,8X11,ASHLYNNAV,RY23,WM</t>
  </si>
  <si>
    <t>Ashlyn Navy</t>
  </si>
  <si>
    <t>PLANNER,5X8,ASHLYNNAVY,RY23,WM</t>
  </si>
  <si>
    <t>PLANNER,3X6,ASHLYNNAVY,RY23,M</t>
  </si>
  <si>
    <t>SOFT TOUCH</t>
  </si>
  <si>
    <t>PLANNER,8X11,PALMITA,RY23,WM</t>
  </si>
  <si>
    <t>Palmita</t>
  </si>
  <si>
    <t>PLANNERNOTES,5X8,PALMI,RY23,WM</t>
  </si>
  <si>
    <t>PLANNERNOTES,8X11,GRAY,RY23,WM</t>
  </si>
  <si>
    <t>Solid Gray</t>
  </si>
  <si>
    <t>PLANNER,8X11,ELYSIAN,RY23,WM</t>
  </si>
  <si>
    <t>Elysian</t>
  </si>
  <si>
    <t>PLANNERNOTES,5X8,ELYS,RY23,WM</t>
  </si>
  <si>
    <t>PLANNER,8X11,BLUEMARBL,RY23,WM</t>
  </si>
  <si>
    <t>100654-23</t>
  </si>
  <si>
    <t>PLANNER,8X11,LINDLEY,RY23,WM</t>
  </si>
  <si>
    <t>LINDLEY</t>
  </si>
  <si>
    <t>101579-23</t>
  </si>
  <si>
    <t>PLANNER,5X8,LINDLEY,RY23,WM</t>
  </si>
  <si>
    <t>110394-23</t>
  </si>
  <si>
    <t>PLANNER,8X11,JOSELYN,RY23,WM</t>
  </si>
  <si>
    <t>JOSELYN</t>
  </si>
  <si>
    <t>110396-23</t>
  </si>
  <si>
    <t>PLANNER,5X8,JOSELYN,RY23,WM</t>
  </si>
  <si>
    <t>101602-23</t>
  </si>
  <si>
    <t>Planning Calendar BS Rue Du Flore Frosted PP 8.5x11 RY23 Wkly/Mthly Safety Wirebound</t>
  </si>
  <si>
    <t>RUE DU FLORE</t>
  </si>
  <si>
    <t>101603-23</t>
  </si>
  <si>
    <t>Planning Calendar BS Rue Du Flore Frosted PP 5x8 RY23 Wkly/Mthly Safety Wirebound</t>
  </si>
  <si>
    <t>110211-23</t>
  </si>
  <si>
    <t>Planning Calendar BS Baccara Dark CYO 8.5x11 RY23 Wkly/Mthly Safety Wirebound</t>
  </si>
  <si>
    <t>110395-23</t>
  </si>
  <si>
    <t>Planner BS Joselyn Frosted PP 8x10 RY23 Monthly Safety Wirebound</t>
  </si>
  <si>
    <t>PLANNER,8X11,FL TAN,RY23,WM</t>
  </si>
  <si>
    <t>BINDER</t>
  </si>
  <si>
    <t>ASMBLD -TAN</t>
  </si>
  <si>
    <t>PLANNER,7X9,FL TAN,RY23,MTHLY</t>
  </si>
  <si>
    <t>PLANNER,5X8,FL TAN,RY23,WM</t>
  </si>
  <si>
    <t>PLANNER,5X8,FL TAN,RY23,NONDTD</t>
  </si>
  <si>
    <t>PLANNER,8X11,PNKCRYSTL,RY23,WM</t>
  </si>
  <si>
    <t>Perspective</t>
  </si>
  <si>
    <t>PAPERBOARD</t>
  </si>
  <si>
    <t>PLANNER,8X10,PINK,RY23, MTHLY</t>
  </si>
  <si>
    <t>PLANNER,5X8,PINK,RY23,WM</t>
  </si>
  <si>
    <t>100008-23</t>
  </si>
  <si>
    <t>PLANNER,8X11,PASSAGES,RY23,WM</t>
  </si>
  <si>
    <t>Passages</t>
  </si>
  <si>
    <t>100010-23</t>
  </si>
  <si>
    <t>PLANNER,5X8,PASSAGES,RY23,WM</t>
  </si>
  <si>
    <t>123844-23</t>
  </si>
  <si>
    <t>PLANNER,8X11,ALGND,RY23,APT,WM</t>
  </si>
  <si>
    <t>ALIGNED</t>
  </si>
  <si>
    <t>123850-23</t>
  </si>
  <si>
    <t>PLANNER,7X8,ALIGNED,RY23,WM</t>
  </si>
  <si>
    <t>123853-23</t>
  </si>
  <si>
    <t>PLANNER,5X8,ALIGNED,RY23,DAILY</t>
  </si>
  <si>
    <t>123854-23</t>
  </si>
  <si>
    <t>PLANNER,3X6,ALIGNED,RY23,WKLY</t>
  </si>
  <si>
    <t>100011-23</t>
  </si>
  <si>
    <t>PLANNER,8X10,PASSAGES,RY23,M</t>
  </si>
  <si>
    <t>PASSAGES</t>
  </si>
  <si>
    <t>110212-23</t>
  </si>
  <si>
    <t>Planning Calendar BS Baccara Dark CYO 5x8 RY23 Wkly/Mthly Safety Wirebound</t>
  </si>
  <si>
    <t>113565-23</t>
  </si>
  <si>
    <t>Planner BS Passages PP 5.5x8.5 RY Perpetual - Non Dated Daily Safety Wirebound</t>
  </si>
  <si>
    <t>123846-23</t>
  </si>
  <si>
    <t>PLANNER,8X11,ALIGNED,RY23,MW</t>
  </si>
  <si>
    <t>PLANNER,5X8,FL PASSAGE,RY23,WM</t>
  </si>
  <si>
    <t>PLANNER,8X11,FL PSGES,RY23,WM</t>
  </si>
  <si>
    <t>116052-23</t>
  </si>
  <si>
    <t>CALENDAR,WALL,11X8,BCDK,RY23,M</t>
  </si>
  <si>
    <t>101410-23</t>
  </si>
  <si>
    <t>Planning Calendar DD Tile Frosted PP 5x8 RY23 Wkly/Mthly Safety Wirebound</t>
  </si>
  <si>
    <t>DAY DESIGNER</t>
  </si>
  <si>
    <t>101411-23</t>
  </si>
  <si>
    <t>Planning Calendar DD Tile Frosted PP 8.5x11 RY23 Wkly/Mthly Safety Wirebound</t>
  </si>
  <si>
    <t>103617-23</t>
  </si>
  <si>
    <t>Planning Calendar DD Peyton Navy CYO 8.5x11 RY23 Wkly/Mthly Safety Wirebound</t>
  </si>
  <si>
    <t xml:space="preserve">DAY DESIGNER </t>
  </si>
  <si>
    <t>103618-23</t>
  </si>
  <si>
    <t>Planning Calendar DD Peyton White CYO 8.5x11 RY23 Wkly/Mthly Safety Wirebound</t>
  </si>
  <si>
    <t>103619-23</t>
  </si>
  <si>
    <t>Planning Calendar DD Peyton White CYO 5x8 RY23 Wkly/Mthly Safety Wirebound</t>
  </si>
  <si>
    <t>103620-23</t>
  </si>
  <si>
    <t>Planning Calendar DD Peyton Navy CYO 5x8 RY23 Wkly/Mthly Safety Wirebound</t>
  </si>
  <si>
    <t>140092-23</t>
  </si>
  <si>
    <t>Planning Calendar DD Coming Up Roses Blush CYO 8.5x11 RY23 Wkly/Mthly Safety Wirebound</t>
  </si>
  <si>
    <t>Coming up Roses</t>
  </si>
  <si>
    <t>140094-23</t>
  </si>
  <si>
    <t>Planning Calendar DD Coming Up Roses Blush CYO 5x8 RY23 Wkly/Mthly Safety Wirebound</t>
  </si>
  <si>
    <t>137362-23</t>
  </si>
  <si>
    <t>Planning Calendar DD Palms Frosted PP 5x8 RY23 Wkly/Mthly Safety Wirebound</t>
  </si>
  <si>
    <t>140101-23</t>
  </si>
  <si>
    <t>Planning Calendar DD Secret Garden Mint Frosted PP 8.5x11 RY23 Wkly/Mthly Safety Wirebound</t>
  </si>
  <si>
    <t>Secret Garden Mint</t>
  </si>
  <si>
    <t>140103-23</t>
  </si>
  <si>
    <t>Planning Calendar DD Secret Garden Mint Frosted PP 5x8 RY23 Wkly/Mthly Safety Wirebound</t>
  </si>
  <si>
    <t>140104-23</t>
  </si>
  <si>
    <t>Planning Calendar DD Secret Garden Mint Clear 8.5x11 RY23 Monthly Stapled</t>
  </si>
  <si>
    <t>131793-23</t>
  </si>
  <si>
    <t>Planning Calendar Notes BS Enterprise PP 5.875x8.625 RY23 Wkly/Mthly Safety Wirebound</t>
  </si>
  <si>
    <t>138325-23</t>
  </si>
  <si>
    <t>Sustainability Planning Calendar BSS Effie Folded LAC 8.5x11 RY23 Wkly/Mthly Safety Wirebound</t>
  </si>
  <si>
    <t>Effie</t>
  </si>
  <si>
    <t>138329-23</t>
  </si>
  <si>
    <t>Sustainability Planning Calendar BSS Effie Folded LAC 5x8 RY23 Wkly/Mthly Safety Wirebound</t>
  </si>
  <si>
    <t>Planning Calendar BS Chloe Frosted PP 5x8 RY23 Wkly/Mthly Safety Wirebound -</t>
  </si>
  <si>
    <t>Chloe</t>
  </si>
  <si>
    <t>Planning Calendar BS Chloe Frosted PP 8x10 RY23 Monthly Safety Wirebound -</t>
  </si>
  <si>
    <t>Planning Calendar BS Fly By Frosted PP 8.5x11 RY23 Wkly/Mthly Safety Wirebound -</t>
  </si>
  <si>
    <t>Fly</t>
  </si>
  <si>
    <t>Planning Calendar BS Fly By Frosted PP 5x8 RY23 Wkly/Mthly Safety Wirebound -</t>
  </si>
  <si>
    <t>135723-23</t>
  </si>
  <si>
    <t>Planning Calendar BS Spanish Solid Black PP 8.5x11 RY23 Wkly/Mthly Safety Wirebound</t>
  </si>
  <si>
    <t>Solid Black</t>
  </si>
  <si>
    <t>140090-23</t>
  </si>
  <si>
    <t>Planning Calendar BS Spanish Solid Black PP 5x8 RY23 Wkly/Mthly Safety Wirebound</t>
  </si>
  <si>
    <t>140087-23</t>
  </si>
  <si>
    <t>Planning Calendar BS Sophie Frosted PP 8.5x11 RY23 Wkly/Mthly Safety Wirebound</t>
  </si>
  <si>
    <t>Sophie</t>
  </si>
  <si>
    <t>140088-23</t>
  </si>
  <si>
    <t>Planning Calendar BS Sophie Frosted PP 5x8 RY23 Wkly/Mthly Safety Wirebound</t>
  </si>
  <si>
    <t>140089-23</t>
  </si>
  <si>
    <t>Desk Pad BS Sophie - 17x11 RY23 Monthly Trim Tape</t>
  </si>
  <si>
    <t>Planning Calendar BS Nevaeh Clear PET 8.5x11 RY23 Wkly/Mthly Safety Wirebound</t>
  </si>
  <si>
    <t>NEVAEH</t>
  </si>
  <si>
    <t>100009-23</t>
  </si>
  <si>
    <t>Appointment Book BS Passages PP 8.5x11 RY23 Wkly/Mthly Safety Wirebound</t>
  </si>
  <si>
    <t>100018-23</t>
  </si>
  <si>
    <t>Desk Pad BS Lindley - 22x17 RY23 Monthly Trim Tape</t>
  </si>
  <si>
    <t>Lindley</t>
  </si>
  <si>
    <t>100024-23</t>
  </si>
  <si>
    <t>Desk Pad BS Lindley - 17x11 RY23 Monthly Trim Tape</t>
  </si>
  <si>
    <t>100030-23</t>
  </si>
  <si>
    <t>Laminated Calendar BS Lindley - 36x24 RY23 Monthly -</t>
  </si>
  <si>
    <t>Piccadilly</t>
  </si>
  <si>
    <t>100031-23</t>
  </si>
  <si>
    <t>Laminated Calendar BS Picadilly - 36x24 RY23 Monthly -</t>
  </si>
  <si>
    <t xml:space="preserve">Adriana </t>
  </si>
  <si>
    <t>100032-23</t>
  </si>
  <si>
    <t>Laminated Calendar BS Adriana - 36x24 RY23 Monthly -</t>
  </si>
  <si>
    <t>101582-23</t>
  </si>
  <si>
    <t>Planning Calendar BS Lindley Frosted PP 8x10 RY23 Monthly Safety Wirebound</t>
  </si>
  <si>
    <t>101593-23</t>
  </si>
  <si>
    <t>Wall Calendar BS Lindley - 11x8.75 RY23 Monthly Safety Wirebound</t>
  </si>
  <si>
    <t>101605-23</t>
  </si>
  <si>
    <t>Planning Calendar BS Rue Du Flore Frosted PP 8x10 RY23 Monthly Safety Wirebound</t>
  </si>
  <si>
    <t>101613-23</t>
  </si>
  <si>
    <t>Wall Calendar BS Rue Du Flore - 11x8.75 RY23 Monthly Safety Wirebound</t>
  </si>
  <si>
    <t>102714-23</t>
  </si>
  <si>
    <t>Desk Pad BS Joselyn - 22x17 RY23 Monthly Trim Tape</t>
  </si>
  <si>
    <t>103622-23</t>
  </si>
  <si>
    <t>Planning Calendar DD Navy Stripe Frosted PP 8x10 RY23 Daily/Mthly Safety Wirebound</t>
  </si>
  <si>
    <t>103623-23</t>
  </si>
  <si>
    <t>Planning Calendar DD Navy Stripe Frosted PP 5x8 RY23 Daily/Mthly Safety Wirebound</t>
  </si>
  <si>
    <t>103627-23</t>
  </si>
  <si>
    <t>Wall Calendar DD Peyton Navy - 15x12 RY23 Monthly Safety Wirebound</t>
  </si>
  <si>
    <t>103629-23</t>
  </si>
  <si>
    <t>Wall Calendar DD Peyton White - 11x8.75 RY23 Monthly Safety Wirebound</t>
  </si>
  <si>
    <t>103631-23</t>
  </si>
  <si>
    <t>Desk Pad DD Peyton White - 22x17 RY23 Monthly Trim Tape</t>
  </si>
  <si>
    <t>103632-23</t>
  </si>
  <si>
    <t>Laminated Calendar DD Peyton Navy - 36x24 RY23 Monthly -</t>
  </si>
  <si>
    <t>DAY DESIGNER NAVY FLORAL</t>
  </si>
  <si>
    <t>110216-23</t>
  </si>
  <si>
    <t>Planning Calendar BS Baccara Dark CYO 8x10 RY23 Monthly Safety Wirebound</t>
  </si>
  <si>
    <t>116053-23</t>
  </si>
  <si>
    <t>Laminated Calendar BS Baccara Dark - 36x24 RY23 Monthly -</t>
  </si>
  <si>
    <t>123849-23</t>
  </si>
  <si>
    <t>Aligned Planner AL Black PJ 9x11 RY23 AL Mthly Write Semi Concealed Safety Wirebound</t>
  </si>
  <si>
    <t>123851-23</t>
  </si>
  <si>
    <t>Aligned Planning Calendar AL Navy PJ 9x11 RY 2023 AL Mthly Write Semi Concealed Safety Wirebound</t>
  </si>
  <si>
    <t>100001-23</t>
  </si>
  <si>
    <t>Planning Calendar BS Analeis CYO 8.5x11 RY 2023 Wkly/Mthly Safety Wirebound</t>
  </si>
  <si>
    <t>Analeis</t>
  </si>
  <si>
    <t>Fashion</t>
  </si>
  <si>
    <t>100003-23</t>
  </si>
  <si>
    <t>Planning Calendar BS Analeis CYO 5x8 RY 2023 Wkly/Mthly Safety Wirebound</t>
  </si>
  <si>
    <t>100004-23</t>
  </si>
  <si>
    <t>Planning Calendar BS Analeis CYO 8x10 RY 2023 Monthly Safety Wirebound</t>
  </si>
  <si>
    <t>100028-23</t>
  </si>
  <si>
    <t>Wall Calendar BS Analeis - 11x8.75 RY23 Monthly Safety Wirebound</t>
  </si>
  <si>
    <t>100029-23</t>
  </si>
  <si>
    <t>Laminated Calendar BS Analeis - 36x24 RY23 Monthly -</t>
  </si>
  <si>
    <t>100034-23</t>
  </si>
  <si>
    <t>Laminated Calendar BS Classic Red - 48x32 RY23 Monthly -</t>
  </si>
  <si>
    <t>Classic Red</t>
  </si>
  <si>
    <t>111288-23</t>
  </si>
  <si>
    <t>Planning Calendar BS Enterprise PP 8.5x11 RY 2023 Wkly/Mthly Safety Wirebound</t>
  </si>
  <si>
    <t>111289-23</t>
  </si>
  <si>
    <t>Appointment Book BS Enterprise PP 8.5x11 RY23 Wkly/Mthly Safety Wirebound</t>
  </si>
  <si>
    <t>111291-23</t>
  </si>
  <si>
    <t>Planning Calendar BS Enterprise PP 5x8 RY 2023 Wkly/Mthly Safety Wirebound</t>
  </si>
  <si>
    <t>111292-23</t>
  </si>
  <si>
    <t>Wall Calendar BS Enterprise - 15x12 RY23 Monthly Safety Wirebound</t>
  </si>
  <si>
    <t>Desk Pad BS Enterprise - 17x11 RY23 Monthly Trim Tape</t>
  </si>
  <si>
    <t>Compact</t>
  </si>
  <si>
    <t>111294-23</t>
  </si>
  <si>
    <t>Desk Pad BS Enterprise - 22x17 RY23 Monthly Trim Tape</t>
  </si>
  <si>
    <t>116054-23</t>
  </si>
  <si>
    <t>Laminated Calendar BS Classic Red - 36x24 RY23 Monthly -</t>
  </si>
  <si>
    <t>116055-23</t>
  </si>
  <si>
    <t>Planning Calendar BS Enterprise PP 7.875x11.875 RY23 Monthly Safety Wirebound</t>
  </si>
  <si>
    <t>117889-23</t>
  </si>
  <si>
    <t>Planning Calendar BS Gili PP 8.5x11 RY23 Wkly/Mthly Safety Wirebound</t>
  </si>
  <si>
    <t>Gili</t>
  </si>
  <si>
    <t>137260-23</t>
  </si>
  <si>
    <t>Planning Calendar BS Bakah Blue Frosted PP 5x8 RY 2023 Wkly/Mthly Safety Wirebound</t>
  </si>
  <si>
    <t>Bakah Blue</t>
  </si>
  <si>
    <t>137261-23</t>
  </si>
  <si>
    <t>Planning Calendar BS Bakah Blue Frosted PP 8.5x11 RY 2023 Wkly/Mthly Safety Wirebound</t>
  </si>
  <si>
    <t>137262-23</t>
  </si>
  <si>
    <t>Planning Calendar BS Firefall PP 7x9 RY 2023 Wkly/Mthly Safety Wirebound</t>
  </si>
  <si>
    <t>Firefall</t>
  </si>
  <si>
    <t>137264-23</t>
  </si>
  <si>
    <t>Planning Calendar BS Mimi Pink Frosted PP 8.5x11 RY 2023 Wkly/Mthly Safety Wirebound</t>
  </si>
  <si>
    <t>Mimi Pink</t>
  </si>
  <si>
    <t>137268-23</t>
  </si>
  <si>
    <t>Planning Calendar BCA Orchid CYO 8.5x11 RY 2023 Wkly/Mthly Safety Wirebound</t>
  </si>
  <si>
    <t>BCA Orchid</t>
  </si>
  <si>
    <t>137270-23</t>
  </si>
  <si>
    <t>Planning Calendar BCA Orchid CYO 5x8 RY 2023 Wkly/Mthly Safety Wirebound</t>
  </si>
  <si>
    <t>137273-23</t>
  </si>
  <si>
    <t>Planning Calendar BS Laila CYO 8.5x11 RY23 Wkly/Mthly Safety Wirebound</t>
  </si>
  <si>
    <t>Laila</t>
  </si>
  <si>
    <t>137274-23</t>
  </si>
  <si>
    <t>Planning Calendar BS Grenada CYO 8.5x11 RY23 Wkly/Mthly Safety Wirebound</t>
  </si>
  <si>
    <t>Grenada</t>
  </si>
  <si>
    <t>137275-23</t>
  </si>
  <si>
    <t>Planning Calendar BS Grenada CYO 5x8 RY23 Wkly/Mthly Safety Wirebound</t>
  </si>
  <si>
    <t>137276-23</t>
  </si>
  <si>
    <t>Planning Calendar BS Laila CYO 5x8 RY23 Wkly/Mthly Safety Wirebound</t>
  </si>
  <si>
    <t>137277-23</t>
  </si>
  <si>
    <t>Appointment Book BS Sheridan Black PP 8.5x11 RY23 Wkly/Mthly Safety Wirebound</t>
  </si>
  <si>
    <t>Sheridan Black</t>
  </si>
  <si>
    <t>ODUS2001-002-23</t>
  </si>
  <si>
    <t>DESKPAD,M,RY22,22X17,OD,PARDSE</t>
  </si>
  <si>
    <t>ODUS2001-004-23</t>
  </si>
  <si>
    <t>CALENDAR,WALL,M,RY22,12X17,SCE</t>
  </si>
  <si>
    <t>FORAY SCENIC</t>
  </si>
  <si>
    <t>ODUS2001-005-23</t>
  </si>
  <si>
    <t>CALENDAR,WALL,M,RY22,15X23,PAR</t>
  </si>
  <si>
    <t>ODUS2001-003-23</t>
  </si>
  <si>
    <t>CALENDAR,WALL,M,RY22,15X12,PAR</t>
  </si>
  <si>
    <t>C181700A-23</t>
  </si>
  <si>
    <t>DESKPAD,RY22,MAGNET,11X8</t>
  </si>
  <si>
    <t>REDIFORM</t>
  </si>
  <si>
    <t>BROWNLINE</t>
  </si>
  <si>
    <t xml:space="preserve">BSD ONLY </t>
  </si>
  <si>
    <t>C194128-23</t>
  </si>
  <si>
    <t>DESKPAD,RY22,GOLDDETAIL,22X17</t>
  </si>
  <si>
    <t>C171203-23</t>
  </si>
  <si>
    <t>CALENDAR,WALL,RY22,12X17,WHITE</t>
  </si>
  <si>
    <t>DuraGlobe</t>
  </si>
  <si>
    <t>Blueline</t>
  </si>
  <si>
    <t>C171303-23</t>
  </si>
  <si>
    <t>Net Zero Carbon</t>
  </si>
  <si>
    <t>C171920-23</t>
  </si>
  <si>
    <t>CALENDAR,RY22,24X36,WATRC</t>
  </si>
  <si>
    <t>C1731-23</t>
  </si>
  <si>
    <t>DESKPAD,RY22,MONTHLY,22X17</t>
  </si>
  <si>
    <t>C177227-23</t>
  </si>
  <si>
    <t>DESKPAD,RY22,DURAGLB,22X17</t>
  </si>
  <si>
    <t>C177437-23</t>
  </si>
  <si>
    <t>DESKPAD,RY22,12MO,22X17,ECO</t>
  </si>
  <si>
    <t>C177847-23</t>
  </si>
  <si>
    <t>DESKPAD,RY22,22X17,NZC</t>
  </si>
  <si>
    <t>C177868-23</t>
  </si>
  <si>
    <t>CALENDAR,ERASE,RY22,24X36,NZC</t>
  </si>
  <si>
    <t>NETZERO CARBON</t>
  </si>
  <si>
    <t>C1811001-23</t>
  </si>
  <si>
    <t>PLANNER,RY22,MONTHLY,11X9,BLK</t>
  </si>
  <si>
    <t>FILOFAX</t>
  </si>
  <si>
    <t>C1811003-23</t>
  </si>
  <si>
    <t>PLANNER,RY22,MONTHLY,11X9,FUSC</t>
  </si>
  <si>
    <t>C1811401-23</t>
  </si>
  <si>
    <t>PLANNER,RY22,WEEKLY,11X9,BLACK</t>
  </si>
  <si>
    <t>C181700-23</t>
  </si>
  <si>
    <t>DESKPAD,RY22,MONTHLY,17X10</t>
  </si>
  <si>
    <t>C181721-23</t>
  </si>
  <si>
    <t>DESKPAD,RY22,MONTHLY,11X8.5</t>
  </si>
  <si>
    <t>C181731-23</t>
  </si>
  <si>
    <t>DESKPAD,RY22,MONTHLY,21X16</t>
  </si>
  <si>
    <t>C194116-23</t>
  </si>
  <si>
    <t>DESKPAD,RY22,MANSBF,22X17</t>
  </si>
  <si>
    <t>C2917001-23</t>
  </si>
  <si>
    <t>DESKPAD,RY22,DOODLE,18X11</t>
  </si>
  <si>
    <t>BOTANICA (COLORING)</t>
  </si>
  <si>
    <t>C2917311-23</t>
  </si>
  <si>
    <t>DESKPAD,RY22,DOODLE,22X17</t>
  </si>
  <si>
    <t>C2R-23</t>
  </si>
  <si>
    <t>REFILL,RY22,DAILY,6X4,WHITE</t>
  </si>
  <si>
    <t xml:space="preserve">REFILL - DESK </t>
  </si>
  <si>
    <t>C38SUBK-23</t>
  </si>
  <si>
    <t>PLANNER, RY22, WEEKLY, 6X3,BLK</t>
  </si>
  <si>
    <t>CB1200V.BLK-23</t>
  </si>
  <si>
    <t>PLANNER,RY22,MONTHLY,9X7,BLK</t>
  </si>
  <si>
    <t>DURAFLEX</t>
  </si>
  <si>
    <t>BLUELINE</t>
  </si>
  <si>
    <t>CB1262C.BLK-23</t>
  </si>
  <si>
    <t>CoilPro</t>
  </si>
  <si>
    <t>CB1262V.BLK-23</t>
  </si>
  <si>
    <t>PLANNER,RY22,MONTHLY,11X8,BLK</t>
  </si>
  <si>
    <t>CB410W.BLK-23</t>
  </si>
  <si>
    <t>PLANNER,RY22,DAILY,8X5,BLACK</t>
  </si>
  <si>
    <t>Ecologix-black</t>
  </si>
  <si>
    <t>CB425W.BLK-23</t>
  </si>
  <si>
    <t>PLANNER,RY22,WEEKLY,11X8.5,BLK</t>
  </si>
  <si>
    <t>Ecologix</t>
  </si>
  <si>
    <t>CB435W.BLK-23</t>
  </si>
  <si>
    <t>CB634V.BLK-23</t>
  </si>
  <si>
    <t>PLANNER,RY22,DAILY,8X5,BLK</t>
  </si>
  <si>
    <t>Brownline</t>
  </si>
  <si>
    <t>CB634V.PUR-23</t>
  </si>
  <si>
    <t>PLANNER,RY22,DAILY,8X5,PURP</t>
  </si>
  <si>
    <t>CB75V.BLK-23</t>
  </si>
  <si>
    <t>PLANNER, RY22, WEEKLY,8X5,BLK</t>
  </si>
  <si>
    <t>CB950V.BLK-23</t>
  </si>
  <si>
    <t>PLANNER,RY22,WEEKLY,11X8,BLK</t>
  </si>
  <si>
    <t>Duraflex</t>
  </si>
  <si>
    <t>CB950V.PUR-23</t>
  </si>
  <si>
    <t>PLANNER,RY22,WEEKLY,11X8,PURP</t>
  </si>
  <si>
    <t xml:space="preserve">Class </t>
  </si>
  <si>
    <t xml:space="preserve">Subclass </t>
  </si>
  <si>
    <t>683 CALENDARS</t>
  </si>
  <si>
    <t>355 DESK CALENDARS</t>
  </si>
  <si>
    <t>6</t>
  </si>
  <si>
    <t>1/2</t>
  </si>
  <si>
    <t>1388 WALL CALENDARS</t>
  </si>
  <si>
    <t>422 DATED BOOKS/REFILLS</t>
  </si>
  <si>
    <t>27 APPT BOOKS/PLANNERS</t>
  </si>
  <si>
    <t>1275 UNDATED ORG REFILLS</t>
  </si>
  <si>
    <t>889 ORGANIZER BOOKS</t>
  </si>
  <si>
    <t>337 DATED ORG REFILLS</t>
  </si>
  <si>
    <t>10</t>
  </si>
  <si>
    <t>11</t>
  </si>
  <si>
    <t>9</t>
  </si>
  <si>
    <t>8</t>
  </si>
  <si>
    <t>PM92824</t>
  </si>
  <si>
    <t>110215-24</t>
  </si>
  <si>
    <t>ODUS2302-001</t>
  </si>
  <si>
    <t>137948-24</t>
  </si>
  <si>
    <t>137950-24</t>
  </si>
  <si>
    <t>100654-24</t>
  </si>
  <si>
    <t>101579-24</t>
  </si>
  <si>
    <t>110394-24</t>
  </si>
  <si>
    <t>110396-24</t>
  </si>
  <si>
    <t>101602-24</t>
  </si>
  <si>
    <t>101603-24</t>
  </si>
  <si>
    <t>110211-24</t>
  </si>
  <si>
    <t>110395-24</t>
  </si>
  <si>
    <t>100008-24</t>
  </si>
  <si>
    <t>100010-24</t>
  </si>
  <si>
    <t>100011-24</t>
  </si>
  <si>
    <t>110212-24</t>
  </si>
  <si>
    <t>116052-24</t>
  </si>
  <si>
    <t>W1319D-709-24</t>
  </si>
  <si>
    <t>CALENDAR,RY24,WALL,CAPRICE,SML</t>
  </si>
  <si>
    <t>101411-24</t>
  </si>
  <si>
    <t>103617-24</t>
  </si>
  <si>
    <t>103618-24</t>
  </si>
  <si>
    <t>140092-24</t>
  </si>
  <si>
    <t>140094-24</t>
  </si>
  <si>
    <t>140101-24</t>
  </si>
  <si>
    <t>140104-24</t>
  </si>
  <si>
    <t>131793-24</t>
  </si>
  <si>
    <t>138325-24</t>
  </si>
  <si>
    <t>138329-24</t>
  </si>
  <si>
    <t>140195-24</t>
  </si>
  <si>
    <t>140196-24</t>
  </si>
  <si>
    <t>135723-24</t>
  </si>
  <si>
    <t>140087-24</t>
  </si>
  <si>
    <t>140088-24</t>
  </si>
  <si>
    <t>140089-24</t>
  </si>
  <si>
    <t>100009-24</t>
  </si>
  <si>
    <t>100018-24</t>
  </si>
  <si>
    <t>100024-24</t>
  </si>
  <si>
    <t>101582-24</t>
  </si>
  <si>
    <t>101593-24</t>
  </si>
  <si>
    <t>101605-24</t>
  </si>
  <si>
    <t>101613-24</t>
  </si>
  <si>
    <t>102714-24</t>
  </si>
  <si>
    <t>142098-24</t>
  </si>
  <si>
    <t>103623-24</t>
  </si>
  <si>
    <t>103627-24</t>
  </si>
  <si>
    <t>103629-24</t>
  </si>
  <si>
    <t>103631-24</t>
  </si>
  <si>
    <t>110216-24</t>
  </si>
  <si>
    <t>100001-24</t>
  </si>
  <si>
    <t>100003-24</t>
  </si>
  <si>
    <t>100004-24</t>
  </si>
  <si>
    <t>100028-24</t>
  </si>
  <si>
    <t>111288-24</t>
  </si>
  <si>
    <t>111289-24</t>
  </si>
  <si>
    <t>111291-24</t>
  </si>
  <si>
    <t>111292-24</t>
  </si>
  <si>
    <t>111293-24</t>
  </si>
  <si>
    <t>111294-24</t>
  </si>
  <si>
    <t>131794-24</t>
  </si>
  <si>
    <t>117889-24</t>
  </si>
  <si>
    <t>137260-24</t>
  </si>
  <si>
    <t>137261-24</t>
  </si>
  <si>
    <t>137262-24</t>
  </si>
  <si>
    <t>137264-24</t>
  </si>
  <si>
    <t>137268-24</t>
  </si>
  <si>
    <t>142084-24</t>
  </si>
  <si>
    <t>137273-24</t>
  </si>
  <si>
    <t>137274-24</t>
  </si>
  <si>
    <t>137275-24</t>
  </si>
  <si>
    <t>137276-24</t>
  </si>
  <si>
    <t>137277-24</t>
  </si>
  <si>
    <t>ODUS2302-002</t>
  </si>
  <si>
    <t>ODUS2302-004</t>
  </si>
  <si>
    <t>ODUS2302-005</t>
  </si>
  <si>
    <t>ODUS2302-003</t>
  </si>
  <si>
    <t xml:space="preserve">C181700A-24 </t>
  </si>
  <si>
    <t xml:space="preserve">C171203-24 </t>
  </si>
  <si>
    <t xml:space="preserve">C171303-24 </t>
  </si>
  <si>
    <t xml:space="preserve">C171920-24 </t>
  </si>
  <si>
    <t xml:space="preserve">C1731-24 </t>
  </si>
  <si>
    <t xml:space="preserve">C177227-24 </t>
  </si>
  <si>
    <t xml:space="preserve">C177437-24 </t>
  </si>
  <si>
    <t xml:space="preserve">C177847-24 </t>
  </si>
  <si>
    <t xml:space="preserve">C177868-24 </t>
  </si>
  <si>
    <t xml:space="preserve">C181700-24 </t>
  </si>
  <si>
    <t xml:space="preserve">C181721-24 </t>
  </si>
  <si>
    <t xml:space="preserve">C181731-24 </t>
  </si>
  <si>
    <t xml:space="preserve">C194116-24 </t>
  </si>
  <si>
    <t xml:space="preserve">C2917311-24 </t>
  </si>
  <si>
    <t xml:space="preserve">C2R-24 </t>
  </si>
  <si>
    <t xml:space="preserve">CB1200V.BLK-24 </t>
  </si>
  <si>
    <t xml:space="preserve">CB1262C.BLK-24 </t>
  </si>
  <si>
    <t xml:space="preserve">CB1262V.BLK-24 </t>
  </si>
  <si>
    <t>CB410W.BLK-24</t>
  </si>
  <si>
    <t xml:space="preserve">CB425W.BLK-24 </t>
  </si>
  <si>
    <t>CB435W.BLK-24</t>
  </si>
  <si>
    <t xml:space="preserve">CB634V.BLK-24 </t>
  </si>
  <si>
    <t xml:space="preserve">CB634V.PUR-24 </t>
  </si>
  <si>
    <t xml:space="preserve">CB75V.BLK-24 </t>
  </si>
  <si>
    <t xml:space="preserve">CB950V.BLK-24 </t>
  </si>
  <si>
    <t xml:space="preserve">CB950V.PUR-24 </t>
  </si>
  <si>
    <t>C173121-24</t>
  </si>
  <si>
    <t>WallCal,RY24,Succulent,12x17</t>
  </si>
  <si>
    <t>C199003-24</t>
  </si>
  <si>
    <t>DeskPad,RY24,ClasscGold,22x17</t>
  </si>
  <si>
    <t>Sustainability Planning Calendar BSS Branches Pink Textured Folded Artcard 3*6x8 RY24 Wkly/Mthly Safety Wirebound -</t>
  </si>
  <si>
    <t>Branches Pink</t>
  </si>
  <si>
    <t>139478-24</t>
  </si>
  <si>
    <t>Life - Note it® Planning Calendar + Notes LNI Dania Dark CYO 5.875x8.625 RY24 Wkly/Mthly Safety Wirebound -</t>
  </si>
  <si>
    <t>139479-24</t>
  </si>
  <si>
    <t>Life - Note it® Planning Calendar + Notes LNI Leah Frosted PP 8.5x11 RY24 Wkly/Mthly Safety Wirebound -</t>
  </si>
  <si>
    <t>139480-24</t>
  </si>
  <si>
    <t>140944-24</t>
  </si>
  <si>
    <t>Planning Calendar KV Midnight Garden PP 8.5x11 RY24 Wkly/Mthly Safety Wirebound -</t>
  </si>
  <si>
    <t>140945-24</t>
  </si>
  <si>
    <t>Planning Calendar KV Magenta Blooms PP 8.5x11 RY24 Wkly/Mthly Safety Wirebound -</t>
  </si>
  <si>
    <t>Magenta Blooms</t>
  </si>
  <si>
    <t>140946-24</t>
  </si>
  <si>
    <t>140947-24</t>
  </si>
  <si>
    <t>Planning Calendar KV Magenta Blooms PP 5x8 RY24 Wkly/Mthly Safety Wirebound -</t>
  </si>
  <si>
    <t>117886-24</t>
  </si>
  <si>
    <t>117888-24</t>
  </si>
  <si>
    <t>ASMBLD Planning Calendar AMB Gray 2 PP 8.5x11 RY24 Wkly/Mthly Safety Wirebound -</t>
  </si>
  <si>
    <t>ASMBLD -grey</t>
  </si>
  <si>
    <t>ASMBLD Planning Calendar AMB Gray 2 PP 7x9 RY24 Wkly/Mthly Safety Wirebound -</t>
  </si>
  <si>
    <t>ASMBLD Planning Calendar AMB Gray 2 PP 5x8 RY24 Wkly/Mthly Safety Wirebound -</t>
  </si>
  <si>
    <t>Wall Calendar BS Tula - 15x12 RY24 Monthly Safety Wirebound -</t>
  </si>
  <si>
    <t xml:space="preserve">Monthly </t>
  </si>
  <si>
    <t>tula</t>
  </si>
  <si>
    <t>Plr,8.5x11,Analeis,RY24,WM</t>
  </si>
  <si>
    <t>Plr,5x8,Analeis,RY24, WM</t>
  </si>
  <si>
    <t>Plr,8x10,Analeis,RY24,M</t>
  </si>
  <si>
    <t>DskPd,17x11,Lindley,RY24,M</t>
  </si>
  <si>
    <t>WalCal,11x8.75,Analeis,RY24,M</t>
  </si>
  <si>
    <t>Plr,8.5x11,Tile,RY24,WM</t>
  </si>
  <si>
    <t>Plr,8x10,Lindley,RY24,M</t>
  </si>
  <si>
    <t>WalCal,11x8.75,Lindley,RY24,M</t>
  </si>
  <si>
    <t>Plr,8.5x11,RueDuFlore,RY24,WM</t>
  </si>
  <si>
    <t>Plr,5x8,RueDuFlore,RY24, WM</t>
  </si>
  <si>
    <t>Plr,8x10,RueduFlore,RY24,M</t>
  </si>
  <si>
    <t>Plr,8.5x11,PeytonNavy,RY24,WM</t>
  </si>
  <si>
    <t>Plr,8.5x11,PeytonWhite,RY24,WM</t>
  </si>
  <si>
    <t>Plr,5x8,RugbyStripe,RY24,Daily</t>
  </si>
  <si>
    <t>WalCal,15x12,Peyton,RY24,M</t>
  </si>
  <si>
    <t>WalCal,11x8.75,Peyton,RY24,M</t>
  </si>
  <si>
    <t>DskPd,22x17,Peyton,RY24,M</t>
  </si>
  <si>
    <t>Plr,5x8,Enterprise,RY24, WM</t>
  </si>
  <si>
    <t>DskPd,22x17,BaccaraDrk,RY24,M</t>
  </si>
  <si>
    <t>Plr,8.5x11,BaccaraDrk,RY24,WM</t>
  </si>
  <si>
    <t>Plr,5x8,BaccaraDrk,RY24, WM</t>
  </si>
  <si>
    <t>Plr,8x10,BaccaraDark,RY24,M</t>
  </si>
  <si>
    <t>Plr,8.5x11,Joselyn,RY24,WM</t>
  </si>
  <si>
    <t>Plr,8x10,Joselyn,RY24,M</t>
  </si>
  <si>
    <t>Plr,5x8,Joselyn,RY24, WM</t>
  </si>
  <si>
    <t>Plr,8.5x11,enterprise,RY24,WM</t>
  </si>
  <si>
    <t>Plr,8.5x11,EnterpseAPT,RY24,WM</t>
  </si>
  <si>
    <t>WalCal,15x12,Enterprise,RY24,M</t>
  </si>
  <si>
    <t>101611-23</t>
  </si>
  <si>
    <t>WC,15x12,LindleyMulti,RY24,M</t>
  </si>
  <si>
    <t>Plr,8.5x11,Gili,RY24,WM</t>
  </si>
  <si>
    <t>DskPd,22x17,Reflections,RY24,M</t>
  </si>
  <si>
    <t>Plr,8.5x11,BCA ORchid,RY24,WM</t>
  </si>
  <si>
    <t>Plr,8.5x11,Spanish,RY24,WM</t>
  </si>
  <si>
    <t>PlrNo,5x8,Enterprise,RY24, WM</t>
  </si>
  <si>
    <t>Plr,8x10,Enterprise,RY24,M</t>
  </si>
  <si>
    <t>Plr,5x8,BakahBlue,RY24, WM</t>
  </si>
  <si>
    <t>Plr,8.5x11,BakahBlue,RY24,WM</t>
  </si>
  <si>
    <t>Plr,7x9,Firefall,RY24,M</t>
  </si>
  <si>
    <t>Plr,8.5x11,MimiPink,RY24,WM</t>
  </si>
  <si>
    <t>Plr,8.5x11,Laila,RY24,WM</t>
  </si>
  <si>
    <t>Plr,8.5x11,Grenada,RY24,WM</t>
  </si>
  <si>
    <t>Plr,5x8,Grenada,RY24, WM</t>
  </si>
  <si>
    <t>Plr,5x8,Laila,RY24, WM</t>
  </si>
  <si>
    <t>Plr,8.5x11,Sheridan,RY24,WM</t>
  </si>
  <si>
    <t>DskPd,17x11,Sophie,RY24,M</t>
  </si>
  <si>
    <t>Plr,8.5x11,Effie,RY24,WM</t>
  </si>
  <si>
    <t>Plr,5x8,Effie,RY24, WM</t>
  </si>
  <si>
    <t>Plr,7x9,Marina,RY24,M</t>
  </si>
  <si>
    <t>Plr,8.5x11,Sophie,RY24,WM</t>
  </si>
  <si>
    <t>Plr,5x8,Sophie,RY24, WM</t>
  </si>
  <si>
    <t>Plr,8.5x11,ComngUpRose,RY24,WM</t>
  </si>
  <si>
    <t>Plr,5x8,ComingUpRose,RY24, WM</t>
  </si>
  <si>
    <t>Plr,8.5x11,SecretGardn,RY24,WM</t>
  </si>
  <si>
    <t>Plr,8.5x11,SecretGardn,RY24,M</t>
  </si>
  <si>
    <t>Plr,8.5x11,Fly,RY24,WM</t>
  </si>
  <si>
    <t>Plr,5x8,MidnightGardn,RY24, WM</t>
  </si>
  <si>
    <t>Plr,5x8,BCA Orchid,RY24, WM</t>
  </si>
  <si>
    <t>Plr,8x10,NavyStripe,RY24,Daily</t>
  </si>
  <si>
    <t>1-pocket</t>
  </si>
  <si>
    <t>Desk Pad Planning Calendar BS Joselyn - 22x17 RY24 Monthly Trim Tape -</t>
  </si>
  <si>
    <t>OD SKU</t>
  </si>
  <si>
    <t>Pending</t>
  </si>
  <si>
    <t>September set</t>
  </si>
  <si>
    <t>23 SKU</t>
  </si>
  <si>
    <t>038-235</t>
  </si>
  <si>
    <t>031-235</t>
  </si>
  <si>
    <t>OD71170023</t>
  </si>
  <si>
    <t xml:space="preserve">Section </t>
  </si>
  <si>
    <t xml:space="preserve">Shelf </t>
  </si>
  <si>
    <t>Space</t>
  </si>
  <si>
    <t>Harmony  Blue Large</t>
  </si>
  <si>
    <t>Acco</t>
  </si>
  <si>
    <t xml:space="preserve">Harmony  Blue Small </t>
  </si>
  <si>
    <t>Harmony Pink Large</t>
  </si>
  <si>
    <t>Harmony Pink Small</t>
  </si>
  <si>
    <t xml:space="preserve">harmony Medium Pink </t>
  </si>
  <si>
    <t xml:space="preserve">Emily </t>
  </si>
  <si>
    <t>Badge FLORAL LARGE</t>
  </si>
  <si>
    <t>Badge floral Small</t>
  </si>
  <si>
    <t xml:space="preserve">blue sky </t>
  </si>
  <si>
    <t xml:space="preserve">cambridge floral </t>
  </si>
  <si>
    <t>cambridge plaid</t>
  </si>
  <si>
    <t>Badge Geo Viloet</t>
  </si>
  <si>
    <t>16-72</t>
  </si>
  <si>
    <t>20-60</t>
  </si>
  <si>
    <t>16-60</t>
  </si>
  <si>
    <t>Appointment Books</t>
  </si>
  <si>
    <t>Combo</t>
  </si>
  <si>
    <t>Desk &amp; Wall</t>
  </si>
  <si>
    <t>Organizers</t>
  </si>
  <si>
    <t>Erasables</t>
  </si>
  <si>
    <t xml:space="preserve">2096 1 less hangong skus </t>
  </si>
  <si>
    <t>2024 VPN</t>
  </si>
  <si>
    <t xml:space="preserve">2024 SKU </t>
  </si>
  <si>
    <t>24 Retail STATUS</t>
  </si>
  <si>
    <t xml:space="preserve">DELIVER WK RETAIL </t>
  </si>
  <si>
    <t>RY 2description</t>
  </si>
  <si>
    <t>2005 / 2005R</t>
  </si>
  <si>
    <t xml:space="preserve">2056 / 2056R / </t>
  </si>
  <si>
    <t>2091 / 2091R</t>
  </si>
  <si>
    <t>2086 / 2086R</t>
  </si>
  <si>
    <t xml:space="preserve">2037 / 2077 </t>
  </si>
  <si>
    <t>Total Store Count</t>
  </si>
  <si>
    <t>section</t>
  </si>
  <si>
    <t xml:space="preserve">shelf </t>
  </si>
  <si>
    <t>space</t>
  </si>
  <si>
    <t>SALES $</t>
  </si>
  <si>
    <t>Sales Units</t>
  </si>
  <si>
    <t>IGM $</t>
  </si>
  <si>
    <t xml:space="preserve">RATE </t>
  </si>
  <si>
    <t>Planning Calendar  Navy Blue/Enterprise PP 8.5x11 RY24 Wkly/Mthly Safety Wirebound -</t>
  </si>
  <si>
    <t>Navy Blue/Enterprise</t>
  </si>
  <si>
    <t>Planning Calendar  Navy Blue/Enterprise PP 5x8 RY24 Wkly/Mthly Safety Wirebound -</t>
  </si>
  <si>
    <t>inkWELL Press Planning Calendar IWP Airia Gray Frosted PP 8.5x11 RY24 Wkly/Mthly Safety Wirebound -</t>
  </si>
  <si>
    <t>Airia</t>
  </si>
  <si>
    <t>inkWELL Press Planning Calendar Notes IWP Airia Gray Frosted PP 5.875x8.625 RY24 Wkly/Mthly Safety Wirebound -</t>
  </si>
  <si>
    <t>inkWELL Press Planning Calendar IWP Tavi CYO 8.5x11 RY24 Wkly/Mthly Safety Wirebound -</t>
  </si>
  <si>
    <t>Tavi</t>
  </si>
  <si>
    <t>inkWELL Press Planning Calendar IWP Tavi CYO 5x8 RY24 Wkly/Mthly Safety Wirebound -</t>
  </si>
  <si>
    <t>Sustainability BSS Andreo Folded LAC 8.5x11 RY24 Wkly/Mthly Safety Wirebound</t>
  </si>
  <si>
    <t>Sustainability BSS Andreo Folded LAC 5x8 RY24 Wkly/Mthly Safety Wirebound</t>
  </si>
  <si>
    <t>Sustainability Planning Calendar BSS Dark Garden Textured Folded Artcard 5x8 RY24 Wkly/Mthly Safety Wirebound -</t>
  </si>
  <si>
    <t>Dark Garden</t>
  </si>
  <si>
    <t>POPKET</t>
  </si>
  <si>
    <t>Sustainability Planning Calendar BSS Dark Garden Textured Folded Artcard 8.5x11 RY24 Wkly/Mthly Safety Wirebound -</t>
  </si>
  <si>
    <t>Planner BS Lindley Frosted PP 8.5x11 RY24 Wkly/Mthly Safety Wirebound</t>
  </si>
  <si>
    <t>Planner BS Lindley Frosted PP 5x8 RY24 Wkly/Mthly Safety Wirebound</t>
  </si>
  <si>
    <t>Planning Calendar BS Carlsen Clear PET 8.5x11 RY24 Wkly/Mthly Safety Wirebound -</t>
  </si>
  <si>
    <t>Carlsen</t>
  </si>
  <si>
    <t>Planning Calendar BS Carlsen Clear PET 5x8 RY24 Wkly/Mthly Safety Wirebound -</t>
  </si>
  <si>
    <t>Planning Calendar BS Brosnan Clear PET 8.5x11 RY24 Wkly/Mthly Safety Wirebound -</t>
  </si>
  <si>
    <t>Brosnan</t>
  </si>
  <si>
    <t>Planning Calendar Notes BS Brosnan Clear PET 5.875x8.625 RY24 Wkly/Mthly Safety Wirebound -</t>
  </si>
  <si>
    <t>Planning Calendar BS Tula PP 8.5x11 RY24 Wkly/Mthly Safety Wirebound -</t>
  </si>
  <si>
    <t>Tula</t>
  </si>
  <si>
    <t>Planning Calendar BS Tula PP 5x8 RY24 Wkly/Mthly Safety Wirebound -</t>
  </si>
  <si>
    <t>Planning Calendar BS Modesto/Solid Purple PP 8.5x11 RY24 Wkly/Mthly Safety Wirebound -</t>
  </si>
  <si>
    <t>Modesto/Purple</t>
  </si>
  <si>
    <t>Planning Calendar Notes BS Modesto/Solid Purple PP 5.875x8.625 RY24 Wkly/Mthly Safety Wirebound -</t>
  </si>
  <si>
    <t>Planning Calendar BS Ashlyn Navy PP 8.5x11 RY24 Wkly/Mthly Safety Wirebound -</t>
  </si>
  <si>
    <t>Planning Calendar BS Ashlyn Navy PP 5x8 RY24 Wkly/Mthly Safety Wirebound -</t>
  </si>
  <si>
    <t>Planning Calendar BS Ashlyn Navy Clear 3.625x6.125 RY24 Monthly Stapled -</t>
  </si>
  <si>
    <t>Planning Calendar BS Eugene/Solid Sea Glass PP 8.5x11 RY24 Wkly/Mthly Safety Wirebound -</t>
  </si>
  <si>
    <t>Eugene/Sea Glass</t>
  </si>
  <si>
    <t>Planning Calendar BS Eugene/Solid Sea Glass PP 5x8 RY24 Wkly/Mthly Safety Wirebound -</t>
  </si>
  <si>
    <t>Sustainability Planning Calendar BSS Branches Pink Textured Folded Artcard 8.5x11 RY24 Wkly/Mthly Safety Wirebound -</t>
  </si>
  <si>
    <t>Sustainability Planning Calendar BSS Branches Pink Textured Folded Artcard 5x8 RY24 Wkly/Mthly Safety Wirebound -</t>
  </si>
  <si>
    <t>TY SKU</t>
  </si>
  <si>
    <t>2024 SKU</t>
  </si>
  <si>
    <t>2023 SKU</t>
  </si>
  <si>
    <t>BSD STATUS</t>
  </si>
  <si>
    <t>TULJRFILR-WM-RY24</t>
  </si>
  <si>
    <t>TULLTFILR-WM-RY24</t>
  </si>
  <si>
    <t>TULJRFLR-TIME-RY24</t>
  </si>
  <si>
    <t>TULLTFLR-TIME-RY24</t>
  </si>
  <si>
    <t>TULJRFLR-1PG-RY24</t>
  </si>
  <si>
    <t>TULLTFLR-1PG-RY24</t>
  </si>
  <si>
    <t>TULLTFLR-UTIM-RY24</t>
  </si>
  <si>
    <t>TULJRFLR-UTIM-RY24</t>
  </si>
  <si>
    <t>TULMTHDVR-LT-RY24</t>
  </si>
  <si>
    <t>TULMTHDVR-JR-RY24</t>
  </si>
  <si>
    <t>TULMTHDVR-JR-RY22</t>
  </si>
  <si>
    <t>TULLTFLR-2PG-RY24</t>
  </si>
  <si>
    <t>TULLTFLR-2PG-RY22</t>
  </si>
  <si>
    <t>TULLTFLR-2PGF-RY24</t>
  </si>
  <si>
    <t>TULLTFLR-2PGF-RY22</t>
  </si>
  <si>
    <t>TULLTFILR-SCHE</t>
  </si>
  <si>
    <t>TULLTPLNR-UNDT-BK</t>
  </si>
  <si>
    <t>TULLTPLNR-UNDT-TL</t>
  </si>
  <si>
    <t>TULJRPLNR-UNDT-BK</t>
  </si>
  <si>
    <t>TULJRPLNR-UNDT-TL</t>
  </si>
  <si>
    <t>TULLTPLNR-UNDT-NY</t>
  </si>
  <si>
    <t>TULJRPLNR-UNDT-NY</t>
  </si>
  <si>
    <t xml:space="preserve"> TULJRFILR-UND-WM</t>
  </si>
  <si>
    <t>TULJRFILR-UD-WM</t>
  </si>
  <si>
    <t>TULLTFILR-UND-WM</t>
  </si>
  <si>
    <t>TULLTFILR-UD-WM</t>
  </si>
  <si>
    <t>TULJRFILR-UND-DALY</t>
  </si>
  <si>
    <t>TULJRFILR-UD-DALY</t>
  </si>
  <si>
    <t>TULLTFILR-UND-DALY</t>
  </si>
  <si>
    <t>TULLTFILR-UD-DALY</t>
  </si>
  <si>
    <t>TULTASKPAD-DAILY</t>
  </si>
  <si>
    <t>TULTASKPAD-DALY</t>
  </si>
  <si>
    <t>TULSTICKER-RY20</t>
  </si>
  <si>
    <t>ODUS2121-001</t>
  </si>
  <si>
    <t>ODUS2121-002</t>
  </si>
  <si>
    <t>ODUS2121-004</t>
  </si>
  <si>
    <t>ODUS2121-006</t>
  </si>
  <si>
    <t>RFLL,5.5X8.5,WM,TUL,RY24,DATED</t>
  </si>
  <si>
    <t>RFLL,8.5X11,WM,TUL,RY24,DATED</t>
  </si>
  <si>
    <t>RFLL,5.5X8.5,WKLY,TUL,TIMED,24</t>
  </si>
  <si>
    <t>RFLL,8.5X11,WKLY,TUL,TIMED,24</t>
  </si>
  <si>
    <t>REFLL,5.5X8.5,DLY,TUL,1PG,RY24</t>
  </si>
  <si>
    <t>REFILL,8.5X11,DLY,TUL,1PG,RY24</t>
  </si>
  <si>
    <t>RFLL,8.5X11,WKLY,TUL,UTIMED,24</t>
  </si>
  <si>
    <t>RFLL,5.5X8.5,WKLY,TUL,UTIMD,24</t>
  </si>
  <si>
    <t>DIVIDRS,8.5X11,12MTH,TUL,RY24</t>
  </si>
  <si>
    <t>DIVIDRS,5.5X8.5,12MTH,TUL,RY24</t>
  </si>
  <si>
    <t>REFLL,8.5X11,DLY,TUL,2PG,RY24</t>
  </si>
  <si>
    <t>RFLL,TUL,8.5X11,DLY,FSH,2PG,24</t>
  </si>
  <si>
    <t>REFILL,TUL,LT,DLY,4PERSC,UNDAT</t>
  </si>
  <si>
    <t xml:space="preserve">PLANNER,TUL,8.5X11,UNDT,LTH,BL </t>
  </si>
  <si>
    <t>PLANNER,TUL,8.5X11,UNDT,LT,TL</t>
  </si>
  <si>
    <t xml:space="preserve">PLANNER,TUL,5.5X8.5,UNDT,LT,BL </t>
  </si>
  <si>
    <t xml:space="preserve"> PLANNER,TUL,8.5X5.5,UNDT,LT,TL </t>
  </si>
  <si>
    <t xml:space="preserve"> PLANNER,TUL,8.5X11,UNDAT,NAVY </t>
  </si>
  <si>
    <t>PLANNER,TUL,8.5X5.5,UNDT,PU,NY</t>
  </si>
  <si>
    <t>REFILL,5.5X8.5,WM,TUL,UNDATED</t>
  </si>
  <si>
    <t>REFILL,8.5X11,WM,TUL,UNDATED</t>
  </si>
  <si>
    <t>REFILL,5.5X8.5,DLY,TUL,UNDATED</t>
  </si>
  <si>
    <t>REFILL,8.5X11,DLY,TUL,UNDATED</t>
  </si>
  <si>
    <t>PAD,3.5X8.5,DAILY,TUL,SCHEDULE</t>
  </si>
  <si>
    <t>STICKERS,3X8.5,TUL,ASSORT,10PK</t>
  </si>
  <si>
    <t>REFILL,TUL,JR,DAILY,UNDATD,FLR</t>
  </si>
  <si>
    <t>REFILL,TUL,LTR,DAILY,UNDAT,FLR</t>
  </si>
  <si>
    <t>REFILL,TUL,LTR,WM,UNDAT,MARBLE</t>
  </si>
  <si>
    <t>REFILL,TUL,JR,WM,UNDATD,MARBLE</t>
  </si>
  <si>
    <t>Weekly/Monthly</t>
  </si>
  <si>
    <t xml:space="preserve">Weekly </t>
  </si>
  <si>
    <t>Weekly</t>
  </si>
  <si>
    <t>Daily</t>
  </si>
  <si>
    <t>Monthly</t>
  </si>
  <si>
    <t>undated</t>
  </si>
  <si>
    <t>Undated</t>
  </si>
  <si>
    <t>DANIA DARK</t>
  </si>
  <si>
    <t>ANALIES</t>
  </si>
  <si>
    <t>ANALEIS</t>
  </si>
  <si>
    <t>REFLECTIONS</t>
  </si>
  <si>
    <t>MIDNIGHT GARDEN</t>
  </si>
  <si>
    <t>ORCHID</t>
  </si>
  <si>
    <t>NAVY STRIPE</t>
  </si>
  <si>
    <t>TILE</t>
  </si>
  <si>
    <t>PEYTON NAVY</t>
  </si>
  <si>
    <t>PEYTON WHITE</t>
  </si>
  <si>
    <t>RUGBY STRIPE</t>
  </si>
  <si>
    <t xml:space="preserve">BACCARA DARK </t>
  </si>
  <si>
    <t>SOPHIE</t>
  </si>
  <si>
    <t>FLY BY</t>
  </si>
  <si>
    <t>TUL</t>
  </si>
  <si>
    <t>BACCARA DADK</t>
  </si>
  <si>
    <t>PEYTON</t>
  </si>
  <si>
    <t>ENTERPRISE</t>
  </si>
  <si>
    <t>CAPRICE</t>
  </si>
  <si>
    <t>GILI</t>
  </si>
  <si>
    <t>SPANISH</t>
  </si>
  <si>
    <t>FIREFALL</t>
  </si>
  <si>
    <t>LEAH</t>
  </si>
  <si>
    <t>MARINA</t>
  </si>
  <si>
    <t>SUCCULENT</t>
  </si>
  <si>
    <t>ECOLOGIX</t>
  </si>
  <si>
    <t>SMALLL</t>
  </si>
  <si>
    <t>UM</t>
  </si>
  <si>
    <t xml:space="preserve">UN </t>
  </si>
  <si>
    <t>RETAIL ONLY N/A</t>
  </si>
  <si>
    <t>ACCO BRANDS USA LLC</t>
  </si>
  <si>
    <t>BLUE SKY COLOR OF IMAGINATION</t>
  </si>
  <si>
    <t>GOOD CENTURY PRNTNG &amp; PCKNG CO</t>
  </si>
  <si>
    <t>REDI FORM OFFICE PRODUCTS</t>
  </si>
  <si>
    <t>GOOD CEN PRTG AND PKG CO LTD</t>
  </si>
  <si>
    <t>UPA PRESS SDN BHD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</si>
</sst>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&quot;$&quot;* #,##0_);_(&quot;$&quot;* \(#,##0\);_(&quot;$&quot;* &quot;-&quot;??_);_(@_)"/>
    <numFmt numFmtId="167" formatCode="_(* #,##0.0_);_(* \(#,##0.0\);_(* &quot;-&quot;??_);_(@_)"/>
    <numFmt numFmtId="168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B88FC"/>
        <bgColor indexed="64"/>
      </patternFill>
    </fill>
    <fill>
      <patternFill patternType="solid">
        <fgColor rgb="FFFF2F9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5">
    <xf numFmtId="0" fontId="0" fillId="0" borderId="0" xfId="0"/>
    <xf numFmtId="164" fontId="4" fillId="10" borderId="1" xfId="1" applyNumberFormat="1" applyFont="1" applyFill="1" applyBorder="1" applyAlignment="1">
      <alignment wrapText="1"/>
    </xf>
    <xf numFmtId="0" fontId="4" fillId="4" borderId="2" xfId="0" applyFont="1" applyFill="1" applyBorder="1" applyAlignment="1">
      <alignment wrapText="1"/>
    </xf>
    <xf numFmtId="164" fontId="4" fillId="11" borderId="1" xfId="1" applyNumberFormat="1" applyFont="1" applyFill="1" applyBorder="1" applyAlignment="1">
      <alignment wrapText="1"/>
    </xf>
    <xf numFmtId="164" fontId="4" fillId="3" borderId="2" xfId="1" applyNumberFormat="1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4" fillId="12" borderId="2" xfId="0" applyFont="1" applyFill="1" applyBorder="1" applyAlignment="1">
      <alignment wrapText="1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left"/>
    </xf>
    <xf numFmtId="164" fontId="0" fillId="0" borderId="0" xfId="0" applyNumberFormat="1"/>
    <xf numFmtId="164" fontId="0" fillId="0" borderId="0" xfId="1" applyNumberFormat="1" applyFont="1" applyAlignment="1">
      <alignment horizontal="left"/>
    </xf>
    <xf numFmtId="164" fontId="0" fillId="0" borderId="0" xfId="1" applyNumberFormat="1" applyFont="1"/>
    <xf numFmtId="164" fontId="0" fillId="0" borderId="0" xfId="0" applyNumberFormat="1" applyAlignment="1">
      <alignment horizontal="left"/>
    </xf>
    <xf numFmtId="44" fontId="0" fillId="0" borderId="0" xfId="2" applyFont="1"/>
    <xf numFmtId="9" fontId="0" fillId="0" borderId="0" xfId="3" applyFont="1" applyAlignment="1">
      <alignment horizontal="center"/>
    </xf>
    <xf numFmtId="165" fontId="1" fillId="0" borderId="0" xfId="3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/>
    </xf>
    <xf numFmtId="166" fontId="0" fillId="0" borderId="0" xfId="2" applyNumberFormat="1" applyFont="1" applyAlignment="1">
      <alignment horizontal="center"/>
    </xf>
    <xf numFmtId="167" fontId="0" fillId="0" borderId="0" xfId="1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49" fontId="0" fillId="0" borderId="0" xfId="0" applyNumberFormat="1" applyAlignment="1">
      <alignment vertical="top"/>
    </xf>
    <xf numFmtId="164" fontId="0" fillId="0" borderId="0" xfId="1" applyNumberFormat="1" applyFont="1" applyFill="1" applyAlignment="1">
      <alignment horizontal="left"/>
    </xf>
    <xf numFmtId="9" fontId="0" fillId="0" borderId="0" xfId="3" applyFont="1" applyFill="1" applyAlignment="1">
      <alignment horizontal="center"/>
    </xf>
    <xf numFmtId="164" fontId="0" fillId="0" borderId="0" xfId="1" applyNumberFormat="1" applyFont="1" applyFill="1" applyAlignment="1">
      <alignment horizontal="center"/>
    </xf>
    <xf numFmtId="11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44" fontId="0" fillId="0" borderId="0" xfId="2" applyFont="1" applyAlignment="1">
      <alignment horizontal="center"/>
    </xf>
    <xf numFmtId="0" fontId="3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49" fontId="3" fillId="2" borderId="1" xfId="0" applyNumberFormat="1" applyFont="1" applyFill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164" fontId="3" fillId="6" borderId="1" xfId="1" applyNumberFormat="1" applyFont="1" applyFill="1" applyBorder="1" applyAlignment="1">
      <alignment horizontal="center" wrapText="1"/>
    </xf>
    <xf numFmtId="164" fontId="2" fillId="6" borderId="1" xfId="1" applyNumberFormat="1" applyFont="1" applyFill="1" applyBorder="1" applyAlignment="1">
      <alignment horizontal="center" wrapText="1"/>
    </xf>
    <xf numFmtId="44" fontId="3" fillId="7" borderId="1" xfId="2" applyFont="1" applyFill="1" applyBorder="1" applyAlignment="1">
      <alignment horizontal="center" wrapText="1"/>
    </xf>
    <xf numFmtId="44" fontId="2" fillId="7" borderId="1" xfId="2" applyFont="1" applyFill="1" applyBorder="1" applyAlignment="1">
      <alignment horizontal="center" wrapText="1"/>
    </xf>
    <xf numFmtId="165" fontId="3" fillId="7" borderId="1" xfId="3" applyNumberFormat="1" applyFont="1" applyFill="1" applyBorder="1" applyAlignment="1">
      <alignment horizontal="center" wrapText="1"/>
    </xf>
    <xf numFmtId="165" fontId="2" fillId="7" borderId="1" xfId="3" applyNumberFormat="1" applyFont="1" applyFill="1" applyBorder="1" applyAlignment="1">
      <alignment horizontal="center" wrapText="1"/>
    </xf>
    <xf numFmtId="164" fontId="4" fillId="8" borderId="1" xfId="1" applyNumberFormat="1" applyFont="1" applyFill="1" applyBorder="1" applyAlignment="1">
      <alignment horizontal="center" wrapText="1"/>
    </xf>
    <xf numFmtId="164" fontId="4" fillId="9" borderId="1" xfId="1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13" borderId="1" xfId="0" applyFill="1" applyBorder="1"/>
    <xf numFmtId="1" fontId="0" fillId="0" borderId="0" xfId="0" applyNumberFormat="1"/>
    <xf numFmtId="0" fontId="0" fillId="13" borderId="1" xfId="0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13" borderId="3" xfId="0" applyFont="1" applyFill="1" applyBorder="1" applyAlignment="1">
      <alignment horizontal="left"/>
    </xf>
    <xf numFmtId="0" fontId="7" fillId="0" borderId="1" xfId="0" applyFont="1" applyBorder="1"/>
    <xf numFmtId="0" fontId="7" fillId="13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wrapText="1"/>
    </xf>
    <xf numFmtId="0" fontId="2" fillId="5" borderId="4" xfId="0" applyFont="1" applyFill="1" applyBorder="1" applyAlignment="1">
      <alignment wrapText="1"/>
    </xf>
    <xf numFmtId="49" fontId="5" fillId="0" borderId="0" xfId="0" applyNumberFormat="1" applyFont="1" applyAlignment="1">
      <alignment horizontal="left"/>
    </xf>
    <xf numFmtId="0" fontId="0" fillId="14" borderId="0" xfId="0" applyFill="1"/>
    <xf numFmtId="0" fontId="0" fillId="15" borderId="0" xfId="0" applyFill="1"/>
    <xf numFmtId="0" fontId="0" fillId="10" borderId="0" xfId="0" applyFill="1"/>
    <xf numFmtId="0" fontId="0" fillId="14" borderId="1" xfId="0" applyFill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13" borderId="1" xfId="0" applyFont="1" applyFill="1" applyBorder="1" applyAlignment="1">
      <alignment horizontal="left" vertical="center"/>
    </xf>
    <xf numFmtId="0" fontId="0" fillId="0" borderId="1" xfId="3" applyNumberFormat="1" applyFont="1" applyBorder="1" applyAlignment="1">
      <alignment horizontal="center"/>
    </xf>
    <xf numFmtId="168" fontId="0" fillId="0" borderId="1" xfId="3" applyNumberFormat="1" applyFont="1" applyBorder="1" applyAlignment="1">
      <alignment horizontal="center"/>
    </xf>
    <xf numFmtId="168" fontId="0" fillId="0" borderId="1" xfId="0" applyNumberFormat="1" applyBorder="1" applyAlignment="1">
      <alignment horizontal="center"/>
    </xf>
    <xf numFmtId="168" fontId="0" fillId="13" borderId="1" xfId="3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0" fontId="0" fillId="0" borderId="1" xfId="0" applyBorder="1" applyAlignment="1">
      <alignment vertical="center"/>
    </xf>
    <xf numFmtId="1" fontId="0" fillId="0" borderId="0" xfId="0" applyNumberFormat="1" applyAlignment="1">
      <alignment horizontal="center"/>
    </xf>
    <xf numFmtId="0" fontId="4" fillId="18" borderId="2" xfId="0" applyFont="1" applyFill="1" applyBorder="1" applyAlignment="1">
      <alignment wrapText="1"/>
    </xf>
    <xf numFmtId="0" fontId="4" fillId="16" borderId="2" xfId="0" applyFont="1" applyFill="1" applyBorder="1" applyAlignment="1">
      <alignment wrapText="1"/>
    </xf>
    <xf numFmtId="1" fontId="0" fillId="0" borderId="0" xfId="2" applyNumberFormat="1" applyFont="1" applyAlignment="1">
      <alignment horizontal="center"/>
    </xf>
    <xf numFmtId="0" fontId="0" fillId="19" borderId="0" xfId="0" applyFill="1" applyAlignment="1">
      <alignment horizontal="left"/>
    </xf>
    <xf numFmtId="0" fontId="0" fillId="19" borderId="1" xfId="0" applyFill="1" applyBorder="1" applyAlignment="1">
      <alignment horizontal="left"/>
    </xf>
    <xf numFmtId="0" fontId="0" fillId="19" borderId="0" xfId="0" applyFill="1"/>
    <xf numFmtId="0" fontId="0" fillId="19" borderId="0" xfId="0" applyFill="1" applyAlignment="1">
      <alignment horizontal="center"/>
    </xf>
    <xf numFmtId="0" fontId="7" fillId="19" borderId="1" xfId="0" applyFont="1" applyFill="1" applyBorder="1" applyAlignment="1">
      <alignment horizontal="left"/>
    </xf>
    <xf numFmtId="164" fontId="0" fillId="19" borderId="0" xfId="1" applyNumberFormat="1" applyFont="1" applyFill="1"/>
    <xf numFmtId="0" fontId="0" fillId="19" borderId="1" xfId="3" applyNumberFormat="1" applyFont="1" applyFill="1" applyBorder="1" applyAlignment="1">
      <alignment horizontal="center"/>
    </xf>
    <xf numFmtId="168" fontId="0" fillId="19" borderId="1" xfId="3" applyNumberFormat="1" applyFont="1" applyFill="1" applyBorder="1" applyAlignment="1">
      <alignment horizontal="center"/>
    </xf>
    <xf numFmtId="44" fontId="0" fillId="19" borderId="0" xfId="2" applyFont="1" applyFill="1" applyAlignment="1">
      <alignment horizontal="center"/>
    </xf>
    <xf numFmtId="1" fontId="0" fillId="19" borderId="0" xfId="0" applyNumberFormat="1" applyFill="1" applyAlignment="1">
      <alignment horizontal="center"/>
    </xf>
    <xf numFmtId="164" fontId="0" fillId="19" borderId="0" xfId="1" applyNumberFormat="1" applyFont="1" applyFill="1" applyAlignment="1">
      <alignment horizontal="center"/>
    </xf>
    <xf numFmtId="1" fontId="0" fillId="19" borderId="0" xfId="2" applyNumberFormat="1" applyFont="1" applyFill="1" applyAlignment="1">
      <alignment horizontal="center"/>
    </xf>
    <xf numFmtId="3" fontId="0" fillId="0" borderId="0" xfId="0" applyNumberFormat="1" applyAlignment="1">
      <alignment horizontal="center"/>
    </xf>
    <xf numFmtId="164" fontId="4" fillId="14" borderId="1" xfId="1" applyNumberFormat="1" applyFont="1" applyFill="1" applyBorder="1" applyAlignment="1">
      <alignment wrapText="1"/>
    </xf>
    <xf numFmtId="165" fontId="2" fillId="20" borderId="1" xfId="3" applyNumberFormat="1" applyFont="1" applyFill="1" applyBorder="1" applyAlignment="1">
      <alignment horizontal="center" wrapText="1"/>
    </xf>
    <xf numFmtId="168" fontId="0" fillId="0" borderId="0" xfId="2" applyNumberFormat="1" applyFont="1" applyAlignment="1">
      <alignment horizontal="center"/>
    </xf>
    <xf numFmtId="44" fontId="0" fillId="0" borderId="0" xfId="0" applyNumberFormat="1" applyAlignment="1">
      <alignment horizontal="center"/>
    </xf>
    <xf numFmtId="44" fontId="0" fillId="0" borderId="0" xfId="2" applyFont="1" applyFill="1" applyAlignment="1">
      <alignment horizontal="center"/>
    </xf>
    <xf numFmtId="168" fontId="6" fillId="0" borderId="0" xfId="2" applyNumberFormat="1" applyFont="1" applyAlignment="1">
      <alignment horizontal="center"/>
    </xf>
    <xf numFmtId="168" fontId="0" fillId="19" borderId="0" xfId="2" applyNumberFormat="1" applyFont="1" applyFill="1" applyAlignment="1">
      <alignment horizontal="center"/>
    </xf>
    <xf numFmtId="0" fontId="0" fillId="13" borderId="0" xfId="0" applyFill="1" applyAlignment="1">
      <alignment horizontal="center"/>
    </xf>
    <xf numFmtId="49" fontId="0" fillId="14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49" fontId="0" fillId="15" borderId="0" xfId="0" applyNumberFormat="1" applyFill="1" applyAlignment="1">
      <alignment horizontal="center"/>
    </xf>
    <xf numFmtId="49" fontId="0" fillId="17" borderId="0" xfId="0" applyNumberFormat="1" applyFill="1" applyAlignment="1">
      <alignment horizontal="center"/>
    </xf>
    <xf numFmtId="49" fontId="5" fillId="0" borderId="0" xfId="0" applyNumberFormat="1" applyFont="1" applyAlignment="1">
      <alignment horizontal="center"/>
    </xf>
    <xf numFmtId="0" fontId="0" fillId="0" borderId="1" xfId="0" applyBorder="1" applyAlignment="1">
      <alignment horizontal="left" vertical="center"/>
    </xf>
    <xf numFmtId="0" fontId="2" fillId="4" borderId="1" xfId="0" applyFont="1" applyFill="1" applyBorder="1"/>
    <xf numFmtId="0" fontId="2" fillId="5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9" fontId="0" fillId="0" borderId="1" xfId="3" applyFont="1" applyBorder="1"/>
    <xf numFmtId="49" fontId="0" fillId="0" borderId="1" xfId="0" applyNumberFormat="1" applyBorder="1" applyAlignment="1">
      <alignment vertical="top"/>
    </xf>
    <xf numFmtId="0" fontId="7" fillId="0" borderId="0" xfId="0" applyFont="1" applyAlignment="1">
      <alignment horizontal="left"/>
    </xf>
    <xf numFmtId="0" fontId="7" fillId="13" borderId="0" xfId="0" applyFont="1" applyFill="1" applyAlignment="1">
      <alignment horizontal="left"/>
    </xf>
    <xf numFmtId="168" fontId="0" fillId="0" borderId="0" xfId="0" applyNumberFormat="1"/>
    <xf numFmtId="9" fontId="0" fillId="0" borderId="0" xfId="3" applyFont="1"/>
    <xf numFmtId="1" fontId="0" fillId="0" borderId="0" xfId="1" applyNumberFormat="1" applyFont="1" applyAlignment="1">
      <alignment horizontal="center"/>
    </xf>
    <xf numFmtId="168" fontId="0" fillId="0" borderId="1" xfId="1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 wrapText="1"/>
    </xf>
    <xf numFmtId="0" fontId="2" fillId="4" borderId="4" xfId="0" applyFont="1" applyFill="1" applyBorder="1" applyAlignment="1">
      <alignment wrapText="1"/>
    </xf>
    <xf numFmtId="1" fontId="2" fillId="2" borderId="4" xfId="1" applyNumberFormat="1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left"/>
    </xf>
    <xf numFmtId="0" fontId="0" fillId="0" borderId="4" xfId="0" applyBorder="1"/>
    <xf numFmtId="0" fontId="0" fillId="0" borderId="3" xfId="0" applyBorder="1" applyAlignment="1">
      <alignment horizontal="left"/>
    </xf>
    <xf numFmtId="49" fontId="0" fillId="0" borderId="1" xfId="0" applyNumberFormat="1" applyBorder="1" applyAlignment="1">
      <alignment horizontal="center"/>
    </xf>
    <xf numFmtId="11" fontId="0" fillId="0" borderId="1" xfId="0" applyNumberFormat="1" applyBorder="1" applyAlignment="1">
      <alignment horizontal="left"/>
    </xf>
    <xf numFmtId="1" fontId="1" fillId="2" borderId="1" xfId="1" applyNumberFormat="1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9" fillId="0" borderId="6" xfId="0" applyFont="1" applyBorder="1" applyAlignment="1">
      <alignment vertical="center"/>
    </xf>
    <xf numFmtId="0" fontId="2" fillId="4" borderId="4" xfId="0" applyFont="1" applyFill="1" applyBorder="1" applyAlignment="1">
      <alignment horizontal="center" wrapText="1"/>
    </xf>
    <xf numFmtId="49" fontId="0" fillId="0" borderId="1" xfId="0" applyNumberFormat="1" applyBorder="1" applyAlignment="1">
      <alignment horizontal="left"/>
    </xf>
    <xf numFmtId="0" fontId="0" fillId="14" borderId="1" xfId="0" applyFill="1" applyBorder="1"/>
    <xf numFmtId="0" fontId="0" fillId="15" borderId="1" xfId="0" applyFill="1" applyBorder="1"/>
    <xf numFmtId="0" fontId="0" fillId="10" borderId="1" xfId="0" applyFill="1" applyBorder="1"/>
    <xf numFmtId="0" fontId="9" fillId="13" borderId="1" xfId="0" applyFont="1" applyFill="1" applyBorder="1" applyAlignment="1">
      <alignment vertical="center"/>
    </xf>
    <xf numFmtId="1" fontId="2" fillId="4" borderId="1" xfId="0" applyNumberFormat="1" applyFont="1" applyFill="1" applyBorder="1" applyAlignment="1">
      <alignment wrapText="1"/>
    </xf>
    <xf numFmtId="0" fontId="8" fillId="13" borderId="1" xfId="0" applyFont="1" applyFill="1" applyBorder="1"/>
    <xf numFmtId="0" fontId="0" fillId="13" borderId="1" xfId="0" applyFill="1" applyBorder="1" applyAlignment="1">
      <alignment horizontal="left" vertical="center"/>
    </xf>
    <xf numFmtId="0" fontId="9" fillId="13" borderId="1" xfId="0" applyFont="1" applyFill="1" applyBorder="1" applyAlignment="1">
      <alignment horizontal="left" vertical="center"/>
    </xf>
    <xf numFmtId="0" fontId="10" fillId="22" borderId="12" xfId="0" applyFont="1" applyFill="1" applyBorder="1" applyAlignment="1">
      <alignment vertical="center" wrapText="1"/>
    </xf>
    <xf numFmtId="0" fontId="10" fillId="22" borderId="13" xfId="0" applyFont="1" applyFill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1" fontId="0" fillId="0" borderId="1" xfId="0" applyNumberFormat="1" applyBorder="1"/>
    <xf numFmtId="0" fontId="0" fillId="15" borderId="1" xfId="0" applyFill="1" applyBorder="1" applyAlignment="1">
      <alignment horizontal="left"/>
    </xf>
    <xf numFmtId="0" fontId="2" fillId="14" borderId="0" xfId="0" applyFont="1" applyFill="1" applyAlignment="1">
      <alignment horizontal="center" vertical="center"/>
    </xf>
    <xf numFmtId="0" fontId="8" fillId="0" borderId="1" xfId="0" applyFont="1" applyBorder="1"/>
    <xf numFmtId="0" fontId="0" fillId="11" borderId="1" xfId="0" applyFill="1" applyBorder="1"/>
    <xf numFmtId="0" fontId="0" fillId="11" borderId="1" xfId="0" applyFill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21" borderId="1" xfId="0" applyFill="1" applyBorder="1"/>
    <xf numFmtId="0" fontId="0" fillId="0" borderId="5" xfId="0" applyBorder="1" applyAlignment="1">
      <alignment horizontal="left"/>
    </xf>
    <xf numFmtId="0" fontId="0" fillId="0" borderId="0" xfId="0" applyFill="1"/>
    <xf numFmtId="0" fontId="0" fillId="0" borderId="0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Border="1"/>
    <xf numFmtId="0" fontId="1" fillId="0" borderId="1" xfId="0" applyFont="1" applyFill="1" applyBorder="1" applyAlignment="1">
      <alignment horizontal="left" vertical="center" indent="1"/>
    </xf>
    <xf numFmtId="0" fontId="0" fillId="0" borderId="1" xfId="0" applyFill="1" applyBorder="1"/>
    <xf numFmtId="0" fontId="0" fillId="0" borderId="14" xfId="0" applyBorder="1"/>
    <xf numFmtId="0" fontId="0" fillId="0" borderId="0" xfId="0" applyNumberFormat="1"/>
    <xf numFmtId="0" fontId="0" fillId="0" borderId="9" xfId="0" applyBorder="1"/>
    <xf numFmtId="0" fontId="0" fillId="0" borderId="5" xfId="0" applyBorder="1"/>
    <xf numFmtId="49" fontId="11" fillId="23" borderId="1" xfId="0" applyNumberFormat="1" applyFont="1" applyFill="1" applyBorder="1" applyAlignment="1">
      <alignment horizontal="center" vertical="center" wrapText="1"/>
    </xf>
    <xf numFmtId="0" fontId="10" fillId="22" borderId="10" xfId="0" applyFont="1" applyFill="1" applyBorder="1" applyAlignment="1">
      <alignment vertical="center" wrapText="1"/>
    </xf>
    <xf numFmtId="0" fontId="10" fillId="22" borderId="1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153"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mcmill/AppData/Local/Microsoft/Windows/Temporary%20Internet%20Files/Content.Outlook/BGNUMXGV/ACCO%20Brands%20Copy%20of%20Cost%20Justification%20Effective%201.1.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Dept%204-7-81%20(Michelle%20Pazienza_D7%20and%20D81)\WBR\WBR\2022\WK%2040\Dept%204\RY%2023%20Tracker%20WK%2040-FINAL-retail%20and%20direct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fficedepot-my.sharepoint.com/personal/kayla-streets_na_odcorp_net/Documents/Desktop/WBR/Q1%202023/WK%205/Dept%204-%20marnies%20files/RY%2023%20Tracker%20WK%205-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NDOR INSTRUCTIONS"/>
      <sheetName val="Analytics Team Notes"/>
      <sheetName val="Query Pull"/>
      <sheetName val="SKUs list_final"/>
      <sheetName val="SKUs list_with blanks"/>
      <sheetName val="Industry data"/>
      <sheetName val="Dataset"/>
      <sheetName val="Summary"/>
      <sheetName val="Cost Justification_Organic_Date"/>
      <sheetName val="Cost Justification_Organic_Sch"/>
      <sheetName val="Cost Justification_Organic_Off"/>
      <sheetName val="Cost Justification_GROUP #5"/>
      <sheetName val="Cost Justification_GROUP #6"/>
      <sheetName val="Cost Justification_GROUP #7"/>
    </sheetNames>
    <sheetDataSet>
      <sheetData sheetId="0"/>
      <sheetData sheetId="1"/>
      <sheetData sheetId="2">
        <row r="1">
          <cell r="A1" t="str">
            <v>2019 Cost Upload Baseline Query Data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2"/>
      <sheetName val="Sheet11"/>
      <sheetName val="Sheet10"/>
      <sheetName val="Sheet9"/>
      <sheetName val="Sheet8"/>
      <sheetName val="Sheet7"/>
      <sheetName val="Sheet6"/>
      <sheetName val="Sheet5"/>
      <sheetName val="Sheet4"/>
      <sheetName val="RY 22 VERSION"/>
      <sheetName val="RY 23 VERSION OLD"/>
      <sheetName val="BLUE SKY "/>
      <sheetName val="ACCO RY 23 "/>
      <sheetName val="Sheet3"/>
      <sheetName val="Sheet2"/>
      <sheetName val="AY23 ERASBALES"/>
      <sheetName val="Sheet1"/>
      <sheetName val="Sum Tables"/>
      <sheetName val="RY 23 VERSION w tables"/>
      <sheetName val="RY 23 MIX "/>
      <sheetName val="RY 23 WK 40 VERSION "/>
      <sheetName val="RY 23 VERSION wk 24"/>
      <sheetName val="Retail "/>
      <sheetName val="ECOM"/>
      <sheetName val="BSD"/>
      <sheetName val="% BY WEEK "/>
      <sheetName val="Promotional Plan "/>
      <sheetName val="FLAG AND WEB CHECK "/>
      <sheetName val="ACCO"/>
      <sheetName val="RETAIL SHELF PRICE"/>
      <sheetName val="RY 23 MIX 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">
          <cell r="A3">
            <v>7204588</v>
          </cell>
        </row>
      </sheetData>
      <sheetData sheetId="23">
        <row r="3">
          <cell r="A3">
            <v>7204588</v>
          </cell>
          <cell r="B3" t="str">
            <v>OD20100023</v>
          </cell>
          <cell r="C3">
            <v>3851279</v>
          </cell>
          <cell r="D3">
            <v>7204588</v>
          </cell>
          <cell r="E3">
            <v>7258460</v>
          </cell>
          <cell r="F3" t="str">
            <v>OD20100022</v>
          </cell>
          <cell r="G3" t="str">
            <v>OD20100021</v>
          </cell>
          <cell r="H3" t="str">
            <v>KEEP</v>
          </cell>
          <cell r="I3" t="str">
            <v>KEEP</v>
          </cell>
          <cell r="J3" t="str">
            <v>ALL</v>
          </cell>
          <cell r="K3" t="str">
            <v>KEEP</v>
          </cell>
          <cell r="L3" t="str">
            <v>KEEP</v>
          </cell>
          <cell r="M3" t="str">
            <v>ALL</v>
          </cell>
          <cell r="N3" t="str">
            <v>WK 24</v>
          </cell>
          <cell r="O3" t="str">
            <v>DESK PAD</v>
          </cell>
          <cell r="P3" t="str">
            <v>DESKPAD,OD,RY23,17X10</v>
          </cell>
          <cell r="Q3" t="str">
            <v>DESK PAD</v>
          </cell>
          <cell r="R3" t="str">
            <v>RY</v>
          </cell>
          <cell r="S3" t="str">
            <v>PRIVATE BRAND</v>
          </cell>
          <cell r="T3"/>
          <cell r="U3" t="str">
            <v>CORE</v>
          </cell>
          <cell r="V3"/>
          <cell r="W3" t="str">
            <v>ACCO</v>
          </cell>
          <cell r="X3" t="str">
            <v>PRIVATE BRAND A</v>
          </cell>
          <cell r="Y3" t="str">
            <v>MONTHLY</v>
          </cell>
          <cell r="Z3" t="str">
            <v>COMPACT</v>
          </cell>
          <cell r="AA3"/>
          <cell r="AB3"/>
          <cell r="AC3" t="str">
            <v>INLINE DESK PADS</v>
          </cell>
          <cell r="AD3" t="str">
            <v>INLINE DESK PADS</v>
          </cell>
          <cell r="AE3" t="str">
            <v>INLINE DESK PADS</v>
          </cell>
          <cell r="AF3"/>
          <cell r="AG3">
            <v>18</v>
          </cell>
          <cell r="AH3"/>
          <cell r="AI3" t="str">
            <v>DESK PADCOMPACT</v>
          </cell>
          <cell r="AJ3">
            <v>31526.321847979823</v>
          </cell>
          <cell r="AK3">
            <v>9457.8965543939466</v>
          </cell>
          <cell r="AL3">
            <v>262462.88197304966</v>
          </cell>
          <cell r="AM3">
            <v>200671.29115100924</v>
          </cell>
          <cell r="AN3">
            <v>0.76457017328497778</v>
          </cell>
          <cell r="AO3"/>
          <cell r="AP3">
            <v>615.54</v>
          </cell>
          <cell r="AQ3">
            <v>754.7</v>
          </cell>
          <cell r="AR3">
            <v>-139.16000000000008</v>
          </cell>
          <cell r="AS3">
            <v>-0.18439114880084817</v>
          </cell>
          <cell r="AT3"/>
          <cell r="AU3"/>
          <cell r="AV3"/>
          <cell r="AW3">
            <v>60</v>
          </cell>
          <cell r="AX3">
            <v>79</v>
          </cell>
          <cell r="AY3">
            <v>-19</v>
          </cell>
          <cell r="AZ3">
            <v>-0.240506329113924</v>
          </cell>
          <cell r="BA3"/>
          <cell r="BB3"/>
          <cell r="BC3"/>
          <cell r="BD3">
            <v>10.258999999999999</v>
          </cell>
          <cell r="BE3">
            <v>9.5531645569620256</v>
          </cell>
          <cell r="BF3">
            <v>0.70583544303797296</v>
          </cell>
          <cell r="BG3">
            <v>7.3884987412216496E-2</v>
          </cell>
          <cell r="BH3"/>
          <cell r="BI3"/>
          <cell r="BJ3"/>
          <cell r="BK3">
            <v>496.35</v>
          </cell>
          <cell r="BL3">
            <v>614.08000000000004</v>
          </cell>
          <cell r="BM3">
            <v>-117.73000000000002</v>
          </cell>
          <cell r="BN3">
            <v>-0.19171769150599272</v>
          </cell>
          <cell r="BO3"/>
          <cell r="BP3"/>
          <cell r="BQ3"/>
          <cell r="BR3">
            <v>0.80636514280144267</v>
          </cell>
          <cell r="BS3">
            <v>0.81367430767192261</v>
          </cell>
          <cell r="BT3">
            <v>-73.091648704799454</v>
          </cell>
          <cell r="BU3"/>
          <cell r="BV3"/>
          <cell r="BW3">
            <v>23928</v>
          </cell>
          <cell r="BX3">
            <v>0</v>
          </cell>
          <cell r="BY3">
            <v>23928</v>
          </cell>
          <cell r="BZ3">
            <v>0</v>
          </cell>
          <cell r="CA3">
            <v>46898.880000000005</v>
          </cell>
          <cell r="CB3">
            <v>0</v>
          </cell>
          <cell r="CC3">
            <v>46898.880000000005</v>
          </cell>
          <cell r="CD3">
            <v>0</v>
          </cell>
          <cell r="CE3">
            <v>2.5012506253126563E-3</v>
          </cell>
          <cell r="CF3">
            <v>1</v>
          </cell>
          <cell r="CG3"/>
          <cell r="CH3">
            <v>615.54</v>
          </cell>
          <cell r="CI3">
            <v>754.7</v>
          </cell>
          <cell r="CJ3">
            <v>-139.16000000000008</v>
          </cell>
          <cell r="CK3">
            <v>-0.18439114880084817</v>
          </cell>
          <cell r="CL3"/>
          <cell r="CM3"/>
          <cell r="CN3"/>
          <cell r="CO3">
            <v>60</v>
          </cell>
          <cell r="CP3">
            <v>79</v>
          </cell>
          <cell r="CQ3">
            <v>-19</v>
          </cell>
          <cell r="CR3">
            <v>-0.240506329113924</v>
          </cell>
          <cell r="CS3"/>
          <cell r="CT3"/>
          <cell r="CU3"/>
          <cell r="CV3">
            <v>10.258999999999999</v>
          </cell>
          <cell r="CW3">
            <v>9.5531645569620256</v>
          </cell>
          <cell r="CX3">
            <v>0.70583544303797296</v>
          </cell>
          <cell r="CY3">
            <v>7.3884987412216496E-2</v>
          </cell>
          <cell r="CZ3"/>
          <cell r="DA3"/>
          <cell r="DB3"/>
          <cell r="DC3">
            <v>496.35</v>
          </cell>
          <cell r="DD3">
            <v>614.08000000000004</v>
          </cell>
          <cell r="DE3">
            <v>-117.73000000000002</v>
          </cell>
          <cell r="DF3">
            <v>-0.19171769150599272</v>
          </cell>
          <cell r="DG3"/>
          <cell r="DH3"/>
          <cell r="DI3"/>
          <cell r="DJ3">
            <v>0.80636514280144267</v>
          </cell>
          <cell r="DK3">
            <v>0.81367430767192261</v>
          </cell>
          <cell r="DL3">
            <v>-73.091648704799454</v>
          </cell>
          <cell r="DM3"/>
          <cell r="DN3"/>
          <cell r="DO3"/>
          <cell r="DP3"/>
          <cell r="DQ3"/>
          <cell r="DR3">
            <v>2279.7399999999998</v>
          </cell>
          <cell r="DS3">
            <v>2622.19</v>
          </cell>
          <cell r="DT3">
            <v>-342.45000000000027</v>
          </cell>
          <cell r="DU3">
            <v>-0.13059694377600417</v>
          </cell>
          <cell r="DV3"/>
          <cell r="DW3"/>
          <cell r="DX3"/>
          <cell r="DY3">
            <v>223</v>
          </cell>
          <cell r="DZ3">
            <v>269</v>
          </cell>
          <cell r="EA3">
            <v>-46</v>
          </cell>
          <cell r="EB3">
            <v>-0.17100371747211895</v>
          </cell>
          <cell r="EC3"/>
          <cell r="ED3"/>
          <cell r="EE3"/>
          <cell r="EF3">
            <v>10.223049327354259</v>
          </cell>
          <cell r="EG3">
            <v>9.7479182156133835</v>
          </cell>
          <cell r="EH3">
            <v>0.47513111174087541</v>
          </cell>
          <cell r="EI3">
            <v>4.8741803247779769E-2</v>
          </cell>
          <cell r="EJ3"/>
          <cell r="EK3"/>
          <cell r="EL3"/>
          <cell r="EM3">
            <v>1841.0699999999997</v>
          </cell>
          <cell r="EN3">
            <v>2143.37</v>
          </cell>
          <cell r="EO3">
            <v>-302.30000000000018</v>
          </cell>
          <cell r="EP3">
            <v>-0.14103957786103205</v>
          </cell>
          <cell r="EQ3"/>
          <cell r="ER3"/>
          <cell r="ES3"/>
          <cell r="ET3">
            <v>0.80757893443989226</v>
          </cell>
          <cell r="EU3">
            <v>0.81739690869082704</v>
          </cell>
          <cell r="EV3">
            <v>-98.179742509347804</v>
          </cell>
          <cell r="EW3"/>
          <cell r="EX3"/>
          <cell r="EY3"/>
          <cell r="EZ3"/>
          <cell r="FB3">
            <v>1635.3333333333335</v>
          </cell>
          <cell r="FC3">
            <v>1858.3333333333335</v>
          </cell>
        </row>
        <row r="4">
          <cell r="A4">
            <v>6381722</v>
          </cell>
          <cell r="B4" t="str">
            <v>SK220023</v>
          </cell>
          <cell r="C4">
            <v>6296314</v>
          </cell>
          <cell r="D4">
            <v>6381722</v>
          </cell>
          <cell r="E4">
            <v>8419826</v>
          </cell>
          <cell r="F4" t="str">
            <v>SK220022</v>
          </cell>
          <cell r="G4" t="str">
            <v>SK220021</v>
          </cell>
          <cell r="H4" t="str">
            <v>KEEP</v>
          </cell>
          <cell r="I4" t="str">
            <v>KEEP</v>
          </cell>
          <cell r="J4" t="str">
            <v>ALL</v>
          </cell>
          <cell r="K4" t="str">
            <v>KEEP</v>
          </cell>
          <cell r="L4" t="str">
            <v>KEEP</v>
          </cell>
          <cell r="M4" t="str">
            <v>ALL</v>
          </cell>
          <cell r="N4" t="str">
            <v>WK 24</v>
          </cell>
          <cell r="O4" t="str">
            <v>DESK PAD</v>
          </cell>
          <cell r="P4" t="str">
            <v>PLANNERS,SIGNATURE,WM,LRG,BURG</v>
          </cell>
          <cell r="Q4" t="str">
            <v>DESK PAD</v>
          </cell>
          <cell r="R4" t="str">
            <v>RY</v>
          </cell>
          <cell r="S4" t="str">
            <v>TRADITIONAL</v>
          </cell>
          <cell r="T4"/>
          <cell r="U4" t="str">
            <v>CORE</v>
          </cell>
          <cell r="V4"/>
          <cell r="W4" t="str">
            <v>ACCO</v>
          </cell>
          <cell r="X4" t="str">
            <v>AT-A-GLANCE</v>
          </cell>
          <cell r="Y4" t="str">
            <v>MONTHLY</v>
          </cell>
          <cell r="Z4" t="str">
            <v>STANDARD</v>
          </cell>
          <cell r="AA4"/>
          <cell r="AB4"/>
          <cell r="AC4" t="str">
            <v>INLINE DESK PADS</v>
          </cell>
          <cell r="AD4" t="str">
            <v>INLINE DESK PADS</v>
          </cell>
          <cell r="AE4" t="str">
            <v>INLINE DESK PADS</v>
          </cell>
          <cell r="AF4"/>
          <cell r="AG4">
            <v>16</v>
          </cell>
          <cell r="AH4"/>
          <cell r="AI4" t="str">
            <v>DESK PADSTANDARD</v>
          </cell>
          <cell r="AJ4">
            <v>2198.9741361477841</v>
          </cell>
          <cell r="AK4">
            <v>659.69224084433517</v>
          </cell>
          <cell r="AL4">
            <v>51595.45980015125</v>
          </cell>
          <cell r="AM4">
            <v>24130.272839665427</v>
          </cell>
          <cell r="AN4">
            <v>0.46768209709015307</v>
          </cell>
          <cell r="AO4"/>
          <cell r="AP4">
            <v>47.74</v>
          </cell>
          <cell r="AQ4">
            <v>82.83</v>
          </cell>
          <cell r="AR4">
            <v>-35.089999999999996</v>
          </cell>
          <cell r="AS4">
            <v>-0.42363877822045148</v>
          </cell>
          <cell r="AT4"/>
          <cell r="AU4"/>
          <cell r="AV4"/>
          <cell r="AW4">
            <v>2</v>
          </cell>
          <cell r="AX4">
            <v>3</v>
          </cell>
          <cell r="AY4">
            <v>-1</v>
          </cell>
          <cell r="AZ4">
            <v>-0.33333333333333337</v>
          </cell>
          <cell r="BA4"/>
          <cell r="BB4"/>
          <cell r="BC4"/>
          <cell r="BD4">
            <v>23.87</v>
          </cell>
          <cell r="BE4">
            <v>27.61</v>
          </cell>
          <cell r="BF4">
            <v>-3.7399999999999984</v>
          </cell>
          <cell r="BG4">
            <v>-0.13545816733067728</v>
          </cell>
          <cell r="BH4"/>
          <cell r="BI4"/>
          <cell r="BJ4"/>
          <cell r="BK4">
            <v>22.38</v>
          </cell>
          <cell r="BL4">
            <v>49.92</v>
          </cell>
          <cell r="BM4">
            <v>-27.540000000000003</v>
          </cell>
          <cell r="BN4">
            <v>-0.55168269230769229</v>
          </cell>
          <cell r="BO4"/>
          <cell r="BP4"/>
          <cell r="BQ4"/>
          <cell r="BR4">
            <v>0.46878927524088809</v>
          </cell>
          <cell r="BS4">
            <v>0.60268018833755888</v>
          </cell>
          <cell r="BT4">
            <v>-1338.9091309667078</v>
          </cell>
          <cell r="BU4"/>
          <cell r="BV4"/>
          <cell r="BW4">
            <v>9176</v>
          </cell>
          <cell r="BX4">
            <v>4</v>
          </cell>
          <cell r="BY4">
            <v>9172</v>
          </cell>
          <cell r="BZ4">
            <v>2293</v>
          </cell>
          <cell r="CA4">
            <v>114608.23999999999</v>
          </cell>
          <cell r="CB4">
            <v>43.88</v>
          </cell>
          <cell r="CC4">
            <v>114564.35999999999</v>
          </cell>
          <cell r="CD4">
            <v>2610.8559708295347</v>
          </cell>
          <cell r="CE4">
            <v>2.1791239921551536E-4</v>
          </cell>
          <cell r="CF4">
            <v>0.42857142857142855</v>
          </cell>
          <cell r="CG4"/>
          <cell r="CH4">
            <v>47.74</v>
          </cell>
          <cell r="CI4">
            <v>82.83</v>
          </cell>
          <cell r="CJ4">
            <v>-35.089999999999996</v>
          </cell>
          <cell r="CK4">
            <v>-0.42363877822045148</v>
          </cell>
          <cell r="CL4"/>
          <cell r="CM4"/>
          <cell r="CN4"/>
          <cell r="CO4">
            <v>2</v>
          </cell>
          <cell r="CP4">
            <v>3</v>
          </cell>
          <cell r="CQ4">
            <v>-1</v>
          </cell>
          <cell r="CR4">
            <v>-0.33333333333333337</v>
          </cell>
          <cell r="CS4"/>
          <cell r="CT4"/>
          <cell r="CU4"/>
          <cell r="CV4">
            <v>23.87</v>
          </cell>
          <cell r="CW4">
            <v>27.61</v>
          </cell>
          <cell r="CX4">
            <v>-3.7399999999999984</v>
          </cell>
          <cell r="CY4">
            <v>-0.13545816733067728</v>
          </cell>
          <cell r="CZ4"/>
          <cell r="DA4"/>
          <cell r="DB4"/>
          <cell r="DC4">
            <v>22.38</v>
          </cell>
          <cell r="DD4">
            <v>49.92</v>
          </cell>
          <cell r="DE4">
            <v>-27.540000000000003</v>
          </cell>
          <cell r="DF4">
            <v>-0.55168269230769229</v>
          </cell>
          <cell r="DG4"/>
          <cell r="DH4"/>
          <cell r="DI4"/>
          <cell r="DJ4">
            <v>0.46878927524088809</v>
          </cell>
          <cell r="DK4">
            <v>0.60268018833755888</v>
          </cell>
          <cell r="DL4">
            <v>-1338.9091309667078</v>
          </cell>
          <cell r="DM4"/>
          <cell r="DN4"/>
          <cell r="DO4"/>
          <cell r="DP4"/>
          <cell r="DQ4"/>
          <cell r="DR4">
            <v>1045.5800000000002</v>
          </cell>
          <cell r="DS4">
            <v>2035.9699999999998</v>
          </cell>
          <cell r="DT4">
            <v>-990.38999999999965</v>
          </cell>
          <cell r="DU4">
            <v>-0.48644626394298529</v>
          </cell>
          <cell r="DV4"/>
          <cell r="DW4"/>
          <cell r="DX4"/>
          <cell r="DY4">
            <v>38</v>
          </cell>
          <cell r="DZ4">
            <v>72</v>
          </cell>
          <cell r="EA4">
            <v>-34</v>
          </cell>
          <cell r="EB4">
            <v>-0.47222222222222221</v>
          </cell>
          <cell r="EC4"/>
          <cell r="ED4"/>
          <cell r="EE4"/>
          <cell r="EF4">
            <v>27.51526315789474</v>
          </cell>
          <cell r="EG4">
            <v>28.277361111111109</v>
          </cell>
          <cell r="EH4">
            <v>-0.76209795321636875</v>
          </cell>
          <cell r="EI4">
            <v>-2.6950815891972124E-2</v>
          </cell>
          <cell r="EJ4"/>
          <cell r="EK4"/>
          <cell r="EL4"/>
          <cell r="EM4">
            <v>570.57999999999993</v>
          </cell>
          <cell r="EN4">
            <v>1118.2105999999999</v>
          </cell>
          <cell r="EO4">
            <v>-547.63059999999996</v>
          </cell>
          <cell r="EP4">
            <v>-0.48973833730426097</v>
          </cell>
          <cell r="EQ4"/>
          <cell r="ER4"/>
          <cell r="ES4"/>
          <cell r="ET4">
            <v>0.54570668911035014</v>
          </cell>
          <cell r="EU4">
            <v>0.5492274444122458</v>
          </cell>
          <cell r="EV4">
            <v>-35.207553018956617</v>
          </cell>
          <cell r="EW4"/>
          <cell r="EX4"/>
          <cell r="EY4"/>
          <cell r="EZ4"/>
          <cell r="FB4">
            <v>278.66666666666669</v>
          </cell>
          <cell r="FC4">
            <v>316.66666666666669</v>
          </cell>
        </row>
        <row r="5">
          <cell r="A5">
            <v>9889501</v>
          </cell>
          <cell r="B5" t="str">
            <v>SK38-704-23</v>
          </cell>
          <cell r="C5">
            <v>6981020</v>
          </cell>
          <cell r="D5">
            <v>9889501</v>
          </cell>
          <cell r="E5">
            <v>8417956</v>
          </cell>
          <cell r="F5" t="str">
            <v>SK38-704-22</v>
          </cell>
          <cell r="G5" t="str">
            <v>SK38-704-21</v>
          </cell>
          <cell r="H5" t="str">
            <v>KEEP</v>
          </cell>
          <cell r="I5" t="str">
            <v>KEEP</v>
          </cell>
          <cell r="J5" t="str">
            <v>ALL</v>
          </cell>
          <cell r="K5" t="str">
            <v>KEEP</v>
          </cell>
          <cell r="L5" t="str">
            <v>KEEP</v>
          </cell>
          <cell r="M5" t="str">
            <v>ALL</v>
          </cell>
          <cell r="N5" t="str">
            <v>WK 24</v>
          </cell>
          <cell r="O5" t="str">
            <v>DESK PAD</v>
          </cell>
          <cell r="P5" t="str">
            <v>DESK,PAD,MTHLY,BEAUTIFUL,DAY</v>
          </cell>
          <cell r="Q5" t="str">
            <v>DESK PAD</v>
          </cell>
          <cell r="R5" t="str">
            <v>RY</v>
          </cell>
          <cell r="S5" t="str">
            <v>BEAUTIFUL DAY</v>
          </cell>
          <cell r="T5"/>
          <cell r="U5" t="str">
            <v>FASHION</v>
          </cell>
          <cell r="V5"/>
          <cell r="W5" t="str">
            <v>ACCO</v>
          </cell>
          <cell r="X5" t="str">
            <v>AT-A-GLANCE</v>
          </cell>
          <cell r="Y5" t="str">
            <v>MONTHLY</v>
          </cell>
          <cell r="Z5" t="str">
            <v>STANDARD</v>
          </cell>
          <cell r="AA5"/>
          <cell r="AB5"/>
          <cell r="AC5" t="str">
            <v>INLINE DESK PADS</v>
          </cell>
          <cell r="AD5" t="str">
            <v>INLINE DESK PADS</v>
          </cell>
          <cell r="AE5" t="str">
            <v>INLINE DESK PADS</v>
          </cell>
          <cell r="AF5"/>
          <cell r="AG5">
            <v>16</v>
          </cell>
          <cell r="AH5"/>
          <cell r="AI5" t="str">
            <v>DESK PADSTANDARD</v>
          </cell>
          <cell r="AJ5">
            <v>11276.198706153129</v>
          </cell>
          <cell r="AK5">
            <v>3382.8596118459386</v>
          </cell>
          <cell r="AL5">
            <v>184428.66455203886</v>
          </cell>
          <cell r="AM5">
            <v>99180.602333521208</v>
          </cell>
          <cell r="AN5">
            <v>0.53777216559270891</v>
          </cell>
          <cell r="AO5"/>
          <cell r="AP5">
            <v>1070.76</v>
          </cell>
          <cell r="AQ5">
            <v>1491.86</v>
          </cell>
          <cell r="AR5">
            <v>-421.09999999999991</v>
          </cell>
          <cell r="AS5">
            <v>-0.28226509189870364</v>
          </cell>
          <cell r="AT5"/>
          <cell r="AU5"/>
          <cell r="AV5"/>
          <cell r="AW5">
            <v>58</v>
          </cell>
          <cell r="AX5">
            <v>86</v>
          </cell>
          <cell r="AY5">
            <v>-28</v>
          </cell>
          <cell r="AZ5">
            <v>-0.32558139534883723</v>
          </cell>
          <cell r="BA5"/>
          <cell r="BB5"/>
          <cell r="BC5"/>
          <cell r="BD5">
            <v>18.461379310344828</v>
          </cell>
          <cell r="BE5">
            <v>17.347209302325581</v>
          </cell>
          <cell r="BF5">
            <v>1.1141700080192471</v>
          </cell>
          <cell r="BG5">
            <v>6.4227622357094782E-2</v>
          </cell>
          <cell r="BH5"/>
          <cell r="BI5"/>
          <cell r="BJ5"/>
          <cell r="BK5">
            <v>627</v>
          </cell>
          <cell r="BL5">
            <v>920.82</v>
          </cell>
          <cell r="BM5">
            <v>-293.82000000000005</v>
          </cell>
          <cell r="BN5">
            <v>-0.31908516322408287</v>
          </cell>
          <cell r="BO5"/>
          <cell r="BP5"/>
          <cell r="BQ5"/>
          <cell r="BR5">
            <v>0.58556539280511044</v>
          </cell>
          <cell r="BS5">
            <v>0.61722949874653121</v>
          </cell>
          <cell r="BT5">
            <v>-316.64105941420775</v>
          </cell>
          <cell r="BU5"/>
          <cell r="BV5"/>
          <cell r="BW5">
            <v>11849</v>
          </cell>
          <cell r="BX5">
            <v>-1</v>
          </cell>
          <cell r="BY5">
            <v>11850</v>
          </cell>
          <cell r="BZ5">
            <v>-11850</v>
          </cell>
          <cell r="CA5">
            <v>89578.44</v>
          </cell>
          <cell r="CB5">
            <v>-6.64</v>
          </cell>
          <cell r="CC5">
            <v>89585.08</v>
          </cell>
          <cell r="CD5">
            <v>-13491.728915662652</v>
          </cell>
          <cell r="CE5">
            <v>4.8710842361636012E-3</v>
          </cell>
          <cell r="CF5">
            <v>1.0117647058823529</v>
          </cell>
          <cell r="CG5"/>
          <cell r="CH5">
            <v>1070.76</v>
          </cell>
          <cell r="CI5">
            <v>1491.86</v>
          </cell>
          <cell r="CJ5">
            <v>-421.09999999999991</v>
          </cell>
          <cell r="CK5">
            <v>-0.28226509189870364</v>
          </cell>
          <cell r="CL5"/>
          <cell r="CM5"/>
          <cell r="CN5"/>
          <cell r="CO5">
            <v>58</v>
          </cell>
          <cell r="CP5">
            <v>86</v>
          </cell>
          <cell r="CQ5">
            <v>-28</v>
          </cell>
          <cell r="CR5">
            <v>-0.32558139534883723</v>
          </cell>
          <cell r="CS5"/>
          <cell r="CT5"/>
          <cell r="CU5"/>
          <cell r="CV5">
            <v>18.461379310344828</v>
          </cell>
          <cell r="CW5">
            <v>17.347209302325581</v>
          </cell>
          <cell r="CX5">
            <v>1.1141700080192471</v>
          </cell>
          <cell r="CY5">
            <v>6.4227622357094782E-2</v>
          </cell>
          <cell r="CZ5"/>
          <cell r="DA5"/>
          <cell r="DB5"/>
          <cell r="DC5">
            <v>627</v>
          </cell>
          <cell r="DD5">
            <v>920.82</v>
          </cell>
          <cell r="DE5">
            <v>-293.82000000000005</v>
          </cell>
          <cell r="DF5">
            <v>-0.31908516322408287</v>
          </cell>
          <cell r="DG5"/>
          <cell r="DH5"/>
          <cell r="DI5"/>
          <cell r="DJ5">
            <v>0.58556539280511044</v>
          </cell>
          <cell r="DK5">
            <v>0.61722949874653121</v>
          </cell>
          <cell r="DL5">
            <v>-316.64105941420775</v>
          </cell>
          <cell r="DM5"/>
          <cell r="DN5"/>
          <cell r="DO5"/>
          <cell r="DP5"/>
          <cell r="DQ5"/>
          <cell r="DR5">
            <v>7145.1400000000012</v>
          </cell>
          <cell r="DS5">
            <v>4958.5499999999993</v>
          </cell>
          <cell r="DT5">
            <v>2186.590000000002</v>
          </cell>
          <cell r="DU5">
            <v>0.44097367173871449</v>
          </cell>
          <cell r="DV5"/>
          <cell r="DW5"/>
          <cell r="DX5"/>
          <cell r="DY5">
            <v>388</v>
          </cell>
          <cell r="DZ5">
            <v>274</v>
          </cell>
          <cell r="EA5">
            <v>114</v>
          </cell>
          <cell r="EB5">
            <v>0.41605839416058399</v>
          </cell>
          <cell r="EC5"/>
          <cell r="ED5"/>
          <cell r="EE5"/>
          <cell r="EF5">
            <v>18.41530927835052</v>
          </cell>
          <cell r="EG5">
            <v>18.096897810218977</v>
          </cell>
          <cell r="EH5">
            <v>0.31841146813154353</v>
          </cell>
          <cell r="EI5">
            <v>1.7594809423731261E-2</v>
          </cell>
          <cell r="EJ5"/>
          <cell r="EK5"/>
          <cell r="EL5"/>
          <cell r="EM5">
            <v>4206.58</v>
          </cell>
          <cell r="EN5">
            <v>3139.19</v>
          </cell>
          <cell r="EO5">
            <v>1067.3899999999999</v>
          </cell>
          <cell r="EP5">
            <v>0.34002083339969857</v>
          </cell>
          <cell r="EQ5"/>
          <cell r="ER5"/>
          <cell r="ES5"/>
          <cell r="ET5">
            <v>0.5887330409201218</v>
          </cell>
          <cell r="EU5">
            <v>0.63308628530518007</v>
          </cell>
          <cell r="EV5">
            <v>-443.53244385058275</v>
          </cell>
          <cell r="EW5"/>
          <cell r="EX5"/>
          <cell r="EY5"/>
          <cell r="EZ5"/>
          <cell r="FB5">
            <v>2845.3333333333335</v>
          </cell>
          <cell r="FC5">
            <v>3233.3333333333335</v>
          </cell>
        </row>
        <row r="6">
          <cell r="A6">
            <v>8797724</v>
          </cell>
          <cell r="B6" t="str">
            <v>SK7000023</v>
          </cell>
          <cell r="C6">
            <v>4782598</v>
          </cell>
          <cell r="D6">
            <v>8797724</v>
          </cell>
          <cell r="E6">
            <v>9577770</v>
          </cell>
          <cell r="F6" t="str">
            <v>SK7000022</v>
          </cell>
          <cell r="G6" t="str">
            <v>SK7000021</v>
          </cell>
          <cell r="H6" t="str">
            <v>KEEP</v>
          </cell>
          <cell r="I6" t="str">
            <v>KEEP</v>
          </cell>
          <cell r="J6" t="str">
            <v>ALL</v>
          </cell>
          <cell r="K6" t="str">
            <v>KEEP</v>
          </cell>
          <cell r="L6" t="str">
            <v>KEEP</v>
          </cell>
          <cell r="M6" t="str">
            <v>ALL</v>
          </cell>
          <cell r="N6" t="str">
            <v>WK 24</v>
          </cell>
          <cell r="O6" t="str">
            <v>DESK PAD</v>
          </cell>
          <cell r="P6" t="str">
            <v>DESK,PAD,QN,MTHLY,STANDARD,BLK</v>
          </cell>
          <cell r="Q6" t="str">
            <v>DESK PAD</v>
          </cell>
          <cell r="R6" t="str">
            <v>RY</v>
          </cell>
          <cell r="S6" t="str">
            <v>QUICKNOTES</v>
          </cell>
          <cell r="T6"/>
          <cell r="U6" t="str">
            <v>CORE</v>
          </cell>
          <cell r="V6"/>
          <cell r="W6" t="str">
            <v>ACCO</v>
          </cell>
          <cell r="X6" t="str">
            <v>AT-A-GLANCE</v>
          </cell>
          <cell r="Y6" t="str">
            <v>MONTHLY</v>
          </cell>
          <cell r="Z6" t="str">
            <v>STANDARD</v>
          </cell>
          <cell r="AA6"/>
          <cell r="AB6"/>
          <cell r="AC6" t="str">
            <v>INLINE DESK PADS</v>
          </cell>
          <cell r="AD6" t="str">
            <v>INLINE DESK PADS</v>
          </cell>
          <cell r="AE6" t="str">
            <v>INLINE DESK PADS</v>
          </cell>
          <cell r="AF6"/>
          <cell r="AG6">
            <v>20</v>
          </cell>
          <cell r="AH6"/>
          <cell r="AI6" t="str">
            <v>DESK PADSTANDARD</v>
          </cell>
          <cell r="AJ6">
            <v>12522.864916986966</v>
          </cell>
          <cell r="AK6">
            <v>3756.8594750960897</v>
          </cell>
          <cell r="AL6">
            <v>206632.95487312082</v>
          </cell>
          <cell r="AM6">
            <v>116343.09882164479</v>
          </cell>
          <cell r="AN6">
            <v>0.5630423225234481</v>
          </cell>
          <cell r="AO6"/>
          <cell r="AP6">
            <v>980.99</v>
          </cell>
          <cell r="AQ6">
            <v>1045.74</v>
          </cell>
          <cell r="AR6">
            <v>-64.75</v>
          </cell>
          <cell r="AS6">
            <v>-6.1917876336374245E-2</v>
          </cell>
          <cell r="AT6"/>
          <cell r="AU6"/>
          <cell r="AV6"/>
          <cell r="AW6">
            <v>51</v>
          </cell>
          <cell r="AX6">
            <v>55</v>
          </cell>
          <cell r="AY6">
            <v>-4</v>
          </cell>
          <cell r="AZ6">
            <v>-7.2727272727272751E-2</v>
          </cell>
          <cell r="BA6"/>
          <cell r="BB6"/>
          <cell r="BC6"/>
          <cell r="BD6">
            <v>19.235098039215686</v>
          </cell>
          <cell r="BE6">
            <v>19.013454545454547</v>
          </cell>
          <cell r="BF6">
            <v>0.2216434937611389</v>
          </cell>
          <cell r="BG6">
            <v>1.1657192186262932E-2</v>
          </cell>
          <cell r="BH6"/>
          <cell r="BI6"/>
          <cell r="BJ6"/>
          <cell r="BK6">
            <v>607.89</v>
          </cell>
          <cell r="BL6">
            <v>684.94</v>
          </cell>
          <cell r="BM6">
            <v>-77.050000000000068</v>
          </cell>
          <cell r="BN6">
            <v>-0.11249160510409684</v>
          </cell>
          <cell r="BO6"/>
          <cell r="BP6"/>
          <cell r="BQ6"/>
          <cell r="BR6">
            <v>0.61966992527956455</v>
          </cell>
          <cell r="BS6">
            <v>0.65498116166542353</v>
          </cell>
          <cell r="BT6">
            <v>-353.11236385858979</v>
          </cell>
          <cell r="BU6"/>
          <cell r="BV6"/>
          <cell r="BW6">
            <v>12635</v>
          </cell>
          <cell r="BX6">
            <v>0</v>
          </cell>
          <cell r="BY6">
            <v>12635</v>
          </cell>
          <cell r="BZ6">
            <v>0</v>
          </cell>
          <cell r="CA6">
            <v>91098.35</v>
          </cell>
          <cell r="CB6">
            <v>0</v>
          </cell>
          <cell r="CC6">
            <v>91098.35</v>
          </cell>
          <cell r="CD6">
            <v>0</v>
          </cell>
          <cell r="CE6">
            <v>4.0201797256818536E-3</v>
          </cell>
          <cell r="CF6">
            <v>1</v>
          </cell>
          <cell r="CG6"/>
          <cell r="CH6">
            <v>980.99</v>
          </cell>
          <cell r="CI6">
            <v>1045.74</v>
          </cell>
          <cell r="CJ6">
            <v>-64.75</v>
          </cell>
          <cell r="CK6">
            <v>-6.1917876336374245E-2</v>
          </cell>
          <cell r="CL6"/>
          <cell r="CM6"/>
          <cell r="CN6"/>
          <cell r="CO6">
            <v>51</v>
          </cell>
          <cell r="CP6">
            <v>55</v>
          </cell>
          <cell r="CQ6">
            <v>-4</v>
          </cell>
          <cell r="CR6">
            <v>-7.2727272727272751E-2</v>
          </cell>
          <cell r="CS6"/>
          <cell r="CT6"/>
          <cell r="CU6"/>
          <cell r="CV6">
            <v>19.235098039215686</v>
          </cell>
          <cell r="CW6">
            <v>19.013454545454547</v>
          </cell>
          <cell r="CX6">
            <v>0.2216434937611389</v>
          </cell>
          <cell r="CY6">
            <v>1.1657192186262932E-2</v>
          </cell>
          <cell r="CZ6"/>
          <cell r="DA6"/>
          <cell r="DB6"/>
          <cell r="DC6">
            <v>607.89</v>
          </cell>
          <cell r="DD6">
            <v>684.94</v>
          </cell>
          <cell r="DE6">
            <v>-77.050000000000068</v>
          </cell>
          <cell r="DF6">
            <v>-0.11249160510409684</v>
          </cell>
          <cell r="DG6"/>
          <cell r="DH6"/>
          <cell r="DI6"/>
          <cell r="DJ6">
            <v>0.61966992527956455</v>
          </cell>
          <cell r="DK6">
            <v>0.65498116166542353</v>
          </cell>
          <cell r="DL6">
            <v>-353.11236385858979</v>
          </cell>
          <cell r="DM6"/>
          <cell r="DN6"/>
          <cell r="DO6"/>
          <cell r="DP6"/>
          <cell r="DQ6"/>
          <cell r="DR6">
            <v>4778.3100000000004</v>
          </cell>
          <cell r="DS6">
            <v>2639.87</v>
          </cell>
          <cell r="DT6">
            <v>2138.4400000000005</v>
          </cell>
          <cell r="DU6">
            <v>0.81005504058912003</v>
          </cell>
          <cell r="DV6"/>
          <cell r="DW6"/>
          <cell r="DX6"/>
          <cell r="DY6">
            <v>253</v>
          </cell>
          <cell r="DZ6">
            <v>138</v>
          </cell>
          <cell r="EA6">
            <v>115</v>
          </cell>
          <cell r="EB6">
            <v>0.83333333333333326</v>
          </cell>
          <cell r="EC6"/>
          <cell r="ED6"/>
          <cell r="EE6"/>
          <cell r="EF6">
            <v>18.886600790513835</v>
          </cell>
          <cell r="EG6">
            <v>19.129492753623186</v>
          </cell>
          <cell r="EH6">
            <v>-0.24289196310935068</v>
          </cell>
          <cell r="EI6">
            <v>-1.2697250587752618E-2</v>
          </cell>
          <cell r="EJ6"/>
          <cell r="EK6"/>
          <cell r="EL6"/>
          <cell r="EM6">
            <v>2948.7899999999995</v>
          </cell>
          <cell r="EN6">
            <v>1632.8268</v>
          </cell>
          <cell r="EO6">
            <v>1315.9631999999995</v>
          </cell>
          <cell r="EP6">
            <v>0.80594169571445029</v>
          </cell>
          <cell r="EQ6"/>
          <cell r="ER6"/>
          <cell r="ES6"/>
          <cell r="ET6">
            <v>0.61711986036904243</v>
          </cell>
          <cell r="EU6">
            <v>0.6185254576929925</v>
          </cell>
          <cell r="EV6">
            <v>-14.055973239500696</v>
          </cell>
          <cell r="EW6"/>
          <cell r="EX6"/>
          <cell r="EY6"/>
          <cell r="EZ6"/>
          <cell r="FB6">
            <v>1855.3333333333335</v>
          </cell>
          <cell r="FC6">
            <v>2108.3333333333335</v>
          </cell>
        </row>
        <row r="7">
          <cell r="A7">
            <v>7587454</v>
          </cell>
          <cell r="B7" t="str">
            <v>SK75240023</v>
          </cell>
          <cell r="C7">
            <v>6544868</v>
          </cell>
          <cell r="D7">
            <v>7587454</v>
          </cell>
          <cell r="E7">
            <v>5071058</v>
          </cell>
          <cell r="F7" t="str">
            <v>SK75240022</v>
          </cell>
          <cell r="G7" t="str">
            <v>SK75240021</v>
          </cell>
          <cell r="H7" t="str">
            <v>KEEP</v>
          </cell>
          <cell r="I7" t="str">
            <v>KEEP</v>
          </cell>
          <cell r="J7" t="str">
            <v>ALL</v>
          </cell>
          <cell r="K7" t="str">
            <v>KEEP</v>
          </cell>
          <cell r="L7" t="str">
            <v>KEEP</v>
          </cell>
          <cell r="M7" t="str">
            <v>ALL</v>
          </cell>
          <cell r="N7" t="str">
            <v>WK 24</v>
          </cell>
          <cell r="O7" t="str">
            <v>DESK PAD</v>
          </cell>
          <cell r="P7" t="str">
            <v>DESK,PAD,MTHLY,ELEVATION</v>
          </cell>
          <cell r="Q7" t="str">
            <v>DESK PAD</v>
          </cell>
          <cell r="R7" t="str">
            <v>RY</v>
          </cell>
          <cell r="S7" t="str">
            <v>ELEVATION</v>
          </cell>
          <cell r="T7"/>
          <cell r="U7" t="str">
            <v>CORE</v>
          </cell>
          <cell r="V7"/>
          <cell r="W7" t="str">
            <v>ACCO</v>
          </cell>
          <cell r="X7" t="str">
            <v>AT-A-GLANCE</v>
          </cell>
          <cell r="Y7" t="str">
            <v>MONTHLY</v>
          </cell>
          <cell r="Z7" t="str">
            <v>STANDARD</v>
          </cell>
          <cell r="AA7"/>
          <cell r="AB7"/>
          <cell r="AC7" t="str">
            <v>INLINE DESK PADS</v>
          </cell>
          <cell r="AD7" t="str">
            <v>INLINE DESK PADS</v>
          </cell>
          <cell r="AE7" t="str">
            <v>INLINE DESK PADS</v>
          </cell>
          <cell r="AF7"/>
          <cell r="AG7">
            <v>16</v>
          </cell>
          <cell r="AH7"/>
          <cell r="AI7" t="str">
            <v>DESK PADSTANDARD</v>
          </cell>
          <cell r="AJ7">
            <v>329.80687265076494</v>
          </cell>
          <cell r="AK7">
            <v>98.942061795229478</v>
          </cell>
          <cell r="AL7">
            <v>4718.7750115421577</v>
          </cell>
          <cell r="AM7">
            <v>2588.2226142182158</v>
          </cell>
          <cell r="AN7">
            <v>0.54849460037560693</v>
          </cell>
          <cell r="AO7"/>
          <cell r="AP7">
            <v>108.6</v>
          </cell>
          <cell r="AQ7">
            <v>15.19</v>
          </cell>
          <cell r="AR7">
            <v>93.41</v>
          </cell>
          <cell r="AS7">
            <v>6.1494404213298219</v>
          </cell>
          <cell r="AT7"/>
          <cell r="AU7"/>
          <cell r="AV7"/>
          <cell r="AW7">
            <v>7</v>
          </cell>
          <cell r="AX7">
            <v>1</v>
          </cell>
          <cell r="AY7">
            <v>6</v>
          </cell>
          <cell r="AZ7">
            <v>6</v>
          </cell>
          <cell r="BA7"/>
          <cell r="BB7"/>
          <cell r="BC7"/>
          <cell r="BD7">
            <v>15.514285714285714</v>
          </cell>
          <cell r="BE7">
            <v>15.19</v>
          </cell>
          <cell r="BF7">
            <v>0.32428571428571473</v>
          </cell>
          <cell r="BG7">
            <v>2.1348631618546055E-2</v>
          </cell>
          <cell r="BH7"/>
          <cell r="BI7"/>
          <cell r="BJ7"/>
          <cell r="BK7">
            <v>62.68</v>
          </cell>
          <cell r="BL7">
            <v>8.73</v>
          </cell>
          <cell r="BM7">
            <v>53.95</v>
          </cell>
          <cell r="BN7">
            <v>6.1798396334478802</v>
          </cell>
          <cell r="BO7"/>
          <cell r="BP7"/>
          <cell r="BQ7"/>
          <cell r="BR7">
            <v>0.5771639042357275</v>
          </cell>
          <cell r="BS7">
            <v>0.57472021066491119</v>
          </cell>
          <cell r="BT7">
            <v>24.436935708163077</v>
          </cell>
          <cell r="BU7"/>
          <cell r="BV7"/>
          <cell r="BW7">
            <v>4076</v>
          </cell>
          <cell r="BX7">
            <v>0</v>
          </cell>
          <cell r="BY7">
            <v>4076</v>
          </cell>
          <cell r="BZ7">
            <v>0</v>
          </cell>
          <cell r="CA7">
            <v>26330.959999999999</v>
          </cell>
          <cell r="CB7">
            <v>0</v>
          </cell>
          <cell r="CC7">
            <v>26330.959999999999</v>
          </cell>
          <cell r="CD7">
            <v>0</v>
          </cell>
          <cell r="CE7">
            <v>1.7144256674014205E-3</v>
          </cell>
          <cell r="CF7">
            <v>1</v>
          </cell>
          <cell r="CG7"/>
          <cell r="CH7">
            <v>108.6</v>
          </cell>
          <cell r="CI7">
            <v>15.19</v>
          </cell>
          <cell r="CJ7">
            <v>93.41</v>
          </cell>
          <cell r="CK7">
            <v>6.1494404213298219</v>
          </cell>
          <cell r="CL7"/>
          <cell r="CM7"/>
          <cell r="CN7"/>
          <cell r="CO7">
            <v>7</v>
          </cell>
          <cell r="CP7">
            <v>1</v>
          </cell>
          <cell r="CQ7">
            <v>6</v>
          </cell>
          <cell r="CR7">
            <v>6</v>
          </cell>
          <cell r="CS7"/>
          <cell r="CT7"/>
          <cell r="CU7"/>
          <cell r="CV7">
            <v>15.514285714285714</v>
          </cell>
          <cell r="CW7">
            <v>15.19</v>
          </cell>
          <cell r="CX7">
            <v>0.32428571428571473</v>
          </cell>
          <cell r="CY7">
            <v>2.1348631618546055E-2</v>
          </cell>
          <cell r="CZ7"/>
          <cell r="DA7"/>
          <cell r="DB7"/>
          <cell r="DC7">
            <v>62.68</v>
          </cell>
          <cell r="DD7">
            <v>8.73</v>
          </cell>
          <cell r="DE7">
            <v>53.95</v>
          </cell>
          <cell r="DF7">
            <v>6.1798396334478802</v>
          </cell>
          <cell r="DG7"/>
          <cell r="DH7"/>
          <cell r="DI7"/>
          <cell r="DJ7">
            <v>0.5771639042357275</v>
          </cell>
          <cell r="DK7">
            <v>0.57472021066491119</v>
          </cell>
          <cell r="DL7">
            <v>24.436935708163077</v>
          </cell>
          <cell r="DM7"/>
          <cell r="DN7"/>
          <cell r="DO7"/>
          <cell r="DP7"/>
          <cell r="DQ7"/>
          <cell r="DR7">
            <v>201.95999999999998</v>
          </cell>
          <cell r="DS7">
            <v>155.11000000000001</v>
          </cell>
          <cell r="DT7">
            <v>46.849999999999966</v>
          </cell>
          <cell r="DU7">
            <v>0.3020437109148344</v>
          </cell>
          <cell r="DV7"/>
          <cell r="DW7"/>
          <cell r="DX7"/>
          <cell r="DY7">
            <v>13</v>
          </cell>
          <cell r="DZ7">
            <v>9</v>
          </cell>
          <cell r="EA7">
            <v>4</v>
          </cell>
          <cell r="EB7">
            <v>0.44444444444444442</v>
          </cell>
          <cell r="EC7"/>
          <cell r="ED7"/>
          <cell r="EE7"/>
          <cell r="EF7">
            <v>15.535384615384613</v>
          </cell>
          <cell r="EG7">
            <v>17.234444444444446</v>
          </cell>
          <cell r="EH7">
            <v>-1.6990598290598324</v>
          </cell>
          <cell r="EI7">
            <v>-9.8585123212806991E-2</v>
          </cell>
          <cell r="EJ7"/>
          <cell r="EK7"/>
          <cell r="EL7"/>
          <cell r="EM7">
            <v>117.28</v>
          </cell>
          <cell r="EN7">
            <v>96.970000000000013</v>
          </cell>
          <cell r="EO7">
            <v>20.309999999999988</v>
          </cell>
          <cell r="EP7">
            <v>0.20944622048056094</v>
          </cell>
          <cell r="EQ7"/>
          <cell r="ER7"/>
          <cell r="ES7"/>
          <cell r="ET7">
            <v>0.58070905129728667</v>
          </cell>
          <cell r="EU7">
            <v>0.62516923473663855</v>
          </cell>
          <cell r="EV7">
            <v>-444.60183439351874</v>
          </cell>
          <cell r="EW7"/>
          <cell r="EX7"/>
          <cell r="EY7"/>
          <cell r="EZ7"/>
          <cell r="FB7">
            <v>95.333333333333343</v>
          </cell>
          <cell r="FC7">
            <v>108.33333333333334</v>
          </cell>
        </row>
        <row r="8">
          <cell r="A8">
            <v>7078885</v>
          </cell>
          <cell r="B8" t="str">
            <v>SP717D5023</v>
          </cell>
          <cell r="C8">
            <v>3216305</v>
          </cell>
          <cell r="D8">
            <v>7078885</v>
          </cell>
          <cell r="E8">
            <v>9728310</v>
          </cell>
          <cell r="F8" t="str">
            <v>SP717D5022</v>
          </cell>
          <cell r="G8" t="str">
            <v>SP717D5021</v>
          </cell>
          <cell r="H8" t="str">
            <v>KEEP</v>
          </cell>
          <cell r="I8" t="str">
            <v>KEEP</v>
          </cell>
          <cell r="J8" t="str">
            <v>ALL</v>
          </cell>
          <cell r="K8" t="str">
            <v>KEEP</v>
          </cell>
          <cell r="L8" t="str">
            <v>KEEP</v>
          </cell>
          <cell r="M8" t="str">
            <v>ALL</v>
          </cell>
          <cell r="N8" t="str">
            <v>WK 24</v>
          </cell>
          <cell r="O8" t="str">
            <v>DESK CALENDAR REFILLS/BASES</v>
          </cell>
          <cell r="P8" t="str">
            <v>REFILL,DAILY,2PPD,RY23,3X6,OD</v>
          </cell>
          <cell r="Q8" t="str">
            <v>OTHER REFILL</v>
          </cell>
          <cell r="R8" t="str">
            <v>RY</v>
          </cell>
          <cell r="S8" t="str">
            <v>TRADITIONAL</v>
          </cell>
          <cell r="T8"/>
          <cell r="U8" t="str">
            <v>CORE</v>
          </cell>
          <cell r="V8"/>
          <cell r="W8" t="str">
            <v>ACCO</v>
          </cell>
          <cell r="X8" t="str">
            <v>PRIVATE BRAND A</v>
          </cell>
          <cell r="Y8" t="str">
            <v>DAILY</v>
          </cell>
          <cell r="Z8" t="str">
            <v>POCKET</v>
          </cell>
          <cell r="AA8"/>
          <cell r="AB8"/>
          <cell r="AC8" t="str">
            <v>INLINE DESK PADS</v>
          </cell>
          <cell r="AD8" t="str">
            <v>INLINE DESK PADS</v>
          </cell>
          <cell r="AE8" t="str">
            <v>INLINE DESK PADS</v>
          </cell>
          <cell r="AF8"/>
          <cell r="AG8">
            <v>17</v>
          </cell>
          <cell r="AH8"/>
          <cell r="AI8" t="str">
            <v>DESK CALENDAR REFILLS/BASESPOCKET</v>
          </cell>
          <cell r="AJ8">
            <v>5949.9621446420369</v>
          </cell>
          <cell r="AK8">
            <v>1784.988643392611</v>
          </cell>
          <cell r="AL8">
            <v>46913.303544044677</v>
          </cell>
          <cell r="AM8">
            <v>41439.338370974001</v>
          </cell>
          <cell r="AN8">
            <v>0.88331742257435719</v>
          </cell>
          <cell r="AO8"/>
          <cell r="AP8">
            <v>357.85</v>
          </cell>
          <cell r="AQ8">
            <v>190.14</v>
          </cell>
          <cell r="AR8">
            <v>167.71000000000004</v>
          </cell>
          <cell r="AS8">
            <v>0.88203429052277293</v>
          </cell>
          <cell r="AT8"/>
          <cell r="AU8"/>
          <cell r="AV8"/>
          <cell r="AW8">
            <v>39</v>
          </cell>
          <cell r="AX8">
            <v>20</v>
          </cell>
          <cell r="AY8">
            <v>19</v>
          </cell>
          <cell r="AZ8">
            <v>0.95</v>
          </cell>
          <cell r="BA8"/>
          <cell r="BB8"/>
          <cell r="BC8"/>
          <cell r="BD8">
            <v>9.1756410256410259</v>
          </cell>
          <cell r="BE8">
            <v>9.5069999999999997</v>
          </cell>
          <cell r="BF8">
            <v>-0.33135897435897377</v>
          </cell>
          <cell r="BG8">
            <v>-3.4854209988321672E-2</v>
          </cell>
          <cell r="BH8"/>
          <cell r="BI8"/>
          <cell r="BJ8"/>
          <cell r="BK8">
            <v>321.61</v>
          </cell>
          <cell r="BL8">
            <v>173.34</v>
          </cell>
          <cell r="BM8">
            <v>148.27000000000001</v>
          </cell>
          <cell r="BN8">
            <v>0.85537094727125873</v>
          </cell>
          <cell r="BO8"/>
          <cell r="BP8"/>
          <cell r="BQ8"/>
          <cell r="BR8">
            <v>0.89872851753528016</v>
          </cell>
          <cell r="BS8">
            <v>0.91164405175134122</v>
          </cell>
          <cell r="BT8">
            <v>-129.15534216061064</v>
          </cell>
          <cell r="BU8"/>
          <cell r="BV8"/>
          <cell r="BW8">
            <v>26928</v>
          </cell>
          <cell r="BX8">
            <v>96</v>
          </cell>
          <cell r="BY8">
            <v>26832</v>
          </cell>
          <cell r="BZ8">
            <v>279.5</v>
          </cell>
          <cell r="CA8">
            <v>24773.760000000002</v>
          </cell>
          <cell r="CB8">
            <v>80.64</v>
          </cell>
          <cell r="CC8">
            <v>24693.120000000003</v>
          </cell>
          <cell r="CD8">
            <v>306.21428571428572</v>
          </cell>
          <cell r="CE8">
            <v>1.4462120369340304E-3</v>
          </cell>
          <cell r="CF8">
            <v>0.17241379310344829</v>
          </cell>
          <cell r="CG8"/>
          <cell r="CH8">
            <v>357.85</v>
          </cell>
          <cell r="CI8">
            <v>190.14</v>
          </cell>
          <cell r="CJ8">
            <v>167.71000000000004</v>
          </cell>
          <cell r="CK8">
            <v>0.88203429052277293</v>
          </cell>
          <cell r="CL8"/>
          <cell r="CM8"/>
          <cell r="CN8"/>
          <cell r="CO8">
            <v>39</v>
          </cell>
          <cell r="CP8">
            <v>20</v>
          </cell>
          <cell r="CQ8">
            <v>19</v>
          </cell>
          <cell r="CR8">
            <v>0.95</v>
          </cell>
          <cell r="CS8"/>
          <cell r="CT8"/>
          <cell r="CU8"/>
          <cell r="CV8">
            <v>9.1756410256410259</v>
          </cell>
          <cell r="CW8">
            <v>9.5069999999999997</v>
          </cell>
          <cell r="CX8">
            <v>-0.33135897435897377</v>
          </cell>
          <cell r="CY8">
            <v>-3.4854209988321672E-2</v>
          </cell>
          <cell r="CZ8"/>
          <cell r="DA8"/>
          <cell r="DB8"/>
          <cell r="DC8">
            <v>321.61</v>
          </cell>
          <cell r="DD8">
            <v>173.34</v>
          </cell>
          <cell r="DE8">
            <v>148.27000000000001</v>
          </cell>
          <cell r="DF8">
            <v>0.85537094727125873</v>
          </cell>
          <cell r="DG8"/>
          <cell r="DH8"/>
          <cell r="DI8"/>
          <cell r="DJ8">
            <v>0.89872851753528016</v>
          </cell>
          <cell r="DK8">
            <v>0.91164405175134122</v>
          </cell>
          <cell r="DL8">
            <v>-129.15534216061064</v>
          </cell>
          <cell r="DM8"/>
          <cell r="DN8"/>
          <cell r="DO8"/>
          <cell r="DP8"/>
          <cell r="DQ8"/>
          <cell r="DR8">
            <v>2555.73</v>
          </cell>
          <cell r="DS8">
            <v>1076.54</v>
          </cell>
          <cell r="DT8">
            <v>1479.19</v>
          </cell>
          <cell r="DU8">
            <v>1.3740223308005275</v>
          </cell>
          <cell r="DV8"/>
          <cell r="DW8"/>
          <cell r="DX8"/>
          <cell r="DY8">
            <v>276</v>
          </cell>
          <cell r="DZ8">
            <v>116</v>
          </cell>
          <cell r="EA8">
            <v>160</v>
          </cell>
          <cell r="EB8">
            <v>1.3793103448275863</v>
          </cell>
          <cell r="EC8"/>
          <cell r="ED8"/>
          <cell r="EE8"/>
          <cell r="EF8">
            <v>9.2598913043478266</v>
          </cell>
          <cell r="EG8">
            <v>9.2805172413793109</v>
          </cell>
          <cell r="EH8">
            <v>-2.0625937031484298E-2</v>
          </cell>
          <cell r="EI8">
            <v>-2.2224986490536613E-3</v>
          </cell>
          <cell r="EJ8"/>
          <cell r="EK8"/>
          <cell r="EL8"/>
          <cell r="EM8">
            <v>2301.4499999999998</v>
          </cell>
          <cell r="EN8">
            <v>979.1</v>
          </cell>
          <cell r="EO8">
            <v>1322.35</v>
          </cell>
          <cell r="EP8">
            <v>1.3505770605658256</v>
          </cell>
          <cell r="EQ8"/>
          <cell r="ER8"/>
          <cell r="ES8"/>
          <cell r="ET8">
            <v>0.90050592198706425</v>
          </cell>
          <cell r="EU8">
            <v>0.9094878035186803</v>
          </cell>
          <cell r="EV8">
            <v>-89.818815316160538</v>
          </cell>
          <cell r="EW8"/>
          <cell r="EX8"/>
          <cell r="EY8"/>
          <cell r="EZ8"/>
          <cell r="FB8">
            <v>2024</v>
          </cell>
          <cell r="FC8">
            <v>2300</v>
          </cell>
        </row>
        <row r="9">
          <cell r="A9">
            <v>7714272</v>
          </cell>
          <cell r="B9" t="str">
            <v>ST240023</v>
          </cell>
          <cell r="C9">
            <v>6807602</v>
          </cell>
          <cell r="D9">
            <v>7714272</v>
          </cell>
          <cell r="E9">
            <v>8419720</v>
          </cell>
          <cell r="F9" t="str">
            <v>ST240022</v>
          </cell>
          <cell r="G9" t="str">
            <v>ST240021</v>
          </cell>
          <cell r="H9" t="str">
            <v>KEEP</v>
          </cell>
          <cell r="I9" t="str">
            <v>KEEP</v>
          </cell>
          <cell r="J9" t="str">
            <v>ALL</v>
          </cell>
          <cell r="K9" t="str">
            <v>KEEP</v>
          </cell>
          <cell r="L9" t="str">
            <v>KEEP</v>
          </cell>
          <cell r="M9" t="str">
            <v>ALL</v>
          </cell>
          <cell r="N9" t="str">
            <v>WK 24</v>
          </cell>
          <cell r="O9" t="str">
            <v>DESK PAD</v>
          </cell>
          <cell r="P9" t="str">
            <v>DESK,PAD,SUCCESS,MTHLY,BLK</v>
          </cell>
          <cell r="Q9" t="str">
            <v>DESK PAD</v>
          </cell>
          <cell r="R9" t="str">
            <v>RY</v>
          </cell>
          <cell r="S9" t="str">
            <v>SUCCESS</v>
          </cell>
          <cell r="T9"/>
          <cell r="U9" t="str">
            <v>CORE</v>
          </cell>
          <cell r="V9"/>
          <cell r="W9" t="str">
            <v>ACCO</v>
          </cell>
          <cell r="X9" t="str">
            <v>AT-A-GLANCE</v>
          </cell>
          <cell r="Y9" t="str">
            <v>MONTHLY</v>
          </cell>
          <cell r="Z9" t="str">
            <v>STANDARD</v>
          </cell>
          <cell r="AA9"/>
          <cell r="AB9"/>
          <cell r="AC9" t="str">
            <v>INLINE DESK PADS</v>
          </cell>
          <cell r="AD9" t="str">
            <v>INLINE DESK PADS</v>
          </cell>
          <cell r="AE9" t="str">
            <v>INLINE DESK PADS</v>
          </cell>
          <cell r="AF9"/>
          <cell r="AG9">
            <v>16</v>
          </cell>
          <cell r="AH9"/>
          <cell r="AI9" t="str">
            <v>DESK PADSTANDARD</v>
          </cell>
          <cell r="AJ9">
            <v>14706.338799948797</v>
          </cell>
          <cell r="AK9">
            <v>4411.9016399846387</v>
          </cell>
          <cell r="AL9">
            <v>147035.00540843786</v>
          </cell>
          <cell r="AM9">
            <v>97768.770428609379</v>
          </cell>
          <cell r="AN9">
            <v>0.66493533398407145</v>
          </cell>
          <cell r="AO9"/>
          <cell r="AP9">
            <v>969.76</v>
          </cell>
          <cell r="AQ9">
            <v>316.10000000000002</v>
          </cell>
          <cell r="AR9">
            <v>653.66</v>
          </cell>
          <cell r="AS9">
            <v>2.0678899082568805</v>
          </cell>
          <cell r="AT9"/>
          <cell r="AU9"/>
          <cell r="AV9"/>
          <cell r="AW9">
            <v>85</v>
          </cell>
          <cell r="AX9">
            <v>30</v>
          </cell>
          <cell r="AY9">
            <v>55</v>
          </cell>
          <cell r="AZ9">
            <v>1.8333333333333335</v>
          </cell>
          <cell r="BA9"/>
          <cell r="BB9"/>
          <cell r="BC9"/>
          <cell r="BD9">
            <v>11.408941176470588</v>
          </cell>
          <cell r="BE9">
            <v>10.536666666666667</v>
          </cell>
          <cell r="BF9">
            <v>0.87227450980392085</v>
          </cell>
          <cell r="BG9">
            <v>8.2784673502428463E-2</v>
          </cell>
          <cell r="BH9"/>
          <cell r="BI9"/>
          <cell r="BJ9"/>
          <cell r="BK9">
            <v>681.26</v>
          </cell>
          <cell r="BL9">
            <v>224.6</v>
          </cell>
          <cell r="BM9">
            <v>456.65999999999997</v>
          </cell>
          <cell r="BN9">
            <v>2.0332146037399821</v>
          </cell>
          <cell r="BO9"/>
          <cell r="BP9"/>
          <cell r="BQ9"/>
          <cell r="BR9">
            <v>0.70250371225870323</v>
          </cell>
          <cell r="BS9">
            <v>0.7105346409364125</v>
          </cell>
          <cell r="BT9">
            <v>-80.309286777092709</v>
          </cell>
          <cell r="BU9"/>
          <cell r="BV9"/>
          <cell r="BW9">
            <v>31321</v>
          </cell>
          <cell r="BX9">
            <v>3</v>
          </cell>
          <cell r="BY9">
            <v>31318</v>
          </cell>
          <cell r="BZ9">
            <v>10439.333333333334</v>
          </cell>
          <cell r="CA9">
            <v>104925.35</v>
          </cell>
          <cell r="CB9">
            <v>9.15</v>
          </cell>
          <cell r="CC9">
            <v>104916.20000000001</v>
          </cell>
          <cell r="CD9">
            <v>11466.251366120219</v>
          </cell>
          <cell r="CE9">
            <v>2.7064892058842258E-3</v>
          </cell>
          <cell r="CF9">
            <v>0.90909090909090906</v>
          </cell>
          <cell r="CG9"/>
          <cell r="CH9">
            <v>969.76</v>
          </cell>
          <cell r="CI9">
            <v>316.10000000000002</v>
          </cell>
          <cell r="CJ9">
            <v>653.66</v>
          </cell>
          <cell r="CK9">
            <v>2.0678899082568805</v>
          </cell>
          <cell r="CL9"/>
          <cell r="CM9"/>
          <cell r="CN9"/>
          <cell r="CO9">
            <v>85</v>
          </cell>
          <cell r="CP9">
            <v>30</v>
          </cell>
          <cell r="CQ9">
            <v>55</v>
          </cell>
          <cell r="CR9">
            <v>1.8333333333333335</v>
          </cell>
          <cell r="CS9"/>
          <cell r="CT9"/>
          <cell r="CU9"/>
          <cell r="CV9">
            <v>11.408941176470588</v>
          </cell>
          <cell r="CW9">
            <v>10.536666666666667</v>
          </cell>
          <cell r="CX9">
            <v>0.87227450980392085</v>
          </cell>
          <cell r="CY9">
            <v>8.2784673502428463E-2</v>
          </cell>
          <cell r="CZ9"/>
          <cell r="DA9"/>
          <cell r="DB9"/>
          <cell r="DC9">
            <v>681.26</v>
          </cell>
          <cell r="DD9">
            <v>224.6</v>
          </cell>
          <cell r="DE9">
            <v>456.65999999999997</v>
          </cell>
          <cell r="DF9">
            <v>2.0332146037399821</v>
          </cell>
          <cell r="DG9"/>
          <cell r="DH9"/>
          <cell r="DI9"/>
          <cell r="DJ9">
            <v>0.70250371225870323</v>
          </cell>
          <cell r="DK9">
            <v>0.7105346409364125</v>
          </cell>
          <cell r="DL9">
            <v>-80.309286777092709</v>
          </cell>
          <cell r="DM9"/>
          <cell r="DN9"/>
          <cell r="DO9"/>
          <cell r="DP9"/>
          <cell r="DQ9"/>
          <cell r="DR9">
            <v>4882.0599999999995</v>
          </cell>
          <cell r="DS9">
            <v>1275.56</v>
          </cell>
          <cell r="DT9">
            <v>3606.4999999999995</v>
          </cell>
          <cell r="DU9">
            <v>2.8273856188654394</v>
          </cell>
          <cell r="DV9"/>
          <cell r="DW9"/>
          <cell r="DX9"/>
          <cell r="DY9">
            <v>466</v>
          </cell>
          <cell r="DZ9">
            <v>117</v>
          </cell>
          <cell r="EA9">
            <v>349</v>
          </cell>
          <cell r="EB9">
            <v>2.982905982905983</v>
          </cell>
          <cell r="EC9"/>
          <cell r="ED9"/>
          <cell r="EE9"/>
          <cell r="EF9">
            <v>10.476523605150213</v>
          </cell>
          <cell r="EG9">
            <v>10.902222222222221</v>
          </cell>
          <cell r="EH9">
            <v>-0.42569861707200829</v>
          </cell>
          <cell r="EI9">
            <v>-3.9046958353527006E-2</v>
          </cell>
          <cell r="EJ9"/>
          <cell r="EK9"/>
          <cell r="EL9"/>
          <cell r="EM9">
            <v>3317.21</v>
          </cell>
          <cell r="EN9">
            <v>918.71</v>
          </cell>
          <cell r="EO9">
            <v>2398.5</v>
          </cell>
          <cell r="EP9">
            <v>2.6107259091552284</v>
          </cell>
          <cell r="EQ9"/>
          <cell r="ER9"/>
          <cell r="ES9"/>
          <cell r="ET9">
            <v>0.67946932237621016</v>
          </cell>
          <cell r="EU9">
            <v>0.72024052181002862</v>
          </cell>
          <cell r="EV9">
            <v>-407.71199433818464</v>
          </cell>
          <cell r="EW9"/>
          <cell r="EX9"/>
          <cell r="EY9"/>
          <cell r="EZ9"/>
          <cell r="FB9">
            <v>3417.3333333333335</v>
          </cell>
          <cell r="FC9">
            <v>3883.3333333333335</v>
          </cell>
        </row>
        <row r="10">
          <cell r="A10">
            <v>7577033</v>
          </cell>
          <cell r="B10" t="str">
            <v>SW2300023</v>
          </cell>
          <cell r="C10">
            <v>8924865</v>
          </cell>
          <cell r="D10">
            <v>7577033</v>
          </cell>
          <cell r="E10">
            <v>8419877</v>
          </cell>
          <cell r="F10" t="str">
            <v>SW2300022</v>
          </cell>
          <cell r="G10" t="str">
            <v>SW2300021</v>
          </cell>
          <cell r="H10" t="str">
            <v>KEEP</v>
          </cell>
          <cell r="I10" t="str">
            <v>KEEP</v>
          </cell>
          <cell r="J10" t="str">
            <v>ALL</v>
          </cell>
          <cell r="K10" t="str">
            <v>KEEP</v>
          </cell>
          <cell r="L10" t="str">
            <v>KEEP</v>
          </cell>
          <cell r="M10" t="str">
            <v>ALL</v>
          </cell>
          <cell r="N10" t="str">
            <v>WK 24</v>
          </cell>
          <cell r="O10" t="str">
            <v>DESK PAD</v>
          </cell>
          <cell r="P10" t="str">
            <v>DESK,PAD,,MTHLY,STANDARD,BLK</v>
          </cell>
          <cell r="Q10" t="str">
            <v>DESK PAD</v>
          </cell>
          <cell r="R10" t="str">
            <v>RY</v>
          </cell>
          <cell r="S10" t="str">
            <v>TRADITIONAL</v>
          </cell>
          <cell r="T10"/>
          <cell r="U10" t="str">
            <v>CORE</v>
          </cell>
          <cell r="V10"/>
          <cell r="W10" t="str">
            <v>ACCO</v>
          </cell>
          <cell r="X10" t="str">
            <v>AT-A-GLANCE</v>
          </cell>
          <cell r="Y10" t="str">
            <v>MONTHLY</v>
          </cell>
          <cell r="Z10" t="str">
            <v>STANDARD</v>
          </cell>
          <cell r="AA10"/>
          <cell r="AB10"/>
          <cell r="AC10" t="str">
            <v>INLINE DESK PADS</v>
          </cell>
          <cell r="AD10" t="str">
            <v>INLINE DESK PADS</v>
          </cell>
          <cell r="AE10" t="str">
            <v>INLINE DESK PADS</v>
          </cell>
          <cell r="AF10"/>
          <cell r="AG10">
            <v>16</v>
          </cell>
          <cell r="AH10"/>
          <cell r="AI10" t="str">
            <v>DESK PADSTANDARD</v>
          </cell>
          <cell r="AJ10">
            <v>5808.0840675395439</v>
          </cell>
          <cell r="AK10">
            <v>1742.4252202618632</v>
          </cell>
          <cell r="AL10">
            <v>131021.44414574309</v>
          </cell>
          <cell r="AM10">
            <v>62486.052148776478</v>
          </cell>
          <cell r="AN10">
            <v>0.47691469557662219</v>
          </cell>
          <cell r="AO10"/>
          <cell r="AP10">
            <v>1159.67</v>
          </cell>
          <cell r="AQ10">
            <v>128.16</v>
          </cell>
          <cell r="AR10">
            <v>1031.51</v>
          </cell>
          <cell r="AS10">
            <v>8.0486111111111125</v>
          </cell>
          <cell r="AT10"/>
          <cell r="AU10"/>
          <cell r="AV10"/>
          <cell r="AW10">
            <v>47</v>
          </cell>
          <cell r="AX10">
            <v>5</v>
          </cell>
          <cell r="AY10">
            <v>42</v>
          </cell>
          <cell r="AZ10">
            <v>8.4</v>
          </cell>
          <cell r="BA10"/>
          <cell r="BB10"/>
          <cell r="BC10"/>
          <cell r="BD10">
            <v>24.673829787234045</v>
          </cell>
          <cell r="BE10">
            <v>25.631999999999998</v>
          </cell>
          <cell r="BF10">
            <v>-0.95817021276595327</v>
          </cell>
          <cell r="BG10">
            <v>-3.7381796690307167E-2</v>
          </cell>
          <cell r="BH10"/>
          <cell r="BI10"/>
          <cell r="BJ10"/>
          <cell r="BK10">
            <v>597.15</v>
          </cell>
          <cell r="BL10">
            <v>76.36</v>
          </cell>
          <cell r="BM10">
            <v>520.79</v>
          </cell>
          <cell r="BN10">
            <v>6.8201938187532738</v>
          </cell>
          <cell r="BO10"/>
          <cell r="BP10"/>
          <cell r="BQ10"/>
          <cell r="BR10">
            <v>0.51493097174196101</v>
          </cell>
          <cell r="BS10">
            <v>0.59581772784019971</v>
          </cell>
          <cell r="BT10">
            <v>-808.86756098238698</v>
          </cell>
          <cell r="BU10"/>
          <cell r="BV10"/>
          <cell r="BW10">
            <v>5098</v>
          </cell>
          <cell r="BX10">
            <v>0</v>
          </cell>
          <cell r="BY10">
            <v>5098</v>
          </cell>
          <cell r="BZ10">
            <v>0</v>
          </cell>
          <cell r="CA10">
            <v>60156.4</v>
          </cell>
          <cell r="CB10">
            <v>0</v>
          </cell>
          <cell r="CC10">
            <v>60156.4</v>
          </cell>
          <cell r="CD10">
            <v>0</v>
          </cell>
          <cell r="CE10">
            <v>9.1350826044703601E-3</v>
          </cell>
          <cell r="CF10">
            <v>1</v>
          </cell>
          <cell r="CG10"/>
          <cell r="CH10">
            <v>1159.67</v>
          </cell>
          <cell r="CI10">
            <v>128.16</v>
          </cell>
          <cell r="CJ10">
            <v>1031.51</v>
          </cell>
          <cell r="CK10">
            <v>8.0486111111111125</v>
          </cell>
          <cell r="CL10"/>
          <cell r="CM10"/>
          <cell r="CN10"/>
          <cell r="CO10">
            <v>47</v>
          </cell>
          <cell r="CP10">
            <v>5</v>
          </cell>
          <cell r="CQ10">
            <v>42</v>
          </cell>
          <cell r="CR10">
            <v>8.4</v>
          </cell>
          <cell r="CS10"/>
          <cell r="CT10"/>
          <cell r="CU10"/>
          <cell r="CV10">
            <v>24.673829787234045</v>
          </cell>
          <cell r="CW10">
            <v>25.631999999999998</v>
          </cell>
          <cell r="CX10">
            <v>-0.95817021276595327</v>
          </cell>
          <cell r="CY10">
            <v>-3.7381796690307167E-2</v>
          </cell>
          <cell r="CZ10"/>
          <cell r="DA10"/>
          <cell r="DB10"/>
          <cell r="DC10">
            <v>597.15</v>
          </cell>
          <cell r="DD10">
            <v>76.36</v>
          </cell>
          <cell r="DE10">
            <v>520.79</v>
          </cell>
          <cell r="DF10">
            <v>6.8201938187532738</v>
          </cell>
          <cell r="DG10"/>
          <cell r="DH10"/>
          <cell r="DI10"/>
          <cell r="DJ10">
            <v>0.51493097174196101</v>
          </cell>
          <cell r="DK10">
            <v>0.59581772784019971</v>
          </cell>
          <cell r="DL10">
            <v>-808.86756098238698</v>
          </cell>
          <cell r="DM10"/>
          <cell r="DN10"/>
          <cell r="DO10"/>
          <cell r="DP10"/>
          <cell r="DQ10"/>
          <cell r="DR10">
            <v>5223.83</v>
          </cell>
          <cell r="DS10">
            <v>2146.75</v>
          </cell>
          <cell r="DT10">
            <v>3077.08</v>
          </cell>
          <cell r="DU10">
            <v>1.433366717130546</v>
          </cell>
          <cell r="DV10"/>
          <cell r="DW10"/>
          <cell r="DX10"/>
          <cell r="DY10">
            <v>202</v>
          </cell>
          <cell r="DZ10">
            <v>72</v>
          </cell>
          <cell r="EA10">
            <v>130</v>
          </cell>
          <cell r="EB10">
            <v>1.8055555555555554</v>
          </cell>
          <cell r="EC10"/>
          <cell r="ED10"/>
          <cell r="EE10"/>
          <cell r="EF10">
            <v>25.860544554455444</v>
          </cell>
          <cell r="EG10">
            <v>29.815972222222221</v>
          </cell>
          <cell r="EH10">
            <v>-3.9554276677667772</v>
          </cell>
          <cell r="EI10">
            <v>-0.13266136815148855</v>
          </cell>
          <cell r="EJ10"/>
          <cell r="EK10"/>
          <cell r="EL10"/>
          <cell r="EM10">
            <v>2832.31</v>
          </cell>
          <cell r="EN10">
            <v>1325.7473</v>
          </cell>
          <cell r="EO10">
            <v>1506.5626999999999</v>
          </cell>
          <cell r="EP10">
            <v>1.1363875302631201</v>
          </cell>
          <cell r="EQ10"/>
          <cell r="ER10"/>
          <cell r="ES10"/>
          <cell r="ET10">
            <v>0.54219030864327511</v>
          </cell>
          <cell r="EU10">
            <v>0.61756017235355776</v>
          </cell>
          <cell r="EV10">
            <v>-753.69863710282652</v>
          </cell>
          <cell r="EW10"/>
          <cell r="EX10"/>
          <cell r="EY10"/>
          <cell r="EZ10"/>
          <cell r="FB10">
            <v>1481.3333333333335</v>
          </cell>
          <cell r="FC10">
            <v>1683.3333333333335</v>
          </cell>
        </row>
        <row r="11">
          <cell r="A11">
            <v>5471134</v>
          </cell>
          <cell r="B11" t="str">
            <v>SK7100023</v>
          </cell>
          <cell r="C11">
            <v>8685032</v>
          </cell>
          <cell r="D11">
            <v>5471134</v>
          </cell>
          <cell r="E11">
            <v>9577651</v>
          </cell>
          <cell r="F11" t="str">
            <v>SK7100022</v>
          </cell>
          <cell r="G11" t="str">
            <v>SK7100021</v>
          </cell>
          <cell r="H11" t="str">
            <v>KEEP</v>
          </cell>
          <cell r="I11" t="str">
            <v>KEEP</v>
          </cell>
          <cell r="J11" t="str">
            <v>ALL</v>
          </cell>
          <cell r="K11" t="str">
            <v>KEEP</v>
          </cell>
          <cell r="L11" t="str">
            <v>KEEP</v>
          </cell>
          <cell r="M11" t="str">
            <v>ALL</v>
          </cell>
          <cell r="N11" t="str">
            <v>WK 24</v>
          </cell>
          <cell r="O11" t="str">
            <v>DESK PAD</v>
          </cell>
          <cell r="P11" t="str">
            <v>DESK,PAD,QN,MTHLY,COMPACT,BLK</v>
          </cell>
          <cell r="Q11" t="str">
            <v>DESK PAD</v>
          </cell>
          <cell r="R11" t="str">
            <v>RY</v>
          </cell>
          <cell r="S11" t="str">
            <v>QUICKNOTES</v>
          </cell>
          <cell r="T11"/>
          <cell r="U11" t="str">
            <v>CORE</v>
          </cell>
          <cell r="V11"/>
          <cell r="W11" t="str">
            <v>ACCO</v>
          </cell>
          <cell r="X11" t="str">
            <v>AT-A-GLANCE</v>
          </cell>
          <cell r="Y11" t="str">
            <v>MONTHLY</v>
          </cell>
          <cell r="Z11" t="str">
            <v>COMPACT</v>
          </cell>
          <cell r="AA11"/>
          <cell r="AB11"/>
          <cell r="AC11" t="str">
            <v>INLINE DESK PADS</v>
          </cell>
          <cell r="AD11" t="str">
            <v>INLINE DESK PADS</v>
          </cell>
          <cell r="AE11" t="str">
            <v>INLINE DESK PADS</v>
          </cell>
          <cell r="AF11"/>
          <cell r="AG11">
            <v>16</v>
          </cell>
          <cell r="AH11"/>
          <cell r="AI11" t="str">
            <v>DESK PADCOMPACT</v>
          </cell>
          <cell r="AJ11">
            <v>4224.3579958997316</v>
          </cell>
          <cell r="AK11">
            <v>1267.3073987699195</v>
          </cell>
          <cell r="AL11">
            <v>61459.980573681663</v>
          </cell>
          <cell r="AM11">
            <v>36282.80691811927</v>
          </cell>
          <cell r="AN11">
            <v>0.59034849310798931</v>
          </cell>
          <cell r="AO11"/>
          <cell r="AP11">
            <v>116.27</v>
          </cell>
          <cell r="AQ11">
            <v>248.25</v>
          </cell>
          <cell r="AR11">
            <v>-131.98000000000002</v>
          </cell>
          <cell r="AS11">
            <v>-0.53164149043303122</v>
          </cell>
          <cell r="AT11"/>
          <cell r="AU11"/>
          <cell r="AV11"/>
          <cell r="AW11">
            <v>7</v>
          </cell>
          <cell r="AX11">
            <v>16</v>
          </cell>
          <cell r="AY11">
            <v>-9</v>
          </cell>
          <cell r="AZ11">
            <v>-0.5625</v>
          </cell>
          <cell r="BA11"/>
          <cell r="BB11"/>
          <cell r="BC11"/>
          <cell r="BD11">
            <v>16.61</v>
          </cell>
          <cell r="BE11">
            <v>15.515625</v>
          </cell>
          <cell r="BF11">
            <v>1.0943749999999994</v>
          </cell>
          <cell r="BG11">
            <v>7.0533736153071569E-2</v>
          </cell>
          <cell r="BH11"/>
          <cell r="BI11"/>
          <cell r="BJ11"/>
          <cell r="BK11">
            <v>73.92</v>
          </cell>
          <cell r="BL11">
            <v>164.57</v>
          </cell>
          <cell r="BM11">
            <v>-90.649999999999991</v>
          </cell>
          <cell r="BN11">
            <v>-0.55082943428328368</v>
          </cell>
          <cell r="BO11"/>
          <cell r="BP11"/>
          <cell r="BQ11"/>
          <cell r="BR11">
            <v>0.63576158940397354</v>
          </cell>
          <cell r="BS11">
            <v>0.66292044310171194</v>
          </cell>
          <cell r="BT11">
            <v>-271.58853697738408</v>
          </cell>
          <cell r="BU11"/>
          <cell r="BV11"/>
          <cell r="BW11">
            <v>5043</v>
          </cell>
          <cell r="BX11">
            <v>4</v>
          </cell>
          <cell r="BY11">
            <v>5039</v>
          </cell>
          <cell r="BZ11">
            <v>1259.75</v>
          </cell>
          <cell r="CA11">
            <v>30056.28</v>
          </cell>
          <cell r="CB11">
            <v>20.92</v>
          </cell>
          <cell r="CC11">
            <v>30035.360000000001</v>
          </cell>
          <cell r="CD11">
            <v>1435.7246653919692</v>
          </cell>
          <cell r="CE11">
            <v>1.3861386138613861E-3</v>
          </cell>
          <cell r="CF11">
            <v>0.8</v>
          </cell>
          <cell r="CG11"/>
          <cell r="CH11">
            <v>116.27</v>
          </cell>
          <cell r="CI11">
            <v>248.25</v>
          </cell>
          <cell r="CJ11">
            <v>-131.98000000000002</v>
          </cell>
          <cell r="CK11">
            <v>-0.53164149043303122</v>
          </cell>
          <cell r="CL11"/>
          <cell r="CM11"/>
          <cell r="CN11"/>
          <cell r="CO11">
            <v>7</v>
          </cell>
          <cell r="CP11">
            <v>16</v>
          </cell>
          <cell r="CQ11">
            <v>-9</v>
          </cell>
          <cell r="CR11">
            <v>-0.5625</v>
          </cell>
          <cell r="CS11"/>
          <cell r="CT11"/>
          <cell r="CU11"/>
          <cell r="CV11">
            <v>16.61</v>
          </cell>
          <cell r="CW11">
            <v>15.515625</v>
          </cell>
          <cell r="CX11">
            <v>1.0943749999999994</v>
          </cell>
          <cell r="CY11">
            <v>7.0533736153071569E-2</v>
          </cell>
          <cell r="CZ11"/>
          <cell r="DA11"/>
          <cell r="DB11"/>
          <cell r="DC11">
            <v>73.92</v>
          </cell>
          <cell r="DD11">
            <v>164.57</v>
          </cell>
          <cell r="DE11">
            <v>-90.649999999999991</v>
          </cell>
          <cell r="DF11">
            <v>-0.55082943428328368</v>
          </cell>
          <cell r="DG11"/>
          <cell r="DH11"/>
          <cell r="DI11"/>
          <cell r="DJ11">
            <v>0.63576158940397354</v>
          </cell>
          <cell r="DK11">
            <v>0.66292044310171194</v>
          </cell>
          <cell r="DL11">
            <v>-271.58853697738408</v>
          </cell>
          <cell r="DM11"/>
          <cell r="DN11"/>
          <cell r="DO11"/>
          <cell r="DP11"/>
          <cell r="DQ11"/>
          <cell r="DR11">
            <v>911.69</v>
          </cell>
          <cell r="DS11">
            <v>1544.95</v>
          </cell>
          <cell r="DT11">
            <v>-633.26</v>
          </cell>
          <cell r="DU11">
            <v>-0.40989028771157643</v>
          </cell>
          <cell r="DV11"/>
          <cell r="DW11"/>
          <cell r="DX11"/>
          <cell r="DY11">
            <v>62</v>
          </cell>
          <cell r="DZ11">
            <v>104</v>
          </cell>
          <cell r="EA11">
            <v>-42</v>
          </cell>
          <cell r="EB11">
            <v>-0.40384615384615385</v>
          </cell>
          <cell r="EC11"/>
          <cell r="ED11"/>
          <cell r="EE11"/>
          <cell r="EF11">
            <v>14.704677419354839</v>
          </cell>
          <cell r="EG11">
            <v>14.855288461538462</v>
          </cell>
          <cell r="EH11">
            <v>-0.15061104218362331</v>
          </cell>
          <cell r="EI11">
            <v>-1.0138547129096009E-2</v>
          </cell>
          <cell r="EJ11"/>
          <cell r="EK11"/>
          <cell r="EL11"/>
          <cell r="EM11">
            <v>541.54</v>
          </cell>
          <cell r="EN11">
            <v>1001.03</v>
          </cell>
          <cell r="EO11">
            <v>-459.49</v>
          </cell>
          <cell r="EP11">
            <v>-0.4590172122713605</v>
          </cell>
          <cell r="EQ11"/>
          <cell r="ER11"/>
          <cell r="ES11"/>
          <cell r="ET11">
            <v>0.59399576610470661</v>
          </cell>
          <cell r="EU11">
            <v>0.64793682643451245</v>
          </cell>
          <cell r="EV11">
            <v>-539.41060329805839</v>
          </cell>
          <cell r="EW11"/>
          <cell r="EX11"/>
          <cell r="EY11"/>
          <cell r="EZ11"/>
          <cell r="FB11">
            <v>454.66666666666674</v>
          </cell>
          <cell r="FC11">
            <v>516.66666666666674</v>
          </cell>
        </row>
        <row r="12">
          <cell r="A12">
            <v>7704668</v>
          </cell>
          <cell r="B12" t="str">
            <v>E0175023</v>
          </cell>
          <cell r="C12">
            <v>6086307</v>
          </cell>
          <cell r="D12">
            <v>7704668</v>
          </cell>
          <cell r="E12">
            <v>8418188</v>
          </cell>
          <cell r="F12" t="str">
            <v>E0175022</v>
          </cell>
          <cell r="G12" t="str">
            <v>E0175021</v>
          </cell>
          <cell r="H12" t="str">
            <v>KEEP</v>
          </cell>
          <cell r="I12" t="str">
            <v>KEEP</v>
          </cell>
          <cell r="J12" t="str">
            <v>ALL</v>
          </cell>
          <cell r="K12" t="str">
            <v>KEEP</v>
          </cell>
          <cell r="L12" t="str">
            <v>KEEP</v>
          </cell>
          <cell r="M12" t="str">
            <v>ALL</v>
          </cell>
          <cell r="N12" t="str">
            <v>WK 24</v>
          </cell>
          <cell r="O12" t="str">
            <v>DESK CALENDAR REFILLS/BASES</v>
          </cell>
          <cell r="P12" t="str">
            <v>DESK,PAD,DAILY,MINI,RFL</v>
          </cell>
          <cell r="Q12" t="str">
            <v>TABBED REFILL</v>
          </cell>
          <cell r="R12" t="str">
            <v>RY</v>
          </cell>
          <cell r="S12" t="str">
            <v>TRADITIONAL</v>
          </cell>
          <cell r="T12"/>
          <cell r="U12" t="str">
            <v>CORE</v>
          </cell>
          <cell r="V12"/>
          <cell r="W12" t="str">
            <v>ACCO</v>
          </cell>
          <cell r="X12" t="str">
            <v>AT-A-GLANCE</v>
          </cell>
          <cell r="Y12" t="str">
            <v>DAILY</v>
          </cell>
          <cell r="Z12" t="str">
            <v>POCKET</v>
          </cell>
          <cell r="AA12"/>
          <cell r="AB12"/>
          <cell r="AC12" t="str">
            <v>INLINE DESK PADS</v>
          </cell>
          <cell r="AD12" t="str">
            <v>INLINE DESK PADS</v>
          </cell>
          <cell r="AE12" t="str">
            <v>INLINE DESK PADS</v>
          </cell>
          <cell r="AF12"/>
          <cell r="AG12">
            <v>16</v>
          </cell>
          <cell r="AH12"/>
          <cell r="AI12" t="str">
            <v>DESK CALENDAR REFILLS/BASESPOCKET</v>
          </cell>
          <cell r="AJ12">
            <v>1825.3667506116594</v>
          </cell>
          <cell r="AK12">
            <v>547.61002518349778</v>
          </cell>
          <cell r="AL12">
            <v>23027.199031482454</v>
          </cell>
          <cell r="AM12">
            <v>13407.51625575901</v>
          </cell>
          <cell r="AN12">
            <v>0.58224694360041129</v>
          </cell>
          <cell r="AO12"/>
          <cell r="AP12">
            <v>157.19</v>
          </cell>
          <cell r="AQ12">
            <v>285.08</v>
          </cell>
          <cell r="AR12">
            <v>-127.88999999999999</v>
          </cell>
          <cell r="AS12">
            <v>-0.44861091623403959</v>
          </cell>
          <cell r="AT12"/>
          <cell r="AU12"/>
          <cell r="AV12"/>
          <cell r="AW12">
            <v>11</v>
          </cell>
          <cell r="AX12">
            <v>20</v>
          </cell>
          <cell r="AY12">
            <v>-9</v>
          </cell>
          <cell r="AZ12">
            <v>-0.44999999999999996</v>
          </cell>
          <cell r="BA12"/>
          <cell r="BB12"/>
          <cell r="BC12"/>
          <cell r="BD12">
            <v>14.29</v>
          </cell>
          <cell r="BE12">
            <v>14.254</v>
          </cell>
          <cell r="BF12">
            <v>3.5999999999999588E-2</v>
          </cell>
          <cell r="BG12">
            <v>2.5256068472008231E-3</v>
          </cell>
          <cell r="BH12"/>
          <cell r="BI12"/>
          <cell r="BJ12"/>
          <cell r="BK12">
            <v>98.5</v>
          </cell>
          <cell r="BL12">
            <v>192.48</v>
          </cell>
          <cell r="BM12">
            <v>-93.97999999999999</v>
          </cell>
          <cell r="BN12">
            <v>-0.48825852036575224</v>
          </cell>
          <cell r="BO12"/>
          <cell r="BP12"/>
          <cell r="BQ12"/>
          <cell r="BR12">
            <v>0.6266301927603537</v>
          </cell>
          <cell r="BS12">
            <v>0.67517889715167667</v>
          </cell>
          <cell r="BT12">
            <v>-485.48704391322974</v>
          </cell>
          <cell r="BU12"/>
          <cell r="BV12"/>
          <cell r="BW12">
            <v>9443</v>
          </cell>
          <cell r="BX12">
            <v>1</v>
          </cell>
          <cell r="BY12">
            <v>9442</v>
          </cell>
          <cell r="BZ12">
            <v>9442</v>
          </cell>
          <cell r="CA12">
            <v>49764.61</v>
          </cell>
          <cell r="CB12">
            <v>4.63</v>
          </cell>
          <cell r="CC12">
            <v>49759.98</v>
          </cell>
          <cell r="CD12">
            <v>10747.295896328294</v>
          </cell>
          <cell r="CE12">
            <v>1.1635286651152951E-3</v>
          </cell>
          <cell r="CF12">
            <v>0.95238095238095233</v>
          </cell>
          <cell r="CG12"/>
          <cell r="CH12">
            <v>157.19</v>
          </cell>
          <cell r="CI12">
            <v>285.08</v>
          </cell>
          <cell r="CJ12">
            <v>-127.88999999999999</v>
          </cell>
          <cell r="CK12">
            <v>-0.44861091623403959</v>
          </cell>
          <cell r="CL12"/>
          <cell r="CM12"/>
          <cell r="CN12"/>
          <cell r="CO12">
            <v>11</v>
          </cell>
          <cell r="CP12">
            <v>20</v>
          </cell>
          <cell r="CQ12">
            <v>-9</v>
          </cell>
          <cell r="CR12">
            <v>-0.44999999999999996</v>
          </cell>
          <cell r="CS12"/>
          <cell r="CT12"/>
          <cell r="CU12"/>
          <cell r="CV12">
            <v>14.29</v>
          </cell>
          <cell r="CW12">
            <v>14.254</v>
          </cell>
          <cell r="CX12">
            <v>3.5999999999999588E-2</v>
          </cell>
          <cell r="CY12">
            <v>2.5256068472008231E-3</v>
          </cell>
          <cell r="CZ12"/>
          <cell r="DA12"/>
          <cell r="DB12"/>
          <cell r="DC12">
            <v>98.5</v>
          </cell>
          <cell r="DD12">
            <v>192.48</v>
          </cell>
          <cell r="DE12">
            <v>-93.97999999999999</v>
          </cell>
          <cell r="DF12">
            <v>-0.48825852036575224</v>
          </cell>
          <cell r="DG12"/>
          <cell r="DH12"/>
          <cell r="DI12"/>
          <cell r="DJ12">
            <v>0.6266301927603537</v>
          </cell>
          <cell r="DK12">
            <v>0.67517889715167667</v>
          </cell>
          <cell r="DL12">
            <v>-485.48704391322974</v>
          </cell>
          <cell r="DM12"/>
          <cell r="DN12"/>
          <cell r="DO12"/>
          <cell r="DP12"/>
          <cell r="DQ12"/>
          <cell r="DR12">
            <v>1293.0999999999999</v>
          </cell>
          <cell r="DS12">
            <v>1381.61</v>
          </cell>
          <cell r="DT12">
            <v>-88.509999999999991</v>
          </cell>
          <cell r="DU12">
            <v>-6.4062941061515222E-2</v>
          </cell>
          <cell r="DV12"/>
          <cell r="DW12"/>
          <cell r="DX12"/>
          <cell r="DY12">
            <v>97</v>
          </cell>
          <cell r="DZ12">
            <v>107</v>
          </cell>
          <cell r="EA12">
            <v>-10</v>
          </cell>
          <cell r="EB12">
            <v>-9.3457943925233655E-2</v>
          </cell>
          <cell r="EC12"/>
          <cell r="ED12"/>
          <cell r="EE12"/>
          <cell r="EF12">
            <v>13.330927835051545</v>
          </cell>
          <cell r="EG12">
            <v>12.912242990654205</v>
          </cell>
          <cell r="EH12">
            <v>0.41868484439734033</v>
          </cell>
          <cell r="EI12">
            <v>3.2425415530081159E-2</v>
          </cell>
          <cell r="EJ12"/>
          <cell r="EK12"/>
          <cell r="EL12"/>
          <cell r="EM12">
            <v>781.19</v>
          </cell>
          <cell r="EN12">
            <v>886.19999999999993</v>
          </cell>
          <cell r="EO12">
            <v>-105.00999999999988</v>
          </cell>
          <cell r="EP12">
            <v>-0.11849469645678168</v>
          </cell>
          <cell r="EQ12"/>
          <cell r="ER12"/>
          <cell r="ES12"/>
          <cell r="ET12">
            <v>0.60412187765834047</v>
          </cell>
          <cell r="EU12">
            <v>0.64142558319641574</v>
          </cell>
          <cell r="EV12">
            <v>-373.03705538075269</v>
          </cell>
          <cell r="EW12"/>
          <cell r="EX12"/>
          <cell r="EY12"/>
          <cell r="EZ12"/>
          <cell r="FB12">
            <v>711.33333333333337</v>
          </cell>
          <cell r="FC12">
            <v>808.33333333333337</v>
          </cell>
        </row>
        <row r="13">
          <cell r="A13">
            <v>677674</v>
          </cell>
          <cell r="B13" t="str">
            <v>E17-00</v>
          </cell>
          <cell r="C13">
            <v>677674</v>
          </cell>
          <cell r="D13">
            <v>677674</v>
          </cell>
          <cell r="E13">
            <v>677674</v>
          </cell>
          <cell r="F13" t="str">
            <v>E17-00</v>
          </cell>
          <cell r="G13" t="str">
            <v>E17-00</v>
          </cell>
          <cell r="H13" t="str">
            <v>KEEP</v>
          </cell>
          <cell r="I13" t="str">
            <v>KEEP</v>
          </cell>
          <cell r="J13" t="str">
            <v>ALL</v>
          </cell>
          <cell r="K13" t="str">
            <v>KEEP</v>
          </cell>
          <cell r="L13" t="str">
            <v>KEEP</v>
          </cell>
          <cell r="M13" t="str">
            <v>ALL</v>
          </cell>
          <cell r="N13" t="str">
            <v>WK 24</v>
          </cell>
          <cell r="O13" t="str">
            <v>DESK CALENDAR REFILLS/BASES</v>
          </cell>
          <cell r="P13" t="str">
            <v>REFILL,UND,3.5X6,PLASTICBASE</v>
          </cell>
          <cell r="Q13" t="str">
            <v>BASE</v>
          </cell>
          <cell r="R13" t="str">
            <v>UN</v>
          </cell>
          <cell r="S13" t="str">
            <v>TRADITIONAL</v>
          </cell>
          <cell r="T13"/>
          <cell r="U13" t="str">
            <v>CORE</v>
          </cell>
          <cell r="V13"/>
          <cell r="W13" t="str">
            <v>ACCO</v>
          </cell>
          <cell r="X13" t="str">
            <v>AT-A-GLANCE</v>
          </cell>
          <cell r="Y13" t="str">
            <v>UNDATED</v>
          </cell>
          <cell r="Z13" t="str">
            <v>LARGE</v>
          </cell>
          <cell r="AA13"/>
          <cell r="AB13"/>
          <cell r="AC13" t="str">
            <v>INLINE DESK PADS</v>
          </cell>
          <cell r="AD13" t="str">
            <v>INLINE DESK PADS</v>
          </cell>
          <cell r="AE13" t="str">
            <v>INLINE DESK PADS</v>
          </cell>
          <cell r="AF13"/>
          <cell r="AG13"/>
          <cell r="AH13"/>
          <cell r="AI13" t="str">
            <v>DESK CALENDAR REFILLS/BASESLARGE</v>
          </cell>
          <cell r="AJ13">
            <v>6733.2848654047257</v>
          </cell>
          <cell r="AK13">
            <v>2019.9854596214177</v>
          </cell>
          <cell r="AL13">
            <v>102665.70704171043</v>
          </cell>
          <cell r="AM13">
            <v>44072.931474353114</v>
          </cell>
          <cell r="AN13">
            <v>0.4292858126077817</v>
          </cell>
          <cell r="AO13"/>
          <cell r="AP13">
            <v>75.040000000000006</v>
          </cell>
          <cell r="AQ13">
            <v>379.88</v>
          </cell>
          <cell r="AR13">
            <v>-304.83999999999997</v>
          </cell>
          <cell r="AS13">
            <v>-0.80246393597978305</v>
          </cell>
          <cell r="AT13"/>
          <cell r="AU13"/>
          <cell r="AV13"/>
          <cell r="AW13">
            <v>5</v>
          </cell>
          <cell r="AX13">
            <v>18</v>
          </cell>
          <cell r="AY13">
            <v>-13</v>
          </cell>
          <cell r="AZ13">
            <v>-0.72222222222222221</v>
          </cell>
          <cell r="BA13"/>
          <cell r="BB13"/>
          <cell r="BC13"/>
          <cell r="BD13">
            <v>15.008000000000001</v>
          </cell>
          <cell r="BE13">
            <v>21.104444444444443</v>
          </cell>
          <cell r="BF13">
            <v>-6.0964444444444421</v>
          </cell>
          <cell r="BG13">
            <v>-0.288870169527219</v>
          </cell>
          <cell r="BH13"/>
          <cell r="BI13"/>
          <cell r="BJ13"/>
          <cell r="BK13">
            <v>36.51</v>
          </cell>
          <cell r="BL13">
            <v>242.36</v>
          </cell>
          <cell r="BM13">
            <v>-205.85000000000002</v>
          </cell>
          <cell r="BN13">
            <v>-0.84935632942729822</v>
          </cell>
          <cell r="BO13"/>
          <cell r="BP13"/>
          <cell r="BQ13"/>
          <cell r="BR13">
            <v>0.48654051172707885</v>
          </cell>
          <cell r="BS13">
            <v>0.63799094450879235</v>
          </cell>
          <cell r="BT13">
            <v>-1514.5043278171349</v>
          </cell>
          <cell r="BU13"/>
          <cell r="BV13"/>
          <cell r="BW13">
            <v>390</v>
          </cell>
          <cell r="BX13">
            <v>390</v>
          </cell>
          <cell r="BY13">
            <v>0</v>
          </cell>
          <cell r="BZ13">
            <v>0</v>
          </cell>
          <cell r="CA13">
            <v>2979.6</v>
          </cell>
          <cell r="CB13">
            <v>2979.6</v>
          </cell>
          <cell r="CC13">
            <v>0</v>
          </cell>
          <cell r="CD13">
            <v>0</v>
          </cell>
          <cell r="CE13">
            <v>1.2658227848101266E-2</v>
          </cell>
          <cell r="CF13">
            <v>4.4117647058823532E-2</v>
          </cell>
          <cell r="CG13"/>
          <cell r="CH13">
            <v>75.040000000000006</v>
          </cell>
          <cell r="CI13">
            <v>379.88</v>
          </cell>
          <cell r="CJ13">
            <v>-304.83999999999997</v>
          </cell>
          <cell r="CK13">
            <v>-0.80246393597978305</v>
          </cell>
          <cell r="CL13"/>
          <cell r="CM13"/>
          <cell r="CN13"/>
          <cell r="CO13">
            <v>5</v>
          </cell>
          <cell r="CP13">
            <v>18</v>
          </cell>
          <cell r="CQ13">
            <v>-13</v>
          </cell>
          <cell r="CR13">
            <v>-0.72222222222222221</v>
          </cell>
          <cell r="CS13"/>
          <cell r="CT13"/>
          <cell r="CU13"/>
          <cell r="CV13">
            <v>15.008000000000001</v>
          </cell>
          <cell r="CW13">
            <v>21.104444444444443</v>
          </cell>
          <cell r="CX13">
            <v>-6.0964444444444421</v>
          </cell>
          <cell r="CY13">
            <v>-0.288870169527219</v>
          </cell>
          <cell r="CZ13"/>
          <cell r="DA13"/>
          <cell r="DB13"/>
          <cell r="DC13">
            <v>36.51</v>
          </cell>
          <cell r="DD13">
            <v>242.36</v>
          </cell>
          <cell r="DE13">
            <v>-205.85000000000002</v>
          </cell>
          <cell r="DF13">
            <v>-0.84935632942729822</v>
          </cell>
          <cell r="DG13"/>
          <cell r="DH13"/>
          <cell r="DI13"/>
          <cell r="DJ13">
            <v>0.48654051172707885</v>
          </cell>
          <cell r="DK13">
            <v>0.63799094450879235</v>
          </cell>
          <cell r="DL13">
            <v>-1514.5043278171349</v>
          </cell>
          <cell r="DM13"/>
          <cell r="DN13"/>
          <cell r="DO13"/>
          <cell r="DP13"/>
          <cell r="DQ13"/>
          <cell r="DR13">
            <v>3935.3399999999992</v>
          </cell>
          <cell r="DS13">
            <v>7308.7099999999991</v>
          </cell>
          <cell r="DT13">
            <v>-3373.37</v>
          </cell>
          <cell r="DU13">
            <v>-0.46155477505606324</v>
          </cell>
          <cell r="DV13"/>
          <cell r="DW13"/>
          <cell r="DX13"/>
          <cell r="DY13">
            <v>191</v>
          </cell>
          <cell r="DZ13">
            <v>350</v>
          </cell>
          <cell r="EA13">
            <v>-159</v>
          </cell>
          <cell r="EB13">
            <v>-0.45428571428571429</v>
          </cell>
          <cell r="EC13"/>
          <cell r="ED13"/>
          <cell r="EE13"/>
          <cell r="EF13">
            <v>20.603874345549734</v>
          </cell>
          <cell r="EG13">
            <v>20.88202857142857</v>
          </cell>
          <cell r="EH13">
            <v>-0.27815422587883631</v>
          </cell>
          <cell r="EI13">
            <v>-1.3320268427341131E-2</v>
          </cell>
          <cell r="EJ13"/>
          <cell r="EK13"/>
          <cell r="EL13"/>
          <cell r="EM13">
            <v>2475.7700000000004</v>
          </cell>
          <cell r="EN13">
            <v>7606.6568000000025</v>
          </cell>
          <cell r="EO13">
            <v>-5130.886800000002</v>
          </cell>
          <cell r="EP13">
            <v>-0.67452587055064717</v>
          </cell>
          <cell r="EQ13"/>
          <cell r="ER13"/>
          <cell r="ES13"/>
          <cell r="ET13">
            <v>0.62911209704879401</v>
          </cell>
          <cell r="EU13">
            <v>1.0407659901678961</v>
          </cell>
          <cell r="EV13">
            <v>-4116.5389311910203</v>
          </cell>
          <cell r="EW13"/>
          <cell r="EX13"/>
          <cell r="EY13"/>
          <cell r="EZ13"/>
          <cell r="FB13">
            <v>1400.6666666666667</v>
          </cell>
          <cell r="FC13">
            <v>1591.6666666666667</v>
          </cell>
        </row>
        <row r="14">
          <cell r="A14">
            <v>7305032</v>
          </cell>
          <cell r="B14" t="str">
            <v>SK23FD0023</v>
          </cell>
          <cell r="C14">
            <v>9271932</v>
          </cell>
          <cell r="D14">
            <v>7305032</v>
          </cell>
          <cell r="E14"/>
          <cell r="F14" t="str">
            <v>SK23FD0022</v>
          </cell>
          <cell r="G14"/>
          <cell r="H14" t="str">
            <v>ADD</v>
          </cell>
          <cell r="I14" t="str">
            <v>ADD</v>
          </cell>
          <cell r="J14" t="str">
            <v>ALL</v>
          </cell>
          <cell r="K14" t="str">
            <v>KEEP</v>
          </cell>
          <cell r="L14" t="str">
            <v>KEEP</v>
          </cell>
          <cell r="M14" t="str">
            <v>ALL</v>
          </cell>
          <cell r="N14" t="str">
            <v>WK 24</v>
          </cell>
          <cell r="O14" t="str">
            <v>DESK PAD</v>
          </cell>
          <cell r="P14" t="str">
            <v>DESK,PAD,FOLDABLE,DP,MTHLY,</v>
          </cell>
          <cell r="Q14" t="str">
            <v>DESK PAD</v>
          </cell>
          <cell r="R14" t="str">
            <v>RY</v>
          </cell>
          <cell r="S14" t="str">
            <v>FOLDABLE DP</v>
          </cell>
          <cell r="T14"/>
          <cell r="U14" t="str">
            <v>CORE</v>
          </cell>
          <cell r="V14"/>
          <cell r="W14" t="str">
            <v>ACCO</v>
          </cell>
          <cell r="X14" t="str">
            <v>AT-A-GLANCE</v>
          </cell>
          <cell r="Y14" t="str">
            <v>MONTHLY</v>
          </cell>
          <cell r="Z14" t="str">
            <v>COMPACT</v>
          </cell>
          <cell r="AA14"/>
          <cell r="AB14"/>
          <cell r="AC14" t="str">
            <v>INLINE DESK PADS</v>
          </cell>
          <cell r="AD14" t="str">
            <v>INLINE DESK PADS</v>
          </cell>
          <cell r="AE14" t="str">
            <v>INLINE DESK PADS</v>
          </cell>
          <cell r="AF14"/>
          <cell r="AG14">
            <v>16</v>
          </cell>
          <cell r="AH14"/>
          <cell r="AI14" t="str">
            <v>DESK PADCOMPACT</v>
          </cell>
          <cell r="AJ14">
            <v>470.34529248938105</v>
          </cell>
          <cell r="AK14">
            <v>141.1035877468143</v>
          </cell>
          <cell r="AL14">
            <v>6522.571467288476</v>
          </cell>
          <cell r="AM14">
            <v>4123.8104755926324</v>
          </cell>
          <cell r="AN14">
            <v>0.6322369170309694</v>
          </cell>
          <cell r="AO14"/>
          <cell r="AP14">
            <v>27.83</v>
          </cell>
          <cell r="AQ14">
            <v>0</v>
          </cell>
          <cell r="AR14">
            <v>27.83</v>
          </cell>
          <cell r="AS14">
            <v>0</v>
          </cell>
          <cell r="AT14"/>
          <cell r="AU14"/>
          <cell r="AV14"/>
          <cell r="AW14">
            <v>2</v>
          </cell>
          <cell r="AX14">
            <v>0</v>
          </cell>
          <cell r="AY14">
            <v>2</v>
          </cell>
          <cell r="AZ14">
            <v>0</v>
          </cell>
          <cell r="BA14"/>
          <cell r="BB14"/>
          <cell r="BC14"/>
          <cell r="BD14">
            <v>13.914999999999999</v>
          </cell>
          <cell r="BE14">
            <v>0</v>
          </cell>
          <cell r="BF14">
            <v>13.914999999999999</v>
          </cell>
          <cell r="BG14">
            <v>0</v>
          </cell>
          <cell r="BH14"/>
          <cell r="BI14"/>
          <cell r="BJ14"/>
          <cell r="BK14">
            <v>17.47</v>
          </cell>
          <cell r="BL14">
            <v>0</v>
          </cell>
          <cell r="BM14">
            <v>17.47</v>
          </cell>
          <cell r="BN14">
            <v>0</v>
          </cell>
          <cell r="BO14"/>
          <cell r="BP14"/>
          <cell r="BQ14"/>
          <cell r="BR14">
            <v>0.6277398490837226</v>
          </cell>
          <cell r="BS14">
            <v>0</v>
          </cell>
          <cell r="BT14">
            <v>6277.3984908372258</v>
          </cell>
          <cell r="BU14"/>
          <cell r="BV14"/>
          <cell r="BW14">
            <v>1038</v>
          </cell>
          <cell r="BX14">
            <v>-15</v>
          </cell>
          <cell r="BY14">
            <v>1053</v>
          </cell>
          <cell r="BZ14">
            <v>-70.2</v>
          </cell>
          <cell r="CA14">
            <v>5293.8</v>
          </cell>
          <cell r="CB14">
            <v>-67.2</v>
          </cell>
          <cell r="CC14">
            <v>5361</v>
          </cell>
          <cell r="CD14">
            <v>-79.776785714285708</v>
          </cell>
          <cell r="CE14">
            <v>1.9230769230769232E-3</v>
          </cell>
          <cell r="CF14">
            <v>0</v>
          </cell>
          <cell r="CG14"/>
          <cell r="CH14">
            <v>27.83</v>
          </cell>
          <cell r="CI14">
            <v>0</v>
          </cell>
          <cell r="CJ14">
            <v>27.83</v>
          </cell>
          <cell r="CK14">
            <v>0</v>
          </cell>
          <cell r="CL14"/>
          <cell r="CM14"/>
          <cell r="CN14"/>
          <cell r="CO14">
            <v>2</v>
          </cell>
          <cell r="CP14">
            <v>0</v>
          </cell>
          <cell r="CQ14">
            <v>2</v>
          </cell>
          <cell r="CR14">
            <v>0</v>
          </cell>
          <cell r="CS14"/>
          <cell r="CT14"/>
          <cell r="CU14"/>
          <cell r="CV14">
            <v>13.914999999999999</v>
          </cell>
          <cell r="CW14">
            <v>0</v>
          </cell>
          <cell r="CX14">
            <v>13.914999999999999</v>
          </cell>
          <cell r="CY14">
            <v>0</v>
          </cell>
          <cell r="CZ14"/>
          <cell r="DA14"/>
          <cell r="DB14"/>
          <cell r="DC14">
            <v>17.47</v>
          </cell>
          <cell r="DD14">
            <v>0</v>
          </cell>
          <cell r="DE14">
            <v>17.47</v>
          </cell>
          <cell r="DF14">
            <v>0</v>
          </cell>
          <cell r="DG14"/>
          <cell r="DH14"/>
          <cell r="DI14"/>
          <cell r="DJ14">
            <v>0.6277398490837226</v>
          </cell>
          <cell r="DK14">
            <v>0</v>
          </cell>
          <cell r="DL14">
            <v>6277.3984908372258</v>
          </cell>
          <cell r="DM14"/>
          <cell r="DN14"/>
          <cell r="DO14"/>
          <cell r="DP14"/>
          <cell r="DQ14"/>
          <cell r="DR14">
            <v>297.71999999999997</v>
          </cell>
          <cell r="DS14">
            <v>98.46</v>
          </cell>
          <cell r="DT14">
            <v>199.26</v>
          </cell>
          <cell r="DU14">
            <v>2.0237659963436929</v>
          </cell>
          <cell r="DV14"/>
          <cell r="DW14"/>
          <cell r="DX14"/>
          <cell r="DY14">
            <v>19</v>
          </cell>
          <cell r="DZ14">
            <v>7</v>
          </cell>
          <cell r="EA14">
            <v>12</v>
          </cell>
          <cell r="EB14">
            <v>1.7142857142857144</v>
          </cell>
          <cell r="EC14"/>
          <cell r="ED14"/>
          <cell r="EE14"/>
          <cell r="EF14">
            <v>15.669473684210525</v>
          </cell>
          <cell r="EG14">
            <v>14.065714285714284</v>
          </cell>
          <cell r="EH14">
            <v>1.6037593984962406</v>
          </cell>
          <cell r="EI14">
            <v>0.1140190512845185</v>
          </cell>
          <cell r="EJ14"/>
          <cell r="EK14"/>
          <cell r="EL14"/>
          <cell r="EM14">
            <v>200.66</v>
          </cell>
          <cell r="EN14">
            <v>67.100000000000009</v>
          </cell>
          <cell r="EO14">
            <v>133.56</v>
          </cell>
          <cell r="EP14">
            <v>1.9904619970193735</v>
          </cell>
          <cell r="EQ14"/>
          <cell r="ER14"/>
          <cell r="ES14"/>
          <cell r="ET14">
            <v>0.67398898293698783</v>
          </cell>
          <cell r="EU14">
            <v>0.6814950233597401</v>
          </cell>
          <cell r="EV14">
            <v>-75.060404227522696</v>
          </cell>
          <cell r="EW14"/>
          <cell r="EX14"/>
          <cell r="EY14"/>
          <cell r="EZ14"/>
          <cell r="FB14">
            <v>139.33333333333334</v>
          </cell>
          <cell r="FC14">
            <v>158.33333333333334</v>
          </cell>
        </row>
        <row r="15">
          <cell r="A15">
            <v>8977418</v>
          </cell>
          <cell r="B15" t="str">
            <v>110215-23</v>
          </cell>
          <cell r="C15">
            <v>7346336</v>
          </cell>
          <cell r="D15">
            <v>8977418</v>
          </cell>
          <cell r="E15">
            <v>3491643</v>
          </cell>
          <cell r="F15" t="str">
            <v>110215-22</v>
          </cell>
          <cell r="G15" t="str">
            <v>110215-21</v>
          </cell>
          <cell r="H15" t="str">
            <v>KEEP</v>
          </cell>
          <cell r="I15" t="str">
            <v>KEEP</v>
          </cell>
          <cell r="J15" t="str">
            <v>ALL</v>
          </cell>
          <cell r="K15" t="str">
            <v>KEEP</v>
          </cell>
          <cell r="L15" t="str">
            <v>KEEP</v>
          </cell>
          <cell r="M15" t="str">
            <v>ALL</v>
          </cell>
          <cell r="N15" t="str">
            <v>WK 24</v>
          </cell>
          <cell r="O15" t="str">
            <v>DESK PAD</v>
          </cell>
          <cell r="P15" t="str">
            <v>DESKPAD,22X17,BACCDRK,RY23,M</v>
          </cell>
          <cell r="Q15" t="str">
            <v>DESK PAD</v>
          </cell>
          <cell r="R15" t="str">
            <v>RY</v>
          </cell>
          <cell r="S15" t="str">
            <v>Bacarra Dark</v>
          </cell>
          <cell r="T15"/>
          <cell r="U15" t="str">
            <v>FASHION</v>
          </cell>
          <cell r="V15"/>
          <cell r="W15" t="str">
            <v>BLUESKY</v>
          </cell>
          <cell r="X15" t="str">
            <v>BLUESKY</v>
          </cell>
          <cell r="Y15" t="str">
            <v>MONTHLY</v>
          </cell>
          <cell r="Z15" t="str">
            <v>STANDARD</v>
          </cell>
          <cell r="AA15"/>
          <cell r="AB15"/>
          <cell r="AC15" t="str">
            <v>INLINE DESK PADS</v>
          </cell>
          <cell r="AD15" t="str">
            <v>INLINE DESK PADS</v>
          </cell>
          <cell r="AE15" t="str">
            <v>INLINE DESK PADS</v>
          </cell>
          <cell r="AF15"/>
          <cell r="AG15">
            <v>16</v>
          </cell>
          <cell r="AH15"/>
          <cell r="AI15" t="str">
            <v>DESK PADSTANDARD</v>
          </cell>
          <cell r="AJ15">
            <v>5403.4761756315111</v>
          </cell>
          <cell r="AK15">
            <v>1621.0428526894532</v>
          </cell>
          <cell r="AL15">
            <v>83268.550194951458</v>
          </cell>
          <cell r="AM15">
            <v>60214.078744002058</v>
          </cell>
          <cell r="AN15">
            <v>0.72313110535762415</v>
          </cell>
          <cell r="AO15"/>
          <cell r="AP15">
            <v>527.33000000000004</v>
          </cell>
          <cell r="AQ15">
            <v>263.24</v>
          </cell>
          <cell r="AR15">
            <v>264.09000000000003</v>
          </cell>
          <cell r="AS15">
            <v>1.0032289925543232</v>
          </cell>
          <cell r="AT15"/>
          <cell r="AU15"/>
          <cell r="AV15"/>
          <cell r="AW15">
            <v>30</v>
          </cell>
          <cell r="AX15">
            <v>15</v>
          </cell>
          <cell r="AY15">
            <v>15</v>
          </cell>
          <cell r="AZ15">
            <v>1</v>
          </cell>
          <cell r="BA15"/>
          <cell r="BB15"/>
          <cell r="BC15"/>
          <cell r="BD15">
            <v>17.577666666666669</v>
          </cell>
          <cell r="BE15">
            <v>17.549333333333333</v>
          </cell>
          <cell r="BF15">
            <v>2.8333333333335986E-2</v>
          </cell>
          <cell r="BG15">
            <v>1.6144962771615923E-3</v>
          </cell>
          <cell r="BH15"/>
          <cell r="BI15"/>
          <cell r="BJ15"/>
          <cell r="BK15">
            <v>393.245</v>
          </cell>
          <cell r="BL15">
            <v>196.98500000000001</v>
          </cell>
          <cell r="BM15">
            <v>196.26</v>
          </cell>
          <cell r="BN15">
            <v>0.9963195167144705</v>
          </cell>
          <cell r="BO15"/>
          <cell r="BP15"/>
          <cell r="BQ15"/>
          <cell r="BR15">
            <v>0.74572848121669533</v>
          </cell>
          <cell r="BS15">
            <v>0.74830952742744261</v>
          </cell>
          <cell r="BT15">
            <v>-25.810462107472844</v>
          </cell>
          <cell r="BU15"/>
          <cell r="BV15"/>
          <cell r="BW15">
            <v>689</v>
          </cell>
          <cell r="BX15">
            <v>0</v>
          </cell>
          <cell r="BY15">
            <v>689</v>
          </cell>
          <cell r="BZ15">
            <v>0</v>
          </cell>
          <cell r="CA15">
            <v>3768.8300000000004</v>
          </cell>
          <cell r="CB15">
            <v>0</v>
          </cell>
          <cell r="CC15">
            <v>3768.8300000000004</v>
          </cell>
          <cell r="CD15">
            <v>0</v>
          </cell>
          <cell r="CE15">
            <v>4.1724617524339362E-2</v>
          </cell>
          <cell r="CF15">
            <v>1</v>
          </cell>
          <cell r="CG15"/>
          <cell r="CH15">
            <v>527.33000000000004</v>
          </cell>
          <cell r="CI15">
            <v>263.24</v>
          </cell>
          <cell r="CJ15">
            <v>264.09000000000003</v>
          </cell>
          <cell r="CK15">
            <v>1.0032289925543232</v>
          </cell>
          <cell r="CL15"/>
          <cell r="CM15"/>
          <cell r="CN15"/>
          <cell r="CO15">
            <v>30</v>
          </cell>
          <cell r="CP15">
            <v>15</v>
          </cell>
          <cell r="CQ15">
            <v>15</v>
          </cell>
          <cell r="CR15">
            <v>1</v>
          </cell>
          <cell r="CS15"/>
          <cell r="CT15"/>
          <cell r="CU15"/>
          <cell r="CV15">
            <v>17.577666666666669</v>
          </cell>
          <cell r="CW15">
            <v>17.549333333333333</v>
          </cell>
          <cell r="CX15">
            <v>2.8333333333335986E-2</v>
          </cell>
          <cell r="CY15">
            <v>1.6144962771615923E-3</v>
          </cell>
          <cell r="CZ15"/>
          <cell r="DA15"/>
          <cell r="DB15"/>
          <cell r="DC15">
            <v>393.245</v>
          </cell>
          <cell r="DD15">
            <v>196.98500000000001</v>
          </cell>
          <cell r="DE15">
            <v>196.26</v>
          </cell>
          <cell r="DF15">
            <v>0.9963195167144705</v>
          </cell>
          <cell r="DG15"/>
          <cell r="DH15"/>
          <cell r="DI15"/>
          <cell r="DJ15">
            <v>0.74572848121669533</v>
          </cell>
          <cell r="DK15">
            <v>0.74830952742744261</v>
          </cell>
          <cell r="DL15">
            <v>-25.810462107472844</v>
          </cell>
          <cell r="DM15"/>
          <cell r="DN15"/>
          <cell r="DO15"/>
          <cell r="DP15"/>
          <cell r="DQ15"/>
          <cell r="DR15">
            <v>1279.8900000000001</v>
          </cell>
          <cell r="DS15">
            <v>1307.05</v>
          </cell>
          <cell r="DT15">
            <v>-27.159999999999854</v>
          </cell>
          <cell r="DU15">
            <v>-2.0779618224245344E-2</v>
          </cell>
          <cell r="DV15"/>
          <cell r="DW15"/>
          <cell r="DX15"/>
          <cell r="DY15">
            <v>70</v>
          </cell>
          <cell r="DZ15">
            <v>78</v>
          </cell>
          <cell r="EA15">
            <v>-8</v>
          </cell>
          <cell r="EB15">
            <v>-0.10256410256410253</v>
          </cell>
          <cell r="EC15"/>
          <cell r="ED15"/>
          <cell r="EE15"/>
          <cell r="EF15">
            <v>18.284142857142857</v>
          </cell>
          <cell r="EG15">
            <v>16.757051282051282</v>
          </cell>
          <cell r="EH15">
            <v>1.5270915750915748</v>
          </cell>
          <cell r="EI15">
            <v>9.113128255012648E-2</v>
          </cell>
          <cell r="EJ15"/>
          <cell r="EK15"/>
          <cell r="EL15"/>
          <cell r="EM15">
            <v>969.12489999999991</v>
          </cell>
          <cell r="EN15">
            <v>962.52380000000005</v>
          </cell>
          <cell r="EO15">
            <v>6.6010999999998603</v>
          </cell>
          <cell r="EP15">
            <v>6.8581161317775585E-3</v>
          </cell>
          <cell r="EQ15"/>
          <cell r="ER15"/>
          <cell r="ES15"/>
          <cell r="ET15">
            <v>0.75719389947573612</v>
          </cell>
          <cell r="EU15">
            <v>0.73640931869477078</v>
          </cell>
          <cell r="EV15">
            <v>207.84580780965345</v>
          </cell>
          <cell r="EW15"/>
          <cell r="EX15"/>
          <cell r="EY15"/>
          <cell r="EZ15"/>
          <cell r="FB15">
            <v>513.33333333333337</v>
          </cell>
          <cell r="FC15">
            <v>583.33333333333337</v>
          </cell>
        </row>
        <row r="16">
          <cell r="A16"/>
          <cell r="B16"/>
          <cell r="C16">
            <v>6536460</v>
          </cell>
          <cell r="D16"/>
          <cell r="E16"/>
          <cell r="F16" t="str">
            <v>102715-22</v>
          </cell>
          <cell r="G16"/>
          <cell r="H16" t="str">
            <v>ADD</v>
          </cell>
          <cell r="I16" t="str">
            <v>ADD</v>
          </cell>
          <cell r="J16" t="str">
            <v>ALL</v>
          </cell>
          <cell r="K16" t="str">
            <v>DROP</v>
          </cell>
          <cell r="L16" t="str">
            <v>DROP</v>
          </cell>
          <cell r="M16" t="str">
            <v>DROP</v>
          </cell>
          <cell r="N16"/>
          <cell r="O16" t="str">
            <v>DESK PAD</v>
          </cell>
          <cell r="P16" t="str">
            <v>DESKPD,17X11,JOSLYN,RY22,MTHLY</v>
          </cell>
          <cell r="Q16" t="str">
            <v>DESK PAD</v>
          </cell>
          <cell r="R16" t="str">
            <v>RY</v>
          </cell>
          <cell r="S16" t="str">
            <v>Joselyn</v>
          </cell>
          <cell r="T16" t="str">
            <v>Floral</v>
          </cell>
          <cell r="U16" t="str">
            <v>FASHION</v>
          </cell>
          <cell r="V16"/>
          <cell r="W16" t="str">
            <v>BLUESKY</v>
          </cell>
          <cell r="X16" t="str">
            <v>BLUESKY</v>
          </cell>
          <cell r="Y16" t="str">
            <v>MONTHLY</v>
          </cell>
          <cell r="Z16" t="str">
            <v>COMPACT</v>
          </cell>
          <cell r="AA16"/>
          <cell r="AB16"/>
          <cell r="AC16"/>
          <cell r="AD16" t="str">
            <v>INLINE DESK PADS</v>
          </cell>
          <cell r="AE16" t="str">
            <v>INLINE DESK PADS</v>
          </cell>
          <cell r="AF16"/>
          <cell r="AG16">
            <v>10</v>
          </cell>
          <cell r="AH16"/>
          <cell r="AI16" t="str">
            <v>DESK PADCOMPACT</v>
          </cell>
          <cell r="AJ16"/>
          <cell r="AK16">
            <v>0</v>
          </cell>
          <cell r="AL16"/>
          <cell r="AM16"/>
          <cell r="AN16">
            <v>0</v>
          </cell>
          <cell r="AO16"/>
          <cell r="AP16">
            <v>0</v>
          </cell>
          <cell r="AQ16">
            <v>190.96</v>
          </cell>
          <cell r="AR16">
            <v>-190.96</v>
          </cell>
          <cell r="AS16">
            <v>-1</v>
          </cell>
          <cell r="AT16"/>
          <cell r="AU16"/>
          <cell r="AV16"/>
          <cell r="AW16">
            <v>0</v>
          </cell>
          <cell r="AX16">
            <v>11</v>
          </cell>
          <cell r="AY16">
            <v>-11</v>
          </cell>
          <cell r="AZ16">
            <v>-1</v>
          </cell>
          <cell r="BA16"/>
          <cell r="BB16"/>
          <cell r="BC16"/>
          <cell r="BD16">
            <v>0</v>
          </cell>
          <cell r="BE16">
            <v>17.36</v>
          </cell>
          <cell r="BF16">
            <v>-17.36</v>
          </cell>
          <cell r="BG16">
            <v>-1</v>
          </cell>
          <cell r="BH16"/>
          <cell r="BI16"/>
          <cell r="BJ16"/>
          <cell r="BK16">
            <v>0</v>
          </cell>
          <cell r="BL16">
            <v>142.10640000000001</v>
          </cell>
          <cell r="BM16">
            <v>-142.10640000000001</v>
          </cell>
          <cell r="BN16">
            <v>-1</v>
          </cell>
          <cell r="BO16"/>
          <cell r="BP16"/>
          <cell r="BQ16"/>
          <cell r="BR16">
            <v>0</v>
          </cell>
          <cell r="BS16">
            <v>0.7441684122329284</v>
          </cell>
          <cell r="BT16">
            <v>-7441.684122329284</v>
          </cell>
          <cell r="BU16"/>
          <cell r="BV16"/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1</v>
          </cell>
          <cell r="CG16"/>
          <cell r="CH16">
            <v>0</v>
          </cell>
          <cell r="CI16">
            <v>190.96</v>
          </cell>
          <cell r="CJ16">
            <v>-190.96</v>
          </cell>
          <cell r="CK16">
            <v>-1</v>
          </cell>
          <cell r="CL16"/>
          <cell r="CM16"/>
          <cell r="CN16"/>
          <cell r="CO16">
            <v>0</v>
          </cell>
          <cell r="CP16">
            <v>11</v>
          </cell>
          <cell r="CQ16">
            <v>-11</v>
          </cell>
          <cell r="CR16">
            <v>-1</v>
          </cell>
          <cell r="CS16"/>
          <cell r="CT16"/>
          <cell r="CU16"/>
          <cell r="CV16">
            <v>0</v>
          </cell>
          <cell r="CW16">
            <v>17.36</v>
          </cell>
          <cell r="CX16">
            <v>-17.36</v>
          </cell>
          <cell r="CY16">
            <v>-1</v>
          </cell>
          <cell r="CZ16"/>
          <cell r="DA16"/>
          <cell r="DB16"/>
          <cell r="DC16">
            <v>0</v>
          </cell>
          <cell r="DD16">
            <v>142.10640000000001</v>
          </cell>
          <cell r="DE16">
            <v>-142.10640000000001</v>
          </cell>
          <cell r="DF16">
            <v>-1</v>
          </cell>
          <cell r="DG16"/>
          <cell r="DH16"/>
          <cell r="DI16"/>
          <cell r="DJ16">
            <v>0</v>
          </cell>
          <cell r="DK16">
            <v>0.7441684122329284</v>
          </cell>
          <cell r="DL16">
            <v>-7441.684122329284</v>
          </cell>
          <cell r="DM16"/>
          <cell r="DN16"/>
          <cell r="DO16"/>
          <cell r="DP16"/>
          <cell r="DQ16"/>
          <cell r="DR16">
            <v>0</v>
          </cell>
          <cell r="DS16">
            <v>960.28</v>
          </cell>
          <cell r="DT16">
            <v>-960.28</v>
          </cell>
          <cell r="DU16">
            <v>-1</v>
          </cell>
          <cell r="DV16"/>
          <cell r="DW16"/>
          <cell r="DX16"/>
          <cell r="DY16">
            <v>0</v>
          </cell>
          <cell r="DZ16">
            <v>58</v>
          </cell>
          <cell r="EA16">
            <v>-58</v>
          </cell>
          <cell r="EB16">
            <v>-1</v>
          </cell>
          <cell r="EC16"/>
          <cell r="ED16"/>
          <cell r="EE16"/>
          <cell r="EF16">
            <v>0</v>
          </cell>
          <cell r="EG16">
            <v>16.556551724137929</v>
          </cell>
          <cell r="EH16">
            <v>-16.556551724137929</v>
          </cell>
          <cell r="EI16">
            <v>-1</v>
          </cell>
          <cell r="EJ16"/>
          <cell r="EK16"/>
          <cell r="EL16"/>
          <cell r="EM16">
            <v>0</v>
          </cell>
          <cell r="EN16">
            <v>702.68950000000007</v>
          </cell>
          <cell r="EO16">
            <v>-702.68950000000007</v>
          </cell>
          <cell r="EP16">
            <v>-1</v>
          </cell>
          <cell r="EQ16"/>
          <cell r="ER16"/>
          <cell r="ES16"/>
          <cell r="ET16">
            <v>0</v>
          </cell>
          <cell r="EU16">
            <v>0.73175480068313414</v>
          </cell>
          <cell r="EV16">
            <v>-7317.5480068313418</v>
          </cell>
          <cell r="EW16"/>
          <cell r="EX16"/>
          <cell r="EY16"/>
          <cell r="EZ16"/>
        </row>
        <row r="17">
          <cell r="A17">
            <v>6517084</v>
          </cell>
          <cell r="B17" t="str">
            <v>1641F-707-23</v>
          </cell>
          <cell r="C17"/>
          <cell r="D17">
            <v>6517084</v>
          </cell>
          <cell r="E17"/>
          <cell r="F17"/>
          <cell r="G17"/>
          <cell r="H17"/>
          <cell r="I17"/>
          <cell r="J17"/>
          <cell r="K17" t="str">
            <v>ADD</v>
          </cell>
          <cell r="L17" t="str">
            <v>ADD</v>
          </cell>
          <cell r="M17" t="str">
            <v>ALL</v>
          </cell>
          <cell r="N17" t="str">
            <v>WK 24</v>
          </cell>
          <cell r="O17" t="str">
            <v>WALL CALENDAR</v>
          </cell>
          <cell r="P17" t="str">
            <v>WALL,CALENDAR,MED,BADGE,FLORAL</v>
          </cell>
          <cell r="Q17" t="str">
            <v>WALL CALENDAR</v>
          </cell>
          <cell r="R17" t="str">
            <v>RY</v>
          </cell>
          <cell r="S17" t="str">
            <v>ECO</v>
          </cell>
          <cell r="T17"/>
          <cell r="U17" t="str">
            <v>FASHION</v>
          </cell>
          <cell r="V17"/>
          <cell r="W17" t="str">
            <v>ACCO</v>
          </cell>
          <cell r="X17" t="str">
            <v>AT-A-GLANCE</v>
          </cell>
          <cell r="Y17" t="str">
            <v>MONTHLY</v>
          </cell>
          <cell r="Z17" t="str">
            <v>MEDIUM</v>
          </cell>
          <cell r="AA17"/>
          <cell r="AB17"/>
          <cell r="AC17" t="str">
            <v>INLINE WALL CALENDARS</v>
          </cell>
          <cell r="AD17"/>
          <cell r="AE17" t="str">
            <v>INLINE WALL CALENDARS</v>
          </cell>
          <cell r="AF17"/>
          <cell r="AG17"/>
          <cell r="AH17"/>
          <cell r="AI17" t="str">
            <v>WALL CALENDARMEDIUM</v>
          </cell>
          <cell r="AJ17">
            <v>18701.555555555555</v>
          </cell>
          <cell r="AK17">
            <v>5610.4666666666662</v>
          </cell>
          <cell r="AL17">
            <v>411247.20666666661</v>
          </cell>
          <cell r="AM17">
            <v>281458.41111111105</v>
          </cell>
          <cell r="AN17">
            <v>0.68440200090950432</v>
          </cell>
          <cell r="AO17"/>
          <cell r="AP17">
            <v>320.26</v>
          </cell>
          <cell r="AQ17">
            <v>0</v>
          </cell>
          <cell r="AR17">
            <v>320.26</v>
          </cell>
          <cell r="AS17">
            <v>0</v>
          </cell>
          <cell r="AT17"/>
          <cell r="AU17"/>
          <cell r="AV17"/>
          <cell r="AW17">
            <v>21</v>
          </cell>
          <cell r="AX17">
            <v>0</v>
          </cell>
          <cell r="AY17">
            <v>21</v>
          </cell>
          <cell r="AZ17">
            <v>0</v>
          </cell>
          <cell r="BA17"/>
          <cell r="BB17"/>
          <cell r="BC17"/>
          <cell r="BD17">
            <v>15.25047619047619</v>
          </cell>
          <cell r="BE17">
            <v>0</v>
          </cell>
          <cell r="BF17">
            <v>15.25047619047619</v>
          </cell>
          <cell r="BG17">
            <v>0</v>
          </cell>
          <cell r="BH17"/>
          <cell r="BI17"/>
          <cell r="BJ17"/>
          <cell r="BK17">
            <v>172.82</v>
          </cell>
          <cell r="BL17">
            <v>0</v>
          </cell>
          <cell r="BM17">
            <v>172.82</v>
          </cell>
          <cell r="BN17">
            <v>0</v>
          </cell>
          <cell r="BO17"/>
          <cell r="BP17"/>
          <cell r="BQ17"/>
          <cell r="BR17">
            <v>0.53962405545494285</v>
          </cell>
          <cell r="BS17">
            <v>0</v>
          </cell>
          <cell r="BT17">
            <v>5396.2405545494285</v>
          </cell>
          <cell r="BU17"/>
          <cell r="BV17"/>
          <cell r="BW17">
            <v>17588</v>
          </cell>
          <cell r="BX17">
            <v>0</v>
          </cell>
          <cell r="BY17">
            <v>17588</v>
          </cell>
          <cell r="BZ17">
            <v>0</v>
          </cell>
          <cell r="CA17">
            <v>122060.72</v>
          </cell>
          <cell r="CB17">
            <v>0</v>
          </cell>
          <cell r="CC17">
            <v>122060.72</v>
          </cell>
          <cell r="CD17">
            <v>0</v>
          </cell>
          <cell r="CE17">
            <v>1.1925719802373786E-3</v>
          </cell>
          <cell r="CF17">
            <v>0</v>
          </cell>
          <cell r="CG17"/>
          <cell r="CH17">
            <v>320.26</v>
          </cell>
          <cell r="CI17">
            <v>0</v>
          </cell>
          <cell r="CJ17">
            <v>320.26</v>
          </cell>
          <cell r="CK17">
            <v>0</v>
          </cell>
          <cell r="CL17"/>
          <cell r="CM17"/>
          <cell r="CN17"/>
          <cell r="CO17">
            <v>21</v>
          </cell>
          <cell r="CP17">
            <v>0</v>
          </cell>
          <cell r="CQ17">
            <v>21</v>
          </cell>
          <cell r="CR17">
            <v>0</v>
          </cell>
          <cell r="CS17"/>
          <cell r="CT17"/>
          <cell r="CU17"/>
          <cell r="CV17">
            <v>15.25047619047619</v>
          </cell>
          <cell r="CW17">
            <v>0</v>
          </cell>
          <cell r="CX17">
            <v>15.25047619047619</v>
          </cell>
          <cell r="CY17">
            <v>0</v>
          </cell>
          <cell r="CZ17"/>
          <cell r="DA17"/>
          <cell r="DB17"/>
          <cell r="DC17">
            <v>172.82</v>
          </cell>
          <cell r="DD17">
            <v>0</v>
          </cell>
          <cell r="DE17">
            <v>172.82</v>
          </cell>
          <cell r="DF17">
            <v>0</v>
          </cell>
          <cell r="DG17"/>
          <cell r="DH17"/>
          <cell r="DI17"/>
          <cell r="DJ17">
            <v>0.53962405545494285</v>
          </cell>
          <cell r="DK17">
            <v>0</v>
          </cell>
          <cell r="DL17">
            <v>5396.2405545494285</v>
          </cell>
          <cell r="DM17"/>
          <cell r="DN17"/>
          <cell r="DO17"/>
          <cell r="DP17"/>
          <cell r="DQ17"/>
          <cell r="DR17">
            <v>1167.4699999999998</v>
          </cell>
          <cell r="DS17">
            <v>0</v>
          </cell>
          <cell r="DT17">
            <v>1167.4699999999998</v>
          </cell>
          <cell r="DU17">
            <v>0</v>
          </cell>
          <cell r="DV17"/>
          <cell r="DW17"/>
          <cell r="DX17"/>
          <cell r="DY17">
            <v>69</v>
          </cell>
          <cell r="DZ17">
            <v>0</v>
          </cell>
          <cell r="EA17">
            <v>69</v>
          </cell>
          <cell r="EB17">
            <v>0</v>
          </cell>
          <cell r="EC17"/>
          <cell r="ED17"/>
          <cell r="EE17"/>
          <cell r="EF17">
            <v>16.919855072463765</v>
          </cell>
          <cell r="EG17">
            <v>0</v>
          </cell>
          <cell r="EH17">
            <v>16.919855072463765</v>
          </cell>
          <cell r="EI17">
            <v>0</v>
          </cell>
          <cell r="EJ17"/>
          <cell r="EK17"/>
          <cell r="EL17"/>
          <cell r="EM17">
            <v>686.90999999999985</v>
          </cell>
          <cell r="EN17">
            <v>0</v>
          </cell>
          <cell r="EO17">
            <v>686.90999999999985</v>
          </cell>
          <cell r="EP17">
            <v>0</v>
          </cell>
          <cell r="EQ17"/>
          <cell r="ER17"/>
          <cell r="ES17"/>
          <cell r="ET17">
            <v>0.58837486188081922</v>
          </cell>
          <cell r="EU17">
            <v>0</v>
          </cell>
          <cell r="EV17">
            <v>5883.7486188081921</v>
          </cell>
          <cell r="EW17"/>
          <cell r="EX17"/>
          <cell r="EY17"/>
          <cell r="EZ17"/>
          <cell r="FB17">
            <v>506</v>
          </cell>
          <cell r="FC17">
            <v>575</v>
          </cell>
        </row>
        <row r="18">
          <cell r="A18">
            <v>7630148</v>
          </cell>
          <cell r="B18" t="str">
            <v>EL90-707-23</v>
          </cell>
          <cell r="C18"/>
          <cell r="D18">
            <v>7630148</v>
          </cell>
          <cell r="E18"/>
          <cell r="F18"/>
          <cell r="G18"/>
          <cell r="H18"/>
          <cell r="I18"/>
          <cell r="J18"/>
          <cell r="K18" t="str">
            <v>ADD</v>
          </cell>
          <cell r="L18" t="str">
            <v>ADD</v>
          </cell>
          <cell r="M18" t="str">
            <v>ALL</v>
          </cell>
          <cell r="N18" t="str">
            <v>WK 24</v>
          </cell>
          <cell r="O18" t="str">
            <v>WALL CALENDAR</v>
          </cell>
          <cell r="P18" t="str">
            <v>WALL,CALENDAR,MED,HAPPY,STRIPE</v>
          </cell>
          <cell r="Q18" t="str">
            <v>WALL CALENDAR</v>
          </cell>
          <cell r="R18" t="str">
            <v>RY</v>
          </cell>
          <cell r="S18" t="str">
            <v>ECO</v>
          </cell>
          <cell r="T18"/>
          <cell r="U18" t="str">
            <v>FASHION</v>
          </cell>
          <cell r="V18"/>
          <cell r="W18" t="str">
            <v>ACCO</v>
          </cell>
          <cell r="X18" t="str">
            <v>AT-A-GLANCE</v>
          </cell>
          <cell r="Y18" t="str">
            <v>MONTHLY</v>
          </cell>
          <cell r="Z18" t="str">
            <v>MEDIUM</v>
          </cell>
          <cell r="AA18"/>
          <cell r="AB18"/>
          <cell r="AC18" t="str">
            <v>INLINE WALL CALENDARS</v>
          </cell>
          <cell r="AD18"/>
          <cell r="AE18" t="str">
            <v>INLINE WALL CALENDARS</v>
          </cell>
          <cell r="AF18"/>
          <cell r="AG18"/>
          <cell r="AH18"/>
          <cell r="AI18" t="str">
            <v>WALL CALENDARMEDIUM</v>
          </cell>
          <cell r="AJ18">
            <v>18701.555555555555</v>
          </cell>
          <cell r="AK18">
            <v>5610.4666666666662</v>
          </cell>
          <cell r="AL18">
            <v>411247.20666666661</v>
          </cell>
          <cell r="AM18">
            <v>282019.45777777774</v>
          </cell>
          <cell r="AN18">
            <v>0.68576625738972263</v>
          </cell>
          <cell r="AO18"/>
          <cell r="AP18">
            <v>255.27</v>
          </cell>
          <cell r="AQ18">
            <v>0</v>
          </cell>
          <cell r="AR18">
            <v>255.27</v>
          </cell>
          <cell r="AS18">
            <v>0</v>
          </cell>
          <cell r="AT18"/>
          <cell r="AU18"/>
          <cell r="AV18"/>
          <cell r="AW18">
            <v>13</v>
          </cell>
          <cell r="AX18">
            <v>0</v>
          </cell>
          <cell r="AY18">
            <v>13</v>
          </cell>
          <cell r="AZ18">
            <v>0</v>
          </cell>
          <cell r="BA18"/>
          <cell r="BB18"/>
          <cell r="BC18"/>
          <cell r="BD18">
            <v>19.636153846153846</v>
          </cell>
          <cell r="BE18">
            <v>0</v>
          </cell>
          <cell r="BF18">
            <v>19.636153846153846</v>
          </cell>
          <cell r="BG18">
            <v>0</v>
          </cell>
          <cell r="BH18"/>
          <cell r="BI18"/>
          <cell r="BJ18"/>
          <cell r="BK18">
            <v>164.24</v>
          </cell>
          <cell r="BL18">
            <v>0</v>
          </cell>
          <cell r="BM18">
            <v>164.24</v>
          </cell>
          <cell r="BN18">
            <v>0</v>
          </cell>
          <cell r="BO18"/>
          <cell r="BP18"/>
          <cell r="BQ18"/>
          <cell r="BR18">
            <v>0.643397187291887</v>
          </cell>
          <cell r="BS18">
            <v>0</v>
          </cell>
          <cell r="BT18">
            <v>6433.9718729188698</v>
          </cell>
          <cell r="BU18"/>
          <cell r="BV18"/>
          <cell r="BW18">
            <v>15433</v>
          </cell>
          <cell r="BX18">
            <v>0</v>
          </cell>
          <cell r="BY18">
            <v>15433</v>
          </cell>
          <cell r="BZ18">
            <v>0</v>
          </cell>
          <cell r="CA18">
            <v>106642.03</v>
          </cell>
          <cell r="CB18">
            <v>0</v>
          </cell>
          <cell r="CC18">
            <v>106642.03</v>
          </cell>
          <cell r="CD18">
            <v>0</v>
          </cell>
          <cell r="CE18">
            <v>8.4164184902240063E-4</v>
          </cell>
          <cell r="CF18">
            <v>0</v>
          </cell>
          <cell r="CG18"/>
          <cell r="CH18">
            <v>255.27</v>
          </cell>
          <cell r="CI18">
            <v>0</v>
          </cell>
          <cell r="CJ18">
            <v>255.27</v>
          </cell>
          <cell r="CK18">
            <v>0</v>
          </cell>
          <cell r="CL18"/>
          <cell r="CM18"/>
          <cell r="CN18"/>
          <cell r="CO18">
            <v>13</v>
          </cell>
          <cell r="CP18">
            <v>0</v>
          </cell>
          <cell r="CQ18">
            <v>13</v>
          </cell>
          <cell r="CR18">
            <v>0</v>
          </cell>
          <cell r="CS18"/>
          <cell r="CT18"/>
          <cell r="CU18"/>
          <cell r="CV18">
            <v>19.636153846153846</v>
          </cell>
          <cell r="CW18">
            <v>0</v>
          </cell>
          <cell r="CX18">
            <v>19.636153846153846</v>
          </cell>
          <cell r="CY18">
            <v>0</v>
          </cell>
          <cell r="CZ18"/>
          <cell r="DA18"/>
          <cell r="DB18"/>
          <cell r="DC18">
            <v>164.24</v>
          </cell>
          <cell r="DD18">
            <v>0</v>
          </cell>
          <cell r="DE18">
            <v>164.24</v>
          </cell>
          <cell r="DF18">
            <v>0</v>
          </cell>
          <cell r="DG18"/>
          <cell r="DH18"/>
          <cell r="DI18"/>
          <cell r="DJ18">
            <v>0.643397187291887</v>
          </cell>
          <cell r="DK18">
            <v>0</v>
          </cell>
          <cell r="DL18">
            <v>6433.9718729188698</v>
          </cell>
          <cell r="DM18"/>
          <cell r="DN18"/>
          <cell r="DO18"/>
          <cell r="DP18"/>
          <cell r="DQ18"/>
          <cell r="DR18">
            <v>975.30000000000007</v>
          </cell>
          <cell r="DS18">
            <v>0</v>
          </cell>
          <cell r="DT18">
            <v>975.30000000000007</v>
          </cell>
          <cell r="DU18">
            <v>0</v>
          </cell>
          <cell r="DV18"/>
          <cell r="DW18"/>
          <cell r="DX18"/>
          <cell r="DY18">
            <v>53</v>
          </cell>
          <cell r="DZ18">
            <v>0</v>
          </cell>
          <cell r="EA18">
            <v>53</v>
          </cell>
          <cell r="EB18">
            <v>0</v>
          </cell>
          <cell r="EC18"/>
          <cell r="ED18"/>
          <cell r="EE18"/>
          <cell r="EF18">
            <v>18.401886792452832</v>
          </cell>
          <cell r="EG18">
            <v>0</v>
          </cell>
          <cell r="EH18">
            <v>18.401886792452832</v>
          </cell>
          <cell r="EI18">
            <v>0</v>
          </cell>
          <cell r="EJ18"/>
          <cell r="EK18"/>
          <cell r="EL18"/>
          <cell r="EM18">
            <v>607.87</v>
          </cell>
          <cell r="EN18">
            <v>0</v>
          </cell>
          <cell r="EO18">
            <v>607.87</v>
          </cell>
          <cell r="EP18">
            <v>0</v>
          </cell>
          <cell r="EQ18"/>
          <cell r="ER18"/>
          <cell r="ES18"/>
          <cell r="ET18">
            <v>0.62326463652209574</v>
          </cell>
          <cell r="EU18">
            <v>0</v>
          </cell>
          <cell r="EV18">
            <v>6232.6463652209577</v>
          </cell>
          <cell r="EW18"/>
          <cell r="EX18"/>
          <cell r="EY18"/>
          <cell r="EZ18"/>
          <cell r="FB18">
            <v>388.66666666666669</v>
          </cell>
          <cell r="FC18">
            <v>441.66666666666669</v>
          </cell>
        </row>
        <row r="19">
          <cell r="A19">
            <v>9712618</v>
          </cell>
          <cell r="B19">
            <v>139952</v>
          </cell>
          <cell r="C19"/>
          <cell r="D19">
            <v>9712618</v>
          </cell>
          <cell r="E19"/>
          <cell r="F19"/>
          <cell r="G19"/>
          <cell r="H19"/>
          <cell r="I19"/>
          <cell r="J19"/>
          <cell r="K19" t="str">
            <v>ADD</v>
          </cell>
          <cell r="L19" t="str">
            <v>ADD</v>
          </cell>
          <cell r="M19" t="str">
            <v>ALL</v>
          </cell>
          <cell r="N19" t="str">
            <v>WK 24</v>
          </cell>
          <cell r="O19" t="str">
            <v>WALL CALENDAR</v>
          </cell>
          <cell r="P19" t="str">
            <v>CALENDAR,WALL,15X12,SEY,RY23,M</v>
          </cell>
          <cell r="Q19" t="str">
            <v>WALL CALENDAR</v>
          </cell>
          <cell r="R19" t="str">
            <v>RY</v>
          </cell>
          <cell r="S19" t="str">
            <v>Seychelle</v>
          </cell>
          <cell r="T19"/>
          <cell r="U19" t="str">
            <v>FASHION</v>
          </cell>
          <cell r="V19"/>
          <cell r="W19" t="str">
            <v>BLUESKY</v>
          </cell>
          <cell r="X19" t="str">
            <v>BLUESKY</v>
          </cell>
          <cell r="Y19" t="str">
            <v>MONTHLY</v>
          </cell>
          <cell r="Z19" t="str">
            <v>MEDIUM</v>
          </cell>
          <cell r="AA19"/>
          <cell r="AB19"/>
          <cell r="AC19" t="str">
            <v>INLINE WALL CALENDARS</v>
          </cell>
          <cell r="AD19"/>
          <cell r="AE19" t="str">
            <v>INLINE WALL CALENDARS</v>
          </cell>
          <cell r="AF19"/>
          <cell r="AG19"/>
          <cell r="AH19"/>
          <cell r="AI19" t="str">
            <v>WALL CALENDARMEDIUM</v>
          </cell>
          <cell r="AJ19">
            <v>2293.8666666666663</v>
          </cell>
          <cell r="AK19">
            <v>688.15999999999985</v>
          </cell>
          <cell r="AL19">
            <v>45854.39466666666</v>
          </cell>
          <cell r="AM19">
            <v>34528.657386666659</v>
          </cell>
          <cell r="AN19">
            <v>0.75300650325162577</v>
          </cell>
          <cell r="AO19"/>
          <cell r="AP19">
            <v>104.25</v>
          </cell>
          <cell r="AQ19">
            <v>0</v>
          </cell>
          <cell r="AR19">
            <v>104.25</v>
          </cell>
          <cell r="AS19">
            <v>0</v>
          </cell>
          <cell r="AT19"/>
          <cell r="AU19"/>
          <cell r="AV19"/>
          <cell r="AW19">
            <v>5</v>
          </cell>
          <cell r="AX19">
            <v>0</v>
          </cell>
          <cell r="AY19">
            <v>5</v>
          </cell>
          <cell r="AZ19">
            <v>0</v>
          </cell>
          <cell r="BA19"/>
          <cell r="BB19"/>
          <cell r="BC19"/>
          <cell r="BD19">
            <v>20.85</v>
          </cell>
          <cell r="BE19">
            <v>0</v>
          </cell>
          <cell r="BF19">
            <v>20.85</v>
          </cell>
          <cell r="BG19">
            <v>0</v>
          </cell>
          <cell r="BH19"/>
          <cell r="BI19"/>
          <cell r="BJ19"/>
          <cell r="BK19">
            <v>78.535600000000002</v>
          </cell>
          <cell r="BL19">
            <v>0</v>
          </cell>
          <cell r="BM19">
            <v>78.535600000000002</v>
          </cell>
          <cell r="BN19">
            <v>0</v>
          </cell>
          <cell r="BO19"/>
          <cell r="BP19"/>
          <cell r="BQ19"/>
          <cell r="BR19">
            <v>0.75333908872901678</v>
          </cell>
          <cell r="BS19">
            <v>0</v>
          </cell>
          <cell r="BT19">
            <v>7533.3908872901675</v>
          </cell>
          <cell r="BU19"/>
          <cell r="BV19"/>
          <cell r="BW19">
            <v>781</v>
          </cell>
          <cell r="BX19">
            <v>0</v>
          </cell>
          <cell r="BY19">
            <v>781</v>
          </cell>
          <cell r="BZ19">
            <v>0</v>
          </cell>
          <cell r="CA19">
            <v>4943.7300000000005</v>
          </cell>
          <cell r="CB19">
            <v>0</v>
          </cell>
          <cell r="CC19">
            <v>4943.7300000000005</v>
          </cell>
          <cell r="CD19">
            <v>0</v>
          </cell>
          <cell r="CE19">
            <v>6.3613231552162846E-3</v>
          </cell>
          <cell r="CF19">
            <v>0</v>
          </cell>
          <cell r="CG19"/>
          <cell r="CH19">
            <v>104.25</v>
          </cell>
          <cell r="CI19">
            <v>0</v>
          </cell>
          <cell r="CJ19">
            <v>104.25</v>
          </cell>
          <cell r="CK19">
            <v>0</v>
          </cell>
          <cell r="CL19"/>
          <cell r="CM19"/>
          <cell r="CN19"/>
          <cell r="CO19">
            <v>5</v>
          </cell>
          <cell r="CP19">
            <v>0</v>
          </cell>
          <cell r="CQ19">
            <v>5</v>
          </cell>
          <cell r="CR19">
            <v>0</v>
          </cell>
          <cell r="CS19"/>
          <cell r="CT19"/>
          <cell r="CU19"/>
          <cell r="CV19">
            <v>20.85</v>
          </cell>
          <cell r="CW19">
            <v>0</v>
          </cell>
          <cell r="CX19">
            <v>20.85</v>
          </cell>
          <cell r="CY19">
            <v>0</v>
          </cell>
          <cell r="CZ19"/>
          <cell r="DA19"/>
          <cell r="DB19"/>
          <cell r="DC19">
            <v>78.535600000000002</v>
          </cell>
          <cell r="DD19">
            <v>0</v>
          </cell>
          <cell r="DE19">
            <v>78.535600000000002</v>
          </cell>
          <cell r="DF19">
            <v>0</v>
          </cell>
          <cell r="DG19"/>
          <cell r="DH19"/>
          <cell r="DI19"/>
          <cell r="DJ19">
            <v>0.75333908872901678</v>
          </cell>
          <cell r="DK19">
            <v>0</v>
          </cell>
          <cell r="DL19">
            <v>7533.3908872901675</v>
          </cell>
          <cell r="DM19"/>
          <cell r="DN19"/>
          <cell r="DO19"/>
          <cell r="DP19"/>
          <cell r="DQ19"/>
          <cell r="DR19">
            <v>292.7</v>
          </cell>
          <cell r="DS19">
            <v>0</v>
          </cell>
          <cell r="DT19">
            <v>292.7</v>
          </cell>
          <cell r="DU19">
            <v>0</v>
          </cell>
          <cell r="DV19"/>
          <cell r="DW19"/>
          <cell r="DX19"/>
          <cell r="DY19">
            <v>17</v>
          </cell>
          <cell r="DZ19">
            <v>0</v>
          </cell>
          <cell r="EA19">
            <v>17</v>
          </cell>
          <cell r="EB19">
            <v>0</v>
          </cell>
          <cell r="EC19"/>
          <cell r="ED19"/>
          <cell r="EE19"/>
          <cell r="EF19">
            <v>17.21764705882353</v>
          </cell>
          <cell r="EG19">
            <v>0</v>
          </cell>
          <cell r="EH19">
            <v>17.21764705882353</v>
          </cell>
          <cell r="EI19">
            <v>0</v>
          </cell>
          <cell r="EJ19"/>
          <cell r="EK19"/>
          <cell r="EL19"/>
          <cell r="EM19">
            <v>205.64780000000002</v>
          </cell>
          <cell r="EN19">
            <v>0</v>
          </cell>
          <cell r="EO19">
            <v>205.64780000000002</v>
          </cell>
          <cell r="EP19">
            <v>0</v>
          </cell>
          <cell r="EQ19"/>
          <cell r="ER19"/>
          <cell r="ES19"/>
          <cell r="ET19">
            <v>0.70258899897505989</v>
          </cell>
          <cell r="EU19">
            <v>0</v>
          </cell>
          <cell r="EV19">
            <v>7025.8899897505989</v>
          </cell>
          <cell r="EW19"/>
          <cell r="EX19"/>
          <cell r="EY19"/>
          <cell r="EZ19"/>
          <cell r="FB19">
            <v>124.66666666666669</v>
          </cell>
          <cell r="FC19">
            <v>141.66666666666669</v>
          </cell>
        </row>
        <row r="20">
          <cell r="A20">
            <v>7437569</v>
          </cell>
          <cell r="B20" t="str">
            <v>EL91-709-23</v>
          </cell>
          <cell r="C20"/>
          <cell r="D20">
            <v>7437569</v>
          </cell>
          <cell r="E20"/>
          <cell r="F20"/>
          <cell r="G20"/>
          <cell r="H20"/>
          <cell r="I20"/>
          <cell r="J20"/>
          <cell r="K20" t="str">
            <v>ADD</v>
          </cell>
          <cell r="L20"/>
          <cell r="M20" t="str">
            <v>RETAIL ONLY</v>
          </cell>
          <cell r="N20" t="str">
            <v>WK 24</v>
          </cell>
          <cell r="O20" t="str">
            <v>WALL CALENDAR</v>
          </cell>
          <cell r="P20" t="str">
            <v>WALL,CAL,EMILY,LEY,SM,DOGWOODS</v>
          </cell>
          <cell r="Q20" t="str">
            <v>WALL CALENDAR</v>
          </cell>
          <cell r="R20" t="str">
            <v>RY</v>
          </cell>
          <cell r="S20" t="str">
            <v>ECO</v>
          </cell>
          <cell r="T20"/>
          <cell r="U20" t="str">
            <v>FASHION</v>
          </cell>
          <cell r="V20"/>
          <cell r="W20" t="str">
            <v>ACCO</v>
          </cell>
          <cell r="X20" t="str">
            <v>AT-A-GLANCE</v>
          </cell>
          <cell r="Y20" t="str">
            <v>MONTHLY</v>
          </cell>
          <cell r="Z20" t="str">
            <v>SMALL</v>
          </cell>
          <cell r="AA20"/>
          <cell r="AB20"/>
          <cell r="AC20" t="str">
            <v>INLINE WALL CALENDARS</v>
          </cell>
          <cell r="AD20"/>
          <cell r="AE20" t="str">
            <v>INLINE WALL CALENDARS</v>
          </cell>
          <cell r="AF20"/>
          <cell r="AG20"/>
          <cell r="AH20"/>
          <cell r="AI20" t="str">
            <v>WALL CALENDARSMALL</v>
          </cell>
          <cell r="AJ20"/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/>
          <cell r="AP20">
            <v>23.64</v>
          </cell>
          <cell r="AQ20">
            <v>0</v>
          </cell>
          <cell r="AR20">
            <v>23.64</v>
          </cell>
          <cell r="AS20">
            <v>0</v>
          </cell>
          <cell r="AT20"/>
          <cell r="AU20"/>
          <cell r="AV20"/>
          <cell r="AW20">
            <v>2</v>
          </cell>
          <cell r="AX20">
            <v>0</v>
          </cell>
          <cell r="AY20">
            <v>2</v>
          </cell>
          <cell r="AZ20">
            <v>0</v>
          </cell>
          <cell r="BA20"/>
          <cell r="BB20"/>
          <cell r="BC20"/>
          <cell r="BD20">
            <v>11.82</v>
          </cell>
          <cell r="BE20">
            <v>0</v>
          </cell>
          <cell r="BF20">
            <v>11.82</v>
          </cell>
          <cell r="BG20">
            <v>0</v>
          </cell>
          <cell r="BH20"/>
          <cell r="BI20"/>
          <cell r="BJ20"/>
          <cell r="BK20">
            <v>13.52</v>
          </cell>
          <cell r="BL20">
            <v>0</v>
          </cell>
          <cell r="BM20">
            <v>13.52</v>
          </cell>
          <cell r="BN20">
            <v>0</v>
          </cell>
          <cell r="BO20"/>
          <cell r="BP20"/>
          <cell r="BQ20"/>
          <cell r="BR20">
            <v>0.57191201353637899</v>
          </cell>
          <cell r="BS20">
            <v>0</v>
          </cell>
          <cell r="BT20">
            <v>5719.1201353637898</v>
          </cell>
          <cell r="BU20"/>
          <cell r="BV20"/>
          <cell r="BW20">
            <v>4770</v>
          </cell>
          <cell r="BX20">
            <v>0</v>
          </cell>
          <cell r="BY20">
            <v>4770</v>
          </cell>
          <cell r="BZ20">
            <v>0</v>
          </cell>
          <cell r="CA20">
            <v>24136.2</v>
          </cell>
          <cell r="CB20">
            <v>0</v>
          </cell>
          <cell r="CC20">
            <v>24136.2</v>
          </cell>
          <cell r="CD20">
            <v>0</v>
          </cell>
          <cell r="CE20">
            <v>4.1911148365465214E-4</v>
          </cell>
          <cell r="CF20">
            <v>0</v>
          </cell>
          <cell r="CG20"/>
          <cell r="CH20">
            <v>23.64</v>
          </cell>
          <cell r="CI20">
            <v>0</v>
          </cell>
          <cell r="CJ20">
            <v>23.64</v>
          </cell>
          <cell r="CK20">
            <v>0</v>
          </cell>
          <cell r="CL20"/>
          <cell r="CM20"/>
          <cell r="CN20"/>
          <cell r="CO20">
            <v>2</v>
          </cell>
          <cell r="CP20">
            <v>0</v>
          </cell>
          <cell r="CQ20">
            <v>2</v>
          </cell>
          <cell r="CR20">
            <v>0</v>
          </cell>
          <cell r="CS20"/>
          <cell r="CT20"/>
          <cell r="CU20"/>
          <cell r="CV20">
            <v>11.82</v>
          </cell>
          <cell r="CW20">
            <v>0</v>
          </cell>
          <cell r="CX20">
            <v>11.82</v>
          </cell>
          <cell r="CY20">
            <v>0</v>
          </cell>
          <cell r="CZ20"/>
          <cell r="DA20"/>
          <cell r="DB20"/>
          <cell r="DC20">
            <v>13.52</v>
          </cell>
          <cell r="DD20">
            <v>0</v>
          </cell>
          <cell r="DE20">
            <v>13.52</v>
          </cell>
          <cell r="DF20">
            <v>0</v>
          </cell>
          <cell r="DG20"/>
          <cell r="DH20"/>
          <cell r="DI20"/>
          <cell r="DJ20">
            <v>0.57191201353637899</v>
          </cell>
          <cell r="DK20">
            <v>0</v>
          </cell>
          <cell r="DL20">
            <v>5719.1201353637898</v>
          </cell>
          <cell r="DM20"/>
          <cell r="DN20"/>
          <cell r="DO20"/>
          <cell r="DP20"/>
          <cell r="DQ20"/>
          <cell r="DR20">
            <v>560.06000000000006</v>
          </cell>
          <cell r="DS20">
            <v>0</v>
          </cell>
          <cell r="DT20">
            <v>560.06000000000006</v>
          </cell>
          <cell r="DU20">
            <v>0</v>
          </cell>
          <cell r="DV20"/>
          <cell r="DW20"/>
          <cell r="DX20"/>
          <cell r="DY20">
            <v>41</v>
          </cell>
          <cell r="DZ20">
            <v>0</v>
          </cell>
          <cell r="EA20">
            <v>41</v>
          </cell>
          <cell r="EB20">
            <v>0</v>
          </cell>
          <cell r="EC20"/>
          <cell r="ED20"/>
          <cell r="EE20"/>
          <cell r="EF20">
            <v>13.660000000000002</v>
          </cell>
          <cell r="EG20">
            <v>0</v>
          </cell>
          <cell r="EH20">
            <v>13.660000000000002</v>
          </cell>
          <cell r="EI20">
            <v>0</v>
          </cell>
          <cell r="EJ20"/>
          <cell r="EK20"/>
          <cell r="EL20"/>
          <cell r="EM20">
            <v>352.6</v>
          </cell>
          <cell r="EN20">
            <v>0</v>
          </cell>
          <cell r="EO20">
            <v>352.6</v>
          </cell>
          <cell r="EP20">
            <v>0</v>
          </cell>
          <cell r="EQ20"/>
          <cell r="ER20"/>
          <cell r="ES20"/>
          <cell r="ET20">
            <v>0.62957540263543188</v>
          </cell>
          <cell r="EU20">
            <v>0</v>
          </cell>
          <cell r="EV20">
            <v>6295.7540263543187</v>
          </cell>
          <cell r="EW20"/>
          <cell r="EX20"/>
          <cell r="EY20"/>
          <cell r="EZ20"/>
          <cell r="FB20">
            <v>300.66666666666669</v>
          </cell>
          <cell r="FC20">
            <v>341.66666666666669</v>
          </cell>
        </row>
        <row r="21">
          <cell r="A21">
            <v>9663001</v>
          </cell>
          <cell r="B21" t="str">
            <v>111293-23</v>
          </cell>
          <cell r="C21"/>
          <cell r="D21">
            <v>9663001</v>
          </cell>
          <cell r="E21"/>
          <cell r="F21"/>
          <cell r="G21"/>
          <cell r="H21"/>
          <cell r="I21"/>
          <cell r="J21"/>
          <cell r="K21" t="str">
            <v>ADD</v>
          </cell>
          <cell r="L21" t="str">
            <v>ADD</v>
          </cell>
          <cell r="M21" t="str">
            <v>ALL</v>
          </cell>
          <cell r="N21" t="str">
            <v>WK 24</v>
          </cell>
          <cell r="O21" t="str">
            <v>DESK PAD</v>
          </cell>
          <cell r="P21" t="str">
            <v>DESKPAD,17X11,ENTRPRSE,RY23,M</v>
          </cell>
          <cell r="Q21" t="str">
            <v>DESK PAD</v>
          </cell>
          <cell r="R21" t="str">
            <v>RY</v>
          </cell>
          <cell r="S21" t="str">
            <v>Enterprise</v>
          </cell>
          <cell r="T21"/>
          <cell r="U21" t="str">
            <v>CORE</v>
          </cell>
          <cell r="V21"/>
          <cell r="W21" t="str">
            <v>BLUESKY</v>
          </cell>
          <cell r="X21" t="str">
            <v>BLUESKY</v>
          </cell>
          <cell r="Y21" t="str">
            <v>MONTHLY</v>
          </cell>
          <cell r="Z21" t="str">
            <v>COMPACT</v>
          </cell>
          <cell r="AA21"/>
          <cell r="AB21"/>
          <cell r="AC21" t="str">
            <v>INLINE DESK PADS</v>
          </cell>
          <cell r="AD21"/>
          <cell r="AE21" t="str">
            <v>INLINE DESK PADS</v>
          </cell>
          <cell r="AF21"/>
          <cell r="AG21"/>
          <cell r="AH21"/>
          <cell r="AI21" t="str">
            <v>DESK PADCOMPACT</v>
          </cell>
          <cell r="AJ21">
            <v>2160</v>
          </cell>
          <cell r="AK21">
            <v>648</v>
          </cell>
          <cell r="AL21">
            <v>38858.399999999994</v>
          </cell>
          <cell r="AM21">
            <v>29507.759999999995</v>
          </cell>
          <cell r="AN21">
            <v>0.75936631461923287</v>
          </cell>
          <cell r="AO21"/>
          <cell r="AP21">
            <v>17.77</v>
          </cell>
          <cell r="AQ21">
            <v>0</v>
          </cell>
          <cell r="AR21">
            <v>17.77</v>
          </cell>
          <cell r="AS21">
            <v>0</v>
          </cell>
          <cell r="AT21"/>
          <cell r="AU21"/>
          <cell r="AV21"/>
          <cell r="AW21">
            <v>1</v>
          </cell>
          <cell r="AX21">
            <v>0</v>
          </cell>
          <cell r="AY21">
            <v>1</v>
          </cell>
          <cell r="AZ21">
            <v>0</v>
          </cell>
          <cell r="BA21"/>
          <cell r="BB21"/>
          <cell r="BC21"/>
          <cell r="BD21">
            <v>17.77</v>
          </cell>
          <cell r="BE21">
            <v>0</v>
          </cell>
          <cell r="BF21">
            <v>17.77</v>
          </cell>
          <cell r="BG21">
            <v>0</v>
          </cell>
          <cell r="BH21"/>
          <cell r="BI21"/>
          <cell r="BJ21"/>
          <cell r="BK21">
            <v>13.22</v>
          </cell>
          <cell r="BL21">
            <v>0</v>
          </cell>
          <cell r="BM21">
            <v>13.22</v>
          </cell>
          <cell r="BN21">
            <v>0</v>
          </cell>
          <cell r="BO21"/>
          <cell r="BP21"/>
          <cell r="BQ21"/>
          <cell r="BR21">
            <v>0.7439504783342713</v>
          </cell>
          <cell r="BS21">
            <v>0</v>
          </cell>
          <cell r="BT21">
            <v>7439.5047833427134</v>
          </cell>
          <cell r="BU21"/>
          <cell r="BV21"/>
          <cell r="BW21">
            <v>653</v>
          </cell>
          <cell r="BX21">
            <v>0</v>
          </cell>
          <cell r="BY21">
            <v>653</v>
          </cell>
          <cell r="BZ21">
            <v>0</v>
          </cell>
          <cell r="CA21">
            <v>3624.15</v>
          </cell>
          <cell r="CB21">
            <v>0</v>
          </cell>
          <cell r="CC21">
            <v>3624.15</v>
          </cell>
          <cell r="CD21">
            <v>0</v>
          </cell>
          <cell r="CE21">
            <v>1.5290519877675841E-3</v>
          </cell>
          <cell r="CF21">
            <v>0</v>
          </cell>
          <cell r="CG21"/>
          <cell r="CH21">
            <v>17.77</v>
          </cell>
          <cell r="CI21">
            <v>0</v>
          </cell>
          <cell r="CJ21">
            <v>17.77</v>
          </cell>
          <cell r="CK21">
            <v>0</v>
          </cell>
          <cell r="CL21"/>
          <cell r="CM21"/>
          <cell r="CN21"/>
          <cell r="CO21">
            <v>1</v>
          </cell>
          <cell r="CP21">
            <v>0</v>
          </cell>
          <cell r="CQ21">
            <v>1</v>
          </cell>
          <cell r="CR21">
            <v>0</v>
          </cell>
          <cell r="CS21"/>
          <cell r="CT21"/>
          <cell r="CU21"/>
          <cell r="CV21">
            <v>17.77</v>
          </cell>
          <cell r="CW21">
            <v>0</v>
          </cell>
          <cell r="CX21">
            <v>17.77</v>
          </cell>
          <cell r="CY21">
            <v>0</v>
          </cell>
          <cell r="CZ21"/>
          <cell r="DA21"/>
          <cell r="DB21"/>
          <cell r="DC21">
            <v>13.22</v>
          </cell>
          <cell r="DD21">
            <v>0</v>
          </cell>
          <cell r="DE21">
            <v>13.22</v>
          </cell>
          <cell r="DF21">
            <v>0</v>
          </cell>
          <cell r="DG21"/>
          <cell r="DH21"/>
          <cell r="DI21"/>
          <cell r="DJ21">
            <v>0.7439504783342713</v>
          </cell>
          <cell r="DK21">
            <v>0</v>
          </cell>
          <cell r="DL21">
            <v>7439.5047833427134</v>
          </cell>
          <cell r="DM21"/>
          <cell r="DN21"/>
          <cell r="DO21"/>
          <cell r="DP21"/>
          <cell r="DQ21"/>
          <cell r="DR21">
            <v>625.34999999999991</v>
          </cell>
          <cell r="DS21">
            <v>0</v>
          </cell>
          <cell r="DT21">
            <v>625.34999999999991</v>
          </cell>
          <cell r="DU21">
            <v>0</v>
          </cell>
          <cell r="DV21"/>
          <cell r="DW21"/>
          <cell r="DX21"/>
          <cell r="DY21">
            <v>38</v>
          </cell>
          <cell r="DZ21">
            <v>0</v>
          </cell>
          <cell r="EA21">
            <v>38</v>
          </cell>
          <cell r="EB21">
            <v>0</v>
          </cell>
          <cell r="EC21"/>
          <cell r="ED21"/>
          <cell r="EE21"/>
          <cell r="EF21">
            <v>16.456578947368417</v>
          </cell>
          <cell r="EG21">
            <v>0</v>
          </cell>
          <cell r="EH21">
            <v>16.456578947368417</v>
          </cell>
          <cell r="EI21">
            <v>0</v>
          </cell>
          <cell r="EJ21"/>
          <cell r="EK21"/>
          <cell r="EL21"/>
          <cell r="EM21">
            <v>454.98010000000005</v>
          </cell>
          <cell r="EN21">
            <v>0</v>
          </cell>
          <cell r="EO21">
            <v>454.98010000000005</v>
          </cell>
          <cell r="EP21">
            <v>0</v>
          </cell>
          <cell r="EQ21"/>
          <cell r="ER21"/>
          <cell r="ES21"/>
          <cell r="ET21">
            <v>0.7275607259934439</v>
          </cell>
          <cell r="EU21">
            <v>0</v>
          </cell>
          <cell r="EV21">
            <v>7275.6072599344388</v>
          </cell>
          <cell r="EW21"/>
          <cell r="EX21"/>
          <cell r="EY21"/>
          <cell r="EZ21"/>
          <cell r="FB21">
            <v>278.66666666666669</v>
          </cell>
          <cell r="FC21">
            <v>316.66666666666669</v>
          </cell>
        </row>
        <row r="22">
          <cell r="A22">
            <v>9058857</v>
          </cell>
          <cell r="B22" t="str">
            <v>OD20260023</v>
          </cell>
          <cell r="C22">
            <v>9467819</v>
          </cell>
          <cell r="D22">
            <v>9058857</v>
          </cell>
          <cell r="E22">
            <v>7986873</v>
          </cell>
          <cell r="F22" t="str">
            <v>OD20260022</v>
          </cell>
          <cell r="G22" t="str">
            <v>OD20260021</v>
          </cell>
          <cell r="H22" t="str">
            <v>KEEP</v>
          </cell>
          <cell r="I22" t="str">
            <v>KEEP</v>
          </cell>
          <cell r="J22" t="str">
            <v>ALL</v>
          </cell>
          <cell r="K22" t="str">
            <v>DROP</v>
          </cell>
          <cell r="L22" t="str">
            <v>KEEP</v>
          </cell>
          <cell r="M22" t="str">
            <v>BSD ONLY</v>
          </cell>
          <cell r="N22" t="str">
            <v>WK 24</v>
          </cell>
          <cell r="O22" t="str">
            <v>DESK PAD</v>
          </cell>
          <cell r="P22" t="str">
            <v>DESKPAD,MON,RY22,22X17,OD</v>
          </cell>
          <cell r="Q22" t="str">
            <v>DESK PAD</v>
          </cell>
          <cell r="R22" t="str">
            <v>RY</v>
          </cell>
          <cell r="S22" t="str">
            <v>PRIVATE BRAND</v>
          </cell>
          <cell r="T22"/>
          <cell r="U22" t="str">
            <v>CORE</v>
          </cell>
          <cell r="V22"/>
          <cell r="W22" t="str">
            <v>ACCO</v>
          </cell>
          <cell r="X22" t="str">
            <v>PRIVATE BRAND A</v>
          </cell>
          <cell r="Y22" t="str">
            <v>MONTHLY</v>
          </cell>
          <cell r="Z22" t="str">
            <v>STANDARD</v>
          </cell>
          <cell r="AA22"/>
          <cell r="AB22"/>
          <cell r="AC22"/>
          <cell r="AD22" t="str">
            <v>INLINE DESK PADS/STACKOUT</v>
          </cell>
          <cell r="AE22" t="str">
            <v>INLINE DESK PADS/STACKOUT</v>
          </cell>
          <cell r="AF22"/>
          <cell r="AG22">
            <v>18</v>
          </cell>
          <cell r="AH22"/>
          <cell r="AI22" t="str">
            <v>DESK PADSTANDARD</v>
          </cell>
          <cell r="AJ22">
            <v>81672.624556130322</v>
          </cell>
          <cell r="AK22">
            <v>24501.787366839097</v>
          </cell>
          <cell r="AL22">
            <v>489591.72082950413</v>
          </cell>
          <cell r="AM22">
            <v>330330.10294504999</v>
          </cell>
          <cell r="AN22">
            <v>0.67470524702782797</v>
          </cell>
          <cell r="AO22"/>
          <cell r="AP22">
            <v>1381.88</v>
          </cell>
          <cell r="AQ22">
            <v>1181.92</v>
          </cell>
          <cell r="AR22">
            <v>199.96000000000004</v>
          </cell>
          <cell r="AS22">
            <v>0.169182347366996</v>
          </cell>
          <cell r="AT22"/>
          <cell r="AU22"/>
          <cell r="AV22"/>
          <cell r="AW22">
            <v>175</v>
          </cell>
          <cell r="AX22">
            <v>160</v>
          </cell>
          <cell r="AY22">
            <v>15</v>
          </cell>
          <cell r="AZ22">
            <v>9.375E-2</v>
          </cell>
          <cell r="BA22"/>
          <cell r="BB22"/>
          <cell r="BC22"/>
          <cell r="BD22">
            <v>7.8964571428571437</v>
          </cell>
          <cell r="BE22">
            <v>7.3870000000000005</v>
          </cell>
          <cell r="BF22">
            <v>0.50945714285714327</v>
          </cell>
          <cell r="BG22">
            <v>6.8966717592682247E-2</v>
          </cell>
          <cell r="BH22"/>
          <cell r="BI22"/>
          <cell r="BJ22"/>
          <cell r="BK22">
            <v>1036.79</v>
          </cell>
          <cell r="BL22">
            <v>898.72</v>
          </cell>
          <cell r="BM22">
            <v>138.06999999999994</v>
          </cell>
          <cell r="BN22">
            <v>0.1536296065515399</v>
          </cell>
          <cell r="BO22"/>
          <cell r="BP22"/>
          <cell r="BQ22"/>
          <cell r="BR22">
            <v>0.75027498769791867</v>
          </cell>
          <cell r="BS22">
            <v>0.76038987410315417</v>
          </cell>
          <cell r="BT22">
            <v>-101.14886405235501</v>
          </cell>
          <cell r="BU22"/>
          <cell r="BV22"/>
          <cell r="BW22">
            <v>57507</v>
          </cell>
          <cell r="BX22">
            <v>4113</v>
          </cell>
          <cell r="BY22">
            <v>53394</v>
          </cell>
          <cell r="BZ22">
            <v>12.981765134938001</v>
          </cell>
          <cell r="CA22">
            <v>112138.65</v>
          </cell>
          <cell r="CB22">
            <v>7280.01</v>
          </cell>
          <cell r="CC22">
            <v>104858.64</v>
          </cell>
          <cell r="CD22">
            <v>14.40363955544017</v>
          </cell>
          <cell r="CE22">
            <v>3.0338753857355846E-3</v>
          </cell>
          <cell r="CF22">
            <v>3.7444418441376082E-2</v>
          </cell>
          <cell r="CG22"/>
          <cell r="CH22">
            <v>1381.88</v>
          </cell>
          <cell r="CI22">
            <v>1181.92</v>
          </cell>
          <cell r="CJ22">
            <v>199.96000000000004</v>
          </cell>
          <cell r="CK22">
            <v>0.169182347366996</v>
          </cell>
          <cell r="CL22"/>
          <cell r="CM22"/>
          <cell r="CN22"/>
          <cell r="CO22">
            <v>175</v>
          </cell>
          <cell r="CP22">
            <v>160</v>
          </cell>
          <cell r="CQ22">
            <v>15</v>
          </cell>
          <cell r="CR22">
            <v>9.375E-2</v>
          </cell>
          <cell r="CS22"/>
          <cell r="CT22"/>
          <cell r="CU22"/>
          <cell r="CV22">
            <v>7.8964571428571437</v>
          </cell>
          <cell r="CW22">
            <v>7.3870000000000005</v>
          </cell>
          <cell r="CX22">
            <v>0.50945714285714327</v>
          </cell>
          <cell r="CY22">
            <v>6.8966717592682247E-2</v>
          </cell>
          <cell r="CZ22"/>
          <cell r="DA22"/>
          <cell r="DB22"/>
          <cell r="DC22">
            <v>1036.79</v>
          </cell>
          <cell r="DD22">
            <v>898.72</v>
          </cell>
          <cell r="DE22">
            <v>138.06999999999994</v>
          </cell>
          <cell r="DF22">
            <v>0.1536296065515399</v>
          </cell>
          <cell r="DG22"/>
          <cell r="DH22"/>
          <cell r="DI22"/>
          <cell r="DJ22">
            <v>0.75027498769791867</v>
          </cell>
          <cell r="DK22">
            <v>0.76038987410315417</v>
          </cell>
          <cell r="DL22">
            <v>-101.14886405235501</v>
          </cell>
          <cell r="DM22"/>
          <cell r="DN22"/>
          <cell r="DO22"/>
          <cell r="DP22"/>
          <cell r="DQ22"/>
          <cell r="DR22">
            <v>8586.2209899999998</v>
          </cell>
          <cell r="DS22">
            <v>6030.6044000000002</v>
          </cell>
          <cell r="DT22">
            <v>2555.6165899999996</v>
          </cell>
          <cell r="DU22">
            <v>0.42377453742447435</v>
          </cell>
          <cell r="DV22"/>
          <cell r="DW22"/>
          <cell r="DX22"/>
          <cell r="DY22">
            <v>1088</v>
          </cell>
          <cell r="DZ22">
            <v>822</v>
          </cell>
          <cell r="EA22">
            <v>266</v>
          </cell>
          <cell r="EB22">
            <v>0.32360097323600967</v>
          </cell>
          <cell r="EC22"/>
          <cell r="ED22"/>
          <cell r="EE22"/>
          <cell r="EF22">
            <v>7.8917472334558818</v>
          </cell>
          <cell r="EG22">
            <v>7.3365017031630169</v>
          </cell>
          <cell r="EH22">
            <v>0.55524553029286494</v>
          </cell>
          <cell r="EI22">
            <v>7.5682600885034867E-2</v>
          </cell>
          <cell r="EJ22"/>
          <cell r="EK22"/>
          <cell r="EL22"/>
          <cell r="EM22">
            <v>6460.7809900000002</v>
          </cell>
          <cell r="EN22">
            <v>4575.6644000000006</v>
          </cell>
          <cell r="EO22">
            <v>1885.1165899999996</v>
          </cell>
          <cell r="EP22">
            <v>0.41198751158410984</v>
          </cell>
          <cell r="EQ22"/>
          <cell r="ER22"/>
          <cell r="ES22"/>
          <cell r="ET22">
            <v>0.75245920149558143</v>
          </cell>
          <cell r="EU22">
            <v>0.75874059986425246</v>
          </cell>
          <cell r="EV22">
            <v>-62.813983686710316</v>
          </cell>
          <cell r="EW22"/>
          <cell r="EX22"/>
          <cell r="EY22"/>
          <cell r="EZ22"/>
        </row>
        <row r="23">
          <cell r="A23">
            <v>9269886</v>
          </cell>
          <cell r="B23" t="str">
            <v>SP24D0023</v>
          </cell>
          <cell r="C23">
            <v>9994287</v>
          </cell>
          <cell r="D23">
            <v>9269886</v>
          </cell>
          <cell r="E23">
            <v>7206108</v>
          </cell>
          <cell r="F23" t="str">
            <v>SP24D0022</v>
          </cell>
          <cell r="G23" t="str">
            <v>SP24D0021</v>
          </cell>
          <cell r="H23" t="str">
            <v>KEEP</v>
          </cell>
          <cell r="I23" t="str">
            <v>KEEP</v>
          </cell>
          <cell r="J23" t="str">
            <v>ALL</v>
          </cell>
          <cell r="K23" t="str">
            <v>KEEP</v>
          </cell>
          <cell r="L23" t="str">
            <v>KEEP</v>
          </cell>
          <cell r="M23" t="str">
            <v>ALL</v>
          </cell>
          <cell r="N23" t="str">
            <v>WK 24</v>
          </cell>
          <cell r="O23" t="str">
            <v>DESK PAD</v>
          </cell>
          <cell r="P23" t="str">
            <v>DESKPAD,M,22X17,1C,OD,RY23</v>
          </cell>
          <cell r="Q23" t="str">
            <v>DESK PAD</v>
          </cell>
          <cell r="R23" t="str">
            <v>RY</v>
          </cell>
          <cell r="S23" t="str">
            <v>THE DESK PAD</v>
          </cell>
          <cell r="T23"/>
          <cell r="U23" t="str">
            <v>CORE</v>
          </cell>
          <cell r="V23"/>
          <cell r="W23" t="str">
            <v>ACCO</v>
          </cell>
          <cell r="X23" t="str">
            <v>PRIVATE BRAND A</v>
          </cell>
          <cell r="Y23" t="str">
            <v>MONTHLY</v>
          </cell>
          <cell r="Z23" t="str">
            <v>STANDARD</v>
          </cell>
          <cell r="AA23"/>
          <cell r="AB23"/>
          <cell r="AC23" t="str">
            <v>INLINE DESK PADS/STACKOUT</v>
          </cell>
          <cell r="AD23" t="str">
            <v>INLINE DESK PADS/STACKOUT</v>
          </cell>
          <cell r="AE23" t="str">
            <v>INLINE DESK PADS/STACKOUT</v>
          </cell>
          <cell r="AF23"/>
          <cell r="AG23">
            <v>18</v>
          </cell>
          <cell r="AH23"/>
          <cell r="AI23" t="str">
            <v>DESK PADSTANDARD</v>
          </cell>
          <cell r="AJ23">
            <v>745047.66612648021</v>
          </cell>
          <cell r="AK23">
            <v>223514.29983794407</v>
          </cell>
          <cell r="AL23">
            <v>3194039.7442562324</v>
          </cell>
          <cell r="AM23">
            <v>2150973.0116791599</v>
          </cell>
          <cell r="AN23">
            <v>0.67343338965872446</v>
          </cell>
          <cell r="AO23"/>
          <cell r="AP23">
            <v>9955.0300000000007</v>
          </cell>
          <cell r="AQ23">
            <v>9814.6</v>
          </cell>
          <cell r="AR23">
            <v>140.43000000000029</v>
          </cell>
          <cell r="AS23">
            <v>1.430827542640567E-2</v>
          </cell>
          <cell r="AT23"/>
          <cell r="AU23"/>
          <cell r="AV23"/>
          <cell r="AW23">
            <v>1633</v>
          </cell>
          <cell r="AX23">
            <v>1847</v>
          </cell>
          <cell r="AY23">
            <v>-214</v>
          </cell>
          <cell r="AZ23">
            <v>-0.11586356253383867</v>
          </cell>
          <cell r="BA23"/>
          <cell r="BB23"/>
          <cell r="BC23"/>
          <cell r="BD23">
            <v>6.0961604409063082</v>
          </cell>
          <cell r="BE23">
            <v>5.3138061721710885</v>
          </cell>
          <cell r="BF23">
            <v>0.78235426873521963</v>
          </cell>
          <cell r="BG23">
            <v>0.14723048665803495</v>
          </cell>
          <cell r="BH23"/>
          <cell r="BI23"/>
          <cell r="BJ23"/>
          <cell r="BK23">
            <v>7640.05</v>
          </cell>
          <cell r="BL23">
            <v>7468.91</v>
          </cell>
          <cell r="BM23">
            <v>171.14000000000033</v>
          </cell>
          <cell r="BN23">
            <v>2.2913651389560252E-2</v>
          </cell>
          <cell r="BO23"/>
          <cell r="BP23"/>
          <cell r="BQ23"/>
          <cell r="BR23">
            <v>0.76745625075966617</v>
          </cell>
          <cell r="BS23">
            <v>0.76099993886658646</v>
          </cell>
          <cell r="BT23">
            <v>64.563118930797131</v>
          </cell>
          <cell r="BU23"/>
          <cell r="BV23"/>
          <cell r="BW23">
            <v>601023</v>
          </cell>
          <cell r="BX23">
            <v>7358</v>
          </cell>
          <cell r="BY23">
            <v>593665</v>
          </cell>
          <cell r="BZ23">
            <v>80.68293014406089</v>
          </cell>
          <cell r="CA23">
            <v>841432.2</v>
          </cell>
          <cell r="CB23">
            <v>9344.66</v>
          </cell>
          <cell r="CC23">
            <v>832087.53999999992</v>
          </cell>
          <cell r="CD23">
            <v>89.044174961956884</v>
          </cell>
          <cell r="CE23">
            <v>2.7096718525991608E-3</v>
          </cell>
          <cell r="CF23">
            <v>0.20065181966322651</v>
          </cell>
          <cell r="CG23"/>
          <cell r="CH23">
            <v>9955.0300000000007</v>
          </cell>
          <cell r="CI23">
            <v>9814.6</v>
          </cell>
          <cell r="CJ23">
            <v>140.43000000000029</v>
          </cell>
          <cell r="CK23">
            <v>1.430827542640567E-2</v>
          </cell>
          <cell r="CL23"/>
          <cell r="CM23"/>
          <cell r="CN23"/>
          <cell r="CO23">
            <v>1633</v>
          </cell>
          <cell r="CP23">
            <v>1847</v>
          </cell>
          <cell r="CQ23">
            <v>-214</v>
          </cell>
          <cell r="CR23">
            <v>-0.11586356253383867</v>
          </cell>
          <cell r="CS23"/>
          <cell r="CT23"/>
          <cell r="CU23"/>
          <cell r="CV23">
            <v>6.0961604409063082</v>
          </cell>
          <cell r="CW23">
            <v>5.3138061721710885</v>
          </cell>
          <cell r="CX23">
            <v>0.78235426873521963</v>
          </cell>
          <cell r="CY23">
            <v>0.14723048665803495</v>
          </cell>
          <cell r="CZ23"/>
          <cell r="DA23"/>
          <cell r="DB23"/>
          <cell r="DC23">
            <v>7640.05</v>
          </cell>
          <cell r="DD23">
            <v>7468.91</v>
          </cell>
          <cell r="DE23">
            <v>171.14000000000033</v>
          </cell>
          <cell r="DF23">
            <v>2.2913651389560252E-2</v>
          </cell>
          <cell r="DG23"/>
          <cell r="DH23"/>
          <cell r="DI23"/>
          <cell r="DJ23">
            <v>0.76745625075966617</v>
          </cell>
          <cell r="DK23">
            <v>0.76099993886658646</v>
          </cell>
          <cell r="DL23">
            <v>64.563118930797131</v>
          </cell>
          <cell r="DM23"/>
          <cell r="DN23"/>
          <cell r="DO23"/>
          <cell r="DP23"/>
          <cell r="DQ23"/>
          <cell r="DR23">
            <v>42485.1</v>
          </cell>
          <cell r="DS23">
            <v>40848.93</v>
          </cell>
          <cell r="DT23">
            <v>1636.1699999999983</v>
          </cell>
          <cell r="DU23">
            <v>4.0054170329553163E-2</v>
          </cell>
          <cell r="DV23"/>
          <cell r="DW23"/>
          <cell r="DX23"/>
          <cell r="DY23">
            <v>7042</v>
          </cell>
          <cell r="DZ23">
            <v>7538</v>
          </cell>
          <cell r="EA23">
            <v>-496</v>
          </cell>
          <cell r="EB23">
            <v>-6.579994693552671E-2</v>
          </cell>
          <cell r="EC23"/>
          <cell r="ED23"/>
          <cell r="EE23"/>
          <cell r="EF23">
            <v>6.0331013916500993</v>
          </cell>
          <cell r="EG23">
            <v>5.4190673918811356</v>
          </cell>
          <cell r="EH23">
            <v>0.61403399976896367</v>
          </cell>
          <cell r="EI23">
            <v>0.11330990286057552</v>
          </cell>
          <cell r="EJ23"/>
          <cell r="EK23"/>
          <cell r="EL23"/>
          <cell r="EM23">
            <v>32597.519999999997</v>
          </cell>
          <cell r="EN23">
            <v>31275.67</v>
          </cell>
          <cell r="EO23">
            <v>1321.8499999999985</v>
          </cell>
          <cell r="EP23">
            <v>4.2264482263689285E-2</v>
          </cell>
          <cell r="EQ23"/>
          <cell r="ER23"/>
          <cell r="ES23"/>
          <cell r="ET23">
            <v>0.76726946623639813</v>
          </cell>
          <cell r="EU23">
            <v>0.76564233139032034</v>
          </cell>
          <cell r="EV23">
            <v>16.271348460777936</v>
          </cell>
          <cell r="EW23"/>
          <cell r="EX23"/>
          <cell r="EY23"/>
          <cell r="EZ23"/>
          <cell r="FB23">
            <v>51641.333333333336</v>
          </cell>
          <cell r="FC23">
            <v>58683.333333333336</v>
          </cell>
        </row>
        <row r="24">
          <cell r="A24">
            <v>6065248</v>
          </cell>
          <cell r="B24" t="str">
            <v>K10023</v>
          </cell>
          <cell r="C24">
            <v>5439724</v>
          </cell>
          <cell r="D24">
            <v>6065248</v>
          </cell>
          <cell r="E24">
            <v>8419975</v>
          </cell>
          <cell r="F24" t="str">
            <v>K10022</v>
          </cell>
          <cell r="G24" t="str">
            <v>K10021</v>
          </cell>
          <cell r="H24" t="str">
            <v>KEEP</v>
          </cell>
          <cell r="I24" t="str">
            <v>KEEP</v>
          </cell>
          <cell r="J24" t="str">
            <v>ALL</v>
          </cell>
          <cell r="K24" t="str">
            <v>KEEP</v>
          </cell>
          <cell r="L24" t="str">
            <v>KEEP</v>
          </cell>
          <cell r="M24" t="str">
            <v>ALL</v>
          </cell>
          <cell r="N24" t="str">
            <v>WK 24</v>
          </cell>
          <cell r="O24" t="str">
            <v>WALL CALENDAR</v>
          </cell>
          <cell r="P24" t="str">
            <v>WALL,CALENDAR,DAILY,SML,BLK</v>
          </cell>
          <cell r="Q24" t="str">
            <v>WALL CALENDAR</v>
          </cell>
          <cell r="R24" t="str">
            <v>RY</v>
          </cell>
          <cell r="S24" t="str">
            <v>TRADITIONAL</v>
          </cell>
          <cell r="T24"/>
          <cell r="U24" t="str">
            <v>CORE</v>
          </cell>
          <cell r="V24"/>
          <cell r="W24" t="str">
            <v>ACCO</v>
          </cell>
          <cell r="X24" t="str">
            <v>AT-A-GLANCE</v>
          </cell>
          <cell r="Y24" t="str">
            <v>DAILY</v>
          </cell>
          <cell r="Z24" t="str">
            <v>SMALL</v>
          </cell>
          <cell r="AA24"/>
          <cell r="AB24"/>
          <cell r="AC24" t="str">
            <v>INLINE ERASABLES</v>
          </cell>
          <cell r="AD24" t="str">
            <v>INLINE ERASABLES</v>
          </cell>
          <cell r="AE24" t="str">
            <v>INLINE ERASABLES</v>
          </cell>
          <cell r="AF24"/>
          <cell r="AG24">
            <v>16</v>
          </cell>
          <cell r="AH24"/>
          <cell r="AI24" t="str">
            <v>WALL CALENDARSMALL</v>
          </cell>
          <cell r="AJ24">
            <v>1750.2622152555446</v>
          </cell>
          <cell r="AK24">
            <v>525.0786645766633</v>
          </cell>
          <cell r="AL24">
            <v>50488.483845097973</v>
          </cell>
          <cell r="AM24">
            <v>25774.781365689683</v>
          </cell>
          <cell r="AN24">
            <v>0.51050812784888588</v>
          </cell>
          <cell r="AO24"/>
          <cell r="AP24">
            <v>140.16</v>
          </cell>
          <cell r="AQ24">
            <v>226.14</v>
          </cell>
          <cell r="AR24">
            <v>-85.97999999999999</v>
          </cell>
          <cell r="AS24">
            <v>-0.38020695144600691</v>
          </cell>
          <cell r="AT24"/>
          <cell r="AU24"/>
          <cell r="AV24"/>
          <cell r="AW24">
            <v>6</v>
          </cell>
          <cell r="AX24">
            <v>8</v>
          </cell>
          <cell r="AY24">
            <v>-2</v>
          </cell>
          <cell r="AZ24">
            <v>-0.25</v>
          </cell>
          <cell r="BA24"/>
          <cell r="BB24"/>
          <cell r="BC24"/>
          <cell r="BD24">
            <v>23.36</v>
          </cell>
          <cell r="BE24">
            <v>28.267499999999998</v>
          </cell>
          <cell r="BF24">
            <v>-4.9074999999999989</v>
          </cell>
          <cell r="BG24">
            <v>-0.17360926859467585</v>
          </cell>
          <cell r="BH24"/>
          <cell r="BI24"/>
          <cell r="BJ24"/>
          <cell r="BK24">
            <v>54.18</v>
          </cell>
          <cell r="BL24">
            <v>126.94</v>
          </cell>
          <cell r="BM24">
            <v>-72.759999999999991</v>
          </cell>
          <cell r="BN24">
            <v>-0.57318418150307227</v>
          </cell>
          <cell r="BO24"/>
          <cell r="BP24"/>
          <cell r="BQ24"/>
          <cell r="BR24">
            <v>0.3865582191780822</v>
          </cell>
          <cell r="BS24">
            <v>0.5613336870964889</v>
          </cell>
          <cell r="BT24">
            <v>-1747.7546791840671</v>
          </cell>
          <cell r="BU24"/>
          <cell r="BV24"/>
          <cell r="BW24">
            <v>221</v>
          </cell>
          <cell r="BX24">
            <v>0</v>
          </cell>
          <cell r="BY24">
            <v>221</v>
          </cell>
          <cell r="BZ24">
            <v>0</v>
          </cell>
          <cell r="CA24">
            <v>3120.52</v>
          </cell>
          <cell r="CB24">
            <v>0</v>
          </cell>
          <cell r="CC24">
            <v>3120.52</v>
          </cell>
          <cell r="CD24">
            <v>0</v>
          </cell>
          <cell r="CE24">
            <v>2.643171806167401E-2</v>
          </cell>
          <cell r="CF24">
            <v>1</v>
          </cell>
          <cell r="CG24"/>
          <cell r="CH24">
            <v>140.16</v>
          </cell>
          <cell r="CI24">
            <v>226.14</v>
          </cell>
          <cell r="CJ24">
            <v>-85.97999999999999</v>
          </cell>
          <cell r="CK24">
            <v>-0.38020695144600691</v>
          </cell>
          <cell r="CL24"/>
          <cell r="CM24"/>
          <cell r="CN24"/>
          <cell r="CO24">
            <v>6</v>
          </cell>
          <cell r="CP24">
            <v>8</v>
          </cell>
          <cell r="CQ24">
            <v>-2</v>
          </cell>
          <cell r="CR24">
            <v>-0.25</v>
          </cell>
          <cell r="CS24"/>
          <cell r="CT24"/>
          <cell r="CU24"/>
          <cell r="CV24">
            <v>23.36</v>
          </cell>
          <cell r="CW24">
            <v>28.267499999999998</v>
          </cell>
          <cell r="CX24">
            <v>-4.9074999999999989</v>
          </cell>
          <cell r="CY24">
            <v>-0.17360926859467585</v>
          </cell>
          <cell r="CZ24"/>
          <cell r="DA24"/>
          <cell r="DB24"/>
          <cell r="DC24">
            <v>54.18</v>
          </cell>
          <cell r="DD24">
            <v>126.94</v>
          </cell>
          <cell r="DE24">
            <v>-72.759999999999991</v>
          </cell>
          <cell r="DF24">
            <v>-0.57318418150307227</v>
          </cell>
          <cell r="DG24"/>
          <cell r="DH24"/>
          <cell r="DI24"/>
          <cell r="DJ24">
            <v>0.3865582191780822</v>
          </cell>
          <cell r="DK24">
            <v>0.5613336870964889</v>
          </cell>
          <cell r="DL24">
            <v>-1747.7546791840671</v>
          </cell>
          <cell r="DM24"/>
          <cell r="DN24"/>
          <cell r="DO24"/>
          <cell r="DP24"/>
          <cell r="DQ24"/>
          <cell r="DR24">
            <v>1002.1999999999999</v>
          </cell>
          <cell r="DS24">
            <v>599.16</v>
          </cell>
          <cell r="DT24">
            <v>403.03999999999996</v>
          </cell>
          <cell r="DU24">
            <v>0.67267507844315366</v>
          </cell>
          <cell r="DV24"/>
          <cell r="DW24"/>
          <cell r="DX24"/>
          <cell r="DY24">
            <v>40</v>
          </cell>
          <cell r="DZ24">
            <v>21</v>
          </cell>
          <cell r="EA24">
            <v>19</v>
          </cell>
          <cell r="EB24">
            <v>0.90476190476190466</v>
          </cell>
          <cell r="EC24"/>
          <cell r="ED24"/>
          <cell r="EE24"/>
          <cell r="EF24">
            <v>25.055</v>
          </cell>
          <cell r="EG24">
            <v>28.53142857142857</v>
          </cell>
          <cell r="EH24">
            <v>-3.4764285714285705</v>
          </cell>
          <cell r="EI24">
            <v>-0.12184558381734423</v>
          </cell>
          <cell r="EJ24"/>
          <cell r="EK24"/>
          <cell r="EL24"/>
          <cell r="EM24">
            <v>436.14</v>
          </cell>
          <cell r="EN24">
            <v>338.76</v>
          </cell>
          <cell r="EO24">
            <v>97.38</v>
          </cell>
          <cell r="EP24">
            <v>0.28746014877789583</v>
          </cell>
          <cell r="EQ24"/>
          <cell r="ER24"/>
          <cell r="ES24"/>
          <cell r="ET24">
            <v>0.4351825982837757</v>
          </cell>
          <cell r="EU24">
            <v>0.56539154816743442</v>
          </cell>
          <cell r="EV24">
            <v>-1302.0894988365872</v>
          </cell>
          <cell r="EW24"/>
          <cell r="EX24"/>
          <cell r="EY24"/>
          <cell r="EZ24"/>
          <cell r="FB24">
            <v>293.33333333333337</v>
          </cell>
          <cell r="FC24">
            <v>333.33333333333337</v>
          </cell>
        </row>
        <row r="25">
          <cell r="A25">
            <v>4232616</v>
          </cell>
          <cell r="B25" t="str">
            <v>OD30142823</v>
          </cell>
          <cell r="C25">
            <v>5388216</v>
          </cell>
          <cell r="D25">
            <v>4232616</v>
          </cell>
          <cell r="E25">
            <v>9976010</v>
          </cell>
          <cell r="F25" t="str">
            <v>OD30142822</v>
          </cell>
          <cell r="G25" t="str">
            <v>OD30142821</v>
          </cell>
          <cell r="H25" t="str">
            <v>KEEP</v>
          </cell>
          <cell r="I25"/>
          <cell r="J25" t="str">
            <v xml:space="preserve">RETAIL ONLY </v>
          </cell>
          <cell r="K25" t="str">
            <v>KEEP</v>
          </cell>
          <cell r="L25"/>
          <cell r="M25" t="str">
            <v>RETAIL ONLY</v>
          </cell>
          <cell r="N25" t="str">
            <v>WK 24</v>
          </cell>
          <cell r="O25" t="str">
            <v>WALL CALENDAR</v>
          </cell>
          <cell r="P25" t="str">
            <v>CALENDAR,WALL,YR,RY23,24X36,OD</v>
          </cell>
          <cell r="Q25" t="str">
            <v>WALL CALENDAR</v>
          </cell>
          <cell r="R25" t="str">
            <v>RY</v>
          </cell>
          <cell r="S25" t="str">
            <v>TRADITIONAL</v>
          </cell>
          <cell r="T25"/>
          <cell r="U25" t="str">
            <v>CORE</v>
          </cell>
          <cell r="V25"/>
          <cell r="W25" t="str">
            <v>ACCO</v>
          </cell>
          <cell r="X25" t="str">
            <v>PRIVATE BRAND A</v>
          </cell>
          <cell r="Y25" t="str">
            <v>YEARLY</v>
          </cell>
          <cell r="Z25" t="str">
            <v>MEDIUM</v>
          </cell>
          <cell r="AA25"/>
          <cell r="AB25"/>
          <cell r="AC25" t="str">
            <v>INLINE ERASABLES</v>
          </cell>
          <cell r="AD25" t="str">
            <v>INLINE ERASABLES</v>
          </cell>
          <cell r="AE25" t="str">
            <v>INLINE ERASABLES</v>
          </cell>
          <cell r="AF25"/>
          <cell r="AG25">
            <v>10</v>
          </cell>
          <cell r="AH25"/>
          <cell r="AI25" t="str">
            <v>WALL CALENDARMEDIUM</v>
          </cell>
          <cell r="AJ25"/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/>
          <cell r="AP25">
            <v>67.73</v>
          </cell>
          <cell r="AQ25">
            <v>490.62</v>
          </cell>
          <cell r="AR25">
            <v>-422.89</v>
          </cell>
          <cell r="AS25">
            <v>-0.86195018547959723</v>
          </cell>
          <cell r="AT25"/>
          <cell r="AU25"/>
          <cell r="AV25"/>
          <cell r="AW25">
            <v>4</v>
          </cell>
          <cell r="AX25">
            <v>28</v>
          </cell>
          <cell r="AY25">
            <v>-24</v>
          </cell>
          <cell r="AZ25">
            <v>-0.85714285714285721</v>
          </cell>
          <cell r="BA25"/>
          <cell r="BB25"/>
          <cell r="BC25"/>
          <cell r="BD25">
            <v>16.932500000000001</v>
          </cell>
          <cell r="BE25">
            <v>17.522142857142857</v>
          </cell>
          <cell r="BF25">
            <v>-0.5896428571428558</v>
          </cell>
          <cell r="BG25">
            <v>-3.3651298357180615E-2</v>
          </cell>
          <cell r="BH25"/>
          <cell r="BI25"/>
          <cell r="BJ25"/>
          <cell r="BK25">
            <v>52.43</v>
          </cell>
          <cell r="BL25">
            <v>394.3</v>
          </cell>
          <cell r="BM25">
            <v>-341.87</v>
          </cell>
          <cell r="BN25">
            <v>-0.86703018006593968</v>
          </cell>
          <cell r="BO25"/>
          <cell r="BP25"/>
          <cell r="BQ25"/>
          <cell r="BR25">
            <v>0.77410305625276832</v>
          </cell>
          <cell r="BS25">
            <v>0.80367698014756839</v>
          </cell>
          <cell r="BT25">
            <v>-295.73923894800072</v>
          </cell>
          <cell r="BU25"/>
          <cell r="BV25"/>
          <cell r="BW25">
            <v>287</v>
          </cell>
          <cell r="BX25">
            <v>0</v>
          </cell>
          <cell r="BY25">
            <v>287</v>
          </cell>
          <cell r="BZ25">
            <v>0</v>
          </cell>
          <cell r="CA25">
            <v>1084.8599999999999</v>
          </cell>
          <cell r="CB25">
            <v>0</v>
          </cell>
          <cell r="CC25">
            <v>1084.8599999999999</v>
          </cell>
          <cell r="CD25">
            <v>0</v>
          </cell>
          <cell r="CE25">
            <v>1.3745704467353952E-2</v>
          </cell>
          <cell r="CF25">
            <v>1</v>
          </cell>
          <cell r="CG25"/>
          <cell r="CH25">
            <v>67.73</v>
          </cell>
          <cell r="CI25">
            <v>490.62</v>
          </cell>
          <cell r="CJ25">
            <v>-422.89</v>
          </cell>
          <cell r="CK25">
            <v>-0.86195018547959723</v>
          </cell>
          <cell r="CL25"/>
          <cell r="CM25"/>
          <cell r="CN25"/>
          <cell r="CO25">
            <v>4</v>
          </cell>
          <cell r="CP25">
            <v>28</v>
          </cell>
          <cell r="CQ25">
            <v>-24</v>
          </cell>
          <cell r="CR25">
            <v>-0.85714285714285721</v>
          </cell>
          <cell r="CS25"/>
          <cell r="CT25"/>
          <cell r="CU25"/>
          <cell r="CV25">
            <v>16.932500000000001</v>
          </cell>
          <cell r="CW25">
            <v>17.522142857142857</v>
          </cell>
          <cell r="CX25">
            <v>-0.5896428571428558</v>
          </cell>
          <cell r="CY25">
            <v>-3.3651298357180615E-2</v>
          </cell>
          <cell r="CZ25"/>
          <cell r="DA25"/>
          <cell r="DB25"/>
          <cell r="DC25">
            <v>52.43</v>
          </cell>
          <cell r="DD25">
            <v>394.3</v>
          </cell>
          <cell r="DE25">
            <v>-341.87</v>
          </cell>
          <cell r="DF25">
            <v>-0.86703018006593968</v>
          </cell>
          <cell r="DG25"/>
          <cell r="DH25"/>
          <cell r="DI25"/>
          <cell r="DJ25">
            <v>0.77410305625276832</v>
          </cell>
          <cell r="DK25">
            <v>0.80367698014756839</v>
          </cell>
          <cell r="DL25">
            <v>-295.73923894800072</v>
          </cell>
          <cell r="DM25"/>
          <cell r="DN25"/>
          <cell r="DO25"/>
          <cell r="DP25"/>
          <cell r="DQ25"/>
          <cell r="DR25">
            <v>706.71</v>
          </cell>
          <cell r="DS25">
            <v>637.17000000000007</v>
          </cell>
          <cell r="DT25">
            <v>69.539999999999964</v>
          </cell>
          <cell r="DU25">
            <v>0.10913884834502552</v>
          </cell>
          <cell r="DV25"/>
          <cell r="DW25"/>
          <cell r="DX25"/>
          <cell r="DY25">
            <v>43</v>
          </cell>
          <cell r="DZ25">
            <v>37</v>
          </cell>
          <cell r="EA25">
            <v>6</v>
          </cell>
          <cell r="EB25">
            <v>0.16216216216216206</v>
          </cell>
          <cell r="EC25"/>
          <cell r="ED25"/>
          <cell r="EE25"/>
          <cell r="EF25">
            <v>16.435116279069767</v>
          </cell>
          <cell r="EG25">
            <v>17.220810810810814</v>
          </cell>
          <cell r="EH25">
            <v>-0.78569453174104709</v>
          </cell>
          <cell r="EI25">
            <v>-4.5624711889164171E-2</v>
          </cell>
          <cell r="EJ25"/>
          <cell r="EK25"/>
          <cell r="EL25"/>
          <cell r="EM25">
            <v>543.99</v>
          </cell>
          <cell r="EN25">
            <v>509.89</v>
          </cell>
          <cell r="EO25">
            <v>34.100000000000023</v>
          </cell>
          <cell r="EP25">
            <v>6.6877169585596974E-2</v>
          </cell>
          <cell r="EQ25"/>
          <cell r="ER25"/>
          <cell r="ES25"/>
          <cell r="ET25">
            <v>0.76974996816232966</v>
          </cell>
          <cell r="EU25">
            <v>0.80024169373950427</v>
          </cell>
          <cell r="EV25">
            <v>-304.91725577174611</v>
          </cell>
          <cell r="EW25"/>
          <cell r="EX25"/>
          <cell r="EY25"/>
          <cell r="EZ25"/>
          <cell r="FB25">
            <v>315.33333333333337</v>
          </cell>
          <cell r="FC25">
            <v>358.33333333333337</v>
          </cell>
        </row>
        <row r="26">
          <cell r="A26">
            <v>4665731</v>
          </cell>
          <cell r="B26" t="str">
            <v>PM200S2823</v>
          </cell>
          <cell r="C26">
            <v>4140893</v>
          </cell>
          <cell r="D26">
            <v>4665731</v>
          </cell>
          <cell r="E26">
            <v>4833105</v>
          </cell>
          <cell r="F26" t="str">
            <v>PM200S2822</v>
          </cell>
          <cell r="G26" t="str">
            <v>PM200S2821</v>
          </cell>
          <cell r="H26" t="str">
            <v>KEEP</v>
          </cell>
          <cell r="I26" t="str">
            <v>KEEP</v>
          </cell>
          <cell r="J26" t="str">
            <v>ALL</v>
          </cell>
          <cell r="K26" t="str">
            <v>KEEP</v>
          </cell>
          <cell r="L26" t="str">
            <v>KEEP</v>
          </cell>
          <cell r="M26" t="str">
            <v>ALL</v>
          </cell>
          <cell r="N26" t="str">
            <v>WK 24</v>
          </cell>
          <cell r="O26" t="str">
            <v>ERASABLES</v>
          </cell>
          <cell r="P26" t="str">
            <v>CALENDAR,ER,AYRY,36X24,AAG,B/R</v>
          </cell>
          <cell r="Q26" t="str">
            <v>ERASABLES</v>
          </cell>
          <cell r="R26" t="str">
            <v>AY/RY</v>
          </cell>
          <cell r="S26" t="str">
            <v>AAG</v>
          </cell>
          <cell r="T26"/>
          <cell r="U26" t="str">
            <v>CORE</v>
          </cell>
          <cell r="V26"/>
          <cell r="W26" t="str">
            <v>ACCO</v>
          </cell>
          <cell r="X26" t="str">
            <v>AT-A-GLANCE</v>
          </cell>
          <cell r="Y26" t="str">
            <v>YEARLY</v>
          </cell>
          <cell r="Z26" t="str">
            <v>STANDARD</v>
          </cell>
          <cell r="AA26"/>
          <cell r="AB26"/>
          <cell r="AC26" t="str">
            <v>INLINE ERASABLES</v>
          </cell>
          <cell r="AD26" t="str">
            <v>INLINE ERASABLES</v>
          </cell>
          <cell r="AE26" t="str">
            <v>INLINE ERASABLES</v>
          </cell>
          <cell r="AF26"/>
          <cell r="AG26"/>
          <cell r="AH26"/>
          <cell r="AI26" t="str">
            <v>ERASABLESSTANDARD</v>
          </cell>
          <cell r="AJ26">
            <v>4686.4978876478654</v>
          </cell>
          <cell r="AK26">
            <v>1405.9493662943596</v>
          </cell>
          <cell r="AL26">
            <v>119302.01213615495</v>
          </cell>
          <cell r="AM26">
            <v>84434.467852054819</v>
          </cell>
          <cell r="AN26">
            <v>0.70773716503367012</v>
          </cell>
          <cell r="AO26"/>
          <cell r="AP26">
            <v>338.03</v>
          </cell>
          <cell r="AQ26">
            <v>293.83999999999997</v>
          </cell>
          <cell r="AR26">
            <v>44.19</v>
          </cell>
          <cell r="AS26">
            <v>0.15038796624013062</v>
          </cell>
          <cell r="AT26"/>
          <cell r="AU26"/>
          <cell r="AV26"/>
          <cell r="AW26">
            <v>12</v>
          </cell>
          <cell r="AX26">
            <v>12</v>
          </cell>
          <cell r="AY26">
            <v>0</v>
          </cell>
          <cell r="AZ26">
            <v>0</v>
          </cell>
          <cell r="BA26"/>
          <cell r="BB26"/>
          <cell r="BC26"/>
          <cell r="BD26">
            <v>28.169166666666666</v>
          </cell>
          <cell r="BE26">
            <v>24.486666666666665</v>
          </cell>
          <cell r="BF26">
            <v>3.682500000000001</v>
          </cell>
          <cell r="BG26">
            <v>0.15038796624013084</v>
          </cell>
          <cell r="BH26"/>
          <cell r="BI26"/>
          <cell r="BJ26"/>
          <cell r="BK26">
            <v>247.65</v>
          </cell>
          <cell r="BL26">
            <v>204.56</v>
          </cell>
          <cell r="BM26">
            <v>43.09</v>
          </cell>
          <cell r="BN26">
            <v>0.21064724286272973</v>
          </cell>
          <cell r="BO26"/>
          <cell r="BP26"/>
          <cell r="BQ26"/>
          <cell r="BR26">
            <v>0.73262728160222468</v>
          </cell>
          <cell r="BS26">
            <v>0.69616117615028594</v>
          </cell>
          <cell r="BT26">
            <v>364.66105451938733</v>
          </cell>
          <cell r="BU26"/>
          <cell r="BV26"/>
          <cell r="BW26">
            <v>4629</v>
          </cell>
          <cell r="BX26">
            <v>246</v>
          </cell>
          <cell r="BY26">
            <v>4383</v>
          </cell>
          <cell r="BZ26">
            <v>17.817073170731707</v>
          </cell>
          <cell r="CA26">
            <v>34439.760000000002</v>
          </cell>
          <cell r="CB26">
            <v>1830.24</v>
          </cell>
          <cell r="CC26">
            <v>32609.52</v>
          </cell>
          <cell r="CD26">
            <v>17.817073170731707</v>
          </cell>
          <cell r="CE26">
            <v>2.5856496444731738E-3</v>
          </cell>
          <cell r="CF26">
            <v>4.6511627906976744E-2</v>
          </cell>
          <cell r="CG26"/>
          <cell r="CH26">
            <v>338.03</v>
          </cell>
          <cell r="CI26">
            <v>293.83999999999997</v>
          </cell>
          <cell r="CJ26">
            <v>44.19</v>
          </cell>
          <cell r="CK26">
            <v>0.15038796624013062</v>
          </cell>
          <cell r="CL26"/>
          <cell r="CM26"/>
          <cell r="CN26"/>
          <cell r="CO26">
            <v>12</v>
          </cell>
          <cell r="CP26">
            <v>12</v>
          </cell>
          <cell r="CQ26">
            <v>0</v>
          </cell>
          <cell r="CR26">
            <v>0</v>
          </cell>
          <cell r="CS26"/>
          <cell r="CT26"/>
          <cell r="CU26"/>
          <cell r="CV26">
            <v>28.169166666666666</v>
          </cell>
          <cell r="CW26">
            <v>24.486666666666665</v>
          </cell>
          <cell r="CX26">
            <v>3.682500000000001</v>
          </cell>
          <cell r="CY26">
            <v>0.15038796624013084</v>
          </cell>
          <cell r="CZ26"/>
          <cell r="DA26"/>
          <cell r="DB26"/>
          <cell r="DC26">
            <v>247.65</v>
          </cell>
          <cell r="DD26">
            <v>204.56</v>
          </cell>
          <cell r="DE26">
            <v>43.09</v>
          </cell>
          <cell r="DF26">
            <v>0.21064724286272973</v>
          </cell>
          <cell r="DG26"/>
          <cell r="DH26"/>
          <cell r="DI26"/>
          <cell r="DJ26">
            <v>0.73262728160222468</v>
          </cell>
          <cell r="DK26">
            <v>0.69616117615028594</v>
          </cell>
          <cell r="DL26">
            <v>364.66105451938733</v>
          </cell>
          <cell r="DM26"/>
          <cell r="DN26"/>
          <cell r="DO26"/>
          <cell r="DP26"/>
          <cell r="DQ26"/>
          <cell r="DR26">
            <v>13225.859999999999</v>
          </cell>
          <cell r="DS26">
            <v>7701.0199999999995</v>
          </cell>
          <cell r="DT26">
            <v>5524.8399999999992</v>
          </cell>
          <cell r="DU26">
            <v>0.7174166538977953</v>
          </cell>
          <cell r="DV26"/>
          <cell r="DW26"/>
          <cell r="DX26"/>
          <cell r="DY26">
            <v>457</v>
          </cell>
          <cell r="DZ26">
            <v>332</v>
          </cell>
          <cell r="EA26">
            <v>125</v>
          </cell>
          <cell r="EB26">
            <v>0.37650602409638556</v>
          </cell>
          <cell r="EC26"/>
          <cell r="ED26"/>
          <cell r="EE26"/>
          <cell r="EF26">
            <v>28.940612691466079</v>
          </cell>
          <cell r="EG26">
            <v>23.195843373493975</v>
          </cell>
          <cell r="EH26">
            <v>5.7447693179721036</v>
          </cell>
          <cell r="EI26">
            <v>0.24766373981196499</v>
          </cell>
          <cell r="EJ26"/>
          <cell r="EK26"/>
          <cell r="EL26"/>
          <cell r="EM26">
            <v>14579.156799999999</v>
          </cell>
          <cell r="EN26">
            <v>8616.0442999999996</v>
          </cell>
          <cell r="EO26">
            <v>5963.1124999999993</v>
          </cell>
          <cell r="EP26">
            <v>0.69209399259936477</v>
          </cell>
          <cell r="EQ26"/>
          <cell r="ER26"/>
          <cell r="ES26"/>
          <cell r="ET26">
            <v>1.1023220266961846</v>
          </cell>
          <cell r="EU26">
            <v>1.1188185850705492</v>
          </cell>
          <cell r="EV26">
            <v>-164.96558374364588</v>
          </cell>
          <cell r="EW26"/>
          <cell r="EX26"/>
          <cell r="EY26"/>
          <cell r="EZ26"/>
          <cell r="FB26">
            <v>3351.3333333333335</v>
          </cell>
          <cell r="FC26">
            <v>3808.3333333333335</v>
          </cell>
        </row>
        <row r="27">
          <cell r="A27">
            <v>3745510</v>
          </cell>
          <cell r="B27" t="str">
            <v>PM210S2823</v>
          </cell>
          <cell r="C27">
            <v>3173495</v>
          </cell>
          <cell r="D27">
            <v>3745510</v>
          </cell>
          <cell r="E27">
            <v>5461199</v>
          </cell>
          <cell r="F27" t="str">
            <v>PM210S2822</v>
          </cell>
          <cell r="G27" t="str">
            <v>PM210S2821</v>
          </cell>
          <cell r="H27" t="str">
            <v>KEEP</v>
          </cell>
          <cell r="I27" t="str">
            <v>KEEP</v>
          </cell>
          <cell r="J27" t="str">
            <v>ALL</v>
          </cell>
          <cell r="K27" t="str">
            <v>KEEP</v>
          </cell>
          <cell r="L27" t="str">
            <v>KEEP</v>
          </cell>
          <cell r="M27" t="str">
            <v>ALL</v>
          </cell>
          <cell r="N27" t="str">
            <v>WK 24</v>
          </cell>
          <cell r="O27" t="str">
            <v>ERASABLES</v>
          </cell>
          <cell r="P27" t="str">
            <v>CALENDAR,ER,AYRY,36X24,AAG,R/G</v>
          </cell>
          <cell r="Q27" t="str">
            <v>ERASABLES</v>
          </cell>
          <cell r="R27" t="str">
            <v>AY/RY</v>
          </cell>
          <cell r="S27" t="str">
            <v>AAG</v>
          </cell>
          <cell r="T27"/>
          <cell r="U27" t="str">
            <v>CORE</v>
          </cell>
          <cell r="V27"/>
          <cell r="W27" t="str">
            <v>ACCO</v>
          </cell>
          <cell r="X27" t="str">
            <v>AT-A-GLANCE</v>
          </cell>
          <cell r="Y27" t="str">
            <v>YEARLY</v>
          </cell>
          <cell r="Z27" t="str">
            <v>STANDARD</v>
          </cell>
          <cell r="AA27"/>
          <cell r="AB27"/>
          <cell r="AC27" t="str">
            <v>INLINE ERASABLES</v>
          </cell>
          <cell r="AD27" t="str">
            <v>INLINE ERASABLES</v>
          </cell>
          <cell r="AE27" t="str">
            <v>INLINE ERASABLES</v>
          </cell>
          <cell r="AF27"/>
          <cell r="AG27"/>
          <cell r="AH27"/>
          <cell r="AI27" t="str">
            <v>ERASABLESSTANDARD</v>
          </cell>
          <cell r="AJ27">
            <v>2920.7877495682364</v>
          </cell>
          <cell r="AK27">
            <v>876.23632487047087</v>
          </cell>
          <cell r="AL27">
            <v>73658.048760337901</v>
          </cell>
          <cell r="AM27">
            <v>51927.387903550218</v>
          </cell>
          <cell r="AN27">
            <v>0.70497914046714705</v>
          </cell>
          <cell r="AO27"/>
          <cell r="AP27">
            <v>63.6</v>
          </cell>
          <cell r="AQ27">
            <v>317.16000000000003</v>
          </cell>
          <cell r="AR27">
            <v>-253.56000000000003</v>
          </cell>
          <cell r="AS27">
            <v>-0.799470298902762</v>
          </cell>
          <cell r="AT27"/>
          <cell r="AU27"/>
          <cell r="AV27"/>
          <cell r="AW27">
            <v>2</v>
          </cell>
          <cell r="AX27">
            <v>13</v>
          </cell>
          <cell r="AY27">
            <v>-11</v>
          </cell>
          <cell r="AZ27">
            <v>-0.84615384615384615</v>
          </cell>
          <cell r="BA27"/>
          <cell r="BB27"/>
          <cell r="BC27"/>
          <cell r="BD27">
            <v>31.8</v>
          </cell>
          <cell r="BE27">
            <v>24.39692307692308</v>
          </cell>
          <cell r="BF27">
            <v>7.4030769230769202</v>
          </cell>
          <cell r="BG27">
            <v>0.30344305713204678</v>
          </cell>
          <cell r="BH27"/>
          <cell r="BI27"/>
          <cell r="BJ27"/>
          <cell r="BK27">
            <v>48.61</v>
          </cell>
          <cell r="BL27">
            <v>220.44</v>
          </cell>
          <cell r="BM27">
            <v>-171.82999999999998</v>
          </cell>
          <cell r="BN27">
            <v>-0.77948648158228995</v>
          </cell>
          <cell r="BO27"/>
          <cell r="BP27"/>
          <cell r="BQ27"/>
          <cell r="BR27">
            <v>0.76430817610062896</v>
          </cell>
          <cell r="BS27">
            <v>0.69504351116155882</v>
          </cell>
          <cell r="BT27">
            <v>692.64664939070133</v>
          </cell>
          <cell r="BU27"/>
          <cell r="BV27"/>
          <cell r="BW27">
            <v>3549</v>
          </cell>
          <cell r="BX27">
            <v>59</v>
          </cell>
          <cell r="BY27">
            <v>3490</v>
          </cell>
          <cell r="BZ27">
            <v>59.152542372881356</v>
          </cell>
          <cell r="CA27">
            <v>26404.559999999998</v>
          </cell>
          <cell r="CB27">
            <v>438.96</v>
          </cell>
          <cell r="CC27">
            <v>25965.599999999999</v>
          </cell>
          <cell r="CD27">
            <v>59.152542372881356</v>
          </cell>
          <cell r="CE27">
            <v>5.6322162771050405E-4</v>
          </cell>
          <cell r="CF27">
            <v>0.18055555555555555</v>
          </cell>
          <cell r="CG27"/>
          <cell r="CH27">
            <v>63.6</v>
          </cell>
          <cell r="CI27">
            <v>317.16000000000003</v>
          </cell>
          <cell r="CJ27">
            <v>-253.56000000000003</v>
          </cell>
          <cell r="CK27">
            <v>-0.799470298902762</v>
          </cell>
          <cell r="CL27"/>
          <cell r="CM27"/>
          <cell r="CN27"/>
          <cell r="CO27">
            <v>2</v>
          </cell>
          <cell r="CP27">
            <v>13</v>
          </cell>
          <cell r="CQ27">
            <v>-11</v>
          </cell>
          <cell r="CR27">
            <v>-0.84615384615384615</v>
          </cell>
          <cell r="CS27"/>
          <cell r="CT27"/>
          <cell r="CU27"/>
          <cell r="CV27">
            <v>31.8</v>
          </cell>
          <cell r="CW27">
            <v>24.39692307692308</v>
          </cell>
          <cell r="CX27">
            <v>7.4030769230769202</v>
          </cell>
          <cell r="CY27">
            <v>0.30344305713204678</v>
          </cell>
          <cell r="CZ27"/>
          <cell r="DA27"/>
          <cell r="DB27"/>
          <cell r="DC27">
            <v>48.61</v>
          </cell>
          <cell r="DD27">
            <v>220.44</v>
          </cell>
          <cell r="DE27">
            <v>-171.82999999999998</v>
          </cell>
          <cell r="DF27">
            <v>-0.77948648158228995</v>
          </cell>
          <cell r="DG27"/>
          <cell r="DH27"/>
          <cell r="DI27"/>
          <cell r="DJ27">
            <v>0.76430817610062896</v>
          </cell>
          <cell r="DK27">
            <v>0.69504351116155882</v>
          </cell>
          <cell r="DL27">
            <v>692.64664939070133</v>
          </cell>
          <cell r="DM27"/>
          <cell r="DN27"/>
          <cell r="DO27"/>
          <cell r="DP27"/>
          <cell r="DQ27"/>
          <cell r="DR27">
            <v>7965.42</v>
          </cell>
          <cell r="DS27">
            <v>7677.42</v>
          </cell>
          <cell r="DT27">
            <v>288</v>
          </cell>
          <cell r="DU27">
            <v>3.7512601889697406E-2</v>
          </cell>
          <cell r="DV27"/>
          <cell r="DW27"/>
          <cell r="DX27"/>
          <cell r="DY27">
            <v>282</v>
          </cell>
          <cell r="DZ27">
            <v>331</v>
          </cell>
          <cell r="EA27">
            <v>-49</v>
          </cell>
          <cell r="EB27">
            <v>-0.14803625377643503</v>
          </cell>
          <cell r="EC27"/>
          <cell r="ED27"/>
          <cell r="EE27"/>
          <cell r="EF27">
            <v>28.246170212765957</v>
          </cell>
          <cell r="EG27">
            <v>23.194622356495469</v>
          </cell>
          <cell r="EH27">
            <v>5.0515478562704885</v>
          </cell>
          <cell r="EI27">
            <v>0.2177896142747866</v>
          </cell>
          <cell r="EJ27"/>
          <cell r="EK27"/>
          <cell r="EL27"/>
          <cell r="EM27">
            <v>10002.9846</v>
          </cell>
          <cell r="EN27">
            <v>9246.4973999999984</v>
          </cell>
          <cell r="EO27">
            <v>756.48720000000139</v>
          </cell>
          <cell r="EP27">
            <v>8.1813379410024201E-2</v>
          </cell>
          <cell r="EQ27"/>
          <cell r="ER27"/>
          <cell r="ES27"/>
          <cell r="ET27">
            <v>1.2558012760155772</v>
          </cell>
          <cell r="EU27">
            <v>1.2043756105566712</v>
          </cell>
          <cell r="EV27">
            <v>514.2566545890603</v>
          </cell>
          <cell r="EW27"/>
          <cell r="EX27"/>
          <cell r="EY27"/>
          <cell r="EZ27"/>
          <cell r="FB27">
            <v>2068</v>
          </cell>
          <cell r="FC27">
            <v>2350</v>
          </cell>
        </row>
        <row r="28">
          <cell r="A28">
            <v>472266</v>
          </cell>
          <cell r="B28" t="str">
            <v>PM-239B-28</v>
          </cell>
          <cell r="C28">
            <v>472266</v>
          </cell>
          <cell r="D28">
            <v>472266</v>
          </cell>
          <cell r="E28">
            <v>472266</v>
          </cell>
          <cell r="F28" t="str">
            <v>PM-239B-28</v>
          </cell>
          <cell r="G28" t="str">
            <v>PM-239B-28</v>
          </cell>
          <cell r="H28" t="str">
            <v>KEEP</v>
          </cell>
          <cell r="I28"/>
          <cell r="J28" t="str">
            <v xml:space="preserve">RETAIL ONLY </v>
          </cell>
          <cell r="K28" t="str">
            <v>KEEP</v>
          </cell>
          <cell r="L28"/>
          <cell r="M28" t="str">
            <v>RETAIL ONLY</v>
          </cell>
          <cell r="N28" t="str">
            <v>WK 24</v>
          </cell>
          <cell r="O28" t="str">
            <v>ERASABLES</v>
          </cell>
          <cell r="P28" t="str">
            <v>ERASABLE,90-120DY,UND,36X24,BL</v>
          </cell>
          <cell r="Q28" t="str">
            <v>ERASABLES</v>
          </cell>
          <cell r="R28" t="str">
            <v>UN</v>
          </cell>
          <cell r="S28" t="str">
            <v>TRADITIONAL</v>
          </cell>
          <cell r="T28"/>
          <cell r="U28" t="str">
            <v>CORE</v>
          </cell>
          <cell r="V28"/>
          <cell r="W28" t="str">
            <v>ACCO</v>
          </cell>
          <cell r="X28" t="str">
            <v>AT-A-GLANCE</v>
          </cell>
          <cell r="Y28" t="str">
            <v>UNDATED</v>
          </cell>
          <cell r="Z28" t="str">
            <v>STANDARD</v>
          </cell>
          <cell r="AA28"/>
          <cell r="AB28"/>
          <cell r="AC28" t="str">
            <v>INLINE ERASABLES</v>
          </cell>
          <cell r="AD28" t="str">
            <v>INLINE ERASABLES</v>
          </cell>
          <cell r="AE28" t="str">
            <v>INLINE ERASABLES</v>
          </cell>
          <cell r="AF28"/>
          <cell r="AG28"/>
          <cell r="AH28"/>
          <cell r="AI28" t="str">
            <v>ERASABLESSTANDARD</v>
          </cell>
          <cell r="AJ28"/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/>
          <cell r="AP28">
            <v>0</v>
          </cell>
          <cell r="AQ28">
            <v>22.49</v>
          </cell>
          <cell r="AR28">
            <v>-22.49</v>
          </cell>
          <cell r="AS28">
            <v>-1</v>
          </cell>
          <cell r="AT28"/>
          <cell r="AU28"/>
          <cell r="AV28"/>
          <cell r="AW28">
            <v>0</v>
          </cell>
          <cell r="AX28">
            <v>1</v>
          </cell>
          <cell r="AY28">
            <v>-1</v>
          </cell>
          <cell r="AZ28">
            <v>-1</v>
          </cell>
          <cell r="BA28"/>
          <cell r="BB28"/>
          <cell r="BC28"/>
          <cell r="BD28">
            <v>0</v>
          </cell>
          <cell r="BE28">
            <v>22.49</v>
          </cell>
          <cell r="BF28">
            <v>-22.49</v>
          </cell>
          <cell r="BG28">
            <v>-1</v>
          </cell>
          <cell r="BH28"/>
          <cell r="BI28"/>
          <cell r="BJ28"/>
          <cell r="BK28">
            <v>0</v>
          </cell>
          <cell r="BL28">
            <v>15.29</v>
          </cell>
          <cell r="BM28">
            <v>-15.29</v>
          </cell>
          <cell r="BN28">
            <v>-1</v>
          </cell>
          <cell r="BO28"/>
          <cell r="BP28"/>
          <cell r="BQ28"/>
          <cell r="BR28">
            <v>0</v>
          </cell>
          <cell r="BS28">
            <v>0.67985771453979549</v>
          </cell>
          <cell r="BT28">
            <v>-6798.5771453979551</v>
          </cell>
          <cell r="BU28"/>
          <cell r="BV28"/>
          <cell r="BW28">
            <v>78</v>
          </cell>
          <cell r="BX28">
            <v>78</v>
          </cell>
          <cell r="BY28">
            <v>0</v>
          </cell>
          <cell r="BZ28">
            <v>0</v>
          </cell>
          <cell r="CA28">
            <v>561.6</v>
          </cell>
          <cell r="CB28">
            <v>561.6</v>
          </cell>
          <cell r="CC28">
            <v>0</v>
          </cell>
          <cell r="CD28">
            <v>0</v>
          </cell>
          <cell r="CE28">
            <v>0</v>
          </cell>
          <cell r="CF28">
            <v>1.2658227848101266E-2</v>
          </cell>
          <cell r="CG28"/>
          <cell r="CH28">
            <v>0</v>
          </cell>
          <cell r="CI28">
            <v>22.49</v>
          </cell>
          <cell r="CJ28">
            <v>-22.49</v>
          </cell>
          <cell r="CK28">
            <v>-1</v>
          </cell>
          <cell r="CL28"/>
          <cell r="CM28"/>
          <cell r="CN28"/>
          <cell r="CO28">
            <v>0</v>
          </cell>
          <cell r="CP28">
            <v>1</v>
          </cell>
          <cell r="CQ28">
            <v>-1</v>
          </cell>
          <cell r="CR28">
            <v>-1</v>
          </cell>
          <cell r="CS28"/>
          <cell r="CT28"/>
          <cell r="CU28"/>
          <cell r="CV28">
            <v>0</v>
          </cell>
          <cell r="CW28">
            <v>22.49</v>
          </cell>
          <cell r="CX28">
            <v>-22.49</v>
          </cell>
          <cell r="CY28">
            <v>-1</v>
          </cell>
          <cell r="CZ28"/>
          <cell r="DA28"/>
          <cell r="DB28"/>
          <cell r="DC28">
            <v>0</v>
          </cell>
          <cell r="DD28">
            <v>15.29</v>
          </cell>
          <cell r="DE28">
            <v>-15.29</v>
          </cell>
          <cell r="DF28">
            <v>-1</v>
          </cell>
          <cell r="DG28"/>
          <cell r="DH28"/>
          <cell r="DI28"/>
          <cell r="DJ28">
            <v>0</v>
          </cell>
          <cell r="DK28">
            <v>0.67985771453979549</v>
          </cell>
          <cell r="DL28">
            <v>-6798.5771453979551</v>
          </cell>
          <cell r="DM28"/>
          <cell r="DN28"/>
          <cell r="DO28"/>
          <cell r="DP28"/>
          <cell r="DQ28"/>
          <cell r="DR28">
            <v>629.79</v>
          </cell>
          <cell r="DS28">
            <v>105.88</v>
          </cell>
          <cell r="DT28">
            <v>523.91</v>
          </cell>
          <cell r="DU28">
            <v>4.9481488477521722</v>
          </cell>
          <cell r="DV28"/>
          <cell r="DW28"/>
          <cell r="DX28"/>
          <cell r="DY28">
            <v>25</v>
          </cell>
          <cell r="DZ28">
            <v>4</v>
          </cell>
          <cell r="EA28">
            <v>21</v>
          </cell>
          <cell r="EB28">
            <v>5.25</v>
          </cell>
          <cell r="EC28"/>
          <cell r="ED28"/>
          <cell r="EE28"/>
          <cell r="EF28">
            <v>25.191599999999998</v>
          </cell>
          <cell r="EG28">
            <v>26.47</v>
          </cell>
          <cell r="EH28">
            <v>-1.2784000000000013</v>
          </cell>
          <cell r="EI28">
            <v>-4.8296184359652439E-2</v>
          </cell>
          <cell r="EJ28"/>
          <cell r="EK28"/>
          <cell r="EL28"/>
          <cell r="EM28">
            <v>449.79000000000008</v>
          </cell>
          <cell r="EN28">
            <v>77.08</v>
          </cell>
          <cell r="EO28">
            <v>372.71000000000009</v>
          </cell>
          <cell r="EP28">
            <v>4.835365853658538</v>
          </cell>
          <cell r="EQ28"/>
          <cell r="ER28"/>
          <cell r="ES28"/>
          <cell r="ET28">
            <v>0.71419044443385904</v>
          </cell>
          <cell r="EU28">
            <v>0.72799395542123158</v>
          </cell>
          <cell r="EV28">
            <v>-138.03510987372536</v>
          </cell>
          <cell r="EW28"/>
          <cell r="EX28"/>
          <cell r="EY28"/>
          <cell r="EZ28"/>
          <cell r="FB28">
            <v>183.33333333333334</v>
          </cell>
          <cell r="FC28">
            <v>208.33333333333334</v>
          </cell>
        </row>
        <row r="29">
          <cell r="A29">
            <v>472308</v>
          </cell>
          <cell r="B29" t="str">
            <v>PM-263B-28</v>
          </cell>
          <cell r="C29">
            <v>472308</v>
          </cell>
          <cell r="D29">
            <v>472308</v>
          </cell>
          <cell r="E29">
            <v>472308</v>
          </cell>
          <cell r="F29" t="str">
            <v>PM-263B-28</v>
          </cell>
          <cell r="G29" t="str">
            <v>PM-263B-28</v>
          </cell>
          <cell r="H29" t="str">
            <v>KEEP</v>
          </cell>
          <cell r="I29"/>
          <cell r="J29" t="str">
            <v xml:space="preserve">RETAIL ONLY </v>
          </cell>
          <cell r="K29" t="str">
            <v>KEEP</v>
          </cell>
          <cell r="L29"/>
          <cell r="M29" t="str">
            <v>RETAIL ONLY</v>
          </cell>
          <cell r="N29" t="str">
            <v>WK 24</v>
          </cell>
          <cell r="O29" t="str">
            <v>ERASABLES</v>
          </cell>
          <cell r="P29" t="str">
            <v>ERASABLE,30-60DY,UND,24X17,BL</v>
          </cell>
          <cell r="Q29" t="str">
            <v>ERASABLES</v>
          </cell>
          <cell r="R29" t="str">
            <v>UN</v>
          </cell>
          <cell r="S29" t="str">
            <v>TRADITIONAL</v>
          </cell>
          <cell r="T29"/>
          <cell r="U29" t="str">
            <v>CORE</v>
          </cell>
          <cell r="V29"/>
          <cell r="W29" t="str">
            <v>ACCO</v>
          </cell>
          <cell r="X29" t="str">
            <v>AT-A-GLANCE</v>
          </cell>
          <cell r="Y29" t="str">
            <v>UNDATED</v>
          </cell>
          <cell r="Z29" t="str">
            <v>SMALL</v>
          </cell>
          <cell r="AA29"/>
          <cell r="AB29"/>
          <cell r="AC29" t="str">
            <v>INLINE ERASABLES</v>
          </cell>
          <cell r="AD29" t="str">
            <v>INLINE ERASABLES</v>
          </cell>
          <cell r="AE29" t="str">
            <v>INLINE ERASABLES</v>
          </cell>
          <cell r="AF29"/>
          <cell r="AG29"/>
          <cell r="AH29"/>
          <cell r="AI29" t="str">
            <v>ERASABLESSMALL</v>
          </cell>
          <cell r="AJ29"/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/>
          <cell r="AP29">
            <v>65.97</v>
          </cell>
          <cell r="AQ29">
            <v>21.99</v>
          </cell>
          <cell r="AR29">
            <v>43.980000000000004</v>
          </cell>
          <cell r="AS29">
            <v>2</v>
          </cell>
          <cell r="AT29"/>
          <cell r="AU29"/>
          <cell r="AV29"/>
          <cell r="AW29">
            <v>3</v>
          </cell>
          <cell r="AX29">
            <v>1</v>
          </cell>
          <cell r="AY29">
            <v>2</v>
          </cell>
          <cell r="AZ29">
            <v>2</v>
          </cell>
          <cell r="BA29"/>
          <cell r="BB29"/>
          <cell r="BC29"/>
          <cell r="BD29">
            <v>21.99</v>
          </cell>
          <cell r="BE29">
            <v>21.99</v>
          </cell>
          <cell r="BF29">
            <v>0</v>
          </cell>
          <cell r="BG29">
            <v>0</v>
          </cell>
          <cell r="BH29"/>
          <cell r="BI29"/>
          <cell r="BJ29"/>
          <cell r="BK29">
            <v>49.47</v>
          </cell>
          <cell r="BL29">
            <v>16.57</v>
          </cell>
          <cell r="BM29">
            <v>32.9</v>
          </cell>
          <cell r="BN29">
            <v>1.9855159927579962</v>
          </cell>
          <cell r="BO29"/>
          <cell r="BP29"/>
          <cell r="BQ29"/>
          <cell r="BR29">
            <v>0.74988631195998179</v>
          </cell>
          <cell r="BS29">
            <v>0.75352432924056401</v>
          </cell>
          <cell r="BT29">
            <v>-36.380172805822177</v>
          </cell>
          <cell r="BU29"/>
          <cell r="BV29"/>
          <cell r="BW29">
            <v>30</v>
          </cell>
          <cell r="BX29">
            <v>30</v>
          </cell>
          <cell r="BY29">
            <v>0</v>
          </cell>
          <cell r="BZ29">
            <v>0</v>
          </cell>
          <cell r="CA29">
            <v>162.6</v>
          </cell>
          <cell r="CB29">
            <v>162.6</v>
          </cell>
          <cell r="CC29">
            <v>0</v>
          </cell>
          <cell r="CD29">
            <v>0</v>
          </cell>
          <cell r="CE29">
            <v>9.0909090909090912E-2</v>
          </cell>
          <cell r="CF29">
            <v>3.2258064516129031E-2</v>
          </cell>
          <cell r="CG29"/>
          <cell r="CH29">
            <v>65.97</v>
          </cell>
          <cell r="CI29">
            <v>21.99</v>
          </cell>
          <cell r="CJ29">
            <v>43.980000000000004</v>
          </cell>
          <cell r="CK29">
            <v>2</v>
          </cell>
          <cell r="CL29"/>
          <cell r="CM29"/>
          <cell r="CN29"/>
          <cell r="CO29">
            <v>3</v>
          </cell>
          <cell r="CP29">
            <v>1</v>
          </cell>
          <cell r="CQ29">
            <v>2</v>
          </cell>
          <cell r="CR29">
            <v>2</v>
          </cell>
          <cell r="CS29"/>
          <cell r="CT29"/>
          <cell r="CU29"/>
          <cell r="CV29">
            <v>21.99</v>
          </cell>
          <cell r="CW29">
            <v>21.99</v>
          </cell>
          <cell r="CX29">
            <v>0</v>
          </cell>
          <cell r="CY29">
            <v>0</v>
          </cell>
          <cell r="CZ29"/>
          <cell r="DA29"/>
          <cell r="DB29"/>
          <cell r="DC29">
            <v>49.47</v>
          </cell>
          <cell r="DD29">
            <v>16.57</v>
          </cell>
          <cell r="DE29">
            <v>32.9</v>
          </cell>
          <cell r="DF29">
            <v>1.9855159927579962</v>
          </cell>
          <cell r="DG29"/>
          <cell r="DH29"/>
          <cell r="DI29"/>
          <cell r="DJ29">
            <v>0.74988631195998179</v>
          </cell>
          <cell r="DK29">
            <v>0.75352432924056401</v>
          </cell>
          <cell r="DL29">
            <v>-36.380172805822177</v>
          </cell>
          <cell r="DM29"/>
          <cell r="DN29"/>
          <cell r="DO29"/>
          <cell r="DP29"/>
          <cell r="DQ29"/>
          <cell r="DR29">
            <v>556.44000000000005</v>
          </cell>
          <cell r="DS29">
            <v>122.53999999999999</v>
          </cell>
          <cell r="DT29">
            <v>433.90000000000009</v>
          </cell>
          <cell r="DU29">
            <v>3.5408846091072315</v>
          </cell>
          <cell r="DV29"/>
          <cell r="DW29"/>
          <cell r="DX29"/>
          <cell r="DY29">
            <v>26</v>
          </cell>
          <cell r="DZ29">
            <v>6</v>
          </cell>
          <cell r="EA29">
            <v>20</v>
          </cell>
          <cell r="EB29">
            <v>3.333333333333333</v>
          </cell>
          <cell r="EC29"/>
          <cell r="ED29"/>
          <cell r="EE29"/>
          <cell r="EF29">
            <v>21.401538461538465</v>
          </cell>
          <cell r="EG29">
            <v>20.423333333333332</v>
          </cell>
          <cell r="EH29">
            <v>0.97820512820513272</v>
          </cell>
          <cell r="EI29">
            <v>4.7896448255514867E-2</v>
          </cell>
          <cell r="EJ29"/>
          <cell r="EK29"/>
          <cell r="EL29"/>
          <cell r="EM29">
            <v>415.28</v>
          </cell>
          <cell r="EN29">
            <v>90.02000000000001</v>
          </cell>
          <cell r="EO29">
            <v>325.26</v>
          </cell>
          <cell r="EP29">
            <v>3.6131970673183726</v>
          </cell>
          <cell r="EQ29"/>
          <cell r="ER29"/>
          <cell r="ES29"/>
          <cell r="ET29">
            <v>0.74631586514269266</v>
          </cell>
          <cell r="EU29">
            <v>0.73461726783091252</v>
          </cell>
          <cell r="EV29">
            <v>116.98597311780135</v>
          </cell>
          <cell r="EW29"/>
          <cell r="EX29"/>
          <cell r="EY29"/>
          <cell r="EZ29"/>
          <cell r="FB29">
            <v>190.66666666666669</v>
          </cell>
          <cell r="FC29">
            <v>216.66666666666669</v>
          </cell>
        </row>
        <row r="30">
          <cell r="A30">
            <v>9682566</v>
          </cell>
          <cell r="B30" t="str">
            <v>PM26B2823</v>
          </cell>
          <cell r="C30">
            <v>9382125</v>
          </cell>
          <cell r="D30">
            <v>9682566</v>
          </cell>
          <cell r="E30">
            <v>8419891</v>
          </cell>
          <cell r="F30" t="str">
            <v>PM26B2822</v>
          </cell>
          <cell r="G30" t="str">
            <v>PM26B2821</v>
          </cell>
          <cell r="H30" t="str">
            <v>KEEP</v>
          </cell>
          <cell r="I30" t="str">
            <v>KEEP</v>
          </cell>
          <cell r="J30" t="str">
            <v>ALL</v>
          </cell>
          <cell r="K30" t="str">
            <v>KEEP</v>
          </cell>
          <cell r="L30" t="str">
            <v>KEEP</v>
          </cell>
          <cell r="M30" t="str">
            <v>ALL</v>
          </cell>
          <cell r="N30" t="str">
            <v>WK 24</v>
          </cell>
          <cell r="O30" t="str">
            <v>ERASABLES</v>
          </cell>
          <cell r="P30" t="str">
            <v>PLANNERS,DIARY,DAILY,MED,RED</v>
          </cell>
          <cell r="Q30" t="str">
            <v>ERASABLES</v>
          </cell>
          <cell r="R30" t="str">
            <v>RY</v>
          </cell>
          <cell r="S30" t="str">
            <v>TRADITIONAL</v>
          </cell>
          <cell r="T30"/>
          <cell r="U30" t="str">
            <v>CORE</v>
          </cell>
          <cell r="V30"/>
          <cell r="W30" t="str">
            <v>ACCO</v>
          </cell>
          <cell r="X30" t="str">
            <v>AT-A-GLANCE</v>
          </cell>
          <cell r="Y30" t="str">
            <v>YEARLY</v>
          </cell>
          <cell r="Z30" t="str">
            <v>STANDARD</v>
          </cell>
          <cell r="AA30"/>
          <cell r="AB30"/>
          <cell r="AC30" t="str">
            <v>INLINE ERASABLES</v>
          </cell>
          <cell r="AD30" t="str">
            <v>INLINE ERASABLES</v>
          </cell>
          <cell r="AE30" t="str">
            <v>INLINE ERASABLES</v>
          </cell>
          <cell r="AF30"/>
          <cell r="AG30">
            <v>16</v>
          </cell>
          <cell r="AH30"/>
          <cell r="AI30" t="str">
            <v>ERASABLESSTANDARD</v>
          </cell>
          <cell r="AJ30">
            <v>4715.3214509659729</v>
          </cell>
          <cell r="AK30">
            <v>1414.5964352897918</v>
          </cell>
          <cell r="AL30">
            <v>124651.83533138358</v>
          </cell>
          <cell r="AM30">
            <v>89522.69052168708</v>
          </cell>
          <cell r="AN30">
            <v>0.71818188864763521</v>
          </cell>
          <cell r="AO30"/>
          <cell r="AP30">
            <v>3561.79</v>
          </cell>
          <cell r="AQ30">
            <v>978.94</v>
          </cell>
          <cell r="AR30">
            <v>2582.85</v>
          </cell>
          <cell r="AS30">
            <v>2.6384150203281096</v>
          </cell>
          <cell r="AT30"/>
          <cell r="AU30"/>
          <cell r="AV30"/>
          <cell r="AW30">
            <v>132</v>
          </cell>
          <cell r="AX30">
            <v>37</v>
          </cell>
          <cell r="AY30">
            <v>95</v>
          </cell>
          <cell r="AZ30">
            <v>2.5675675675675675</v>
          </cell>
          <cell r="BA30"/>
          <cell r="BB30"/>
          <cell r="BC30"/>
          <cell r="BD30">
            <v>26.983257575757577</v>
          </cell>
          <cell r="BE30">
            <v>26.45783783783784</v>
          </cell>
          <cell r="BF30">
            <v>0.52541973791973717</v>
          </cell>
          <cell r="BG30">
            <v>1.985875569803075E-2</v>
          </cell>
          <cell r="BH30"/>
          <cell r="BI30"/>
          <cell r="BJ30"/>
          <cell r="BK30">
            <v>2566.4</v>
          </cell>
          <cell r="BL30">
            <v>703.29</v>
          </cell>
          <cell r="BM30">
            <v>1863.1100000000001</v>
          </cell>
          <cell r="BN30">
            <v>2.6491347808158801</v>
          </cell>
          <cell r="BO30"/>
          <cell r="BP30"/>
          <cell r="BQ30"/>
          <cell r="BR30">
            <v>0.72053658413325883</v>
          </cell>
          <cell r="BS30">
            <v>0.71841992359082263</v>
          </cell>
          <cell r="BT30">
            <v>21.166605424361997</v>
          </cell>
          <cell r="BU30"/>
          <cell r="BV30"/>
          <cell r="BW30">
            <v>5492</v>
          </cell>
          <cell r="BX30">
            <v>2</v>
          </cell>
          <cell r="BY30">
            <v>5490</v>
          </cell>
          <cell r="BZ30">
            <v>2745</v>
          </cell>
          <cell r="CA30">
            <v>40915.4</v>
          </cell>
          <cell r="CB30">
            <v>14.9</v>
          </cell>
          <cell r="CC30">
            <v>40900.5</v>
          </cell>
          <cell r="CD30">
            <v>2745</v>
          </cell>
          <cell r="CE30">
            <v>2.3470839260312945E-2</v>
          </cell>
          <cell r="CF30">
            <v>0.94871794871794868</v>
          </cell>
          <cell r="CG30"/>
          <cell r="CH30">
            <v>3561.79</v>
          </cell>
          <cell r="CI30">
            <v>978.94</v>
          </cell>
          <cell r="CJ30">
            <v>2582.85</v>
          </cell>
          <cell r="CK30">
            <v>2.6384150203281096</v>
          </cell>
          <cell r="CL30"/>
          <cell r="CM30"/>
          <cell r="CN30"/>
          <cell r="CO30">
            <v>132</v>
          </cell>
          <cell r="CP30">
            <v>37</v>
          </cell>
          <cell r="CQ30">
            <v>95</v>
          </cell>
          <cell r="CR30">
            <v>2.5675675675675675</v>
          </cell>
          <cell r="CS30"/>
          <cell r="CT30"/>
          <cell r="CU30"/>
          <cell r="CV30">
            <v>26.983257575757577</v>
          </cell>
          <cell r="CW30">
            <v>26.45783783783784</v>
          </cell>
          <cell r="CX30">
            <v>0.52541973791973717</v>
          </cell>
          <cell r="CY30">
            <v>1.985875569803075E-2</v>
          </cell>
          <cell r="CZ30"/>
          <cell r="DA30"/>
          <cell r="DB30"/>
          <cell r="DC30">
            <v>2566.4</v>
          </cell>
          <cell r="DD30">
            <v>703.29</v>
          </cell>
          <cell r="DE30">
            <v>1863.1100000000001</v>
          </cell>
          <cell r="DF30">
            <v>2.6491347808158801</v>
          </cell>
          <cell r="DG30"/>
          <cell r="DH30"/>
          <cell r="DI30"/>
          <cell r="DJ30">
            <v>0.72053658413325883</v>
          </cell>
          <cell r="DK30">
            <v>0.71841992359082263</v>
          </cell>
          <cell r="DL30">
            <v>21.166605424361997</v>
          </cell>
          <cell r="DM30"/>
          <cell r="DN30"/>
          <cell r="DO30"/>
          <cell r="DP30"/>
          <cell r="DQ30"/>
          <cell r="DR30">
            <v>13109.8</v>
          </cell>
          <cell r="DS30">
            <v>1056.44</v>
          </cell>
          <cell r="DT30">
            <v>12053.359999999999</v>
          </cell>
          <cell r="DU30">
            <v>11.40941274468971</v>
          </cell>
          <cell r="DV30"/>
          <cell r="DW30"/>
          <cell r="DX30"/>
          <cell r="DY30">
            <v>492</v>
          </cell>
          <cell r="DZ30">
            <v>40</v>
          </cell>
          <cell r="EA30">
            <v>452</v>
          </cell>
          <cell r="EB30">
            <v>11.3</v>
          </cell>
          <cell r="EC30"/>
          <cell r="ED30"/>
          <cell r="EE30"/>
          <cell r="EF30">
            <v>26.645934959349592</v>
          </cell>
          <cell r="EG30">
            <v>26.411000000000001</v>
          </cell>
          <cell r="EH30">
            <v>0.23493495934959086</v>
          </cell>
          <cell r="EI30">
            <v>8.8953450967244052E-3</v>
          </cell>
          <cell r="EJ30"/>
          <cell r="EK30"/>
          <cell r="EL30"/>
          <cell r="EM30">
            <v>9432.41</v>
          </cell>
          <cell r="EN30">
            <v>758.43999999999994</v>
          </cell>
          <cell r="EO30">
            <v>8673.9699999999993</v>
          </cell>
          <cell r="EP30">
            <v>11.436593534096303</v>
          </cell>
          <cell r="EQ30"/>
          <cell r="ER30"/>
          <cell r="ES30"/>
          <cell r="ET30">
            <v>0.71949305100001526</v>
          </cell>
          <cell r="EU30">
            <v>0.71792056340161292</v>
          </cell>
          <cell r="EV30">
            <v>15.72487598402339</v>
          </cell>
          <cell r="EW30"/>
          <cell r="EX30"/>
          <cell r="EY30"/>
          <cell r="EZ30"/>
          <cell r="FB30">
            <v>3608</v>
          </cell>
          <cell r="FC30">
            <v>4100</v>
          </cell>
        </row>
        <row r="31">
          <cell r="A31">
            <v>9957926</v>
          </cell>
          <cell r="B31" t="str">
            <v>PM326S2823</v>
          </cell>
          <cell r="C31">
            <v>2495355</v>
          </cell>
          <cell r="D31">
            <v>9957926</v>
          </cell>
          <cell r="E31">
            <v>9049138</v>
          </cell>
          <cell r="F31" t="str">
            <v>PM326S2822</v>
          </cell>
          <cell r="G31" t="str">
            <v>PM326S2821</v>
          </cell>
          <cell r="H31" t="str">
            <v>KEEP</v>
          </cell>
          <cell r="I31" t="str">
            <v>KEEP</v>
          </cell>
          <cell r="J31" t="str">
            <v>ALL</v>
          </cell>
          <cell r="K31" t="str">
            <v>KEEP</v>
          </cell>
          <cell r="L31" t="str">
            <v>KEEP</v>
          </cell>
          <cell r="M31" t="str">
            <v>ALL</v>
          </cell>
          <cell r="N31" t="str">
            <v>WK 24</v>
          </cell>
          <cell r="O31" t="str">
            <v>ERASABLES</v>
          </cell>
          <cell r="P31" t="str">
            <v>CALENDAR,ER,AYRY,48X32,AAG,B/R</v>
          </cell>
          <cell r="Q31" t="str">
            <v>ERASABLES</v>
          </cell>
          <cell r="R31" t="str">
            <v>AY/RY</v>
          </cell>
          <cell r="S31" t="str">
            <v>JUMBO</v>
          </cell>
          <cell r="T31"/>
          <cell r="U31" t="str">
            <v>CORE</v>
          </cell>
          <cell r="V31"/>
          <cell r="W31" t="str">
            <v>ACCO</v>
          </cell>
          <cell r="X31" t="str">
            <v>AT-A-GLANCE</v>
          </cell>
          <cell r="Y31" t="str">
            <v>YEARLY</v>
          </cell>
          <cell r="Z31" t="str">
            <v>LARGE</v>
          </cell>
          <cell r="AA31"/>
          <cell r="AB31"/>
          <cell r="AC31" t="str">
            <v>INLINE ERASABLES</v>
          </cell>
          <cell r="AD31" t="str">
            <v>INLINE ERASABLES</v>
          </cell>
          <cell r="AE31" t="str">
            <v>INLINE ERASABLES</v>
          </cell>
          <cell r="AF31"/>
          <cell r="AG31"/>
          <cell r="AH31"/>
          <cell r="AI31" t="str">
            <v>ERASABLESLARGE</v>
          </cell>
          <cell r="AJ31">
            <v>9753.0397953418887</v>
          </cell>
          <cell r="AK31">
            <v>2925.9119386025664</v>
          </cell>
          <cell r="AL31">
            <v>334109.9333329841</v>
          </cell>
          <cell r="AM31">
            <v>229752.4075228259</v>
          </cell>
          <cell r="AN31">
            <v>0.68765512366209025</v>
          </cell>
          <cell r="AO31"/>
          <cell r="AP31">
            <v>1953.36</v>
          </cell>
          <cell r="AQ31">
            <v>866.16</v>
          </cell>
          <cell r="AR31">
            <v>1087.1999999999998</v>
          </cell>
          <cell r="AS31">
            <v>1.2551953449709061</v>
          </cell>
          <cell r="AT31"/>
          <cell r="AU31"/>
          <cell r="AV31"/>
          <cell r="AW31">
            <v>51</v>
          </cell>
          <cell r="AX31">
            <v>26</v>
          </cell>
          <cell r="AY31">
            <v>25</v>
          </cell>
          <cell r="AZ31">
            <v>0.96153846153846145</v>
          </cell>
          <cell r="BA31"/>
          <cell r="BB31"/>
          <cell r="BC31"/>
          <cell r="BD31">
            <v>38.301176470588231</v>
          </cell>
          <cell r="BE31">
            <v>33.31384615384615</v>
          </cell>
          <cell r="BF31">
            <v>4.9873303167420815</v>
          </cell>
          <cell r="BG31">
            <v>0.14970743076948145</v>
          </cell>
          <cell r="BH31"/>
          <cell r="BI31"/>
          <cell r="BJ31"/>
          <cell r="BK31">
            <v>1323.75</v>
          </cell>
          <cell r="BL31">
            <v>587.96</v>
          </cell>
          <cell r="BM31">
            <v>735.79</v>
          </cell>
          <cell r="BN31">
            <v>1.2514286686169127</v>
          </cell>
          <cell r="BO31"/>
          <cell r="BP31"/>
          <cell r="BQ31"/>
          <cell r="BR31">
            <v>0.67767846172748503</v>
          </cell>
          <cell r="BS31">
            <v>0.67881222868754043</v>
          </cell>
          <cell r="BT31">
            <v>-11.337669600554046</v>
          </cell>
          <cell r="BU31"/>
          <cell r="BV31"/>
          <cell r="BW31">
            <v>7211</v>
          </cell>
          <cell r="BX31">
            <v>0</v>
          </cell>
          <cell r="BY31">
            <v>7211</v>
          </cell>
          <cell r="BZ31">
            <v>0</v>
          </cell>
          <cell r="CA31">
            <v>87902.09</v>
          </cell>
          <cell r="CB31">
            <v>0</v>
          </cell>
          <cell r="CC31">
            <v>87902.09</v>
          </cell>
          <cell r="CD31">
            <v>0</v>
          </cell>
          <cell r="CE31">
            <v>7.022858716606995E-3</v>
          </cell>
          <cell r="CF31">
            <v>1</v>
          </cell>
          <cell r="CG31"/>
          <cell r="CH31">
            <v>1953.36</v>
          </cell>
          <cell r="CI31">
            <v>866.16</v>
          </cell>
          <cell r="CJ31">
            <v>1087.1999999999998</v>
          </cell>
          <cell r="CK31">
            <v>1.2551953449709061</v>
          </cell>
          <cell r="CL31"/>
          <cell r="CM31"/>
          <cell r="CN31"/>
          <cell r="CO31">
            <v>51</v>
          </cell>
          <cell r="CP31">
            <v>26</v>
          </cell>
          <cell r="CQ31">
            <v>25</v>
          </cell>
          <cell r="CR31">
            <v>0.96153846153846145</v>
          </cell>
          <cell r="CS31"/>
          <cell r="CT31"/>
          <cell r="CU31"/>
          <cell r="CV31">
            <v>38.301176470588231</v>
          </cell>
          <cell r="CW31">
            <v>33.31384615384615</v>
          </cell>
          <cell r="CX31">
            <v>4.9873303167420815</v>
          </cell>
          <cell r="CY31">
            <v>0.14970743076948145</v>
          </cell>
          <cell r="CZ31"/>
          <cell r="DA31"/>
          <cell r="DB31"/>
          <cell r="DC31">
            <v>1323.75</v>
          </cell>
          <cell r="DD31">
            <v>587.96</v>
          </cell>
          <cell r="DE31">
            <v>735.79</v>
          </cell>
          <cell r="DF31">
            <v>1.2514286686169127</v>
          </cell>
          <cell r="DG31"/>
          <cell r="DH31"/>
          <cell r="DI31"/>
          <cell r="DJ31">
            <v>0.67767846172748503</v>
          </cell>
          <cell r="DK31">
            <v>0.67881222868754043</v>
          </cell>
          <cell r="DL31">
            <v>-11.337669600554046</v>
          </cell>
          <cell r="DM31"/>
          <cell r="DN31"/>
          <cell r="DO31"/>
          <cell r="DP31"/>
          <cell r="DQ31"/>
          <cell r="DR31">
            <v>22269.94</v>
          </cell>
          <cell r="DS31">
            <v>11610.25</v>
          </cell>
          <cell r="DT31">
            <v>10659.689999999999</v>
          </cell>
          <cell r="DU31">
            <v>0.9181275166340086</v>
          </cell>
          <cell r="DV31"/>
          <cell r="DW31"/>
          <cell r="DX31"/>
          <cell r="DY31">
            <v>648</v>
          </cell>
          <cell r="DZ31">
            <v>388</v>
          </cell>
          <cell r="EA31">
            <v>260</v>
          </cell>
          <cell r="EB31">
            <v>0.67010309278350522</v>
          </cell>
          <cell r="EC31"/>
          <cell r="ED31"/>
          <cell r="EE31"/>
          <cell r="EF31">
            <v>34.367191358024691</v>
          </cell>
          <cell r="EG31">
            <v>29.92332474226804</v>
          </cell>
          <cell r="EH31">
            <v>4.4438666157566509</v>
          </cell>
          <cell r="EI31">
            <v>0.14850845131789425</v>
          </cell>
          <cell r="EJ31"/>
          <cell r="EK31"/>
          <cell r="EL31"/>
          <cell r="EM31">
            <v>30705.715699999997</v>
          </cell>
          <cell r="EN31">
            <v>13204.222100000003</v>
          </cell>
          <cell r="EO31">
            <v>17501.493599999994</v>
          </cell>
          <cell r="EP31">
            <v>1.3254467750887038</v>
          </cell>
          <cell r="EQ31"/>
          <cell r="ER31"/>
          <cell r="ES31"/>
          <cell r="ET31">
            <v>1.378796516739605</v>
          </cell>
          <cell r="EU31">
            <v>1.1372900755797681</v>
          </cell>
          <cell r="EV31">
            <v>2415.0644115983687</v>
          </cell>
          <cell r="EW31"/>
          <cell r="EX31"/>
          <cell r="EY31"/>
          <cell r="EZ31"/>
          <cell r="FB31">
            <v>4752</v>
          </cell>
          <cell r="FC31">
            <v>5400</v>
          </cell>
        </row>
        <row r="32">
          <cell r="A32">
            <v>5613728</v>
          </cell>
          <cell r="B32" t="str">
            <v>PM330B2823</v>
          </cell>
          <cell r="C32">
            <v>6576209</v>
          </cell>
          <cell r="D32">
            <v>5613728</v>
          </cell>
          <cell r="E32">
            <v>8419894</v>
          </cell>
          <cell r="F32" t="str">
            <v>PM330B2822</v>
          </cell>
          <cell r="G32" t="str">
            <v>PM330B2821</v>
          </cell>
          <cell r="H32" t="str">
            <v>KEEP</v>
          </cell>
          <cell r="I32" t="str">
            <v>KEEP</v>
          </cell>
          <cell r="J32" t="str">
            <v>ALL</v>
          </cell>
          <cell r="K32" t="str">
            <v>KEEP</v>
          </cell>
          <cell r="L32" t="str">
            <v>KEEP</v>
          </cell>
          <cell r="M32" t="str">
            <v>ALL</v>
          </cell>
          <cell r="N32" t="str">
            <v>WK 24</v>
          </cell>
          <cell r="O32" t="str">
            <v>ERASABLES</v>
          </cell>
          <cell r="P32" t="str">
            <v>DESK,PAD,MTHLY,STANDARD,BLK</v>
          </cell>
          <cell r="Q32" t="str">
            <v>ERASABLES</v>
          </cell>
          <cell r="R32" t="str">
            <v>RY</v>
          </cell>
          <cell r="S32" t="str">
            <v>TRADITIONAL</v>
          </cell>
          <cell r="T32"/>
          <cell r="U32" t="str">
            <v>CORE</v>
          </cell>
          <cell r="V32"/>
          <cell r="W32" t="str">
            <v>ACCO</v>
          </cell>
          <cell r="X32" t="str">
            <v>AT-A-GLANCE</v>
          </cell>
          <cell r="Y32" t="str">
            <v>YEARLY</v>
          </cell>
          <cell r="Z32" t="str">
            <v>SMALL</v>
          </cell>
          <cell r="AA32"/>
          <cell r="AB32"/>
          <cell r="AC32" t="str">
            <v>INLINE ERASABLES</v>
          </cell>
          <cell r="AD32" t="str">
            <v>INLINE ERASABLES</v>
          </cell>
          <cell r="AE32" t="str">
            <v>INLINE ERASABLES</v>
          </cell>
          <cell r="AF32"/>
          <cell r="AG32">
            <v>16</v>
          </cell>
          <cell r="AH32"/>
          <cell r="AI32" t="str">
            <v>ERASABLESSMALL</v>
          </cell>
          <cell r="AJ32">
            <v>2931.463143389758</v>
          </cell>
          <cell r="AK32">
            <v>879.4389430169274</v>
          </cell>
          <cell r="AL32">
            <v>42709.743759553399</v>
          </cell>
          <cell r="AM32">
            <v>33651.522646479047</v>
          </cell>
          <cell r="AN32">
            <v>0.78791207074268166</v>
          </cell>
          <cell r="AO32"/>
          <cell r="AP32">
            <v>1054.44</v>
          </cell>
          <cell r="AQ32">
            <v>94.32</v>
          </cell>
          <cell r="AR32">
            <v>960.12000000000012</v>
          </cell>
          <cell r="AS32">
            <v>10.179389312977101</v>
          </cell>
          <cell r="AT32"/>
          <cell r="AU32"/>
          <cell r="AV32"/>
          <cell r="AW32">
            <v>76</v>
          </cell>
          <cell r="AX32">
            <v>6</v>
          </cell>
          <cell r="AY32">
            <v>70</v>
          </cell>
          <cell r="AZ32">
            <v>11.666666666666666</v>
          </cell>
          <cell r="BA32"/>
          <cell r="BB32"/>
          <cell r="BC32"/>
          <cell r="BD32">
            <v>13.874210526315791</v>
          </cell>
          <cell r="BE32">
            <v>15.719999999999999</v>
          </cell>
          <cell r="BF32">
            <v>-1.8457894736842082</v>
          </cell>
          <cell r="BG32">
            <v>-0.11741663318601836</v>
          </cell>
          <cell r="BH32"/>
          <cell r="BI32"/>
          <cell r="BJ32"/>
          <cell r="BK32">
            <v>815.9</v>
          </cell>
          <cell r="BL32">
            <v>75.78</v>
          </cell>
          <cell r="BM32">
            <v>740.12</v>
          </cell>
          <cell r="BN32">
            <v>9.7666930588545782</v>
          </cell>
          <cell r="BO32"/>
          <cell r="BP32"/>
          <cell r="BQ32"/>
          <cell r="BR32">
            <v>0.77377565342741161</v>
          </cell>
          <cell r="BS32">
            <v>0.80343511450381688</v>
          </cell>
          <cell r="BT32">
            <v>-296.59461076405267</v>
          </cell>
          <cell r="BU32"/>
          <cell r="BV32"/>
          <cell r="BW32">
            <v>1679</v>
          </cell>
          <cell r="BX32">
            <v>0</v>
          </cell>
          <cell r="BY32">
            <v>1679</v>
          </cell>
          <cell r="BZ32">
            <v>0</v>
          </cell>
          <cell r="CA32">
            <v>5188.1099999999997</v>
          </cell>
          <cell r="CB32">
            <v>0</v>
          </cell>
          <cell r="CC32">
            <v>5188.1099999999997</v>
          </cell>
          <cell r="CD32">
            <v>0</v>
          </cell>
          <cell r="CE32">
            <v>4.3304843304843306E-2</v>
          </cell>
          <cell r="CF32">
            <v>1</v>
          </cell>
          <cell r="CG32"/>
          <cell r="CH32">
            <v>1054.44</v>
          </cell>
          <cell r="CI32">
            <v>94.32</v>
          </cell>
          <cell r="CJ32">
            <v>960.12000000000012</v>
          </cell>
          <cell r="CK32">
            <v>10.179389312977101</v>
          </cell>
          <cell r="CL32"/>
          <cell r="CM32"/>
          <cell r="CN32"/>
          <cell r="CO32">
            <v>76</v>
          </cell>
          <cell r="CP32">
            <v>6</v>
          </cell>
          <cell r="CQ32">
            <v>70</v>
          </cell>
          <cell r="CR32">
            <v>11.666666666666666</v>
          </cell>
          <cell r="CS32"/>
          <cell r="CT32"/>
          <cell r="CU32"/>
          <cell r="CV32">
            <v>13.874210526315791</v>
          </cell>
          <cell r="CW32">
            <v>15.719999999999999</v>
          </cell>
          <cell r="CX32">
            <v>-1.8457894736842082</v>
          </cell>
          <cell r="CY32">
            <v>-0.11741663318601836</v>
          </cell>
          <cell r="CZ32"/>
          <cell r="DA32"/>
          <cell r="DB32"/>
          <cell r="DC32">
            <v>815.9</v>
          </cell>
          <cell r="DD32">
            <v>75.78</v>
          </cell>
          <cell r="DE32">
            <v>740.12</v>
          </cell>
          <cell r="DF32">
            <v>9.7666930588545782</v>
          </cell>
          <cell r="DG32"/>
          <cell r="DH32"/>
          <cell r="DI32"/>
          <cell r="DJ32">
            <v>0.77377565342741161</v>
          </cell>
          <cell r="DK32">
            <v>0.80343511450381688</v>
          </cell>
          <cell r="DL32">
            <v>-296.59461076405267</v>
          </cell>
          <cell r="DM32"/>
          <cell r="DN32"/>
          <cell r="DO32"/>
          <cell r="DP32"/>
          <cell r="DQ32"/>
          <cell r="DR32">
            <v>8152.51</v>
          </cell>
          <cell r="DS32">
            <v>1266.6200000000001</v>
          </cell>
          <cell r="DT32">
            <v>6885.89</v>
          </cell>
          <cell r="DU32">
            <v>5.4364292368666209</v>
          </cell>
          <cell r="DV32"/>
          <cell r="DW32"/>
          <cell r="DX32"/>
          <cell r="DY32">
            <v>738</v>
          </cell>
          <cell r="DZ32">
            <v>104</v>
          </cell>
          <cell r="EA32">
            <v>634</v>
          </cell>
          <cell r="EB32">
            <v>6.0961538461538458</v>
          </cell>
          <cell r="EC32"/>
          <cell r="ED32"/>
          <cell r="EE32"/>
          <cell r="EF32">
            <v>11.046761517615176</v>
          </cell>
          <cell r="EG32">
            <v>12.179038461538463</v>
          </cell>
          <cell r="EH32">
            <v>-1.1322769439232871</v>
          </cell>
          <cell r="EI32">
            <v>-9.2969321633972202E-2</v>
          </cell>
          <cell r="EJ32"/>
          <cell r="EK32"/>
          <cell r="EL32"/>
          <cell r="EM32">
            <v>5868.3899999999994</v>
          </cell>
          <cell r="EN32">
            <v>945.26</v>
          </cell>
          <cell r="EO32">
            <v>4923.1299999999992</v>
          </cell>
          <cell r="EP32">
            <v>5.208228423925692</v>
          </cell>
          <cell r="EQ32"/>
          <cell r="ER32"/>
          <cell r="ES32"/>
          <cell r="ET32">
            <v>0.71982616396668009</v>
          </cell>
          <cell r="EU32">
            <v>0.74628538946171696</v>
          </cell>
          <cell r="EV32">
            <v>-264.59225495036878</v>
          </cell>
          <cell r="EW32"/>
          <cell r="EX32"/>
          <cell r="EY32"/>
          <cell r="EZ32"/>
          <cell r="FB32">
            <v>5412</v>
          </cell>
          <cell r="FC32">
            <v>6150</v>
          </cell>
        </row>
        <row r="33">
          <cell r="A33">
            <v>294215</v>
          </cell>
          <cell r="B33" t="str">
            <v>PM530B-28</v>
          </cell>
          <cell r="C33">
            <v>294215</v>
          </cell>
          <cell r="D33">
            <v>294215</v>
          </cell>
          <cell r="E33">
            <v>294215</v>
          </cell>
          <cell r="F33" t="str">
            <v>PM530B-28</v>
          </cell>
          <cell r="G33" t="str">
            <v>PM530B-28</v>
          </cell>
          <cell r="H33" t="str">
            <v>KEEP</v>
          </cell>
          <cell r="I33"/>
          <cell r="J33" t="str">
            <v xml:space="preserve">RETAIL ONLY </v>
          </cell>
          <cell r="K33" t="str">
            <v>KEEP</v>
          </cell>
          <cell r="L33"/>
          <cell r="M33" t="str">
            <v>RETAIL ONLY</v>
          </cell>
          <cell r="N33" t="str">
            <v>WK 24</v>
          </cell>
          <cell r="O33" t="str">
            <v>ERASABLES</v>
          </cell>
          <cell r="P33" t="str">
            <v>ERASABLE,30DY,UND,36X24,QNOTE</v>
          </cell>
          <cell r="Q33" t="str">
            <v>ERASABLES</v>
          </cell>
          <cell r="R33" t="str">
            <v>UN</v>
          </cell>
          <cell r="S33" t="str">
            <v>QUICKNOTES</v>
          </cell>
          <cell r="T33"/>
          <cell r="U33" t="str">
            <v>CORE</v>
          </cell>
          <cell r="V33"/>
          <cell r="W33" t="str">
            <v>ACCO</v>
          </cell>
          <cell r="X33" t="str">
            <v>AT-A-GLANCE</v>
          </cell>
          <cell r="Y33" t="str">
            <v>UNDATED</v>
          </cell>
          <cell r="Z33" t="str">
            <v>STANDARD</v>
          </cell>
          <cell r="AA33"/>
          <cell r="AB33"/>
          <cell r="AC33" t="str">
            <v>INLINE ERASABLES</v>
          </cell>
          <cell r="AD33" t="str">
            <v>INLINE ERASABLES</v>
          </cell>
          <cell r="AE33" t="str">
            <v>INLINE ERASABLES</v>
          </cell>
          <cell r="AF33"/>
          <cell r="AG33"/>
          <cell r="AH33"/>
          <cell r="AI33" t="str">
            <v>ERASABLESSTANDARD</v>
          </cell>
          <cell r="AJ33"/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/>
          <cell r="AP33">
            <v>112.56</v>
          </cell>
          <cell r="AQ33">
            <v>0</v>
          </cell>
          <cell r="AR33">
            <v>112.56</v>
          </cell>
          <cell r="AS33">
            <v>0</v>
          </cell>
          <cell r="AT33"/>
          <cell r="AU33"/>
          <cell r="AV33"/>
          <cell r="AW33">
            <v>4</v>
          </cell>
          <cell r="AX33">
            <v>0</v>
          </cell>
          <cell r="AY33">
            <v>4</v>
          </cell>
          <cell r="AZ33">
            <v>0</v>
          </cell>
          <cell r="BA33"/>
          <cell r="BB33"/>
          <cell r="BC33"/>
          <cell r="BD33">
            <v>28.14</v>
          </cell>
          <cell r="BE33">
            <v>0</v>
          </cell>
          <cell r="BF33">
            <v>28.14</v>
          </cell>
          <cell r="BG33">
            <v>0</v>
          </cell>
          <cell r="BH33"/>
          <cell r="BI33"/>
          <cell r="BJ33"/>
          <cell r="BK33">
            <v>81.8</v>
          </cell>
          <cell r="BL33">
            <v>0</v>
          </cell>
          <cell r="BM33">
            <v>81.8</v>
          </cell>
          <cell r="BN33">
            <v>0</v>
          </cell>
          <cell r="BO33"/>
          <cell r="BP33"/>
          <cell r="BQ33"/>
          <cell r="BR33">
            <v>0.72672352523098793</v>
          </cell>
          <cell r="BS33">
            <v>0</v>
          </cell>
          <cell r="BT33">
            <v>7267.2352523098789</v>
          </cell>
          <cell r="BU33"/>
          <cell r="BV33"/>
          <cell r="BW33">
            <v>71</v>
          </cell>
          <cell r="BX33">
            <v>71</v>
          </cell>
          <cell r="BY33">
            <v>0</v>
          </cell>
          <cell r="BZ33">
            <v>0</v>
          </cell>
          <cell r="CA33">
            <v>538.18000000000006</v>
          </cell>
          <cell r="CB33">
            <v>538.18000000000006</v>
          </cell>
          <cell r="CC33">
            <v>0</v>
          </cell>
          <cell r="CD33">
            <v>0</v>
          </cell>
          <cell r="CE33">
            <v>5.3333333333333337E-2</v>
          </cell>
          <cell r="CF33">
            <v>0</v>
          </cell>
          <cell r="CG33"/>
          <cell r="CH33">
            <v>112.56</v>
          </cell>
          <cell r="CI33">
            <v>0</v>
          </cell>
          <cell r="CJ33">
            <v>112.56</v>
          </cell>
          <cell r="CK33">
            <v>0</v>
          </cell>
          <cell r="CL33"/>
          <cell r="CM33"/>
          <cell r="CN33"/>
          <cell r="CO33">
            <v>4</v>
          </cell>
          <cell r="CP33">
            <v>0</v>
          </cell>
          <cell r="CQ33">
            <v>4</v>
          </cell>
          <cell r="CR33">
            <v>0</v>
          </cell>
          <cell r="CS33"/>
          <cell r="CT33"/>
          <cell r="CU33"/>
          <cell r="CV33">
            <v>28.14</v>
          </cell>
          <cell r="CW33">
            <v>0</v>
          </cell>
          <cell r="CX33">
            <v>28.14</v>
          </cell>
          <cell r="CY33">
            <v>0</v>
          </cell>
          <cell r="CZ33"/>
          <cell r="DA33"/>
          <cell r="DB33"/>
          <cell r="DC33">
            <v>81.8</v>
          </cell>
          <cell r="DD33">
            <v>0</v>
          </cell>
          <cell r="DE33">
            <v>81.8</v>
          </cell>
          <cell r="DF33">
            <v>0</v>
          </cell>
          <cell r="DG33"/>
          <cell r="DH33"/>
          <cell r="DI33"/>
          <cell r="DJ33">
            <v>0.72672352523098793</v>
          </cell>
          <cell r="DK33">
            <v>0</v>
          </cell>
          <cell r="DL33">
            <v>7267.2352523098789</v>
          </cell>
          <cell r="DM33"/>
          <cell r="DN33"/>
          <cell r="DO33"/>
          <cell r="DP33"/>
          <cell r="DQ33"/>
          <cell r="DR33">
            <v>1314.55</v>
          </cell>
          <cell r="DS33">
            <v>286.72000000000003</v>
          </cell>
          <cell r="DT33">
            <v>1027.83</v>
          </cell>
          <cell r="DU33">
            <v>3.5847865513392847</v>
          </cell>
          <cell r="DV33"/>
          <cell r="DW33"/>
          <cell r="DX33"/>
          <cell r="DY33">
            <v>46</v>
          </cell>
          <cell r="DZ33">
            <v>11</v>
          </cell>
          <cell r="EA33">
            <v>35</v>
          </cell>
          <cell r="EB33">
            <v>3.1818181818181817</v>
          </cell>
          <cell r="EC33"/>
          <cell r="ED33"/>
          <cell r="EE33"/>
          <cell r="EF33">
            <v>28.577173913043477</v>
          </cell>
          <cell r="EG33">
            <v>26.065454545454546</v>
          </cell>
          <cell r="EH33">
            <v>2.5117193675889311</v>
          </cell>
          <cell r="EI33">
            <v>9.6362001407220399E-2</v>
          </cell>
          <cell r="EJ33"/>
          <cell r="EK33"/>
          <cell r="EL33"/>
          <cell r="EM33">
            <v>965.43000000000006</v>
          </cell>
          <cell r="EN33">
            <v>203.33999999999997</v>
          </cell>
          <cell r="EO33">
            <v>762.09000000000015</v>
          </cell>
          <cell r="EP33">
            <v>3.7478607258778407</v>
          </cell>
          <cell r="EQ33"/>
          <cell r="ER33"/>
          <cell r="ES33"/>
          <cell r="ET33">
            <v>0.73441862234224642</v>
          </cell>
          <cell r="EU33">
            <v>0.70919363839285698</v>
          </cell>
          <cell r="EV33">
            <v>252.24983949389434</v>
          </cell>
          <cell r="EW33"/>
          <cell r="EX33"/>
          <cell r="EY33"/>
          <cell r="EZ33"/>
          <cell r="FB33">
            <v>337.33333333333337</v>
          </cell>
          <cell r="FC33">
            <v>383.33333333333337</v>
          </cell>
        </row>
        <row r="34">
          <cell r="A34">
            <v>9546488</v>
          </cell>
          <cell r="B34" t="str">
            <v>PM550B2823</v>
          </cell>
          <cell r="C34">
            <v>6213148</v>
          </cell>
          <cell r="D34">
            <v>9546488</v>
          </cell>
          <cell r="E34">
            <v>9580056</v>
          </cell>
          <cell r="F34" t="str">
            <v>PM550B2822</v>
          </cell>
          <cell r="G34" t="str">
            <v>PM550B2821</v>
          </cell>
          <cell r="H34" t="str">
            <v>KEEP</v>
          </cell>
          <cell r="I34" t="str">
            <v>KEEP</v>
          </cell>
          <cell r="J34" t="str">
            <v>ALL</v>
          </cell>
          <cell r="K34" t="str">
            <v>KEEP</v>
          </cell>
          <cell r="L34" t="str">
            <v>KEEP</v>
          </cell>
          <cell r="M34" t="str">
            <v>ALL</v>
          </cell>
          <cell r="N34" t="str">
            <v>WK 24</v>
          </cell>
          <cell r="O34" t="str">
            <v>ERASABLES</v>
          </cell>
          <cell r="P34" t="str">
            <v>CALENDAR,YRLY,QN,ERAS</v>
          </cell>
          <cell r="Q34" t="str">
            <v>ERASABLES</v>
          </cell>
          <cell r="R34" t="str">
            <v>RY</v>
          </cell>
          <cell r="S34" t="str">
            <v>QUICKNOTES</v>
          </cell>
          <cell r="T34"/>
          <cell r="U34" t="str">
            <v>CORE</v>
          </cell>
          <cell r="V34"/>
          <cell r="W34" t="str">
            <v>ACCO</v>
          </cell>
          <cell r="X34" t="str">
            <v>AT-A-GLANCE</v>
          </cell>
          <cell r="Y34" t="str">
            <v>YEARLY</v>
          </cell>
          <cell r="Z34" t="str">
            <v>SMALL</v>
          </cell>
          <cell r="AA34"/>
          <cell r="AB34"/>
          <cell r="AC34" t="str">
            <v>INLINE ERASABLES</v>
          </cell>
          <cell r="AD34" t="str">
            <v>INLINE ERASABLES</v>
          </cell>
          <cell r="AE34" t="str">
            <v>INLINE ERASABLES</v>
          </cell>
          <cell r="AF34"/>
          <cell r="AG34">
            <v>16</v>
          </cell>
          <cell r="AH34"/>
          <cell r="AI34" t="str">
            <v>ERASABLESSMALL</v>
          </cell>
          <cell r="AJ34">
            <v>1795.601240779888</v>
          </cell>
          <cell r="AK34">
            <v>538.68037223396641</v>
          </cell>
          <cell r="AL34">
            <v>26783.050483177198</v>
          </cell>
          <cell r="AM34">
            <v>21019.170500273758</v>
          </cell>
          <cell r="AN34">
            <v>0.78479374533816404</v>
          </cell>
          <cell r="AO34"/>
          <cell r="AP34">
            <v>-26.04</v>
          </cell>
          <cell r="AQ34">
            <v>89.47</v>
          </cell>
          <cell r="AR34">
            <v>-115.50999999999999</v>
          </cell>
          <cell r="AS34">
            <v>-1.2910472784173466</v>
          </cell>
          <cell r="AT34"/>
          <cell r="AU34"/>
          <cell r="AV34"/>
          <cell r="AW34">
            <v>-1</v>
          </cell>
          <cell r="AX34">
            <v>5</v>
          </cell>
          <cell r="AY34">
            <v>-6</v>
          </cell>
          <cell r="AZ34">
            <v>-1.2</v>
          </cell>
          <cell r="BA34"/>
          <cell r="BB34"/>
          <cell r="BC34"/>
          <cell r="BD34">
            <v>26.04</v>
          </cell>
          <cell r="BE34">
            <v>17.893999999999998</v>
          </cell>
          <cell r="BF34">
            <v>8.1460000000000008</v>
          </cell>
          <cell r="BG34">
            <v>0.45523639208673305</v>
          </cell>
          <cell r="BH34"/>
          <cell r="BI34"/>
          <cell r="BJ34"/>
          <cell r="BK34">
            <v>-22.78</v>
          </cell>
          <cell r="BL34">
            <v>73.42</v>
          </cell>
          <cell r="BM34">
            <v>-96.2</v>
          </cell>
          <cell r="BN34">
            <v>-1.3102696812857533</v>
          </cell>
          <cell r="BO34"/>
          <cell r="BP34"/>
          <cell r="BQ34"/>
          <cell r="BR34">
            <v>0.8748079877112136</v>
          </cell>
          <cell r="BS34">
            <v>0.82061026042248797</v>
          </cell>
          <cell r="BT34">
            <v>541.97727288725628</v>
          </cell>
          <cell r="BU34"/>
          <cell r="BV34"/>
          <cell r="BW34">
            <v>620</v>
          </cell>
          <cell r="BX34">
            <v>9</v>
          </cell>
          <cell r="BY34">
            <v>611</v>
          </cell>
          <cell r="BZ34">
            <v>67.888888888888886</v>
          </cell>
          <cell r="CA34">
            <v>1990.2000000000003</v>
          </cell>
          <cell r="CB34">
            <v>28.89</v>
          </cell>
          <cell r="CC34">
            <v>1961.3100000000002</v>
          </cell>
          <cell r="CD34">
            <v>67.8888888888889</v>
          </cell>
          <cell r="CE34">
            <v>-1.6155088852988692E-3</v>
          </cell>
          <cell r="CF34">
            <v>0.35714285714285715</v>
          </cell>
          <cell r="CG34"/>
          <cell r="CH34">
            <v>-26.04</v>
          </cell>
          <cell r="CI34">
            <v>89.47</v>
          </cell>
          <cell r="CJ34">
            <v>-115.50999999999999</v>
          </cell>
          <cell r="CK34">
            <v>-1.2910472784173466</v>
          </cell>
          <cell r="CL34"/>
          <cell r="CM34"/>
          <cell r="CN34"/>
          <cell r="CO34">
            <v>-1</v>
          </cell>
          <cell r="CP34">
            <v>5</v>
          </cell>
          <cell r="CQ34">
            <v>-6</v>
          </cell>
          <cell r="CR34">
            <v>-1.2</v>
          </cell>
          <cell r="CS34"/>
          <cell r="CT34"/>
          <cell r="CU34"/>
          <cell r="CV34">
            <v>26.04</v>
          </cell>
          <cell r="CW34">
            <v>17.893999999999998</v>
          </cell>
          <cell r="CX34">
            <v>8.1460000000000008</v>
          </cell>
          <cell r="CY34">
            <v>0.45523639208673305</v>
          </cell>
          <cell r="CZ34"/>
          <cell r="DA34"/>
          <cell r="DB34"/>
          <cell r="DC34">
            <v>-22.78</v>
          </cell>
          <cell r="DD34">
            <v>73.42</v>
          </cell>
          <cell r="DE34">
            <v>-96.2</v>
          </cell>
          <cell r="DF34">
            <v>-1.3102696812857533</v>
          </cell>
          <cell r="DG34"/>
          <cell r="DH34"/>
          <cell r="DI34"/>
          <cell r="DJ34">
            <v>0.8748079877112136</v>
          </cell>
          <cell r="DK34">
            <v>0.82061026042248797</v>
          </cell>
          <cell r="DL34">
            <v>541.97727288725628</v>
          </cell>
          <cell r="DM34"/>
          <cell r="DN34"/>
          <cell r="DO34"/>
          <cell r="DP34"/>
          <cell r="DQ34"/>
          <cell r="DR34">
            <v>2373.09</v>
          </cell>
          <cell r="DS34">
            <v>549.03</v>
          </cell>
          <cell r="DT34">
            <v>1824.0600000000002</v>
          </cell>
          <cell r="DU34">
            <v>3.3223321129992902</v>
          </cell>
          <cell r="DV34"/>
          <cell r="DW34"/>
          <cell r="DX34"/>
          <cell r="DY34">
            <v>227</v>
          </cell>
          <cell r="DZ34">
            <v>34</v>
          </cell>
          <cell r="EA34">
            <v>193</v>
          </cell>
          <cell r="EB34">
            <v>5.6764705882352944</v>
          </cell>
          <cell r="EC34"/>
          <cell r="ED34"/>
          <cell r="EE34"/>
          <cell r="EF34">
            <v>10.454140969162996</v>
          </cell>
          <cell r="EG34">
            <v>16.147941176470589</v>
          </cell>
          <cell r="EH34">
            <v>-5.6938002073075928</v>
          </cell>
          <cell r="EI34">
            <v>-0.35260223858160422</v>
          </cell>
          <cell r="EJ34"/>
          <cell r="EK34"/>
          <cell r="EL34"/>
          <cell r="EM34">
            <v>1644.47</v>
          </cell>
          <cell r="EN34">
            <v>439.89</v>
          </cell>
          <cell r="EO34">
            <v>1204.58</v>
          </cell>
          <cell r="EP34">
            <v>2.7383664097842644</v>
          </cell>
          <cell r="EQ34"/>
          <cell r="ER34"/>
          <cell r="ES34"/>
          <cell r="ET34">
            <v>0.69296571137209284</v>
          </cell>
          <cell r="EU34">
            <v>0.80121304846729691</v>
          </cell>
          <cell r="EV34">
            <v>-1082.4733709520406</v>
          </cell>
          <cell r="EW34"/>
          <cell r="EX34"/>
          <cell r="EY34"/>
          <cell r="EZ34"/>
          <cell r="FB34">
            <v>1664.6666666666667</v>
          </cell>
          <cell r="FC34">
            <v>1891.6666666666667</v>
          </cell>
        </row>
        <row r="35">
          <cell r="A35"/>
          <cell r="B35"/>
          <cell r="C35">
            <v>6581568</v>
          </cell>
          <cell r="D35"/>
          <cell r="E35"/>
          <cell r="F35">
            <v>135712</v>
          </cell>
          <cell r="G35"/>
          <cell r="H35" t="str">
            <v>KEEP</v>
          </cell>
          <cell r="I35" t="str">
            <v>ADD</v>
          </cell>
          <cell r="J35" t="str">
            <v>ALL</v>
          </cell>
          <cell r="K35" t="str">
            <v>DROP</v>
          </cell>
          <cell r="L35" t="str">
            <v>DROP</v>
          </cell>
          <cell r="M35" t="str">
            <v>DROP</v>
          </cell>
          <cell r="N35"/>
          <cell r="O35" t="str">
            <v>ERASABLES</v>
          </cell>
          <cell r="P35" t="str">
            <v>LAMCAL, 36X24, BS CRX, AY22</v>
          </cell>
          <cell r="Q35" t="str">
            <v>ERASABLES</v>
          </cell>
          <cell r="R35" t="str">
            <v>RY</v>
          </cell>
          <cell r="S35" t="str">
            <v>croix</v>
          </cell>
          <cell r="T35"/>
          <cell r="U35" t="str">
            <v>FASHION</v>
          </cell>
          <cell r="V35"/>
          <cell r="W35" t="str">
            <v>BLUESKY</v>
          </cell>
          <cell r="X35" t="str">
            <v>BLUESKY</v>
          </cell>
          <cell r="Y35" t="str">
            <v>YEARLY</v>
          </cell>
          <cell r="Z35" t="str">
            <v>STANDARD</v>
          </cell>
          <cell r="AA35"/>
          <cell r="AB35"/>
          <cell r="AC35"/>
          <cell r="AD35" t="str">
            <v>INLINE ERASABLES</v>
          </cell>
          <cell r="AE35" t="str">
            <v>INLINE ERASABLES</v>
          </cell>
          <cell r="AF35"/>
          <cell r="AG35"/>
          <cell r="AH35"/>
          <cell r="AI35" t="str">
            <v>ERASABLESSTANDARD</v>
          </cell>
          <cell r="AJ35"/>
          <cell r="AK35">
            <v>0</v>
          </cell>
          <cell r="AL35"/>
          <cell r="AM35"/>
          <cell r="AN35">
            <v>0</v>
          </cell>
          <cell r="AO35"/>
          <cell r="AP35">
            <v>0</v>
          </cell>
          <cell r="AQ35">
            <v>34.99</v>
          </cell>
          <cell r="AR35">
            <v>-34.99</v>
          </cell>
          <cell r="AS35">
            <v>-1</v>
          </cell>
          <cell r="AT35"/>
          <cell r="AU35"/>
          <cell r="AV35"/>
          <cell r="AW35">
            <v>0</v>
          </cell>
          <cell r="AX35">
            <v>1</v>
          </cell>
          <cell r="AY35">
            <v>-1</v>
          </cell>
          <cell r="AZ35">
            <v>-1</v>
          </cell>
          <cell r="BA35"/>
          <cell r="BB35"/>
          <cell r="BC35"/>
          <cell r="BD35">
            <v>0</v>
          </cell>
          <cell r="BE35">
            <v>34.99</v>
          </cell>
          <cell r="BF35">
            <v>-34.99</v>
          </cell>
          <cell r="BG35">
            <v>-1</v>
          </cell>
          <cell r="BH35"/>
          <cell r="BI35"/>
          <cell r="BJ35"/>
          <cell r="BK35">
            <v>0</v>
          </cell>
          <cell r="BL35">
            <v>29.668600000000001</v>
          </cell>
          <cell r="BM35">
            <v>-29.668600000000001</v>
          </cell>
          <cell r="BN35">
            <v>-1</v>
          </cell>
          <cell r="BO35"/>
          <cell r="BP35"/>
          <cell r="BQ35"/>
          <cell r="BR35">
            <v>0</v>
          </cell>
          <cell r="BS35">
            <v>0.84791654758502433</v>
          </cell>
          <cell r="BT35">
            <v>-8479.1654758502427</v>
          </cell>
          <cell r="BU35"/>
          <cell r="BV35"/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1</v>
          </cell>
          <cell r="CG35"/>
          <cell r="CH35">
            <v>0</v>
          </cell>
          <cell r="CI35">
            <v>34.99</v>
          </cell>
          <cell r="CJ35">
            <v>-34.99</v>
          </cell>
          <cell r="CK35">
            <v>-1</v>
          </cell>
          <cell r="CL35"/>
          <cell r="CM35"/>
          <cell r="CN35"/>
          <cell r="CO35">
            <v>0</v>
          </cell>
          <cell r="CP35">
            <v>1</v>
          </cell>
          <cell r="CQ35">
            <v>-1</v>
          </cell>
          <cell r="CR35">
            <v>-1</v>
          </cell>
          <cell r="CS35"/>
          <cell r="CT35"/>
          <cell r="CU35"/>
          <cell r="CV35">
            <v>0</v>
          </cell>
          <cell r="CW35">
            <v>34.99</v>
          </cell>
          <cell r="CX35">
            <v>-34.99</v>
          </cell>
          <cell r="CY35">
            <v>-1</v>
          </cell>
          <cell r="CZ35"/>
          <cell r="DA35"/>
          <cell r="DB35"/>
          <cell r="DC35">
            <v>0</v>
          </cell>
          <cell r="DD35">
            <v>29.668600000000001</v>
          </cell>
          <cell r="DE35">
            <v>-29.668600000000001</v>
          </cell>
          <cell r="DF35">
            <v>-1</v>
          </cell>
          <cell r="DG35"/>
          <cell r="DH35"/>
          <cell r="DI35"/>
          <cell r="DJ35">
            <v>0</v>
          </cell>
          <cell r="DK35">
            <v>0.84791654758502433</v>
          </cell>
          <cell r="DL35">
            <v>-8479.1654758502427</v>
          </cell>
          <cell r="DM35"/>
          <cell r="DN35"/>
          <cell r="DO35"/>
          <cell r="DP35"/>
          <cell r="DQ35"/>
          <cell r="DR35">
            <v>0</v>
          </cell>
          <cell r="DS35">
            <v>1676.5100000000002</v>
          </cell>
          <cell r="DT35">
            <v>-1676.5100000000002</v>
          </cell>
          <cell r="DU35">
            <v>-1</v>
          </cell>
          <cell r="DV35"/>
          <cell r="DW35"/>
          <cell r="DX35"/>
          <cell r="DY35">
            <v>0</v>
          </cell>
          <cell r="DZ35">
            <v>65</v>
          </cell>
          <cell r="EA35">
            <v>-65</v>
          </cell>
          <cell r="EB35">
            <v>-1</v>
          </cell>
          <cell r="EC35"/>
          <cell r="ED35"/>
          <cell r="EE35"/>
          <cell r="EF35">
            <v>0</v>
          </cell>
          <cell r="EG35">
            <v>25.792461538461541</v>
          </cell>
          <cell r="EH35">
            <v>-25.792461538461541</v>
          </cell>
          <cell r="EI35">
            <v>-1</v>
          </cell>
          <cell r="EJ35"/>
          <cell r="EK35"/>
          <cell r="EL35"/>
          <cell r="EM35">
            <v>0</v>
          </cell>
          <cell r="EN35">
            <v>1398.1291000000001</v>
          </cell>
          <cell r="EO35">
            <v>-1398.1291000000001</v>
          </cell>
          <cell r="EP35">
            <v>-1</v>
          </cell>
          <cell r="EQ35"/>
          <cell r="ER35"/>
          <cell r="ES35"/>
          <cell r="ET35">
            <v>0</v>
          </cell>
          <cell r="EU35">
            <v>0.83395213866902074</v>
          </cell>
          <cell r="EV35">
            <v>-8339.5213866902068</v>
          </cell>
          <cell r="EW35"/>
          <cell r="EX35"/>
          <cell r="EY35"/>
          <cell r="EZ35"/>
        </row>
        <row r="36">
          <cell r="A36"/>
          <cell r="B36"/>
          <cell r="C36">
            <v>2793811</v>
          </cell>
          <cell r="D36"/>
          <cell r="E36"/>
          <cell r="F36">
            <v>135713</v>
          </cell>
          <cell r="G36"/>
          <cell r="H36" t="str">
            <v>KEEP</v>
          </cell>
          <cell r="I36" t="str">
            <v>ADD</v>
          </cell>
          <cell r="J36" t="str">
            <v>ALL</v>
          </cell>
          <cell r="K36" t="str">
            <v>DROP</v>
          </cell>
          <cell r="L36" t="str">
            <v>DROP</v>
          </cell>
          <cell r="M36" t="str">
            <v>DROP</v>
          </cell>
          <cell r="N36"/>
          <cell r="O36" t="str">
            <v>ERASABLES</v>
          </cell>
          <cell r="P36" t="str">
            <v>LAMCAL, 36X24, BS CHSN, AY22/</v>
          </cell>
          <cell r="Q36" t="str">
            <v>ERASABLES</v>
          </cell>
          <cell r="R36" t="str">
            <v>RY</v>
          </cell>
          <cell r="S36" t="str">
            <v>chason</v>
          </cell>
          <cell r="T36"/>
          <cell r="U36" t="str">
            <v>FASHION</v>
          </cell>
          <cell r="V36"/>
          <cell r="W36" t="str">
            <v>BLUESKY</v>
          </cell>
          <cell r="X36" t="str">
            <v>BLUESKY</v>
          </cell>
          <cell r="Y36" t="str">
            <v>YEARLY</v>
          </cell>
          <cell r="Z36" t="str">
            <v>STANDARD</v>
          </cell>
          <cell r="AA36"/>
          <cell r="AB36"/>
          <cell r="AC36"/>
          <cell r="AD36" t="str">
            <v>INLINE ERASABLES</v>
          </cell>
          <cell r="AE36" t="str">
            <v>INLINE ERASABLES</v>
          </cell>
          <cell r="AF36"/>
          <cell r="AG36"/>
          <cell r="AH36"/>
          <cell r="AI36" t="str">
            <v>ERASABLESSTANDARD</v>
          </cell>
          <cell r="AJ36"/>
          <cell r="AK36">
            <v>0</v>
          </cell>
          <cell r="AL36"/>
          <cell r="AM36"/>
          <cell r="AN36">
            <v>0</v>
          </cell>
          <cell r="AO36"/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/>
          <cell r="AU36"/>
          <cell r="AV36"/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/>
          <cell r="BB36"/>
          <cell r="BC36"/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/>
          <cell r="BI36"/>
          <cell r="BJ36"/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/>
          <cell r="BP36"/>
          <cell r="BQ36"/>
          <cell r="BR36">
            <v>0</v>
          </cell>
          <cell r="BS36">
            <v>0</v>
          </cell>
          <cell r="BT36">
            <v>0</v>
          </cell>
          <cell r="BU36"/>
          <cell r="BV36"/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/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/>
          <cell r="CM36"/>
          <cell r="CN36"/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/>
          <cell r="CT36"/>
          <cell r="CU36"/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/>
          <cell r="DA36"/>
          <cell r="DB36"/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/>
          <cell r="DH36"/>
          <cell r="DI36"/>
          <cell r="DJ36">
            <v>0</v>
          </cell>
          <cell r="DK36">
            <v>0</v>
          </cell>
          <cell r="DL36">
            <v>0</v>
          </cell>
          <cell r="DM36"/>
          <cell r="DN36"/>
          <cell r="DO36"/>
          <cell r="DP36"/>
          <cell r="DQ36"/>
          <cell r="DR36">
            <v>0</v>
          </cell>
          <cell r="DS36">
            <v>1036.33</v>
          </cell>
          <cell r="DT36">
            <v>-1036.33</v>
          </cell>
          <cell r="DU36">
            <v>-1</v>
          </cell>
          <cell r="DV36"/>
          <cell r="DW36"/>
          <cell r="DX36"/>
          <cell r="DY36">
            <v>0</v>
          </cell>
          <cell r="DZ36">
            <v>45</v>
          </cell>
          <cell r="EA36">
            <v>-45</v>
          </cell>
          <cell r="EB36">
            <v>-1</v>
          </cell>
          <cell r="EC36"/>
          <cell r="ED36"/>
          <cell r="EE36"/>
          <cell r="EF36">
            <v>0</v>
          </cell>
          <cell r="EG36">
            <v>23.029555555555554</v>
          </cell>
          <cell r="EH36">
            <v>-23.029555555555554</v>
          </cell>
          <cell r="EI36">
            <v>-1</v>
          </cell>
          <cell r="EJ36"/>
          <cell r="EK36"/>
          <cell r="EL36"/>
          <cell r="EM36">
            <v>0</v>
          </cell>
          <cell r="EN36">
            <v>853.27179999999998</v>
          </cell>
          <cell r="EO36">
            <v>-853.27179999999998</v>
          </cell>
          <cell r="EP36">
            <v>-1</v>
          </cell>
          <cell r="EQ36"/>
          <cell r="ER36"/>
          <cell r="ES36"/>
          <cell r="ET36">
            <v>0</v>
          </cell>
          <cell r="EU36">
            <v>0.82335916165700118</v>
          </cell>
          <cell r="EV36">
            <v>-8233.591616570011</v>
          </cell>
          <cell r="EW36"/>
          <cell r="EX36"/>
          <cell r="EY36"/>
          <cell r="EZ36"/>
        </row>
        <row r="37">
          <cell r="A37"/>
          <cell r="B37"/>
          <cell r="C37">
            <v>5326481</v>
          </cell>
          <cell r="D37"/>
          <cell r="E37"/>
          <cell r="F37">
            <v>135714</v>
          </cell>
          <cell r="G37"/>
          <cell r="H37" t="str">
            <v>KEEP</v>
          </cell>
          <cell r="I37" t="str">
            <v>KEEP</v>
          </cell>
          <cell r="J37" t="str">
            <v>ALL</v>
          </cell>
          <cell r="K37" t="str">
            <v>DROP</v>
          </cell>
          <cell r="L37" t="str">
            <v>DROP</v>
          </cell>
          <cell r="M37" t="str">
            <v>DROP</v>
          </cell>
          <cell r="N37"/>
          <cell r="O37" t="str">
            <v>ERASABLES</v>
          </cell>
          <cell r="P37" t="str">
            <v>LAMCAL, 36X24, BS LCCA, AY22</v>
          </cell>
          <cell r="Q37" t="str">
            <v>ERASABLES</v>
          </cell>
          <cell r="R37" t="str">
            <v>RY</v>
          </cell>
          <cell r="S37" t="str">
            <v>lucca</v>
          </cell>
          <cell r="T37"/>
          <cell r="U37" t="str">
            <v>FASHION</v>
          </cell>
          <cell r="V37"/>
          <cell r="W37" t="str">
            <v>BLUESKY</v>
          </cell>
          <cell r="X37" t="str">
            <v>BLUESKY</v>
          </cell>
          <cell r="Y37" t="str">
            <v>YEARLY</v>
          </cell>
          <cell r="Z37" t="str">
            <v>STANDARD</v>
          </cell>
          <cell r="AA37"/>
          <cell r="AB37"/>
          <cell r="AC37"/>
          <cell r="AD37" t="str">
            <v>INLINE ERASABLES</v>
          </cell>
          <cell r="AE37" t="str">
            <v>INLINE ERASABLES</v>
          </cell>
          <cell r="AF37"/>
          <cell r="AG37"/>
          <cell r="AH37"/>
          <cell r="AI37" t="str">
            <v>ERASABLESSTANDARD</v>
          </cell>
          <cell r="AJ37"/>
          <cell r="AK37">
            <v>0</v>
          </cell>
          <cell r="AL37"/>
          <cell r="AM37"/>
          <cell r="AN37">
            <v>0</v>
          </cell>
          <cell r="AO37"/>
          <cell r="AP37">
            <v>0</v>
          </cell>
          <cell r="AQ37">
            <v>59.98</v>
          </cell>
          <cell r="AR37">
            <v>-59.98</v>
          </cell>
          <cell r="AS37">
            <v>-1</v>
          </cell>
          <cell r="AT37"/>
          <cell r="AU37"/>
          <cell r="AV37"/>
          <cell r="AW37">
            <v>0</v>
          </cell>
          <cell r="AX37">
            <v>2</v>
          </cell>
          <cell r="AY37">
            <v>-2</v>
          </cell>
          <cell r="AZ37">
            <v>-1</v>
          </cell>
          <cell r="BA37"/>
          <cell r="BB37"/>
          <cell r="BC37"/>
          <cell r="BD37">
            <v>0</v>
          </cell>
          <cell r="BE37">
            <v>29.99</v>
          </cell>
          <cell r="BF37">
            <v>-29.99</v>
          </cell>
          <cell r="BG37">
            <v>-1</v>
          </cell>
          <cell r="BH37"/>
          <cell r="BI37"/>
          <cell r="BJ37"/>
          <cell r="BK37">
            <v>0</v>
          </cell>
          <cell r="BL37">
            <v>49.337200000000003</v>
          </cell>
          <cell r="BM37">
            <v>-49.337200000000003</v>
          </cell>
          <cell r="BN37">
            <v>-1</v>
          </cell>
          <cell r="BO37"/>
          <cell r="BP37"/>
          <cell r="BQ37"/>
          <cell r="BR37">
            <v>0</v>
          </cell>
          <cell r="BS37">
            <v>0.82256085361787268</v>
          </cell>
          <cell r="BT37">
            <v>-8225.6085361787264</v>
          </cell>
          <cell r="BU37"/>
          <cell r="BV37"/>
          <cell r="BW37">
            <v>0</v>
          </cell>
          <cell r="BX37">
            <v>1</v>
          </cell>
          <cell r="BY37">
            <v>-1</v>
          </cell>
          <cell r="BZ37">
            <v>-1</v>
          </cell>
          <cell r="CA37">
            <v>0</v>
          </cell>
          <cell r="CB37">
            <v>6.59</v>
          </cell>
          <cell r="CC37">
            <v>-6.59</v>
          </cell>
          <cell r="CD37">
            <v>-1</v>
          </cell>
          <cell r="CE37">
            <v>0</v>
          </cell>
          <cell r="CF37">
            <v>0.66666666666666663</v>
          </cell>
          <cell r="CG37"/>
          <cell r="CH37">
            <v>0</v>
          </cell>
          <cell r="CI37">
            <v>59.98</v>
          </cell>
          <cell r="CJ37">
            <v>-59.98</v>
          </cell>
          <cell r="CK37">
            <v>-1</v>
          </cell>
          <cell r="CL37"/>
          <cell r="CM37"/>
          <cell r="CN37"/>
          <cell r="CO37">
            <v>0</v>
          </cell>
          <cell r="CP37">
            <v>2</v>
          </cell>
          <cell r="CQ37">
            <v>-2</v>
          </cell>
          <cell r="CR37">
            <v>-1</v>
          </cell>
          <cell r="CS37"/>
          <cell r="CT37"/>
          <cell r="CU37"/>
          <cell r="CV37">
            <v>0</v>
          </cell>
          <cell r="CW37">
            <v>29.99</v>
          </cell>
          <cell r="CX37">
            <v>-29.99</v>
          </cell>
          <cell r="CY37">
            <v>-1</v>
          </cell>
          <cell r="CZ37"/>
          <cell r="DA37"/>
          <cell r="DB37"/>
          <cell r="DC37">
            <v>0</v>
          </cell>
          <cell r="DD37">
            <v>49.337200000000003</v>
          </cell>
          <cell r="DE37">
            <v>-49.337200000000003</v>
          </cell>
          <cell r="DF37">
            <v>-1</v>
          </cell>
          <cell r="DG37"/>
          <cell r="DH37"/>
          <cell r="DI37"/>
          <cell r="DJ37">
            <v>0</v>
          </cell>
          <cell r="DK37">
            <v>0.82256085361787268</v>
          </cell>
          <cell r="DL37">
            <v>-8225.6085361787264</v>
          </cell>
          <cell r="DM37"/>
          <cell r="DN37"/>
          <cell r="DO37"/>
          <cell r="DP37"/>
          <cell r="DQ37"/>
          <cell r="DR37">
            <v>0</v>
          </cell>
          <cell r="DS37">
            <v>2072.13</v>
          </cell>
          <cell r="DT37">
            <v>-2072.13</v>
          </cell>
          <cell r="DU37">
            <v>-1</v>
          </cell>
          <cell r="DV37"/>
          <cell r="DW37"/>
          <cell r="DX37"/>
          <cell r="DY37">
            <v>0</v>
          </cell>
          <cell r="DZ37">
            <v>80</v>
          </cell>
          <cell r="EA37">
            <v>-80</v>
          </cell>
          <cell r="EB37">
            <v>-1</v>
          </cell>
          <cell r="EC37"/>
          <cell r="ED37"/>
          <cell r="EE37"/>
          <cell r="EF37">
            <v>0</v>
          </cell>
          <cell r="EG37">
            <v>25.901625000000003</v>
          </cell>
          <cell r="EH37">
            <v>-25.901625000000003</v>
          </cell>
          <cell r="EI37">
            <v>-1</v>
          </cell>
          <cell r="EJ37"/>
          <cell r="EK37"/>
          <cell r="EL37"/>
          <cell r="EM37">
            <v>0</v>
          </cell>
          <cell r="EN37">
            <v>1737.3747999999998</v>
          </cell>
          <cell r="EO37">
            <v>-1737.3747999999998</v>
          </cell>
          <cell r="EP37">
            <v>-1</v>
          </cell>
          <cell r="EQ37"/>
          <cell r="ER37"/>
          <cell r="ES37"/>
          <cell r="ET37">
            <v>0</v>
          </cell>
          <cell r="EU37">
            <v>0.83844874597636232</v>
          </cell>
          <cell r="EV37">
            <v>-8384.4874597636226</v>
          </cell>
          <cell r="EW37"/>
          <cell r="EX37"/>
          <cell r="EY37"/>
          <cell r="EZ37"/>
        </row>
        <row r="38">
          <cell r="A38">
            <v>8394475</v>
          </cell>
          <cell r="B38">
            <v>136545</v>
          </cell>
          <cell r="C38"/>
          <cell r="D38">
            <v>8394475</v>
          </cell>
          <cell r="E38"/>
          <cell r="F38"/>
          <cell r="G38"/>
          <cell r="H38"/>
          <cell r="I38"/>
          <cell r="J38" t="str">
            <v>ALL</v>
          </cell>
          <cell r="K38" t="str">
            <v>ADD</v>
          </cell>
          <cell r="L38" t="str">
            <v>ADD</v>
          </cell>
          <cell r="M38" t="str">
            <v>ALL</v>
          </cell>
          <cell r="N38" t="str">
            <v>WK 24</v>
          </cell>
          <cell r="O38" t="str">
            <v>ERASABLES</v>
          </cell>
          <cell r="P38" t="str">
            <v>WALL,36X24,TIDES,AY23, M</v>
          </cell>
          <cell r="Q38" t="str">
            <v>ERASABLES</v>
          </cell>
          <cell r="R38" t="str">
            <v>AY/RY</v>
          </cell>
          <cell r="S38" t="str">
            <v>Tides</v>
          </cell>
          <cell r="T38"/>
          <cell r="U38" t="str">
            <v>FASHION</v>
          </cell>
          <cell r="V38"/>
          <cell r="W38" t="str">
            <v>BLUESKY</v>
          </cell>
          <cell r="X38" t="str">
            <v>BLUESKY</v>
          </cell>
          <cell r="Y38" t="str">
            <v>YEARLY</v>
          </cell>
          <cell r="Z38" t="str">
            <v>STANDARD</v>
          </cell>
          <cell r="AA38"/>
          <cell r="AB38"/>
          <cell r="AC38" t="str">
            <v>INLINE ERASABLES</v>
          </cell>
          <cell r="AD38"/>
          <cell r="AE38" t="str">
            <v>INLINE ERASABLES</v>
          </cell>
          <cell r="AF38"/>
          <cell r="AG38"/>
          <cell r="AH38"/>
          <cell r="AI38" t="str">
            <v>ERASABLESSTANDARD</v>
          </cell>
          <cell r="AJ38">
            <v>3240.4444444444443</v>
          </cell>
          <cell r="AK38">
            <v>972.13333333333321</v>
          </cell>
          <cell r="AL38">
            <v>97180.928888888884</v>
          </cell>
          <cell r="AM38">
            <v>79690.305955555552</v>
          </cell>
          <cell r="AN38">
            <v>0.82002000666888963</v>
          </cell>
          <cell r="AO38"/>
          <cell r="AP38">
            <v>146.91999999999999</v>
          </cell>
          <cell r="AQ38">
            <v>0</v>
          </cell>
          <cell r="AR38">
            <v>146.91999999999999</v>
          </cell>
          <cell r="AS38">
            <v>0</v>
          </cell>
          <cell r="AT38"/>
          <cell r="AU38"/>
          <cell r="AV38"/>
          <cell r="AW38">
            <v>5</v>
          </cell>
          <cell r="AX38">
            <v>0</v>
          </cell>
          <cell r="AY38">
            <v>5</v>
          </cell>
          <cell r="AZ38">
            <v>0</v>
          </cell>
          <cell r="BA38"/>
          <cell r="BB38"/>
          <cell r="BC38"/>
          <cell r="BD38">
            <v>29.383999999999997</v>
          </cell>
          <cell r="BE38">
            <v>0</v>
          </cell>
          <cell r="BF38">
            <v>29.383999999999997</v>
          </cell>
          <cell r="BG38">
            <v>0</v>
          </cell>
          <cell r="BH38"/>
          <cell r="BI38"/>
          <cell r="BJ38"/>
          <cell r="BK38">
            <v>118.8163</v>
          </cell>
          <cell r="BL38">
            <v>0</v>
          </cell>
          <cell r="BM38">
            <v>118.8163</v>
          </cell>
          <cell r="BN38">
            <v>0</v>
          </cell>
          <cell r="BO38"/>
          <cell r="BP38"/>
          <cell r="BQ38"/>
          <cell r="BR38">
            <v>0.80871426626735643</v>
          </cell>
          <cell r="BS38">
            <v>0</v>
          </cell>
          <cell r="BT38">
            <v>8087.1426626735647</v>
          </cell>
          <cell r="BU38"/>
          <cell r="BV38"/>
          <cell r="BW38">
            <v>559</v>
          </cell>
          <cell r="BX38">
            <v>0</v>
          </cell>
          <cell r="BY38">
            <v>559</v>
          </cell>
          <cell r="BZ38">
            <v>0</v>
          </cell>
          <cell r="CA38">
            <v>3868.2799999999997</v>
          </cell>
          <cell r="CB38">
            <v>0</v>
          </cell>
          <cell r="CC38">
            <v>3868.2799999999997</v>
          </cell>
          <cell r="CD38">
            <v>0</v>
          </cell>
          <cell r="CE38">
            <v>8.8652482269503553E-3</v>
          </cell>
          <cell r="CF38">
            <v>0</v>
          </cell>
          <cell r="CG38"/>
          <cell r="CH38">
            <v>146.91999999999999</v>
          </cell>
          <cell r="CI38">
            <v>0</v>
          </cell>
          <cell r="CJ38">
            <v>146.91999999999999</v>
          </cell>
          <cell r="CK38">
            <v>0</v>
          </cell>
          <cell r="CL38"/>
          <cell r="CM38"/>
          <cell r="CN38"/>
          <cell r="CO38">
            <v>5</v>
          </cell>
          <cell r="CP38">
            <v>0</v>
          </cell>
          <cell r="CQ38">
            <v>5</v>
          </cell>
          <cell r="CR38">
            <v>0</v>
          </cell>
          <cell r="CS38"/>
          <cell r="CT38"/>
          <cell r="CU38"/>
          <cell r="CV38">
            <v>29.383999999999997</v>
          </cell>
          <cell r="CW38">
            <v>0</v>
          </cell>
          <cell r="CX38">
            <v>29.383999999999997</v>
          </cell>
          <cell r="CY38">
            <v>0</v>
          </cell>
          <cell r="CZ38"/>
          <cell r="DA38"/>
          <cell r="DB38"/>
          <cell r="DC38">
            <v>118.8163</v>
          </cell>
          <cell r="DD38">
            <v>0</v>
          </cell>
          <cell r="DE38">
            <v>118.8163</v>
          </cell>
          <cell r="DF38">
            <v>0</v>
          </cell>
          <cell r="DG38"/>
          <cell r="DH38"/>
          <cell r="DI38"/>
          <cell r="DJ38">
            <v>0.80871426626735643</v>
          </cell>
          <cell r="DK38">
            <v>0</v>
          </cell>
          <cell r="DL38">
            <v>8087.1426626735647</v>
          </cell>
          <cell r="DM38"/>
          <cell r="DN38"/>
          <cell r="DO38"/>
          <cell r="DP38"/>
          <cell r="DQ38"/>
          <cell r="DR38">
            <v>2658.2</v>
          </cell>
          <cell r="DS38">
            <v>0</v>
          </cell>
          <cell r="DT38">
            <v>2658.2</v>
          </cell>
          <cell r="DU38">
            <v>0</v>
          </cell>
          <cell r="DV38"/>
          <cell r="DW38"/>
          <cell r="DX38"/>
          <cell r="DY38">
            <v>87</v>
          </cell>
          <cell r="DZ38">
            <v>0</v>
          </cell>
          <cell r="EA38">
            <v>87</v>
          </cell>
          <cell r="EB38">
            <v>0</v>
          </cell>
          <cell r="EC38"/>
          <cell r="ED38"/>
          <cell r="EE38"/>
          <cell r="EF38">
            <v>30.554022988505746</v>
          </cell>
          <cell r="EG38">
            <v>0</v>
          </cell>
          <cell r="EH38">
            <v>30.554022988505746</v>
          </cell>
          <cell r="EI38">
            <v>0</v>
          </cell>
          <cell r="EJ38"/>
          <cell r="EK38"/>
          <cell r="EL38"/>
          <cell r="EM38">
            <v>2171.8885</v>
          </cell>
          <cell r="EN38">
            <v>0</v>
          </cell>
          <cell r="EO38">
            <v>2171.8885</v>
          </cell>
          <cell r="EP38">
            <v>0</v>
          </cell>
          <cell r="EQ38"/>
          <cell r="ER38"/>
          <cell r="ES38"/>
          <cell r="ET38">
            <v>0.81705232864344302</v>
          </cell>
          <cell r="EU38">
            <v>0</v>
          </cell>
          <cell r="EV38">
            <v>8170.5232864344298</v>
          </cell>
          <cell r="EW38"/>
          <cell r="EX38"/>
          <cell r="EY38"/>
          <cell r="EZ38"/>
          <cell r="FB38">
            <v>638</v>
          </cell>
          <cell r="FC38">
            <v>725</v>
          </cell>
        </row>
        <row r="39">
          <cell r="A39">
            <v>7301821</v>
          </cell>
          <cell r="B39">
            <v>137011</v>
          </cell>
          <cell r="C39"/>
          <cell r="D39">
            <v>7301821</v>
          </cell>
          <cell r="E39"/>
          <cell r="F39"/>
          <cell r="G39"/>
          <cell r="H39"/>
          <cell r="I39"/>
          <cell r="J39" t="str">
            <v>ALL</v>
          </cell>
          <cell r="K39" t="str">
            <v>ADD</v>
          </cell>
          <cell r="L39" t="str">
            <v>ADD</v>
          </cell>
          <cell r="M39" t="str">
            <v>ALL</v>
          </cell>
          <cell r="N39" t="str">
            <v>WK 24</v>
          </cell>
          <cell r="O39" t="str">
            <v>WALL CALENDAR</v>
          </cell>
          <cell r="P39" t="str">
            <v>WALL,36X24,CLARABELLE,AY23, M</v>
          </cell>
          <cell r="Q39" t="str">
            <v>ERASABLES</v>
          </cell>
          <cell r="R39" t="str">
            <v>AY/RY</v>
          </cell>
          <cell r="S39" t="str">
            <v>Clarabelle</v>
          </cell>
          <cell r="T39"/>
          <cell r="U39" t="str">
            <v>FASHION</v>
          </cell>
          <cell r="V39"/>
          <cell r="W39" t="str">
            <v>BLUESKY</v>
          </cell>
          <cell r="X39" t="str">
            <v>BLUESKY</v>
          </cell>
          <cell r="Y39" t="str">
            <v>YEARLY</v>
          </cell>
          <cell r="Z39" t="str">
            <v>STANDARD</v>
          </cell>
          <cell r="AA39"/>
          <cell r="AB39"/>
          <cell r="AC39" t="str">
            <v>INLINE ERASABLES</v>
          </cell>
          <cell r="AD39"/>
          <cell r="AE39" t="str">
            <v>INLINE ERASABLES</v>
          </cell>
          <cell r="AF39"/>
          <cell r="AG39"/>
          <cell r="AH39"/>
          <cell r="AI39" t="str">
            <v>ERASABLESSTANDARD</v>
          </cell>
          <cell r="AJ39">
            <v>3240.4444444444443</v>
          </cell>
          <cell r="AK39">
            <v>972.13333333333321</v>
          </cell>
          <cell r="AL39">
            <v>97180.928888888884</v>
          </cell>
          <cell r="AM39">
            <v>79690.305955555552</v>
          </cell>
          <cell r="AN39">
            <v>0.82002000666888963</v>
          </cell>
          <cell r="AO39"/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/>
          <cell r="AU39"/>
          <cell r="AV39"/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/>
          <cell r="BB39"/>
          <cell r="BC39"/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/>
          <cell r="BI39"/>
          <cell r="BJ39"/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/>
          <cell r="BP39"/>
          <cell r="BQ39"/>
          <cell r="BR39">
            <v>0</v>
          </cell>
          <cell r="BS39">
            <v>0</v>
          </cell>
          <cell r="BT39">
            <v>0</v>
          </cell>
          <cell r="BU39"/>
          <cell r="BV39"/>
          <cell r="BW39">
            <v>260</v>
          </cell>
          <cell r="BX39">
            <v>0</v>
          </cell>
          <cell r="BY39">
            <v>260</v>
          </cell>
          <cell r="BZ39">
            <v>0</v>
          </cell>
          <cell r="CA39">
            <v>1799.2</v>
          </cell>
          <cell r="CB39">
            <v>0</v>
          </cell>
          <cell r="CC39">
            <v>1799.2</v>
          </cell>
          <cell r="CD39">
            <v>0</v>
          </cell>
          <cell r="CE39">
            <v>0</v>
          </cell>
          <cell r="CF39">
            <v>0</v>
          </cell>
          <cell r="CG39"/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/>
          <cell r="CM39"/>
          <cell r="CN39"/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/>
          <cell r="CT39"/>
          <cell r="CU39"/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/>
          <cell r="DA39"/>
          <cell r="DB39"/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/>
          <cell r="DH39"/>
          <cell r="DI39"/>
          <cell r="DJ39">
            <v>0</v>
          </cell>
          <cell r="DK39">
            <v>0</v>
          </cell>
          <cell r="DL39">
            <v>0</v>
          </cell>
          <cell r="DM39"/>
          <cell r="DN39"/>
          <cell r="DO39"/>
          <cell r="DP39"/>
          <cell r="DQ39"/>
          <cell r="DR39">
            <v>806.14</v>
          </cell>
          <cell r="DS39">
            <v>0</v>
          </cell>
          <cell r="DT39">
            <v>806.14</v>
          </cell>
          <cell r="DU39">
            <v>0</v>
          </cell>
          <cell r="DV39"/>
          <cell r="DW39"/>
          <cell r="DX39"/>
          <cell r="DY39">
            <v>32</v>
          </cell>
          <cell r="DZ39">
            <v>0</v>
          </cell>
          <cell r="EA39">
            <v>32</v>
          </cell>
          <cell r="EB39">
            <v>0</v>
          </cell>
          <cell r="EC39"/>
          <cell r="ED39"/>
          <cell r="EE39"/>
          <cell r="EF39">
            <v>25.191875</v>
          </cell>
          <cell r="EG39">
            <v>0</v>
          </cell>
          <cell r="EH39">
            <v>25.191875</v>
          </cell>
          <cell r="EI39">
            <v>0</v>
          </cell>
          <cell r="EJ39"/>
          <cell r="EK39"/>
          <cell r="EL39"/>
          <cell r="EM39">
            <v>627.32720000000006</v>
          </cell>
          <cell r="EN39">
            <v>0</v>
          </cell>
          <cell r="EO39">
            <v>627.32720000000006</v>
          </cell>
          <cell r="EP39">
            <v>0</v>
          </cell>
          <cell r="EQ39"/>
          <cell r="ER39"/>
          <cell r="ES39"/>
          <cell r="ET39">
            <v>0.77818641923239151</v>
          </cell>
          <cell r="EU39">
            <v>0</v>
          </cell>
          <cell r="EV39">
            <v>7781.8641923239147</v>
          </cell>
          <cell r="EW39"/>
          <cell r="EX39"/>
          <cell r="EY39"/>
          <cell r="EZ39"/>
          <cell r="FB39">
            <v>234.66666666666669</v>
          </cell>
          <cell r="FC39">
            <v>266.66666666666669</v>
          </cell>
        </row>
        <row r="40">
          <cell r="A40">
            <v>4025595</v>
          </cell>
          <cell r="B40">
            <v>136478</v>
          </cell>
          <cell r="C40"/>
          <cell r="D40">
            <v>4025595</v>
          </cell>
          <cell r="E40"/>
          <cell r="F40"/>
          <cell r="G40"/>
          <cell r="H40"/>
          <cell r="I40"/>
          <cell r="J40" t="str">
            <v>ALL</v>
          </cell>
          <cell r="K40" t="str">
            <v>ADD</v>
          </cell>
          <cell r="L40" t="str">
            <v>ADD</v>
          </cell>
          <cell r="M40" t="str">
            <v>ALL</v>
          </cell>
          <cell r="N40" t="str">
            <v>WK 24</v>
          </cell>
          <cell r="O40" t="str">
            <v>ERASABLES</v>
          </cell>
          <cell r="P40" t="str">
            <v>WALL,36X24,GRETA,AY23, M</v>
          </cell>
          <cell r="Q40" t="str">
            <v>ERASABLES</v>
          </cell>
          <cell r="R40" t="str">
            <v>AY/RY</v>
          </cell>
          <cell r="S40" t="str">
            <v>Kalista</v>
          </cell>
          <cell r="T40"/>
          <cell r="U40" t="str">
            <v>FASHION</v>
          </cell>
          <cell r="V40"/>
          <cell r="W40" t="str">
            <v>BLUESKY</v>
          </cell>
          <cell r="X40" t="str">
            <v>BLUESKY</v>
          </cell>
          <cell r="Y40" t="str">
            <v>YEARLY</v>
          </cell>
          <cell r="Z40" t="str">
            <v>STANDARD</v>
          </cell>
          <cell r="AA40"/>
          <cell r="AB40"/>
          <cell r="AC40" t="str">
            <v>INLINE ERASABLES</v>
          </cell>
          <cell r="AD40"/>
          <cell r="AE40" t="str">
            <v>INLINE ERASABLES</v>
          </cell>
          <cell r="AF40"/>
          <cell r="AG40"/>
          <cell r="AH40"/>
          <cell r="AI40" t="str">
            <v>ERASABLESSTANDARD</v>
          </cell>
          <cell r="AJ40">
            <v>3240.4444444444443</v>
          </cell>
          <cell r="AK40">
            <v>972.13333333333321</v>
          </cell>
          <cell r="AL40">
            <v>97180.928888888884</v>
          </cell>
          <cell r="AM40">
            <v>79690.305955555552</v>
          </cell>
          <cell r="AN40">
            <v>0.82002000666888963</v>
          </cell>
          <cell r="AO40"/>
          <cell r="AP40">
            <v>59.61</v>
          </cell>
          <cell r="AQ40">
            <v>0</v>
          </cell>
          <cell r="AR40">
            <v>59.61</v>
          </cell>
          <cell r="AS40">
            <v>0</v>
          </cell>
          <cell r="AT40"/>
          <cell r="AU40"/>
          <cell r="AV40"/>
          <cell r="AW40">
            <v>3</v>
          </cell>
          <cell r="AX40">
            <v>0</v>
          </cell>
          <cell r="AY40">
            <v>3</v>
          </cell>
          <cell r="AZ40">
            <v>0</v>
          </cell>
          <cell r="BA40"/>
          <cell r="BB40"/>
          <cell r="BC40"/>
          <cell r="BD40">
            <v>19.87</v>
          </cell>
          <cell r="BE40">
            <v>0</v>
          </cell>
          <cell r="BF40">
            <v>19.87</v>
          </cell>
          <cell r="BG40">
            <v>0</v>
          </cell>
          <cell r="BH40"/>
          <cell r="BI40"/>
          <cell r="BJ40"/>
          <cell r="BK40">
            <v>191.8022</v>
          </cell>
          <cell r="BL40">
            <v>0</v>
          </cell>
          <cell r="BM40">
            <v>191.8022</v>
          </cell>
          <cell r="BN40">
            <v>0</v>
          </cell>
          <cell r="BO40"/>
          <cell r="BP40"/>
          <cell r="BQ40"/>
          <cell r="BR40">
            <v>3.2176178493541352</v>
          </cell>
          <cell r="BS40">
            <v>0</v>
          </cell>
          <cell r="BT40">
            <v>32176.178493541353</v>
          </cell>
          <cell r="BU40"/>
          <cell r="BV40"/>
          <cell r="BW40">
            <v>328</v>
          </cell>
          <cell r="BX40">
            <v>0</v>
          </cell>
          <cell r="BY40">
            <v>328</v>
          </cell>
          <cell r="BZ40">
            <v>0</v>
          </cell>
          <cell r="CA40">
            <v>2269.7600000000002</v>
          </cell>
          <cell r="CB40">
            <v>0</v>
          </cell>
          <cell r="CC40">
            <v>2269.7600000000002</v>
          </cell>
          <cell r="CD40">
            <v>0</v>
          </cell>
          <cell r="CE40">
            <v>9.0634441087613302E-3</v>
          </cell>
          <cell r="CF40">
            <v>0</v>
          </cell>
          <cell r="CG40"/>
          <cell r="CH40">
            <v>59.61</v>
          </cell>
          <cell r="CI40">
            <v>0</v>
          </cell>
          <cell r="CJ40">
            <v>59.61</v>
          </cell>
          <cell r="CK40">
            <v>0</v>
          </cell>
          <cell r="CL40"/>
          <cell r="CM40"/>
          <cell r="CN40"/>
          <cell r="CO40">
            <v>3</v>
          </cell>
          <cell r="CP40">
            <v>0</v>
          </cell>
          <cell r="CQ40">
            <v>3</v>
          </cell>
          <cell r="CR40">
            <v>0</v>
          </cell>
          <cell r="CS40"/>
          <cell r="CT40"/>
          <cell r="CU40"/>
          <cell r="CV40">
            <v>19.87</v>
          </cell>
          <cell r="CW40">
            <v>0</v>
          </cell>
          <cell r="CX40">
            <v>19.87</v>
          </cell>
          <cell r="CY40">
            <v>0</v>
          </cell>
          <cell r="CZ40"/>
          <cell r="DA40"/>
          <cell r="DB40"/>
          <cell r="DC40">
            <v>191.8022</v>
          </cell>
          <cell r="DD40">
            <v>0</v>
          </cell>
          <cell r="DE40">
            <v>191.8022</v>
          </cell>
          <cell r="DF40">
            <v>0</v>
          </cell>
          <cell r="DG40"/>
          <cell r="DH40"/>
          <cell r="DI40"/>
          <cell r="DJ40">
            <v>3.2176178493541352</v>
          </cell>
          <cell r="DK40">
            <v>0</v>
          </cell>
          <cell r="DL40">
            <v>32176.178493541353</v>
          </cell>
          <cell r="DM40"/>
          <cell r="DN40"/>
          <cell r="DO40"/>
          <cell r="DP40"/>
          <cell r="DQ40"/>
          <cell r="DR40">
            <v>6451.079999999999</v>
          </cell>
          <cell r="DS40">
            <v>0</v>
          </cell>
          <cell r="DT40">
            <v>6451.079999999999</v>
          </cell>
          <cell r="DU40">
            <v>0</v>
          </cell>
          <cell r="DV40"/>
          <cell r="DW40"/>
          <cell r="DX40"/>
          <cell r="DY40">
            <v>202</v>
          </cell>
          <cell r="DZ40">
            <v>0</v>
          </cell>
          <cell r="EA40">
            <v>202</v>
          </cell>
          <cell r="EB40">
            <v>0</v>
          </cell>
          <cell r="EC40"/>
          <cell r="ED40"/>
          <cell r="EE40"/>
          <cell r="EF40">
            <v>31.936039603960392</v>
          </cell>
          <cell r="EG40">
            <v>0</v>
          </cell>
          <cell r="EH40">
            <v>31.936039603960392</v>
          </cell>
          <cell r="EI40">
            <v>0</v>
          </cell>
          <cell r="EJ40"/>
          <cell r="EK40"/>
          <cell r="EL40"/>
          <cell r="EM40">
            <v>6493.4111000000003</v>
          </cell>
          <cell r="EN40">
            <v>0</v>
          </cell>
          <cell r="EO40">
            <v>6493.4111000000003</v>
          </cell>
          <cell r="EP40">
            <v>0</v>
          </cell>
          <cell r="EQ40"/>
          <cell r="ER40"/>
          <cell r="ES40"/>
          <cell r="ET40">
            <v>1.0065618625098436</v>
          </cell>
          <cell r="EU40">
            <v>0</v>
          </cell>
          <cell r="EV40">
            <v>10065.618625098436</v>
          </cell>
          <cell r="EW40"/>
          <cell r="EX40"/>
          <cell r="EY40"/>
          <cell r="EZ40"/>
          <cell r="FB40">
            <v>1481.3333333333335</v>
          </cell>
          <cell r="FC40">
            <v>1683.3333333333335</v>
          </cell>
        </row>
        <row r="41">
          <cell r="A41">
            <v>8475812</v>
          </cell>
          <cell r="B41">
            <v>136544</v>
          </cell>
          <cell r="C41">
            <v>9404980</v>
          </cell>
          <cell r="D41">
            <v>8475812</v>
          </cell>
          <cell r="E41"/>
          <cell r="F41">
            <v>135715</v>
          </cell>
          <cell r="G41"/>
          <cell r="H41" t="str">
            <v>KEEP</v>
          </cell>
          <cell r="I41" t="str">
            <v>ADD</v>
          </cell>
          <cell r="J41" t="str">
            <v>ALL</v>
          </cell>
          <cell r="K41" t="str">
            <v>KEEP</v>
          </cell>
          <cell r="L41" t="str">
            <v>KEEP</v>
          </cell>
          <cell r="M41" t="str">
            <v>ALL</v>
          </cell>
          <cell r="N41" t="str">
            <v>WK 24</v>
          </cell>
          <cell r="O41" t="str">
            <v>ERASABLES</v>
          </cell>
          <cell r="P41" t="str">
            <v>WALL,36X24,KALISTA,AY23, M</v>
          </cell>
          <cell r="Q41" t="str">
            <v>ERASABLES</v>
          </cell>
          <cell r="R41" t="str">
            <v>AY/RY</v>
          </cell>
          <cell r="S41" t="str">
            <v>greta</v>
          </cell>
          <cell r="T41"/>
          <cell r="U41" t="str">
            <v>FASHION</v>
          </cell>
          <cell r="V41"/>
          <cell r="W41" t="str">
            <v>BLUESKY</v>
          </cell>
          <cell r="X41" t="str">
            <v>BLUESKY</v>
          </cell>
          <cell r="Y41" t="str">
            <v>YEARLY</v>
          </cell>
          <cell r="Z41" t="str">
            <v>STANDARD</v>
          </cell>
          <cell r="AA41"/>
          <cell r="AB41"/>
          <cell r="AC41" t="str">
            <v>INLINE ERASABLES</v>
          </cell>
          <cell r="AD41" t="str">
            <v>INLINE ERASABLES</v>
          </cell>
          <cell r="AE41" t="str">
            <v>INLINE ERASABLES</v>
          </cell>
          <cell r="AF41"/>
          <cell r="AG41"/>
          <cell r="AH41"/>
          <cell r="AI41" t="str">
            <v>ERASABLESSTANDARD</v>
          </cell>
          <cell r="AJ41">
            <v>668.78202470118936</v>
          </cell>
          <cell r="AK41">
            <v>200.63460741035681</v>
          </cell>
          <cell r="AL41">
            <v>16908.564891308208</v>
          </cell>
          <cell r="AM41">
            <v>13298.747034781067</v>
          </cell>
          <cell r="AN41">
            <v>0.78650950688412613</v>
          </cell>
          <cell r="AO41"/>
          <cell r="AP41">
            <v>0</v>
          </cell>
          <cell r="AQ41">
            <v>29.58</v>
          </cell>
          <cell r="AR41">
            <v>-29.58</v>
          </cell>
          <cell r="AS41">
            <v>-1</v>
          </cell>
          <cell r="AT41"/>
          <cell r="AU41"/>
          <cell r="AV41"/>
          <cell r="AW41">
            <v>0</v>
          </cell>
          <cell r="AX41">
            <v>1</v>
          </cell>
          <cell r="AY41">
            <v>-1</v>
          </cell>
          <cell r="AZ41">
            <v>-1</v>
          </cell>
          <cell r="BA41"/>
          <cell r="BB41"/>
          <cell r="BC41"/>
          <cell r="BD41">
            <v>0</v>
          </cell>
          <cell r="BE41">
            <v>29.58</v>
          </cell>
          <cell r="BF41">
            <v>-29.58</v>
          </cell>
          <cell r="BG41">
            <v>-1</v>
          </cell>
          <cell r="BH41"/>
          <cell r="BI41"/>
          <cell r="BJ41"/>
          <cell r="BK41">
            <v>0</v>
          </cell>
          <cell r="BL41">
            <v>24.258600000000001</v>
          </cell>
          <cell r="BM41">
            <v>-24.258600000000001</v>
          </cell>
          <cell r="BN41">
            <v>-1</v>
          </cell>
          <cell r="BO41"/>
          <cell r="BP41"/>
          <cell r="BQ41"/>
          <cell r="BR41">
            <v>0</v>
          </cell>
          <cell r="BS41">
            <v>0.82010141987829621</v>
          </cell>
          <cell r="BT41">
            <v>-8201.0141987829629</v>
          </cell>
          <cell r="BU41"/>
          <cell r="BV41"/>
          <cell r="BW41">
            <v>3</v>
          </cell>
          <cell r="BX41">
            <v>0</v>
          </cell>
          <cell r="BY41">
            <v>3</v>
          </cell>
          <cell r="BZ41">
            <v>0</v>
          </cell>
          <cell r="CA41">
            <v>20.759999999999998</v>
          </cell>
          <cell r="CB41">
            <v>0</v>
          </cell>
          <cell r="CC41">
            <v>20.759999999999998</v>
          </cell>
          <cell r="CD41">
            <v>0</v>
          </cell>
          <cell r="CE41">
            <v>0</v>
          </cell>
          <cell r="CF41">
            <v>1</v>
          </cell>
          <cell r="CG41"/>
          <cell r="CH41">
            <v>0</v>
          </cell>
          <cell r="CI41">
            <v>29.58</v>
          </cell>
          <cell r="CJ41">
            <v>-29.58</v>
          </cell>
          <cell r="CK41">
            <v>-1</v>
          </cell>
          <cell r="CL41"/>
          <cell r="CM41"/>
          <cell r="CN41"/>
          <cell r="CO41">
            <v>0</v>
          </cell>
          <cell r="CP41">
            <v>1</v>
          </cell>
          <cell r="CQ41">
            <v>-1</v>
          </cell>
          <cell r="CR41">
            <v>-1</v>
          </cell>
          <cell r="CS41"/>
          <cell r="CT41"/>
          <cell r="CU41"/>
          <cell r="CV41">
            <v>0</v>
          </cell>
          <cell r="CW41">
            <v>29.58</v>
          </cell>
          <cell r="CX41">
            <v>-29.58</v>
          </cell>
          <cell r="CY41">
            <v>-1</v>
          </cell>
          <cell r="CZ41"/>
          <cell r="DA41"/>
          <cell r="DB41"/>
          <cell r="DC41">
            <v>0</v>
          </cell>
          <cell r="DD41">
            <v>24.258600000000001</v>
          </cell>
          <cell r="DE41">
            <v>-24.258600000000001</v>
          </cell>
          <cell r="DF41">
            <v>-1</v>
          </cell>
          <cell r="DG41"/>
          <cell r="DH41"/>
          <cell r="DI41"/>
          <cell r="DJ41">
            <v>0</v>
          </cell>
          <cell r="DK41">
            <v>0.82010141987829621</v>
          </cell>
          <cell r="DL41">
            <v>-8201.0141987829629</v>
          </cell>
          <cell r="DM41"/>
          <cell r="DN41"/>
          <cell r="DO41"/>
          <cell r="DP41"/>
          <cell r="DQ41"/>
          <cell r="DR41">
            <v>1711.27</v>
          </cell>
          <cell r="DS41">
            <v>2651.7200000000003</v>
          </cell>
          <cell r="DT41">
            <v>-940.45000000000027</v>
          </cell>
          <cell r="DU41">
            <v>-0.35465660024436974</v>
          </cell>
          <cell r="DV41"/>
          <cell r="DW41"/>
          <cell r="DX41"/>
          <cell r="DY41">
            <v>57</v>
          </cell>
          <cell r="DZ41">
            <v>113</v>
          </cell>
          <cell r="EA41">
            <v>-56</v>
          </cell>
          <cell r="EB41">
            <v>-0.49557522123893805</v>
          </cell>
          <cell r="EC41"/>
          <cell r="ED41"/>
          <cell r="EE41"/>
          <cell r="EF41">
            <v>30.022280701754386</v>
          </cell>
          <cell r="EG41">
            <v>23.466548672566375</v>
          </cell>
          <cell r="EH41">
            <v>6.555732029188011</v>
          </cell>
          <cell r="EI41">
            <v>0.27936498548045985</v>
          </cell>
          <cell r="EJ41"/>
          <cell r="EK41"/>
          <cell r="EL41"/>
          <cell r="EM41">
            <v>1428.3860999999999</v>
          </cell>
          <cell r="EN41">
            <v>2191.4767000000002</v>
          </cell>
          <cell r="EO41">
            <v>-763.09060000000022</v>
          </cell>
          <cell r="EP41">
            <v>-0.34820840212446713</v>
          </cell>
          <cell r="EQ41"/>
          <cell r="ER41"/>
          <cell r="ES41"/>
          <cell r="ET41">
            <v>0.83469359014065569</v>
          </cell>
          <cell r="EU41">
            <v>0.82643593592083631</v>
          </cell>
          <cell r="EV41">
            <v>82.576542198193877</v>
          </cell>
          <cell r="EW41"/>
          <cell r="EX41"/>
          <cell r="EY41"/>
          <cell r="EZ41"/>
          <cell r="FB41">
            <v>418</v>
          </cell>
          <cell r="FC41">
            <v>475</v>
          </cell>
        </row>
        <row r="42">
          <cell r="A42">
            <v>6956040</v>
          </cell>
          <cell r="B42">
            <v>136542</v>
          </cell>
          <cell r="C42">
            <v>5682883</v>
          </cell>
          <cell r="D42">
            <v>6956040</v>
          </cell>
          <cell r="E42"/>
          <cell r="F42">
            <v>135716</v>
          </cell>
          <cell r="G42"/>
          <cell r="H42" t="str">
            <v>KEEP</v>
          </cell>
          <cell r="I42" t="str">
            <v>ADD</v>
          </cell>
          <cell r="J42" t="str">
            <v>ALL</v>
          </cell>
          <cell r="K42" t="str">
            <v>KEEP</v>
          </cell>
          <cell r="L42" t="str">
            <v>KEEP</v>
          </cell>
          <cell r="M42" t="str">
            <v>ALL</v>
          </cell>
          <cell r="N42" t="str">
            <v>WK 24</v>
          </cell>
          <cell r="O42" t="str">
            <v>ERASABLES</v>
          </cell>
          <cell r="P42" t="str">
            <v>WALL,36X24,PASSAGES,AY23, M</v>
          </cell>
          <cell r="Q42" t="str">
            <v>ERASABLES</v>
          </cell>
          <cell r="R42" t="str">
            <v>AY/RY</v>
          </cell>
          <cell r="S42" t="str">
            <v>passages</v>
          </cell>
          <cell r="T42"/>
          <cell r="U42" t="str">
            <v>CORE</v>
          </cell>
          <cell r="V42"/>
          <cell r="W42" t="str">
            <v>BLUESKY</v>
          </cell>
          <cell r="X42" t="str">
            <v>BLUESKY</v>
          </cell>
          <cell r="Y42" t="str">
            <v>YEARLY</v>
          </cell>
          <cell r="Z42" t="str">
            <v>STANDARD</v>
          </cell>
          <cell r="AA42"/>
          <cell r="AB42"/>
          <cell r="AC42" t="str">
            <v>INLINE ERASABLES</v>
          </cell>
          <cell r="AD42" t="str">
            <v>INLINE ERASABLES</v>
          </cell>
          <cell r="AE42" t="str">
            <v>INLINE ERASABLES</v>
          </cell>
          <cell r="AF42"/>
          <cell r="AG42"/>
          <cell r="AH42"/>
          <cell r="AI42" t="str">
            <v>ERASABLESSTANDARD</v>
          </cell>
          <cell r="AJ42">
            <v>246.99930802735634</v>
          </cell>
          <cell r="AK42">
            <v>74.099792408206895</v>
          </cell>
          <cell r="AL42">
            <v>6232.3314186645948</v>
          </cell>
          <cell r="AM42">
            <v>4899.127953656136</v>
          </cell>
          <cell r="AN42">
            <v>0.78608270718470152</v>
          </cell>
          <cell r="AO42"/>
          <cell r="AP42">
            <v>29.99</v>
          </cell>
          <cell r="AQ42">
            <v>0</v>
          </cell>
          <cell r="AR42">
            <v>29.99</v>
          </cell>
          <cell r="AS42">
            <v>0</v>
          </cell>
          <cell r="AT42"/>
          <cell r="AU42"/>
          <cell r="AV42"/>
          <cell r="AW42">
            <v>1</v>
          </cell>
          <cell r="AX42">
            <v>0</v>
          </cell>
          <cell r="AY42">
            <v>1</v>
          </cell>
          <cell r="AZ42">
            <v>0</v>
          </cell>
          <cell r="BA42"/>
          <cell r="BB42"/>
          <cell r="BC42"/>
          <cell r="BD42">
            <v>29.99</v>
          </cell>
          <cell r="BE42">
            <v>0</v>
          </cell>
          <cell r="BF42">
            <v>29.99</v>
          </cell>
          <cell r="BG42">
            <v>0</v>
          </cell>
          <cell r="BH42"/>
          <cell r="BI42"/>
          <cell r="BJ42"/>
          <cell r="BK42">
            <v>24.32</v>
          </cell>
          <cell r="BL42">
            <v>0</v>
          </cell>
          <cell r="BM42">
            <v>24.32</v>
          </cell>
          <cell r="BN42">
            <v>0</v>
          </cell>
          <cell r="BO42"/>
          <cell r="BP42"/>
          <cell r="BQ42"/>
          <cell r="BR42">
            <v>0.81093697899299777</v>
          </cell>
          <cell r="BS42">
            <v>0</v>
          </cell>
          <cell r="BT42">
            <v>8109.3697899299777</v>
          </cell>
          <cell r="BU42"/>
          <cell r="BV42"/>
          <cell r="BW42">
            <v>498</v>
          </cell>
          <cell r="BX42">
            <v>0</v>
          </cell>
          <cell r="BY42">
            <v>498</v>
          </cell>
          <cell r="BZ42">
            <v>0</v>
          </cell>
          <cell r="CA42">
            <v>3446.16</v>
          </cell>
          <cell r="CB42">
            <v>0</v>
          </cell>
          <cell r="CC42">
            <v>3446.16</v>
          </cell>
          <cell r="CD42">
            <v>0</v>
          </cell>
          <cell r="CE42">
            <v>2.004008016032064E-3</v>
          </cell>
          <cell r="CF42">
            <v>0</v>
          </cell>
          <cell r="CG42"/>
          <cell r="CH42">
            <v>29.99</v>
          </cell>
          <cell r="CI42">
            <v>0</v>
          </cell>
          <cell r="CJ42">
            <v>29.99</v>
          </cell>
          <cell r="CK42">
            <v>0</v>
          </cell>
          <cell r="CL42"/>
          <cell r="CM42"/>
          <cell r="CN42"/>
          <cell r="CO42">
            <v>1</v>
          </cell>
          <cell r="CP42">
            <v>0</v>
          </cell>
          <cell r="CQ42">
            <v>1</v>
          </cell>
          <cell r="CR42">
            <v>0</v>
          </cell>
          <cell r="CS42"/>
          <cell r="CT42"/>
          <cell r="CU42"/>
          <cell r="CV42">
            <v>29.99</v>
          </cell>
          <cell r="CW42">
            <v>0</v>
          </cell>
          <cell r="CX42">
            <v>29.99</v>
          </cell>
          <cell r="CY42">
            <v>0</v>
          </cell>
          <cell r="CZ42"/>
          <cell r="DA42"/>
          <cell r="DB42"/>
          <cell r="DC42">
            <v>24.32</v>
          </cell>
          <cell r="DD42">
            <v>0</v>
          </cell>
          <cell r="DE42">
            <v>24.32</v>
          </cell>
          <cell r="DF42">
            <v>0</v>
          </cell>
          <cell r="DG42"/>
          <cell r="DH42"/>
          <cell r="DI42"/>
          <cell r="DJ42">
            <v>0.81093697899299777</v>
          </cell>
          <cell r="DK42">
            <v>0</v>
          </cell>
          <cell r="DL42">
            <v>8109.3697899299777</v>
          </cell>
          <cell r="DM42"/>
          <cell r="DN42"/>
          <cell r="DO42"/>
          <cell r="DP42"/>
          <cell r="DQ42"/>
          <cell r="DR42">
            <v>1664.0700000000004</v>
          </cell>
          <cell r="DS42">
            <v>1162.04</v>
          </cell>
          <cell r="DT42">
            <v>502.03000000000043</v>
          </cell>
          <cell r="DU42">
            <v>0.43202471515610519</v>
          </cell>
          <cell r="DV42"/>
          <cell r="DW42"/>
          <cell r="DX42"/>
          <cell r="DY42">
            <v>55</v>
          </cell>
          <cell r="DZ42">
            <v>48</v>
          </cell>
          <cell r="EA42">
            <v>7</v>
          </cell>
          <cell r="EB42">
            <v>0.14583333333333326</v>
          </cell>
          <cell r="EC42"/>
          <cell r="ED42"/>
          <cell r="EE42"/>
          <cell r="EF42">
            <v>30.255818181818189</v>
          </cell>
          <cell r="EG42">
            <v>24.209166666666665</v>
          </cell>
          <cell r="EH42">
            <v>6.0466515151515239</v>
          </cell>
          <cell r="EI42">
            <v>0.2497670241362373</v>
          </cell>
          <cell r="EJ42"/>
          <cell r="EK42"/>
          <cell r="EL42"/>
          <cell r="EM42">
            <v>1356.6533999999999</v>
          </cell>
          <cell r="EN42">
            <v>906.61250000000018</v>
          </cell>
          <cell r="EO42">
            <v>450.04089999999974</v>
          </cell>
          <cell r="EP42">
            <v>0.4963982958540718</v>
          </cell>
          <cell r="EQ42"/>
          <cell r="ER42"/>
          <cell r="ES42"/>
          <cell r="ET42">
            <v>0.81526221853647962</v>
          </cell>
          <cell r="EU42">
            <v>0.78019044094867662</v>
          </cell>
          <cell r="EV42">
            <v>350.71777587803001</v>
          </cell>
          <cell r="EW42"/>
          <cell r="EX42"/>
          <cell r="EY42"/>
          <cell r="EZ42"/>
          <cell r="FB42">
            <v>403.33333333333337</v>
          </cell>
          <cell r="FC42">
            <v>458.33333333333337</v>
          </cell>
        </row>
        <row r="43">
          <cell r="A43">
            <v>3928360</v>
          </cell>
          <cell r="B43" t="str">
            <v>ODSU2001-001-23</v>
          </cell>
          <cell r="C43">
            <v>5067906</v>
          </cell>
          <cell r="D43">
            <v>3928360</v>
          </cell>
          <cell r="E43">
            <v>9167285</v>
          </cell>
          <cell r="F43" t="str">
            <v>ODUS2101-001</v>
          </cell>
          <cell r="G43" t="str">
            <v>ODUS2001-001</v>
          </cell>
          <cell r="H43" t="str">
            <v>KEEP</v>
          </cell>
          <cell r="I43" t="str">
            <v>ADD</v>
          </cell>
          <cell r="J43" t="str">
            <v>ALL</v>
          </cell>
          <cell r="K43" t="str">
            <v>KEEP</v>
          </cell>
          <cell r="L43" t="str">
            <v>KEEP</v>
          </cell>
          <cell r="M43" t="str">
            <v>ALL</v>
          </cell>
          <cell r="N43" t="str">
            <v>WK 24</v>
          </cell>
          <cell r="O43" t="str">
            <v>ERASABLES</v>
          </cell>
          <cell r="P43" t="str">
            <v>CALNDAR,ERASE,YR,RY23,24X36,OD</v>
          </cell>
          <cell r="Q43" t="str">
            <v>ERASABLES</v>
          </cell>
          <cell r="R43" t="str">
            <v>RY</v>
          </cell>
          <cell r="S43" t="str">
            <v>PARADISE</v>
          </cell>
          <cell r="T43"/>
          <cell r="U43" t="str">
            <v>FASHION</v>
          </cell>
          <cell r="V43"/>
          <cell r="W43" t="str">
            <v>OFFICE DEPOT</v>
          </cell>
          <cell r="X43" t="str">
            <v>OFFICE DEPOT</v>
          </cell>
          <cell r="Y43" t="str">
            <v>YEARLY</v>
          </cell>
          <cell r="Z43" t="str">
            <v>STANDARD</v>
          </cell>
          <cell r="AA43"/>
          <cell r="AB43"/>
          <cell r="AC43" t="str">
            <v>INLINE ERASABLES</v>
          </cell>
          <cell r="AD43" t="str">
            <v>INLINE ERASABLES</v>
          </cell>
          <cell r="AE43" t="str">
            <v>INLINE ERASABLES</v>
          </cell>
          <cell r="AF43"/>
          <cell r="AG43"/>
          <cell r="AH43"/>
          <cell r="AI43" t="str">
            <v>ERASABLESSTANDARD</v>
          </cell>
          <cell r="AJ43">
            <v>1328.1445842657422</v>
          </cell>
          <cell r="AK43">
            <v>398.44337527972266</v>
          </cell>
          <cell r="AL43">
            <v>28147.043338846772</v>
          </cell>
          <cell r="AM43">
            <v>26875.929283029403</v>
          </cell>
          <cell r="AN43">
            <v>0.95484022813639335</v>
          </cell>
          <cell r="AO43"/>
          <cell r="AP43">
            <v>139.66</v>
          </cell>
          <cell r="AQ43">
            <v>68.16</v>
          </cell>
          <cell r="AR43">
            <v>71.5</v>
          </cell>
          <cell r="AS43">
            <v>1.0490023474178405</v>
          </cell>
          <cell r="AT43"/>
          <cell r="AU43"/>
          <cell r="AV43"/>
          <cell r="AW43">
            <v>6</v>
          </cell>
          <cell r="AX43">
            <v>3</v>
          </cell>
          <cell r="AY43">
            <v>3</v>
          </cell>
          <cell r="AZ43">
            <v>1</v>
          </cell>
          <cell r="BA43"/>
          <cell r="BB43"/>
          <cell r="BC43"/>
          <cell r="BD43">
            <v>23.276666666666667</v>
          </cell>
          <cell r="BE43">
            <v>22.72</v>
          </cell>
          <cell r="BF43">
            <v>0.55666666666666842</v>
          </cell>
          <cell r="BG43">
            <v>2.4501173708920243E-2</v>
          </cell>
          <cell r="BH43"/>
          <cell r="BI43"/>
          <cell r="BJ43"/>
          <cell r="BK43">
            <v>127.51</v>
          </cell>
          <cell r="BL43">
            <v>62.405999999999999</v>
          </cell>
          <cell r="BM43">
            <v>65.104000000000013</v>
          </cell>
          <cell r="BN43">
            <v>1.0432330224657886</v>
          </cell>
          <cell r="BO43"/>
          <cell r="BP43"/>
          <cell r="BQ43"/>
          <cell r="BR43">
            <v>0.9130030073034513</v>
          </cell>
          <cell r="BS43">
            <v>0.91558098591549297</v>
          </cell>
          <cell r="BT43">
            <v>-25.779786120416759</v>
          </cell>
          <cell r="BU43"/>
          <cell r="BV43"/>
          <cell r="BW43">
            <v>1205</v>
          </cell>
          <cell r="BX43">
            <v>8</v>
          </cell>
          <cell r="BY43">
            <v>1197</v>
          </cell>
          <cell r="BZ43">
            <v>149.625</v>
          </cell>
          <cell r="CA43">
            <v>2223.2249999999999</v>
          </cell>
          <cell r="CB43">
            <v>16.303999999999998</v>
          </cell>
          <cell r="CC43">
            <v>2206.9209999999998</v>
          </cell>
          <cell r="CD43">
            <v>135.36070902845927</v>
          </cell>
          <cell r="CE43">
            <v>4.9545829892650699E-3</v>
          </cell>
          <cell r="CF43">
            <v>0.27272727272727271</v>
          </cell>
          <cell r="CG43"/>
          <cell r="CH43">
            <v>139.66</v>
          </cell>
          <cell r="CI43">
            <v>68.16</v>
          </cell>
          <cell r="CJ43">
            <v>71.5</v>
          </cell>
          <cell r="CK43">
            <v>1.0490023474178405</v>
          </cell>
          <cell r="CL43"/>
          <cell r="CM43"/>
          <cell r="CN43"/>
          <cell r="CO43">
            <v>6</v>
          </cell>
          <cell r="CP43">
            <v>3</v>
          </cell>
          <cell r="CQ43">
            <v>3</v>
          </cell>
          <cell r="CR43">
            <v>1</v>
          </cell>
          <cell r="CS43"/>
          <cell r="CT43"/>
          <cell r="CU43"/>
          <cell r="CV43">
            <v>23.276666666666667</v>
          </cell>
          <cell r="CW43">
            <v>22.72</v>
          </cell>
          <cell r="CX43">
            <v>0.55666666666666842</v>
          </cell>
          <cell r="CY43">
            <v>2.4501173708920243E-2</v>
          </cell>
          <cell r="CZ43"/>
          <cell r="DA43"/>
          <cell r="DB43"/>
          <cell r="DC43">
            <v>127.51</v>
          </cell>
          <cell r="DD43">
            <v>62.405999999999999</v>
          </cell>
          <cell r="DE43">
            <v>65.104000000000013</v>
          </cell>
          <cell r="DF43">
            <v>1.0432330224657886</v>
          </cell>
          <cell r="DG43"/>
          <cell r="DH43"/>
          <cell r="DI43"/>
          <cell r="DJ43">
            <v>0.9130030073034513</v>
          </cell>
          <cell r="DK43">
            <v>0.91558098591549297</v>
          </cell>
          <cell r="DL43">
            <v>-25.779786120416759</v>
          </cell>
          <cell r="DM43"/>
          <cell r="DN43"/>
          <cell r="DO43"/>
          <cell r="DP43"/>
          <cell r="DQ43"/>
          <cell r="DR43">
            <v>1027.28</v>
          </cell>
          <cell r="DS43">
            <v>791.7299999999999</v>
          </cell>
          <cell r="DT43">
            <v>235.55000000000007</v>
          </cell>
          <cell r="DU43">
            <v>0.2975130410619784</v>
          </cell>
          <cell r="DV43"/>
          <cell r="DW43"/>
          <cell r="DX43"/>
          <cell r="DY43">
            <v>42</v>
          </cell>
          <cell r="DZ43">
            <v>35</v>
          </cell>
          <cell r="EA43">
            <v>7</v>
          </cell>
          <cell r="EB43">
            <v>0.19999999999999996</v>
          </cell>
          <cell r="EC43"/>
          <cell r="ED43"/>
          <cell r="EE43"/>
          <cell r="EF43">
            <v>24.459047619047617</v>
          </cell>
          <cell r="EG43">
            <v>22.62085714285714</v>
          </cell>
          <cell r="EH43">
            <v>1.8381904761904764</v>
          </cell>
          <cell r="EI43">
            <v>8.1260867551648408E-2</v>
          </cell>
          <cell r="EJ43"/>
          <cell r="EK43"/>
          <cell r="EL43"/>
          <cell r="EM43">
            <v>948.71</v>
          </cell>
          <cell r="EN43">
            <v>726.32199999999989</v>
          </cell>
          <cell r="EO43">
            <v>222.38800000000015</v>
          </cell>
          <cell r="EP43">
            <v>0.30618375871858516</v>
          </cell>
          <cell r="EQ43"/>
          <cell r="ER43"/>
          <cell r="ES43"/>
          <cell r="ET43">
            <v>0.92351647067985365</v>
          </cell>
          <cell r="EU43">
            <v>0.91738597754284923</v>
          </cell>
          <cell r="EV43">
            <v>61.304931370044223</v>
          </cell>
          <cell r="EW43"/>
          <cell r="EX43"/>
          <cell r="EY43"/>
          <cell r="EZ43"/>
          <cell r="FB43">
            <v>308</v>
          </cell>
          <cell r="FC43">
            <v>350</v>
          </cell>
        </row>
        <row r="44">
          <cell r="A44">
            <v>9599339</v>
          </cell>
          <cell r="B44" t="str">
            <v>6099-905-59-23</v>
          </cell>
          <cell r="C44">
            <v>6239608</v>
          </cell>
          <cell r="D44">
            <v>9599339</v>
          </cell>
          <cell r="E44"/>
          <cell r="F44" t="str">
            <v>6099-905-59-22</v>
          </cell>
          <cell r="G44"/>
          <cell r="H44" t="str">
            <v>ADD</v>
          </cell>
          <cell r="I44"/>
          <cell r="J44" t="str">
            <v xml:space="preserve">RETAIL ONLY </v>
          </cell>
          <cell r="K44" t="str">
            <v>KEEP</v>
          </cell>
          <cell r="L44" t="str">
            <v>DROP</v>
          </cell>
          <cell r="M44" t="str">
            <v>RETAIL ONLY</v>
          </cell>
          <cell r="N44" t="str">
            <v>WK 24</v>
          </cell>
          <cell r="O44" t="str">
            <v>APPT. BOOKS/PLANNERS</v>
          </cell>
          <cell r="P44" t="str">
            <v>PLANNERS,HARMONY,WM,LRG,BERRY</v>
          </cell>
          <cell r="Q44" t="str">
            <v>WEEKLY APPOINTMENT BOOK</v>
          </cell>
          <cell r="R44" t="str">
            <v>RY</v>
          </cell>
          <cell r="S44" t="str">
            <v>HARMONY</v>
          </cell>
          <cell r="T44"/>
          <cell r="U44" t="str">
            <v>FASHION</v>
          </cell>
          <cell r="V44" t="str">
            <v>HARDCOVER</v>
          </cell>
          <cell r="W44" t="str">
            <v>ACCO</v>
          </cell>
          <cell r="X44" t="str">
            <v>AT-A-GLANCE</v>
          </cell>
          <cell r="Y44" t="str">
            <v>WEEKLY/MONTHLY</v>
          </cell>
          <cell r="Z44" t="str">
            <v>LARGE</v>
          </cell>
          <cell r="AA44"/>
          <cell r="AB44"/>
          <cell r="AC44" t="str">
            <v>INLINE FASHION</v>
          </cell>
          <cell r="AD44" t="str">
            <v>INLINE FASHION</v>
          </cell>
          <cell r="AE44" t="str">
            <v>INLINE FASHION</v>
          </cell>
          <cell r="AF44"/>
          <cell r="AG44">
            <v>16</v>
          </cell>
          <cell r="AH44"/>
          <cell r="AI44" t="str">
            <v>APPT. BOOKS/PLANNERSLARGE</v>
          </cell>
          <cell r="AJ44"/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/>
          <cell r="AP44">
            <v>59.38</v>
          </cell>
          <cell r="AQ44">
            <v>0</v>
          </cell>
          <cell r="AR44">
            <v>59.38</v>
          </cell>
          <cell r="AS44">
            <v>0</v>
          </cell>
          <cell r="AT44"/>
          <cell r="AU44"/>
          <cell r="AV44"/>
          <cell r="AW44">
            <v>2</v>
          </cell>
          <cell r="AX44">
            <v>0</v>
          </cell>
          <cell r="AY44">
            <v>2</v>
          </cell>
          <cell r="AZ44">
            <v>0</v>
          </cell>
          <cell r="BA44"/>
          <cell r="BB44"/>
          <cell r="BC44"/>
          <cell r="BD44">
            <v>29.69</v>
          </cell>
          <cell r="BE44">
            <v>0</v>
          </cell>
          <cell r="BF44">
            <v>29.69</v>
          </cell>
          <cell r="BG44">
            <v>0</v>
          </cell>
          <cell r="BH44"/>
          <cell r="BI44"/>
          <cell r="BJ44"/>
          <cell r="BK44">
            <v>27.8</v>
          </cell>
          <cell r="BL44">
            <v>0</v>
          </cell>
          <cell r="BM44">
            <v>27.8</v>
          </cell>
          <cell r="BN44">
            <v>0</v>
          </cell>
          <cell r="BO44"/>
          <cell r="BP44"/>
          <cell r="BQ44"/>
          <cell r="BR44">
            <v>0.46817110138093632</v>
          </cell>
          <cell r="BS44">
            <v>0</v>
          </cell>
          <cell r="BT44">
            <v>4681.7110138093631</v>
          </cell>
          <cell r="BU44"/>
          <cell r="BV44"/>
          <cell r="BW44">
            <v>25</v>
          </cell>
          <cell r="BX44">
            <v>0</v>
          </cell>
          <cell r="BY44">
            <v>25</v>
          </cell>
          <cell r="BZ44">
            <v>0</v>
          </cell>
          <cell r="CA44">
            <v>389</v>
          </cell>
          <cell r="CB44">
            <v>0</v>
          </cell>
          <cell r="CC44">
            <v>389</v>
          </cell>
          <cell r="CD44">
            <v>0</v>
          </cell>
          <cell r="CE44">
            <v>7.407407407407407E-2</v>
          </cell>
          <cell r="CF44">
            <v>0</v>
          </cell>
          <cell r="CG44"/>
          <cell r="CH44">
            <v>59.38</v>
          </cell>
          <cell r="CI44">
            <v>0</v>
          </cell>
          <cell r="CJ44">
            <v>59.38</v>
          </cell>
          <cell r="CK44">
            <v>0</v>
          </cell>
          <cell r="CL44"/>
          <cell r="CM44"/>
          <cell r="CN44"/>
          <cell r="CO44">
            <v>2</v>
          </cell>
          <cell r="CP44">
            <v>0</v>
          </cell>
          <cell r="CQ44">
            <v>2</v>
          </cell>
          <cell r="CR44">
            <v>0</v>
          </cell>
          <cell r="CS44"/>
          <cell r="CT44"/>
          <cell r="CU44"/>
          <cell r="CV44">
            <v>29.69</v>
          </cell>
          <cell r="CW44">
            <v>0</v>
          </cell>
          <cell r="CX44">
            <v>29.69</v>
          </cell>
          <cell r="CY44">
            <v>0</v>
          </cell>
          <cell r="CZ44"/>
          <cell r="DA44"/>
          <cell r="DB44"/>
          <cell r="DC44">
            <v>27.8</v>
          </cell>
          <cell r="DD44">
            <v>0</v>
          </cell>
          <cell r="DE44">
            <v>27.8</v>
          </cell>
          <cell r="DF44">
            <v>0</v>
          </cell>
          <cell r="DG44"/>
          <cell r="DH44"/>
          <cell r="DI44"/>
          <cell r="DJ44">
            <v>0.46817110138093632</v>
          </cell>
          <cell r="DK44">
            <v>0</v>
          </cell>
          <cell r="DL44">
            <v>4681.7110138093631</v>
          </cell>
          <cell r="DM44"/>
          <cell r="DN44"/>
          <cell r="DO44"/>
          <cell r="DP44"/>
          <cell r="DQ44"/>
          <cell r="DR44">
            <v>332.21</v>
          </cell>
          <cell r="DS44">
            <v>0</v>
          </cell>
          <cell r="DT44">
            <v>332.21</v>
          </cell>
          <cell r="DU44">
            <v>0</v>
          </cell>
          <cell r="DV44"/>
          <cell r="DW44"/>
          <cell r="DX44"/>
          <cell r="DY44">
            <v>11</v>
          </cell>
          <cell r="DZ44">
            <v>0</v>
          </cell>
          <cell r="EA44">
            <v>11</v>
          </cell>
          <cell r="EB44">
            <v>0</v>
          </cell>
          <cell r="EC44"/>
          <cell r="ED44"/>
          <cell r="EE44"/>
          <cell r="EF44">
            <v>30.200909090909089</v>
          </cell>
          <cell r="EG44">
            <v>0</v>
          </cell>
          <cell r="EH44">
            <v>30.200909090909089</v>
          </cell>
          <cell r="EI44">
            <v>0</v>
          </cell>
          <cell r="EJ44"/>
          <cell r="EK44"/>
          <cell r="EL44"/>
          <cell r="EM44">
            <v>160.59</v>
          </cell>
          <cell r="EN44">
            <v>0</v>
          </cell>
          <cell r="EO44">
            <v>160.59</v>
          </cell>
          <cell r="EP44">
            <v>0</v>
          </cell>
          <cell r="EQ44"/>
          <cell r="ER44"/>
          <cell r="ES44"/>
          <cell r="ET44">
            <v>0.48339905481472567</v>
          </cell>
          <cell r="EU44">
            <v>0</v>
          </cell>
          <cell r="EV44">
            <v>4833.990548147257</v>
          </cell>
          <cell r="EW44"/>
          <cell r="EX44"/>
          <cell r="EY44"/>
          <cell r="EZ44"/>
          <cell r="FB44">
            <v>80.666666666666671</v>
          </cell>
          <cell r="FC44">
            <v>91.666666666666671</v>
          </cell>
        </row>
        <row r="45">
          <cell r="A45"/>
          <cell r="B45"/>
          <cell r="C45">
            <v>8139056</v>
          </cell>
          <cell r="D45"/>
          <cell r="E45"/>
          <cell r="F45" t="str">
            <v>6099-805-59-22</v>
          </cell>
          <cell r="G45"/>
          <cell r="H45" t="str">
            <v>ADD</v>
          </cell>
          <cell r="I45"/>
          <cell r="J45" t="str">
            <v xml:space="preserve">RETAIL ONLY </v>
          </cell>
          <cell r="K45" t="str">
            <v>DROP</v>
          </cell>
          <cell r="L45" t="str">
            <v>DROP</v>
          </cell>
          <cell r="M45" t="str">
            <v>DROP</v>
          </cell>
          <cell r="N45"/>
          <cell r="O45" t="str">
            <v>APPT. BOOKS/PLANNERS</v>
          </cell>
          <cell r="P45" t="str">
            <v>PLANNER,W/M,RY22,7X9,HRMY,BRY</v>
          </cell>
          <cell r="Q45" t="str">
            <v>WEEKLY APPOINTMENT BOOK</v>
          </cell>
          <cell r="R45" t="str">
            <v>RY</v>
          </cell>
          <cell r="S45" t="str">
            <v>HARMONY</v>
          </cell>
          <cell r="T45"/>
          <cell r="U45" t="str">
            <v>FASHION</v>
          </cell>
          <cell r="V45" t="str">
            <v>HARDCOVER</v>
          </cell>
          <cell r="W45" t="str">
            <v>ACCO</v>
          </cell>
          <cell r="X45" t="str">
            <v>AT-A-GLANCE</v>
          </cell>
          <cell r="Y45" t="str">
            <v>WEEKLY/MONTHLY</v>
          </cell>
          <cell r="Z45" t="str">
            <v>MEDIUM</v>
          </cell>
          <cell r="AA45"/>
          <cell r="AB45"/>
          <cell r="AC45"/>
          <cell r="AD45" t="str">
            <v>INLINE FASHION</v>
          </cell>
          <cell r="AE45" t="str">
            <v>INLINE FASHION</v>
          </cell>
          <cell r="AF45"/>
          <cell r="AG45">
            <v>10</v>
          </cell>
          <cell r="AH45"/>
          <cell r="AI45" t="str">
            <v>APPT. BOOKS/PLANNERSMEDIUM</v>
          </cell>
          <cell r="AJ45"/>
          <cell r="AK45">
            <v>0</v>
          </cell>
          <cell r="AL45"/>
          <cell r="AM45"/>
          <cell r="AN45">
            <v>0</v>
          </cell>
          <cell r="AO45"/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/>
          <cell r="AU45"/>
          <cell r="AV45"/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/>
          <cell r="BB45"/>
          <cell r="BC45"/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/>
          <cell r="BI45"/>
          <cell r="BJ45"/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/>
          <cell r="BP45"/>
          <cell r="BQ45"/>
          <cell r="BR45">
            <v>0</v>
          </cell>
          <cell r="BS45">
            <v>0</v>
          </cell>
          <cell r="BT45">
            <v>0</v>
          </cell>
          <cell r="BU45"/>
          <cell r="BV45"/>
          <cell r="BW45">
            <v>0</v>
          </cell>
          <cell r="BX45">
            <v>23</v>
          </cell>
          <cell r="BY45">
            <v>-23</v>
          </cell>
          <cell r="BZ45">
            <v>-1</v>
          </cell>
          <cell r="CA45">
            <v>0</v>
          </cell>
          <cell r="CB45">
            <v>264.27</v>
          </cell>
          <cell r="CC45">
            <v>-264.27</v>
          </cell>
          <cell r="CD45">
            <v>-1</v>
          </cell>
          <cell r="CE45">
            <v>0</v>
          </cell>
          <cell r="CF45">
            <v>0</v>
          </cell>
          <cell r="CG45"/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/>
          <cell r="CM45"/>
          <cell r="CN45"/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/>
          <cell r="CT45"/>
          <cell r="CU45"/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/>
          <cell r="DA45"/>
          <cell r="DB45"/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/>
          <cell r="DH45"/>
          <cell r="DI45"/>
          <cell r="DJ45">
            <v>0</v>
          </cell>
          <cell r="DK45">
            <v>0</v>
          </cell>
          <cell r="DL45">
            <v>0</v>
          </cell>
          <cell r="DM45"/>
          <cell r="DN45"/>
          <cell r="DO45"/>
          <cell r="DP45"/>
          <cell r="DQ45"/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/>
          <cell r="DW45"/>
          <cell r="DX45"/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/>
          <cell r="ED45"/>
          <cell r="EE45"/>
          <cell r="EF45">
            <v>0</v>
          </cell>
          <cell r="EG45">
            <v>0</v>
          </cell>
          <cell r="EH45">
            <v>0</v>
          </cell>
          <cell r="EI45">
            <v>0</v>
          </cell>
          <cell r="EJ45"/>
          <cell r="EK45"/>
          <cell r="EL45"/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/>
          <cell r="ER45"/>
          <cell r="ES45"/>
          <cell r="ET45">
            <v>0</v>
          </cell>
          <cell r="EU45">
            <v>0</v>
          </cell>
          <cell r="EV45">
            <v>0</v>
          </cell>
          <cell r="EW45"/>
          <cell r="EX45"/>
          <cell r="EY45"/>
          <cell r="EZ45"/>
        </row>
        <row r="46">
          <cell r="A46">
            <v>5707518</v>
          </cell>
          <cell r="B46" t="str">
            <v>1099-805-19-23</v>
          </cell>
          <cell r="C46"/>
          <cell r="D46">
            <v>5707518</v>
          </cell>
          <cell r="E46"/>
          <cell r="F46"/>
          <cell r="G46"/>
          <cell r="H46"/>
          <cell r="I46"/>
          <cell r="J46"/>
          <cell r="K46" t="str">
            <v>ADD</v>
          </cell>
          <cell r="L46" t="str">
            <v>ADD</v>
          </cell>
          <cell r="M46" t="str">
            <v>ALL</v>
          </cell>
          <cell r="N46" t="str">
            <v>WK 24</v>
          </cell>
          <cell r="O46" t="str">
            <v>APPT. BOOKS/PLANNERS</v>
          </cell>
          <cell r="P46" t="str">
            <v>PLANNERS,HARMONY,WM,MED,LILAC</v>
          </cell>
          <cell r="Q46" t="str">
            <v>WEEKLY APPOINTMENT BOOK</v>
          </cell>
          <cell r="R46" t="str">
            <v>RY</v>
          </cell>
          <cell r="S46" t="str">
            <v>HARMONY</v>
          </cell>
          <cell r="T46"/>
          <cell r="U46" t="str">
            <v>FASHION</v>
          </cell>
          <cell r="V46" t="str">
            <v>HARDCOVER</v>
          </cell>
          <cell r="W46" t="str">
            <v>ACCO</v>
          </cell>
          <cell r="X46" t="str">
            <v>AT-A-GLANCE</v>
          </cell>
          <cell r="Y46" t="str">
            <v>WEEKLY/MONTHLY</v>
          </cell>
          <cell r="Z46" t="str">
            <v>MEDIUM</v>
          </cell>
          <cell r="AA46"/>
          <cell r="AB46"/>
          <cell r="AC46" t="str">
            <v>INLINE FASHION</v>
          </cell>
          <cell r="AD46"/>
          <cell r="AE46" t="str">
            <v>INLINE FASHION</v>
          </cell>
          <cell r="AF46"/>
          <cell r="AG46"/>
          <cell r="AH46"/>
          <cell r="AI46" t="str">
            <v>APPT. BOOKS/PLANNERSMEDIUM</v>
          </cell>
          <cell r="AJ46">
            <v>2059.7777777777774</v>
          </cell>
          <cell r="AK46">
            <v>617.93333333333317</v>
          </cell>
          <cell r="AL46">
            <v>57653.179999999986</v>
          </cell>
          <cell r="AM46">
            <v>35469.373333333322</v>
          </cell>
          <cell r="AN46">
            <v>0.61521972132904601</v>
          </cell>
          <cell r="AO46"/>
          <cell r="AP46">
            <v>365.41</v>
          </cell>
          <cell r="AQ46">
            <v>0</v>
          </cell>
          <cell r="AR46">
            <v>365.41</v>
          </cell>
          <cell r="AS46">
            <v>0</v>
          </cell>
          <cell r="AT46"/>
          <cell r="AU46"/>
          <cell r="AV46"/>
          <cell r="AW46">
            <v>19</v>
          </cell>
          <cell r="AX46">
            <v>0</v>
          </cell>
          <cell r="AY46">
            <v>19</v>
          </cell>
          <cell r="AZ46">
            <v>0</v>
          </cell>
          <cell r="BA46"/>
          <cell r="BB46"/>
          <cell r="BC46"/>
          <cell r="BD46">
            <v>19.232105263157894</v>
          </cell>
          <cell r="BE46">
            <v>0</v>
          </cell>
          <cell r="BF46">
            <v>19.232105263157894</v>
          </cell>
          <cell r="BG46">
            <v>0</v>
          </cell>
          <cell r="BH46"/>
          <cell r="BI46"/>
          <cell r="BJ46"/>
          <cell r="BK46">
            <v>158.38</v>
          </cell>
          <cell r="BL46">
            <v>0</v>
          </cell>
          <cell r="BM46">
            <v>158.38</v>
          </cell>
          <cell r="BN46">
            <v>0</v>
          </cell>
          <cell r="BO46"/>
          <cell r="BP46"/>
          <cell r="BQ46"/>
          <cell r="BR46">
            <v>0.43343094058728548</v>
          </cell>
          <cell r="BS46">
            <v>0</v>
          </cell>
          <cell r="BT46">
            <v>4334.3094058728548</v>
          </cell>
          <cell r="BU46"/>
          <cell r="BV46"/>
          <cell r="BW46">
            <v>2227</v>
          </cell>
          <cell r="BX46">
            <v>0</v>
          </cell>
          <cell r="BY46">
            <v>2227</v>
          </cell>
          <cell r="BZ46">
            <v>0</v>
          </cell>
          <cell r="CA46">
            <v>23984.79</v>
          </cell>
          <cell r="CB46">
            <v>0</v>
          </cell>
          <cell r="CC46">
            <v>23984.79</v>
          </cell>
          <cell r="CD46">
            <v>0</v>
          </cell>
          <cell r="CE46">
            <v>8.4594835262689228E-3</v>
          </cell>
          <cell r="CF46">
            <v>0</v>
          </cell>
          <cell r="CG46"/>
          <cell r="CH46">
            <v>365.41</v>
          </cell>
          <cell r="CI46">
            <v>0</v>
          </cell>
          <cell r="CJ46">
            <v>365.41</v>
          </cell>
          <cell r="CK46">
            <v>0</v>
          </cell>
          <cell r="CL46"/>
          <cell r="CM46"/>
          <cell r="CN46"/>
          <cell r="CO46">
            <v>19</v>
          </cell>
          <cell r="CP46">
            <v>0</v>
          </cell>
          <cell r="CQ46">
            <v>19</v>
          </cell>
          <cell r="CR46">
            <v>0</v>
          </cell>
          <cell r="CS46"/>
          <cell r="CT46"/>
          <cell r="CU46"/>
          <cell r="CV46">
            <v>19.232105263157894</v>
          </cell>
          <cell r="CW46">
            <v>0</v>
          </cell>
          <cell r="CX46">
            <v>19.232105263157894</v>
          </cell>
          <cell r="CY46">
            <v>0</v>
          </cell>
          <cell r="CZ46"/>
          <cell r="DA46"/>
          <cell r="DB46"/>
          <cell r="DC46">
            <v>158.38</v>
          </cell>
          <cell r="DD46">
            <v>0</v>
          </cell>
          <cell r="DE46">
            <v>158.38</v>
          </cell>
          <cell r="DF46">
            <v>0</v>
          </cell>
          <cell r="DG46"/>
          <cell r="DH46"/>
          <cell r="DI46"/>
          <cell r="DJ46">
            <v>0.43343094058728548</v>
          </cell>
          <cell r="DK46">
            <v>0</v>
          </cell>
          <cell r="DL46">
            <v>4334.3094058728548</v>
          </cell>
          <cell r="DM46"/>
          <cell r="DN46"/>
          <cell r="DO46"/>
          <cell r="DP46"/>
          <cell r="DQ46"/>
          <cell r="DR46">
            <v>1858.3300000000002</v>
          </cell>
          <cell r="DS46">
            <v>0</v>
          </cell>
          <cell r="DT46">
            <v>1858.3300000000002</v>
          </cell>
          <cell r="DU46">
            <v>0</v>
          </cell>
          <cell r="DV46"/>
          <cell r="DW46"/>
          <cell r="DX46"/>
          <cell r="DY46">
            <v>92</v>
          </cell>
          <cell r="DZ46">
            <v>0</v>
          </cell>
          <cell r="EA46">
            <v>92</v>
          </cell>
          <cell r="EB46">
            <v>0</v>
          </cell>
          <cell r="EC46"/>
          <cell r="ED46"/>
          <cell r="EE46"/>
          <cell r="EF46">
            <v>20.199239130434783</v>
          </cell>
          <cell r="EG46">
            <v>0</v>
          </cell>
          <cell r="EH46">
            <v>20.199239130434783</v>
          </cell>
          <cell r="EI46">
            <v>0</v>
          </cell>
          <cell r="EJ46"/>
          <cell r="EK46"/>
          <cell r="EL46"/>
          <cell r="EM46">
            <v>865.08999999999992</v>
          </cell>
          <cell r="EN46">
            <v>0</v>
          </cell>
          <cell r="EO46">
            <v>865.08999999999992</v>
          </cell>
          <cell r="EP46">
            <v>0</v>
          </cell>
          <cell r="EQ46"/>
          <cell r="ER46"/>
          <cell r="ES46"/>
          <cell r="ET46">
            <v>0.46552011752487438</v>
          </cell>
          <cell r="EU46">
            <v>0</v>
          </cell>
          <cell r="EV46">
            <v>4655.2011752487442</v>
          </cell>
          <cell r="EW46"/>
          <cell r="EX46"/>
          <cell r="EY46"/>
          <cell r="EZ46"/>
          <cell r="FB46">
            <v>674.66666666666674</v>
          </cell>
          <cell r="FC46">
            <v>766.66666666666674</v>
          </cell>
        </row>
        <row r="47">
          <cell r="A47">
            <v>6797758</v>
          </cell>
          <cell r="B47" t="str">
            <v>1099-905-19-23</v>
          </cell>
          <cell r="C47"/>
          <cell r="D47">
            <v>6797758</v>
          </cell>
          <cell r="E47"/>
          <cell r="F47"/>
          <cell r="G47"/>
          <cell r="H47"/>
          <cell r="I47"/>
          <cell r="J47"/>
          <cell r="K47" t="str">
            <v>ADD</v>
          </cell>
          <cell r="L47" t="str">
            <v>ADD</v>
          </cell>
          <cell r="M47" t="str">
            <v>ALL</v>
          </cell>
          <cell r="N47" t="str">
            <v>WK 24</v>
          </cell>
          <cell r="O47" t="str">
            <v>APPT. BOOKS/PLANNERS</v>
          </cell>
          <cell r="P47" t="str">
            <v>PLANNERS,HARMONY,WM,LRG,LILAC</v>
          </cell>
          <cell r="Q47" t="str">
            <v>WEEKLY APPOINTMENT BOOK</v>
          </cell>
          <cell r="R47" t="str">
            <v>RY</v>
          </cell>
          <cell r="S47" t="str">
            <v>HARMONY</v>
          </cell>
          <cell r="T47"/>
          <cell r="U47" t="str">
            <v>FASHION</v>
          </cell>
          <cell r="V47" t="str">
            <v>HARDCOVER</v>
          </cell>
          <cell r="W47" t="str">
            <v>ACCO</v>
          </cell>
          <cell r="X47" t="str">
            <v>AT-A-GLANCE</v>
          </cell>
          <cell r="Y47" t="str">
            <v>WEEKLY/MONTHLY</v>
          </cell>
          <cell r="Z47" t="str">
            <v>LARGE</v>
          </cell>
          <cell r="AA47"/>
          <cell r="AB47"/>
          <cell r="AC47" t="str">
            <v>INLINE FASHION</v>
          </cell>
          <cell r="AD47"/>
          <cell r="AE47" t="str">
            <v>INLINE FASHION</v>
          </cell>
          <cell r="AF47"/>
          <cell r="AG47"/>
          <cell r="AH47"/>
          <cell r="AI47" t="str">
            <v>APPT. BOOKS/PLANNERSLARGE</v>
          </cell>
          <cell r="AJ47">
            <v>6475.7777777777774</v>
          </cell>
          <cell r="AK47">
            <v>1942.7333333333331</v>
          </cell>
          <cell r="AL47">
            <v>174781.24222222221</v>
          </cell>
          <cell r="AM47">
            <v>97201.424444444419</v>
          </cell>
          <cell r="AN47">
            <v>0.55613190070396434</v>
          </cell>
          <cell r="AO47"/>
          <cell r="AP47">
            <v>89.31</v>
          </cell>
          <cell r="AQ47">
            <v>0</v>
          </cell>
          <cell r="AR47">
            <v>89.31</v>
          </cell>
          <cell r="AS47">
            <v>0</v>
          </cell>
          <cell r="AT47"/>
          <cell r="AU47"/>
          <cell r="AV47"/>
          <cell r="AW47">
            <v>4</v>
          </cell>
          <cell r="AX47">
            <v>0</v>
          </cell>
          <cell r="AY47">
            <v>4</v>
          </cell>
          <cell r="AZ47">
            <v>0</v>
          </cell>
          <cell r="BA47"/>
          <cell r="BB47"/>
          <cell r="BC47"/>
          <cell r="BD47">
            <v>22.327500000000001</v>
          </cell>
          <cell r="BE47">
            <v>0</v>
          </cell>
          <cell r="BF47">
            <v>22.327500000000001</v>
          </cell>
          <cell r="BG47">
            <v>0</v>
          </cell>
          <cell r="BH47"/>
          <cell r="BI47"/>
          <cell r="BJ47"/>
          <cell r="BK47">
            <v>40.85</v>
          </cell>
          <cell r="BL47">
            <v>0</v>
          </cell>
          <cell r="BM47">
            <v>40.85</v>
          </cell>
          <cell r="BN47">
            <v>0</v>
          </cell>
          <cell r="BO47"/>
          <cell r="BP47"/>
          <cell r="BQ47"/>
          <cell r="BR47">
            <v>0.4573955883999552</v>
          </cell>
          <cell r="BS47">
            <v>0</v>
          </cell>
          <cell r="BT47">
            <v>4573.9558839995516</v>
          </cell>
          <cell r="BU47"/>
          <cell r="BV47"/>
          <cell r="BW47">
            <v>5270</v>
          </cell>
          <cell r="BX47">
            <v>0</v>
          </cell>
          <cell r="BY47">
            <v>5270</v>
          </cell>
          <cell r="BZ47">
            <v>0</v>
          </cell>
          <cell r="CA47">
            <v>63134.6</v>
          </cell>
          <cell r="CB47">
            <v>0</v>
          </cell>
          <cell r="CC47">
            <v>63134.6</v>
          </cell>
          <cell r="CD47">
            <v>0</v>
          </cell>
          <cell r="CE47">
            <v>7.5843761850587785E-4</v>
          </cell>
          <cell r="CF47">
            <v>0</v>
          </cell>
          <cell r="CG47"/>
          <cell r="CH47">
            <v>89.31</v>
          </cell>
          <cell r="CI47">
            <v>0</v>
          </cell>
          <cell r="CJ47">
            <v>89.31</v>
          </cell>
          <cell r="CK47">
            <v>0</v>
          </cell>
          <cell r="CL47"/>
          <cell r="CM47"/>
          <cell r="CN47"/>
          <cell r="CO47">
            <v>4</v>
          </cell>
          <cell r="CP47">
            <v>0</v>
          </cell>
          <cell r="CQ47">
            <v>4</v>
          </cell>
          <cell r="CR47">
            <v>0</v>
          </cell>
          <cell r="CS47"/>
          <cell r="CT47"/>
          <cell r="CU47"/>
          <cell r="CV47">
            <v>22.327500000000001</v>
          </cell>
          <cell r="CW47">
            <v>0</v>
          </cell>
          <cell r="CX47">
            <v>22.327500000000001</v>
          </cell>
          <cell r="CY47">
            <v>0</v>
          </cell>
          <cell r="CZ47"/>
          <cell r="DA47"/>
          <cell r="DB47"/>
          <cell r="DC47">
            <v>40.85</v>
          </cell>
          <cell r="DD47">
            <v>0</v>
          </cell>
          <cell r="DE47">
            <v>40.85</v>
          </cell>
          <cell r="DF47">
            <v>0</v>
          </cell>
          <cell r="DG47"/>
          <cell r="DH47"/>
          <cell r="DI47"/>
          <cell r="DJ47">
            <v>0.4573955883999552</v>
          </cell>
          <cell r="DK47">
            <v>0</v>
          </cell>
          <cell r="DL47">
            <v>4573.9558839995516</v>
          </cell>
          <cell r="DM47"/>
          <cell r="DN47"/>
          <cell r="DO47"/>
          <cell r="DP47"/>
          <cell r="DQ47"/>
          <cell r="DR47">
            <v>879</v>
          </cell>
          <cell r="DS47">
            <v>0</v>
          </cell>
          <cell r="DT47">
            <v>879</v>
          </cell>
          <cell r="DU47">
            <v>0</v>
          </cell>
          <cell r="DV47"/>
          <cell r="DW47"/>
          <cell r="DX47"/>
          <cell r="DY47">
            <v>39</v>
          </cell>
          <cell r="DZ47">
            <v>0</v>
          </cell>
          <cell r="EA47">
            <v>39</v>
          </cell>
          <cell r="EB47">
            <v>0</v>
          </cell>
          <cell r="EC47"/>
          <cell r="ED47"/>
          <cell r="EE47"/>
          <cell r="EF47">
            <v>22.53846153846154</v>
          </cell>
          <cell r="EG47">
            <v>0</v>
          </cell>
          <cell r="EH47">
            <v>22.53846153846154</v>
          </cell>
          <cell r="EI47">
            <v>0</v>
          </cell>
          <cell r="EJ47"/>
          <cell r="EK47"/>
          <cell r="EL47"/>
          <cell r="EM47">
            <v>411.24</v>
          </cell>
          <cell r="EN47">
            <v>0</v>
          </cell>
          <cell r="EO47">
            <v>411.24</v>
          </cell>
          <cell r="EP47">
            <v>0</v>
          </cell>
          <cell r="EQ47"/>
          <cell r="ER47"/>
          <cell r="ES47"/>
          <cell r="ET47">
            <v>0.46784982935153585</v>
          </cell>
          <cell r="EU47">
            <v>0</v>
          </cell>
          <cell r="EV47">
            <v>4678.4982935153585</v>
          </cell>
          <cell r="EW47"/>
          <cell r="EX47"/>
          <cell r="EY47"/>
          <cell r="EZ47"/>
          <cell r="FB47">
            <v>286</v>
          </cell>
          <cell r="FC47">
            <v>325</v>
          </cell>
        </row>
        <row r="48">
          <cell r="A48">
            <v>9050309</v>
          </cell>
          <cell r="B48" t="str">
            <v>1099-905-12-23</v>
          </cell>
          <cell r="C48"/>
          <cell r="D48">
            <v>9050309</v>
          </cell>
          <cell r="E48"/>
          <cell r="F48"/>
          <cell r="G48"/>
          <cell r="H48"/>
          <cell r="I48"/>
          <cell r="J48"/>
          <cell r="K48" t="str">
            <v>ADD</v>
          </cell>
          <cell r="L48" t="str">
            <v>ADD</v>
          </cell>
          <cell r="M48" t="str">
            <v>ALL</v>
          </cell>
          <cell r="N48" t="str">
            <v>WK 24</v>
          </cell>
          <cell r="O48" t="str">
            <v>APPT. BOOKS/PLANNERS</v>
          </cell>
          <cell r="P48" t="str">
            <v>PLANNERS,HARMONY,WM,LRG,TEAL</v>
          </cell>
          <cell r="Q48" t="str">
            <v>WEEKLY APPOINTMENT BOOK</v>
          </cell>
          <cell r="R48" t="str">
            <v>RY</v>
          </cell>
          <cell r="S48" t="str">
            <v>HARMONY</v>
          </cell>
          <cell r="T48"/>
          <cell r="U48" t="str">
            <v>FASHION</v>
          </cell>
          <cell r="V48" t="str">
            <v>HARDCOVER</v>
          </cell>
          <cell r="W48" t="str">
            <v>ACCO</v>
          </cell>
          <cell r="X48" t="str">
            <v>AT-A-GLANCE</v>
          </cell>
          <cell r="Y48" t="str">
            <v>WEEKLY/MONTHLY</v>
          </cell>
          <cell r="Z48" t="str">
            <v>LARGE</v>
          </cell>
          <cell r="AA48"/>
          <cell r="AB48"/>
          <cell r="AC48" t="str">
            <v>INLINE FASHION</v>
          </cell>
          <cell r="AD48"/>
          <cell r="AE48" t="str">
            <v>INLINE FASHION</v>
          </cell>
          <cell r="AF48"/>
          <cell r="AG48"/>
          <cell r="AH48"/>
          <cell r="AI48" t="str">
            <v>APPT. BOOKS/PLANNERSLARGE</v>
          </cell>
          <cell r="AJ48">
            <v>6475.7777777777774</v>
          </cell>
          <cell r="AK48">
            <v>1942.7333333333331</v>
          </cell>
          <cell r="AL48">
            <v>174781.24222222221</v>
          </cell>
          <cell r="AM48">
            <v>97201.424444444419</v>
          </cell>
          <cell r="AN48">
            <v>0.55613190070396434</v>
          </cell>
          <cell r="AO48"/>
          <cell r="AP48">
            <v>81.89</v>
          </cell>
          <cell r="AQ48">
            <v>0</v>
          </cell>
          <cell r="AR48">
            <v>81.89</v>
          </cell>
          <cell r="AS48">
            <v>0</v>
          </cell>
          <cell r="AT48"/>
          <cell r="AU48"/>
          <cell r="AV48"/>
          <cell r="AW48">
            <v>4</v>
          </cell>
          <cell r="AX48">
            <v>0</v>
          </cell>
          <cell r="AY48">
            <v>4</v>
          </cell>
          <cell r="AZ48">
            <v>0</v>
          </cell>
          <cell r="BA48"/>
          <cell r="BB48"/>
          <cell r="BC48"/>
          <cell r="BD48">
            <v>20.4725</v>
          </cell>
          <cell r="BE48">
            <v>0</v>
          </cell>
          <cell r="BF48">
            <v>20.4725</v>
          </cell>
          <cell r="BG48">
            <v>0</v>
          </cell>
          <cell r="BH48"/>
          <cell r="BI48"/>
          <cell r="BJ48"/>
          <cell r="BK48">
            <v>33.25</v>
          </cell>
          <cell r="BL48">
            <v>0</v>
          </cell>
          <cell r="BM48">
            <v>33.25</v>
          </cell>
          <cell r="BN48">
            <v>0</v>
          </cell>
          <cell r="BO48"/>
          <cell r="BP48"/>
          <cell r="BQ48"/>
          <cell r="BR48">
            <v>0.40603248259860791</v>
          </cell>
          <cell r="BS48">
            <v>0</v>
          </cell>
          <cell r="BT48">
            <v>4060.3248259860793</v>
          </cell>
          <cell r="BU48"/>
          <cell r="BV48"/>
          <cell r="BW48">
            <v>5019</v>
          </cell>
          <cell r="BX48">
            <v>0</v>
          </cell>
          <cell r="BY48">
            <v>5019</v>
          </cell>
          <cell r="BZ48">
            <v>0</v>
          </cell>
          <cell r="CA48">
            <v>60127.619999999995</v>
          </cell>
          <cell r="CB48">
            <v>0</v>
          </cell>
          <cell r="CC48">
            <v>60127.619999999995</v>
          </cell>
          <cell r="CD48">
            <v>0</v>
          </cell>
          <cell r="CE48">
            <v>7.9633685048775631E-4</v>
          </cell>
          <cell r="CF48">
            <v>0</v>
          </cell>
          <cell r="CG48"/>
          <cell r="CH48">
            <v>81.89</v>
          </cell>
          <cell r="CI48">
            <v>0</v>
          </cell>
          <cell r="CJ48">
            <v>81.89</v>
          </cell>
          <cell r="CK48">
            <v>0</v>
          </cell>
          <cell r="CL48"/>
          <cell r="CM48"/>
          <cell r="CN48"/>
          <cell r="CO48">
            <v>4</v>
          </cell>
          <cell r="CP48">
            <v>0</v>
          </cell>
          <cell r="CQ48">
            <v>4</v>
          </cell>
          <cell r="CR48">
            <v>0</v>
          </cell>
          <cell r="CS48"/>
          <cell r="CT48"/>
          <cell r="CU48"/>
          <cell r="CV48">
            <v>20.4725</v>
          </cell>
          <cell r="CW48">
            <v>0</v>
          </cell>
          <cell r="CX48">
            <v>20.4725</v>
          </cell>
          <cell r="CY48">
            <v>0</v>
          </cell>
          <cell r="CZ48"/>
          <cell r="DA48"/>
          <cell r="DB48"/>
          <cell r="DC48">
            <v>33.25</v>
          </cell>
          <cell r="DD48">
            <v>0</v>
          </cell>
          <cell r="DE48">
            <v>33.25</v>
          </cell>
          <cell r="DF48">
            <v>0</v>
          </cell>
          <cell r="DG48"/>
          <cell r="DH48"/>
          <cell r="DI48"/>
          <cell r="DJ48">
            <v>0.40603248259860791</v>
          </cell>
          <cell r="DK48">
            <v>0</v>
          </cell>
          <cell r="DL48">
            <v>4060.3248259860793</v>
          </cell>
          <cell r="DM48"/>
          <cell r="DN48"/>
          <cell r="DO48"/>
          <cell r="DP48"/>
          <cell r="DQ48"/>
          <cell r="DR48">
            <v>669.41000000000008</v>
          </cell>
          <cell r="DS48">
            <v>0</v>
          </cell>
          <cell r="DT48">
            <v>669.41000000000008</v>
          </cell>
          <cell r="DU48">
            <v>0</v>
          </cell>
          <cell r="DV48"/>
          <cell r="DW48"/>
          <cell r="DX48"/>
          <cell r="DY48">
            <v>30</v>
          </cell>
          <cell r="DZ48">
            <v>0</v>
          </cell>
          <cell r="EA48">
            <v>30</v>
          </cell>
          <cell r="EB48">
            <v>0</v>
          </cell>
          <cell r="EC48"/>
          <cell r="ED48"/>
          <cell r="EE48"/>
          <cell r="EF48">
            <v>22.31366666666667</v>
          </cell>
          <cell r="EG48">
            <v>0</v>
          </cell>
          <cell r="EH48">
            <v>22.31366666666667</v>
          </cell>
          <cell r="EI48">
            <v>0</v>
          </cell>
          <cell r="EJ48"/>
          <cell r="EK48"/>
          <cell r="EL48"/>
          <cell r="EM48">
            <v>309.29000000000002</v>
          </cell>
          <cell r="EN48">
            <v>0</v>
          </cell>
          <cell r="EO48">
            <v>309.29000000000002</v>
          </cell>
          <cell r="EP48">
            <v>0</v>
          </cell>
          <cell r="EQ48"/>
          <cell r="ER48"/>
          <cell r="ES48"/>
          <cell r="ET48">
            <v>0.46203373119612789</v>
          </cell>
          <cell r="EU48">
            <v>0</v>
          </cell>
          <cell r="EV48">
            <v>4620.3373119612788</v>
          </cell>
          <cell r="EW48"/>
          <cell r="EX48"/>
          <cell r="EY48"/>
          <cell r="EZ48"/>
          <cell r="FB48">
            <v>220</v>
          </cell>
          <cell r="FC48">
            <v>250</v>
          </cell>
        </row>
        <row r="49">
          <cell r="A49">
            <v>8273407</v>
          </cell>
          <cell r="B49" t="str">
            <v>EL94-905-23</v>
          </cell>
          <cell r="C49"/>
          <cell r="D49">
            <v>8273407</v>
          </cell>
          <cell r="E49"/>
          <cell r="F49"/>
          <cell r="G49"/>
          <cell r="H49"/>
          <cell r="I49"/>
          <cell r="J49"/>
          <cell r="K49" t="str">
            <v>ADD</v>
          </cell>
          <cell r="L49" t="str">
            <v>ADD</v>
          </cell>
          <cell r="M49" t="str">
            <v>ALL</v>
          </cell>
          <cell r="N49" t="str">
            <v>WK 24</v>
          </cell>
          <cell r="O49" t="str">
            <v>APPT. BOOKS/PLANNERS</v>
          </cell>
          <cell r="P49" t="str">
            <v>PLANNERS,WM,LRG,NAVY,LINEN</v>
          </cell>
          <cell r="Q49" t="str">
            <v>WEEKLY APPOINTMENT BOOK</v>
          </cell>
          <cell r="R49" t="str">
            <v>RY</v>
          </cell>
          <cell r="S49" t="str">
            <v>EMILY LEY</v>
          </cell>
          <cell r="T49"/>
          <cell r="U49" t="str">
            <v>FASHION</v>
          </cell>
          <cell r="V49" t="str">
            <v>HARDCOVER</v>
          </cell>
          <cell r="W49" t="str">
            <v>ACCO</v>
          </cell>
          <cell r="X49" t="str">
            <v>AT-A-GLANCE</v>
          </cell>
          <cell r="Y49" t="str">
            <v>WEEKLY/MONTHLY</v>
          </cell>
          <cell r="Z49" t="str">
            <v>LARGE</v>
          </cell>
          <cell r="AA49"/>
          <cell r="AB49"/>
          <cell r="AC49" t="str">
            <v>INLINE FASHION</v>
          </cell>
          <cell r="AD49"/>
          <cell r="AE49" t="str">
            <v>INLINE FASHION</v>
          </cell>
          <cell r="AF49"/>
          <cell r="AG49"/>
          <cell r="AH49"/>
          <cell r="AI49" t="str">
            <v>APPT. BOOKS/PLANNERSLARGE</v>
          </cell>
          <cell r="AJ49">
            <v>1548.6666666666667</v>
          </cell>
          <cell r="AK49">
            <v>464.6</v>
          </cell>
          <cell r="AL49">
            <v>46444.513333333336</v>
          </cell>
          <cell r="AM49">
            <v>26466.71333333333</v>
          </cell>
          <cell r="AN49">
            <v>0.56985661887295758</v>
          </cell>
          <cell r="AO49"/>
          <cell r="AP49">
            <v>73.16</v>
          </cell>
          <cell r="AQ49">
            <v>0</v>
          </cell>
          <cell r="AR49">
            <v>73.16</v>
          </cell>
          <cell r="AS49">
            <v>0</v>
          </cell>
          <cell r="AT49"/>
          <cell r="AU49"/>
          <cell r="AV49"/>
          <cell r="AW49">
            <v>3</v>
          </cell>
          <cell r="AX49">
            <v>0</v>
          </cell>
          <cell r="AY49">
            <v>3</v>
          </cell>
          <cell r="AZ49">
            <v>0</v>
          </cell>
          <cell r="BA49"/>
          <cell r="BB49"/>
          <cell r="BC49"/>
          <cell r="BD49">
            <v>24.386666666666667</v>
          </cell>
          <cell r="BE49">
            <v>0</v>
          </cell>
          <cell r="BF49">
            <v>24.386666666666667</v>
          </cell>
          <cell r="BG49">
            <v>0</v>
          </cell>
          <cell r="BH49"/>
          <cell r="BI49"/>
          <cell r="BJ49"/>
          <cell r="BK49">
            <v>33.89</v>
          </cell>
          <cell r="BL49">
            <v>0</v>
          </cell>
          <cell r="BM49">
            <v>33.89</v>
          </cell>
          <cell r="BN49">
            <v>0</v>
          </cell>
          <cell r="BO49"/>
          <cell r="BP49"/>
          <cell r="BQ49"/>
          <cell r="BR49">
            <v>0.46323127392017499</v>
          </cell>
          <cell r="BS49">
            <v>0</v>
          </cell>
          <cell r="BT49">
            <v>4632.3127392017495</v>
          </cell>
          <cell r="BU49"/>
          <cell r="BV49"/>
          <cell r="BW49">
            <v>2403</v>
          </cell>
          <cell r="BX49">
            <v>0</v>
          </cell>
          <cell r="BY49">
            <v>2403</v>
          </cell>
          <cell r="BZ49">
            <v>0</v>
          </cell>
          <cell r="CA49">
            <v>30998.7</v>
          </cell>
          <cell r="CB49">
            <v>0</v>
          </cell>
          <cell r="CC49">
            <v>30998.7</v>
          </cell>
          <cell r="CD49">
            <v>0</v>
          </cell>
          <cell r="CE49">
            <v>1.2468827930174563E-3</v>
          </cell>
          <cell r="CF49">
            <v>0</v>
          </cell>
          <cell r="CG49"/>
          <cell r="CH49">
            <v>73.16</v>
          </cell>
          <cell r="CI49">
            <v>0</v>
          </cell>
          <cell r="CJ49">
            <v>73.16</v>
          </cell>
          <cell r="CK49">
            <v>0</v>
          </cell>
          <cell r="CL49"/>
          <cell r="CM49"/>
          <cell r="CN49"/>
          <cell r="CO49">
            <v>3</v>
          </cell>
          <cell r="CP49">
            <v>0</v>
          </cell>
          <cell r="CQ49">
            <v>3</v>
          </cell>
          <cell r="CR49">
            <v>0</v>
          </cell>
          <cell r="CS49"/>
          <cell r="CT49"/>
          <cell r="CU49"/>
          <cell r="CV49">
            <v>24.386666666666667</v>
          </cell>
          <cell r="CW49">
            <v>0</v>
          </cell>
          <cell r="CX49">
            <v>24.386666666666667</v>
          </cell>
          <cell r="CY49">
            <v>0</v>
          </cell>
          <cell r="CZ49"/>
          <cell r="DA49"/>
          <cell r="DB49"/>
          <cell r="DC49">
            <v>33.89</v>
          </cell>
          <cell r="DD49">
            <v>0</v>
          </cell>
          <cell r="DE49">
            <v>33.89</v>
          </cell>
          <cell r="DF49">
            <v>0</v>
          </cell>
          <cell r="DG49"/>
          <cell r="DH49"/>
          <cell r="DI49"/>
          <cell r="DJ49">
            <v>0.46323127392017499</v>
          </cell>
          <cell r="DK49">
            <v>0</v>
          </cell>
          <cell r="DL49">
            <v>4632.3127392017495</v>
          </cell>
          <cell r="DM49"/>
          <cell r="DN49"/>
          <cell r="DO49"/>
          <cell r="DP49"/>
          <cell r="DQ49"/>
          <cell r="DR49">
            <v>309.2</v>
          </cell>
          <cell r="DS49">
            <v>0</v>
          </cell>
          <cell r="DT49">
            <v>309.2</v>
          </cell>
          <cell r="DU49">
            <v>0</v>
          </cell>
          <cell r="DV49"/>
          <cell r="DW49"/>
          <cell r="DX49"/>
          <cell r="DY49">
            <v>13</v>
          </cell>
          <cell r="DZ49">
            <v>0</v>
          </cell>
          <cell r="EA49">
            <v>13</v>
          </cell>
          <cell r="EB49">
            <v>0</v>
          </cell>
          <cell r="EC49"/>
          <cell r="ED49"/>
          <cell r="EE49"/>
          <cell r="EF49">
            <v>23.784615384615385</v>
          </cell>
          <cell r="EG49">
            <v>0</v>
          </cell>
          <cell r="EH49">
            <v>23.784615384615385</v>
          </cell>
          <cell r="EI49">
            <v>0</v>
          </cell>
          <cell r="EJ49"/>
          <cell r="EK49"/>
          <cell r="EL49"/>
          <cell r="EM49">
            <v>140.93</v>
          </cell>
          <cell r="EN49">
            <v>0</v>
          </cell>
          <cell r="EO49">
            <v>140.93</v>
          </cell>
          <cell r="EP49">
            <v>0</v>
          </cell>
          <cell r="EQ49"/>
          <cell r="ER49"/>
          <cell r="ES49"/>
          <cell r="ET49">
            <v>0.45578913324708931</v>
          </cell>
          <cell r="EU49">
            <v>0</v>
          </cell>
          <cell r="EV49">
            <v>4557.8913324708928</v>
          </cell>
          <cell r="EW49"/>
          <cell r="EX49"/>
          <cell r="EY49"/>
          <cell r="EZ49"/>
          <cell r="FB49">
            <v>95.333333333333343</v>
          </cell>
          <cell r="FC49">
            <v>108.33333333333334</v>
          </cell>
        </row>
        <row r="50">
          <cell r="A50">
            <v>8584205</v>
          </cell>
          <cell r="B50" t="str">
            <v>EL94-200-23</v>
          </cell>
          <cell r="C50"/>
          <cell r="D50">
            <v>8584205</v>
          </cell>
          <cell r="E50"/>
          <cell r="F50"/>
          <cell r="G50"/>
          <cell r="H50"/>
          <cell r="I50"/>
          <cell r="J50"/>
          <cell r="K50" t="str">
            <v>ADD</v>
          </cell>
          <cell r="L50" t="str">
            <v>ADD</v>
          </cell>
          <cell r="M50" t="str">
            <v>ALL</v>
          </cell>
          <cell r="N50" t="str">
            <v>WK 24</v>
          </cell>
          <cell r="O50" t="str">
            <v>APPT. BOOKS/PLANNERS</v>
          </cell>
          <cell r="P50" t="str">
            <v>PLANNERS,WM,SML,NAVY,LINEN</v>
          </cell>
          <cell r="Q50" t="str">
            <v>WEEKLY APPOINTMENT BOOK</v>
          </cell>
          <cell r="R50" t="str">
            <v>RY</v>
          </cell>
          <cell r="S50" t="str">
            <v>EMILY LEY</v>
          </cell>
          <cell r="T50"/>
          <cell r="U50" t="str">
            <v>FASHION</v>
          </cell>
          <cell r="V50" t="str">
            <v>POLY</v>
          </cell>
          <cell r="W50" t="str">
            <v>ACCO</v>
          </cell>
          <cell r="X50" t="str">
            <v>AT-A-GLANCE</v>
          </cell>
          <cell r="Y50" t="str">
            <v>WEEKLY/MONTHLY</v>
          </cell>
          <cell r="Z50" t="str">
            <v>SMALL</v>
          </cell>
          <cell r="AA50"/>
          <cell r="AB50"/>
          <cell r="AC50" t="str">
            <v>INLINE FASHION</v>
          </cell>
          <cell r="AD50"/>
          <cell r="AE50" t="str">
            <v>INLINE FASHION</v>
          </cell>
          <cell r="AF50"/>
          <cell r="AG50"/>
          <cell r="AH50"/>
          <cell r="AI50" t="str">
            <v>APPT. BOOKS/PLANNERSSMALL</v>
          </cell>
          <cell r="AJ50">
            <v>1000</v>
          </cell>
          <cell r="AK50">
            <v>300</v>
          </cell>
          <cell r="AL50">
            <v>25990</v>
          </cell>
          <cell r="AM50">
            <v>17229.999999999996</v>
          </cell>
          <cell r="AN50">
            <v>0.66294728741823761</v>
          </cell>
          <cell r="AO50"/>
          <cell r="AP50">
            <v>32.78</v>
          </cell>
          <cell r="AQ50">
            <v>0</v>
          </cell>
          <cell r="AR50">
            <v>32.78</v>
          </cell>
          <cell r="AS50">
            <v>0</v>
          </cell>
          <cell r="AT50"/>
          <cell r="AU50"/>
          <cell r="AV50"/>
          <cell r="AW50">
            <v>2</v>
          </cell>
          <cell r="AX50">
            <v>0</v>
          </cell>
          <cell r="AY50">
            <v>2</v>
          </cell>
          <cell r="AZ50">
            <v>0</v>
          </cell>
          <cell r="BA50"/>
          <cell r="BB50"/>
          <cell r="BC50"/>
          <cell r="BD50">
            <v>16.39</v>
          </cell>
          <cell r="BE50">
            <v>0</v>
          </cell>
          <cell r="BF50">
            <v>16.39</v>
          </cell>
          <cell r="BG50">
            <v>0</v>
          </cell>
          <cell r="BH50"/>
          <cell r="BI50"/>
          <cell r="BJ50"/>
          <cell r="BK50">
            <v>15.13</v>
          </cell>
          <cell r="BL50">
            <v>0</v>
          </cell>
          <cell r="BM50">
            <v>15.13</v>
          </cell>
          <cell r="BN50">
            <v>0</v>
          </cell>
          <cell r="BO50"/>
          <cell r="BP50"/>
          <cell r="BQ50"/>
          <cell r="BR50">
            <v>0.46156192800488105</v>
          </cell>
          <cell r="BS50">
            <v>0</v>
          </cell>
          <cell r="BT50">
            <v>4615.6192800488107</v>
          </cell>
          <cell r="BU50"/>
          <cell r="BV50"/>
          <cell r="BW50">
            <v>2614</v>
          </cell>
          <cell r="BX50">
            <v>0</v>
          </cell>
          <cell r="BY50">
            <v>2614</v>
          </cell>
          <cell r="BZ50">
            <v>0</v>
          </cell>
          <cell r="CA50">
            <v>22898.639999999999</v>
          </cell>
          <cell r="CB50">
            <v>0</v>
          </cell>
          <cell r="CC50">
            <v>22898.639999999999</v>
          </cell>
          <cell r="CD50">
            <v>0</v>
          </cell>
          <cell r="CE50">
            <v>7.6452599388379206E-4</v>
          </cell>
          <cell r="CF50">
            <v>0</v>
          </cell>
          <cell r="CG50"/>
          <cell r="CH50">
            <v>32.78</v>
          </cell>
          <cell r="CI50">
            <v>0</v>
          </cell>
          <cell r="CJ50">
            <v>32.78</v>
          </cell>
          <cell r="CK50">
            <v>0</v>
          </cell>
          <cell r="CL50"/>
          <cell r="CM50"/>
          <cell r="CN50"/>
          <cell r="CO50">
            <v>2</v>
          </cell>
          <cell r="CP50">
            <v>0</v>
          </cell>
          <cell r="CQ50">
            <v>2</v>
          </cell>
          <cell r="CR50">
            <v>0</v>
          </cell>
          <cell r="CS50"/>
          <cell r="CT50"/>
          <cell r="CU50"/>
          <cell r="CV50">
            <v>16.39</v>
          </cell>
          <cell r="CW50">
            <v>0</v>
          </cell>
          <cell r="CX50">
            <v>16.39</v>
          </cell>
          <cell r="CY50">
            <v>0</v>
          </cell>
          <cell r="CZ50"/>
          <cell r="DA50"/>
          <cell r="DB50"/>
          <cell r="DC50">
            <v>15.13</v>
          </cell>
          <cell r="DD50">
            <v>0</v>
          </cell>
          <cell r="DE50">
            <v>15.13</v>
          </cell>
          <cell r="DF50">
            <v>0</v>
          </cell>
          <cell r="DG50"/>
          <cell r="DH50"/>
          <cell r="DI50"/>
          <cell r="DJ50">
            <v>0.46156192800488105</v>
          </cell>
          <cell r="DK50">
            <v>0</v>
          </cell>
          <cell r="DL50">
            <v>4615.6192800488107</v>
          </cell>
          <cell r="DM50"/>
          <cell r="DN50"/>
          <cell r="DO50"/>
          <cell r="DP50"/>
          <cell r="DQ50"/>
          <cell r="DR50">
            <v>168.04</v>
          </cell>
          <cell r="DS50">
            <v>0</v>
          </cell>
          <cell r="DT50">
            <v>168.04</v>
          </cell>
          <cell r="DU50">
            <v>0</v>
          </cell>
          <cell r="DV50"/>
          <cell r="DW50"/>
          <cell r="DX50"/>
          <cell r="DY50">
            <v>10</v>
          </cell>
          <cell r="DZ50">
            <v>0</v>
          </cell>
          <cell r="EA50">
            <v>10</v>
          </cell>
          <cell r="EB50">
            <v>0</v>
          </cell>
          <cell r="EC50"/>
          <cell r="ED50"/>
          <cell r="EE50"/>
          <cell r="EF50">
            <v>16.803999999999998</v>
          </cell>
          <cell r="EG50">
            <v>0</v>
          </cell>
          <cell r="EH50">
            <v>16.803999999999998</v>
          </cell>
          <cell r="EI50">
            <v>0</v>
          </cell>
          <cell r="EJ50"/>
          <cell r="EK50"/>
          <cell r="EL50"/>
          <cell r="EM50">
            <v>80.309999999999988</v>
          </cell>
          <cell r="EN50">
            <v>0</v>
          </cell>
          <cell r="EO50">
            <v>80.309999999999988</v>
          </cell>
          <cell r="EP50">
            <v>0</v>
          </cell>
          <cell r="EQ50"/>
          <cell r="ER50"/>
          <cell r="ES50"/>
          <cell r="ET50">
            <v>0.4779219233515829</v>
          </cell>
          <cell r="EU50">
            <v>0</v>
          </cell>
          <cell r="EV50">
            <v>4779.2192335158288</v>
          </cell>
          <cell r="EW50"/>
          <cell r="EX50"/>
          <cell r="EY50"/>
          <cell r="EZ50"/>
          <cell r="FB50">
            <v>73.333333333333343</v>
          </cell>
          <cell r="FC50">
            <v>83.333333333333343</v>
          </cell>
        </row>
        <row r="51">
          <cell r="A51">
            <v>7246902</v>
          </cell>
          <cell r="B51" t="str">
            <v>EL91-901-23</v>
          </cell>
          <cell r="C51"/>
          <cell r="D51">
            <v>7246902</v>
          </cell>
          <cell r="E51"/>
          <cell r="F51"/>
          <cell r="G51"/>
          <cell r="H51"/>
          <cell r="I51"/>
          <cell r="J51"/>
          <cell r="K51" t="str">
            <v>ADD</v>
          </cell>
          <cell r="L51" t="str">
            <v>ADD</v>
          </cell>
          <cell r="M51" t="str">
            <v>ALL</v>
          </cell>
          <cell r="N51" t="str">
            <v>WK 24</v>
          </cell>
          <cell r="O51" t="str">
            <v>APPT. BOOKS/PLANNERS</v>
          </cell>
          <cell r="P51" t="str">
            <v>PLANNERS,WM,LRG,DOGWOODS</v>
          </cell>
          <cell r="Q51" t="str">
            <v>WEEKLY APPOINTMENT BOOK</v>
          </cell>
          <cell r="R51" t="str">
            <v>RY</v>
          </cell>
          <cell r="S51" t="str">
            <v>EMILY LEY</v>
          </cell>
          <cell r="T51"/>
          <cell r="U51" t="str">
            <v>FASHION</v>
          </cell>
          <cell r="V51" t="str">
            <v>CYO</v>
          </cell>
          <cell r="W51" t="str">
            <v>ACCO</v>
          </cell>
          <cell r="X51" t="str">
            <v>AT-A-GLANCE</v>
          </cell>
          <cell r="Y51" t="str">
            <v>WEEKLY/MONTHLY</v>
          </cell>
          <cell r="Z51" t="str">
            <v>LARGE</v>
          </cell>
          <cell r="AA51"/>
          <cell r="AB51"/>
          <cell r="AC51" t="str">
            <v>INLINE FASHION</v>
          </cell>
          <cell r="AD51"/>
          <cell r="AE51" t="str">
            <v>INLINE FASHION</v>
          </cell>
          <cell r="AF51"/>
          <cell r="AG51"/>
          <cell r="AH51"/>
          <cell r="AI51" t="str">
            <v>APPT. BOOKS/PLANNERSLARGE</v>
          </cell>
          <cell r="AJ51">
            <v>1548.6666666666667</v>
          </cell>
          <cell r="AK51">
            <v>464.6</v>
          </cell>
          <cell r="AL51">
            <v>46444.513333333336</v>
          </cell>
          <cell r="AM51">
            <v>26048.573333333334</v>
          </cell>
          <cell r="AN51">
            <v>0.56085361787262422</v>
          </cell>
          <cell r="AO51"/>
          <cell r="AP51">
            <v>154.84</v>
          </cell>
          <cell r="AQ51">
            <v>0</v>
          </cell>
          <cell r="AR51">
            <v>154.84</v>
          </cell>
          <cell r="AS51">
            <v>0</v>
          </cell>
          <cell r="AT51"/>
          <cell r="AU51"/>
          <cell r="AV51"/>
          <cell r="AW51">
            <v>6</v>
          </cell>
          <cell r="AX51">
            <v>0</v>
          </cell>
          <cell r="AY51">
            <v>6</v>
          </cell>
          <cell r="AZ51">
            <v>0</v>
          </cell>
          <cell r="BA51"/>
          <cell r="BB51"/>
          <cell r="BC51"/>
          <cell r="BD51">
            <v>25.806666666666668</v>
          </cell>
          <cell r="BE51">
            <v>0</v>
          </cell>
          <cell r="BF51">
            <v>25.806666666666668</v>
          </cell>
          <cell r="BG51">
            <v>0</v>
          </cell>
          <cell r="BH51"/>
          <cell r="BI51"/>
          <cell r="BJ51"/>
          <cell r="BK51">
            <v>75.02</v>
          </cell>
          <cell r="BL51">
            <v>0</v>
          </cell>
          <cell r="BM51">
            <v>75.02</v>
          </cell>
          <cell r="BN51">
            <v>0</v>
          </cell>
          <cell r="BO51"/>
          <cell r="BP51"/>
          <cell r="BQ51"/>
          <cell r="BR51">
            <v>0.48450012916559027</v>
          </cell>
          <cell r="BS51">
            <v>0</v>
          </cell>
          <cell r="BT51">
            <v>4845.0012916559026</v>
          </cell>
          <cell r="BU51"/>
          <cell r="BV51"/>
          <cell r="BW51">
            <v>1850</v>
          </cell>
          <cell r="BX51">
            <v>0</v>
          </cell>
          <cell r="BY51">
            <v>1850</v>
          </cell>
          <cell r="BZ51">
            <v>0</v>
          </cell>
          <cell r="CA51">
            <v>24364.5</v>
          </cell>
          <cell r="CB51">
            <v>0</v>
          </cell>
          <cell r="CC51">
            <v>24364.5</v>
          </cell>
          <cell r="CD51">
            <v>0</v>
          </cell>
          <cell r="CE51">
            <v>3.2327586206896551E-3</v>
          </cell>
          <cell r="CF51">
            <v>0</v>
          </cell>
          <cell r="CG51"/>
          <cell r="CH51">
            <v>154.84</v>
          </cell>
          <cell r="CI51">
            <v>0</v>
          </cell>
          <cell r="CJ51">
            <v>154.84</v>
          </cell>
          <cell r="CK51">
            <v>0</v>
          </cell>
          <cell r="CL51"/>
          <cell r="CM51"/>
          <cell r="CN51"/>
          <cell r="CO51">
            <v>6</v>
          </cell>
          <cell r="CP51">
            <v>0</v>
          </cell>
          <cell r="CQ51">
            <v>6</v>
          </cell>
          <cell r="CR51">
            <v>0</v>
          </cell>
          <cell r="CS51"/>
          <cell r="CT51"/>
          <cell r="CU51"/>
          <cell r="CV51">
            <v>25.806666666666668</v>
          </cell>
          <cell r="CW51">
            <v>0</v>
          </cell>
          <cell r="CX51">
            <v>25.806666666666668</v>
          </cell>
          <cell r="CY51">
            <v>0</v>
          </cell>
          <cell r="CZ51"/>
          <cell r="DA51"/>
          <cell r="DB51"/>
          <cell r="DC51">
            <v>75.02</v>
          </cell>
          <cell r="DD51">
            <v>0</v>
          </cell>
          <cell r="DE51">
            <v>75.02</v>
          </cell>
          <cell r="DF51">
            <v>0</v>
          </cell>
          <cell r="DG51"/>
          <cell r="DH51"/>
          <cell r="DI51"/>
          <cell r="DJ51">
            <v>0.48450012916559027</v>
          </cell>
          <cell r="DK51">
            <v>0</v>
          </cell>
          <cell r="DL51">
            <v>4845.0012916559026</v>
          </cell>
          <cell r="DM51"/>
          <cell r="DN51"/>
          <cell r="DO51"/>
          <cell r="DP51"/>
          <cell r="DQ51"/>
          <cell r="DR51">
            <v>3769.5599999999995</v>
          </cell>
          <cell r="DS51">
            <v>0</v>
          </cell>
          <cell r="DT51">
            <v>3769.5599999999995</v>
          </cell>
          <cell r="DU51">
            <v>0</v>
          </cell>
          <cell r="DV51"/>
          <cell r="DW51"/>
          <cell r="DX51"/>
          <cell r="DY51">
            <v>143</v>
          </cell>
          <cell r="DZ51">
            <v>0</v>
          </cell>
          <cell r="EA51">
            <v>143</v>
          </cell>
          <cell r="EB51">
            <v>0</v>
          </cell>
          <cell r="EC51"/>
          <cell r="ED51"/>
          <cell r="EE51"/>
          <cell r="EF51">
            <v>26.360559440559438</v>
          </cell>
          <cell r="EG51">
            <v>0</v>
          </cell>
          <cell r="EH51">
            <v>26.360559440559438</v>
          </cell>
          <cell r="EI51">
            <v>0</v>
          </cell>
          <cell r="EJ51"/>
          <cell r="EK51"/>
          <cell r="EL51"/>
          <cell r="EM51">
            <v>1885.4500000000003</v>
          </cell>
          <cell r="EN51">
            <v>0</v>
          </cell>
          <cell r="EO51">
            <v>1885.4500000000003</v>
          </cell>
          <cell r="EP51">
            <v>0</v>
          </cell>
          <cell r="EQ51"/>
          <cell r="ER51"/>
          <cell r="ES51"/>
          <cell r="ET51">
            <v>0.50017773957703304</v>
          </cell>
          <cell r="EU51">
            <v>0</v>
          </cell>
          <cell r="EV51">
            <v>5001.7773957703303</v>
          </cell>
          <cell r="EW51"/>
          <cell r="EX51"/>
          <cell r="EY51"/>
          <cell r="EZ51"/>
          <cell r="FB51">
            <v>1048.6666666666667</v>
          </cell>
          <cell r="FC51">
            <v>1191.6666666666667</v>
          </cell>
        </row>
        <row r="52">
          <cell r="A52">
            <v>7938889</v>
          </cell>
          <cell r="B52" t="str">
            <v>EL91-201-23</v>
          </cell>
          <cell r="C52"/>
          <cell r="D52">
            <v>7938889</v>
          </cell>
          <cell r="E52"/>
          <cell r="F52"/>
          <cell r="G52"/>
          <cell r="H52"/>
          <cell r="I52"/>
          <cell r="J52"/>
          <cell r="K52" t="str">
            <v>ADD</v>
          </cell>
          <cell r="L52" t="str">
            <v>ADD</v>
          </cell>
          <cell r="M52" t="str">
            <v>ALL</v>
          </cell>
          <cell r="N52" t="str">
            <v>WK 24</v>
          </cell>
          <cell r="O52" t="str">
            <v>APPT. BOOKS/PLANNERS</v>
          </cell>
          <cell r="P52" t="str">
            <v>PLANNERS,WM,SML,DOGWOODS</v>
          </cell>
          <cell r="Q52" t="str">
            <v>WEEKLY APPOINTMENT BOOK</v>
          </cell>
          <cell r="R52" t="str">
            <v>RY</v>
          </cell>
          <cell r="S52" t="str">
            <v>EMILY LEY</v>
          </cell>
          <cell r="T52"/>
          <cell r="U52" t="str">
            <v>FASHION</v>
          </cell>
          <cell r="V52" t="str">
            <v>CYO</v>
          </cell>
          <cell r="W52" t="str">
            <v>ACCO</v>
          </cell>
          <cell r="X52" t="str">
            <v>AT-A-GLANCE</v>
          </cell>
          <cell r="Y52" t="str">
            <v>WEEKLY/MONTHLY</v>
          </cell>
          <cell r="Z52" t="str">
            <v>SMALL</v>
          </cell>
          <cell r="AA52"/>
          <cell r="AB52"/>
          <cell r="AC52" t="str">
            <v>INLINE FASHION</v>
          </cell>
          <cell r="AD52"/>
          <cell r="AE52" t="str">
            <v>INLINE FASHION</v>
          </cell>
          <cell r="AF52"/>
          <cell r="AG52"/>
          <cell r="AH52"/>
          <cell r="AI52" t="str">
            <v>APPT. BOOKS/PLANNERSSMALL</v>
          </cell>
          <cell r="AJ52">
            <v>1000</v>
          </cell>
          <cell r="AK52">
            <v>300</v>
          </cell>
          <cell r="AL52">
            <v>25990</v>
          </cell>
          <cell r="AM52">
            <v>16820</v>
          </cell>
          <cell r="AN52">
            <v>0.64717198922662567</v>
          </cell>
          <cell r="AO52"/>
          <cell r="AP52">
            <v>16.920000000000002</v>
          </cell>
          <cell r="AQ52">
            <v>0</v>
          </cell>
          <cell r="AR52">
            <v>16.920000000000002</v>
          </cell>
          <cell r="AS52">
            <v>0</v>
          </cell>
          <cell r="AT52"/>
          <cell r="AU52"/>
          <cell r="AV52"/>
          <cell r="AW52">
            <v>1</v>
          </cell>
          <cell r="AX52">
            <v>0</v>
          </cell>
          <cell r="AY52">
            <v>1</v>
          </cell>
          <cell r="AZ52">
            <v>0</v>
          </cell>
          <cell r="BA52"/>
          <cell r="BB52"/>
          <cell r="BC52"/>
          <cell r="BD52">
            <v>16.920000000000002</v>
          </cell>
          <cell r="BE52">
            <v>0</v>
          </cell>
          <cell r="BF52">
            <v>16.920000000000002</v>
          </cell>
          <cell r="BG52">
            <v>0</v>
          </cell>
          <cell r="BH52"/>
          <cell r="BI52"/>
          <cell r="BJ52"/>
          <cell r="BK52">
            <v>7.61</v>
          </cell>
          <cell r="BL52">
            <v>0</v>
          </cell>
          <cell r="BM52">
            <v>7.61</v>
          </cell>
          <cell r="BN52">
            <v>0</v>
          </cell>
          <cell r="BO52"/>
          <cell r="BP52"/>
          <cell r="BQ52"/>
          <cell r="BR52">
            <v>0.44976359338061461</v>
          </cell>
          <cell r="BS52">
            <v>0</v>
          </cell>
          <cell r="BT52">
            <v>4497.6359338061466</v>
          </cell>
          <cell r="BU52"/>
          <cell r="BV52"/>
          <cell r="BW52">
            <v>2161</v>
          </cell>
          <cell r="BX52">
            <v>0</v>
          </cell>
          <cell r="BY52">
            <v>2161</v>
          </cell>
          <cell r="BZ52">
            <v>0</v>
          </cell>
          <cell r="CA52">
            <v>19816.370000000003</v>
          </cell>
          <cell r="CB52">
            <v>0</v>
          </cell>
          <cell r="CC52">
            <v>19816.370000000003</v>
          </cell>
          <cell r="CD52">
            <v>0</v>
          </cell>
          <cell r="CE52">
            <v>4.6253469010175765E-4</v>
          </cell>
          <cell r="CF52">
            <v>0</v>
          </cell>
          <cell r="CG52"/>
          <cell r="CH52">
            <v>16.920000000000002</v>
          </cell>
          <cell r="CI52">
            <v>0</v>
          </cell>
          <cell r="CJ52">
            <v>16.920000000000002</v>
          </cell>
          <cell r="CK52">
            <v>0</v>
          </cell>
          <cell r="CL52"/>
          <cell r="CM52"/>
          <cell r="CN52"/>
          <cell r="CO52">
            <v>1</v>
          </cell>
          <cell r="CP52">
            <v>0</v>
          </cell>
          <cell r="CQ52">
            <v>1</v>
          </cell>
          <cell r="CR52">
            <v>0</v>
          </cell>
          <cell r="CS52"/>
          <cell r="CT52"/>
          <cell r="CU52"/>
          <cell r="CV52">
            <v>16.920000000000002</v>
          </cell>
          <cell r="CW52">
            <v>0</v>
          </cell>
          <cell r="CX52">
            <v>16.920000000000002</v>
          </cell>
          <cell r="CY52">
            <v>0</v>
          </cell>
          <cell r="CZ52"/>
          <cell r="DA52"/>
          <cell r="DB52"/>
          <cell r="DC52">
            <v>7.61</v>
          </cell>
          <cell r="DD52">
            <v>0</v>
          </cell>
          <cell r="DE52">
            <v>7.61</v>
          </cell>
          <cell r="DF52">
            <v>0</v>
          </cell>
          <cell r="DG52"/>
          <cell r="DH52"/>
          <cell r="DI52"/>
          <cell r="DJ52">
            <v>0.44976359338061461</v>
          </cell>
          <cell r="DK52">
            <v>0</v>
          </cell>
          <cell r="DL52">
            <v>4497.6359338061466</v>
          </cell>
          <cell r="DM52"/>
          <cell r="DN52"/>
          <cell r="DO52"/>
          <cell r="DP52"/>
          <cell r="DQ52"/>
          <cell r="DR52">
            <v>1543.3899999999999</v>
          </cell>
          <cell r="DS52">
            <v>0</v>
          </cell>
          <cell r="DT52">
            <v>1543.3899999999999</v>
          </cell>
          <cell r="DU52">
            <v>0</v>
          </cell>
          <cell r="DV52"/>
          <cell r="DW52"/>
          <cell r="DX52"/>
          <cell r="DY52">
            <v>73</v>
          </cell>
          <cell r="DZ52">
            <v>0</v>
          </cell>
          <cell r="EA52">
            <v>73</v>
          </cell>
          <cell r="EB52">
            <v>0</v>
          </cell>
          <cell r="EC52"/>
          <cell r="ED52"/>
          <cell r="EE52"/>
          <cell r="EF52">
            <v>21.142328767123285</v>
          </cell>
          <cell r="EG52">
            <v>0</v>
          </cell>
          <cell r="EH52">
            <v>21.142328767123285</v>
          </cell>
          <cell r="EI52">
            <v>0</v>
          </cell>
          <cell r="EJ52"/>
          <cell r="EK52"/>
          <cell r="EL52"/>
          <cell r="EM52">
            <v>873.83999999999992</v>
          </cell>
          <cell r="EN52">
            <v>0</v>
          </cell>
          <cell r="EO52">
            <v>873.83999999999992</v>
          </cell>
          <cell r="EP52">
            <v>0</v>
          </cell>
          <cell r="EQ52"/>
          <cell r="ER52"/>
          <cell r="ES52"/>
          <cell r="ET52">
            <v>0.56618223520950639</v>
          </cell>
          <cell r="EU52">
            <v>0</v>
          </cell>
          <cell r="EV52">
            <v>5661.8223520950642</v>
          </cell>
          <cell r="EW52"/>
          <cell r="EX52"/>
          <cell r="EY52"/>
          <cell r="EZ52"/>
          <cell r="FB52">
            <v>535.33333333333337</v>
          </cell>
          <cell r="FC52">
            <v>608.33333333333337</v>
          </cell>
        </row>
        <row r="53">
          <cell r="A53">
            <v>9825181</v>
          </cell>
          <cell r="B53" t="str">
            <v>1641H-905-23</v>
          </cell>
          <cell r="C53"/>
          <cell r="D53">
            <v>9825181</v>
          </cell>
          <cell r="E53"/>
          <cell r="F53"/>
          <cell r="G53"/>
          <cell r="H53"/>
          <cell r="I53"/>
          <cell r="J53"/>
          <cell r="K53" t="str">
            <v>ADD</v>
          </cell>
          <cell r="L53" t="str">
            <v>ADD</v>
          </cell>
          <cell r="M53" t="str">
            <v>ALL</v>
          </cell>
          <cell r="N53" t="str">
            <v>WK 24</v>
          </cell>
          <cell r="O53" t="str">
            <v>APPT. BOOKS/PLANNERS</v>
          </cell>
          <cell r="P53" t="str">
            <v>PLANNERS,WM,LRG,BADGE,GEO</v>
          </cell>
          <cell r="Q53" t="str">
            <v>WEEKLY APPOINTMENT BOOK</v>
          </cell>
          <cell r="R53" t="str">
            <v>RY</v>
          </cell>
          <cell r="S53" t="str">
            <v>BADGE</v>
          </cell>
          <cell r="T53"/>
          <cell r="U53" t="str">
            <v>FASHION</v>
          </cell>
          <cell r="V53" t="str">
            <v>POLY</v>
          </cell>
          <cell r="W53" t="str">
            <v>ACCO</v>
          </cell>
          <cell r="X53" t="str">
            <v>AT-A-GLANCE</v>
          </cell>
          <cell r="Y53" t="str">
            <v>WEEKLY/MONTHLY</v>
          </cell>
          <cell r="Z53" t="str">
            <v>LARGE</v>
          </cell>
          <cell r="AA53"/>
          <cell r="AB53"/>
          <cell r="AC53" t="str">
            <v>INLINE FASHION</v>
          </cell>
          <cell r="AD53"/>
          <cell r="AE53" t="str">
            <v>INLINE FASHION</v>
          </cell>
          <cell r="AF53"/>
          <cell r="AG53"/>
          <cell r="AH53"/>
          <cell r="AI53" t="str">
            <v>APPT. BOOKS/PLANNERSLARGE</v>
          </cell>
          <cell r="AJ53">
            <v>1548.6666666666667</v>
          </cell>
          <cell r="AK53">
            <v>464.6</v>
          </cell>
          <cell r="AL53">
            <v>41798.513333333336</v>
          </cell>
          <cell r="AM53">
            <v>23245.486666666664</v>
          </cell>
          <cell r="AN53">
            <v>0.55613190070396434</v>
          </cell>
          <cell r="AO53"/>
          <cell r="AP53">
            <v>61.71</v>
          </cell>
          <cell r="AQ53">
            <v>0</v>
          </cell>
          <cell r="AR53">
            <v>61.71</v>
          </cell>
          <cell r="AS53">
            <v>0</v>
          </cell>
          <cell r="AT53"/>
          <cell r="AU53"/>
          <cell r="AV53"/>
          <cell r="AW53">
            <v>3</v>
          </cell>
          <cell r="AX53">
            <v>0</v>
          </cell>
          <cell r="AY53">
            <v>3</v>
          </cell>
          <cell r="AZ53">
            <v>0</v>
          </cell>
          <cell r="BA53"/>
          <cell r="BB53"/>
          <cell r="BC53"/>
          <cell r="BD53">
            <v>20.57</v>
          </cell>
          <cell r="BE53">
            <v>0</v>
          </cell>
          <cell r="BF53">
            <v>20.57</v>
          </cell>
          <cell r="BG53">
            <v>0</v>
          </cell>
          <cell r="BH53"/>
          <cell r="BI53"/>
          <cell r="BJ53"/>
          <cell r="BK53">
            <v>25.23</v>
          </cell>
          <cell r="BL53">
            <v>0</v>
          </cell>
          <cell r="BM53">
            <v>25.23</v>
          </cell>
          <cell r="BN53">
            <v>0</v>
          </cell>
          <cell r="BO53"/>
          <cell r="BP53"/>
          <cell r="BQ53"/>
          <cell r="BR53">
            <v>0.40884783665532326</v>
          </cell>
          <cell r="BS53">
            <v>0</v>
          </cell>
          <cell r="BT53">
            <v>4088.4783665532327</v>
          </cell>
          <cell r="BU53"/>
          <cell r="BV53"/>
          <cell r="BW53">
            <v>3225</v>
          </cell>
          <cell r="BX53">
            <v>0</v>
          </cell>
          <cell r="BY53">
            <v>3225</v>
          </cell>
          <cell r="BZ53">
            <v>0</v>
          </cell>
          <cell r="CA53">
            <v>38635.5</v>
          </cell>
          <cell r="CB53">
            <v>0</v>
          </cell>
          <cell r="CC53">
            <v>38635.5</v>
          </cell>
          <cell r="CD53">
            <v>0</v>
          </cell>
          <cell r="CE53">
            <v>9.2936802973977691E-4</v>
          </cell>
          <cell r="CF53">
            <v>0</v>
          </cell>
          <cell r="CG53"/>
          <cell r="CH53">
            <v>61.71</v>
          </cell>
          <cell r="CI53">
            <v>0</v>
          </cell>
          <cell r="CJ53">
            <v>61.71</v>
          </cell>
          <cell r="CK53">
            <v>0</v>
          </cell>
          <cell r="CL53"/>
          <cell r="CM53"/>
          <cell r="CN53"/>
          <cell r="CO53">
            <v>3</v>
          </cell>
          <cell r="CP53">
            <v>0</v>
          </cell>
          <cell r="CQ53">
            <v>3</v>
          </cell>
          <cell r="CR53">
            <v>0</v>
          </cell>
          <cell r="CS53"/>
          <cell r="CT53"/>
          <cell r="CU53"/>
          <cell r="CV53">
            <v>20.57</v>
          </cell>
          <cell r="CW53">
            <v>0</v>
          </cell>
          <cell r="CX53">
            <v>20.57</v>
          </cell>
          <cell r="CY53">
            <v>0</v>
          </cell>
          <cell r="CZ53"/>
          <cell r="DA53"/>
          <cell r="DB53"/>
          <cell r="DC53">
            <v>25.23</v>
          </cell>
          <cell r="DD53">
            <v>0</v>
          </cell>
          <cell r="DE53">
            <v>25.23</v>
          </cell>
          <cell r="DF53">
            <v>0</v>
          </cell>
          <cell r="DG53"/>
          <cell r="DH53"/>
          <cell r="DI53"/>
          <cell r="DJ53">
            <v>0.40884783665532326</v>
          </cell>
          <cell r="DK53">
            <v>0</v>
          </cell>
          <cell r="DL53">
            <v>4088.4783665532327</v>
          </cell>
          <cell r="DM53"/>
          <cell r="DN53"/>
          <cell r="DO53"/>
          <cell r="DP53"/>
          <cell r="DQ53"/>
          <cell r="DR53">
            <v>615.38</v>
          </cell>
          <cell r="DS53">
            <v>0</v>
          </cell>
          <cell r="DT53">
            <v>615.38</v>
          </cell>
          <cell r="DU53">
            <v>0</v>
          </cell>
          <cell r="DV53"/>
          <cell r="DW53"/>
          <cell r="DX53"/>
          <cell r="DY53">
            <v>28</v>
          </cell>
          <cell r="DZ53">
            <v>0</v>
          </cell>
          <cell r="EA53">
            <v>28</v>
          </cell>
          <cell r="EB53">
            <v>0</v>
          </cell>
          <cell r="EC53"/>
          <cell r="ED53"/>
          <cell r="EE53"/>
          <cell r="EF53">
            <v>21.977857142857143</v>
          </cell>
          <cell r="EG53">
            <v>0</v>
          </cell>
          <cell r="EH53">
            <v>21.977857142857143</v>
          </cell>
          <cell r="EI53">
            <v>0</v>
          </cell>
          <cell r="EJ53"/>
          <cell r="EK53"/>
          <cell r="EL53"/>
          <cell r="EM53">
            <v>279.40000000000003</v>
          </cell>
          <cell r="EN53">
            <v>0</v>
          </cell>
          <cell r="EO53">
            <v>279.40000000000003</v>
          </cell>
          <cell r="EP53">
            <v>0</v>
          </cell>
          <cell r="EQ53"/>
          <cell r="ER53"/>
          <cell r="ES53"/>
          <cell r="ET53">
            <v>0.45402840521303917</v>
          </cell>
          <cell r="EU53">
            <v>0</v>
          </cell>
          <cell r="EV53">
            <v>4540.2840521303915</v>
          </cell>
          <cell r="EW53"/>
          <cell r="EX53"/>
          <cell r="EY53"/>
          <cell r="EZ53"/>
          <cell r="FB53">
            <v>205.33333333333334</v>
          </cell>
          <cell r="FC53">
            <v>233.33333333333334</v>
          </cell>
        </row>
        <row r="54">
          <cell r="A54">
            <v>5824743</v>
          </cell>
          <cell r="B54" t="str">
            <v>1641H-200-23</v>
          </cell>
          <cell r="C54"/>
          <cell r="D54">
            <v>5824743</v>
          </cell>
          <cell r="E54"/>
          <cell r="F54"/>
          <cell r="G54"/>
          <cell r="H54"/>
          <cell r="I54"/>
          <cell r="J54"/>
          <cell r="K54" t="str">
            <v>ADD</v>
          </cell>
          <cell r="L54" t="str">
            <v>ADD</v>
          </cell>
          <cell r="M54" t="str">
            <v>ALL</v>
          </cell>
          <cell r="N54" t="str">
            <v>WK 24</v>
          </cell>
          <cell r="O54" t="str">
            <v>APPT. BOOKS/PLANNERS</v>
          </cell>
          <cell r="P54" t="str">
            <v>PLANNERS,WM,SML,BADGE,GEO</v>
          </cell>
          <cell r="Q54" t="str">
            <v>WEEKLY APPOINTMENT BOOK</v>
          </cell>
          <cell r="R54" t="str">
            <v>RY</v>
          </cell>
          <cell r="S54" t="str">
            <v>BADGE</v>
          </cell>
          <cell r="T54"/>
          <cell r="U54" t="str">
            <v>FASHION</v>
          </cell>
          <cell r="V54" t="str">
            <v>POLY</v>
          </cell>
          <cell r="W54" t="str">
            <v>ACCO</v>
          </cell>
          <cell r="X54" t="str">
            <v>AT-A-GLANCE</v>
          </cell>
          <cell r="Y54" t="str">
            <v>WEEKLY/MONTHLY</v>
          </cell>
          <cell r="Z54" t="str">
            <v>SMALL</v>
          </cell>
          <cell r="AA54"/>
          <cell r="AB54"/>
          <cell r="AC54" t="str">
            <v>INLINE FASHION</v>
          </cell>
          <cell r="AD54"/>
          <cell r="AE54" t="str">
            <v>INLINE FASHION</v>
          </cell>
          <cell r="AF54"/>
          <cell r="AG54"/>
          <cell r="AH54"/>
          <cell r="AI54" t="str">
            <v>APPT. BOOKS/PLANNERSSMALL</v>
          </cell>
          <cell r="AJ54">
            <v>1000</v>
          </cell>
          <cell r="AK54">
            <v>300</v>
          </cell>
          <cell r="AL54">
            <v>22990</v>
          </cell>
          <cell r="AM54">
            <v>13139.999999999998</v>
          </cell>
          <cell r="AN54">
            <v>0.57155284906481074</v>
          </cell>
          <cell r="AO54"/>
          <cell r="AP54">
            <v>69.98</v>
          </cell>
          <cell r="AQ54">
            <v>0</v>
          </cell>
          <cell r="AR54">
            <v>69.98</v>
          </cell>
          <cell r="AS54">
            <v>0</v>
          </cell>
          <cell r="AT54"/>
          <cell r="AU54"/>
          <cell r="AV54"/>
          <cell r="AW54">
            <v>4</v>
          </cell>
          <cell r="AX54">
            <v>0</v>
          </cell>
          <cell r="AY54">
            <v>4</v>
          </cell>
          <cell r="AZ54">
            <v>0</v>
          </cell>
          <cell r="BA54"/>
          <cell r="BB54"/>
          <cell r="BC54"/>
          <cell r="BD54">
            <v>17.495000000000001</v>
          </cell>
          <cell r="BE54">
            <v>0</v>
          </cell>
          <cell r="BF54">
            <v>17.495000000000001</v>
          </cell>
          <cell r="BG54">
            <v>0</v>
          </cell>
          <cell r="BH54"/>
          <cell r="BI54"/>
          <cell r="BJ54"/>
          <cell r="BK54">
            <v>29.98</v>
          </cell>
          <cell r="BL54">
            <v>0</v>
          </cell>
          <cell r="BM54">
            <v>29.98</v>
          </cell>
          <cell r="BN54">
            <v>0</v>
          </cell>
          <cell r="BO54"/>
          <cell r="BP54"/>
          <cell r="BQ54"/>
          <cell r="BR54">
            <v>0.4284081166047442</v>
          </cell>
          <cell r="BS54">
            <v>0</v>
          </cell>
          <cell r="BT54">
            <v>4284.0811660474419</v>
          </cell>
          <cell r="BU54"/>
          <cell r="BV54"/>
          <cell r="BW54">
            <v>1528</v>
          </cell>
          <cell r="BX54">
            <v>0</v>
          </cell>
          <cell r="BY54">
            <v>1528</v>
          </cell>
          <cell r="BZ54">
            <v>0</v>
          </cell>
          <cell r="CA54">
            <v>15050.8</v>
          </cell>
          <cell r="CB54">
            <v>0</v>
          </cell>
          <cell r="CC54">
            <v>15050.8</v>
          </cell>
          <cell r="CD54">
            <v>0</v>
          </cell>
          <cell r="CE54">
            <v>2.6109660574412533E-3</v>
          </cell>
          <cell r="CF54">
            <v>0</v>
          </cell>
          <cell r="CG54"/>
          <cell r="CH54">
            <v>69.98</v>
          </cell>
          <cell r="CI54">
            <v>0</v>
          </cell>
          <cell r="CJ54">
            <v>69.98</v>
          </cell>
          <cell r="CK54">
            <v>0</v>
          </cell>
          <cell r="CL54"/>
          <cell r="CM54"/>
          <cell r="CN54"/>
          <cell r="CO54">
            <v>4</v>
          </cell>
          <cell r="CP54">
            <v>0</v>
          </cell>
          <cell r="CQ54">
            <v>4</v>
          </cell>
          <cell r="CR54">
            <v>0</v>
          </cell>
          <cell r="CS54"/>
          <cell r="CT54"/>
          <cell r="CU54"/>
          <cell r="CV54">
            <v>17.495000000000001</v>
          </cell>
          <cell r="CW54">
            <v>0</v>
          </cell>
          <cell r="CX54">
            <v>17.495000000000001</v>
          </cell>
          <cell r="CY54">
            <v>0</v>
          </cell>
          <cell r="CZ54"/>
          <cell r="DA54"/>
          <cell r="DB54"/>
          <cell r="DC54">
            <v>29.98</v>
          </cell>
          <cell r="DD54">
            <v>0</v>
          </cell>
          <cell r="DE54">
            <v>29.98</v>
          </cell>
          <cell r="DF54">
            <v>0</v>
          </cell>
          <cell r="DG54"/>
          <cell r="DH54"/>
          <cell r="DI54"/>
          <cell r="DJ54">
            <v>0.4284081166047442</v>
          </cell>
          <cell r="DK54">
            <v>0</v>
          </cell>
          <cell r="DL54">
            <v>4284.0811660474419</v>
          </cell>
          <cell r="DM54"/>
          <cell r="DN54"/>
          <cell r="DO54"/>
          <cell r="DP54"/>
          <cell r="DQ54"/>
          <cell r="DR54">
            <v>260.94</v>
          </cell>
          <cell r="DS54">
            <v>0</v>
          </cell>
          <cell r="DT54">
            <v>260.94</v>
          </cell>
          <cell r="DU54">
            <v>0</v>
          </cell>
          <cell r="DV54"/>
          <cell r="DW54"/>
          <cell r="DX54"/>
          <cell r="DY54">
            <v>13</v>
          </cell>
          <cell r="DZ54">
            <v>0</v>
          </cell>
          <cell r="EA54">
            <v>13</v>
          </cell>
          <cell r="EB54">
            <v>0</v>
          </cell>
          <cell r="EC54"/>
          <cell r="ED54"/>
          <cell r="EE54"/>
          <cell r="EF54">
            <v>20.072307692307692</v>
          </cell>
          <cell r="EG54">
            <v>0</v>
          </cell>
          <cell r="EH54">
            <v>20.072307692307692</v>
          </cell>
          <cell r="EI54">
            <v>0</v>
          </cell>
          <cell r="EJ54"/>
          <cell r="EK54"/>
          <cell r="EL54"/>
          <cell r="EM54">
            <v>132.29</v>
          </cell>
          <cell r="EN54">
            <v>0</v>
          </cell>
          <cell r="EO54">
            <v>132.29</v>
          </cell>
          <cell r="EP54">
            <v>0</v>
          </cell>
          <cell r="EQ54"/>
          <cell r="ER54"/>
          <cell r="ES54"/>
          <cell r="ET54">
            <v>0.50697478347512837</v>
          </cell>
          <cell r="EU54">
            <v>0</v>
          </cell>
          <cell r="EV54">
            <v>5069.7478347512833</v>
          </cell>
          <cell r="EW54"/>
          <cell r="EX54"/>
          <cell r="EY54"/>
          <cell r="EZ54"/>
          <cell r="FB54">
            <v>95.333333333333343</v>
          </cell>
          <cell r="FC54">
            <v>108.33333333333334</v>
          </cell>
        </row>
        <row r="55">
          <cell r="A55">
            <v>6766182</v>
          </cell>
          <cell r="B55" t="str">
            <v>1640-901-23</v>
          </cell>
          <cell r="C55"/>
          <cell r="D55">
            <v>6766182</v>
          </cell>
          <cell r="E55"/>
          <cell r="F55"/>
          <cell r="G55"/>
          <cell r="H55"/>
          <cell r="I55"/>
          <cell r="J55"/>
          <cell r="K55" t="str">
            <v>ADD</v>
          </cell>
          <cell r="L55" t="str">
            <v>ADD</v>
          </cell>
          <cell r="M55" t="str">
            <v>ALL</v>
          </cell>
          <cell r="N55" t="str">
            <v>WK 24</v>
          </cell>
          <cell r="O55" t="str">
            <v>APPT. BOOKS/PLANNERS</v>
          </cell>
          <cell r="P55" t="str">
            <v>PLANNERS,WKLY,LRG,BALI</v>
          </cell>
          <cell r="Q55" t="str">
            <v>WEEKLY APPOINTMENT BOOK</v>
          </cell>
          <cell r="R55" t="str">
            <v>RY</v>
          </cell>
          <cell r="S55" t="str">
            <v>BALI</v>
          </cell>
          <cell r="T55"/>
          <cell r="U55" t="str">
            <v>FASHION</v>
          </cell>
          <cell r="V55" t="str">
            <v>CYO</v>
          </cell>
          <cell r="W55" t="str">
            <v>ACCO</v>
          </cell>
          <cell r="X55" t="str">
            <v>CAMBRIDGE</v>
          </cell>
          <cell r="Y55" t="str">
            <v>WEEKLY/MONTHLY</v>
          </cell>
          <cell r="Z55" t="str">
            <v>LARGE</v>
          </cell>
          <cell r="AA55"/>
          <cell r="AB55"/>
          <cell r="AC55" t="str">
            <v>INLINE FASHION</v>
          </cell>
          <cell r="AD55"/>
          <cell r="AE55" t="str">
            <v>INLINE FASHION</v>
          </cell>
          <cell r="AF55"/>
          <cell r="AG55"/>
          <cell r="AH55"/>
          <cell r="AI55" t="str">
            <v>APPT. BOOKS/PLANNERSLARGE</v>
          </cell>
          <cell r="AJ55">
            <v>3439.7777777777774</v>
          </cell>
          <cell r="AK55">
            <v>1031.9333333333332</v>
          </cell>
          <cell r="AL55">
            <v>65321.37999999999</v>
          </cell>
          <cell r="AM55">
            <v>36702.428888888877</v>
          </cell>
          <cell r="AN55">
            <v>0.56187467087941012</v>
          </cell>
          <cell r="AO55"/>
          <cell r="AP55">
            <v>376.39</v>
          </cell>
          <cell r="AQ55">
            <v>0</v>
          </cell>
          <cell r="AR55">
            <v>376.39</v>
          </cell>
          <cell r="AS55">
            <v>0</v>
          </cell>
          <cell r="AT55"/>
          <cell r="AU55"/>
          <cell r="AV55"/>
          <cell r="AW55">
            <v>22</v>
          </cell>
          <cell r="AX55">
            <v>0</v>
          </cell>
          <cell r="AY55">
            <v>22</v>
          </cell>
          <cell r="AZ55">
            <v>0</v>
          </cell>
          <cell r="BA55"/>
          <cell r="BB55"/>
          <cell r="BC55"/>
          <cell r="BD55">
            <v>17.108636363636364</v>
          </cell>
          <cell r="BE55">
            <v>0</v>
          </cell>
          <cell r="BF55">
            <v>17.108636363636364</v>
          </cell>
          <cell r="BG55">
            <v>0</v>
          </cell>
          <cell r="BH55"/>
          <cell r="BI55"/>
          <cell r="BJ55"/>
          <cell r="BK55">
            <v>190.95</v>
          </cell>
          <cell r="BL55">
            <v>0</v>
          </cell>
          <cell r="BM55">
            <v>190.95</v>
          </cell>
          <cell r="BN55">
            <v>0</v>
          </cell>
          <cell r="BO55"/>
          <cell r="BP55"/>
          <cell r="BQ55"/>
          <cell r="BR55">
            <v>0.50731953558808685</v>
          </cell>
          <cell r="BS55">
            <v>0</v>
          </cell>
          <cell r="BT55">
            <v>5073.1953558808682</v>
          </cell>
          <cell r="BU55"/>
          <cell r="BV55"/>
          <cell r="BW55">
            <v>1628</v>
          </cell>
          <cell r="BX55">
            <v>0</v>
          </cell>
          <cell r="BY55">
            <v>1628</v>
          </cell>
          <cell r="BZ55">
            <v>0</v>
          </cell>
          <cell r="CA55">
            <v>13544.96</v>
          </cell>
          <cell r="CB55">
            <v>0</v>
          </cell>
          <cell r="CC55">
            <v>13544.96</v>
          </cell>
          <cell r="CD55">
            <v>0</v>
          </cell>
          <cell r="CE55">
            <v>1.3333333333333334E-2</v>
          </cell>
          <cell r="CF55">
            <v>0</v>
          </cell>
          <cell r="CG55"/>
          <cell r="CH55">
            <v>376.39</v>
          </cell>
          <cell r="CI55">
            <v>0</v>
          </cell>
          <cell r="CJ55">
            <v>376.39</v>
          </cell>
          <cell r="CK55">
            <v>0</v>
          </cell>
          <cell r="CL55"/>
          <cell r="CM55"/>
          <cell r="CN55"/>
          <cell r="CO55">
            <v>22</v>
          </cell>
          <cell r="CP55">
            <v>0</v>
          </cell>
          <cell r="CQ55">
            <v>22</v>
          </cell>
          <cell r="CR55">
            <v>0</v>
          </cell>
          <cell r="CS55"/>
          <cell r="CT55"/>
          <cell r="CU55"/>
          <cell r="CV55">
            <v>17.108636363636364</v>
          </cell>
          <cell r="CW55">
            <v>0</v>
          </cell>
          <cell r="CX55">
            <v>17.108636363636364</v>
          </cell>
          <cell r="CY55">
            <v>0</v>
          </cell>
          <cell r="CZ55"/>
          <cell r="DA55"/>
          <cell r="DB55"/>
          <cell r="DC55">
            <v>190.95</v>
          </cell>
          <cell r="DD55">
            <v>0</v>
          </cell>
          <cell r="DE55">
            <v>190.95</v>
          </cell>
          <cell r="DF55">
            <v>0</v>
          </cell>
          <cell r="DG55"/>
          <cell r="DH55"/>
          <cell r="DI55"/>
          <cell r="DJ55">
            <v>0.50731953558808685</v>
          </cell>
          <cell r="DK55">
            <v>0</v>
          </cell>
          <cell r="DL55">
            <v>5073.1953558808682</v>
          </cell>
          <cell r="DM55"/>
          <cell r="DN55"/>
          <cell r="DO55"/>
          <cell r="DP55"/>
          <cell r="DQ55"/>
          <cell r="DR55">
            <v>2001.15</v>
          </cell>
          <cell r="DS55">
            <v>0</v>
          </cell>
          <cell r="DT55">
            <v>2001.15</v>
          </cell>
          <cell r="DU55">
            <v>0</v>
          </cell>
          <cell r="DV55"/>
          <cell r="DW55"/>
          <cell r="DX55"/>
          <cell r="DY55">
            <v>117</v>
          </cell>
          <cell r="DZ55">
            <v>0</v>
          </cell>
          <cell r="EA55">
            <v>117</v>
          </cell>
          <cell r="EB55">
            <v>0</v>
          </cell>
          <cell r="EC55"/>
          <cell r="ED55"/>
          <cell r="EE55"/>
          <cell r="EF55">
            <v>17.103846153846156</v>
          </cell>
          <cell r="EG55">
            <v>0</v>
          </cell>
          <cell r="EH55">
            <v>17.103846153846156</v>
          </cell>
          <cell r="EI55">
            <v>0</v>
          </cell>
          <cell r="EJ55"/>
          <cell r="EK55"/>
          <cell r="EL55"/>
          <cell r="EM55">
            <v>1025.31</v>
          </cell>
          <cell r="EN55">
            <v>0</v>
          </cell>
          <cell r="EO55">
            <v>1025.31</v>
          </cell>
          <cell r="EP55">
            <v>0</v>
          </cell>
          <cell r="EQ55"/>
          <cell r="ER55"/>
          <cell r="ES55"/>
          <cell r="ET55">
            <v>0.51236039277415479</v>
          </cell>
          <cell r="EU55">
            <v>0</v>
          </cell>
          <cell r="EV55">
            <v>5123.6039277415475</v>
          </cell>
          <cell r="EW55"/>
          <cell r="EX55"/>
          <cell r="EY55"/>
          <cell r="EZ55"/>
          <cell r="FB55">
            <v>858</v>
          </cell>
          <cell r="FC55">
            <v>975</v>
          </cell>
        </row>
        <row r="56">
          <cell r="A56">
            <v>6016692</v>
          </cell>
          <cell r="B56" t="str">
            <v>1640-201-23</v>
          </cell>
          <cell r="C56"/>
          <cell r="D56">
            <v>6016692</v>
          </cell>
          <cell r="E56"/>
          <cell r="F56"/>
          <cell r="G56"/>
          <cell r="H56"/>
          <cell r="I56"/>
          <cell r="J56"/>
          <cell r="K56" t="str">
            <v>ADD</v>
          </cell>
          <cell r="L56" t="str">
            <v>ADD</v>
          </cell>
          <cell r="M56" t="str">
            <v>ALL</v>
          </cell>
          <cell r="N56" t="str">
            <v>WK 24</v>
          </cell>
          <cell r="O56" t="str">
            <v>APPT. BOOKS/PLANNERS</v>
          </cell>
          <cell r="P56" t="str">
            <v>PLANNERS,WKLY,SML,BALI</v>
          </cell>
          <cell r="Q56" t="str">
            <v>WEEKLY APPOINTMENT BOOK</v>
          </cell>
          <cell r="R56" t="str">
            <v>RY</v>
          </cell>
          <cell r="S56" t="str">
            <v>BALI</v>
          </cell>
          <cell r="T56"/>
          <cell r="U56" t="str">
            <v>FASHION</v>
          </cell>
          <cell r="V56" t="str">
            <v>CYO</v>
          </cell>
          <cell r="W56" t="str">
            <v>ACCO</v>
          </cell>
          <cell r="X56" t="str">
            <v>CAMBRIDGE</v>
          </cell>
          <cell r="Y56" t="str">
            <v>WEEKLY/MONTHLY</v>
          </cell>
          <cell r="Z56" t="str">
            <v>SMALL</v>
          </cell>
          <cell r="AA56"/>
          <cell r="AB56"/>
          <cell r="AC56" t="str">
            <v>INLINE FASHION</v>
          </cell>
          <cell r="AD56"/>
          <cell r="AE56" t="str">
            <v>INLINE FASHION</v>
          </cell>
          <cell r="AF56"/>
          <cell r="AG56"/>
          <cell r="AH56"/>
          <cell r="AI56" t="str">
            <v>APPT. BOOKS/PLANNERSSMALL</v>
          </cell>
          <cell r="AJ56">
            <v>980</v>
          </cell>
          <cell r="AK56">
            <v>294</v>
          </cell>
          <cell r="AL56">
            <v>22530.199999999997</v>
          </cell>
          <cell r="AM56">
            <v>15846.599999999999</v>
          </cell>
          <cell r="AN56">
            <v>0.70334928229665072</v>
          </cell>
          <cell r="AO56"/>
          <cell r="AP56">
            <v>87.66</v>
          </cell>
          <cell r="AQ56">
            <v>0</v>
          </cell>
          <cell r="AR56">
            <v>87.66</v>
          </cell>
          <cell r="AS56">
            <v>0</v>
          </cell>
          <cell r="AT56"/>
          <cell r="AU56"/>
          <cell r="AV56"/>
          <cell r="AW56">
            <v>5</v>
          </cell>
          <cell r="AX56">
            <v>0</v>
          </cell>
          <cell r="AY56">
            <v>5</v>
          </cell>
          <cell r="AZ56">
            <v>0</v>
          </cell>
          <cell r="BA56"/>
          <cell r="BB56"/>
          <cell r="BC56"/>
          <cell r="BD56">
            <v>17.532</v>
          </cell>
          <cell r="BE56">
            <v>0</v>
          </cell>
          <cell r="BF56">
            <v>17.532</v>
          </cell>
          <cell r="BG56">
            <v>0</v>
          </cell>
          <cell r="BH56"/>
          <cell r="BI56"/>
          <cell r="BJ56"/>
          <cell r="BK56">
            <v>53.36</v>
          </cell>
          <cell r="BL56">
            <v>0</v>
          </cell>
          <cell r="BM56">
            <v>53.36</v>
          </cell>
          <cell r="BN56">
            <v>0</v>
          </cell>
          <cell r="BO56"/>
          <cell r="BP56"/>
          <cell r="BQ56"/>
          <cell r="BR56">
            <v>0.60871549167237049</v>
          </cell>
          <cell r="BS56">
            <v>0</v>
          </cell>
          <cell r="BT56">
            <v>6087.1549167237044</v>
          </cell>
          <cell r="BU56"/>
          <cell r="BV56"/>
          <cell r="BW56">
            <v>706</v>
          </cell>
          <cell r="BX56">
            <v>0</v>
          </cell>
          <cell r="BY56">
            <v>706</v>
          </cell>
          <cell r="BZ56">
            <v>0</v>
          </cell>
          <cell r="CA56">
            <v>4814.92</v>
          </cell>
          <cell r="CB56">
            <v>0</v>
          </cell>
          <cell r="CC56">
            <v>4814.92</v>
          </cell>
          <cell r="CD56">
            <v>0</v>
          </cell>
          <cell r="CE56">
            <v>7.0323488045007029E-3</v>
          </cell>
          <cell r="CF56">
            <v>0</v>
          </cell>
          <cell r="CG56"/>
          <cell r="CH56">
            <v>87.66</v>
          </cell>
          <cell r="CI56">
            <v>0</v>
          </cell>
          <cell r="CJ56">
            <v>87.66</v>
          </cell>
          <cell r="CK56">
            <v>0</v>
          </cell>
          <cell r="CL56"/>
          <cell r="CM56"/>
          <cell r="CN56"/>
          <cell r="CO56">
            <v>5</v>
          </cell>
          <cell r="CP56">
            <v>0</v>
          </cell>
          <cell r="CQ56">
            <v>5</v>
          </cell>
          <cell r="CR56">
            <v>0</v>
          </cell>
          <cell r="CS56"/>
          <cell r="CT56"/>
          <cell r="CU56"/>
          <cell r="CV56">
            <v>17.532</v>
          </cell>
          <cell r="CW56">
            <v>0</v>
          </cell>
          <cell r="CX56">
            <v>17.532</v>
          </cell>
          <cell r="CY56">
            <v>0</v>
          </cell>
          <cell r="CZ56"/>
          <cell r="DA56"/>
          <cell r="DB56"/>
          <cell r="DC56">
            <v>53.36</v>
          </cell>
          <cell r="DD56">
            <v>0</v>
          </cell>
          <cell r="DE56">
            <v>53.36</v>
          </cell>
          <cell r="DF56">
            <v>0</v>
          </cell>
          <cell r="DG56"/>
          <cell r="DH56"/>
          <cell r="DI56"/>
          <cell r="DJ56">
            <v>0.60871549167237049</v>
          </cell>
          <cell r="DK56">
            <v>0</v>
          </cell>
          <cell r="DL56">
            <v>6087.1549167237044</v>
          </cell>
          <cell r="DM56"/>
          <cell r="DN56"/>
          <cell r="DO56"/>
          <cell r="DP56"/>
          <cell r="DQ56"/>
          <cell r="DR56">
            <v>1253.49</v>
          </cell>
          <cell r="DS56">
            <v>0</v>
          </cell>
          <cell r="DT56">
            <v>1253.49</v>
          </cell>
          <cell r="DU56">
            <v>0</v>
          </cell>
          <cell r="DV56"/>
          <cell r="DW56"/>
          <cell r="DX56"/>
          <cell r="DY56">
            <v>83</v>
          </cell>
          <cell r="DZ56">
            <v>0</v>
          </cell>
          <cell r="EA56">
            <v>83</v>
          </cell>
          <cell r="EB56">
            <v>0</v>
          </cell>
          <cell r="EC56"/>
          <cell r="ED56"/>
          <cell r="EE56"/>
          <cell r="EF56">
            <v>15.102289156626506</v>
          </cell>
          <cell r="EG56">
            <v>0</v>
          </cell>
          <cell r="EH56">
            <v>15.102289156626506</v>
          </cell>
          <cell r="EI56">
            <v>0</v>
          </cell>
          <cell r="EJ56"/>
          <cell r="EK56"/>
          <cell r="EL56"/>
          <cell r="EM56">
            <v>687.23</v>
          </cell>
          <cell r="EN56">
            <v>0</v>
          </cell>
          <cell r="EO56">
            <v>687.23</v>
          </cell>
          <cell r="EP56">
            <v>0</v>
          </cell>
          <cell r="EQ56"/>
          <cell r="ER56"/>
          <cell r="ES56"/>
          <cell r="ET56">
            <v>0.54825327685103198</v>
          </cell>
          <cell r="EU56">
            <v>0</v>
          </cell>
          <cell r="EV56">
            <v>5482.5327685103202</v>
          </cell>
          <cell r="EW56"/>
          <cell r="EX56"/>
          <cell r="EY56"/>
          <cell r="EZ56"/>
          <cell r="FB56">
            <v>608.66666666666674</v>
          </cell>
          <cell r="FC56">
            <v>691.66666666666674</v>
          </cell>
        </row>
        <row r="57">
          <cell r="A57">
            <v>5488749</v>
          </cell>
          <cell r="B57" t="str">
            <v>1635-905-23</v>
          </cell>
          <cell r="C57"/>
          <cell r="D57">
            <v>5488749</v>
          </cell>
          <cell r="E57"/>
          <cell r="F57"/>
          <cell r="G57"/>
          <cell r="H57"/>
          <cell r="I57"/>
          <cell r="J57"/>
          <cell r="K57" t="str">
            <v>ADD</v>
          </cell>
          <cell r="L57" t="str">
            <v>ADD</v>
          </cell>
          <cell r="M57" t="str">
            <v>ALL</v>
          </cell>
          <cell r="N57" t="str">
            <v>WK 24</v>
          </cell>
          <cell r="O57" t="str">
            <v>APPT. BOOKS/PLANNERS</v>
          </cell>
          <cell r="P57" t="str">
            <v>PLANNERS,WKLY,LRG,PRECIOUS</v>
          </cell>
          <cell r="Q57" t="str">
            <v>WEEKLY APPOINTMENT BOOK</v>
          </cell>
          <cell r="R57" t="str">
            <v>RY</v>
          </cell>
          <cell r="S57" t="str">
            <v>PRECIOUS</v>
          </cell>
          <cell r="T57"/>
          <cell r="U57" t="str">
            <v>FASHION</v>
          </cell>
          <cell r="V57" t="str">
            <v>POLY</v>
          </cell>
          <cell r="W57" t="str">
            <v>ACCO</v>
          </cell>
          <cell r="X57" t="str">
            <v>CAMBRIDGE</v>
          </cell>
          <cell r="Y57" t="str">
            <v>WEEKLY/MONTHLY</v>
          </cell>
          <cell r="Z57" t="str">
            <v>LARGE</v>
          </cell>
          <cell r="AA57"/>
          <cell r="AB57"/>
          <cell r="AC57" t="str">
            <v>INLINE FASHION</v>
          </cell>
          <cell r="AD57"/>
          <cell r="AE57" t="str">
            <v>INLINE FASHION</v>
          </cell>
          <cell r="AF57"/>
          <cell r="AG57"/>
          <cell r="AH57"/>
          <cell r="AI57" t="str">
            <v>APPT. BOOKS/PLANNERSLARGE</v>
          </cell>
          <cell r="AJ57">
            <v>1104</v>
          </cell>
          <cell r="AK57">
            <v>331.2</v>
          </cell>
          <cell r="AL57">
            <v>29796.959999999999</v>
          </cell>
          <cell r="AM57">
            <v>20611.679999999997</v>
          </cell>
          <cell r="AN57">
            <v>0.69173768062245267</v>
          </cell>
          <cell r="AO57"/>
          <cell r="AP57">
            <v>43.19</v>
          </cell>
          <cell r="AQ57">
            <v>0</v>
          </cell>
          <cell r="AR57">
            <v>43.19</v>
          </cell>
          <cell r="AS57">
            <v>0</v>
          </cell>
          <cell r="AT57"/>
          <cell r="AU57"/>
          <cell r="AV57"/>
          <cell r="AW57">
            <v>2</v>
          </cell>
          <cell r="AX57">
            <v>0</v>
          </cell>
          <cell r="AY57">
            <v>2</v>
          </cell>
          <cell r="AZ57">
            <v>0</v>
          </cell>
          <cell r="BA57"/>
          <cell r="BB57"/>
          <cell r="BC57"/>
          <cell r="BD57">
            <v>21.594999999999999</v>
          </cell>
          <cell r="BE57">
            <v>0</v>
          </cell>
          <cell r="BF57">
            <v>21.594999999999999</v>
          </cell>
          <cell r="BG57">
            <v>0</v>
          </cell>
          <cell r="BH57"/>
          <cell r="BI57"/>
          <cell r="BJ57"/>
          <cell r="BK57">
            <v>26.55</v>
          </cell>
          <cell r="BL57">
            <v>0</v>
          </cell>
          <cell r="BM57">
            <v>26.55</v>
          </cell>
          <cell r="BN57">
            <v>0</v>
          </cell>
          <cell r="BO57"/>
          <cell r="BP57"/>
          <cell r="BQ57"/>
          <cell r="BR57">
            <v>0.61472563093308641</v>
          </cell>
          <cell r="BS57">
            <v>0</v>
          </cell>
          <cell r="BT57">
            <v>6147.2563093308645</v>
          </cell>
          <cell r="BU57"/>
          <cell r="BV57"/>
          <cell r="BW57">
            <v>1449</v>
          </cell>
          <cell r="BX57">
            <v>0</v>
          </cell>
          <cell r="BY57">
            <v>1449</v>
          </cell>
          <cell r="BZ57">
            <v>0</v>
          </cell>
          <cell r="CA57">
            <v>12055.68</v>
          </cell>
          <cell r="CB57">
            <v>0</v>
          </cell>
          <cell r="CC57">
            <v>12055.68</v>
          </cell>
          <cell r="CD57">
            <v>0</v>
          </cell>
          <cell r="CE57">
            <v>1.3783597518952446E-3</v>
          </cell>
          <cell r="CF57">
            <v>0</v>
          </cell>
          <cell r="CG57"/>
          <cell r="CH57">
            <v>43.19</v>
          </cell>
          <cell r="CI57">
            <v>0</v>
          </cell>
          <cell r="CJ57">
            <v>43.19</v>
          </cell>
          <cell r="CK57">
            <v>0</v>
          </cell>
          <cell r="CL57"/>
          <cell r="CM57"/>
          <cell r="CN57"/>
          <cell r="CO57">
            <v>2</v>
          </cell>
          <cell r="CP57">
            <v>0</v>
          </cell>
          <cell r="CQ57">
            <v>2</v>
          </cell>
          <cell r="CR57">
            <v>0</v>
          </cell>
          <cell r="CS57"/>
          <cell r="CT57"/>
          <cell r="CU57"/>
          <cell r="CV57">
            <v>21.594999999999999</v>
          </cell>
          <cell r="CW57">
            <v>0</v>
          </cell>
          <cell r="CX57">
            <v>21.594999999999999</v>
          </cell>
          <cell r="CY57">
            <v>0</v>
          </cell>
          <cell r="CZ57"/>
          <cell r="DA57"/>
          <cell r="DB57"/>
          <cell r="DC57">
            <v>26.55</v>
          </cell>
          <cell r="DD57">
            <v>0</v>
          </cell>
          <cell r="DE57">
            <v>26.55</v>
          </cell>
          <cell r="DF57">
            <v>0</v>
          </cell>
          <cell r="DG57"/>
          <cell r="DH57"/>
          <cell r="DI57"/>
          <cell r="DJ57">
            <v>0.61472563093308641</v>
          </cell>
          <cell r="DK57">
            <v>0</v>
          </cell>
          <cell r="DL57">
            <v>6147.2563093308645</v>
          </cell>
          <cell r="DM57"/>
          <cell r="DN57"/>
          <cell r="DO57"/>
          <cell r="DP57"/>
          <cell r="DQ57"/>
          <cell r="DR57">
            <v>461.46</v>
          </cell>
          <cell r="DS57">
            <v>0</v>
          </cell>
          <cell r="DT57">
            <v>461.46</v>
          </cell>
          <cell r="DU57">
            <v>0</v>
          </cell>
          <cell r="DV57"/>
          <cell r="DW57"/>
          <cell r="DX57"/>
          <cell r="DY57">
            <v>19</v>
          </cell>
          <cell r="DZ57">
            <v>0</v>
          </cell>
          <cell r="EA57">
            <v>19</v>
          </cell>
          <cell r="EB57">
            <v>0</v>
          </cell>
          <cell r="EC57"/>
          <cell r="ED57"/>
          <cell r="EE57"/>
          <cell r="EF57">
            <v>24.28736842105263</v>
          </cell>
          <cell r="EG57">
            <v>0</v>
          </cell>
          <cell r="EH57">
            <v>24.28736842105263</v>
          </cell>
          <cell r="EI57">
            <v>0</v>
          </cell>
          <cell r="EJ57"/>
          <cell r="EK57"/>
          <cell r="EL57"/>
          <cell r="EM57">
            <v>303.38000000000005</v>
          </cell>
          <cell r="EN57">
            <v>0</v>
          </cell>
          <cell r="EO57">
            <v>303.38000000000005</v>
          </cell>
          <cell r="EP57">
            <v>0</v>
          </cell>
          <cell r="EQ57"/>
          <cell r="ER57"/>
          <cell r="ES57"/>
          <cell r="ET57">
            <v>0.65743509729987448</v>
          </cell>
          <cell r="EU57">
            <v>0</v>
          </cell>
          <cell r="EV57">
            <v>6574.3509729987445</v>
          </cell>
          <cell r="EW57"/>
          <cell r="EX57"/>
          <cell r="EY57"/>
          <cell r="EZ57"/>
          <cell r="FB57">
            <v>139.33333333333334</v>
          </cell>
          <cell r="FC57">
            <v>158.33333333333334</v>
          </cell>
        </row>
        <row r="58">
          <cell r="A58">
            <v>9667335</v>
          </cell>
          <cell r="B58" t="str">
            <v>1635-200-23</v>
          </cell>
          <cell r="C58"/>
          <cell r="D58">
            <v>9667335</v>
          </cell>
          <cell r="E58"/>
          <cell r="F58"/>
          <cell r="G58"/>
          <cell r="H58"/>
          <cell r="I58"/>
          <cell r="J58"/>
          <cell r="K58" t="str">
            <v>ADD</v>
          </cell>
          <cell r="L58" t="str">
            <v>ADD</v>
          </cell>
          <cell r="M58" t="str">
            <v>ALL</v>
          </cell>
          <cell r="N58" t="str">
            <v>WK 24</v>
          </cell>
          <cell r="O58" t="str">
            <v>APPT. BOOKS/PLANNERS</v>
          </cell>
          <cell r="P58" t="str">
            <v>PLANNERS,WKLY,SML,PRECIOUS</v>
          </cell>
          <cell r="Q58" t="str">
            <v>WEEKLY APPOINTMENT BOOK</v>
          </cell>
          <cell r="R58" t="str">
            <v>RY</v>
          </cell>
          <cell r="S58" t="str">
            <v>PRECIOUS</v>
          </cell>
          <cell r="T58"/>
          <cell r="U58" t="str">
            <v>FASHION</v>
          </cell>
          <cell r="V58" t="str">
            <v>POLY</v>
          </cell>
          <cell r="W58" t="str">
            <v>ACCO</v>
          </cell>
          <cell r="X58" t="str">
            <v>CAMBRIDGE</v>
          </cell>
          <cell r="Y58" t="str">
            <v>WEEKLY/MONTHLY</v>
          </cell>
          <cell r="Z58" t="str">
            <v>SMALL</v>
          </cell>
          <cell r="AA58"/>
          <cell r="AB58"/>
          <cell r="AC58" t="str">
            <v>INLINE FASHION</v>
          </cell>
          <cell r="AD58"/>
          <cell r="AE58" t="str">
            <v>INLINE FASHION</v>
          </cell>
          <cell r="AF58"/>
          <cell r="AG58"/>
          <cell r="AH58"/>
          <cell r="AI58" t="str">
            <v>APPT. BOOKS/PLANNERSSMALL</v>
          </cell>
          <cell r="AJ58">
            <v>1313.5555555555554</v>
          </cell>
          <cell r="AK58">
            <v>394.06666666666661</v>
          </cell>
          <cell r="AL58">
            <v>30198.642222222217</v>
          </cell>
          <cell r="AM58">
            <v>21240.193333333329</v>
          </cell>
          <cell r="AN58">
            <v>0.70334928229665072</v>
          </cell>
          <cell r="AO58"/>
          <cell r="AP58">
            <v>22.99</v>
          </cell>
          <cell r="AQ58">
            <v>0</v>
          </cell>
          <cell r="AR58">
            <v>22.99</v>
          </cell>
          <cell r="AS58">
            <v>0</v>
          </cell>
          <cell r="AT58"/>
          <cell r="AU58"/>
          <cell r="AV58"/>
          <cell r="AW58">
            <v>1</v>
          </cell>
          <cell r="AX58">
            <v>0</v>
          </cell>
          <cell r="AY58">
            <v>1</v>
          </cell>
          <cell r="AZ58">
            <v>0</v>
          </cell>
          <cell r="BA58"/>
          <cell r="BB58"/>
          <cell r="BC58"/>
          <cell r="BD58">
            <v>22.99</v>
          </cell>
          <cell r="BE58">
            <v>0</v>
          </cell>
          <cell r="BF58">
            <v>22.99</v>
          </cell>
          <cell r="BG58">
            <v>0</v>
          </cell>
          <cell r="BH58"/>
          <cell r="BI58"/>
          <cell r="BJ58"/>
          <cell r="BK58">
            <v>16.07</v>
          </cell>
          <cell r="BL58">
            <v>0</v>
          </cell>
          <cell r="BM58">
            <v>16.07</v>
          </cell>
          <cell r="BN58">
            <v>0</v>
          </cell>
          <cell r="BO58"/>
          <cell r="BP58"/>
          <cell r="BQ58"/>
          <cell r="BR58">
            <v>0.69899956502827321</v>
          </cell>
          <cell r="BS58">
            <v>0</v>
          </cell>
          <cell r="BT58">
            <v>6989.9956502827317</v>
          </cell>
          <cell r="BU58"/>
          <cell r="BV58"/>
          <cell r="BW58">
            <v>1277</v>
          </cell>
          <cell r="BX58">
            <v>0</v>
          </cell>
          <cell r="BY58">
            <v>1277</v>
          </cell>
          <cell r="BZ58">
            <v>0</v>
          </cell>
          <cell r="CA58">
            <v>8709.14</v>
          </cell>
          <cell r="CB58">
            <v>0</v>
          </cell>
          <cell r="CC58">
            <v>8709.14</v>
          </cell>
          <cell r="CD58">
            <v>0</v>
          </cell>
          <cell r="CE58">
            <v>7.8247261345852897E-4</v>
          </cell>
          <cell r="CF58">
            <v>0</v>
          </cell>
          <cell r="CG58"/>
          <cell r="CH58">
            <v>22.99</v>
          </cell>
          <cell r="CI58">
            <v>0</v>
          </cell>
          <cell r="CJ58">
            <v>22.99</v>
          </cell>
          <cell r="CK58">
            <v>0</v>
          </cell>
          <cell r="CL58"/>
          <cell r="CM58"/>
          <cell r="CN58"/>
          <cell r="CO58">
            <v>1</v>
          </cell>
          <cell r="CP58">
            <v>0</v>
          </cell>
          <cell r="CQ58">
            <v>1</v>
          </cell>
          <cell r="CR58">
            <v>0</v>
          </cell>
          <cell r="CS58"/>
          <cell r="CT58"/>
          <cell r="CU58"/>
          <cell r="CV58">
            <v>22.99</v>
          </cell>
          <cell r="CW58">
            <v>0</v>
          </cell>
          <cell r="CX58">
            <v>22.99</v>
          </cell>
          <cell r="CY58">
            <v>0</v>
          </cell>
          <cell r="CZ58"/>
          <cell r="DA58"/>
          <cell r="DB58"/>
          <cell r="DC58">
            <v>16.07</v>
          </cell>
          <cell r="DD58">
            <v>0</v>
          </cell>
          <cell r="DE58">
            <v>16.07</v>
          </cell>
          <cell r="DF58">
            <v>0</v>
          </cell>
          <cell r="DG58"/>
          <cell r="DH58"/>
          <cell r="DI58"/>
          <cell r="DJ58">
            <v>0.69899956502827321</v>
          </cell>
          <cell r="DK58">
            <v>0</v>
          </cell>
          <cell r="DL58">
            <v>6989.9956502827317</v>
          </cell>
          <cell r="DM58"/>
          <cell r="DN58"/>
          <cell r="DO58"/>
          <cell r="DP58"/>
          <cell r="DQ58"/>
          <cell r="DR58">
            <v>287.25</v>
          </cell>
          <cell r="DS58">
            <v>0</v>
          </cell>
          <cell r="DT58">
            <v>287.25</v>
          </cell>
          <cell r="DU58">
            <v>0</v>
          </cell>
          <cell r="DV58"/>
          <cell r="DW58"/>
          <cell r="DX58"/>
          <cell r="DY58">
            <v>13</v>
          </cell>
          <cell r="DZ58">
            <v>0</v>
          </cell>
          <cell r="EA58">
            <v>13</v>
          </cell>
          <cell r="EB58">
            <v>0</v>
          </cell>
          <cell r="EC58"/>
          <cell r="ED58"/>
          <cell r="EE58"/>
          <cell r="EF58">
            <v>22.096153846153847</v>
          </cell>
          <cell r="EG58">
            <v>0</v>
          </cell>
          <cell r="EH58">
            <v>22.096153846153847</v>
          </cell>
          <cell r="EI58">
            <v>0</v>
          </cell>
          <cell r="EJ58"/>
          <cell r="EK58"/>
          <cell r="EL58"/>
          <cell r="EM58">
            <v>198.48999999999998</v>
          </cell>
          <cell r="EN58">
            <v>0</v>
          </cell>
          <cell r="EO58">
            <v>198.48999999999998</v>
          </cell>
          <cell r="EP58">
            <v>0</v>
          </cell>
          <cell r="EQ58"/>
          <cell r="ER58"/>
          <cell r="ES58"/>
          <cell r="ET58">
            <v>0.69100087032201907</v>
          </cell>
          <cell r="EU58">
            <v>0</v>
          </cell>
          <cell r="EV58">
            <v>6910.0087032201909</v>
          </cell>
          <cell r="EW58"/>
          <cell r="EX58"/>
          <cell r="EY58"/>
          <cell r="EZ58"/>
          <cell r="FB58">
            <v>95.333333333333343</v>
          </cell>
          <cell r="FC58">
            <v>108.33333333333334</v>
          </cell>
        </row>
        <row r="59">
          <cell r="A59">
            <v>7155733</v>
          </cell>
          <cell r="B59" t="str">
            <v>1634-905-23</v>
          </cell>
          <cell r="C59"/>
          <cell r="D59">
            <v>7155733</v>
          </cell>
          <cell r="E59"/>
          <cell r="F59"/>
          <cell r="G59"/>
          <cell r="H59"/>
          <cell r="I59"/>
          <cell r="J59"/>
          <cell r="K59" t="str">
            <v>ADD</v>
          </cell>
          <cell r="L59" t="str">
            <v>ADD</v>
          </cell>
          <cell r="M59" t="str">
            <v>ALL</v>
          </cell>
          <cell r="N59" t="str">
            <v>WK 24</v>
          </cell>
          <cell r="O59" t="str">
            <v>APPT. BOOKS/PLANNERS</v>
          </cell>
          <cell r="P59" t="str">
            <v>PLANNERS,WKLY,MTHLY,LRG,BLAKE</v>
          </cell>
          <cell r="Q59" t="str">
            <v>WEEKLY APPOINTMENT BOOK</v>
          </cell>
          <cell r="R59" t="str">
            <v>RY</v>
          </cell>
          <cell r="S59" t="str">
            <v>BLAKE</v>
          </cell>
          <cell r="T59"/>
          <cell r="U59" t="str">
            <v>FASHION</v>
          </cell>
          <cell r="V59" t="str">
            <v>Poly</v>
          </cell>
          <cell r="W59" t="str">
            <v>ACCO</v>
          </cell>
          <cell r="X59" t="str">
            <v>CAMBRIDGE</v>
          </cell>
          <cell r="Y59" t="str">
            <v>WEEKLY/MONTHLY</v>
          </cell>
          <cell r="Z59" t="str">
            <v>LARGE</v>
          </cell>
          <cell r="AA59"/>
          <cell r="AB59"/>
          <cell r="AC59" t="str">
            <v>INLINE FASHION</v>
          </cell>
          <cell r="AD59"/>
          <cell r="AE59" t="str">
            <v>INLINE FASHION</v>
          </cell>
          <cell r="AF59"/>
          <cell r="AG59"/>
          <cell r="AH59"/>
          <cell r="AI59" t="str">
            <v>APPT. BOOKS/PLANNERSLARGE</v>
          </cell>
          <cell r="AJ59">
            <v>1548.6666666666667</v>
          </cell>
          <cell r="AK59">
            <v>464.6</v>
          </cell>
          <cell r="AL59">
            <v>29409.18</v>
          </cell>
          <cell r="AM59">
            <v>16524.273333333331</v>
          </cell>
          <cell r="AN59">
            <v>0.56187467087941012</v>
          </cell>
          <cell r="AO59"/>
          <cell r="AP59">
            <v>200.41</v>
          </cell>
          <cell r="AQ59">
            <v>0</v>
          </cell>
          <cell r="AR59">
            <v>200.41</v>
          </cell>
          <cell r="AS59">
            <v>0</v>
          </cell>
          <cell r="AT59"/>
          <cell r="AU59"/>
          <cell r="AV59"/>
          <cell r="AW59">
            <v>10</v>
          </cell>
          <cell r="AX59">
            <v>0</v>
          </cell>
          <cell r="AY59">
            <v>10</v>
          </cell>
          <cell r="AZ59">
            <v>0</v>
          </cell>
          <cell r="BA59"/>
          <cell r="BB59"/>
          <cell r="BC59"/>
          <cell r="BD59">
            <v>20.041</v>
          </cell>
          <cell r="BE59">
            <v>0</v>
          </cell>
          <cell r="BF59">
            <v>20.041</v>
          </cell>
          <cell r="BG59">
            <v>0</v>
          </cell>
          <cell r="BH59"/>
          <cell r="BI59"/>
          <cell r="BJ59"/>
          <cell r="BK59">
            <v>116.37</v>
          </cell>
          <cell r="BL59">
            <v>0</v>
          </cell>
          <cell r="BM59">
            <v>116.37</v>
          </cell>
          <cell r="BN59">
            <v>0</v>
          </cell>
          <cell r="BO59"/>
          <cell r="BP59"/>
          <cell r="BQ59"/>
          <cell r="BR59">
            <v>0.5806596477221696</v>
          </cell>
          <cell r="BS59">
            <v>0</v>
          </cell>
          <cell r="BT59">
            <v>5806.5964772216957</v>
          </cell>
          <cell r="BU59"/>
          <cell r="BV59"/>
          <cell r="BW59">
            <v>1690</v>
          </cell>
          <cell r="BX59">
            <v>0</v>
          </cell>
          <cell r="BY59">
            <v>1690</v>
          </cell>
          <cell r="BZ59">
            <v>0</v>
          </cell>
          <cell r="CA59">
            <v>14060.8</v>
          </cell>
          <cell r="CB59">
            <v>0</v>
          </cell>
          <cell r="CC59">
            <v>14060.8</v>
          </cell>
          <cell r="CD59">
            <v>0</v>
          </cell>
          <cell r="CE59">
            <v>5.8823529411764705E-3</v>
          </cell>
          <cell r="CF59">
            <v>0</v>
          </cell>
          <cell r="CG59"/>
          <cell r="CH59">
            <v>200.41</v>
          </cell>
          <cell r="CI59">
            <v>0</v>
          </cell>
          <cell r="CJ59">
            <v>200.41</v>
          </cell>
          <cell r="CK59">
            <v>0</v>
          </cell>
          <cell r="CL59"/>
          <cell r="CM59"/>
          <cell r="CN59"/>
          <cell r="CO59">
            <v>10</v>
          </cell>
          <cell r="CP59">
            <v>0</v>
          </cell>
          <cell r="CQ59">
            <v>10</v>
          </cell>
          <cell r="CR59">
            <v>0</v>
          </cell>
          <cell r="CS59"/>
          <cell r="CT59"/>
          <cell r="CU59"/>
          <cell r="CV59">
            <v>20.041</v>
          </cell>
          <cell r="CW59">
            <v>0</v>
          </cell>
          <cell r="CX59">
            <v>20.041</v>
          </cell>
          <cell r="CY59">
            <v>0</v>
          </cell>
          <cell r="CZ59"/>
          <cell r="DA59"/>
          <cell r="DB59"/>
          <cell r="DC59">
            <v>116.37</v>
          </cell>
          <cell r="DD59">
            <v>0</v>
          </cell>
          <cell r="DE59">
            <v>116.37</v>
          </cell>
          <cell r="DF59">
            <v>0</v>
          </cell>
          <cell r="DG59"/>
          <cell r="DH59"/>
          <cell r="DI59"/>
          <cell r="DJ59">
            <v>0.5806596477221696</v>
          </cell>
          <cell r="DK59">
            <v>0</v>
          </cell>
          <cell r="DL59">
            <v>5806.5964772216957</v>
          </cell>
          <cell r="DM59"/>
          <cell r="DN59"/>
          <cell r="DO59"/>
          <cell r="DP59"/>
          <cell r="DQ59"/>
          <cell r="DR59">
            <v>1129.49</v>
          </cell>
          <cell r="DS59">
            <v>0</v>
          </cell>
          <cell r="DT59">
            <v>1129.49</v>
          </cell>
          <cell r="DU59">
            <v>0</v>
          </cell>
          <cell r="DV59"/>
          <cell r="DW59"/>
          <cell r="DX59"/>
          <cell r="DY59">
            <v>58</v>
          </cell>
          <cell r="DZ59">
            <v>0</v>
          </cell>
          <cell r="EA59">
            <v>58</v>
          </cell>
          <cell r="EB59">
            <v>0</v>
          </cell>
          <cell r="EC59"/>
          <cell r="ED59"/>
          <cell r="EE59"/>
          <cell r="EF59">
            <v>19.473965517241378</v>
          </cell>
          <cell r="EG59">
            <v>0</v>
          </cell>
          <cell r="EH59">
            <v>19.473965517241378</v>
          </cell>
          <cell r="EI59">
            <v>0</v>
          </cell>
          <cell r="EJ59"/>
          <cell r="EK59"/>
          <cell r="EL59"/>
          <cell r="EM59">
            <v>646.09</v>
          </cell>
          <cell r="EN59">
            <v>0</v>
          </cell>
          <cell r="EO59">
            <v>646.09</v>
          </cell>
          <cell r="EP59">
            <v>0</v>
          </cell>
          <cell r="EQ59"/>
          <cell r="ER59"/>
          <cell r="ES59"/>
          <cell r="ET59">
            <v>0.57201922991792753</v>
          </cell>
          <cell r="EU59">
            <v>0</v>
          </cell>
          <cell r="EV59">
            <v>5720.1922991792753</v>
          </cell>
          <cell r="EW59"/>
          <cell r="EX59"/>
          <cell r="EY59"/>
          <cell r="EZ59"/>
          <cell r="FB59">
            <v>425.33333333333337</v>
          </cell>
          <cell r="FC59">
            <v>483.33333333333337</v>
          </cell>
        </row>
        <row r="60">
          <cell r="A60">
            <v>6043621</v>
          </cell>
          <cell r="B60" t="str">
            <v>1634-200-23</v>
          </cell>
          <cell r="C60"/>
          <cell r="D60">
            <v>6043621</v>
          </cell>
          <cell r="E60"/>
          <cell r="F60"/>
          <cell r="G60"/>
          <cell r="H60"/>
          <cell r="I60"/>
          <cell r="J60"/>
          <cell r="K60" t="str">
            <v>ADD</v>
          </cell>
          <cell r="L60" t="str">
            <v>ADD</v>
          </cell>
          <cell r="M60" t="str">
            <v>ALL</v>
          </cell>
          <cell r="N60" t="str">
            <v>WK 24</v>
          </cell>
          <cell r="O60" t="str">
            <v>APPT. BOOKS/PLANNERS</v>
          </cell>
          <cell r="P60" t="str">
            <v>PLANNERS,WKLY,MTHLY,SML,BLAKE</v>
          </cell>
          <cell r="Q60" t="str">
            <v>WEEKLY APPOINTMENT BOOK</v>
          </cell>
          <cell r="R60" t="str">
            <v>RY</v>
          </cell>
          <cell r="S60" t="str">
            <v>BLAKE</v>
          </cell>
          <cell r="T60"/>
          <cell r="U60" t="str">
            <v>FASHION</v>
          </cell>
          <cell r="V60" t="str">
            <v>Poly</v>
          </cell>
          <cell r="W60" t="str">
            <v>ACCO</v>
          </cell>
          <cell r="X60" t="str">
            <v>CAMBRIDGE</v>
          </cell>
          <cell r="Y60" t="str">
            <v>WEEKLY/MONTHLY</v>
          </cell>
          <cell r="Z60" t="str">
            <v>SMALL</v>
          </cell>
          <cell r="AA60"/>
          <cell r="AB60"/>
          <cell r="AC60" t="str">
            <v>INLINE FASHION</v>
          </cell>
          <cell r="AD60"/>
          <cell r="AE60" t="str">
            <v>INLINE FASHION</v>
          </cell>
          <cell r="AF60"/>
          <cell r="AG60"/>
          <cell r="AH60"/>
          <cell r="AI60" t="str">
            <v>APPT. BOOKS/PLANNERSSMALL</v>
          </cell>
          <cell r="AJ60">
            <v>980</v>
          </cell>
          <cell r="AK60">
            <v>294</v>
          </cell>
          <cell r="AL60">
            <v>15670.2</v>
          </cell>
          <cell r="AM60">
            <v>8986.6</v>
          </cell>
          <cell r="AN60">
            <v>0.57348342714196376</v>
          </cell>
          <cell r="AO60"/>
          <cell r="AP60">
            <v>135.75</v>
          </cell>
          <cell r="AQ60">
            <v>0</v>
          </cell>
          <cell r="AR60">
            <v>135.75</v>
          </cell>
          <cell r="AS60">
            <v>0</v>
          </cell>
          <cell r="AT60"/>
          <cell r="AU60"/>
          <cell r="AV60"/>
          <cell r="AW60">
            <v>9</v>
          </cell>
          <cell r="AX60">
            <v>0</v>
          </cell>
          <cell r="AY60">
            <v>9</v>
          </cell>
          <cell r="AZ60">
            <v>0</v>
          </cell>
          <cell r="BA60"/>
          <cell r="BB60"/>
          <cell r="BC60"/>
          <cell r="BD60">
            <v>15.083333333333334</v>
          </cell>
          <cell r="BE60">
            <v>0</v>
          </cell>
          <cell r="BF60">
            <v>15.083333333333334</v>
          </cell>
          <cell r="BG60">
            <v>0</v>
          </cell>
          <cell r="BH60"/>
          <cell r="BI60"/>
          <cell r="BJ60"/>
          <cell r="BK60">
            <v>73.569999999999993</v>
          </cell>
          <cell r="BL60">
            <v>0</v>
          </cell>
          <cell r="BM60">
            <v>73.569999999999993</v>
          </cell>
          <cell r="BN60">
            <v>0</v>
          </cell>
          <cell r="BO60"/>
          <cell r="BP60"/>
          <cell r="BQ60"/>
          <cell r="BR60">
            <v>0.54195211786372</v>
          </cell>
          <cell r="BS60">
            <v>0</v>
          </cell>
          <cell r="BT60">
            <v>5419.5211786372001</v>
          </cell>
          <cell r="BU60"/>
          <cell r="BV60"/>
          <cell r="BW60">
            <v>1598</v>
          </cell>
          <cell r="BX60">
            <v>0</v>
          </cell>
          <cell r="BY60">
            <v>1598</v>
          </cell>
          <cell r="BZ60">
            <v>0</v>
          </cell>
          <cell r="CA60">
            <v>10898.36</v>
          </cell>
          <cell r="CB60">
            <v>0</v>
          </cell>
          <cell r="CC60">
            <v>10898.36</v>
          </cell>
          <cell r="CD60">
            <v>0</v>
          </cell>
          <cell r="CE60">
            <v>5.6004978220286251E-3</v>
          </cell>
          <cell r="CF60">
            <v>0</v>
          </cell>
          <cell r="CG60"/>
          <cell r="CH60">
            <v>135.75</v>
          </cell>
          <cell r="CI60">
            <v>0</v>
          </cell>
          <cell r="CJ60">
            <v>135.75</v>
          </cell>
          <cell r="CK60">
            <v>0</v>
          </cell>
          <cell r="CL60"/>
          <cell r="CM60"/>
          <cell r="CN60"/>
          <cell r="CO60">
            <v>9</v>
          </cell>
          <cell r="CP60">
            <v>0</v>
          </cell>
          <cell r="CQ60">
            <v>9</v>
          </cell>
          <cell r="CR60">
            <v>0</v>
          </cell>
          <cell r="CS60"/>
          <cell r="CT60"/>
          <cell r="CU60"/>
          <cell r="CV60">
            <v>15.083333333333334</v>
          </cell>
          <cell r="CW60">
            <v>0</v>
          </cell>
          <cell r="CX60">
            <v>15.083333333333334</v>
          </cell>
          <cell r="CY60">
            <v>0</v>
          </cell>
          <cell r="CZ60"/>
          <cell r="DA60"/>
          <cell r="DB60"/>
          <cell r="DC60">
            <v>73.569999999999993</v>
          </cell>
          <cell r="DD60">
            <v>0</v>
          </cell>
          <cell r="DE60">
            <v>73.569999999999993</v>
          </cell>
          <cell r="DF60">
            <v>0</v>
          </cell>
          <cell r="DG60"/>
          <cell r="DH60"/>
          <cell r="DI60"/>
          <cell r="DJ60">
            <v>0.54195211786372</v>
          </cell>
          <cell r="DK60">
            <v>0</v>
          </cell>
          <cell r="DL60">
            <v>5419.5211786372001</v>
          </cell>
          <cell r="DM60"/>
          <cell r="DN60"/>
          <cell r="DO60"/>
          <cell r="DP60"/>
          <cell r="DQ60"/>
          <cell r="DR60">
            <v>910.66000000000008</v>
          </cell>
          <cell r="DS60">
            <v>0</v>
          </cell>
          <cell r="DT60">
            <v>910.66000000000008</v>
          </cell>
          <cell r="DU60">
            <v>0</v>
          </cell>
          <cell r="DV60"/>
          <cell r="DW60"/>
          <cell r="DX60"/>
          <cell r="DY60">
            <v>56</v>
          </cell>
          <cell r="DZ60">
            <v>0</v>
          </cell>
          <cell r="EA60">
            <v>56</v>
          </cell>
          <cell r="EB60">
            <v>0</v>
          </cell>
          <cell r="EC60"/>
          <cell r="ED60"/>
          <cell r="EE60"/>
          <cell r="EF60">
            <v>16.261785714285715</v>
          </cell>
          <cell r="EG60">
            <v>0</v>
          </cell>
          <cell r="EH60">
            <v>16.261785714285715</v>
          </cell>
          <cell r="EI60">
            <v>0</v>
          </cell>
          <cell r="EJ60"/>
          <cell r="EK60"/>
          <cell r="EL60"/>
          <cell r="EM60">
            <v>527.93999999999994</v>
          </cell>
          <cell r="EN60">
            <v>0</v>
          </cell>
          <cell r="EO60">
            <v>527.93999999999994</v>
          </cell>
          <cell r="EP60">
            <v>0</v>
          </cell>
          <cell r="EQ60"/>
          <cell r="ER60"/>
          <cell r="ES60"/>
          <cell r="ET60">
            <v>0.57973338018579923</v>
          </cell>
          <cell r="EU60">
            <v>0</v>
          </cell>
          <cell r="EV60">
            <v>5797.3338018579925</v>
          </cell>
          <cell r="EW60"/>
          <cell r="EX60"/>
          <cell r="EY60"/>
          <cell r="EZ60"/>
          <cell r="FB60">
            <v>410.66666666666669</v>
          </cell>
          <cell r="FC60">
            <v>466.66666666666669</v>
          </cell>
        </row>
        <row r="61">
          <cell r="A61">
            <v>7349115</v>
          </cell>
          <cell r="B61" t="str">
            <v>6099-806-59-23</v>
          </cell>
          <cell r="C61">
            <v>7532397</v>
          </cell>
          <cell r="D61">
            <v>7349115</v>
          </cell>
          <cell r="E61"/>
          <cell r="F61" t="str">
            <v>6099-806-59-22</v>
          </cell>
          <cell r="G61"/>
          <cell r="H61" t="str">
            <v>ADD</v>
          </cell>
          <cell r="I61" t="str">
            <v>ADD</v>
          </cell>
          <cell r="J61" t="str">
            <v>ALL</v>
          </cell>
          <cell r="K61" t="str">
            <v>KEEP</v>
          </cell>
          <cell r="L61" t="str">
            <v>KEEP</v>
          </cell>
          <cell r="M61" t="str">
            <v>ALL</v>
          </cell>
          <cell r="N61" t="str">
            <v>WK 24</v>
          </cell>
          <cell r="O61" t="str">
            <v>APPT. BOOKS/PLANNERS</v>
          </cell>
          <cell r="P61" t="str">
            <v>PLANNERS,HARMONY,DAILY,MED,BER</v>
          </cell>
          <cell r="Q61" t="str">
            <v>DAILY APPOINTMENT BOOK</v>
          </cell>
          <cell r="R61" t="str">
            <v>RY</v>
          </cell>
          <cell r="S61" t="str">
            <v>HARMONY</v>
          </cell>
          <cell r="T61"/>
          <cell r="U61" t="str">
            <v>FASHION</v>
          </cell>
          <cell r="V61" t="str">
            <v>HARDCOVER</v>
          </cell>
          <cell r="W61" t="str">
            <v>ACCO</v>
          </cell>
          <cell r="X61" t="str">
            <v>AT-A-GLANCE</v>
          </cell>
          <cell r="Y61" t="str">
            <v>DAILY</v>
          </cell>
          <cell r="Z61" t="str">
            <v>MEDIUM</v>
          </cell>
          <cell r="AA61"/>
          <cell r="AB61"/>
          <cell r="AC61" t="str">
            <v>INLINE FASHION</v>
          </cell>
          <cell r="AD61" t="str">
            <v>INLINE FASHION</v>
          </cell>
          <cell r="AE61" t="str">
            <v>INLINE FASHION</v>
          </cell>
          <cell r="AF61"/>
          <cell r="AG61">
            <v>0</v>
          </cell>
          <cell r="AH61"/>
          <cell r="AI61" t="str">
            <v>APPT. BOOKS/PLANNERSMEDIUM</v>
          </cell>
          <cell r="AJ61">
            <v>528.5366548890463</v>
          </cell>
          <cell r="AK61">
            <v>158.56099646671387</v>
          </cell>
          <cell r="AL61">
            <v>15421.274211416399</v>
          </cell>
          <cell r="AM61">
            <v>7165.5316620494959</v>
          </cell>
          <cell r="AN61">
            <v>0.46465237332624815</v>
          </cell>
          <cell r="AO61"/>
          <cell r="AP61">
            <v>128.22999999999999</v>
          </cell>
          <cell r="AQ61">
            <v>252.47</v>
          </cell>
          <cell r="AR61">
            <v>-124.24000000000001</v>
          </cell>
          <cell r="AS61">
            <v>-0.49209807105794756</v>
          </cell>
          <cell r="AT61"/>
          <cell r="AU61"/>
          <cell r="AV61"/>
          <cell r="AW61">
            <v>5</v>
          </cell>
          <cell r="AX61">
            <v>8</v>
          </cell>
          <cell r="AY61">
            <v>-3</v>
          </cell>
          <cell r="AZ61">
            <v>-0.375</v>
          </cell>
          <cell r="BA61"/>
          <cell r="BB61"/>
          <cell r="BC61"/>
          <cell r="BD61">
            <v>25.645999999999997</v>
          </cell>
          <cell r="BE61">
            <v>31.55875</v>
          </cell>
          <cell r="BF61">
            <v>-5.9127500000000026</v>
          </cell>
          <cell r="BG61">
            <v>-0.18735691369271601</v>
          </cell>
          <cell r="BH61"/>
          <cell r="BI61"/>
          <cell r="BJ61"/>
          <cell r="BK61">
            <v>48.98</v>
          </cell>
          <cell r="BL61">
            <v>142.79</v>
          </cell>
          <cell r="BM61">
            <v>-93.81</v>
          </cell>
          <cell r="BN61">
            <v>-0.65697878002661247</v>
          </cell>
          <cell r="BO61"/>
          <cell r="BP61"/>
          <cell r="BQ61"/>
          <cell r="BR61">
            <v>0.38196989783981911</v>
          </cell>
          <cell r="BS61">
            <v>0.56557214718580417</v>
          </cell>
          <cell r="BT61">
            <v>-1836.0224934598507</v>
          </cell>
          <cell r="BU61"/>
          <cell r="BV61"/>
          <cell r="BW61">
            <v>84</v>
          </cell>
          <cell r="BX61">
            <v>0</v>
          </cell>
          <cell r="BY61">
            <v>84</v>
          </cell>
          <cell r="BZ61">
            <v>0</v>
          </cell>
          <cell r="CA61">
            <v>1312.08</v>
          </cell>
          <cell r="CB61">
            <v>0</v>
          </cell>
          <cell r="CC61">
            <v>1312.08</v>
          </cell>
          <cell r="CD61">
            <v>0</v>
          </cell>
          <cell r="CE61">
            <v>5.6179775280898875E-2</v>
          </cell>
          <cell r="CF61">
            <v>1</v>
          </cell>
          <cell r="CG61"/>
          <cell r="CH61">
            <v>128.22999999999999</v>
          </cell>
          <cell r="CI61">
            <v>252.47</v>
          </cell>
          <cell r="CJ61">
            <v>-124.24000000000001</v>
          </cell>
          <cell r="CK61">
            <v>-0.49209807105794756</v>
          </cell>
          <cell r="CL61"/>
          <cell r="CM61"/>
          <cell r="CN61"/>
          <cell r="CO61">
            <v>5</v>
          </cell>
          <cell r="CP61">
            <v>8</v>
          </cell>
          <cell r="CQ61">
            <v>-3</v>
          </cell>
          <cell r="CR61">
            <v>-0.375</v>
          </cell>
          <cell r="CS61"/>
          <cell r="CT61"/>
          <cell r="CU61"/>
          <cell r="CV61">
            <v>25.645999999999997</v>
          </cell>
          <cell r="CW61">
            <v>31.55875</v>
          </cell>
          <cell r="CX61">
            <v>-5.9127500000000026</v>
          </cell>
          <cell r="CY61">
            <v>-0.18735691369271601</v>
          </cell>
          <cell r="CZ61"/>
          <cell r="DA61"/>
          <cell r="DB61"/>
          <cell r="DC61">
            <v>48.98</v>
          </cell>
          <cell r="DD61">
            <v>142.79</v>
          </cell>
          <cell r="DE61">
            <v>-93.81</v>
          </cell>
          <cell r="DF61">
            <v>-0.65697878002661247</v>
          </cell>
          <cell r="DG61"/>
          <cell r="DH61"/>
          <cell r="DI61"/>
          <cell r="DJ61">
            <v>0.38196989783981911</v>
          </cell>
          <cell r="DK61">
            <v>0.56557214718580417</v>
          </cell>
          <cell r="DL61">
            <v>-1836.0224934598507</v>
          </cell>
          <cell r="DM61"/>
          <cell r="DN61"/>
          <cell r="DO61"/>
          <cell r="DP61"/>
          <cell r="DQ61"/>
          <cell r="DR61">
            <v>1508.93</v>
          </cell>
          <cell r="DS61">
            <v>2015.15</v>
          </cell>
          <cell r="DT61">
            <v>-506.22</v>
          </cell>
          <cell r="DU61">
            <v>-0.25120710617075648</v>
          </cell>
          <cell r="DV61"/>
          <cell r="DW61"/>
          <cell r="DX61"/>
          <cell r="DY61">
            <v>54</v>
          </cell>
          <cell r="DZ61">
            <v>70</v>
          </cell>
          <cell r="EA61">
            <v>-16</v>
          </cell>
          <cell r="EB61">
            <v>-0.22857142857142854</v>
          </cell>
          <cell r="EC61"/>
          <cell r="ED61"/>
          <cell r="EE61"/>
          <cell r="EF61">
            <v>27.943148148148151</v>
          </cell>
          <cell r="EG61">
            <v>28.787857142857145</v>
          </cell>
          <cell r="EH61">
            <v>-0.84470899470899496</v>
          </cell>
          <cell r="EI61">
            <v>-2.9342545036165846E-2</v>
          </cell>
          <cell r="EJ61"/>
          <cell r="EK61"/>
          <cell r="EL61"/>
          <cell r="EM61">
            <v>664.3</v>
          </cell>
          <cell r="EN61">
            <v>1055.45</v>
          </cell>
          <cell r="EO61">
            <v>-391.15000000000009</v>
          </cell>
          <cell r="EP61">
            <v>-0.37060021791652853</v>
          </cell>
          <cell r="EQ61"/>
          <cell r="ER61"/>
          <cell r="ES61"/>
          <cell r="ET61">
            <v>0.440245737045456</v>
          </cell>
          <cell r="EU61">
            <v>0.52375753665980196</v>
          </cell>
          <cell r="EV61">
            <v>-835.11799614345955</v>
          </cell>
          <cell r="EW61"/>
          <cell r="EX61"/>
          <cell r="EY61"/>
          <cell r="EZ61"/>
          <cell r="FB61">
            <v>396</v>
          </cell>
          <cell r="FC61">
            <v>450</v>
          </cell>
        </row>
        <row r="62">
          <cell r="A62"/>
          <cell r="B62"/>
          <cell r="C62">
            <v>7573862</v>
          </cell>
          <cell r="D62"/>
          <cell r="E62"/>
          <cell r="F62" t="str">
            <v>1099-905-30-22</v>
          </cell>
          <cell r="G62"/>
          <cell r="H62" t="str">
            <v>ADD</v>
          </cell>
          <cell r="I62" t="str">
            <v>ADD</v>
          </cell>
          <cell r="J62" t="str">
            <v>ALL</v>
          </cell>
          <cell r="K62" t="str">
            <v>DROP</v>
          </cell>
          <cell r="L62" t="str">
            <v>DROP</v>
          </cell>
          <cell r="M62" t="str">
            <v>DROP</v>
          </cell>
          <cell r="N62"/>
          <cell r="O62" t="str">
            <v>APPT. BOOKS/PLANNERS</v>
          </cell>
          <cell r="P62" t="str">
            <v xml:space="preserve">PLANNER,W/M,RY22,8X11,HRMY,GR </v>
          </cell>
          <cell r="Q62" t="str">
            <v>WEEKLY APPOINTMENT BOOK</v>
          </cell>
          <cell r="R62" t="str">
            <v>RY</v>
          </cell>
          <cell r="S62" t="str">
            <v>HARMONY</v>
          </cell>
          <cell r="T62"/>
          <cell r="U62" t="str">
            <v>FASHION</v>
          </cell>
          <cell r="V62" t="str">
            <v>POLY</v>
          </cell>
          <cell r="W62" t="str">
            <v>ACCO</v>
          </cell>
          <cell r="X62" t="str">
            <v>AT-A-GLANCE</v>
          </cell>
          <cell r="Y62" t="str">
            <v>WEEKLY/MONTHLY</v>
          </cell>
          <cell r="Z62" t="str">
            <v>LARGE</v>
          </cell>
          <cell r="AA62"/>
          <cell r="AB62"/>
          <cell r="AC62"/>
          <cell r="AD62" t="str">
            <v>INLINE FASHION</v>
          </cell>
          <cell r="AE62" t="str">
            <v>INLINE FASHION</v>
          </cell>
          <cell r="AF62"/>
          <cell r="AG62">
            <v>16</v>
          </cell>
          <cell r="AH62"/>
          <cell r="AI62" t="str">
            <v>APPT. BOOKS/PLANNERSLARGE</v>
          </cell>
          <cell r="AJ62"/>
          <cell r="AK62">
            <v>0</v>
          </cell>
          <cell r="AL62"/>
          <cell r="AM62"/>
          <cell r="AN62">
            <v>0</v>
          </cell>
          <cell r="AO62"/>
          <cell r="AP62">
            <v>0</v>
          </cell>
          <cell r="AQ62">
            <v>64.459999999999994</v>
          </cell>
          <cell r="AR62">
            <v>-64.459999999999994</v>
          </cell>
          <cell r="AS62">
            <v>-1</v>
          </cell>
          <cell r="AT62"/>
          <cell r="AU62"/>
          <cell r="AV62"/>
          <cell r="AW62">
            <v>0</v>
          </cell>
          <cell r="AX62">
            <v>3</v>
          </cell>
          <cell r="AY62">
            <v>-3</v>
          </cell>
          <cell r="AZ62">
            <v>-1</v>
          </cell>
          <cell r="BA62"/>
          <cell r="BB62"/>
          <cell r="BC62"/>
          <cell r="BD62">
            <v>0</v>
          </cell>
          <cell r="BE62">
            <v>21.486666666666665</v>
          </cell>
          <cell r="BF62">
            <v>-21.486666666666665</v>
          </cell>
          <cell r="BG62">
            <v>-1</v>
          </cell>
          <cell r="BH62"/>
          <cell r="BI62"/>
          <cell r="BJ62"/>
          <cell r="BK62">
            <v>0</v>
          </cell>
          <cell r="BL62">
            <v>32.9</v>
          </cell>
          <cell r="BM62">
            <v>-32.9</v>
          </cell>
          <cell r="BN62">
            <v>-1</v>
          </cell>
          <cell r="BO62"/>
          <cell r="BP62"/>
          <cell r="BQ62"/>
          <cell r="BR62">
            <v>0</v>
          </cell>
          <cell r="BS62">
            <v>0.51039404281725098</v>
          </cell>
          <cell r="BT62">
            <v>-5103.9404281725101</v>
          </cell>
          <cell r="BU62"/>
          <cell r="BV62"/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1</v>
          </cell>
          <cell r="CG62"/>
          <cell r="CH62">
            <v>0</v>
          </cell>
          <cell r="CI62">
            <v>64.459999999999994</v>
          </cell>
          <cell r="CJ62">
            <v>-64.459999999999994</v>
          </cell>
          <cell r="CK62">
            <v>-1</v>
          </cell>
          <cell r="CL62"/>
          <cell r="CM62"/>
          <cell r="CN62"/>
          <cell r="CO62">
            <v>0</v>
          </cell>
          <cell r="CP62">
            <v>3</v>
          </cell>
          <cell r="CQ62">
            <v>-3</v>
          </cell>
          <cell r="CR62">
            <v>-1</v>
          </cell>
          <cell r="CS62"/>
          <cell r="CT62"/>
          <cell r="CU62"/>
          <cell r="CV62">
            <v>0</v>
          </cell>
          <cell r="CW62">
            <v>21.486666666666665</v>
          </cell>
          <cell r="CX62">
            <v>-21.486666666666665</v>
          </cell>
          <cell r="CY62">
            <v>-1</v>
          </cell>
          <cell r="CZ62"/>
          <cell r="DA62"/>
          <cell r="DB62"/>
          <cell r="DC62">
            <v>0</v>
          </cell>
          <cell r="DD62">
            <v>32.9</v>
          </cell>
          <cell r="DE62">
            <v>-32.9</v>
          </cell>
          <cell r="DF62">
            <v>-1</v>
          </cell>
          <cell r="DG62"/>
          <cell r="DH62"/>
          <cell r="DI62"/>
          <cell r="DJ62">
            <v>0</v>
          </cell>
          <cell r="DK62">
            <v>0.51039404281725098</v>
          </cell>
          <cell r="DL62">
            <v>-5103.9404281725101</v>
          </cell>
          <cell r="DM62"/>
          <cell r="DN62"/>
          <cell r="DO62"/>
          <cell r="DP62"/>
          <cell r="DQ62"/>
          <cell r="DR62">
            <v>0</v>
          </cell>
          <cell r="DS62">
            <v>638.83000000000004</v>
          </cell>
          <cell r="DT62">
            <v>-638.83000000000004</v>
          </cell>
          <cell r="DU62">
            <v>-1</v>
          </cell>
          <cell r="DV62"/>
          <cell r="DW62"/>
          <cell r="DX62"/>
          <cell r="DY62">
            <v>0</v>
          </cell>
          <cell r="DZ62">
            <v>26</v>
          </cell>
          <cell r="EA62">
            <v>-26</v>
          </cell>
          <cell r="EB62">
            <v>-1</v>
          </cell>
          <cell r="EC62"/>
          <cell r="ED62"/>
          <cell r="EE62"/>
          <cell r="EF62">
            <v>0</v>
          </cell>
          <cell r="EG62">
            <v>24.570384615384619</v>
          </cell>
          <cell r="EH62">
            <v>-24.570384615384619</v>
          </cell>
          <cell r="EI62">
            <v>-1</v>
          </cell>
          <cell r="EJ62"/>
          <cell r="EK62"/>
          <cell r="EL62"/>
          <cell r="EM62">
            <v>0</v>
          </cell>
          <cell r="EN62">
            <v>365.30999999999995</v>
          </cell>
          <cell r="EO62">
            <v>-365.30999999999995</v>
          </cell>
          <cell r="EP62">
            <v>-1</v>
          </cell>
          <cell r="EQ62"/>
          <cell r="ER62"/>
          <cell r="ES62"/>
          <cell r="ET62">
            <v>0</v>
          </cell>
          <cell r="EU62">
            <v>0.57184227415744393</v>
          </cell>
          <cell r="EV62">
            <v>-5718.422741574439</v>
          </cell>
          <cell r="EW62"/>
          <cell r="EX62"/>
          <cell r="EY62"/>
          <cell r="EZ62"/>
        </row>
        <row r="63">
          <cell r="A63"/>
          <cell r="B63"/>
          <cell r="C63">
            <v>5775367</v>
          </cell>
          <cell r="D63"/>
          <cell r="E63"/>
          <cell r="F63" t="str">
            <v>1099-805-30-22</v>
          </cell>
          <cell r="G63"/>
          <cell r="H63" t="str">
            <v>ADD</v>
          </cell>
          <cell r="I63" t="str">
            <v>ADD</v>
          </cell>
          <cell r="J63" t="str">
            <v>ALL</v>
          </cell>
          <cell r="K63" t="str">
            <v>DROP</v>
          </cell>
          <cell r="L63" t="str">
            <v>DROP</v>
          </cell>
          <cell r="M63" t="str">
            <v>DROP</v>
          </cell>
          <cell r="N63"/>
          <cell r="O63" t="str">
            <v>APPT. BOOKS/PLANNERS</v>
          </cell>
          <cell r="P63" t="str">
            <v>PLANNER,W/M,RY22,7X9,HRMY,GRAY</v>
          </cell>
          <cell r="Q63" t="str">
            <v>WEEKLY APPOINTMENT BOOK</v>
          </cell>
          <cell r="R63" t="str">
            <v>RY</v>
          </cell>
          <cell r="S63" t="str">
            <v>HARMONY</v>
          </cell>
          <cell r="T63"/>
          <cell r="U63" t="str">
            <v>FASHION</v>
          </cell>
          <cell r="V63" t="str">
            <v>POLY</v>
          </cell>
          <cell r="W63" t="str">
            <v>ACCO</v>
          </cell>
          <cell r="X63" t="str">
            <v>AT-A-GLANCE</v>
          </cell>
          <cell r="Y63" t="str">
            <v>WEEKLY/MONTHLY</v>
          </cell>
          <cell r="Z63" t="str">
            <v>MEDIUM</v>
          </cell>
          <cell r="AA63"/>
          <cell r="AB63"/>
          <cell r="AC63"/>
          <cell r="AD63" t="str">
            <v>INLINE FASHION</v>
          </cell>
          <cell r="AE63" t="str">
            <v>INLINE FASHION</v>
          </cell>
          <cell r="AF63"/>
          <cell r="AG63">
            <v>0</v>
          </cell>
          <cell r="AH63"/>
          <cell r="AI63" t="str">
            <v>APPT. BOOKS/PLANNERSMEDIUM</v>
          </cell>
          <cell r="AJ63"/>
          <cell r="AK63">
            <v>0</v>
          </cell>
          <cell r="AL63"/>
          <cell r="AM63"/>
          <cell r="AN63">
            <v>0</v>
          </cell>
          <cell r="AO63"/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/>
          <cell r="AU63"/>
          <cell r="AV63"/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/>
          <cell r="BB63"/>
          <cell r="BC63"/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/>
          <cell r="BI63"/>
          <cell r="BJ63"/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/>
          <cell r="BP63"/>
          <cell r="BQ63"/>
          <cell r="BR63">
            <v>0</v>
          </cell>
          <cell r="BS63">
            <v>0</v>
          </cell>
          <cell r="BT63">
            <v>0</v>
          </cell>
          <cell r="BU63"/>
          <cell r="BV63"/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/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/>
          <cell r="CM63"/>
          <cell r="CN63"/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/>
          <cell r="CT63"/>
          <cell r="CU63"/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/>
          <cell r="DA63"/>
          <cell r="DB63"/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/>
          <cell r="DH63"/>
          <cell r="DI63"/>
          <cell r="DJ63">
            <v>0</v>
          </cell>
          <cell r="DK63">
            <v>0</v>
          </cell>
          <cell r="DL63">
            <v>0</v>
          </cell>
          <cell r="DM63"/>
          <cell r="DN63"/>
          <cell r="DO63"/>
          <cell r="DP63"/>
          <cell r="DQ63"/>
          <cell r="DR63">
            <v>0</v>
          </cell>
          <cell r="DS63">
            <v>124.46000000000001</v>
          </cell>
          <cell r="DT63">
            <v>-124.46000000000001</v>
          </cell>
          <cell r="DU63">
            <v>-1</v>
          </cell>
          <cell r="DV63"/>
          <cell r="DW63"/>
          <cell r="DX63"/>
          <cell r="DY63">
            <v>0</v>
          </cell>
          <cell r="DZ63">
            <v>5</v>
          </cell>
          <cell r="EA63">
            <v>-5</v>
          </cell>
          <cell r="EB63">
            <v>-1</v>
          </cell>
          <cell r="EC63"/>
          <cell r="ED63"/>
          <cell r="EE63"/>
          <cell r="EF63">
            <v>0</v>
          </cell>
          <cell r="EG63">
            <v>24.892000000000003</v>
          </cell>
          <cell r="EH63">
            <v>-24.892000000000003</v>
          </cell>
          <cell r="EI63">
            <v>-1</v>
          </cell>
          <cell r="EJ63"/>
          <cell r="EK63"/>
          <cell r="EL63"/>
          <cell r="EM63">
            <v>0</v>
          </cell>
          <cell r="EN63">
            <v>77.16</v>
          </cell>
          <cell r="EO63">
            <v>-77.16</v>
          </cell>
          <cell r="EP63">
            <v>-1</v>
          </cell>
          <cell r="EQ63"/>
          <cell r="ER63"/>
          <cell r="ES63"/>
          <cell r="ET63">
            <v>0</v>
          </cell>
          <cell r="EU63">
            <v>0.61995821950827568</v>
          </cell>
          <cell r="EV63">
            <v>-6199.5821950827567</v>
          </cell>
          <cell r="EW63"/>
          <cell r="EX63"/>
          <cell r="EY63"/>
          <cell r="EZ63"/>
        </row>
        <row r="64">
          <cell r="A64"/>
          <cell r="B64"/>
          <cell r="C64">
            <v>4541313</v>
          </cell>
          <cell r="D64"/>
          <cell r="E64"/>
          <cell r="F64" t="str">
            <v>1565F-905-22</v>
          </cell>
          <cell r="G64"/>
          <cell r="H64" t="str">
            <v>ADD</v>
          </cell>
          <cell r="I64" t="str">
            <v>ADD</v>
          </cell>
          <cell r="J64" t="str">
            <v>ALL</v>
          </cell>
          <cell r="K64" t="str">
            <v>DROP</v>
          </cell>
          <cell r="L64" t="str">
            <v>DROP</v>
          </cell>
          <cell r="M64" t="str">
            <v>DROP</v>
          </cell>
          <cell r="N64"/>
          <cell r="O64" t="str">
            <v>APPT. BOOKS/PLANNERS</v>
          </cell>
          <cell r="P64" t="str">
            <v>PLANNER,W/M,RY22,8X11,BDGFLR</v>
          </cell>
          <cell r="Q64" t="str">
            <v>WEEKLY APPOINTMENT BOOK</v>
          </cell>
          <cell r="R64" t="str">
            <v>RY</v>
          </cell>
          <cell r="S64" t="str">
            <v>BADGE FLORAL</v>
          </cell>
          <cell r="T64" t="str">
            <v>Floral</v>
          </cell>
          <cell r="U64" t="str">
            <v>FASHION</v>
          </cell>
          <cell r="V64" t="str">
            <v>POLY</v>
          </cell>
          <cell r="W64" t="str">
            <v>ACCO</v>
          </cell>
          <cell r="X64" t="str">
            <v>AT-A-GLANCE</v>
          </cell>
          <cell r="Y64" t="str">
            <v>WEEKLY/MONTHLY</v>
          </cell>
          <cell r="Z64" t="str">
            <v>LARGE</v>
          </cell>
          <cell r="AA64"/>
          <cell r="AB64"/>
          <cell r="AC64"/>
          <cell r="AD64" t="str">
            <v>INLINE FASHION</v>
          </cell>
          <cell r="AE64" t="str">
            <v>INLINE FASHION</v>
          </cell>
          <cell r="AF64"/>
          <cell r="AG64">
            <v>16</v>
          </cell>
          <cell r="AH64"/>
          <cell r="AI64" t="str">
            <v>APPT. BOOKS/PLANNERSLARGE</v>
          </cell>
          <cell r="AJ64"/>
          <cell r="AK64">
            <v>0</v>
          </cell>
          <cell r="AL64"/>
          <cell r="AM64"/>
          <cell r="AN64">
            <v>0</v>
          </cell>
          <cell r="AO64"/>
          <cell r="AP64">
            <v>0</v>
          </cell>
          <cell r="AQ64">
            <v>157.18</v>
          </cell>
          <cell r="AR64">
            <v>-157.18</v>
          </cell>
          <cell r="AS64">
            <v>-1</v>
          </cell>
          <cell r="AT64"/>
          <cell r="AU64"/>
          <cell r="AV64"/>
          <cell r="AW64">
            <v>0</v>
          </cell>
          <cell r="AX64">
            <v>6</v>
          </cell>
          <cell r="AY64">
            <v>-6</v>
          </cell>
          <cell r="AZ64">
            <v>-1</v>
          </cell>
          <cell r="BA64"/>
          <cell r="BB64"/>
          <cell r="BC64"/>
          <cell r="BD64">
            <v>0</v>
          </cell>
          <cell r="BE64">
            <v>26.196666666666669</v>
          </cell>
          <cell r="BF64">
            <v>-26.196666666666669</v>
          </cell>
          <cell r="BG64">
            <v>-1</v>
          </cell>
          <cell r="BH64"/>
          <cell r="BI64"/>
          <cell r="BJ64"/>
          <cell r="BK64">
            <v>0</v>
          </cell>
          <cell r="BL64">
            <v>94.06</v>
          </cell>
          <cell r="BM64">
            <v>-94.06</v>
          </cell>
          <cell r="BN64">
            <v>-1</v>
          </cell>
          <cell r="BO64"/>
          <cell r="BP64"/>
          <cell r="BQ64"/>
          <cell r="BR64">
            <v>0</v>
          </cell>
          <cell r="BS64">
            <v>0.59842219111846284</v>
          </cell>
          <cell r="BT64">
            <v>-5984.2219111846289</v>
          </cell>
          <cell r="BU64"/>
          <cell r="BV64"/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1</v>
          </cell>
          <cell r="CG64"/>
          <cell r="CH64">
            <v>0</v>
          </cell>
          <cell r="CI64">
            <v>157.18</v>
          </cell>
          <cell r="CJ64">
            <v>-157.18</v>
          </cell>
          <cell r="CK64">
            <v>-1</v>
          </cell>
          <cell r="CL64"/>
          <cell r="CM64"/>
          <cell r="CN64"/>
          <cell r="CO64">
            <v>0</v>
          </cell>
          <cell r="CP64">
            <v>6</v>
          </cell>
          <cell r="CQ64">
            <v>-6</v>
          </cell>
          <cell r="CR64">
            <v>-1</v>
          </cell>
          <cell r="CS64"/>
          <cell r="CT64"/>
          <cell r="CU64"/>
          <cell r="CV64">
            <v>0</v>
          </cell>
          <cell r="CW64">
            <v>26.196666666666669</v>
          </cell>
          <cell r="CX64">
            <v>-26.196666666666669</v>
          </cell>
          <cell r="CY64">
            <v>-1</v>
          </cell>
          <cell r="CZ64"/>
          <cell r="DA64"/>
          <cell r="DB64"/>
          <cell r="DC64">
            <v>0</v>
          </cell>
          <cell r="DD64">
            <v>94.06</v>
          </cell>
          <cell r="DE64">
            <v>-94.06</v>
          </cell>
          <cell r="DF64">
            <v>-1</v>
          </cell>
          <cell r="DG64"/>
          <cell r="DH64"/>
          <cell r="DI64"/>
          <cell r="DJ64">
            <v>0</v>
          </cell>
          <cell r="DK64">
            <v>0.59842219111846284</v>
          </cell>
          <cell r="DL64">
            <v>-5984.2219111846289</v>
          </cell>
          <cell r="DM64"/>
          <cell r="DN64"/>
          <cell r="DO64"/>
          <cell r="DP64"/>
          <cell r="DQ64"/>
          <cell r="DR64">
            <v>0</v>
          </cell>
          <cell r="DS64">
            <v>584.07000000000005</v>
          </cell>
          <cell r="DT64">
            <v>-584.07000000000005</v>
          </cell>
          <cell r="DU64">
            <v>-1</v>
          </cell>
          <cell r="DV64"/>
          <cell r="DW64"/>
          <cell r="DX64"/>
          <cell r="DY64">
            <v>0</v>
          </cell>
          <cell r="DZ64">
            <v>23</v>
          </cell>
          <cell r="EA64">
            <v>-23</v>
          </cell>
          <cell r="EB64">
            <v>-1</v>
          </cell>
          <cell r="EC64"/>
          <cell r="ED64"/>
          <cell r="EE64"/>
          <cell r="EF64">
            <v>0</v>
          </cell>
          <cell r="EG64">
            <v>25.39434782608696</v>
          </cell>
          <cell r="EH64">
            <v>-25.39434782608696</v>
          </cell>
          <cell r="EI64">
            <v>-1</v>
          </cell>
          <cell r="EJ64"/>
          <cell r="EK64"/>
          <cell r="EL64"/>
          <cell r="EM64">
            <v>0</v>
          </cell>
          <cell r="EN64">
            <v>342.11</v>
          </cell>
          <cell r="EO64">
            <v>-342.11</v>
          </cell>
          <cell r="EP64">
            <v>-1</v>
          </cell>
          <cell r="EQ64"/>
          <cell r="ER64"/>
          <cell r="ES64"/>
          <cell r="ET64">
            <v>0</v>
          </cell>
          <cell r="EU64">
            <v>0.58573458660776956</v>
          </cell>
          <cell r="EV64">
            <v>-5857.345866077696</v>
          </cell>
          <cell r="EW64"/>
          <cell r="EX64"/>
          <cell r="EY64"/>
          <cell r="EZ64"/>
        </row>
        <row r="65">
          <cell r="A65"/>
          <cell r="B65"/>
          <cell r="C65">
            <v>8292078</v>
          </cell>
          <cell r="D65"/>
          <cell r="E65"/>
          <cell r="F65" t="str">
            <v>1565F-200-22</v>
          </cell>
          <cell r="G65"/>
          <cell r="H65" t="str">
            <v>ADD</v>
          </cell>
          <cell r="I65" t="str">
            <v>ADD</v>
          </cell>
          <cell r="J65" t="str">
            <v>ALL</v>
          </cell>
          <cell r="K65" t="str">
            <v>DROP</v>
          </cell>
          <cell r="L65" t="str">
            <v>DROP</v>
          </cell>
          <cell r="M65" t="str">
            <v>DROP</v>
          </cell>
          <cell r="N65"/>
          <cell r="O65" t="str">
            <v>APPT. BOOKS/PLANNERS</v>
          </cell>
          <cell r="P65" t="str">
            <v>PLANNER,W/M,RY22,6X9,BDGFLR</v>
          </cell>
          <cell r="Q65" t="str">
            <v>WEEKLY APPOINTMENT BOOK</v>
          </cell>
          <cell r="R65" t="str">
            <v>RY</v>
          </cell>
          <cell r="S65" t="str">
            <v>BADGE FLORAL</v>
          </cell>
          <cell r="T65" t="str">
            <v>Floral</v>
          </cell>
          <cell r="U65" t="str">
            <v>FASHION</v>
          </cell>
          <cell r="V65" t="str">
            <v>POLY</v>
          </cell>
          <cell r="W65" t="str">
            <v>ACCO</v>
          </cell>
          <cell r="X65" t="str">
            <v>AT-A-GLANCE</v>
          </cell>
          <cell r="Y65" t="str">
            <v>WEEKLY/MONTHLY</v>
          </cell>
          <cell r="Z65" t="str">
            <v>SMALL</v>
          </cell>
          <cell r="AA65"/>
          <cell r="AB65"/>
          <cell r="AC65"/>
          <cell r="AD65" t="str">
            <v>INLINE FASHION</v>
          </cell>
          <cell r="AE65" t="str">
            <v>INLINE FASHION</v>
          </cell>
          <cell r="AF65"/>
          <cell r="AG65">
            <v>16</v>
          </cell>
          <cell r="AH65"/>
          <cell r="AI65" t="str">
            <v>APPT. BOOKS/PLANNERSSMALL</v>
          </cell>
          <cell r="AJ65"/>
          <cell r="AK65">
            <v>0</v>
          </cell>
          <cell r="AL65"/>
          <cell r="AM65"/>
          <cell r="AN65">
            <v>0</v>
          </cell>
          <cell r="AO65"/>
          <cell r="AP65">
            <v>0</v>
          </cell>
          <cell r="AQ65">
            <v>177.63</v>
          </cell>
          <cell r="AR65">
            <v>-177.63</v>
          </cell>
          <cell r="AS65">
            <v>-1</v>
          </cell>
          <cell r="AT65"/>
          <cell r="AU65"/>
          <cell r="AV65"/>
          <cell r="AW65">
            <v>0</v>
          </cell>
          <cell r="AX65">
            <v>9</v>
          </cell>
          <cell r="AY65">
            <v>-9</v>
          </cell>
          <cell r="AZ65">
            <v>-1</v>
          </cell>
          <cell r="BA65"/>
          <cell r="BB65"/>
          <cell r="BC65"/>
          <cell r="BD65">
            <v>0</v>
          </cell>
          <cell r="BE65">
            <v>19.736666666666665</v>
          </cell>
          <cell r="BF65">
            <v>-19.736666666666665</v>
          </cell>
          <cell r="BG65">
            <v>-1</v>
          </cell>
          <cell r="BH65"/>
          <cell r="BI65"/>
          <cell r="BJ65"/>
          <cell r="BK65">
            <v>0</v>
          </cell>
          <cell r="BL65">
            <v>99.78</v>
          </cell>
          <cell r="BM65">
            <v>-99.78</v>
          </cell>
          <cell r="BN65">
            <v>-1</v>
          </cell>
          <cell r="BO65"/>
          <cell r="BP65"/>
          <cell r="BQ65"/>
          <cell r="BR65">
            <v>0</v>
          </cell>
          <cell r="BS65">
            <v>0.56172943759500082</v>
          </cell>
          <cell r="BT65">
            <v>-5617.2943759500085</v>
          </cell>
          <cell r="BU65"/>
          <cell r="BV65"/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1</v>
          </cell>
          <cell r="CG65"/>
          <cell r="CH65">
            <v>0</v>
          </cell>
          <cell r="CI65">
            <v>177.63</v>
          </cell>
          <cell r="CJ65">
            <v>-177.63</v>
          </cell>
          <cell r="CK65">
            <v>-1</v>
          </cell>
          <cell r="CL65"/>
          <cell r="CM65"/>
          <cell r="CN65"/>
          <cell r="CO65">
            <v>0</v>
          </cell>
          <cell r="CP65">
            <v>9</v>
          </cell>
          <cell r="CQ65">
            <v>-9</v>
          </cell>
          <cell r="CR65">
            <v>-1</v>
          </cell>
          <cell r="CS65"/>
          <cell r="CT65"/>
          <cell r="CU65"/>
          <cell r="CV65">
            <v>0</v>
          </cell>
          <cell r="CW65">
            <v>19.736666666666665</v>
          </cell>
          <cell r="CX65">
            <v>-19.736666666666665</v>
          </cell>
          <cell r="CY65">
            <v>-1</v>
          </cell>
          <cell r="CZ65"/>
          <cell r="DA65"/>
          <cell r="DB65"/>
          <cell r="DC65">
            <v>0</v>
          </cell>
          <cell r="DD65">
            <v>99.78</v>
          </cell>
          <cell r="DE65">
            <v>-99.78</v>
          </cell>
          <cell r="DF65">
            <v>-1</v>
          </cell>
          <cell r="DG65"/>
          <cell r="DH65"/>
          <cell r="DI65"/>
          <cell r="DJ65">
            <v>0</v>
          </cell>
          <cell r="DK65">
            <v>0.56172943759500082</v>
          </cell>
          <cell r="DL65">
            <v>-5617.2943759500085</v>
          </cell>
          <cell r="DM65"/>
          <cell r="DN65"/>
          <cell r="DO65"/>
          <cell r="DP65"/>
          <cell r="DQ65"/>
          <cell r="DR65">
            <v>0</v>
          </cell>
          <cell r="DS65">
            <v>577.72</v>
          </cell>
          <cell r="DT65">
            <v>-577.72</v>
          </cell>
          <cell r="DU65">
            <v>-1</v>
          </cell>
          <cell r="DV65"/>
          <cell r="DW65"/>
          <cell r="DX65"/>
          <cell r="DY65">
            <v>0</v>
          </cell>
          <cell r="DZ65">
            <v>31</v>
          </cell>
          <cell r="EA65">
            <v>-31</v>
          </cell>
          <cell r="EB65">
            <v>-1</v>
          </cell>
          <cell r="EC65"/>
          <cell r="ED65"/>
          <cell r="EE65"/>
          <cell r="EF65">
            <v>0</v>
          </cell>
          <cell r="EG65">
            <v>18.636129032258065</v>
          </cell>
          <cell r="EH65">
            <v>-18.636129032258065</v>
          </cell>
          <cell r="EI65">
            <v>-1</v>
          </cell>
          <cell r="EJ65"/>
          <cell r="EK65"/>
          <cell r="EL65"/>
          <cell r="EM65">
            <v>0</v>
          </cell>
          <cell r="EN65">
            <v>309.57000000000005</v>
          </cell>
          <cell r="EO65">
            <v>-309.57000000000005</v>
          </cell>
          <cell r="EP65">
            <v>-1</v>
          </cell>
          <cell r="EQ65"/>
          <cell r="ER65"/>
          <cell r="ES65"/>
          <cell r="ET65">
            <v>0</v>
          </cell>
          <cell r="EU65">
            <v>0.53584781555078587</v>
          </cell>
          <cell r="EV65">
            <v>-5358.4781555078589</v>
          </cell>
          <cell r="EW65"/>
          <cell r="EX65"/>
          <cell r="EY65"/>
          <cell r="EZ65"/>
        </row>
        <row r="66">
          <cell r="A66">
            <v>4934653</v>
          </cell>
          <cell r="B66" t="str">
            <v>1641F-200-23</v>
          </cell>
          <cell r="C66"/>
          <cell r="D66">
            <v>4934653</v>
          </cell>
          <cell r="E66"/>
          <cell r="F66"/>
          <cell r="G66"/>
          <cell r="H66"/>
          <cell r="I66"/>
          <cell r="J66"/>
          <cell r="K66" t="str">
            <v>ADD</v>
          </cell>
          <cell r="L66" t="str">
            <v>ADD</v>
          </cell>
          <cell r="M66" t="str">
            <v>ALL</v>
          </cell>
          <cell r="N66" t="str">
            <v>WK 24</v>
          </cell>
          <cell r="O66" t="str">
            <v>APPT. BOOKS/PLANNERS</v>
          </cell>
          <cell r="P66" t="str">
            <v>PLANNERS,WM,SML,BADGE,FLORAL</v>
          </cell>
          <cell r="Q66" t="str">
            <v>APPT. BOOKS/PLANNERS</v>
          </cell>
          <cell r="R66" t="str">
            <v>RY</v>
          </cell>
          <cell r="S66" t="str">
            <v>BADGE FLORAL</v>
          </cell>
          <cell r="T66" t="str">
            <v>Badge</v>
          </cell>
          <cell r="U66" t="str">
            <v>FASHION</v>
          </cell>
          <cell r="V66" t="str">
            <v>POLY</v>
          </cell>
          <cell r="W66" t="str">
            <v>ACCO</v>
          </cell>
          <cell r="X66" t="str">
            <v>AT-A-GLANCE</v>
          </cell>
          <cell r="Y66" t="str">
            <v>WEEKLY/MONTHLY</v>
          </cell>
          <cell r="Z66" t="str">
            <v>SMALL</v>
          </cell>
          <cell r="AC66" t="str">
            <v>INLINE FASHION</v>
          </cell>
          <cell r="AD66"/>
          <cell r="AE66" t="str">
            <v>INLINE FASHION</v>
          </cell>
          <cell r="AF66"/>
          <cell r="AG66"/>
          <cell r="AH66"/>
          <cell r="AI66" t="str">
            <v>APPT. BOOKS/PLANNERSSMALL</v>
          </cell>
          <cell r="AJ66">
            <v>1000</v>
          </cell>
          <cell r="AK66">
            <v>300</v>
          </cell>
          <cell r="AL66">
            <v>22990</v>
          </cell>
          <cell r="AM66">
            <v>13139.999999999998</v>
          </cell>
          <cell r="AN66">
            <v>0.57155284906481074</v>
          </cell>
          <cell r="AO66"/>
          <cell r="AP66">
            <v>85.18</v>
          </cell>
          <cell r="AQ66">
            <v>0</v>
          </cell>
          <cell r="AR66">
            <v>85.18</v>
          </cell>
          <cell r="AS66">
            <v>0</v>
          </cell>
          <cell r="AT66"/>
          <cell r="AU66"/>
          <cell r="AV66"/>
          <cell r="AW66">
            <v>4</v>
          </cell>
          <cell r="AX66">
            <v>0</v>
          </cell>
          <cell r="AY66">
            <v>4</v>
          </cell>
          <cell r="AZ66">
            <v>0</v>
          </cell>
          <cell r="BA66"/>
          <cell r="BB66"/>
          <cell r="BC66"/>
          <cell r="BD66">
            <v>21.295000000000002</v>
          </cell>
          <cell r="BE66">
            <v>0</v>
          </cell>
          <cell r="BF66">
            <v>21.295000000000002</v>
          </cell>
          <cell r="BG66">
            <v>0</v>
          </cell>
          <cell r="BH66"/>
          <cell r="BI66"/>
          <cell r="BJ66"/>
          <cell r="BK66">
            <v>45.18</v>
          </cell>
          <cell r="BL66">
            <v>0</v>
          </cell>
          <cell r="BM66">
            <v>45.18</v>
          </cell>
          <cell r="BN66">
            <v>0</v>
          </cell>
          <cell r="BO66"/>
          <cell r="BP66"/>
          <cell r="BQ66"/>
          <cell r="BR66">
            <v>0.53040619863817795</v>
          </cell>
          <cell r="BS66">
            <v>0</v>
          </cell>
          <cell r="BT66">
            <v>5304.0619863817792</v>
          </cell>
          <cell r="BU66"/>
          <cell r="BV66"/>
          <cell r="BW66">
            <v>1221</v>
          </cell>
          <cell r="BX66">
            <v>0</v>
          </cell>
          <cell r="BY66">
            <v>1221</v>
          </cell>
          <cell r="BZ66">
            <v>0</v>
          </cell>
          <cell r="CA66">
            <v>12026.85</v>
          </cell>
          <cell r="CB66">
            <v>0</v>
          </cell>
          <cell r="CC66">
            <v>12026.85</v>
          </cell>
          <cell r="CD66">
            <v>0</v>
          </cell>
          <cell r="CE66">
            <v>3.2653061224489797E-3</v>
          </cell>
          <cell r="CF66">
            <v>0</v>
          </cell>
          <cell r="CG66"/>
          <cell r="CH66">
            <v>85.18</v>
          </cell>
          <cell r="CI66">
            <v>0</v>
          </cell>
          <cell r="CJ66">
            <v>85.18</v>
          </cell>
          <cell r="CK66">
            <v>0</v>
          </cell>
          <cell r="CL66"/>
          <cell r="CM66"/>
          <cell r="CN66"/>
          <cell r="CO66">
            <v>4</v>
          </cell>
          <cell r="CP66">
            <v>0</v>
          </cell>
          <cell r="CQ66">
            <v>4</v>
          </cell>
          <cell r="CR66">
            <v>0</v>
          </cell>
          <cell r="CS66"/>
          <cell r="CT66"/>
          <cell r="CU66"/>
          <cell r="CV66">
            <v>21.295000000000002</v>
          </cell>
          <cell r="CW66">
            <v>0</v>
          </cell>
          <cell r="CX66">
            <v>21.295000000000002</v>
          </cell>
          <cell r="CY66">
            <v>0</v>
          </cell>
          <cell r="CZ66"/>
          <cell r="DA66"/>
          <cell r="DB66"/>
          <cell r="DC66">
            <v>45.18</v>
          </cell>
          <cell r="DD66">
            <v>0</v>
          </cell>
          <cell r="DE66">
            <v>45.18</v>
          </cell>
          <cell r="DF66">
            <v>0</v>
          </cell>
          <cell r="DG66"/>
          <cell r="DH66"/>
          <cell r="DI66"/>
          <cell r="DJ66">
            <v>0.53040619863817795</v>
          </cell>
          <cell r="DK66">
            <v>0</v>
          </cell>
          <cell r="DL66">
            <v>5304.0619863817792</v>
          </cell>
          <cell r="DM66"/>
          <cell r="DN66"/>
          <cell r="DO66"/>
          <cell r="DP66"/>
          <cell r="DQ66"/>
          <cell r="DR66">
            <v>658.56999999999994</v>
          </cell>
          <cell r="DS66">
            <v>0</v>
          </cell>
          <cell r="DT66">
            <v>658.56999999999994</v>
          </cell>
          <cell r="DU66">
            <v>0</v>
          </cell>
          <cell r="DV66"/>
          <cell r="DW66"/>
          <cell r="DX66"/>
          <cell r="DY66">
            <v>32</v>
          </cell>
          <cell r="DZ66">
            <v>0</v>
          </cell>
          <cell r="EA66">
            <v>32</v>
          </cell>
          <cell r="EB66">
            <v>0</v>
          </cell>
          <cell r="EC66"/>
          <cell r="ED66"/>
          <cell r="EE66"/>
          <cell r="EF66">
            <v>20.580312499999998</v>
          </cell>
          <cell r="EG66">
            <v>0</v>
          </cell>
          <cell r="EH66">
            <v>20.580312499999998</v>
          </cell>
          <cell r="EI66">
            <v>0</v>
          </cell>
          <cell r="EJ66"/>
          <cell r="EK66"/>
          <cell r="EL66"/>
          <cell r="EM66">
            <v>342.77</v>
          </cell>
          <cell r="EN66">
            <v>0</v>
          </cell>
          <cell r="EO66">
            <v>342.77</v>
          </cell>
          <cell r="EP66">
            <v>0</v>
          </cell>
          <cell r="EQ66"/>
          <cell r="ER66"/>
          <cell r="ES66"/>
          <cell r="ET66">
            <v>0.52047618324551681</v>
          </cell>
          <cell r="EU66">
            <v>0</v>
          </cell>
          <cell r="EV66">
            <v>5204.7618324551677</v>
          </cell>
          <cell r="EW66"/>
          <cell r="EX66"/>
          <cell r="EY66"/>
          <cell r="EZ66"/>
          <cell r="FB66">
            <v>234.66666666666669</v>
          </cell>
          <cell r="FC66">
            <v>266.66666666666669</v>
          </cell>
        </row>
        <row r="67">
          <cell r="A67">
            <v>6296164</v>
          </cell>
          <cell r="B67" t="str">
            <v>1641F-905-23</v>
          </cell>
          <cell r="C67"/>
          <cell r="D67">
            <v>6296164</v>
          </cell>
          <cell r="E67"/>
          <cell r="F67"/>
          <cell r="G67"/>
          <cell r="H67"/>
          <cell r="I67"/>
          <cell r="J67"/>
          <cell r="K67" t="str">
            <v>ADD</v>
          </cell>
          <cell r="L67" t="str">
            <v>ADD</v>
          </cell>
          <cell r="M67" t="str">
            <v>ALL</v>
          </cell>
          <cell r="N67" t="str">
            <v>WK 24</v>
          </cell>
          <cell r="O67" t="str">
            <v>APPT. BOOKS/PLANNERS</v>
          </cell>
          <cell r="P67" t="str">
            <v>PLANNERS,WM,LRG,BADGE,FLORAL</v>
          </cell>
          <cell r="Q67" t="str">
            <v>APPT. BOOKS/PLANNERS</v>
          </cell>
          <cell r="R67" t="str">
            <v>RY</v>
          </cell>
          <cell r="S67" t="str">
            <v>BADGE FLORAL</v>
          </cell>
          <cell r="T67" t="str">
            <v>Floral</v>
          </cell>
          <cell r="U67" t="str">
            <v>FASHION</v>
          </cell>
          <cell r="V67" t="str">
            <v>POLY</v>
          </cell>
          <cell r="W67" t="str">
            <v>ACCO</v>
          </cell>
          <cell r="X67" t="str">
            <v>AT-A-GLANCE</v>
          </cell>
          <cell r="Y67" t="str">
            <v>WEEKLY/MONTHLY</v>
          </cell>
          <cell r="Z67" t="str">
            <v>LARGE</v>
          </cell>
          <cell r="AA67"/>
          <cell r="AB67"/>
          <cell r="AC67" t="str">
            <v>INLINE FASHION</v>
          </cell>
          <cell r="AD67"/>
          <cell r="AE67" t="str">
            <v>INLINE FASHION</v>
          </cell>
          <cell r="AF67"/>
          <cell r="AG67"/>
          <cell r="AH67"/>
          <cell r="AI67" t="str">
            <v>APPT. BOOKS/PLANNERSLARGE</v>
          </cell>
          <cell r="AJ67">
            <v>1548.6666666666667</v>
          </cell>
          <cell r="AK67">
            <v>464.6</v>
          </cell>
          <cell r="AL67">
            <v>41798.513333333336</v>
          </cell>
          <cell r="AM67">
            <v>23245.486666666664</v>
          </cell>
          <cell r="AN67">
            <v>0.55613190070396434</v>
          </cell>
          <cell r="AO67"/>
          <cell r="AP67">
            <v>289.27999999999997</v>
          </cell>
          <cell r="AQ67">
            <v>0</v>
          </cell>
          <cell r="AR67">
            <v>289.27999999999997</v>
          </cell>
          <cell r="AS67">
            <v>0</v>
          </cell>
          <cell r="AT67"/>
          <cell r="AU67"/>
          <cell r="AV67"/>
          <cell r="AW67">
            <v>13</v>
          </cell>
          <cell r="AX67">
            <v>0</v>
          </cell>
          <cell r="AY67">
            <v>13</v>
          </cell>
          <cell r="AZ67">
            <v>0</v>
          </cell>
          <cell r="BA67"/>
          <cell r="BB67"/>
          <cell r="BC67"/>
          <cell r="BD67">
            <v>22.252307692307689</v>
          </cell>
          <cell r="BE67">
            <v>0</v>
          </cell>
          <cell r="BF67">
            <v>22.252307692307689</v>
          </cell>
          <cell r="BG67">
            <v>0</v>
          </cell>
          <cell r="BH67"/>
          <cell r="BI67"/>
          <cell r="BJ67"/>
          <cell r="BK67">
            <v>131.38</v>
          </cell>
          <cell r="BL67">
            <v>0</v>
          </cell>
          <cell r="BM67">
            <v>131.38</v>
          </cell>
          <cell r="BN67">
            <v>0</v>
          </cell>
          <cell r="BO67"/>
          <cell r="BP67"/>
          <cell r="BQ67"/>
          <cell r="BR67">
            <v>0.45416205752212391</v>
          </cell>
          <cell r="BS67">
            <v>0</v>
          </cell>
          <cell r="BT67">
            <v>4541.6205752212391</v>
          </cell>
          <cell r="BU67"/>
          <cell r="BV67"/>
          <cell r="BW67">
            <v>1138</v>
          </cell>
          <cell r="BX67">
            <v>0</v>
          </cell>
          <cell r="BY67">
            <v>1138</v>
          </cell>
          <cell r="BZ67">
            <v>0</v>
          </cell>
          <cell r="CA67">
            <v>13633.24</v>
          </cell>
          <cell r="CB67">
            <v>0</v>
          </cell>
          <cell r="CC67">
            <v>13633.24</v>
          </cell>
          <cell r="CD67">
            <v>0</v>
          </cell>
          <cell r="CE67">
            <v>1.1294526498696786E-2</v>
          </cell>
          <cell r="CF67">
            <v>0</v>
          </cell>
          <cell r="CG67"/>
          <cell r="CH67">
            <v>289.27999999999997</v>
          </cell>
          <cell r="CI67">
            <v>0</v>
          </cell>
          <cell r="CJ67">
            <v>289.27999999999997</v>
          </cell>
          <cell r="CK67">
            <v>0</v>
          </cell>
          <cell r="CL67"/>
          <cell r="CM67"/>
          <cell r="CN67"/>
          <cell r="CO67">
            <v>13</v>
          </cell>
          <cell r="CP67">
            <v>0</v>
          </cell>
          <cell r="CQ67">
            <v>13</v>
          </cell>
          <cell r="CR67">
            <v>0</v>
          </cell>
          <cell r="CS67"/>
          <cell r="CT67"/>
          <cell r="CU67"/>
          <cell r="CV67">
            <v>22.252307692307689</v>
          </cell>
          <cell r="CW67">
            <v>0</v>
          </cell>
          <cell r="CX67">
            <v>22.252307692307689</v>
          </cell>
          <cell r="CY67">
            <v>0</v>
          </cell>
          <cell r="CZ67"/>
          <cell r="DA67"/>
          <cell r="DB67"/>
          <cell r="DC67">
            <v>131.38</v>
          </cell>
          <cell r="DD67">
            <v>0</v>
          </cell>
          <cell r="DE67">
            <v>131.38</v>
          </cell>
          <cell r="DF67">
            <v>0</v>
          </cell>
          <cell r="DG67"/>
          <cell r="DH67"/>
          <cell r="DI67"/>
          <cell r="DJ67">
            <v>0.45416205752212391</v>
          </cell>
          <cell r="DK67">
            <v>0</v>
          </cell>
          <cell r="DL67">
            <v>4541.6205752212391</v>
          </cell>
          <cell r="DM67"/>
          <cell r="DN67"/>
          <cell r="DO67"/>
          <cell r="DP67"/>
          <cell r="DQ67"/>
          <cell r="DR67">
            <v>2545.25</v>
          </cell>
          <cell r="DS67">
            <v>0</v>
          </cell>
          <cell r="DT67">
            <v>2545.25</v>
          </cell>
          <cell r="DU67">
            <v>0</v>
          </cell>
          <cell r="DV67"/>
          <cell r="DW67"/>
          <cell r="DX67"/>
          <cell r="DY67">
            <v>112</v>
          </cell>
          <cell r="DZ67">
            <v>0</v>
          </cell>
          <cell r="EA67">
            <v>112</v>
          </cell>
          <cell r="EB67">
            <v>0</v>
          </cell>
          <cell r="EC67"/>
          <cell r="ED67"/>
          <cell r="EE67"/>
          <cell r="EF67">
            <v>22.725446428571427</v>
          </cell>
          <cell r="EG67">
            <v>0</v>
          </cell>
          <cell r="EH67">
            <v>22.725446428571427</v>
          </cell>
          <cell r="EI67">
            <v>0</v>
          </cell>
          <cell r="EJ67"/>
          <cell r="EK67"/>
          <cell r="EL67"/>
          <cell r="EM67">
            <v>1201.33</v>
          </cell>
          <cell r="EN67">
            <v>0</v>
          </cell>
          <cell r="EO67">
            <v>1201.33</v>
          </cell>
          <cell r="EP67">
            <v>0</v>
          </cell>
          <cell r="EQ67"/>
          <cell r="ER67"/>
          <cell r="ES67"/>
          <cell r="ET67">
            <v>0.47198899911600034</v>
          </cell>
          <cell r="EU67">
            <v>0</v>
          </cell>
          <cell r="EV67">
            <v>4719.8899911600038</v>
          </cell>
          <cell r="EW67"/>
          <cell r="EX67"/>
          <cell r="EY67"/>
          <cell r="EZ67"/>
          <cell r="FB67">
            <v>821.33333333333337</v>
          </cell>
          <cell r="FC67">
            <v>933.33333333333337</v>
          </cell>
        </row>
        <row r="68">
          <cell r="A68"/>
          <cell r="B68"/>
          <cell r="C68">
            <v>8457945</v>
          </cell>
          <cell r="D68"/>
          <cell r="E68"/>
          <cell r="F68" t="str">
            <v>1565F-021-22</v>
          </cell>
          <cell r="G68"/>
          <cell r="H68" t="str">
            <v>ADD</v>
          </cell>
          <cell r="I68" t="str">
            <v>ADD</v>
          </cell>
          <cell r="J68" t="str">
            <v>ALL</v>
          </cell>
          <cell r="K68" t="str">
            <v>DROP</v>
          </cell>
          <cell r="L68" t="str">
            <v>DROP</v>
          </cell>
          <cell r="M68" t="str">
            <v>DROP</v>
          </cell>
          <cell r="N68"/>
          <cell r="O68" t="str">
            <v>APPT. BOOKS/PLANNERS</v>
          </cell>
          <cell r="P68" t="str">
            <v xml:space="preserve">PLANNER,MON,RY22,4X6,BDGFLR </v>
          </cell>
          <cell r="Q68" t="str">
            <v>MONTHLY APPOINTMENT BOOK</v>
          </cell>
          <cell r="R68" t="str">
            <v>RY</v>
          </cell>
          <cell r="S68" t="str">
            <v>BADGE FLORAL</v>
          </cell>
          <cell r="T68" t="str">
            <v>Floral</v>
          </cell>
          <cell r="U68" t="str">
            <v>FASHION</v>
          </cell>
          <cell r="V68" t="str">
            <v>STITCHED</v>
          </cell>
          <cell r="W68" t="str">
            <v>ACCO</v>
          </cell>
          <cell r="X68" t="str">
            <v>AT-A-GLANCE</v>
          </cell>
          <cell r="Y68" t="str">
            <v>MONTHLY</v>
          </cell>
          <cell r="Z68" t="str">
            <v>POCKET</v>
          </cell>
          <cell r="AA68"/>
          <cell r="AB68"/>
          <cell r="AC68"/>
          <cell r="AD68" t="str">
            <v>INLINE FASHION</v>
          </cell>
          <cell r="AE68" t="str">
            <v>INLINE FASHION</v>
          </cell>
          <cell r="AF68"/>
          <cell r="AG68">
            <v>16</v>
          </cell>
          <cell r="AH68"/>
          <cell r="AI68" t="str">
            <v>APPT. BOOKS/PLANNERSPOCKET</v>
          </cell>
          <cell r="AJ68"/>
          <cell r="AK68">
            <v>0</v>
          </cell>
          <cell r="AL68"/>
          <cell r="AM68"/>
          <cell r="AN68">
            <v>0</v>
          </cell>
          <cell r="AO68"/>
          <cell r="AP68">
            <v>0</v>
          </cell>
          <cell r="AQ68">
            <v>15.98</v>
          </cell>
          <cell r="AR68">
            <v>-15.98</v>
          </cell>
          <cell r="AS68">
            <v>-1</v>
          </cell>
          <cell r="AT68"/>
          <cell r="AU68"/>
          <cell r="AV68"/>
          <cell r="AW68">
            <v>0</v>
          </cell>
          <cell r="AX68">
            <v>2</v>
          </cell>
          <cell r="AY68">
            <v>-2</v>
          </cell>
          <cell r="AZ68">
            <v>-1</v>
          </cell>
          <cell r="BA68"/>
          <cell r="BB68"/>
          <cell r="BC68"/>
          <cell r="BD68">
            <v>0</v>
          </cell>
          <cell r="BE68">
            <v>7.99</v>
          </cell>
          <cell r="BF68">
            <v>-7.99</v>
          </cell>
          <cell r="BG68">
            <v>-1</v>
          </cell>
          <cell r="BH68"/>
          <cell r="BI68"/>
          <cell r="BJ68"/>
          <cell r="BK68">
            <v>0</v>
          </cell>
          <cell r="BL68">
            <v>10.58</v>
          </cell>
          <cell r="BM68">
            <v>-10.58</v>
          </cell>
          <cell r="BN68">
            <v>-1</v>
          </cell>
          <cell r="BO68"/>
          <cell r="BP68"/>
          <cell r="BQ68"/>
          <cell r="BR68">
            <v>0</v>
          </cell>
          <cell r="BS68">
            <v>0.66207759699624524</v>
          </cell>
          <cell r="BT68">
            <v>-6620.7759699624521</v>
          </cell>
          <cell r="BU68"/>
          <cell r="BV68"/>
          <cell r="BW68">
            <v>0</v>
          </cell>
          <cell r="BX68">
            <v>39</v>
          </cell>
          <cell r="BY68">
            <v>-39</v>
          </cell>
          <cell r="BZ68">
            <v>-1</v>
          </cell>
          <cell r="CA68">
            <v>0</v>
          </cell>
          <cell r="CB68">
            <v>105.3</v>
          </cell>
          <cell r="CC68">
            <v>-105.3</v>
          </cell>
          <cell r="CD68">
            <v>-1</v>
          </cell>
          <cell r="CE68">
            <v>0</v>
          </cell>
          <cell r="CF68">
            <v>4.878048780487805E-2</v>
          </cell>
          <cell r="CG68"/>
          <cell r="CH68">
            <v>0</v>
          </cell>
          <cell r="CI68">
            <v>15.98</v>
          </cell>
          <cell r="CJ68">
            <v>-15.98</v>
          </cell>
          <cell r="CK68">
            <v>-1</v>
          </cell>
          <cell r="CL68"/>
          <cell r="CM68"/>
          <cell r="CN68"/>
          <cell r="CO68">
            <v>0</v>
          </cell>
          <cell r="CP68">
            <v>2</v>
          </cell>
          <cell r="CQ68">
            <v>-2</v>
          </cell>
          <cell r="CR68">
            <v>-1</v>
          </cell>
          <cell r="CS68"/>
          <cell r="CT68"/>
          <cell r="CU68"/>
          <cell r="CV68">
            <v>0</v>
          </cell>
          <cell r="CW68">
            <v>7.99</v>
          </cell>
          <cell r="CX68">
            <v>-7.99</v>
          </cell>
          <cell r="CY68">
            <v>-1</v>
          </cell>
          <cell r="CZ68"/>
          <cell r="DA68"/>
          <cell r="DB68"/>
          <cell r="DC68">
            <v>0</v>
          </cell>
          <cell r="DD68">
            <v>10.58</v>
          </cell>
          <cell r="DE68">
            <v>-10.58</v>
          </cell>
          <cell r="DF68">
            <v>-1</v>
          </cell>
          <cell r="DG68"/>
          <cell r="DH68"/>
          <cell r="DI68"/>
          <cell r="DJ68">
            <v>0</v>
          </cell>
          <cell r="DK68">
            <v>0.66207759699624524</v>
          </cell>
          <cell r="DL68">
            <v>-6620.7759699624521</v>
          </cell>
          <cell r="DM68"/>
          <cell r="DN68"/>
          <cell r="DO68"/>
          <cell r="DP68"/>
          <cell r="DQ68"/>
          <cell r="DR68">
            <v>0</v>
          </cell>
          <cell r="DS68">
            <v>241.38</v>
          </cell>
          <cell r="DT68">
            <v>-241.38</v>
          </cell>
          <cell r="DU68">
            <v>-1</v>
          </cell>
          <cell r="DV68"/>
          <cell r="DW68"/>
          <cell r="DX68"/>
          <cell r="DY68">
            <v>0</v>
          </cell>
          <cell r="DZ68">
            <v>35</v>
          </cell>
          <cell r="EA68">
            <v>-35</v>
          </cell>
          <cell r="EB68">
            <v>-1</v>
          </cell>
          <cell r="EC68"/>
          <cell r="ED68"/>
          <cell r="EE68"/>
          <cell r="EF68">
            <v>0</v>
          </cell>
          <cell r="EG68">
            <v>6.8965714285714288</v>
          </cell>
          <cell r="EH68">
            <v>-6.8965714285714288</v>
          </cell>
          <cell r="EI68">
            <v>-1</v>
          </cell>
          <cell r="EJ68"/>
          <cell r="EK68"/>
          <cell r="EL68"/>
          <cell r="EM68">
            <v>0</v>
          </cell>
          <cell r="EN68">
            <v>146.88</v>
          </cell>
          <cell r="EO68">
            <v>-146.88</v>
          </cell>
          <cell r="EP68">
            <v>-1</v>
          </cell>
          <cell r="EQ68"/>
          <cell r="ER68"/>
          <cell r="ES68"/>
          <cell r="ET68">
            <v>0</v>
          </cell>
          <cell r="EU68">
            <v>0.60850111856823264</v>
          </cell>
          <cell r="EV68">
            <v>-6085.011185682326</v>
          </cell>
          <cell r="EW68"/>
          <cell r="EX68"/>
          <cell r="EY68"/>
          <cell r="EZ68"/>
        </row>
        <row r="69">
          <cell r="A69"/>
          <cell r="B69"/>
          <cell r="C69">
            <v>6296468</v>
          </cell>
          <cell r="D69"/>
          <cell r="E69"/>
          <cell r="F69" t="str">
            <v>1574-905-22</v>
          </cell>
          <cell r="G69"/>
          <cell r="H69" t="str">
            <v>ADD</v>
          </cell>
          <cell r="I69" t="str">
            <v>ADD</v>
          </cell>
          <cell r="J69" t="str">
            <v>ALL</v>
          </cell>
          <cell r="K69" t="str">
            <v>DROP</v>
          </cell>
          <cell r="L69" t="str">
            <v>DROP</v>
          </cell>
          <cell r="M69" t="str">
            <v>DROP</v>
          </cell>
          <cell r="N69"/>
          <cell r="O69" t="str">
            <v>APPT. BOOKS/PLANNERS</v>
          </cell>
          <cell r="P69" t="str">
            <v>PLANNER,W/M,RY22,8X11,MAKENZIE</v>
          </cell>
          <cell r="Q69" t="str">
            <v>WEEKLY APPOINTMENT BOOK</v>
          </cell>
          <cell r="R69" t="str">
            <v>RY</v>
          </cell>
          <cell r="S69" t="str">
            <v>MAKENZIE</v>
          </cell>
          <cell r="T69"/>
          <cell r="U69" t="str">
            <v>FASHION</v>
          </cell>
          <cell r="V69" t="str">
            <v>POLY</v>
          </cell>
          <cell r="W69" t="str">
            <v>ACCO</v>
          </cell>
          <cell r="X69" t="str">
            <v>CAMBRIDGE</v>
          </cell>
          <cell r="Y69" t="str">
            <v>WEEKLY/MONTHLY</v>
          </cell>
          <cell r="Z69" t="str">
            <v>LARGE</v>
          </cell>
          <cell r="AA69"/>
          <cell r="AB69"/>
          <cell r="AC69"/>
          <cell r="AD69" t="str">
            <v>INLINE FASHION</v>
          </cell>
          <cell r="AE69" t="str">
            <v>INLINE FASHION</v>
          </cell>
          <cell r="AF69"/>
          <cell r="AG69">
            <v>16</v>
          </cell>
          <cell r="AH69"/>
          <cell r="AI69" t="str">
            <v>APPT. BOOKS/PLANNERSLARGE</v>
          </cell>
          <cell r="AJ69"/>
          <cell r="AK69">
            <v>0</v>
          </cell>
          <cell r="AL69"/>
          <cell r="AM69"/>
          <cell r="AN69">
            <v>0</v>
          </cell>
          <cell r="AO69"/>
          <cell r="AP69">
            <v>0</v>
          </cell>
          <cell r="AQ69">
            <v>39.340000000000003</v>
          </cell>
          <cell r="AR69">
            <v>-39.340000000000003</v>
          </cell>
          <cell r="AS69">
            <v>-1</v>
          </cell>
          <cell r="AT69"/>
          <cell r="AU69"/>
          <cell r="AV69"/>
          <cell r="AW69">
            <v>0</v>
          </cell>
          <cell r="AX69">
            <v>2</v>
          </cell>
          <cell r="AY69">
            <v>-2</v>
          </cell>
          <cell r="AZ69">
            <v>-1</v>
          </cell>
          <cell r="BA69"/>
          <cell r="BB69"/>
          <cell r="BC69"/>
          <cell r="BD69">
            <v>0</v>
          </cell>
          <cell r="BE69">
            <v>19.670000000000002</v>
          </cell>
          <cell r="BF69">
            <v>-19.670000000000002</v>
          </cell>
          <cell r="BG69">
            <v>-1</v>
          </cell>
          <cell r="BH69"/>
          <cell r="BI69"/>
          <cell r="BJ69"/>
          <cell r="BK69">
            <v>0</v>
          </cell>
          <cell r="BL69">
            <v>24.72</v>
          </cell>
          <cell r="BM69">
            <v>-24.72</v>
          </cell>
          <cell r="BN69">
            <v>-1</v>
          </cell>
          <cell r="BO69"/>
          <cell r="BP69"/>
          <cell r="BQ69"/>
          <cell r="BR69">
            <v>0</v>
          </cell>
          <cell r="BS69">
            <v>0.62836807320793076</v>
          </cell>
          <cell r="BT69">
            <v>-6283.6807320793077</v>
          </cell>
          <cell r="BU69"/>
          <cell r="BV69"/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1</v>
          </cell>
          <cell r="CG69"/>
          <cell r="CH69">
            <v>0</v>
          </cell>
          <cell r="CI69">
            <v>39.340000000000003</v>
          </cell>
          <cell r="CJ69">
            <v>-39.340000000000003</v>
          </cell>
          <cell r="CK69">
            <v>-1</v>
          </cell>
          <cell r="CL69"/>
          <cell r="CM69"/>
          <cell r="CN69"/>
          <cell r="CO69">
            <v>0</v>
          </cell>
          <cell r="CP69">
            <v>2</v>
          </cell>
          <cell r="CQ69">
            <v>-2</v>
          </cell>
          <cell r="CR69">
            <v>-1</v>
          </cell>
          <cell r="CS69"/>
          <cell r="CT69"/>
          <cell r="CU69"/>
          <cell r="CV69">
            <v>0</v>
          </cell>
          <cell r="CW69">
            <v>19.670000000000002</v>
          </cell>
          <cell r="CX69">
            <v>-19.670000000000002</v>
          </cell>
          <cell r="CY69">
            <v>-1</v>
          </cell>
          <cell r="CZ69"/>
          <cell r="DA69"/>
          <cell r="DB69"/>
          <cell r="DC69">
            <v>0</v>
          </cell>
          <cell r="DD69">
            <v>24.72</v>
          </cell>
          <cell r="DE69">
            <v>-24.72</v>
          </cell>
          <cell r="DF69">
            <v>-1</v>
          </cell>
          <cell r="DG69"/>
          <cell r="DH69"/>
          <cell r="DI69"/>
          <cell r="DJ69">
            <v>0</v>
          </cell>
          <cell r="DK69">
            <v>0.62836807320793076</v>
          </cell>
          <cell r="DL69">
            <v>-6283.6807320793077</v>
          </cell>
          <cell r="DM69"/>
          <cell r="DN69"/>
          <cell r="DO69"/>
          <cell r="DP69"/>
          <cell r="DQ69"/>
          <cell r="DR69">
            <v>0</v>
          </cell>
          <cell r="DS69">
            <v>281.35000000000002</v>
          </cell>
          <cell r="DT69">
            <v>-281.35000000000002</v>
          </cell>
          <cell r="DU69">
            <v>-1</v>
          </cell>
          <cell r="DV69"/>
          <cell r="DW69"/>
          <cell r="DX69"/>
          <cell r="DY69">
            <v>0</v>
          </cell>
          <cell r="DZ69">
            <v>15</v>
          </cell>
          <cell r="EA69">
            <v>-15</v>
          </cell>
          <cell r="EB69">
            <v>-1</v>
          </cell>
          <cell r="EC69"/>
          <cell r="ED69"/>
          <cell r="EE69"/>
          <cell r="EF69">
            <v>0</v>
          </cell>
          <cell r="EG69">
            <v>18.756666666666668</v>
          </cell>
          <cell r="EH69">
            <v>-18.756666666666668</v>
          </cell>
          <cell r="EI69">
            <v>-1</v>
          </cell>
          <cell r="EJ69"/>
          <cell r="EK69"/>
          <cell r="EL69"/>
          <cell r="EM69">
            <v>0</v>
          </cell>
          <cell r="EN69">
            <v>171.7</v>
          </cell>
          <cell r="EO69">
            <v>-171.7</v>
          </cell>
          <cell r="EP69">
            <v>-1</v>
          </cell>
          <cell r="EQ69"/>
          <cell r="ER69"/>
          <cell r="ES69"/>
          <cell r="ET69">
            <v>0</v>
          </cell>
          <cell r="EU69">
            <v>0.61027190332326275</v>
          </cell>
          <cell r="EV69">
            <v>-6102.7190332326272</v>
          </cell>
          <cell r="EW69"/>
          <cell r="EX69"/>
          <cell r="EY69"/>
          <cell r="EZ69"/>
        </row>
        <row r="70">
          <cell r="A70"/>
          <cell r="B70"/>
          <cell r="C70">
            <v>6284033</v>
          </cell>
          <cell r="D70"/>
          <cell r="E70"/>
          <cell r="F70" t="str">
            <v>1574-200-22</v>
          </cell>
          <cell r="G70"/>
          <cell r="H70" t="str">
            <v>ADD</v>
          </cell>
          <cell r="I70" t="str">
            <v>ADD</v>
          </cell>
          <cell r="J70" t="str">
            <v>ALL</v>
          </cell>
          <cell r="K70" t="str">
            <v>DROP</v>
          </cell>
          <cell r="L70" t="str">
            <v>DROP</v>
          </cell>
          <cell r="M70" t="str">
            <v>DROP</v>
          </cell>
          <cell r="N70"/>
          <cell r="O70" t="str">
            <v>APPT. BOOKS/PLANNERS</v>
          </cell>
          <cell r="P70" t="str">
            <v>PLANNER,W/M,RY22,6X9,MAKENZIE</v>
          </cell>
          <cell r="Q70" t="str">
            <v>WEEKLY APPOINTMENT BOOK</v>
          </cell>
          <cell r="R70" t="str">
            <v>RY</v>
          </cell>
          <cell r="S70" t="str">
            <v>MAKENZIE</v>
          </cell>
          <cell r="T70"/>
          <cell r="U70" t="str">
            <v>FASHION</v>
          </cell>
          <cell r="V70" t="str">
            <v>POLY</v>
          </cell>
          <cell r="W70" t="str">
            <v>ACCO</v>
          </cell>
          <cell r="X70" t="str">
            <v>CAMBRIDGE</v>
          </cell>
          <cell r="Y70" t="str">
            <v>WEEKLY/MONTHLY</v>
          </cell>
          <cell r="Z70" t="str">
            <v>SMALL</v>
          </cell>
          <cell r="AA70"/>
          <cell r="AB70"/>
          <cell r="AC70"/>
          <cell r="AD70" t="str">
            <v>INLINE FASHION</v>
          </cell>
          <cell r="AE70" t="str">
            <v>INLINE FASHION</v>
          </cell>
          <cell r="AF70"/>
          <cell r="AG70">
            <v>16</v>
          </cell>
          <cell r="AH70"/>
          <cell r="AI70" t="str">
            <v>APPT. BOOKS/PLANNERSSMALL</v>
          </cell>
          <cell r="AJ70"/>
          <cell r="AK70">
            <v>0</v>
          </cell>
          <cell r="AL70"/>
          <cell r="AM70"/>
          <cell r="AN70">
            <v>0</v>
          </cell>
          <cell r="AO70"/>
          <cell r="AP70">
            <v>0</v>
          </cell>
          <cell r="AQ70">
            <v>101.25</v>
          </cell>
          <cell r="AR70">
            <v>-101.25</v>
          </cell>
          <cell r="AS70">
            <v>-1</v>
          </cell>
          <cell r="AT70"/>
          <cell r="AU70"/>
          <cell r="AV70"/>
          <cell r="AW70">
            <v>0</v>
          </cell>
          <cell r="AX70">
            <v>6</v>
          </cell>
          <cell r="AY70">
            <v>-6</v>
          </cell>
          <cell r="AZ70">
            <v>-1</v>
          </cell>
          <cell r="BA70"/>
          <cell r="BB70"/>
          <cell r="BC70"/>
          <cell r="BD70">
            <v>0</v>
          </cell>
          <cell r="BE70">
            <v>16.875</v>
          </cell>
          <cell r="BF70">
            <v>-16.875</v>
          </cell>
          <cell r="BG70">
            <v>-1</v>
          </cell>
          <cell r="BH70"/>
          <cell r="BI70"/>
          <cell r="BJ70"/>
          <cell r="BK70">
            <v>0</v>
          </cell>
          <cell r="BL70">
            <v>65.31</v>
          </cell>
          <cell r="BM70">
            <v>-65.31</v>
          </cell>
          <cell r="BN70">
            <v>-1</v>
          </cell>
          <cell r="BO70"/>
          <cell r="BP70"/>
          <cell r="BQ70"/>
          <cell r="BR70">
            <v>0</v>
          </cell>
          <cell r="BS70">
            <v>0.64503703703703708</v>
          </cell>
          <cell r="BT70">
            <v>-6450.3703703703704</v>
          </cell>
          <cell r="BU70"/>
          <cell r="BV70"/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1</v>
          </cell>
          <cell r="CG70"/>
          <cell r="CH70">
            <v>0</v>
          </cell>
          <cell r="CI70">
            <v>101.25</v>
          </cell>
          <cell r="CJ70">
            <v>-101.25</v>
          </cell>
          <cell r="CK70">
            <v>-1</v>
          </cell>
          <cell r="CL70"/>
          <cell r="CM70"/>
          <cell r="CN70"/>
          <cell r="CO70">
            <v>0</v>
          </cell>
          <cell r="CP70">
            <v>6</v>
          </cell>
          <cell r="CQ70">
            <v>-6</v>
          </cell>
          <cell r="CR70">
            <v>-1</v>
          </cell>
          <cell r="CS70"/>
          <cell r="CT70"/>
          <cell r="CU70"/>
          <cell r="CV70">
            <v>0</v>
          </cell>
          <cell r="CW70">
            <v>16.875</v>
          </cell>
          <cell r="CX70">
            <v>-16.875</v>
          </cell>
          <cell r="CY70">
            <v>-1</v>
          </cell>
          <cell r="CZ70"/>
          <cell r="DA70"/>
          <cell r="DB70"/>
          <cell r="DC70">
            <v>0</v>
          </cell>
          <cell r="DD70">
            <v>65.31</v>
          </cell>
          <cell r="DE70">
            <v>-65.31</v>
          </cell>
          <cell r="DF70">
            <v>-1</v>
          </cell>
          <cell r="DG70"/>
          <cell r="DH70"/>
          <cell r="DI70"/>
          <cell r="DJ70">
            <v>0</v>
          </cell>
          <cell r="DK70">
            <v>0.64503703703703708</v>
          </cell>
          <cell r="DL70">
            <v>-6450.3703703703704</v>
          </cell>
          <cell r="DM70"/>
          <cell r="DN70"/>
          <cell r="DO70"/>
          <cell r="DP70"/>
          <cell r="DQ70"/>
          <cell r="DR70">
            <v>0</v>
          </cell>
          <cell r="DS70">
            <v>252.25</v>
          </cell>
          <cell r="DT70">
            <v>-252.25</v>
          </cell>
          <cell r="DU70">
            <v>-1</v>
          </cell>
          <cell r="DV70"/>
          <cell r="DW70"/>
          <cell r="DX70"/>
          <cell r="DY70">
            <v>0</v>
          </cell>
          <cell r="DZ70">
            <v>15</v>
          </cell>
          <cell r="EA70">
            <v>-15</v>
          </cell>
          <cell r="EB70">
            <v>-1</v>
          </cell>
          <cell r="EC70"/>
          <cell r="ED70"/>
          <cell r="EE70"/>
          <cell r="EF70">
            <v>0</v>
          </cell>
          <cell r="EG70">
            <v>16.816666666666666</v>
          </cell>
          <cell r="EH70">
            <v>-16.816666666666666</v>
          </cell>
          <cell r="EI70">
            <v>-1</v>
          </cell>
          <cell r="EJ70"/>
          <cell r="EK70"/>
          <cell r="EL70"/>
          <cell r="EM70">
            <v>0</v>
          </cell>
          <cell r="EN70">
            <v>162.4</v>
          </cell>
          <cell r="EO70">
            <v>-162.4</v>
          </cell>
          <cell r="EP70">
            <v>-1</v>
          </cell>
          <cell r="EQ70"/>
          <cell r="ER70"/>
          <cell r="ES70"/>
          <cell r="ET70">
            <v>0</v>
          </cell>
          <cell r="EU70">
            <v>0.64380574826560955</v>
          </cell>
          <cell r="EV70">
            <v>-6438.0574826560951</v>
          </cell>
          <cell r="EW70"/>
          <cell r="EX70"/>
          <cell r="EY70"/>
          <cell r="EZ70"/>
        </row>
        <row r="71">
          <cell r="A71"/>
          <cell r="B71"/>
          <cell r="C71">
            <v>4486049</v>
          </cell>
          <cell r="D71"/>
          <cell r="E71"/>
          <cell r="F71" t="str">
            <v>1574-021-22</v>
          </cell>
          <cell r="G71"/>
          <cell r="H71" t="str">
            <v>ADD</v>
          </cell>
          <cell r="I71" t="str">
            <v>ADD</v>
          </cell>
          <cell r="J71" t="str">
            <v>ALL</v>
          </cell>
          <cell r="K71" t="str">
            <v>DROP</v>
          </cell>
          <cell r="L71" t="str">
            <v>DROP</v>
          </cell>
          <cell r="M71" t="str">
            <v>DROP</v>
          </cell>
          <cell r="N71"/>
          <cell r="O71" t="str">
            <v>APPT. BOOKS/PLANNERS</v>
          </cell>
          <cell r="P71" t="str">
            <v>PLANNER,MON,RY22,4X6,MAKENZIE</v>
          </cell>
          <cell r="Q71" t="str">
            <v>MONTHLY APPOINTMENT BOOK</v>
          </cell>
          <cell r="R71" t="str">
            <v>RY</v>
          </cell>
          <cell r="S71" t="str">
            <v>MAKENZIE</v>
          </cell>
          <cell r="T71"/>
          <cell r="U71" t="str">
            <v>FASHION</v>
          </cell>
          <cell r="V71" t="str">
            <v>STITCHED</v>
          </cell>
          <cell r="W71" t="str">
            <v>ACCO</v>
          </cell>
          <cell r="X71" t="str">
            <v>CAMBRIDGE</v>
          </cell>
          <cell r="Y71" t="str">
            <v>MONTHLY</v>
          </cell>
          <cell r="Z71" t="str">
            <v>POCKET</v>
          </cell>
          <cell r="AA71"/>
          <cell r="AB71"/>
          <cell r="AC71"/>
          <cell r="AD71" t="str">
            <v>INLINE FASHION</v>
          </cell>
          <cell r="AE71" t="str">
            <v>INLINE FASHION</v>
          </cell>
          <cell r="AF71"/>
          <cell r="AG71">
            <v>16</v>
          </cell>
          <cell r="AH71"/>
          <cell r="AI71" t="str">
            <v>APPT. BOOKS/PLANNERSPOCKET</v>
          </cell>
          <cell r="AJ71"/>
          <cell r="AK71">
            <v>0</v>
          </cell>
          <cell r="AL71"/>
          <cell r="AM71"/>
          <cell r="AN71">
            <v>0</v>
          </cell>
          <cell r="AO71"/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/>
          <cell r="AU71"/>
          <cell r="AV71"/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/>
          <cell r="BB71"/>
          <cell r="BC71"/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/>
          <cell r="BI71"/>
          <cell r="BJ71"/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/>
          <cell r="BP71"/>
          <cell r="BQ71"/>
          <cell r="BR71">
            <v>0</v>
          </cell>
          <cell r="BS71">
            <v>0</v>
          </cell>
          <cell r="BT71">
            <v>0</v>
          </cell>
          <cell r="BU71"/>
          <cell r="BV71"/>
          <cell r="BW71">
            <v>0</v>
          </cell>
          <cell r="BX71">
            <v>6</v>
          </cell>
          <cell r="BY71">
            <v>-6</v>
          </cell>
          <cell r="BZ71">
            <v>-1</v>
          </cell>
          <cell r="CA71">
            <v>0</v>
          </cell>
          <cell r="CB71">
            <v>11.879999999999999</v>
          </cell>
          <cell r="CC71">
            <v>-11.879999999999999</v>
          </cell>
          <cell r="CD71">
            <v>-1</v>
          </cell>
          <cell r="CE71">
            <v>0</v>
          </cell>
          <cell r="CF71">
            <v>0</v>
          </cell>
          <cell r="CG71"/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/>
          <cell r="CM71"/>
          <cell r="CN71"/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/>
          <cell r="CT71"/>
          <cell r="CU71"/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/>
          <cell r="DA71"/>
          <cell r="DB71"/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/>
          <cell r="DH71"/>
          <cell r="DI71"/>
          <cell r="DJ71">
            <v>0</v>
          </cell>
          <cell r="DK71">
            <v>0</v>
          </cell>
          <cell r="DL71">
            <v>0</v>
          </cell>
          <cell r="DM71"/>
          <cell r="DN71"/>
          <cell r="DO71"/>
          <cell r="DP71"/>
          <cell r="DQ71"/>
          <cell r="DR71">
            <v>0</v>
          </cell>
          <cell r="DS71">
            <v>115.54</v>
          </cell>
          <cell r="DT71">
            <v>-115.54</v>
          </cell>
          <cell r="DU71">
            <v>-1</v>
          </cell>
          <cell r="DV71"/>
          <cell r="DW71"/>
          <cell r="DX71"/>
          <cell r="DY71">
            <v>0</v>
          </cell>
          <cell r="DZ71">
            <v>23</v>
          </cell>
          <cell r="EA71">
            <v>-23</v>
          </cell>
          <cell r="EB71">
            <v>-1</v>
          </cell>
          <cell r="EC71"/>
          <cell r="ED71"/>
          <cell r="EE71"/>
          <cell r="EF71">
            <v>0</v>
          </cell>
          <cell r="EG71">
            <v>5.0234782608695658</v>
          </cell>
          <cell r="EH71">
            <v>-5.0234782608695658</v>
          </cell>
          <cell r="EI71">
            <v>-1</v>
          </cell>
          <cell r="EJ71"/>
          <cell r="EK71"/>
          <cell r="EL71"/>
          <cell r="EM71">
            <v>0</v>
          </cell>
          <cell r="EN71">
            <v>70.000000000000014</v>
          </cell>
          <cell r="EO71">
            <v>-70.000000000000014</v>
          </cell>
          <cell r="EP71">
            <v>-1</v>
          </cell>
          <cell r="EQ71"/>
          <cell r="ER71"/>
          <cell r="ES71"/>
          <cell r="ET71">
            <v>0</v>
          </cell>
          <cell r="EU71">
            <v>0.60585078760602395</v>
          </cell>
          <cell r="EV71">
            <v>-6058.5078760602391</v>
          </cell>
          <cell r="EW71"/>
          <cell r="EX71"/>
          <cell r="EY71"/>
          <cell r="EZ71"/>
        </row>
        <row r="72">
          <cell r="A72"/>
          <cell r="B72"/>
          <cell r="C72">
            <v>6593505</v>
          </cell>
          <cell r="D72"/>
          <cell r="E72"/>
          <cell r="F72" t="str">
            <v>1570-901-22</v>
          </cell>
          <cell r="G72"/>
          <cell r="H72" t="str">
            <v>ADD</v>
          </cell>
          <cell r="I72" t="str">
            <v>ADD</v>
          </cell>
          <cell r="J72" t="str">
            <v>ALL</v>
          </cell>
          <cell r="K72" t="str">
            <v>DROP</v>
          </cell>
          <cell r="L72" t="str">
            <v>DROP</v>
          </cell>
          <cell r="M72" t="str">
            <v>DROP</v>
          </cell>
          <cell r="N72"/>
          <cell r="O72" t="str">
            <v>APPT. BOOKS/PLANNERS</v>
          </cell>
          <cell r="P72" t="str">
            <v>PLANNER,W/M,RY22,8X11,SANTIAGO</v>
          </cell>
          <cell r="Q72" t="str">
            <v>WEEKLY APPOINTMENT BOOK</v>
          </cell>
          <cell r="R72" t="str">
            <v>RY</v>
          </cell>
          <cell r="S72" t="str">
            <v>SANTIAGO</v>
          </cell>
          <cell r="T72"/>
          <cell r="U72" t="str">
            <v>FASHION</v>
          </cell>
          <cell r="V72" t="str">
            <v>POLY</v>
          </cell>
          <cell r="W72" t="str">
            <v>ACCO</v>
          </cell>
          <cell r="X72" t="str">
            <v>CAMBRIDGE</v>
          </cell>
          <cell r="Y72" t="str">
            <v>WEEKLY/MONTHLY</v>
          </cell>
          <cell r="Z72" t="str">
            <v>LARGE</v>
          </cell>
          <cell r="AA72"/>
          <cell r="AB72"/>
          <cell r="AC72"/>
          <cell r="AD72" t="str">
            <v>INLINE FASHION</v>
          </cell>
          <cell r="AE72" t="str">
            <v>INLINE FASHION</v>
          </cell>
          <cell r="AF72"/>
          <cell r="AG72">
            <v>16</v>
          </cell>
          <cell r="AH72"/>
          <cell r="AI72" t="str">
            <v>APPT. BOOKS/PLANNERSLARGE</v>
          </cell>
          <cell r="AJ72"/>
          <cell r="AK72">
            <v>0</v>
          </cell>
          <cell r="AL72"/>
          <cell r="AM72"/>
          <cell r="AN72">
            <v>0</v>
          </cell>
          <cell r="AO72"/>
          <cell r="AP72">
            <v>0</v>
          </cell>
          <cell r="AQ72">
            <v>34.25</v>
          </cell>
          <cell r="AR72">
            <v>-34.25</v>
          </cell>
          <cell r="AS72">
            <v>-1</v>
          </cell>
          <cell r="AT72"/>
          <cell r="AU72"/>
          <cell r="AV72"/>
          <cell r="AW72">
            <v>0</v>
          </cell>
          <cell r="AX72">
            <v>2</v>
          </cell>
          <cell r="AY72">
            <v>-2</v>
          </cell>
          <cell r="AZ72">
            <v>-1</v>
          </cell>
          <cell r="BA72"/>
          <cell r="BB72"/>
          <cell r="BC72"/>
          <cell r="BD72">
            <v>0</v>
          </cell>
          <cell r="BE72">
            <v>17.125</v>
          </cell>
          <cell r="BF72">
            <v>-17.125</v>
          </cell>
          <cell r="BG72">
            <v>-1</v>
          </cell>
          <cell r="BH72"/>
          <cell r="BI72"/>
          <cell r="BJ72"/>
          <cell r="BK72">
            <v>0</v>
          </cell>
          <cell r="BL72">
            <v>19.63</v>
          </cell>
          <cell r="BM72">
            <v>-19.63</v>
          </cell>
          <cell r="BN72">
            <v>-1</v>
          </cell>
          <cell r="BO72"/>
          <cell r="BP72"/>
          <cell r="BQ72"/>
          <cell r="BR72">
            <v>0</v>
          </cell>
          <cell r="BS72">
            <v>0.57313868613138685</v>
          </cell>
          <cell r="BT72">
            <v>-5731.3868613138684</v>
          </cell>
          <cell r="BU72"/>
          <cell r="BV72"/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1</v>
          </cell>
          <cell r="CG72"/>
          <cell r="CH72">
            <v>0</v>
          </cell>
          <cell r="CI72">
            <v>34.25</v>
          </cell>
          <cell r="CJ72">
            <v>-34.25</v>
          </cell>
          <cell r="CK72">
            <v>-1</v>
          </cell>
          <cell r="CL72"/>
          <cell r="CM72"/>
          <cell r="CN72"/>
          <cell r="CO72">
            <v>0</v>
          </cell>
          <cell r="CP72">
            <v>2</v>
          </cell>
          <cell r="CQ72">
            <v>-2</v>
          </cell>
          <cell r="CR72">
            <v>-1</v>
          </cell>
          <cell r="CS72"/>
          <cell r="CT72"/>
          <cell r="CU72"/>
          <cell r="CV72">
            <v>0</v>
          </cell>
          <cell r="CW72">
            <v>17.125</v>
          </cell>
          <cell r="CX72">
            <v>-17.125</v>
          </cell>
          <cell r="CY72">
            <v>-1</v>
          </cell>
          <cell r="CZ72"/>
          <cell r="DA72"/>
          <cell r="DB72"/>
          <cell r="DC72">
            <v>0</v>
          </cell>
          <cell r="DD72">
            <v>19.63</v>
          </cell>
          <cell r="DE72">
            <v>-19.63</v>
          </cell>
          <cell r="DF72">
            <v>-1</v>
          </cell>
          <cell r="DG72"/>
          <cell r="DH72"/>
          <cell r="DI72"/>
          <cell r="DJ72">
            <v>0</v>
          </cell>
          <cell r="DK72">
            <v>0.57313868613138685</v>
          </cell>
          <cell r="DL72">
            <v>-5731.3868613138684</v>
          </cell>
          <cell r="DM72"/>
          <cell r="DN72"/>
          <cell r="DO72"/>
          <cell r="DP72"/>
          <cell r="DQ72"/>
          <cell r="DR72">
            <v>0</v>
          </cell>
          <cell r="DS72">
            <v>865.00000000000011</v>
          </cell>
          <cell r="DT72">
            <v>-865.00000000000011</v>
          </cell>
          <cell r="DU72">
            <v>-1</v>
          </cell>
          <cell r="DV72"/>
          <cell r="DW72"/>
          <cell r="DX72"/>
          <cell r="DY72">
            <v>0</v>
          </cell>
          <cell r="DZ72">
            <v>52</v>
          </cell>
          <cell r="EA72">
            <v>-52</v>
          </cell>
          <cell r="EB72">
            <v>-1</v>
          </cell>
          <cell r="EC72"/>
          <cell r="ED72"/>
          <cell r="EE72"/>
          <cell r="EF72">
            <v>0</v>
          </cell>
          <cell r="EG72">
            <v>16.634615384615387</v>
          </cell>
          <cell r="EH72">
            <v>-16.634615384615387</v>
          </cell>
          <cell r="EI72">
            <v>-1</v>
          </cell>
          <cell r="EJ72"/>
          <cell r="EK72"/>
          <cell r="EL72"/>
          <cell r="EM72">
            <v>0</v>
          </cell>
          <cell r="EN72">
            <v>484.88</v>
          </cell>
          <cell r="EO72">
            <v>-484.88</v>
          </cell>
          <cell r="EP72">
            <v>-1</v>
          </cell>
          <cell r="EQ72"/>
          <cell r="ER72"/>
          <cell r="ES72"/>
          <cell r="ET72">
            <v>0</v>
          </cell>
          <cell r="EU72">
            <v>0.56055491329479756</v>
          </cell>
          <cell r="EV72">
            <v>-5605.5491329479755</v>
          </cell>
          <cell r="EW72"/>
          <cell r="EX72"/>
          <cell r="EY72"/>
          <cell r="EZ72"/>
        </row>
        <row r="73">
          <cell r="A73"/>
          <cell r="B73"/>
          <cell r="C73">
            <v>4875827</v>
          </cell>
          <cell r="D73"/>
          <cell r="E73"/>
          <cell r="F73" t="str">
            <v>1570-201-22</v>
          </cell>
          <cell r="G73"/>
          <cell r="H73" t="str">
            <v>ADD</v>
          </cell>
          <cell r="I73" t="str">
            <v>ADD</v>
          </cell>
          <cell r="J73" t="str">
            <v>ALL</v>
          </cell>
          <cell r="K73" t="str">
            <v>DROP</v>
          </cell>
          <cell r="L73" t="str">
            <v>DROP</v>
          </cell>
          <cell r="M73" t="str">
            <v>DROP</v>
          </cell>
          <cell r="N73"/>
          <cell r="O73" t="str">
            <v>APPT. BOOKS/PLANNERS</v>
          </cell>
          <cell r="P73" t="str">
            <v>PLANNER,W/M,RY22,6X9,SANTIAG0</v>
          </cell>
          <cell r="Q73" t="str">
            <v>WEEKLY APPOINTMENT BOOK</v>
          </cell>
          <cell r="R73" t="str">
            <v>RY</v>
          </cell>
          <cell r="S73" t="str">
            <v>SANTIAGO</v>
          </cell>
          <cell r="T73"/>
          <cell r="U73" t="str">
            <v>FASHION</v>
          </cell>
          <cell r="V73" t="str">
            <v>POLY</v>
          </cell>
          <cell r="W73" t="str">
            <v>ACCO</v>
          </cell>
          <cell r="X73" t="str">
            <v>CAMBRIDGE</v>
          </cell>
          <cell r="Y73" t="str">
            <v>WEEKLY/MONTHLY</v>
          </cell>
          <cell r="Z73" t="str">
            <v>SMALL</v>
          </cell>
          <cell r="AA73"/>
          <cell r="AB73"/>
          <cell r="AC73"/>
          <cell r="AD73" t="str">
            <v>INLINE FASHION</v>
          </cell>
          <cell r="AE73" t="str">
            <v>INLINE FASHION</v>
          </cell>
          <cell r="AF73"/>
          <cell r="AG73">
            <v>16</v>
          </cell>
          <cell r="AH73"/>
          <cell r="AI73" t="str">
            <v>APPT. BOOKS/PLANNERSSMALL</v>
          </cell>
          <cell r="AJ73"/>
          <cell r="AK73">
            <v>0</v>
          </cell>
          <cell r="AL73"/>
          <cell r="AM73"/>
          <cell r="AN73">
            <v>0</v>
          </cell>
          <cell r="AO73"/>
          <cell r="AP73">
            <v>0</v>
          </cell>
          <cell r="AQ73">
            <v>38.42</v>
          </cell>
          <cell r="AR73">
            <v>-38.42</v>
          </cell>
          <cell r="AS73">
            <v>-1</v>
          </cell>
          <cell r="AT73"/>
          <cell r="AU73"/>
          <cell r="AV73"/>
          <cell r="AW73">
            <v>0</v>
          </cell>
          <cell r="AX73">
            <v>3</v>
          </cell>
          <cell r="AY73">
            <v>-3</v>
          </cell>
          <cell r="AZ73">
            <v>-1</v>
          </cell>
          <cell r="BA73"/>
          <cell r="BB73"/>
          <cell r="BC73"/>
          <cell r="BD73">
            <v>0</v>
          </cell>
          <cell r="BE73">
            <v>12.806666666666667</v>
          </cell>
          <cell r="BF73">
            <v>-12.806666666666667</v>
          </cell>
          <cell r="BG73">
            <v>-1</v>
          </cell>
          <cell r="BH73"/>
          <cell r="BI73"/>
          <cell r="BJ73"/>
          <cell r="BK73">
            <v>0</v>
          </cell>
          <cell r="BL73">
            <v>20.45</v>
          </cell>
          <cell r="BM73">
            <v>-20.45</v>
          </cell>
          <cell r="BN73">
            <v>-1</v>
          </cell>
          <cell r="BO73"/>
          <cell r="BP73"/>
          <cell r="BQ73"/>
          <cell r="BR73">
            <v>0</v>
          </cell>
          <cell r="BS73">
            <v>0.532274856845393</v>
          </cell>
          <cell r="BT73">
            <v>-5322.7485684539297</v>
          </cell>
          <cell r="BU73"/>
          <cell r="BV73"/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1</v>
          </cell>
          <cell r="CG73"/>
          <cell r="CH73">
            <v>0</v>
          </cell>
          <cell r="CI73">
            <v>38.42</v>
          </cell>
          <cell r="CJ73">
            <v>-38.42</v>
          </cell>
          <cell r="CK73">
            <v>-1</v>
          </cell>
          <cell r="CL73"/>
          <cell r="CM73"/>
          <cell r="CN73"/>
          <cell r="CO73">
            <v>0</v>
          </cell>
          <cell r="CP73">
            <v>3</v>
          </cell>
          <cell r="CQ73">
            <v>-3</v>
          </cell>
          <cell r="CR73">
            <v>-1</v>
          </cell>
          <cell r="CS73"/>
          <cell r="CT73"/>
          <cell r="CU73"/>
          <cell r="CV73">
            <v>0</v>
          </cell>
          <cell r="CW73">
            <v>12.806666666666667</v>
          </cell>
          <cell r="CX73">
            <v>-12.806666666666667</v>
          </cell>
          <cell r="CY73">
            <v>-1</v>
          </cell>
          <cell r="CZ73"/>
          <cell r="DA73"/>
          <cell r="DB73"/>
          <cell r="DC73">
            <v>0</v>
          </cell>
          <cell r="DD73">
            <v>20.45</v>
          </cell>
          <cell r="DE73">
            <v>-20.45</v>
          </cell>
          <cell r="DF73">
            <v>-1</v>
          </cell>
          <cell r="DG73"/>
          <cell r="DH73"/>
          <cell r="DI73"/>
          <cell r="DJ73">
            <v>0</v>
          </cell>
          <cell r="DK73">
            <v>0.532274856845393</v>
          </cell>
          <cell r="DL73">
            <v>-5322.7485684539297</v>
          </cell>
          <cell r="DM73"/>
          <cell r="DN73"/>
          <cell r="DO73"/>
          <cell r="DP73"/>
          <cell r="DQ73"/>
          <cell r="DR73">
            <v>0</v>
          </cell>
          <cell r="DS73">
            <v>449.28000000000003</v>
          </cell>
          <cell r="DT73">
            <v>-449.28000000000003</v>
          </cell>
          <cell r="DU73">
            <v>-1</v>
          </cell>
          <cell r="DV73"/>
          <cell r="DW73"/>
          <cell r="DX73"/>
          <cell r="DY73">
            <v>0</v>
          </cell>
          <cell r="DZ73">
            <v>34</v>
          </cell>
          <cell r="EA73">
            <v>-34</v>
          </cell>
          <cell r="EB73">
            <v>-1</v>
          </cell>
          <cell r="EC73"/>
          <cell r="ED73"/>
          <cell r="EE73"/>
          <cell r="EF73">
            <v>0</v>
          </cell>
          <cell r="EG73">
            <v>13.214117647058824</v>
          </cell>
          <cell r="EH73">
            <v>-13.214117647058824</v>
          </cell>
          <cell r="EI73">
            <v>-1</v>
          </cell>
          <cell r="EJ73"/>
          <cell r="EK73"/>
          <cell r="EL73"/>
          <cell r="EM73">
            <v>0</v>
          </cell>
          <cell r="EN73">
            <v>245.61999999999998</v>
          </cell>
          <cell r="EO73">
            <v>-245.61999999999998</v>
          </cell>
          <cell r="EP73">
            <v>-1</v>
          </cell>
          <cell r="EQ73"/>
          <cell r="ER73"/>
          <cell r="ES73"/>
          <cell r="ET73">
            <v>0</v>
          </cell>
          <cell r="EU73">
            <v>0.54669693732193725</v>
          </cell>
          <cell r="EV73">
            <v>-5466.9693732193728</v>
          </cell>
          <cell r="EW73"/>
          <cell r="EX73"/>
          <cell r="EY73"/>
          <cell r="EZ73"/>
        </row>
        <row r="74">
          <cell r="A74">
            <v>9655410</v>
          </cell>
          <cell r="B74">
            <v>141245</v>
          </cell>
          <cell r="C74"/>
          <cell r="D74">
            <v>9655410</v>
          </cell>
          <cell r="E74"/>
          <cell r="F74"/>
          <cell r="G74"/>
          <cell r="H74"/>
          <cell r="I74"/>
          <cell r="J74"/>
          <cell r="K74" t="str">
            <v>ADD</v>
          </cell>
          <cell r="L74" t="str">
            <v>ADD</v>
          </cell>
          <cell r="M74" t="str">
            <v>ALL</v>
          </cell>
          <cell r="N74" t="str">
            <v>WK 24</v>
          </cell>
          <cell r="O74" t="str">
            <v>APPT. BOOKS/PLANNERS</v>
          </cell>
          <cell r="P74" t="str">
            <v>PLANNER,5X8,BLUEMARBLE,RY23,WM</v>
          </cell>
          <cell r="Q74" t="str">
            <v>WEEKLY APPOINTMENT BOOK</v>
          </cell>
          <cell r="R74" t="str">
            <v>RY</v>
          </cell>
          <cell r="S74" t="str">
            <v>Blue Marble</v>
          </cell>
          <cell r="T74"/>
          <cell r="U74" t="str">
            <v>FASHION</v>
          </cell>
          <cell r="V74" t="str">
            <v>POLY</v>
          </cell>
          <cell r="W74" t="str">
            <v>BLUESKY</v>
          </cell>
          <cell r="X74" t="str">
            <v>BLUESKY</v>
          </cell>
          <cell r="Y74" t="str">
            <v>WEEKLY/MONTHLY</v>
          </cell>
          <cell r="Z74" t="str">
            <v>SMALL</v>
          </cell>
          <cell r="AA74"/>
          <cell r="AB74"/>
          <cell r="AC74" t="str">
            <v>INLINE FASHION</v>
          </cell>
          <cell r="AD74"/>
          <cell r="AE74" t="str">
            <v>INLINE FASHION</v>
          </cell>
          <cell r="AF74"/>
          <cell r="AG74"/>
          <cell r="AH74"/>
          <cell r="AI74" t="str">
            <v>APPT. BOOKS/PLANNERSSMALL</v>
          </cell>
          <cell r="AJ74">
            <v>900</v>
          </cell>
          <cell r="AK74">
            <v>270</v>
          </cell>
          <cell r="AL74">
            <v>20691</v>
          </cell>
          <cell r="AM74">
            <v>16240.319999999998</v>
          </cell>
          <cell r="AN74">
            <v>0.78489778164419299</v>
          </cell>
          <cell r="AO74"/>
          <cell r="AP74">
            <v>41.15</v>
          </cell>
          <cell r="AQ74">
            <v>0</v>
          </cell>
          <cell r="AR74">
            <v>41.15</v>
          </cell>
          <cell r="AS74">
            <v>0</v>
          </cell>
          <cell r="AT74"/>
          <cell r="AU74"/>
          <cell r="AV74"/>
          <cell r="AW74">
            <v>2</v>
          </cell>
          <cell r="AX74">
            <v>0</v>
          </cell>
          <cell r="AY74">
            <v>2</v>
          </cell>
          <cell r="AZ74">
            <v>0</v>
          </cell>
          <cell r="BA74"/>
          <cell r="BB74"/>
          <cell r="BC74"/>
          <cell r="BD74">
            <v>20.574999999999999</v>
          </cell>
          <cell r="BE74">
            <v>0</v>
          </cell>
          <cell r="BF74">
            <v>20.574999999999999</v>
          </cell>
          <cell r="BG74">
            <v>0</v>
          </cell>
          <cell r="BH74"/>
          <cell r="BI74"/>
          <cell r="BJ74"/>
          <cell r="BK74">
            <v>30.75</v>
          </cell>
          <cell r="BL74">
            <v>0</v>
          </cell>
          <cell r="BM74">
            <v>30.75</v>
          </cell>
          <cell r="BN74">
            <v>0</v>
          </cell>
          <cell r="BO74"/>
          <cell r="BP74"/>
          <cell r="BQ74"/>
          <cell r="BR74">
            <v>0.74726609963547996</v>
          </cell>
          <cell r="BS74">
            <v>0</v>
          </cell>
          <cell r="BT74">
            <v>7472.6609963547999</v>
          </cell>
          <cell r="BU74"/>
          <cell r="BV74"/>
          <cell r="BW74">
            <v>394</v>
          </cell>
          <cell r="BX74">
            <v>0</v>
          </cell>
          <cell r="BY74">
            <v>394</v>
          </cell>
          <cell r="BZ74">
            <v>0</v>
          </cell>
          <cell r="CA74">
            <v>2497.96</v>
          </cell>
          <cell r="CB74">
            <v>0</v>
          </cell>
          <cell r="CC74">
            <v>2497.96</v>
          </cell>
          <cell r="CD74">
            <v>0</v>
          </cell>
          <cell r="CE74">
            <v>5.0505050505050509E-3</v>
          </cell>
          <cell r="CF74">
            <v>0</v>
          </cell>
          <cell r="CG74"/>
          <cell r="CH74">
            <v>41.15</v>
          </cell>
          <cell r="CI74">
            <v>0</v>
          </cell>
          <cell r="CJ74">
            <v>41.15</v>
          </cell>
          <cell r="CK74">
            <v>0</v>
          </cell>
          <cell r="CL74"/>
          <cell r="CM74"/>
          <cell r="CN74"/>
          <cell r="CO74">
            <v>2</v>
          </cell>
          <cell r="CP74">
            <v>0</v>
          </cell>
          <cell r="CQ74">
            <v>2</v>
          </cell>
          <cell r="CR74">
            <v>0</v>
          </cell>
          <cell r="CS74"/>
          <cell r="CT74"/>
          <cell r="CU74"/>
          <cell r="CV74">
            <v>20.574999999999999</v>
          </cell>
          <cell r="CW74">
            <v>0</v>
          </cell>
          <cell r="CX74">
            <v>20.574999999999999</v>
          </cell>
          <cell r="CY74">
            <v>0</v>
          </cell>
          <cell r="CZ74"/>
          <cell r="DA74"/>
          <cell r="DB74"/>
          <cell r="DC74">
            <v>30.75</v>
          </cell>
          <cell r="DD74">
            <v>0</v>
          </cell>
          <cell r="DE74">
            <v>30.75</v>
          </cell>
          <cell r="DF74">
            <v>0</v>
          </cell>
          <cell r="DG74"/>
          <cell r="DH74"/>
          <cell r="DI74"/>
          <cell r="DJ74">
            <v>0.74726609963547996</v>
          </cell>
          <cell r="DK74">
            <v>0</v>
          </cell>
          <cell r="DL74">
            <v>7472.6609963547999</v>
          </cell>
          <cell r="DM74"/>
          <cell r="DN74"/>
          <cell r="DO74"/>
          <cell r="DP74"/>
          <cell r="DQ74"/>
          <cell r="DR74">
            <v>63.87</v>
          </cell>
          <cell r="DS74">
            <v>0</v>
          </cell>
          <cell r="DT74">
            <v>63.87</v>
          </cell>
          <cell r="DU74">
            <v>0</v>
          </cell>
          <cell r="DV74"/>
          <cell r="DW74"/>
          <cell r="DX74"/>
          <cell r="DY74">
            <v>3</v>
          </cell>
          <cell r="DZ74">
            <v>0</v>
          </cell>
          <cell r="EA74">
            <v>3</v>
          </cell>
          <cell r="EB74">
            <v>0</v>
          </cell>
          <cell r="EC74"/>
          <cell r="ED74"/>
          <cell r="EE74"/>
          <cell r="EF74">
            <v>21.29</v>
          </cell>
          <cell r="EG74">
            <v>0</v>
          </cell>
          <cell r="EH74">
            <v>21.29</v>
          </cell>
          <cell r="EI74">
            <v>0</v>
          </cell>
          <cell r="EJ74"/>
          <cell r="EK74"/>
          <cell r="EL74"/>
          <cell r="EM74">
            <v>48.350499999999997</v>
          </cell>
          <cell r="EN74">
            <v>0</v>
          </cell>
          <cell r="EO74">
            <v>48.350499999999997</v>
          </cell>
          <cell r="EP74">
            <v>0</v>
          </cell>
          <cell r="EQ74"/>
          <cell r="ER74"/>
          <cell r="ES74"/>
          <cell r="ET74">
            <v>0.75701424769062153</v>
          </cell>
          <cell r="EU74">
            <v>0</v>
          </cell>
          <cell r="EV74">
            <v>7570.1424769062151</v>
          </cell>
          <cell r="EW74"/>
          <cell r="EX74"/>
          <cell r="EY74"/>
          <cell r="EZ74"/>
          <cell r="FB74">
            <v>22</v>
          </cell>
          <cell r="FC74">
            <v>25</v>
          </cell>
        </row>
        <row r="75">
          <cell r="A75">
            <v>7631923</v>
          </cell>
          <cell r="B75" t="str">
            <v>132332-23</v>
          </cell>
          <cell r="C75"/>
          <cell r="D75">
            <v>7631923</v>
          </cell>
          <cell r="E75"/>
          <cell r="F75"/>
          <cell r="G75"/>
          <cell r="H75"/>
          <cell r="I75"/>
          <cell r="J75"/>
          <cell r="K75" t="str">
            <v>ADD</v>
          </cell>
          <cell r="L75"/>
          <cell r="M75" t="str">
            <v>RETAIL ONLY</v>
          </cell>
          <cell r="N75" t="str">
            <v>WK 24</v>
          </cell>
          <cell r="O75" t="str">
            <v>APPT. BOOKS/PLANNERS</v>
          </cell>
          <cell r="P75" t="str">
            <v>PLANNER,8X11,ALGNEDBLU,RY23,WM</v>
          </cell>
          <cell r="Q75" t="str">
            <v>WEEKLY APPOINTMENT BOOK</v>
          </cell>
          <cell r="R75" t="str">
            <v>RY</v>
          </cell>
          <cell r="S75" t="str">
            <v>Aligned Steel Blue</v>
          </cell>
          <cell r="T75"/>
          <cell r="U75" t="str">
            <v>CORE</v>
          </cell>
          <cell r="V75" t="str">
            <v>PAJCO</v>
          </cell>
          <cell r="W75" t="str">
            <v>BLUESKY</v>
          </cell>
          <cell r="X75" t="str">
            <v>BLUESKY</v>
          </cell>
          <cell r="Y75" t="str">
            <v>WEEKLY/MONTHLY</v>
          </cell>
          <cell r="Z75" t="str">
            <v>LARGE</v>
          </cell>
          <cell r="AA75"/>
          <cell r="AB75"/>
          <cell r="AC75" t="str">
            <v>INLINE FASHION</v>
          </cell>
          <cell r="AD75"/>
          <cell r="AE75" t="str">
            <v>INLINE FASHION</v>
          </cell>
          <cell r="AF75"/>
          <cell r="AG75"/>
          <cell r="AH75"/>
          <cell r="AI75" t="str">
            <v>APPT. BOOKS/PLANNERSLARGE</v>
          </cell>
          <cell r="AJ75"/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/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/>
          <cell r="AU75"/>
          <cell r="AV75"/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/>
          <cell r="BB75"/>
          <cell r="BC75"/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/>
          <cell r="BI75"/>
          <cell r="BJ75"/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/>
          <cell r="BP75"/>
          <cell r="BQ75"/>
          <cell r="BR75">
            <v>0</v>
          </cell>
          <cell r="BS75">
            <v>0</v>
          </cell>
          <cell r="BT75">
            <v>0</v>
          </cell>
          <cell r="BU75"/>
          <cell r="BV75"/>
          <cell r="BW75">
            <v>55</v>
          </cell>
          <cell r="BX75">
            <v>0</v>
          </cell>
          <cell r="BY75">
            <v>55</v>
          </cell>
          <cell r="BZ75">
            <v>0</v>
          </cell>
          <cell r="CA75">
            <v>564.85</v>
          </cell>
          <cell r="CB75">
            <v>0</v>
          </cell>
          <cell r="CC75">
            <v>564.85</v>
          </cell>
          <cell r="CD75">
            <v>0</v>
          </cell>
          <cell r="CE75">
            <v>0</v>
          </cell>
          <cell r="CF75">
            <v>0</v>
          </cell>
          <cell r="CG75"/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/>
          <cell r="CM75"/>
          <cell r="CN75"/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/>
          <cell r="CT75"/>
          <cell r="CU75"/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/>
          <cell r="DA75"/>
          <cell r="DB75"/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/>
          <cell r="DH75"/>
          <cell r="DI75"/>
          <cell r="DJ75">
            <v>0</v>
          </cell>
          <cell r="DK75">
            <v>0</v>
          </cell>
          <cell r="DL75">
            <v>0</v>
          </cell>
          <cell r="DM75"/>
          <cell r="DN75"/>
          <cell r="DO75"/>
          <cell r="DP75"/>
          <cell r="DQ75"/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/>
          <cell r="DW75"/>
          <cell r="DX75"/>
          <cell r="DY75">
            <v>0</v>
          </cell>
          <cell r="DZ75">
            <v>0</v>
          </cell>
          <cell r="EA75">
            <v>0</v>
          </cell>
          <cell r="EB75">
            <v>0</v>
          </cell>
          <cell r="EC75"/>
          <cell r="ED75"/>
          <cell r="EE75"/>
          <cell r="EF75">
            <v>0</v>
          </cell>
          <cell r="EG75">
            <v>0</v>
          </cell>
          <cell r="EH75">
            <v>0</v>
          </cell>
          <cell r="EI75">
            <v>0</v>
          </cell>
          <cell r="EJ75"/>
          <cell r="EK75"/>
          <cell r="EL75"/>
          <cell r="EM75">
            <v>0</v>
          </cell>
          <cell r="EN75">
            <v>0</v>
          </cell>
          <cell r="EO75">
            <v>0</v>
          </cell>
          <cell r="EP75">
            <v>0</v>
          </cell>
          <cell r="EQ75"/>
          <cell r="ER75"/>
          <cell r="ES75"/>
          <cell r="ET75">
            <v>0</v>
          </cell>
          <cell r="EU75">
            <v>0</v>
          </cell>
          <cell r="EV75">
            <v>0</v>
          </cell>
          <cell r="EW75"/>
          <cell r="EX75"/>
          <cell r="EY75"/>
          <cell r="EZ75"/>
          <cell r="FB75">
            <v>0</v>
          </cell>
          <cell r="FC75">
            <v>0</v>
          </cell>
        </row>
        <row r="76">
          <cell r="A76">
            <v>9453441</v>
          </cell>
          <cell r="B76" t="str">
            <v>132333-23</v>
          </cell>
          <cell r="C76"/>
          <cell r="D76">
            <v>9453441</v>
          </cell>
          <cell r="E76"/>
          <cell r="F76"/>
          <cell r="G76"/>
          <cell r="H76"/>
          <cell r="I76"/>
          <cell r="J76"/>
          <cell r="K76" t="str">
            <v>ADD</v>
          </cell>
          <cell r="L76"/>
          <cell r="M76" t="str">
            <v>RETAIL ONLY</v>
          </cell>
          <cell r="N76" t="str">
            <v>WK 24</v>
          </cell>
          <cell r="O76" t="str">
            <v>APPT. BOOKS/PLANNERS</v>
          </cell>
          <cell r="P76" t="str">
            <v>PLANNER,5X8,ALIGNEDBLUE,RY23,D</v>
          </cell>
          <cell r="Q76" t="str">
            <v>MONTHLY</v>
          </cell>
          <cell r="R76" t="str">
            <v>RY</v>
          </cell>
          <cell r="S76" t="str">
            <v>Aligned Steel Blue</v>
          </cell>
          <cell r="T76"/>
          <cell r="U76" t="str">
            <v>CORE</v>
          </cell>
          <cell r="V76" t="str">
            <v>PAJCO</v>
          </cell>
          <cell r="W76" t="str">
            <v>BLUESKY</v>
          </cell>
          <cell r="X76" t="str">
            <v>BLUESKY</v>
          </cell>
          <cell r="Y76" t="str">
            <v>WEEKLY/MONTHLY</v>
          </cell>
          <cell r="Z76" t="str">
            <v>SMALL</v>
          </cell>
          <cell r="AA76"/>
          <cell r="AB76"/>
          <cell r="AC76" t="str">
            <v>INLINE FASHION</v>
          </cell>
          <cell r="AD76"/>
          <cell r="AE76" t="str">
            <v>INLINE FASHION</v>
          </cell>
          <cell r="AF76"/>
          <cell r="AG76"/>
          <cell r="AH76"/>
          <cell r="AI76" t="str">
            <v>APPT. BOOKS/PLANNERSSMALL</v>
          </cell>
          <cell r="AJ76"/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/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/>
          <cell r="AU76"/>
          <cell r="AV76"/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/>
          <cell r="BB76"/>
          <cell r="BC76"/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/>
          <cell r="BI76"/>
          <cell r="BJ76"/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/>
          <cell r="BP76"/>
          <cell r="BQ76"/>
          <cell r="BR76">
            <v>0</v>
          </cell>
          <cell r="BS76">
            <v>0</v>
          </cell>
          <cell r="BT76">
            <v>0</v>
          </cell>
          <cell r="BU76"/>
          <cell r="BV76"/>
          <cell r="BW76">
            <v>168</v>
          </cell>
          <cell r="BX76">
            <v>0</v>
          </cell>
          <cell r="BY76">
            <v>168</v>
          </cell>
          <cell r="BZ76">
            <v>0</v>
          </cell>
          <cell r="CA76">
            <v>1443.12</v>
          </cell>
          <cell r="CB76">
            <v>0</v>
          </cell>
          <cell r="CC76">
            <v>1443.12</v>
          </cell>
          <cell r="CD76">
            <v>0</v>
          </cell>
          <cell r="CE76">
            <v>0</v>
          </cell>
          <cell r="CF76">
            <v>0</v>
          </cell>
          <cell r="CG76"/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/>
          <cell r="CM76"/>
          <cell r="CN76"/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/>
          <cell r="CT76"/>
          <cell r="CU76"/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/>
          <cell r="DA76"/>
          <cell r="DB76"/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/>
          <cell r="DH76"/>
          <cell r="DI76"/>
          <cell r="DJ76">
            <v>0</v>
          </cell>
          <cell r="DK76">
            <v>0</v>
          </cell>
          <cell r="DL76">
            <v>0</v>
          </cell>
          <cell r="DM76"/>
          <cell r="DN76"/>
          <cell r="DO76"/>
          <cell r="DP76"/>
          <cell r="DQ76"/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/>
          <cell r="DW76"/>
          <cell r="DX76"/>
          <cell r="DY76">
            <v>0</v>
          </cell>
          <cell r="DZ76">
            <v>0</v>
          </cell>
          <cell r="EA76">
            <v>0</v>
          </cell>
          <cell r="EB76">
            <v>0</v>
          </cell>
          <cell r="EC76"/>
          <cell r="ED76"/>
          <cell r="EE76"/>
          <cell r="EF76">
            <v>0</v>
          </cell>
          <cell r="EG76">
            <v>0</v>
          </cell>
          <cell r="EH76">
            <v>0</v>
          </cell>
          <cell r="EI76">
            <v>0</v>
          </cell>
          <cell r="EJ76"/>
          <cell r="EK76"/>
          <cell r="EL76"/>
          <cell r="EM76">
            <v>0</v>
          </cell>
          <cell r="EN76">
            <v>0</v>
          </cell>
          <cell r="EO76">
            <v>0</v>
          </cell>
          <cell r="EP76">
            <v>0</v>
          </cell>
          <cell r="EQ76"/>
          <cell r="ER76"/>
          <cell r="ES76"/>
          <cell r="ET76">
            <v>0</v>
          </cell>
          <cell r="EU76">
            <v>0</v>
          </cell>
          <cell r="EV76">
            <v>0</v>
          </cell>
          <cell r="EW76"/>
          <cell r="EX76"/>
          <cell r="EY76"/>
          <cell r="EZ76"/>
          <cell r="FB76">
            <v>0</v>
          </cell>
          <cell r="FC76">
            <v>0</v>
          </cell>
        </row>
        <row r="77">
          <cell r="A77">
            <v>9885450</v>
          </cell>
          <cell r="B77" t="str">
            <v>137948-23</v>
          </cell>
          <cell r="C77"/>
          <cell r="D77">
            <v>9885450</v>
          </cell>
          <cell r="E77"/>
          <cell r="F77"/>
          <cell r="G77"/>
          <cell r="H77"/>
          <cell r="I77"/>
          <cell r="J77"/>
          <cell r="K77" t="str">
            <v>ADD</v>
          </cell>
          <cell r="L77" t="str">
            <v>ADD</v>
          </cell>
          <cell r="M77" t="str">
            <v>ALL</v>
          </cell>
          <cell r="N77" t="str">
            <v>WK 24</v>
          </cell>
          <cell r="O77" t="str">
            <v>APPT. BOOKS/PLANNERS</v>
          </cell>
          <cell r="P77" t="str">
            <v>PLANNER,8X11,ANDREO,RY23,WM</v>
          </cell>
          <cell r="Q77" t="str">
            <v>WEEKLY APPOINTMENT BOOK</v>
          </cell>
          <cell r="R77" t="str">
            <v>RY</v>
          </cell>
          <cell r="S77" t="str">
            <v>Andreo</v>
          </cell>
          <cell r="T77"/>
          <cell r="U77" t="str">
            <v>FASHION</v>
          </cell>
          <cell r="V77" t="str">
            <v>POLY</v>
          </cell>
          <cell r="W77" t="str">
            <v>BLUESKY</v>
          </cell>
          <cell r="X77" t="str">
            <v>BLUESKY</v>
          </cell>
          <cell r="Y77" t="str">
            <v>WEEKLY/MONTHLY</v>
          </cell>
          <cell r="Z77" t="str">
            <v>LARGE</v>
          </cell>
          <cell r="AA77"/>
          <cell r="AB77"/>
          <cell r="AC77" t="str">
            <v>INLINE FASHION</v>
          </cell>
          <cell r="AD77"/>
          <cell r="AE77" t="str">
            <v>INLINE FASHION</v>
          </cell>
          <cell r="AF77"/>
          <cell r="AG77"/>
          <cell r="AH77"/>
          <cell r="AI77" t="str">
            <v>APPT. BOOKS/PLANNERSLARGE</v>
          </cell>
          <cell r="AJ77">
            <v>1461.4501543186384</v>
          </cell>
          <cell r="AK77">
            <v>438.43504629559152</v>
          </cell>
          <cell r="AL77">
            <v>39444.539665060045</v>
          </cell>
          <cell r="AM77">
            <v>26814.102851376651</v>
          </cell>
          <cell r="AN77">
            <v>0.67979251574657296</v>
          </cell>
          <cell r="AO77"/>
          <cell r="AP77">
            <v>19.96</v>
          </cell>
          <cell r="AQ77">
            <v>0</v>
          </cell>
          <cell r="AR77">
            <v>19.96</v>
          </cell>
          <cell r="AS77">
            <v>0</v>
          </cell>
          <cell r="AT77"/>
          <cell r="AU77"/>
          <cell r="AV77"/>
          <cell r="AW77">
            <v>1</v>
          </cell>
          <cell r="AX77">
            <v>0</v>
          </cell>
          <cell r="AY77">
            <v>1</v>
          </cell>
          <cell r="AZ77">
            <v>0</v>
          </cell>
          <cell r="BA77"/>
          <cell r="BB77"/>
          <cell r="BC77"/>
          <cell r="BD77">
            <v>19.96</v>
          </cell>
          <cell r="BE77">
            <v>0</v>
          </cell>
          <cell r="BF77">
            <v>19.96</v>
          </cell>
          <cell r="BG77">
            <v>0</v>
          </cell>
          <cell r="BH77"/>
          <cell r="BI77"/>
          <cell r="BJ77"/>
          <cell r="BK77">
            <v>10.88</v>
          </cell>
          <cell r="BL77">
            <v>0</v>
          </cell>
          <cell r="BM77">
            <v>10.88</v>
          </cell>
          <cell r="BN77">
            <v>0</v>
          </cell>
          <cell r="BO77"/>
          <cell r="BP77"/>
          <cell r="BQ77"/>
          <cell r="BR77">
            <v>0.54509018036072143</v>
          </cell>
          <cell r="BS77">
            <v>0</v>
          </cell>
          <cell r="BT77">
            <v>5450.9018036072139</v>
          </cell>
          <cell r="BU77"/>
          <cell r="BV77"/>
          <cell r="BW77">
            <v>660</v>
          </cell>
          <cell r="BX77">
            <v>0</v>
          </cell>
          <cell r="BY77">
            <v>660</v>
          </cell>
          <cell r="BZ77">
            <v>0</v>
          </cell>
          <cell r="CA77">
            <v>7312.7999999999993</v>
          </cell>
          <cell r="CB77">
            <v>0</v>
          </cell>
          <cell r="CC77">
            <v>7312.7999999999993</v>
          </cell>
          <cell r="CD77">
            <v>0</v>
          </cell>
          <cell r="CE77">
            <v>1.5128593040847202E-3</v>
          </cell>
          <cell r="CF77">
            <v>0</v>
          </cell>
          <cell r="CG77"/>
          <cell r="CH77">
            <v>19.96</v>
          </cell>
          <cell r="CI77">
            <v>0</v>
          </cell>
          <cell r="CJ77">
            <v>19.96</v>
          </cell>
          <cell r="CK77">
            <v>0</v>
          </cell>
          <cell r="CL77"/>
          <cell r="CM77"/>
          <cell r="CN77"/>
          <cell r="CO77">
            <v>1</v>
          </cell>
          <cell r="CP77">
            <v>0</v>
          </cell>
          <cell r="CQ77">
            <v>1</v>
          </cell>
          <cell r="CR77">
            <v>0</v>
          </cell>
          <cell r="CS77"/>
          <cell r="CT77"/>
          <cell r="CU77"/>
          <cell r="CV77">
            <v>19.96</v>
          </cell>
          <cell r="CW77">
            <v>0</v>
          </cell>
          <cell r="CX77">
            <v>19.96</v>
          </cell>
          <cell r="CY77">
            <v>0</v>
          </cell>
          <cell r="CZ77"/>
          <cell r="DA77"/>
          <cell r="DB77"/>
          <cell r="DC77">
            <v>10.88</v>
          </cell>
          <cell r="DD77">
            <v>0</v>
          </cell>
          <cell r="DE77">
            <v>10.88</v>
          </cell>
          <cell r="DF77">
            <v>0</v>
          </cell>
          <cell r="DG77"/>
          <cell r="DH77"/>
          <cell r="DI77"/>
          <cell r="DJ77">
            <v>0.54509018036072143</v>
          </cell>
          <cell r="DK77">
            <v>0</v>
          </cell>
          <cell r="DL77">
            <v>5450.9018036072139</v>
          </cell>
          <cell r="DM77"/>
          <cell r="DN77"/>
          <cell r="DO77"/>
          <cell r="DP77"/>
          <cell r="DQ77"/>
          <cell r="DR77">
            <v>197.62</v>
          </cell>
          <cell r="DS77">
            <v>0</v>
          </cell>
          <cell r="DT77">
            <v>197.62</v>
          </cell>
          <cell r="DU77">
            <v>0</v>
          </cell>
          <cell r="DV77"/>
          <cell r="DW77"/>
          <cell r="DX77"/>
          <cell r="DY77">
            <v>11</v>
          </cell>
          <cell r="DZ77">
            <v>0</v>
          </cell>
          <cell r="EA77">
            <v>11</v>
          </cell>
          <cell r="EB77">
            <v>0</v>
          </cell>
          <cell r="EC77"/>
          <cell r="ED77"/>
          <cell r="EE77"/>
          <cell r="EF77">
            <v>17.965454545454545</v>
          </cell>
          <cell r="EG77">
            <v>0</v>
          </cell>
          <cell r="EH77">
            <v>17.965454545454545</v>
          </cell>
          <cell r="EI77">
            <v>0</v>
          </cell>
          <cell r="EJ77"/>
          <cell r="EK77"/>
          <cell r="EL77"/>
          <cell r="EM77">
            <v>99.069000000000003</v>
          </cell>
          <cell r="EN77">
            <v>0</v>
          </cell>
          <cell r="EO77">
            <v>99.069000000000003</v>
          </cell>
          <cell r="EP77">
            <v>0</v>
          </cell>
          <cell r="EQ77"/>
          <cell r="ER77"/>
          <cell r="ES77"/>
          <cell r="ET77">
            <v>0.50131059609351281</v>
          </cell>
          <cell r="EU77">
            <v>0</v>
          </cell>
          <cell r="EV77">
            <v>5013.1059609351278</v>
          </cell>
          <cell r="EW77"/>
          <cell r="EX77"/>
          <cell r="EY77"/>
          <cell r="EZ77"/>
          <cell r="FB77">
            <v>80.666666666666671</v>
          </cell>
          <cell r="FC77">
            <v>91.666666666666671</v>
          </cell>
        </row>
        <row r="78">
          <cell r="A78">
            <v>7578542</v>
          </cell>
          <cell r="B78" t="str">
            <v>137950-23</v>
          </cell>
          <cell r="C78"/>
          <cell r="D78">
            <v>7578542</v>
          </cell>
          <cell r="E78"/>
          <cell r="F78"/>
          <cell r="G78"/>
          <cell r="H78"/>
          <cell r="I78"/>
          <cell r="J78"/>
          <cell r="K78" t="str">
            <v>ADD</v>
          </cell>
          <cell r="L78" t="str">
            <v>ADD</v>
          </cell>
          <cell r="M78" t="str">
            <v>ALL</v>
          </cell>
          <cell r="N78" t="str">
            <v>WK 24</v>
          </cell>
          <cell r="O78" t="str">
            <v>APPT. BOOKS/PLANNERS</v>
          </cell>
          <cell r="P78" t="str">
            <v>PLANNER,5X8,ANDREO,RY23,WM</v>
          </cell>
          <cell r="Q78" t="str">
            <v>WEEKLY APPOINTMENT BOOK</v>
          </cell>
          <cell r="R78" t="str">
            <v>RY</v>
          </cell>
          <cell r="S78" t="str">
            <v>Andreo</v>
          </cell>
          <cell r="T78"/>
          <cell r="U78" t="str">
            <v>FASHION</v>
          </cell>
          <cell r="V78" t="str">
            <v>POLY</v>
          </cell>
          <cell r="W78" t="str">
            <v>BLUESKY</v>
          </cell>
          <cell r="X78" t="str">
            <v>BLUESKY</v>
          </cell>
          <cell r="Y78" t="str">
            <v>WEEKLY/MONTHLY</v>
          </cell>
          <cell r="Z78" t="str">
            <v>SMALL</v>
          </cell>
          <cell r="AA78"/>
          <cell r="AB78"/>
          <cell r="AC78" t="str">
            <v>INLINE FASHION</v>
          </cell>
          <cell r="AD78"/>
          <cell r="AE78" t="str">
            <v>INLINE FASHION</v>
          </cell>
          <cell r="AF78"/>
          <cell r="AG78"/>
          <cell r="AH78"/>
          <cell r="AI78" t="str">
            <v>APPT. BOOKS/PLANNERSSMALL</v>
          </cell>
          <cell r="AJ78">
            <v>1324.1877128524775</v>
          </cell>
          <cell r="AK78">
            <v>397.25631385574326</v>
          </cell>
          <cell r="AL78">
            <v>30443.075518478454</v>
          </cell>
          <cell r="AM78">
            <v>23564.185187752406</v>
          </cell>
          <cell r="AN78">
            <v>0.77404088734232279</v>
          </cell>
          <cell r="AO78"/>
          <cell r="AP78">
            <v>43.57</v>
          </cell>
          <cell r="AQ78">
            <v>0</v>
          </cell>
          <cell r="AR78">
            <v>43.57</v>
          </cell>
          <cell r="AS78">
            <v>0</v>
          </cell>
          <cell r="AT78"/>
          <cell r="AU78"/>
          <cell r="AV78"/>
          <cell r="AW78">
            <v>3</v>
          </cell>
          <cell r="AX78">
            <v>0</v>
          </cell>
          <cell r="AY78">
            <v>3</v>
          </cell>
          <cell r="AZ78">
            <v>0</v>
          </cell>
          <cell r="BA78"/>
          <cell r="BB78"/>
          <cell r="BC78"/>
          <cell r="BD78">
            <v>14.523333333333333</v>
          </cell>
          <cell r="BE78">
            <v>0</v>
          </cell>
          <cell r="BF78">
            <v>14.523333333333333</v>
          </cell>
          <cell r="BG78">
            <v>0</v>
          </cell>
          <cell r="BH78"/>
          <cell r="BI78"/>
          <cell r="BJ78"/>
          <cell r="BK78">
            <v>27.19</v>
          </cell>
          <cell r="BL78">
            <v>0</v>
          </cell>
          <cell r="BM78">
            <v>27.19</v>
          </cell>
          <cell r="BN78">
            <v>0</v>
          </cell>
          <cell r="BO78"/>
          <cell r="BP78"/>
          <cell r="BQ78"/>
          <cell r="BR78">
            <v>0.62405324764746384</v>
          </cell>
          <cell r="BS78">
            <v>0</v>
          </cell>
          <cell r="BT78">
            <v>6240.5324764746383</v>
          </cell>
          <cell r="BU78"/>
          <cell r="BV78"/>
          <cell r="BW78">
            <v>1175</v>
          </cell>
          <cell r="BX78">
            <v>0</v>
          </cell>
          <cell r="BY78">
            <v>1175</v>
          </cell>
          <cell r="BZ78">
            <v>0</v>
          </cell>
          <cell r="CA78">
            <v>7825.5</v>
          </cell>
          <cell r="CB78">
            <v>0</v>
          </cell>
          <cell r="CC78">
            <v>7825.5</v>
          </cell>
          <cell r="CD78">
            <v>0</v>
          </cell>
          <cell r="CE78">
            <v>2.5466893039049238E-3</v>
          </cell>
          <cell r="CF78">
            <v>0</v>
          </cell>
          <cell r="CG78"/>
          <cell r="CH78">
            <v>43.57</v>
          </cell>
          <cell r="CI78">
            <v>0</v>
          </cell>
          <cell r="CJ78">
            <v>43.57</v>
          </cell>
          <cell r="CK78">
            <v>0</v>
          </cell>
          <cell r="CL78"/>
          <cell r="CM78"/>
          <cell r="CN78"/>
          <cell r="CO78">
            <v>3</v>
          </cell>
          <cell r="CP78">
            <v>0</v>
          </cell>
          <cell r="CQ78">
            <v>3</v>
          </cell>
          <cell r="CR78">
            <v>0</v>
          </cell>
          <cell r="CS78"/>
          <cell r="CT78"/>
          <cell r="CU78"/>
          <cell r="CV78">
            <v>14.523333333333333</v>
          </cell>
          <cell r="CW78">
            <v>0</v>
          </cell>
          <cell r="CX78">
            <v>14.523333333333333</v>
          </cell>
          <cell r="CY78">
            <v>0</v>
          </cell>
          <cell r="CZ78"/>
          <cell r="DA78"/>
          <cell r="DB78"/>
          <cell r="DC78">
            <v>27.19</v>
          </cell>
          <cell r="DD78">
            <v>0</v>
          </cell>
          <cell r="DE78">
            <v>27.19</v>
          </cell>
          <cell r="DF78">
            <v>0</v>
          </cell>
          <cell r="DG78"/>
          <cell r="DH78"/>
          <cell r="DI78"/>
          <cell r="DJ78">
            <v>0.62405324764746384</v>
          </cell>
          <cell r="DK78">
            <v>0</v>
          </cell>
          <cell r="DL78">
            <v>6240.5324764746383</v>
          </cell>
          <cell r="DM78"/>
          <cell r="DN78"/>
          <cell r="DO78"/>
          <cell r="DP78"/>
          <cell r="DQ78"/>
          <cell r="DR78">
            <v>99.5</v>
          </cell>
          <cell r="DS78">
            <v>0</v>
          </cell>
          <cell r="DT78">
            <v>99.5</v>
          </cell>
          <cell r="DU78">
            <v>0</v>
          </cell>
          <cell r="DV78"/>
          <cell r="DW78"/>
          <cell r="DX78"/>
          <cell r="DY78">
            <v>7</v>
          </cell>
          <cell r="DZ78">
            <v>0</v>
          </cell>
          <cell r="EA78">
            <v>7</v>
          </cell>
          <cell r="EB78">
            <v>0</v>
          </cell>
          <cell r="EC78"/>
          <cell r="ED78"/>
          <cell r="EE78"/>
          <cell r="EF78">
            <v>14.214285714285714</v>
          </cell>
          <cell r="EG78">
            <v>0</v>
          </cell>
          <cell r="EH78">
            <v>14.214285714285714</v>
          </cell>
          <cell r="EI78">
            <v>0</v>
          </cell>
          <cell r="EJ78"/>
          <cell r="EK78"/>
          <cell r="EL78"/>
          <cell r="EM78">
            <v>61.6083</v>
          </cell>
          <cell r="EN78">
            <v>0</v>
          </cell>
          <cell r="EO78">
            <v>61.6083</v>
          </cell>
          <cell r="EP78">
            <v>0</v>
          </cell>
          <cell r="EQ78"/>
          <cell r="ER78"/>
          <cell r="ES78"/>
          <cell r="ET78">
            <v>0.61917889447236185</v>
          </cell>
          <cell r="EU78">
            <v>0</v>
          </cell>
          <cell r="EV78">
            <v>6191.7889447236184</v>
          </cell>
          <cell r="EW78"/>
          <cell r="EX78"/>
          <cell r="EY78"/>
          <cell r="EZ78"/>
          <cell r="FB78">
            <v>51.333333333333336</v>
          </cell>
          <cell r="FC78">
            <v>58.333333333333336</v>
          </cell>
        </row>
        <row r="79">
          <cell r="A79">
            <v>9891935</v>
          </cell>
          <cell r="B79">
            <v>139039</v>
          </cell>
          <cell r="C79"/>
          <cell r="D79">
            <v>9891935</v>
          </cell>
          <cell r="E79"/>
          <cell r="F79"/>
          <cell r="G79"/>
          <cell r="H79"/>
          <cell r="I79"/>
          <cell r="J79"/>
          <cell r="K79" t="str">
            <v>ADD</v>
          </cell>
          <cell r="L79"/>
          <cell r="M79" t="str">
            <v xml:space="preserve">RETAIL ONLY </v>
          </cell>
          <cell r="N79" t="str">
            <v>WK 24</v>
          </cell>
          <cell r="O79" t="str">
            <v>APPT. BOOKS/PLANNERS</v>
          </cell>
          <cell r="P79" t="str">
            <v>PLANNER,8X11,PALMS,RY23,WM</v>
          </cell>
          <cell r="Q79" t="str">
            <v>WEEKLY APPOINTMENT BOOK</v>
          </cell>
          <cell r="R79" t="str">
            <v>RY</v>
          </cell>
          <cell r="S79" t="str">
            <v>Palms</v>
          </cell>
          <cell r="T79"/>
          <cell r="U79" t="str">
            <v>FASHION</v>
          </cell>
          <cell r="V79" t="str">
            <v>POLY</v>
          </cell>
          <cell r="W79" t="str">
            <v>BLUESKY</v>
          </cell>
          <cell r="X79" t="str">
            <v>BLUESKY</v>
          </cell>
          <cell r="Y79" t="str">
            <v>WEEKLY/MONTHLY</v>
          </cell>
          <cell r="Z79" t="str">
            <v>LARGE</v>
          </cell>
          <cell r="AA79"/>
          <cell r="AB79"/>
          <cell r="AC79" t="str">
            <v>INLINE FASHION</v>
          </cell>
          <cell r="AD79"/>
          <cell r="AE79" t="str">
            <v>INLINE FASHION</v>
          </cell>
          <cell r="AF79"/>
          <cell r="AG79"/>
          <cell r="AH79"/>
          <cell r="AI79" t="str">
            <v>APPT. BOOKS/PLANNERSLARGE</v>
          </cell>
          <cell r="AJ79"/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/>
          <cell r="AP79">
            <v>106.02</v>
          </cell>
          <cell r="AQ79">
            <v>0</v>
          </cell>
          <cell r="AR79">
            <v>106.02</v>
          </cell>
          <cell r="AS79">
            <v>0</v>
          </cell>
          <cell r="AT79"/>
          <cell r="AU79"/>
          <cell r="AV79"/>
          <cell r="AW79">
            <v>5</v>
          </cell>
          <cell r="AX79">
            <v>0</v>
          </cell>
          <cell r="AY79">
            <v>5</v>
          </cell>
          <cell r="AZ79">
            <v>0</v>
          </cell>
          <cell r="BA79"/>
          <cell r="BB79"/>
          <cell r="BC79"/>
          <cell r="BD79">
            <v>21.204000000000001</v>
          </cell>
          <cell r="BE79">
            <v>0</v>
          </cell>
          <cell r="BF79">
            <v>21.204000000000001</v>
          </cell>
          <cell r="BG79">
            <v>0</v>
          </cell>
          <cell r="BH79"/>
          <cell r="BI79"/>
          <cell r="BJ79"/>
          <cell r="BK79">
            <v>58.22</v>
          </cell>
          <cell r="BL79">
            <v>0</v>
          </cell>
          <cell r="BM79">
            <v>58.22</v>
          </cell>
          <cell r="BN79">
            <v>0</v>
          </cell>
          <cell r="BO79"/>
          <cell r="BP79"/>
          <cell r="BQ79"/>
          <cell r="BR79">
            <v>0.54914167138275793</v>
          </cell>
          <cell r="BS79">
            <v>0</v>
          </cell>
          <cell r="BT79">
            <v>5491.4167138275798</v>
          </cell>
          <cell r="BU79"/>
          <cell r="BV79"/>
          <cell r="BW79">
            <v>244</v>
          </cell>
          <cell r="BX79">
            <v>0</v>
          </cell>
          <cell r="BY79">
            <v>244</v>
          </cell>
          <cell r="BZ79">
            <v>0</v>
          </cell>
          <cell r="CA79">
            <v>2847.48</v>
          </cell>
          <cell r="CB79">
            <v>0</v>
          </cell>
          <cell r="CC79">
            <v>2847.48</v>
          </cell>
          <cell r="CD79">
            <v>0</v>
          </cell>
          <cell r="CE79">
            <v>2.0080321285140562E-2</v>
          </cell>
          <cell r="CF79">
            <v>0</v>
          </cell>
          <cell r="CG79"/>
          <cell r="CH79">
            <v>106.02</v>
          </cell>
          <cell r="CI79">
            <v>0</v>
          </cell>
          <cell r="CJ79">
            <v>106.02</v>
          </cell>
          <cell r="CK79">
            <v>0</v>
          </cell>
          <cell r="CL79"/>
          <cell r="CM79"/>
          <cell r="CN79"/>
          <cell r="CO79">
            <v>5</v>
          </cell>
          <cell r="CP79">
            <v>0</v>
          </cell>
          <cell r="CQ79">
            <v>5</v>
          </cell>
          <cell r="CR79">
            <v>0</v>
          </cell>
          <cell r="CS79"/>
          <cell r="CT79"/>
          <cell r="CU79"/>
          <cell r="CV79">
            <v>21.204000000000001</v>
          </cell>
          <cell r="CW79">
            <v>0</v>
          </cell>
          <cell r="CX79">
            <v>21.204000000000001</v>
          </cell>
          <cell r="CY79">
            <v>0</v>
          </cell>
          <cell r="CZ79"/>
          <cell r="DA79"/>
          <cell r="DB79"/>
          <cell r="DC79">
            <v>58.22</v>
          </cell>
          <cell r="DD79">
            <v>0</v>
          </cell>
          <cell r="DE79">
            <v>58.22</v>
          </cell>
          <cell r="DF79">
            <v>0</v>
          </cell>
          <cell r="DG79"/>
          <cell r="DH79"/>
          <cell r="DI79"/>
          <cell r="DJ79">
            <v>0.54914167138275793</v>
          </cell>
          <cell r="DK79">
            <v>0</v>
          </cell>
          <cell r="DL79">
            <v>5491.4167138275798</v>
          </cell>
          <cell r="DM79"/>
          <cell r="DN79"/>
          <cell r="DO79"/>
          <cell r="DP79"/>
          <cell r="DQ79"/>
          <cell r="DR79">
            <v>339.15</v>
          </cell>
          <cell r="DS79">
            <v>0</v>
          </cell>
          <cell r="DT79">
            <v>339.15</v>
          </cell>
          <cell r="DU79">
            <v>0</v>
          </cell>
          <cell r="DV79"/>
          <cell r="DW79"/>
          <cell r="DX79"/>
          <cell r="DY79">
            <v>14</v>
          </cell>
          <cell r="DZ79">
            <v>0</v>
          </cell>
          <cell r="EA79">
            <v>14</v>
          </cell>
          <cell r="EB79">
            <v>0</v>
          </cell>
          <cell r="EC79"/>
          <cell r="ED79"/>
          <cell r="EE79"/>
          <cell r="EF79">
            <v>24.224999999999998</v>
          </cell>
          <cell r="EG79">
            <v>0</v>
          </cell>
          <cell r="EH79">
            <v>24.224999999999998</v>
          </cell>
          <cell r="EI79">
            <v>0</v>
          </cell>
          <cell r="EJ79"/>
          <cell r="EK79"/>
          <cell r="EL79"/>
          <cell r="EM79">
            <v>206.5385</v>
          </cell>
          <cell r="EN79">
            <v>0</v>
          </cell>
          <cell r="EO79">
            <v>206.5385</v>
          </cell>
          <cell r="EP79">
            <v>0</v>
          </cell>
          <cell r="EQ79"/>
          <cell r="ER79"/>
          <cell r="ES79"/>
          <cell r="ET79">
            <v>0.60898864809081532</v>
          </cell>
          <cell r="EU79">
            <v>0</v>
          </cell>
          <cell r="EV79">
            <v>6089.8864809081533</v>
          </cell>
          <cell r="EW79"/>
          <cell r="EX79"/>
          <cell r="EY79"/>
          <cell r="EZ79"/>
          <cell r="FB79">
            <v>102.66666666666667</v>
          </cell>
          <cell r="FC79">
            <v>116.66666666666667</v>
          </cell>
        </row>
        <row r="80">
          <cell r="A80">
            <v>7691237</v>
          </cell>
          <cell r="B80">
            <v>139040</v>
          </cell>
          <cell r="C80"/>
          <cell r="D80">
            <v>7691237</v>
          </cell>
          <cell r="E80"/>
          <cell r="F80"/>
          <cell r="G80"/>
          <cell r="H80"/>
          <cell r="I80"/>
          <cell r="J80"/>
          <cell r="K80" t="str">
            <v>ADD</v>
          </cell>
          <cell r="L80"/>
          <cell r="M80" t="str">
            <v xml:space="preserve">RETAIL ONLY </v>
          </cell>
          <cell r="N80" t="str">
            <v>WK 24</v>
          </cell>
          <cell r="O80" t="str">
            <v>APPT. BOOKS/PLANNERS</v>
          </cell>
          <cell r="P80" t="str">
            <v>PLANNER,5X8,PALMS,RY23,WM</v>
          </cell>
          <cell r="Q80" t="str">
            <v>WEEKLY APPOINTMENT BOOK</v>
          </cell>
          <cell r="R80" t="str">
            <v>RY</v>
          </cell>
          <cell r="S80" t="str">
            <v>Palms</v>
          </cell>
          <cell r="T80"/>
          <cell r="U80" t="str">
            <v>FASHION</v>
          </cell>
          <cell r="V80" t="str">
            <v>POLY</v>
          </cell>
          <cell r="W80" t="str">
            <v>BLUESKY</v>
          </cell>
          <cell r="X80" t="str">
            <v>BLUESKY</v>
          </cell>
          <cell r="Y80" t="str">
            <v>WEEKLY/MONTHLY</v>
          </cell>
          <cell r="Z80" t="str">
            <v>SMALL</v>
          </cell>
          <cell r="AA80"/>
          <cell r="AB80"/>
          <cell r="AC80" t="str">
            <v>INLINE FASHION</v>
          </cell>
          <cell r="AD80"/>
          <cell r="AE80" t="str">
            <v>INLINE FASHION</v>
          </cell>
          <cell r="AF80"/>
          <cell r="AG80"/>
          <cell r="AH80"/>
          <cell r="AI80" t="str">
            <v>APPT. BOOKS/PLANNERSSMALL</v>
          </cell>
          <cell r="AJ80"/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/>
          <cell r="AP80">
            <v>86.8</v>
          </cell>
          <cell r="AQ80">
            <v>0</v>
          </cell>
          <cell r="AR80">
            <v>86.8</v>
          </cell>
          <cell r="AS80">
            <v>0</v>
          </cell>
          <cell r="AT80"/>
          <cell r="AU80"/>
          <cell r="AV80"/>
          <cell r="AW80">
            <v>4</v>
          </cell>
          <cell r="AX80">
            <v>0</v>
          </cell>
          <cell r="AY80">
            <v>4</v>
          </cell>
          <cell r="AZ80">
            <v>0</v>
          </cell>
          <cell r="BA80"/>
          <cell r="BB80"/>
          <cell r="BC80"/>
          <cell r="BD80">
            <v>21.7</v>
          </cell>
          <cell r="BE80">
            <v>0</v>
          </cell>
          <cell r="BF80">
            <v>21.7</v>
          </cell>
          <cell r="BG80">
            <v>0</v>
          </cell>
          <cell r="BH80"/>
          <cell r="BI80"/>
          <cell r="BJ80"/>
          <cell r="BK80">
            <v>59.8581</v>
          </cell>
          <cell r="BL80">
            <v>0</v>
          </cell>
          <cell r="BM80">
            <v>59.8581</v>
          </cell>
          <cell r="BN80">
            <v>0</v>
          </cell>
          <cell r="BO80"/>
          <cell r="BP80"/>
          <cell r="BQ80"/>
          <cell r="BR80">
            <v>0.68960944700460836</v>
          </cell>
          <cell r="BS80">
            <v>0</v>
          </cell>
          <cell r="BT80">
            <v>6896.0944700460832</v>
          </cell>
          <cell r="BU80"/>
          <cell r="BV80"/>
          <cell r="BW80">
            <v>385</v>
          </cell>
          <cell r="BX80">
            <v>0</v>
          </cell>
          <cell r="BY80">
            <v>385</v>
          </cell>
          <cell r="BZ80">
            <v>0</v>
          </cell>
          <cell r="CA80">
            <v>3176.25</v>
          </cell>
          <cell r="CB80">
            <v>0</v>
          </cell>
          <cell r="CC80">
            <v>3176.25</v>
          </cell>
          <cell r="CD80">
            <v>0</v>
          </cell>
          <cell r="CE80">
            <v>1.0282776349614395E-2</v>
          </cell>
          <cell r="CF80">
            <v>0</v>
          </cell>
          <cell r="CG80"/>
          <cell r="CH80">
            <v>86.8</v>
          </cell>
          <cell r="CI80">
            <v>0</v>
          </cell>
          <cell r="CJ80">
            <v>86.8</v>
          </cell>
          <cell r="CK80">
            <v>0</v>
          </cell>
          <cell r="CL80"/>
          <cell r="CM80"/>
          <cell r="CN80"/>
          <cell r="CO80">
            <v>4</v>
          </cell>
          <cell r="CP80">
            <v>0</v>
          </cell>
          <cell r="CQ80">
            <v>4</v>
          </cell>
          <cell r="CR80">
            <v>0</v>
          </cell>
          <cell r="CS80"/>
          <cell r="CT80"/>
          <cell r="CU80"/>
          <cell r="CV80">
            <v>21.7</v>
          </cell>
          <cell r="CW80">
            <v>0</v>
          </cell>
          <cell r="CX80">
            <v>21.7</v>
          </cell>
          <cell r="CY80">
            <v>0</v>
          </cell>
          <cell r="CZ80"/>
          <cell r="DA80"/>
          <cell r="DB80"/>
          <cell r="DC80">
            <v>59.8581</v>
          </cell>
          <cell r="DD80">
            <v>0</v>
          </cell>
          <cell r="DE80">
            <v>59.8581</v>
          </cell>
          <cell r="DF80">
            <v>0</v>
          </cell>
          <cell r="DG80"/>
          <cell r="DH80"/>
          <cell r="DI80"/>
          <cell r="DJ80">
            <v>0.68960944700460836</v>
          </cell>
          <cell r="DK80">
            <v>0</v>
          </cell>
          <cell r="DL80">
            <v>6896.0944700460832</v>
          </cell>
          <cell r="DM80"/>
          <cell r="DN80"/>
          <cell r="DO80"/>
          <cell r="DP80"/>
          <cell r="DQ80"/>
          <cell r="DR80">
            <v>198.53</v>
          </cell>
          <cell r="DS80">
            <v>0</v>
          </cell>
          <cell r="DT80">
            <v>198.53</v>
          </cell>
          <cell r="DU80">
            <v>0</v>
          </cell>
          <cell r="DV80"/>
          <cell r="DW80"/>
          <cell r="DX80"/>
          <cell r="DY80">
            <v>10</v>
          </cell>
          <cell r="DZ80">
            <v>0</v>
          </cell>
          <cell r="EA80">
            <v>10</v>
          </cell>
          <cell r="EB80">
            <v>0</v>
          </cell>
          <cell r="EC80"/>
          <cell r="ED80"/>
          <cell r="EE80"/>
          <cell r="EF80">
            <v>19.853000000000002</v>
          </cell>
          <cell r="EG80">
            <v>0</v>
          </cell>
          <cell r="EH80">
            <v>19.853000000000002</v>
          </cell>
          <cell r="EI80">
            <v>0</v>
          </cell>
          <cell r="EJ80"/>
          <cell r="EK80"/>
          <cell r="EL80"/>
          <cell r="EM80">
            <v>131.61680000000001</v>
          </cell>
          <cell r="EN80">
            <v>0</v>
          </cell>
          <cell r="EO80">
            <v>131.61680000000001</v>
          </cell>
          <cell r="EP80">
            <v>0</v>
          </cell>
          <cell r="EQ80"/>
          <cell r="ER80"/>
          <cell r="ES80"/>
          <cell r="ET80">
            <v>0.66295673198005345</v>
          </cell>
          <cell r="EU80">
            <v>0</v>
          </cell>
          <cell r="EV80">
            <v>6629.5673198005343</v>
          </cell>
          <cell r="EW80"/>
          <cell r="EX80"/>
          <cell r="EY80"/>
          <cell r="EZ80"/>
          <cell r="FB80">
            <v>73.333333333333343</v>
          </cell>
          <cell r="FC80">
            <v>83.333333333333343</v>
          </cell>
        </row>
        <row r="81">
          <cell r="A81">
            <v>7313125</v>
          </cell>
          <cell r="B81">
            <v>142236</v>
          </cell>
          <cell r="C81"/>
          <cell r="D81">
            <v>7313125</v>
          </cell>
          <cell r="E81"/>
          <cell r="F81"/>
          <cell r="G81"/>
          <cell r="H81"/>
          <cell r="I81"/>
          <cell r="J81"/>
          <cell r="K81" t="str">
            <v>ADD</v>
          </cell>
          <cell r="L81" t="str">
            <v>ADD</v>
          </cell>
          <cell r="M81" t="str">
            <v>ALL</v>
          </cell>
          <cell r="N81" t="str">
            <v>WK 24</v>
          </cell>
          <cell r="O81" t="str">
            <v>APPT. BOOKS/PLANNERS</v>
          </cell>
          <cell r="P81" t="str">
            <v>PLANNER,8X11,TRAZCHARC,RY23,WM</v>
          </cell>
          <cell r="Q81" t="str">
            <v>WEEKLY APPOINTMENT BOOK</v>
          </cell>
          <cell r="R81" t="str">
            <v>RY</v>
          </cell>
          <cell r="S81" t="str">
            <v>Terrazzo Charcoal</v>
          </cell>
          <cell r="T81"/>
          <cell r="U81" t="str">
            <v>FASHION</v>
          </cell>
          <cell r="V81" t="str">
            <v>CYO</v>
          </cell>
          <cell r="W81" t="str">
            <v>BLUESKY</v>
          </cell>
          <cell r="X81" t="str">
            <v>BLUESKY</v>
          </cell>
          <cell r="Y81" t="str">
            <v>WEEKLY/MONTHLY</v>
          </cell>
          <cell r="Z81" t="str">
            <v>LARGE</v>
          </cell>
          <cell r="AA81"/>
          <cell r="AB81"/>
          <cell r="AC81" t="str">
            <v>INLINE FASHION</v>
          </cell>
          <cell r="AD81"/>
          <cell r="AE81" t="str">
            <v>INLINE FASHION</v>
          </cell>
          <cell r="AF81"/>
          <cell r="AG81"/>
          <cell r="AH81"/>
          <cell r="AI81" t="str">
            <v>APPT. BOOKS/PLANNERSLARGE</v>
          </cell>
          <cell r="AJ81">
            <v>2900</v>
          </cell>
          <cell r="AK81">
            <v>870</v>
          </cell>
          <cell r="AL81">
            <v>78271</v>
          </cell>
          <cell r="AM81">
            <v>50516.259999999987</v>
          </cell>
          <cell r="AN81">
            <v>0.64540200074101506</v>
          </cell>
          <cell r="AO81"/>
          <cell r="AP81">
            <v>51.08</v>
          </cell>
          <cell r="AQ81">
            <v>0</v>
          </cell>
          <cell r="AR81">
            <v>51.08</v>
          </cell>
          <cell r="AS81">
            <v>0</v>
          </cell>
          <cell r="AT81"/>
          <cell r="AU81"/>
          <cell r="AV81"/>
          <cell r="AW81">
            <v>2</v>
          </cell>
          <cell r="AX81">
            <v>0</v>
          </cell>
          <cell r="AY81">
            <v>2</v>
          </cell>
          <cell r="AZ81">
            <v>0</v>
          </cell>
          <cell r="BA81"/>
          <cell r="BB81"/>
          <cell r="BC81"/>
          <cell r="BD81">
            <v>25.54</v>
          </cell>
          <cell r="BE81">
            <v>0</v>
          </cell>
          <cell r="BF81">
            <v>25.54</v>
          </cell>
          <cell r="BG81">
            <v>0</v>
          </cell>
          <cell r="BH81"/>
          <cell r="BI81"/>
          <cell r="BJ81"/>
          <cell r="BK81">
            <v>30.96</v>
          </cell>
          <cell r="BL81">
            <v>0</v>
          </cell>
          <cell r="BM81">
            <v>30.96</v>
          </cell>
          <cell r="BN81">
            <v>0</v>
          </cell>
          <cell r="BO81"/>
          <cell r="BP81"/>
          <cell r="BQ81"/>
          <cell r="BR81">
            <v>0.60610806577916998</v>
          </cell>
          <cell r="BS81">
            <v>0</v>
          </cell>
          <cell r="BT81">
            <v>6061.0806577917001</v>
          </cell>
          <cell r="BU81"/>
          <cell r="BV81"/>
          <cell r="BW81">
            <v>387</v>
          </cell>
          <cell r="BX81">
            <v>0</v>
          </cell>
          <cell r="BY81">
            <v>387</v>
          </cell>
          <cell r="BZ81">
            <v>0</v>
          </cell>
          <cell r="CA81">
            <v>4748.49</v>
          </cell>
          <cell r="CB81">
            <v>0</v>
          </cell>
          <cell r="CC81">
            <v>4748.49</v>
          </cell>
          <cell r="CD81">
            <v>0</v>
          </cell>
          <cell r="CE81">
            <v>5.1413881748071976E-3</v>
          </cell>
          <cell r="CF81">
            <v>0</v>
          </cell>
          <cell r="CG81"/>
          <cell r="CH81">
            <v>51.08</v>
          </cell>
          <cell r="CI81">
            <v>0</v>
          </cell>
          <cell r="CJ81">
            <v>51.08</v>
          </cell>
          <cell r="CK81">
            <v>0</v>
          </cell>
          <cell r="CL81"/>
          <cell r="CM81"/>
          <cell r="CN81"/>
          <cell r="CO81">
            <v>2</v>
          </cell>
          <cell r="CP81">
            <v>0</v>
          </cell>
          <cell r="CQ81">
            <v>2</v>
          </cell>
          <cell r="CR81">
            <v>0</v>
          </cell>
          <cell r="CS81"/>
          <cell r="CT81"/>
          <cell r="CU81"/>
          <cell r="CV81">
            <v>25.54</v>
          </cell>
          <cell r="CW81">
            <v>0</v>
          </cell>
          <cell r="CX81">
            <v>25.54</v>
          </cell>
          <cell r="CY81">
            <v>0</v>
          </cell>
          <cell r="CZ81"/>
          <cell r="DA81"/>
          <cell r="DB81"/>
          <cell r="DC81">
            <v>30.96</v>
          </cell>
          <cell r="DD81">
            <v>0</v>
          </cell>
          <cell r="DE81">
            <v>30.96</v>
          </cell>
          <cell r="DF81">
            <v>0</v>
          </cell>
          <cell r="DG81"/>
          <cell r="DH81"/>
          <cell r="DI81"/>
          <cell r="DJ81">
            <v>0.60610806577916998</v>
          </cell>
          <cell r="DK81">
            <v>0</v>
          </cell>
          <cell r="DL81">
            <v>6061.0806577917001</v>
          </cell>
          <cell r="DM81"/>
          <cell r="DN81"/>
          <cell r="DO81"/>
          <cell r="DP81"/>
          <cell r="DQ81"/>
          <cell r="DR81">
            <v>163.12</v>
          </cell>
          <cell r="DS81">
            <v>0</v>
          </cell>
          <cell r="DT81">
            <v>163.12</v>
          </cell>
          <cell r="DU81">
            <v>0</v>
          </cell>
          <cell r="DV81"/>
          <cell r="DW81"/>
          <cell r="DX81"/>
          <cell r="DY81">
            <v>7</v>
          </cell>
          <cell r="DZ81">
            <v>0</v>
          </cell>
          <cell r="EA81">
            <v>7</v>
          </cell>
          <cell r="EB81">
            <v>0</v>
          </cell>
          <cell r="EC81"/>
          <cell r="ED81"/>
          <cell r="EE81"/>
          <cell r="EF81">
            <v>23.302857142857142</v>
          </cell>
          <cell r="EG81">
            <v>0</v>
          </cell>
          <cell r="EH81">
            <v>23.302857142857142</v>
          </cell>
          <cell r="EI81">
            <v>0</v>
          </cell>
          <cell r="EJ81"/>
          <cell r="EK81"/>
          <cell r="EL81"/>
          <cell r="EM81">
            <v>93.460000000000008</v>
          </cell>
          <cell r="EN81">
            <v>0</v>
          </cell>
          <cell r="EO81">
            <v>93.460000000000008</v>
          </cell>
          <cell r="EP81">
            <v>0</v>
          </cell>
          <cell r="EQ81"/>
          <cell r="ER81"/>
          <cell r="ES81"/>
          <cell r="ET81">
            <v>0.57295242766061794</v>
          </cell>
          <cell r="EU81">
            <v>0</v>
          </cell>
          <cell r="EV81">
            <v>5729.5242766061792</v>
          </cell>
          <cell r="EW81"/>
          <cell r="EX81"/>
          <cell r="EY81"/>
          <cell r="EZ81"/>
          <cell r="FB81">
            <v>51.333333333333336</v>
          </cell>
          <cell r="FC81">
            <v>58.333333333333336</v>
          </cell>
        </row>
        <row r="82">
          <cell r="A82">
            <v>5727656</v>
          </cell>
          <cell r="B82">
            <v>142237</v>
          </cell>
          <cell r="C82"/>
          <cell r="D82">
            <v>5727656</v>
          </cell>
          <cell r="E82"/>
          <cell r="F82"/>
          <cell r="G82"/>
          <cell r="H82"/>
          <cell r="I82"/>
          <cell r="J82"/>
          <cell r="K82" t="str">
            <v>ADD</v>
          </cell>
          <cell r="L82" t="str">
            <v>ADD</v>
          </cell>
          <cell r="M82" t="str">
            <v>ALL</v>
          </cell>
          <cell r="N82" t="str">
            <v>WK 24</v>
          </cell>
          <cell r="O82" t="str">
            <v>APPT. BOOKS/PLANNERS</v>
          </cell>
          <cell r="P82" t="str">
            <v>PLANNER,5X8,TRAZOCHARC,RY23,WM</v>
          </cell>
          <cell r="Q82" t="str">
            <v>WEEKLY APPOINTMENT BOOK</v>
          </cell>
          <cell r="R82" t="str">
            <v>RY</v>
          </cell>
          <cell r="S82" t="str">
            <v>Terrazzo Charcoal</v>
          </cell>
          <cell r="T82"/>
          <cell r="U82" t="str">
            <v>FASHION</v>
          </cell>
          <cell r="V82" t="str">
            <v>CYO</v>
          </cell>
          <cell r="W82" t="str">
            <v>BLUESKY</v>
          </cell>
          <cell r="X82" t="str">
            <v>BLUESKY</v>
          </cell>
          <cell r="Y82" t="str">
            <v>WEEKLY/MONTHLY</v>
          </cell>
          <cell r="Z82" t="str">
            <v>SMALL</v>
          </cell>
          <cell r="AA82"/>
          <cell r="AB82"/>
          <cell r="AC82" t="str">
            <v>INLINE FASHION</v>
          </cell>
          <cell r="AD82"/>
          <cell r="AE82" t="str">
            <v>INLINE FASHION</v>
          </cell>
          <cell r="AF82"/>
          <cell r="AG82"/>
          <cell r="AH82"/>
          <cell r="AI82" t="str">
            <v>APPT. BOOKS/PLANNERSSMALL</v>
          </cell>
          <cell r="AJ82">
            <v>917.94611929416658</v>
          </cell>
          <cell r="AK82">
            <v>275.38383578824994</v>
          </cell>
          <cell r="AL82">
            <v>23857.419640455388</v>
          </cell>
          <cell r="AM82">
            <v>17950.436362797427</v>
          </cell>
          <cell r="AN82">
            <v>0.75240477106579462</v>
          </cell>
          <cell r="AO82"/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/>
          <cell r="AU82"/>
          <cell r="AV82"/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/>
          <cell r="BB82"/>
          <cell r="BC82"/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/>
          <cell r="BI82"/>
          <cell r="BJ82"/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/>
          <cell r="BP82"/>
          <cell r="BQ82"/>
          <cell r="BR82">
            <v>0</v>
          </cell>
          <cell r="BS82">
            <v>0</v>
          </cell>
          <cell r="BT82">
            <v>0</v>
          </cell>
          <cell r="BU82"/>
          <cell r="BV82"/>
          <cell r="BW82">
            <v>241</v>
          </cell>
          <cell r="BX82">
            <v>0</v>
          </cell>
          <cell r="BY82">
            <v>241</v>
          </cell>
          <cell r="BZ82">
            <v>0</v>
          </cell>
          <cell r="CA82">
            <v>1988.25</v>
          </cell>
          <cell r="CB82">
            <v>0</v>
          </cell>
          <cell r="CC82">
            <v>1988.25</v>
          </cell>
          <cell r="CD82">
            <v>0</v>
          </cell>
          <cell r="CE82">
            <v>0</v>
          </cell>
          <cell r="CF82">
            <v>0</v>
          </cell>
          <cell r="CG82"/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/>
          <cell r="CM82"/>
          <cell r="CN82"/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/>
          <cell r="CT82"/>
          <cell r="CU82"/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/>
          <cell r="DA82"/>
          <cell r="DB82"/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/>
          <cell r="DH82"/>
          <cell r="DI82"/>
          <cell r="DJ82">
            <v>0</v>
          </cell>
          <cell r="DK82">
            <v>0</v>
          </cell>
          <cell r="DL82">
            <v>0</v>
          </cell>
          <cell r="DM82"/>
          <cell r="DN82"/>
          <cell r="DO82"/>
          <cell r="DP82"/>
          <cell r="DQ82"/>
          <cell r="DR82">
            <v>57.96</v>
          </cell>
          <cell r="DS82">
            <v>0</v>
          </cell>
          <cell r="DT82">
            <v>57.96</v>
          </cell>
          <cell r="DU82">
            <v>0</v>
          </cell>
          <cell r="DV82"/>
          <cell r="DW82"/>
          <cell r="DX82"/>
          <cell r="DY82">
            <v>3</v>
          </cell>
          <cell r="DZ82">
            <v>0</v>
          </cell>
          <cell r="EA82">
            <v>3</v>
          </cell>
          <cell r="EB82">
            <v>0</v>
          </cell>
          <cell r="EC82"/>
          <cell r="ED82"/>
          <cell r="EE82"/>
          <cell r="EF82">
            <v>19.32</v>
          </cell>
          <cell r="EG82">
            <v>0</v>
          </cell>
          <cell r="EH82">
            <v>19.32</v>
          </cell>
          <cell r="EI82">
            <v>0</v>
          </cell>
          <cell r="EJ82"/>
          <cell r="EK82"/>
          <cell r="EL82"/>
          <cell r="EM82">
            <v>37.974299999999999</v>
          </cell>
          <cell r="EN82">
            <v>0</v>
          </cell>
          <cell r="EO82">
            <v>37.974299999999999</v>
          </cell>
          <cell r="EP82">
            <v>0</v>
          </cell>
          <cell r="EQ82"/>
          <cell r="ER82"/>
          <cell r="ES82"/>
          <cell r="ET82">
            <v>0.65518115942028987</v>
          </cell>
          <cell r="EU82">
            <v>0</v>
          </cell>
          <cell r="EV82">
            <v>6551.811594202899</v>
          </cell>
          <cell r="EW82"/>
          <cell r="EX82"/>
          <cell r="EY82"/>
          <cell r="EZ82"/>
          <cell r="FB82">
            <v>22</v>
          </cell>
          <cell r="FC82">
            <v>25</v>
          </cell>
        </row>
        <row r="83">
          <cell r="A83">
            <v>8767178</v>
          </cell>
          <cell r="B83">
            <v>139041</v>
          </cell>
          <cell r="C83"/>
          <cell r="D83">
            <v>8767178</v>
          </cell>
          <cell r="E83"/>
          <cell r="F83"/>
          <cell r="G83"/>
          <cell r="H83"/>
          <cell r="I83"/>
          <cell r="J83"/>
          <cell r="K83" t="str">
            <v>ADD</v>
          </cell>
          <cell r="L83"/>
          <cell r="M83" t="str">
            <v xml:space="preserve">RETAIL ONLY </v>
          </cell>
          <cell r="N83" t="str">
            <v>WK 24</v>
          </cell>
          <cell r="O83" t="str">
            <v>APPT. BOOKS/PLANNERS</v>
          </cell>
          <cell r="P83" t="str">
            <v>PLANNER,8X11,TERAZOBRY,RY23,WM</v>
          </cell>
          <cell r="Q83" t="str">
            <v>WEEKLY APPOINTMENT BOOK</v>
          </cell>
          <cell r="R83" t="str">
            <v>RY</v>
          </cell>
          <cell r="S83" t="str">
            <v>Terrazzo Berry</v>
          </cell>
          <cell r="T83"/>
          <cell r="U83" t="str">
            <v>FASHION</v>
          </cell>
          <cell r="V83" t="str">
            <v>CYO</v>
          </cell>
          <cell r="W83" t="str">
            <v>BLUESKY</v>
          </cell>
          <cell r="X83" t="str">
            <v>BLUESKY</v>
          </cell>
          <cell r="Y83" t="str">
            <v>WEEKLY/MONTHLY</v>
          </cell>
          <cell r="Z83" t="str">
            <v>LARGE</v>
          </cell>
          <cell r="AA83"/>
          <cell r="AB83"/>
          <cell r="AC83" t="str">
            <v>INLINE FASHION</v>
          </cell>
          <cell r="AD83"/>
          <cell r="AE83" t="str">
            <v>INLINE FASHION</v>
          </cell>
          <cell r="AF83"/>
          <cell r="AG83"/>
          <cell r="AH83"/>
          <cell r="AI83" t="str">
            <v>APPT. BOOKS/PLANNERSLARGE</v>
          </cell>
          <cell r="AJ83"/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/>
          <cell r="AP83">
            <v>91.78</v>
          </cell>
          <cell r="AQ83">
            <v>0</v>
          </cell>
          <cell r="AR83">
            <v>91.78</v>
          </cell>
          <cell r="AS83">
            <v>0</v>
          </cell>
          <cell r="AT83"/>
          <cell r="AU83"/>
          <cell r="AV83"/>
          <cell r="AW83">
            <v>4</v>
          </cell>
          <cell r="AX83">
            <v>0</v>
          </cell>
          <cell r="AY83">
            <v>4</v>
          </cell>
          <cell r="AZ83">
            <v>0</v>
          </cell>
          <cell r="BA83"/>
          <cell r="BB83"/>
          <cell r="BC83"/>
          <cell r="BD83">
            <v>22.945</v>
          </cell>
          <cell r="BE83">
            <v>0</v>
          </cell>
          <cell r="BF83">
            <v>22.945</v>
          </cell>
          <cell r="BG83">
            <v>0</v>
          </cell>
          <cell r="BH83"/>
          <cell r="BI83"/>
          <cell r="BJ83"/>
          <cell r="BK83">
            <v>51.844000000000001</v>
          </cell>
          <cell r="BL83">
            <v>0</v>
          </cell>
          <cell r="BM83">
            <v>51.844000000000001</v>
          </cell>
          <cell r="BN83">
            <v>0</v>
          </cell>
          <cell r="BO83"/>
          <cell r="BP83"/>
          <cell r="BQ83"/>
          <cell r="BR83">
            <v>0.56487252124645893</v>
          </cell>
          <cell r="BS83">
            <v>0</v>
          </cell>
          <cell r="BT83">
            <v>5648.7252124645893</v>
          </cell>
          <cell r="BU83"/>
          <cell r="BV83"/>
          <cell r="BW83">
            <v>202</v>
          </cell>
          <cell r="BX83">
            <v>0</v>
          </cell>
          <cell r="BY83">
            <v>202</v>
          </cell>
          <cell r="BZ83">
            <v>0</v>
          </cell>
          <cell r="CA83">
            <v>2478.54</v>
          </cell>
          <cell r="CB83">
            <v>0</v>
          </cell>
          <cell r="CC83">
            <v>2478.54</v>
          </cell>
          <cell r="CD83">
            <v>0</v>
          </cell>
          <cell r="CE83">
            <v>1.9417475728155338E-2</v>
          </cell>
          <cell r="CF83">
            <v>0</v>
          </cell>
          <cell r="CG83"/>
          <cell r="CH83">
            <v>91.78</v>
          </cell>
          <cell r="CI83">
            <v>0</v>
          </cell>
          <cell r="CJ83">
            <v>91.78</v>
          </cell>
          <cell r="CK83">
            <v>0</v>
          </cell>
          <cell r="CL83"/>
          <cell r="CM83"/>
          <cell r="CN83"/>
          <cell r="CO83">
            <v>4</v>
          </cell>
          <cell r="CP83">
            <v>0</v>
          </cell>
          <cell r="CQ83">
            <v>4</v>
          </cell>
          <cell r="CR83">
            <v>0</v>
          </cell>
          <cell r="CS83"/>
          <cell r="CT83"/>
          <cell r="CU83"/>
          <cell r="CV83">
            <v>22.945</v>
          </cell>
          <cell r="CW83">
            <v>0</v>
          </cell>
          <cell r="CX83">
            <v>22.945</v>
          </cell>
          <cell r="CY83">
            <v>0</v>
          </cell>
          <cell r="CZ83"/>
          <cell r="DA83"/>
          <cell r="DB83"/>
          <cell r="DC83">
            <v>51.844000000000001</v>
          </cell>
          <cell r="DD83">
            <v>0</v>
          </cell>
          <cell r="DE83">
            <v>51.844000000000001</v>
          </cell>
          <cell r="DF83">
            <v>0</v>
          </cell>
          <cell r="DG83"/>
          <cell r="DH83"/>
          <cell r="DI83"/>
          <cell r="DJ83">
            <v>0.56487252124645893</v>
          </cell>
          <cell r="DK83">
            <v>0</v>
          </cell>
          <cell r="DL83">
            <v>5648.7252124645893</v>
          </cell>
          <cell r="DM83"/>
          <cell r="DN83"/>
          <cell r="DO83"/>
          <cell r="DP83"/>
          <cell r="DQ83"/>
          <cell r="DR83">
            <v>365.66999999999996</v>
          </cell>
          <cell r="DS83">
            <v>0</v>
          </cell>
          <cell r="DT83">
            <v>365.66999999999996</v>
          </cell>
          <cell r="DU83">
            <v>0</v>
          </cell>
          <cell r="DV83"/>
          <cell r="DW83"/>
          <cell r="DX83"/>
          <cell r="DY83">
            <v>15</v>
          </cell>
          <cell r="DZ83">
            <v>0</v>
          </cell>
          <cell r="EA83">
            <v>15</v>
          </cell>
          <cell r="EB83">
            <v>0</v>
          </cell>
          <cell r="EC83"/>
          <cell r="ED83"/>
          <cell r="EE83"/>
          <cell r="EF83">
            <v>24.377999999999997</v>
          </cell>
          <cell r="EG83">
            <v>0</v>
          </cell>
          <cell r="EH83">
            <v>24.377999999999997</v>
          </cell>
          <cell r="EI83">
            <v>0</v>
          </cell>
          <cell r="EJ83"/>
          <cell r="EK83"/>
          <cell r="EL83"/>
          <cell r="EM83">
            <v>216.74590000000001</v>
          </cell>
          <cell r="EN83">
            <v>0</v>
          </cell>
          <cell r="EO83">
            <v>216.74590000000001</v>
          </cell>
          <cell r="EP83">
            <v>0</v>
          </cell>
          <cell r="EQ83"/>
          <cell r="ER83"/>
          <cell r="ES83"/>
          <cell r="ET83">
            <v>0.59273634697951716</v>
          </cell>
          <cell r="EU83">
            <v>0</v>
          </cell>
          <cell r="EV83">
            <v>5927.363469795172</v>
          </cell>
          <cell r="EW83"/>
          <cell r="EX83"/>
          <cell r="EY83"/>
          <cell r="EZ83"/>
          <cell r="FB83">
            <v>110</v>
          </cell>
          <cell r="FC83">
            <v>125</v>
          </cell>
        </row>
        <row r="84">
          <cell r="A84">
            <v>5339865</v>
          </cell>
          <cell r="B84">
            <v>139042</v>
          </cell>
          <cell r="C84"/>
          <cell r="D84">
            <v>5339865</v>
          </cell>
          <cell r="E84"/>
          <cell r="F84"/>
          <cell r="G84"/>
          <cell r="H84"/>
          <cell r="I84"/>
          <cell r="J84"/>
          <cell r="K84" t="str">
            <v>ADD</v>
          </cell>
          <cell r="L84"/>
          <cell r="M84" t="str">
            <v xml:space="preserve">RETAIL ONLY </v>
          </cell>
          <cell r="N84" t="str">
            <v>WK 24</v>
          </cell>
          <cell r="O84" t="str">
            <v>APPT. BOOKS/PLANNERS</v>
          </cell>
          <cell r="P84" t="str">
            <v>PLANNER,5X8,TERAZZOBRY,RY23,WM</v>
          </cell>
          <cell r="Q84" t="str">
            <v>WEEKLY APPOINTMENT BOOK</v>
          </cell>
          <cell r="R84" t="str">
            <v>RY</v>
          </cell>
          <cell r="S84" t="str">
            <v>Terrazzo Berry</v>
          </cell>
          <cell r="T84"/>
          <cell r="U84" t="str">
            <v>FASHION</v>
          </cell>
          <cell r="V84" t="str">
            <v>CYO</v>
          </cell>
          <cell r="W84" t="str">
            <v>BLUESKY</v>
          </cell>
          <cell r="X84" t="str">
            <v>BLUESKY</v>
          </cell>
          <cell r="Y84" t="str">
            <v>WEEKLY/MONTHLY</v>
          </cell>
          <cell r="Z84" t="str">
            <v>SMALL</v>
          </cell>
          <cell r="AA84"/>
          <cell r="AB84"/>
          <cell r="AC84" t="str">
            <v>INLINE FASHION</v>
          </cell>
          <cell r="AD84"/>
          <cell r="AE84" t="str">
            <v>INLINE FASHION</v>
          </cell>
          <cell r="AF84"/>
          <cell r="AG84"/>
          <cell r="AH84"/>
          <cell r="AI84" t="str">
            <v>APPT. BOOKS/PLANNERSSMALL</v>
          </cell>
          <cell r="AJ84"/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/>
          <cell r="AP84">
            <v>41.1</v>
          </cell>
          <cell r="AQ84">
            <v>0</v>
          </cell>
          <cell r="AR84">
            <v>41.1</v>
          </cell>
          <cell r="AS84">
            <v>0</v>
          </cell>
          <cell r="AT84"/>
          <cell r="AU84"/>
          <cell r="AV84"/>
          <cell r="AW84">
            <v>2</v>
          </cell>
          <cell r="AX84">
            <v>0</v>
          </cell>
          <cell r="AY84">
            <v>2</v>
          </cell>
          <cell r="AZ84">
            <v>0</v>
          </cell>
          <cell r="BA84"/>
          <cell r="BB84"/>
          <cell r="BC84"/>
          <cell r="BD84">
            <v>20.55</v>
          </cell>
          <cell r="BE84">
            <v>0</v>
          </cell>
          <cell r="BF84">
            <v>20.55</v>
          </cell>
          <cell r="BG84">
            <v>0</v>
          </cell>
          <cell r="BH84"/>
          <cell r="BI84"/>
          <cell r="BJ84"/>
          <cell r="BK84">
            <v>27.678100000000001</v>
          </cell>
          <cell r="BL84">
            <v>0</v>
          </cell>
          <cell r="BM84">
            <v>27.678100000000001</v>
          </cell>
          <cell r="BN84">
            <v>0</v>
          </cell>
          <cell r="BO84"/>
          <cell r="BP84"/>
          <cell r="BQ84"/>
          <cell r="BR84">
            <v>0.67343309002433094</v>
          </cell>
          <cell r="BS84">
            <v>0</v>
          </cell>
          <cell r="BT84">
            <v>6734.3309002433098</v>
          </cell>
          <cell r="BU84"/>
          <cell r="BV84"/>
          <cell r="BW84">
            <v>322</v>
          </cell>
          <cell r="BX84">
            <v>0</v>
          </cell>
          <cell r="BY84">
            <v>322</v>
          </cell>
          <cell r="BZ84">
            <v>0</v>
          </cell>
          <cell r="CA84">
            <v>2656.5</v>
          </cell>
          <cell r="CB84">
            <v>0</v>
          </cell>
          <cell r="CC84">
            <v>2656.5</v>
          </cell>
          <cell r="CD84">
            <v>0</v>
          </cell>
          <cell r="CE84">
            <v>6.1728395061728392E-3</v>
          </cell>
          <cell r="CF84">
            <v>0</v>
          </cell>
          <cell r="CG84"/>
          <cell r="CH84">
            <v>41.1</v>
          </cell>
          <cell r="CI84">
            <v>0</v>
          </cell>
          <cell r="CJ84">
            <v>41.1</v>
          </cell>
          <cell r="CK84">
            <v>0</v>
          </cell>
          <cell r="CL84"/>
          <cell r="CM84"/>
          <cell r="CN84"/>
          <cell r="CO84">
            <v>2</v>
          </cell>
          <cell r="CP84">
            <v>0</v>
          </cell>
          <cell r="CQ84">
            <v>2</v>
          </cell>
          <cell r="CR84">
            <v>0</v>
          </cell>
          <cell r="CS84"/>
          <cell r="CT84"/>
          <cell r="CU84"/>
          <cell r="CV84">
            <v>20.55</v>
          </cell>
          <cell r="CW84">
            <v>0</v>
          </cell>
          <cell r="CX84">
            <v>20.55</v>
          </cell>
          <cell r="CY84">
            <v>0</v>
          </cell>
          <cell r="CZ84"/>
          <cell r="DA84"/>
          <cell r="DB84"/>
          <cell r="DC84">
            <v>27.678100000000001</v>
          </cell>
          <cell r="DD84">
            <v>0</v>
          </cell>
          <cell r="DE84">
            <v>27.678100000000001</v>
          </cell>
          <cell r="DF84">
            <v>0</v>
          </cell>
          <cell r="DG84"/>
          <cell r="DH84"/>
          <cell r="DI84"/>
          <cell r="DJ84">
            <v>0.67343309002433094</v>
          </cell>
          <cell r="DK84">
            <v>0</v>
          </cell>
          <cell r="DL84">
            <v>6734.3309002433098</v>
          </cell>
          <cell r="DM84"/>
          <cell r="DN84"/>
          <cell r="DO84"/>
          <cell r="DP84"/>
          <cell r="DQ84"/>
          <cell r="DR84">
            <v>123.16</v>
          </cell>
          <cell r="DS84">
            <v>0</v>
          </cell>
          <cell r="DT84">
            <v>123.16</v>
          </cell>
          <cell r="DU84">
            <v>0</v>
          </cell>
          <cell r="DV84"/>
          <cell r="DW84"/>
          <cell r="DX84"/>
          <cell r="DY84">
            <v>6</v>
          </cell>
          <cell r="DZ84">
            <v>0</v>
          </cell>
          <cell r="EA84">
            <v>6</v>
          </cell>
          <cell r="EB84">
            <v>0</v>
          </cell>
          <cell r="EC84"/>
          <cell r="ED84"/>
          <cell r="EE84"/>
          <cell r="EF84">
            <v>20.526666666666667</v>
          </cell>
          <cell r="EG84">
            <v>0</v>
          </cell>
          <cell r="EH84">
            <v>20.526666666666667</v>
          </cell>
          <cell r="EI84">
            <v>0</v>
          </cell>
          <cell r="EJ84"/>
          <cell r="EK84"/>
          <cell r="EL84"/>
          <cell r="EM84">
            <v>83.090599999999995</v>
          </cell>
          <cell r="EN84">
            <v>0</v>
          </cell>
          <cell r="EO84">
            <v>83.090599999999995</v>
          </cell>
          <cell r="EP84">
            <v>0</v>
          </cell>
          <cell r="EQ84"/>
          <cell r="ER84"/>
          <cell r="ES84"/>
          <cell r="ET84">
            <v>0.67465573238064303</v>
          </cell>
          <cell r="EU84">
            <v>0</v>
          </cell>
          <cell r="EV84">
            <v>6746.5573238064298</v>
          </cell>
          <cell r="EW84"/>
          <cell r="EX84"/>
          <cell r="EY84"/>
          <cell r="EZ84"/>
          <cell r="FB84">
            <v>44</v>
          </cell>
          <cell r="FC84">
            <v>50</v>
          </cell>
        </row>
        <row r="85">
          <cell r="A85">
            <v>6800501</v>
          </cell>
          <cell r="B85">
            <v>139694</v>
          </cell>
          <cell r="C85"/>
          <cell r="D85">
            <v>6800501</v>
          </cell>
          <cell r="E85"/>
          <cell r="F85"/>
          <cell r="G85"/>
          <cell r="H85"/>
          <cell r="I85"/>
          <cell r="J85"/>
          <cell r="K85" t="str">
            <v>ADD</v>
          </cell>
          <cell r="L85"/>
          <cell r="M85" t="str">
            <v xml:space="preserve">RETAIL ONLY </v>
          </cell>
          <cell r="N85" t="str">
            <v>WK 24</v>
          </cell>
          <cell r="O85" t="str">
            <v>APPT. BOOKS/PLANNERS</v>
          </cell>
          <cell r="P85" t="str">
            <v>PLANNERNOTES,8X11,VERA,RY23,WM</v>
          </cell>
          <cell r="Q85" t="str">
            <v>WEEKLY APPOINTMENT BOOK</v>
          </cell>
          <cell r="R85" t="str">
            <v>RY</v>
          </cell>
          <cell r="S85" t="str">
            <v>Vera</v>
          </cell>
          <cell r="T85"/>
          <cell r="U85" t="str">
            <v>FASHION</v>
          </cell>
          <cell r="V85" t="str">
            <v>CYO</v>
          </cell>
          <cell r="W85" t="str">
            <v>BLUESKY</v>
          </cell>
          <cell r="X85" t="str">
            <v>BLUESKY</v>
          </cell>
          <cell r="Y85" t="str">
            <v>WEEKLY/MONTHLY</v>
          </cell>
          <cell r="Z85" t="str">
            <v>LARGE</v>
          </cell>
          <cell r="AA85"/>
          <cell r="AB85"/>
          <cell r="AC85" t="str">
            <v>INLINE FASHION</v>
          </cell>
          <cell r="AD85"/>
          <cell r="AE85" t="str">
            <v>INLINE FASHION</v>
          </cell>
          <cell r="AF85"/>
          <cell r="AG85"/>
          <cell r="AH85"/>
          <cell r="AI85" t="str">
            <v>APPT. BOOKS/PLANNERSLARGE</v>
          </cell>
          <cell r="AJ85"/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/>
          <cell r="AP85">
            <v>113.8</v>
          </cell>
          <cell r="AQ85">
            <v>0</v>
          </cell>
          <cell r="AR85">
            <v>113.8</v>
          </cell>
          <cell r="AS85">
            <v>0</v>
          </cell>
          <cell r="AT85"/>
          <cell r="AU85"/>
          <cell r="AV85"/>
          <cell r="AW85">
            <v>5</v>
          </cell>
          <cell r="AX85">
            <v>0</v>
          </cell>
          <cell r="AY85">
            <v>5</v>
          </cell>
          <cell r="AZ85">
            <v>0</v>
          </cell>
          <cell r="BA85"/>
          <cell r="BB85"/>
          <cell r="BC85"/>
          <cell r="BD85">
            <v>22.759999999999998</v>
          </cell>
          <cell r="BE85">
            <v>0</v>
          </cell>
          <cell r="BF85">
            <v>22.759999999999998</v>
          </cell>
          <cell r="BG85">
            <v>0</v>
          </cell>
          <cell r="BH85"/>
          <cell r="BI85"/>
          <cell r="BJ85"/>
          <cell r="BK85">
            <v>72.400000000000006</v>
          </cell>
          <cell r="BL85">
            <v>0</v>
          </cell>
          <cell r="BM85">
            <v>72.400000000000006</v>
          </cell>
          <cell r="BN85">
            <v>0</v>
          </cell>
          <cell r="BO85"/>
          <cell r="BP85"/>
          <cell r="BQ85"/>
          <cell r="BR85">
            <v>0.63620386643233751</v>
          </cell>
          <cell r="BS85">
            <v>0</v>
          </cell>
          <cell r="BT85">
            <v>6362.0386643233751</v>
          </cell>
          <cell r="BU85"/>
          <cell r="BV85"/>
          <cell r="BW85">
            <v>207</v>
          </cell>
          <cell r="BX85">
            <v>0</v>
          </cell>
          <cell r="BY85">
            <v>207</v>
          </cell>
          <cell r="BZ85">
            <v>0</v>
          </cell>
          <cell r="CA85">
            <v>2090.6999999999998</v>
          </cell>
          <cell r="CB85">
            <v>0</v>
          </cell>
          <cell r="CC85">
            <v>2090.6999999999998</v>
          </cell>
          <cell r="CD85">
            <v>0</v>
          </cell>
          <cell r="CE85">
            <v>2.358490566037736E-2</v>
          </cell>
          <cell r="CF85">
            <v>0</v>
          </cell>
          <cell r="CG85"/>
          <cell r="CH85">
            <v>113.8</v>
          </cell>
          <cell r="CI85">
            <v>0</v>
          </cell>
          <cell r="CJ85">
            <v>113.8</v>
          </cell>
          <cell r="CK85">
            <v>0</v>
          </cell>
          <cell r="CL85"/>
          <cell r="CM85"/>
          <cell r="CN85"/>
          <cell r="CO85">
            <v>5</v>
          </cell>
          <cell r="CP85">
            <v>0</v>
          </cell>
          <cell r="CQ85">
            <v>5</v>
          </cell>
          <cell r="CR85">
            <v>0</v>
          </cell>
          <cell r="CS85"/>
          <cell r="CT85"/>
          <cell r="CU85"/>
          <cell r="CV85">
            <v>22.759999999999998</v>
          </cell>
          <cell r="CW85">
            <v>0</v>
          </cell>
          <cell r="CX85">
            <v>22.759999999999998</v>
          </cell>
          <cell r="CY85">
            <v>0</v>
          </cell>
          <cell r="CZ85"/>
          <cell r="DA85"/>
          <cell r="DB85"/>
          <cell r="DC85">
            <v>72.400000000000006</v>
          </cell>
          <cell r="DD85">
            <v>0</v>
          </cell>
          <cell r="DE85">
            <v>72.400000000000006</v>
          </cell>
          <cell r="DF85">
            <v>0</v>
          </cell>
          <cell r="DG85"/>
          <cell r="DH85"/>
          <cell r="DI85"/>
          <cell r="DJ85">
            <v>0.63620386643233751</v>
          </cell>
          <cell r="DK85">
            <v>0</v>
          </cell>
          <cell r="DL85">
            <v>6362.0386643233751</v>
          </cell>
          <cell r="DM85"/>
          <cell r="DN85"/>
          <cell r="DO85"/>
          <cell r="DP85"/>
          <cell r="DQ85"/>
          <cell r="DR85">
            <v>167.45999999999998</v>
          </cell>
          <cell r="DS85">
            <v>0</v>
          </cell>
          <cell r="DT85">
            <v>167.45999999999998</v>
          </cell>
          <cell r="DU85">
            <v>0</v>
          </cell>
          <cell r="DV85"/>
          <cell r="DW85"/>
          <cell r="DX85"/>
          <cell r="DY85">
            <v>7</v>
          </cell>
          <cell r="DZ85">
            <v>0</v>
          </cell>
          <cell r="EA85">
            <v>7</v>
          </cell>
          <cell r="EB85">
            <v>0</v>
          </cell>
          <cell r="EC85"/>
          <cell r="ED85"/>
          <cell r="EE85"/>
          <cell r="EF85">
            <v>23.92285714285714</v>
          </cell>
          <cell r="EG85">
            <v>0</v>
          </cell>
          <cell r="EH85">
            <v>23.92285714285714</v>
          </cell>
          <cell r="EI85">
            <v>0</v>
          </cell>
          <cell r="EJ85"/>
          <cell r="EK85"/>
          <cell r="EL85"/>
          <cell r="EM85">
            <v>109.74860000000001</v>
          </cell>
          <cell r="EN85">
            <v>0</v>
          </cell>
          <cell r="EO85">
            <v>109.74860000000001</v>
          </cell>
          <cell r="EP85">
            <v>0</v>
          </cell>
          <cell r="EQ85"/>
          <cell r="ER85"/>
          <cell r="ES85"/>
          <cell r="ET85">
            <v>0.65537202914128756</v>
          </cell>
          <cell r="EU85">
            <v>0</v>
          </cell>
          <cell r="EV85">
            <v>6553.7202914128757</v>
          </cell>
          <cell r="EW85"/>
          <cell r="EX85"/>
          <cell r="EY85"/>
          <cell r="EZ85"/>
          <cell r="FB85">
            <v>51.333333333333336</v>
          </cell>
          <cell r="FC85">
            <v>58.333333333333336</v>
          </cell>
        </row>
        <row r="86">
          <cell r="A86">
            <v>5487370</v>
          </cell>
          <cell r="B86">
            <v>139056</v>
          </cell>
          <cell r="C86"/>
          <cell r="D86">
            <v>5487370</v>
          </cell>
          <cell r="E86"/>
          <cell r="F86"/>
          <cell r="G86"/>
          <cell r="H86"/>
          <cell r="I86"/>
          <cell r="J86"/>
          <cell r="K86" t="str">
            <v>ADD</v>
          </cell>
          <cell r="L86"/>
          <cell r="M86" t="str">
            <v xml:space="preserve">RETAIL ONLY </v>
          </cell>
          <cell r="N86" t="str">
            <v>WK 24</v>
          </cell>
          <cell r="O86" t="str">
            <v>APPT. BOOKS/PLANNERS</v>
          </cell>
          <cell r="P86" t="str">
            <v>PLANNERNOTES,5X8,VERA,RY23,WM</v>
          </cell>
          <cell r="Q86" t="str">
            <v>WEEKLY APPOINTMENT BOOK</v>
          </cell>
          <cell r="R86" t="str">
            <v>RY</v>
          </cell>
          <cell r="S86" t="str">
            <v>Vera</v>
          </cell>
          <cell r="T86"/>
          <cell r="U86" t="str">
            <v>FASHION</v>
          </cell>
          <cell r="V86" t="str">
            <v>CYO</v>
          </cell>
          <cell r="W86" t="str">
            <v>BLUESKY</v>
          </cell>
          <cell r="X86" t="str">
            <v>BLUESKY</v>
          </cell>
          <cell r="Y86" t="str">
            <v>WEEKLY/MONTHLY</v>
          </cell>
          <cell r="Z86" t="str">
            <v>SMALL</v>
          </cell>
          <cell r="AA86"/>
          <cell r="AB86"/>
          <cell r="AC86" t="str">
            <v>INLINE FASHION</v>
          </cell>
          <cell r="AD86"/>
          <cell r="AE86" t="str">
            <v>INLINE FASHION</v>
          </cell>
          <cell r="AF86"/>
          <cell r="AG86"/>
          <cell r="AH86"/>
          <cell r="AI86" t="str">
            <v>APPT. BOOKS/PLANNERSSMALL</v>
          </cell>
          <cell r="AJ86"/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/>
          <cell r="AP86">
            <v>92.18</v>
          </cell>
          <cell r="AQ86">
            <v>0</v>
          </cell>
          <cell r="AR86">
            <v>92.18</v>
          </cell>
          <cell r="AS86">
            <v>0</v>
          </cell>
          <cell r="AT86"/>
          <cell r="AU86"/>
          <cell r="AV86"/>
          <cell r="AW86">
            <v>5</v>
          </cell>
          <cell r="AX86">
            <v>0</v>
          </cell>
          <cell r="AY86">
            <v>5</v>
          </cell>
          <cell r="AZ86">
            <v>0</v>
          </cell>
          <cell r="BA86"/>
          <cell r="BB86"/>
          <cell r="BC86"/>
          <cell r="BD86">
            <v>18.436</v>
          </cell>
          <cell r="BE86">
            <v>0</v>
          </cell>
          <cell r="BF86">
            <v>18.436</v>
          </cell>
          <cell r="BG86">
            <v>0</v>
          </cell>
          <cell r="BH86"/>
          <cell r="BI86"/>
          <cell r="BJ86"/>
          <cell r="BK86">
            <v>54.58</v>
          </cell>
          <cell r="BL86">
            <v>0</v>
          </cell>
          <cell r="BM86">
            <v>54.58</v>
          </cell>
          <cell r="BN86">
            <v>0</v>
          </cell>
          <cell r="BO86"/>
          <cell r="BP86"/>
          <cell r="BQ86"/>
          <cell r="BR86">
            <v>0.59210240833152517</v>
          </cell>
          <cell r="BS86">
            <v>0</v>
          </cell>
          <cell r="BT86">
            <v>5921.024083315252</v>
          </cell>
          <cell r="BU86"/>
          <cell r="BV86"/>
          <cell r="BW86">
            <v>100</v>
          </cell>
          <cell r="BX86">
            <v>0</v>
          </cell>
          <cell r="BY86">
            <v>100</v>
          </cell>
          <cell r="BZ86">
            <v>0</v>
          </cell>
          <cell r="CA86">
            <v>918</v>
          </cell>
          <cell r="CB86">
            <v>0</v>
          </cell>
          <cell r="CC86">
            <v>918</v>
          </cell>
          <cell r="CD86">
            <v>0</v>
          </cell>
          <cell r="CE86">
            <v>4.7619047619047616E-2</v>
          </cell>
          <cell r="CF86">
            <v>0</v>
          </cell>
          <cell r="CG86"/>
          <cell r="CH86">
            <v>92.18</v>
          </cell>
          <cell r="CI86">
            <v>0</v>
          </cell>
          <cell r="CJ86">
            <v>92.18</v>
          </cell>
          <cell r="CK86">
            <v>0</v>
          </cell>
          <cell r="CL86"/>
          <cell r="CM86"/>
          <cell r="CN86"/>
          <cell r="CO86">
            <v>5</v>
          </cell>
          <cell r="CP86">
            <v>0</v>
          </cell>
          <cell r="CQ86">
            <v>5</v>
          </cell>
          <cell r="CR86">
            <v>0</v>
          </cell>
          <cell r="CS86"/>
          <cell r="CT86"/>
          <cell r="CU86"/>
          <cell r="CV86">
            <v>18.436</v>
          </cell>
          <cell r="CW86">
            <v>0</v>
          </cell>
          <cell r="CX86">
            <v>18.436</v>
          </cell>
          <cell r="CY86">
            <v>0</v>
          </cell>
          <cell r="CZ86"/>
          <cell r="DA86"/>
          <cell r="DB86"/>
          <cell r="DC86">
            <v>54.58</v>
          </cell>
          <cell r="DD86">
            <v>0</v>
          </cell>
          <cell r="DE86">
            <v>54.58</v>
          </cell>
          <cell r="DF86">
            <v>0</v>
          </cell>
          <cell r="DG86"/>
          <cell r="DH86"/>
          <cell r="DI86"/>
          <cell r="DJ86">
            <v>0.59210240833152517</v>
          </cell>
          <cell r="DK86">
            <v>0</v>
          </cell>
          <cell r="DL86">
            <v>5921.024083315252</v>
          </cell>
          <cell r="DM86"/>
          <cell r="DN86"/>
          <cell r="DO86"/>
          <cell r="DP86"/>
          <cell r="DQ86"/>
          <cell r="DR86">
            <v>92.18</v>
          </cell>
          <cell r="DS86">
            <v>0</v>
          </cell>
          <cell r="DT86">
            <v>92.18</v>
          </cell>
          <cell r="DU86">
            <v>0</v>
          </cell>
          <cell r="DV86"/>
          <cell r="DW86"/>
          <cell r="DX86"/>
          <cell r="DY86">
            <v>5</v>
          </cell>
          <cell r="DZ86">
            <v>0</v>
          </cell>
          <cell r="EA86">
            <v>5</v>
          </cell>
          <cell r="EB86">
            <v>0</v>
          </cell>
          <cell r="EC86"/>
          <cell r="ED86"/>
          <cell r="EE86"/>
          <cell r="EF86">
            <v>18.436</v>
          </cell>
          <cell r="EG86">
            <v>0</v>
          </cell>
          <cell r="EH86">
            <v>18.436</v>
          </cell>
          <cell r="EI86">
            <v>0</v>
          </cell>
          <cell r="EJ86"/>
          <cell r="EK86"/>
          <cell r="EL86"/>
          <cell r="EM86">
            <v>54.58</v>
          </cell>
          <cell r="EN86">
            <v>0</v>
          </cell>
          <cell r="EO86">
            <v>54.58</v>
          </cell>
          <cell r="EP86">
            <v>0</v>
          </cell>
          <cell r="EQ86"/>
          <cell r="ER86"/>
          <cell r="ES86"/>
          <cell r="ET86">
            <v>0.59210240833152517</v>
          </cell>
          <cell r="EU86">
            <v>0</v>
          </cell>
          <cell r="EV86">
            <v>5921.024083315252</v>
          </cell>
          <cell r="EW86"/>
          <cell r="EX86"/>
          <cell r="EY86"/>
          <cell r="EZ86"/>
          <cell r="FB86">
            <v>36.666666666666671</v>
          </cell>
          <cell r="FC86">
            <v>41.666666666666671</v>
          </cell>
        </row>
        <row r="87">
          <cell r="A87">
            <v>6376092</v>
          </cell>
          <cell r="B87">
            <v>139695</v>
          </cell>
          <cell r="C87"/>
          <cell r="D87">
            <v>6376092</v>
          </cell>
          <cell r="E87"/>
          <cell r="F87"/>
          <cell r="G87"/>
          <cell r="H87"/>
          <cell r="I87"/>
          <cell r="J87"/>
          <cell r="K87" t="str">
            <v>ADD</v>
          </cell>
          <cell r="L87"/>
          <cell r="M87" t="str">
            <v xml:space="preserve">RETAIL ONLY </v>
          </cell>
          <cell r="N87" t="str">
            <v>WK 24</v>
          </cell>
          <cell r="O87" t="str">
            <v>APPT. BOOKS/PLANNERS</v>
          </cell>
          <cell r="P87" t="str">
            <v>PLANNERNOTE,8X11,DSTRS,RY23,WM</v>
          </cell>
          <cell r="Q87" t="str">
            <v>WEEKLY APPOINTMENT BOOK</v>
          </cell>
          <cell r="R87" t="str">
            <v>RY</v>
          </cell>
          <cell r="S87" t="str">
            <v>Dusty Rose Signature Stripe</v>
          </cell>
          <cell r="T87"/>
          <cell r="U87" t="str">
            <v>FASHION</v>
          </cell>
          <cell r="V87" t="str">
            <v>POLY</v>
          </cell>
          <cell r="W87" t="str">
            <v>BLUESKY</v>
          </cell>
          <cell r="X87" t="str">
            <v>BLUESKY</v>
          </cell>
          <cell r="Y87" t="str">
            <v>WEEKLY/MONTHLY</v>
          </cell>
          <cell r="Z87" t="str">
            <v>LARGE</v>
          </cell>
          <cell r="AA87"/>
          <cell r="AB87"/>
          <cell r="AC87" t="str">
            <v>INLINE FASHION</v>
          </cell>
          <cell r="AD87"/>
          <cell r="AE87" t="str">
            <v>INLINE FASHION</v>
          </cell>
          <cell r="AF87"/>
          <cell r="AG87"/>
          <cell r="AH87"/>
          <cell r="AI87" t="str">
            <v>APPT. BOOKS/PLANNERSLARGE</v>
          </cell>
          <cell r="AJ87"/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/>
          <cell r="AP87">
            <v>88.81</v>
          </cell>
          <cell r="AQ87">
            <v>0</v>
          </cell>
          <cell r="AR87">
            <v>88.81</v>
          </cell>
          <cell r="AS87">
            <v>0</v>
          </cell>
          <cell r="AT87"/>
          <cell r="AU87"/>
          <cell r="AV87"/>
          <cell r="AW87">
            <v>4</v>
          </cell>
          <cell r="AX87">
            <v>0</v>
          </cell>
          <cell r="AY87">
            <v>4</v>
          </cell>
          <cell r="AZ87">
            <v>0</v>
          </cell>
          <cell r="BA87"/>
          <cell r="BB87"/>
          <cell r="BC87"/>
          <cell r="BD87">
            <v>22.202500000000001</v>
          </cell>
          <cell r="BE87">
            <v>0</v>
          </cell>
          <cell r="BF87">
            <v>22.202500000000001</v>
          </cell>
          <cell r="BG87">
            <v>0</v>
          </cell>
          <cell r="BH87"/>
          <cell r="BI87"/>
          <cell r="BJ87"/>
          <cell r="BK87">
            <v>55.69</v>
          </cell>
          <cell r="BL87">
            <v>0</v>
          </cell>
          <cell r="BM87">
            <v>55.69</v>
          </cell>
          <cell r="BN87">
            <v>0</v>
          </cell>
          <cell r="BO87"/>
          <cell r="BP87"/>
          <cell r="BQ87"/>
          <cell r="BR87">
            <v>0.62706902375858575</v>
          </cell>
          <cell r="BS87">
            <v>0</v>
          </cell>
          <cell r="BT87">
            <v>6270.6902375858572</v>
          </cell>
          <cell r="BU87"/>
          <cell r="BV87"/>
          <cell r="BW87">
            <v>523</v>
          </cell>
          <cell r="BX87">
            <v>0</v>
          </cell>
          <cell r="BY87">
            <v>523</v>
          </cell>
          <cell r="BZ87">
            <v>0</v>
          </cell>
          <cell r="CA87">
            <v>5282.3</v>
          </cell>
          <cell r="CB87">
            <v>0</v>
          </cell>
          <cell r="CC87">
            <v>5282.3</v>
          </cell>
          <cell r="CD87">
            <v>0</v>
          </cell>
          <cell r="CE87">
            <v>7.5901328273244783E-3</v>
          </cell>
          <cell r="CF87">
            <v>0</v>
          </cell>
          <cell r="CG87"/>
          <cell r="CH87">
            <v>88.81</v>
          </cell>
          <cell r="CI87">
            <v>0</v>
          </cell>
          <cell r="CJ87">
            <v>88.81</v>
          </cell>
          <cell r="CK87">
            <v>0</v>
          </cell>
          <cell r="CL87"/>
          <cell r="CM87"/>
          <cell r="CN87"/>
          <cell r="CO87">
            <v>4</v>
          </cell>
          <cell r="CP87">
            <v>0</v>
          </cell>
          <cell r="CQ87">
            <v>4</v>
          </cell>
          <cell r="CR87">
            <v>0</v>
          </cell>
          <cell r="CS87"/>
          <cell r="CT87"/>
          <cell r="CU87"/>
          <cell r="CV87">
            <v>22.202500000000001</v>
          </cell>
          <cell r="CW87">
            <v>0</v>
          </cell>
          <cell r="CX87">
            <v>22.202500000000001</v>
          </cell>
          <cell r="CY87">
            <v>0</v>
          </cell>
          <cell r="CZ87"/>
          <cell r="DA87"/>
          <cell r="DB87"/>
          <cell r="DC87">
            <v>55.69</v>
          </cell>
          <cell r="DD87">
            <v>0</v>
          </cell>
          <cell r="DE87">
            <v>55.69</v>
          </cell>
          <cell r="DF87">
            <v>0</v>
          </cell>
          <cell r="DG87"/>
          <cell r="DH87"/>
          <cell r="DI87"/>
          <cell r="DJ87">
            <v>0.62706902375858575</v>
          </cell>
          <cell r="DK87">
            <v>0</v>
          </cell>
          <cell r="DL87">
            <v>6270.6902375858572</v>
          </cell>
          <cell r="DM87"/>
          <cell r="DN87"/>
          <cell r="DO87"/>
          <cell r="DP87"/>
          <cell r="DQ87"/>
          <cell r="DR87">
            <v>278.20000000000005</v>
          </cell>
          <cell r="DS87">
            <v>0</v>
          </cell>
          <cell r="DT87">
            <v>278.20000000000005</v>
          </cell>
          <cell r="DU87">
            <v>0</v>
          </cell>
          <cell r="DV87"/>
          <cell r="DW87"/>
          <cell r="DX87"/>
          <cell r="DY87">
            <v>12</v>
          </cell>
          <cell r="DZ87">
            <v>0</v>
          </cell>
          <cell r="EA87">
            <v>12</v>
          </cell>
          <cell r="EB87">
            <v>0</v>
          </cell>
          <cell r="EC87"/>
          <cell r="ED87"/>
          <cell r="EE87"/>
          <cell r="EF87">
            <v>23.183333333333337</v>
          </cell>
          <cell r="EG87">
            <v>0</v>
          </cell>
          <cell r="EH87">
            <v>23.183333333333337</v>
          </cell>
          <cell r="EI87">
            <v>0</v>
          </cell>
          <cell r="EJ87"/>
          <cell r="EK87"/>
          <cell r="EL87"/>
          <cell r="EM87">
            <v>179.83439999999999</v>
          </cell>
          <cell r="EN87">
            <v>0</v>
          </cell>
          <cell r="EO87">
            <v>179.83439999999999</v>
          </cell>
          <cell r="EP87">
            <v>0</v>
          </cell>
          <cell r="EQ87"/>
          <cell r="ER87"/>
          <cell r="ES87"/>
          <cell r="ET87">
            <v>0.64642127965492435</v>
          </cell>
          <cell r="EU87">
            <v>0</v>
          </cell>
          <cell r="EV87">
            <v>6464.2127965492436</v>
          </cell>
          <cell r="EW87"/>
          <cell r="EX87"/>
          <cell r="EY87"/>
          <cell r="EZ87"/>
          <cell r="FB87">
            <v>88</v>
          </cell>
          <cell r="FC87">
            <v>100</v>
          </cell>
        </row>
        <row r="88">
          <cell r="A88">
            <v>9479770</v>
          </cell>
          <cell r="B88">
            <v>139004</v>
          </cell>
          <cell r="C88"/>
          <cell r="D88">
            <v>9479770</v>
          </cell>
          <cell r="E88"/>
          <cell r="F88"/>
          <cell r="G88"/>
          <cell r="H88"/>
          <cell r="I88"/>
          <cell r="J88"/>
          <cell r="K88" t="str">
            <v>ADD</v>
          </cell>
          <cell r="L88"/>
          <cell r="M88" t="str">
            <v xml:space="preserve">RETAIL ONLY </v>
          </cell>
          <cell r="N88" t="str">
            <v>WK 24</v>
          </cell>
          <cell r="O88" t="str">
            <v>APPT. BOOKS/PLANNERS</v>
          </cell>
          <cell r="P88" t="str">
            <v>PLANNER,8X11,ASHLYNNAV,RY23,WM</v>
          </cell>
          <cell r="Q88" t="str">
            <v>WEEKLY APPOINTMENT BOOK</v>
          </cell>
          <cell r="R88" t="str">
            <v>RY</v>
          </cell>
          <cell r="S88" t="str">
            <v>Ashlyn Navy</v>
          </cell>
          <cell r="T88"/>
          <cell r="U88" t="str">
            <v>FASHION</v>
          </cell>
          <cell r="V88" t="str">
            <v>POLY</v>
          </cell>
          <cell r="W88" t="str">
            <v>BLUESKY</v>
          </cell>
          <cell r="X88" t="str">
            <v>BLUESKY</v>
          </cell>
          <cell r="Y88" t="str">
            <v>WEEKLY/MONTHLY</v>
          </cell>
          <cell r="Z88" t="str">
            <v>LARGE</v>
          </cell>
          <cell r="AA88"/>
          <cell r="AB88"/>
          <cell r="AC88" t="str">
            <v>INLINE FASHION</v>
          </cell>
          <cell r="AD88"/>
          <cell r="AE88" t="str">
            <v>INLINE FASHION</v>
          </cell>
          <cell r="AF88"/>
          <cell r="AG88"/>
          <cell r="AH88"/>
          <cell r="AI88" t="str">
            <v>APPT. BOOKS/PLANNERSLARGE</v>
          </cell>
          <cell r="AJ88"/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/>
          <cell r="AP88">
            <v>164.43</v>
          </cell>
          <cell r="AQ88">
            <v>0</v>
          </cell>
          <cell r="AR88">
            <v>164.43</v>
          </cell>
          <cell r="AS88">
            <v>0</v>
          </cell>
          <cell r="AT88"/>
          <cell r="AU88"/>
          <cell r="AV88"/>
          <cell r="AW88">
            <v>7</v>
          </cell>
          <cell r="AX88">
            <v>0</v>
          </cell>
          <cell r="AY88">
            <v>7</v>
          </cell>
          <cell r="AZ88">
            <v>0</v>
          </cell>
          <cell r="BA88"/>
          <cell r="BB88"/>
          <cell r="BC88"/>
          <cell r="BD88">
            <v>23.490000000000002</v>
          </cell>
          <cell r="BE88">
            <v>0</v>
          </cell>
          <cell r="BF88">
            <v>23.490000000000002</v>
          </cell>
          <cell r="BG88">
            <v>0</v>
          </cell>
          <cell r="BH88"/>
          <cell r="BI88"/>
          <cell r="BJ88"/>
          <cell r="BK88">
            <v>115.53400000000001</v>
          </cell>
          <cell r="BL88">
            <v>0</v>
          </cell>
          <cell r="BM88">
            <v>115.53400000000001</v>
          </cell>
          <cell r="BN88">
            <v>0</v>
          </cell>
          <cell r="BO88"/>
          <cell r="BP88"/>
          <cell r="BQ88"/>
          <cell r="BR88">
            <v>0.70263333941494865</v>
          </cell>
          <cell r="BS88">
            <v>0</v>
          </cell>
          <cell r="BT88">
            <v>7026.3333941494866</v>
          </cell>
          <cell r="BU88"/>
          <cell r="BV88"/>
          <cell r="BW88">
            <v>220</v>
          </cell>
          <cell r="BX88">
            <v>0</v>
          </cell>
          <cell r="BY88">
            <v>220</v>
          </cell>
          <cell r="BZ88">
            <v>0</v>
          </cell>
          <cell r="CA88">
            <v>1878.8</v>
          </cell>
          <cell r="CB88">
            <v>0</v>
          </cell>
          <cell r="CC88">
            <v>1878.8</v>
          </cell>
          <cell r="CD88">
            <v>0</v>
          </cell>
          <cell r="CE88">
            <v>3.0837004405286344E-2</v>
          </cell>
          <cell r="CF88">
            <v>0</v>
          </cell>
          <cell r="CG88"/>
          <cell r="CH88">
            <v>164.43</v>
          </cell>
          <cell r="CI88">
            <v>0</v>
          </cell>
          <cell r="CJ88">
            <v>164.43</v>
          </cell>
          <cell r="CK88">
            <v>0</v>
          </cell>
          <cell r="CL88"/>
          <cell r="CM88"/>
          <cell r="CN88"/>
          <cell r="CO88">
            <v>7</v>
          </cell>
          <cell r="CP88">
            <v>0</v>
          </cell>
          <cell r="CQ88">
            <v>7</v>
          </cell>
          <cell r="CR88">
            <v>0</v>
          </cell>
          <cell r="CS88"/>
          <cell r="CT88"/>
          <cell r="CU88"/>
          <cell r="CV88">
            <v>23.490000000000002</v>
          </cell>
          <cell r="CW88">
            <v>0</v>
          </cell>
          <cell r="CX88">
            <v>23.490000000000002</v>
          </cell>
          <cell r="CY88">
            <v>0</v>
          </cell>
          <cell r="CZ88"/>
          <cell r="DA88"/>
          <cell r="DB88"/>
          <cell r="DC88">
            <v>115.53400000000001</v>
          </cell>
          <cell r="DD88">
            <v>0</v>
          </cell>
          <cell r="DE88">
            <v>115.53400000000001</v>
          </cell>
          <cell r="DF88">
            <v>0</v>
          </cell>
          <cell r="DG88"/>
          <cell r="DH88"/>
          <cell r="DI88"/>
          <cell r="DJ88">
            <v>0.70263333941494865</v>
          </cell>
          <cell r="DK88">
            <v>0</v>
          </cell>
          <cell r="DL88">
            <v>7026.3333941494866</v>
          </cell>
          <cell r="DM88"/>
          <cell r="DN88"/>
          <cell r="DO88"/>
          <cell r="DP88"/>
          <cell r="DQ88"/>
          <cell r="DR88">
            <v>191.31</v>
          </cell>
          <cell r="DS88">
            <v>0</v>
          </cell>
          <cell r="DT88">
            <v>191.31</v>
          </cell>
          <cell r="DU88">
            <v>0</v>
          </cell>
          <cell r="DV88"/>
          <cell r="DW88"/>
          <cell r="DX88"/>
          <cell r="DY88">
            <v>8</v>
          </cell>
          <cell r="DZ88">
            <v>0</v>
          </cell>
          <cell r="EA88">
            <v>8</v>
          </cell>
          <cell r="EB88">
            <v>0</v>
          </cell>
          <cell r="EC88"/>
          <cell r="ED88"/>
          <cell r="EE88"/>
          <cell r="EF88">
            <v>23.91375</v>
          </cell>
          <cell r="EG88">
            <v>0</v>
          </cell>
          <cell r="EH88">
            <v>23.91375</v>
          </cell>
          <cell r="EI88">
            <v>0</v>
          </cell>
          <cell r="EJ88"/>
          <cell r="EK88"/>
          <cell r="EL88"/>
          <cell r="EM88">
            <v>135.518</v>
          </cell>
          <cell r="EN88">
            <v>0</v>
          </cell>
          <cell r="EO88">
            <v>135.518</v>
          </cell>
          <cell r="EP88">
            <v>0</v>
          </cell>
          <cell r="EQ88"/>
          <cell r="ER88"/>
          <cell r="ES88"/>
          <cell r="ET88">
            <v>0.70836861638178872</v>
          </cell>
          <cell r="EU88">
            <v>0</v>
          </cell>
          <cell r="EV88">
            <v>7083.6861638178871</v>
          </cell>
          <cell r="EW88"/>
          <cell r="EX88"/>
          <cell r="EY88"/>
          <cell r="EZ88"/>
          <cell r="FB88">
            <v>58.666666666666671</v>
          </cell>
          <cell r="FC88">
            <v>66.666666666666671</v>
          </cell>
        </row>
        <row r="89">
          <cell r="A89">
            <v>9900585</v>
          </cell>
          <cell r="B89">
            <v>139003</v>
          </cell>
          <cell r="C89"/>
          <cell r="D89">
            <v>9900585</v>
          </cell>
          <cell r="E89"/>
          <cell r="F89"/>
          <cell r="G89"/>
          <cell r="H89"/>
          <cell r="I89"/>
          <cell r="J89"/>
          <cell r="K89" t="str">
            <v>ADD</v>
          </cell>
          <cell r="L89"/>
          <cell r="M89" t="str">
            <v xml:space="preserve">RETAIL ONLY </v>
          </cell>
          <cell r="N89" t="str">
            <v>WK 24</v>
          </cell>
          <cell r="O89" t="str">
            <v>APPT. BOOKS/PLANNERS</v>
          </cell>
          <cell r="P89" t="str">
            <v>PLANNER,5X8,ASHLYNNAVY,RY23,WM</v>
          </cell>
          <cell r="Q89" t="str">
            <v>WEEKLY APPOINTMENT BOOK</v>
          </cell>
          <cell r="R89" t="str">
            <v>RY</v>
          </cell>
          <cell r="S89" t="str">
            <v>Ashlyn Navy</v>
          </cell>
          <cell r="T89"/>
          <cell r="U89" t="str">
            <v>FASHION</v>
          </cell>
          <cell r="V89" t="str">
            <v>POLY</v>
          </cell>
          <cell r="W89" t="str">
            <v>BLUESKY</v>
          </cell>
          <cell r="X89" t="str">
            <v>BLUESKY</v>
          </cell>
          <cell r="Y89" t="str">
            <v>WEEKLY/MONTHLY</v>
          </cell>
          <cell r="Z89" t="str">
            <v>SMALL</v>
          </cell>
          <cell r="AA89"/>
          <cell r="AB89"/>
          <cell r="AC89" t="str">
            <v>INLINE FASHION</v>
          </cell>
          <cell r="AD89"/>
          <cell r="AE89" t="str">
            <v>INLINE FASHION</v>
          </cell>
          <cell r="AF89"/>
          <cell r="AG89"/>
          <cell r="AH89"/>
          <cell r="AI89" t="str">
            <v>APPT. BOOKS/PLANNERSSMALL</v>
          </cell>
          <cell r="AJ89"/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/>
          <cell r="AP89">
            <v>80.25</v>
          </cell>
          <cell r="AQ89">
            <v>0</v>
          </cell>
          <cell r="AR89">
            <v>80.25</v>
          </cell>
          <cell r="AS89">
            <v>0</v>
          </cell>
          <cell r="AT89"/>
          <cell r="AU89"/>
          <cell r="AV89"/>
          <cell r="AW89">
            <v>4</v>
          </cell>
          <cell r="AX89">
            <v>0</v>
          </cell>
          <cell r="AY89">
            <v>4</v>
          </cell>
          <cell r="AZ89">
            <v>0</v>
          </cell>
          <cell r="BA89"/>
          <cell r="BB89"/>
          <cell r="BC89"/>
          <cell r="BD89">
            <v>20.0625</v>
          </cell>
          <cell r="BE89">
            <v>0</v>
          </cell>
          <cell r="BF89">
            <v>20.0625</v>
          </cell>
          <cell r="BG89">
            <v>0</v>
          </cell>
          <cell r="BH89"/>
          <cell r="BI89"/>
          <cell r="BJ89"/>
          <cell r="BK89">
            <v>59.45</v>
          </cell>
          <cell r="BL89">
            <v>0</v>
          </cell>
          <cell r="BM89">
            <v>59.45</v>
          </cell>
          <cell r="BN89">
            <v>0</v>
          </cell>
          <cell r="BO89"/>
          <cell r="BP89"/>
          <cell r="BQ89"/>
          <cell r="BR89">
            <v>0.74080996884735206</v>
          </cell>
          <cell r="BS89">
            <v>0</v>
          </cell>
          <cell r="BT89">
            <v>7408.0996884735205</v>
          </cell>
          <cell r="BU89"/>
          <cell r="BV89"/>
          <cell r="BW89">
            <v>336</v>
          </cell>
          <cell r="BX89">
            <v>0</v>
          </cell>
          <cell r="BY89">
            <v>336</v>
          </cell>
          <cell r="BZ89">
            <v>0</v>
          </cell>
          <cell r="CA89">
            <v>2130.2399999999998</v>
          </cell>
          <cell r="CB89">
            <v>0</v>
          </cell>
          <cell r="CC89">
            <v>2130.2399999999998</v>
          </cell>
          <cell r="CD89">
            <v>0</v>
          </cell>
          <cell r="CE89">
            <v>1.1764705882352941E-2</v>
          </cell>
          <cell r="CF89">
            <v>0</v>
          </cell>
          <cell r="CG89"/>
          <cell r="CH89">
            <v>80.25</v>
          </cell>
          <cell r="CI89">
            <v>0</v>
          </cell>
          <cell r="CJ89">
            <v>80.25</v>
          </cell>
          <cell r="CK89">
            <v>0</v>
          </cell>
          <cell r="CL89"/>
          <cell r="CM89"/>
          <cell r="CN89"/>
          <cell r="CO89">
            <v>4</v>
          </cell>
          <cell r="CP89">
            <v>0</v>
          </cell>
          <cell r="CQ89">
            <v>4</v>
          </cell>
          <cell r="CR89">
            <v>0</v>
          </cell>
          <cell r="CS89"/>
          <cell r="CT89"/>
          <cell r="CU89"/>
          <cell r="CV89">
            <v>20.0625</v>
          </cell>
          <cell r="CW89">
            <v>0</v>
          </cell>
          <cell r="CX89">
            <v>20.0625</v>
          </cell>
          <cell r="CY89">
            <v>0</v>
          </cell>
          <cell r="CZ89"/>
          <cell r="DA89"/>
          <cell r="DB89"/>
          <cell r="DC89">
            <v>59.45</v>
          </cell>
          <cell r="DD89">
            <v>0</v>
          </cell>
          <cell r="DE89">
            <v>59.45</v>
          </cell>
          <cell r="DF89">
            <v>0</v>
          </cell>
          <cell r="DG89"/>
          <cell r="DH89"/>
          <cell r="DI89"/>
          <cell r="DJ89">
            <v>0.74080996884735206</v>
          </cell>
          <cell r="DK89">
            <v>0</v>
          </cell>
          <cell r="DL89">
            <v>7408.0996884735205</v>
          </cell>
          <cell r="DM89"/>
          <cell r="DN89"/>
          <cell r="DO89"/>
          <cell r="DP89"/>
          <cell r="DQ89"/>
          <cell r="DR89">
            <v>80.25</v>
          </cell>
          <cell r="DS89">
            <v>0</v>
          </cell>
          <cell r="DT89">
            <v>80.25</v>
          </cell>
          <cell r="DU89">
            <v>0</v>
          </cell>
          <cell r="DV89"/>
          <cell r="DW89"/>
          <cell r="DX89"/>
          <cell r="DY89">
            <v>4</v>
          </cell>
          <cell r="DZ89">
            <v>0</v>
          </cell>
          <cell r="EA89">
            <v>4</v>
          </cell>
          <cell r="EB89">
            <v>0</v>
          </cell>
          <cell r="EC89"/>
          <cell r="ED89"/>
          <cell r="EE89"/>
          <cell r="EF89">
            <v>20.0625</v>
          </cell>
          <cell r="EG89">
            <v>0</v>
          </cell>
          <cell r="EH89">
            <v>20.0625</v>
          </cell>
          <cell r="EI89">
            <v>0</v>
          </cell>
          <cell r="EJ89"/>
          <cell r="EK89"/>
          <cell r="EL89"/>
          <cell r="EM89">
            <v>59.45</v>
          </cell>
          <cell r="EN89">
            <v>0</v>
          </cell>
          <cell r="EO89">
            <v>59.45</v>
          </cell>
          <cell r="EP89">
            <v>0</v>
          </cell>
          <cell r="EQ89"/>
          <cell r="ER89"/>
          <cell r="ES89"/>
          <cell r="ET89">
            <v>0.74080996884735206</v>
          </cell>
          <cell r="EU89">
            <v>0</v>
          </cell>
          <cell r="EV89">
            <v>7408.0996884735205</v>
          </cell>
          <cell r="EW89"/>
          <cell r="EX89"/>
          <cell r="EY89"/>
          <cell r="EZ89"/>
          <cell r="FB89">
            <v>29.333333333333336</v>
          </cell>
          <cell r="FC89">
            <v>33.333333333333336</v>
          </cell>
        </row>
        <row r="90">
          <cell r="A90">
            <v>7859564</v>
          </cell>
          <cell r="B90">
            <v>139005</v>
          </cell>
          <cell r="C90"/>
          <cell r="D90">
            <v>7859564</v>
          </cell>
          <cell r="E90"/>
          <cell r="F90"/>
          <cell r="G90"/>
          <cell r="H90"/>
          <cell r="I90"/>
          <cell r="J90"/>
          <cell r="K90" t="str">
            <v>ADD</v>
          </cell>
          <cell r="L90"/>
          <cell r="M90" t="str">
            <v xml:space="preserve">RETAIL ONLY </v>
          </cell>
          <cell r="N90" t="str">
            <v>WK 24</v>
          </cell>
          <cell r="O90" t="str">
            <v>APPT. BOOKS/PLANNERS</v>
          </cell>
          <cell r="P90" t="str">
            <v>PLANNER,3X6,ASHLYNNAVY,RY23,M</v>
          </cell>
          <cell r="Q90" t="str">
            <v>MONTHLY APPOINTMENT BOOK</v>
          </cell>
          <cell r="R90" t="str">
            <v>RY</v>
          </cell>
          <cell r="S90" t="str">
            <v>Ashlyn Navy</v>
          </cell>
          <cell r="T90"/>
          <cell r="U90" t="str">
            <v>FASHION</v>
          </cell>
          <cell r="V90" t="str">
            <v>SOFT TOUCH</v>
          </cell>
          <cell r="W90" t="str">
            <v>BLUESKY</v>
          </cell>
          <cell r="X90" t="str">
            <v>BLUESKY</v>
          </cell>
          <cell r="Y90" t="str">
            <v>MONTHLY</v>
          </cell>
          <cell r="Z90" t="str">
            <v>POCKET</v>
          </cell>
          <cell r="AA90"/>
          <cell r="AB90"/>
          <cell r="AC90" t="str">
            <v>INLINE FASHION</v>
          </cell>
          <cell r="AD90"/>
          <cell r="AE90" t="str">
            <v>INLINE FASHION</v>
          </cell>
          <cell r="AF90"/>
          <cell r="AG90"/>
          <cell r="AH90"/>
          <cell r="AI90" t="str">
            <v>APPT. BOOKS/PLANNERSPOCKET</v>
          </cell>
          <cell r="AJ90"/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/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/>
          <cell r="AU90"/>
          <cell r="AV90"/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/>
          <cell r="BB90"/>
          <cell r="BC90"/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/>
          <cell r="BI90"/>
          <cell r="BJ90"/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/>
          <cell r="BP90"/>
          <cell r="BQ90"/>
          <cell r="BR90">
            <v>0</v>
          </cell>
          <cell r="BS90">
            <v>0</v>
          </cell>
          <cell r="BT90">
            <v>0</v>
          </cell>
          <cell r="BU90"/>
          <cell r="BV90"/>
          <cell r="BW90">
            <v>208</v>
          </cell>
          <cell r="BX90">
            <v>0</v>
          </cell>
          <cell r="BY90">
            <v>208</v>
          </cell>
          <cell r="BZ90">
            <v>0</v>
          </cell>
          <cell r="CA90">
            <v>382.72</v>
          </cell>
          <cell r="CB90">
            <v>0</v>
          </cell>
          <cell r="CC90">
            <v>382.72</v>
          </cell>
          <cell r="CD90">
            <v>0</v>
          </cell>
          <cell r="CE90">
            <v>0</v>
          </cell>
          <cell r="CF90">
            <v>0</v>
          </cell>
          <cell r="CG90"/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/>
          <cell r="CM90"/>
          <cell r="CN90"/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/>
          <cell r="CT90"/>
          <cell r="CU90"/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/>
          <cell r="DA90"/>
          <cell r="DB90"/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/>
          <cell r="DH90"/>
          <cell r="DI90"/>
          <cell r="DJ90">
            <v>0</v>
          </cell>
          <cell r="DK90">
            <v>0</v>
          </cell>
          <cell r="DL90">
            <v>0</v>
          </cell>
          <cell r="DM90"/>
          <cell r="DN90"/>
          <cell r="DO90"/>
          <cell r="DP90"/>
          <cell r="DQ90"/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/>
          <cell r="DW90"/>
          <cell r="DX90"/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/>
          <cell r="ED90"/>
          <cell r="EE90"/>
          <cell r="EF90">
            <v>0</v>
          </cell>
          <cell r="EG90">
            <v>0</v>
          </cell>
          <cell r="EH90">
            <v>0</v>
          </cell>
          <cell r="EI90">
            <v>0</v>
          </cell>
          <cell r="EJ90"/>
          <cell r="EK90"/>
          <cell r="EL90"/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/>
          <cell r="ER90"/>
          <cell r="ES90"/>
          <cell r="ET90">
            <v>0</v>
          </cell>
          <cell r="EU90">
            <v>0</v>
          </cell>
          <cell r="EV90">
            <v>0</v>
          </cell>
          <cell r="EW90"/>
          <cell r="EX90"/>
          <cell r="EY90"/>
          <cell r="EZ90"/>
          <cell r="FB90">
            <v>0</v>
          </cell>
          <cell r="FC90">
            <v>0</v>
          </cell>
        </row>
        <row r="91">
          <cell r="A91">
            <v>8532377</v>
          </cell>
          <cell r="B91">
            <v>139015</v>
          </cell>
          <cell r="C91"/>
          <cell r="D91">
            <v>8532377</v>
          </cell>
          <cell r="E91"/>
          <cell r="F91"/>
          <cell r="G91"/>
          <cell r="H91"/>
          <cell r="I91"/>
          <cell r="J91"/>
          <cell r="K91" t="str">
            <v>ADD</v>
          </cell>
          <cell r="L91"/>
          <cell r="M91" t="str">
            <v>RETAIL ONLY</v>
          </cell>
          <cell r="N91" t="str">
            <v>WK 24</v>
          </cell>
          <cell r="O91" t="str">
            <v>APPT. BOOKS/PLANNERS</v>
          </cell>
          <cell r="P91" t="str">
            <v>PLANNER,8X11,PALMITA,RY23,WM</v>
          </cell>
          <cell r="Q91" t="str">
            <v>WEEKLY APPOINTMENT BOOK</v>
          </cell>
          <cell r="R91" t="str">
            <v>RY</v>
          </cell>
          <cell r="S91" t="str">
            <v>Palmita</v>
          </cell>
          <cell r="T91"/>
          <cell r="U91" t="str">
            <v>FASHION</v>
          </cell>
          <cell r="V91" t="str">
            <v>POLY</v>
          </cell>
          <cell r="W91" t="str">
            <v>BLUESKY</v>
          </cell>
          <cell r="X91" t="str">
            <v>BLUESKY</v>
          </cell>
          <cell r="Y91" t="str">
            <v>WEEKLY/MONTHLY</v>
          </cell>
          <cell r="Z91" t="str">
            <v>LARGE</v>
          </cell>
          <cell r="AA91"/>
          <cell r="AB91"/>
          <cell r="AC91" t="str">
            <v>INLINE FASHION</v>
          </cell>
          <cell r="AD91"/>
          <cell r="AE91" t="str">
            <v>INLINE FASHION</v>
          </cell>
          <cell r="AF91"/>
          <cell r="AG91"/>
          <cell r="AH91"/>
          <cell r="AI91" t="str">
            <v>APPT. BOOKS/PLANNERSLARGE</v>
          </cell>
          <cell r="AJ91"/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/>
          <cell r="AP91">
            <v>66.64</v>
          </cell>
          <cell r="AQ91">
            <v>0</v>
          </cell>
          <cell r="AR91">
            <v>66.64</v>
          </cell>
          <cell r="AS91">
            <v>0</v>
          </cell>
          <cell r="AT91"/>
          <cell r="AU91"/>
          <cell r="AV91"/>
          <cell r="AW91">
            <v>3</v>
          </cell>
          <cell r="AX91">
            <v>0</v>
          </cell>
          <cell r="AY91">
            <v>3</v>
          </cell>
          <cell r="AZ91">
            <v>0</v>
          </cell>
          <cell r="BA91"/>
          <cell r="BB91"/>
          <cell r="BC91"/>
          <cell r="BD91">
            <v>22.213333333333335</v>
          </cell>
          <cell r="BE91">
            <v>0</v>
          </cell>
          <cell r="BF91">
            <v>22.213333333333335</v>
          </cell>
          <cell r="BG91">
            <v>0</v>
          </cell>
          <cell r="BH91"/>
          <cell r="BI91"/>
          <cell r="BJ91"/>
          <cell r="BK91">
            <v>45.744</v>
          </cell>
          <cell r="BL91">
            <v>0</v>
          </cell>
          <cell r="BM91">
            <v>45.744</v>
          </cell>
          <cell r="BN91">
            <v>0</v>
          </cell>
          <cell r="BO91"/>
          <cell r="BP91"/>
          <cell r="BQ91"/>
          <cell r="BR91">
            <v>0.68643457382953177</v>
          </cell>
          <cell r="BS91">
            <v>0</v>
          </cell>
          <cell r="BT91">
            <v>6864.3457382953175</v>
          </cell>
          <cell r="BU91"/>
          <cell r="BV91"/>
          <cell r="BW91">
            <v>196</v>
          </cell>
          <cell r="BX91">
            <v>0</v>
          </cell>
          <cell r="BY91">
            <v>196</v>
          </cell>
          <cell r="BZ91">
            <v>0</v>
          </cell>
          <cell r="CA91">
            <v>1673.8400000000001</v>
          </cell>
          <cell r="CB91">
            <v>0</v>
          </cell>
          <cell r="CC91">
            <v>1673.8400000000001</v>
          </cell>
          <cell r="CD91">
            <v>0</v>
          </cell>
          <cell r="CE91">
            <v>1.507537688442211E-2</v>
          </cell>
          <cell r="CF91">
            <v>0</v>
          </cell>
          <cell r="CG91"/>
          <cell r="CH91">
            <v>66.64</v>
          </cell>
          <cell r="CI91">
            <v>0</v>
          </cell>
          <cell r="CJ91">
            <v>66.64</v>
          </cell>
          <cell r="CK91">
            <v>0</v>
          </cell>
          <cell r="CL91"/>
          <cell r="CM91"/>
          <cell r="CN91"/>
          <cell r="CO91">
            <v>3</v>
          </cell>
          <cell r="CP91">
            <v>0</v>
          </cell>
          <cell r="CQ91">
            <v>3</v>
          </cell>
          <cell r="CR91">
            <v>0</v>
          </cell>
          <cell r="CS91"/>
          <cell r="CT91"/>
          <cell r="CU91"/>
          <cell r="CV91">
            <v>22.213333333333335</v>
          </cell>
          <cell r="CW91">
            <v>0</v>
          </cell>
          <cell r="CX91">
            <v>22.213333333333335</v>
          </cell>
          <cell r="CY91">
            <v>0</v>
          </cell>
          <cell r="CZ91"/>
          <cell r="DA91"/>
          <cell r="DB91"/>
          <cell r="DC91">
            <v>45.744</v>
          </cell>
          <cell r="DD91">
            <v>0</v>
          </cell>
          <cell r="DE91">
            <v>45.744</v>
          </cell>
          <cell r="DF91">
            <v>0</v>
          </cell>
          <cell r="DG91"/>
          <cell r="DH91"/>
          <cell r="DI91"/>
          <cell r="DJ91">
            <v>0.68643457382953177</v>
          </cell>
          <cell r="DK91">
            <v>0</v>
          </cell>
          <cell r="DL91">
            <v>6864.3457382953175</v>
          </cell>
          <cell r="DM91"/>
          <cell r="DN91"/>
          <cell r="DO91"/>
          <cell r="DP91"/>
          <cell r="DQ91"/>
          <cell r="DR91">
            <v>66.64</v>
          </cell>
          <cell r="DS91">
            <v>0</v>
          </cell>
          <cell r="DT91">
            <v>66.64</v>
          </cell>
          <cell r="DU91">
            <v>0</v>
          </cell>
          <cell r="DV91"/>
          <cell r="DW91"/>
          <cell r="DX91"/>
          <cell r="DY91">
            <v>3</v>
          </cell>
          <cell r="DZ91">
            <v>0</v>
          </cell>
          <cell r="EA91">
            <v>3</v>
          </cell>
          <cell r="EB91">
            <v>0</v>
          </cell>
          <cell r="EC91"/>
          <cell r="ED91"/>
          <cell r="EE91"/>
          <cell r="EF91">
            <v>22.213333333333335</v>
          </cell>
          <cell r="EG91">
            <v>0</v>
          </cell>
          <cell r="EH91">
            <v>22.213333333333335</v>
          </cell>
          <cell r="EI91">
            <v>0</v>
          </cell>
          <cell r="EJ91"/>
          <cell r="EK91"/>
          <cell r="EL91"/>
          <cell r="EM91">
            <v>45.744</v>
          </cell>
          <cell r="EN91">
            <v>0</v>
          </cell>
          <cell r="EO91">
            <v>45.744</v>
          </cell>
          <cell r="EP91">
            <v>0</v>
          </cell>
          <cell r="EQ91"/>
          <cell r="ER91"/>
          <cell r="ES91"/>
          <cell r="ET91">
            <v>0.68643457382953177</v>
          </cell>
          <cell r="EU91">
            <v>0</v>
          </cell>
          <cell r="EV91">
            <v>6864.3457382953175</v>
          </cell>
          <cell r="EW91"/>
          <cell r="EX91"/>
          <cell r="EY91"/>
          <cell r="EZ91"/>
          <cell r="FB91">
            <v>22</v>
          </cell>
          <cell r="FC91">
            <v>25</v>
          </cell>
        </row>
        <row r="92">
          <cell r="A92">
            <v>9837737</v>
          </cell>
          <cell r="B92">
            <v>139016</v>
          </cell>
          <cell r="C92"/>
          <cell r="D92">
            <v>9837737</v>
          </cell>
          <cell r="E92"/>
          <cell r="F92"/>
          <cell r="G92"/>
          <cell r="H92"/>
          <cell r="I92"/>
          <cell r="J92"/>
          <cell r="K92" t="str">
            <v>ADD</v>
          </cell>
          <cell r="L92"/>
          <cell r="M92" t="str">
            <v>RETAIL ONLY</v>
          </cell>
          <cell r="N92" t="str">
            <v>WK 24</v>
          </cell>
          <cell r="O92" t="str">
            <v>APPT. BOOKS/PLANNERS</v>
          </cell>
          <cell r="P92" t="str">
            <v>PLANNERNOTES,5X8,PALMI,RY23,WM</v>
          </cell>
          <cell r="Q92" t="str">
            <v>WEEKLY APPOINTMENT BOOK</v>
          </cell>
          <cell r="R92" t="str">
            <v>RY</v>
          </cell>
          <cell r="S92" t="str">
            <v>Palmita</v>
          </cell>
          <cell r="T92"/>
          <cell r="U92" t="str">
            <v>FASHION</v>
          </cell>
          <cell r="V92" t="str">
            <v>POLY</v>
          </cell>
          <cell r="W92" t="str">
            <v>BLUESKY</v>
          </cell>
          <cell r="X92" t="str">
            <v>BLUESKY</v>
          </cell>
          <cell r="Y92" t="str">
            <v>WEEKLY/MONTHLY</v>
          </cell>
          <cell r="Z92" t="str">
            <v>SMALL</v>
          </cell>
          <cell r="AA92"/>
          <cell r="AB92"/>
          <cell r="AC92" t="str">
            <v>INLINE FASHION</v>
          </cell>
          <cell r="AD92"/>
          <cell r="AE92" t="str">
            <v>INLINE FASHION</v>
          </cell>
          <cell r="AF92"/>
          <cell r="AG92"/>
          <cell r="AH92"/>
          <cell r="AI92" t="str">
            <v>APPT. BOOKS/PLANNERSSMALL</v>
          </cell>
          <cell r="AJ92"/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/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/>
          <cell r="AU92"/>
          <cell r="AV92"/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/>
          <cell r="BB92"/>
          <cell r="BC92"/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/>
          <cell r="BI92"/>
          <cell r="BJ92"/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/>
          <cell r="BP92"/>
          <cell r="BQ92"/>
          <cell r="BR92">
            <v>0</v>
          </cell>
          <cell r="BS92">
            <v>0</v>
          </cell>
          <cell r="BT92">
            <v>0</v>
          </cell>
          <cell r="BU92"/>
          <cell r="BV92"/>
          <cell r="BW92">
            <v>250</v>
          </cell>
          <cell r="BX92">
            <v>0</v>
          </cell>
          <cell r="BY92">
            <v>250</v>
          </cell>
          <cell r="BZ92">
            <v>0</v>
          </cell>
          <cell r="CA92">
            <v>2135</v>
          </cell>
          <cell r="CB92">
            <v>0</v>
          </cell>
          <cell r="CC92">
            <v>2135</v>
          </cell>
          <cell r="CD92">
            <v>0</v>
          </cell>
          <cell r="CE92">
            <v>0</v>
          </cell>
          <cell r="CF92">
            <v>0</v>
          </cell>
          <cell r="CG92"/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/>
          <cell r="CM92"/>
          <cell r="CN92"/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/>
          <cell r="CT92"/>
          <cell r="CU92"/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/>
          <cell r="DA92"/>
          <cell r="DB92"/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/>
          <cell r="DH92"/>
          <cell r="DI92"/>
          <cell r="DJ92">
            <v>0</v>
          </cell>
          <cell r="DK92">
            <v>0</v>
          </cell>
          <cell r="DL92">
            <v>0</v>
          </cell>
          <cell r="DM92"/>
          <cell r="DN92"/>
          <cell r="DO92"/>
          <cell r="DP92"/>
          <cell r="DQ92"/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/>
          <cell r="DW92"/>
          <cell r="DX92"/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/>
          <cell r="ED92"/>
          <cell r="EE92"/>
          <cell r="EF92">
            <v>0</v>
          </cell>
          <cell r="EG92">
            <v>0</v>
          </cell>
          <cell r="EH92">
            <v>0</v>
          </cell>
          <cell r="EI92">
            <v>0</v>
          </cell>
          <cell r="EJ92"/>
          <cell r="EK92"/>
          <cell r="EL92"/>
          <cell r="EM92">
            <v>0</v>
          </cell>
          <cell r="EN92">
            <v>0</v>
          </cell>
          <cell r="EO92">
            <v>0</v>
          </cell>
          <cell r="EP92">
            <v>0</v>
          </cell>
          <cell r="EQ92"/>
          <cell r="ER92"/>
          <cell r="ES92"/>
          <cell r="ET92">
            <v>0</v>
          </cell>
          <cell r="EU92">
            <v>0</v>
          </cell>
          <cell r="EV92">
            <v>0</v>
          </cell>
          <cell r="EW92"/>
          <cell r="EX92"/>
          <cell r="EY92"/>
          <cell r="EZ92"/>
          <cell r="FB92">
            <v>0</v>
          </cell>
          <cell r="FC92">
            <v>0</v>
          </cell>
        </row>
        <row r="93">
          <cell r="A93">
            <v>7102135</v>
          </cell>
          <cell r="B93">
            <v>139054</v>
          </cell>
          <cell r="C93"/>
          <cell r="D93">
            <v>7102135</v>
          </cell>
          <cell r="E93"/>
          <cell r="F93"/>
          <cell r="G93"/>
          <cell r="H93"/>
          <cell r="I93"/>
          <cell r="J93"/>
          <cell r="K93" t="str">
            <v>ADD</v>
          </cell>
          <cell r="L93"/>
          <cell r="M93" t="str">
            <v xml:space="preserve">RETAIL ONLY </v>
          </cell>
          <cell r="N93" t="str">
            <v>WK 24</v>
          </cell>
          <cell r="O93" t="str">
            <v>APPT. BOOKS/PLANNERS</v>
          </cell>
          <cell r="P93" t="str">
            <v>PLANNERNOTES,8X11,GRAY,RY23,WM</v>
          </cell>
          <cell r="Q93" t="str">
            <v>WEEKLY APPOINTMENT BOOK</v>
          </cell>
          <cell r="R93" t="str">
            <v>RY</v>
          </cell>
          <cell r="S93" t="str">
            <v>Solid Gray</v>
          </cell>
          <cell r="T93"/>
          <cell r="U93" t="str">
            <v>FASHION</v>
          </cell>
          <cell r="V93" t="str">
            <v>POLY</v>
          </cell>
          <cell r="W93" t="str">
            <v>BLUESKY</v>
          </cell>
          <cell r="X93" t="str">
            <v>BLUESKY</v>
          </cell>
          <cell r="Y93" t="str">
            <v>WEEKLY/MONTHLY</v>
          </cell>
          <cell r="Z93" t="str">
            <v>LARGE</v>
          </cell>
          <cell r="AA93"/>
          <cell r="AB93"/>
          <cell r="AC93" t="str">
            <v>INLINE FASHION</v>
          </cell>
          <cell r="AD93"/>
          <cell r="AE93" t="str">
            <v>INLINE FASHION</v>
          </cell>
          <cell r="AF93"/>
          <cell r="AG93"/>
          <cell r="AH93"/>
          <cell r="AI93" t="str">
            <v>APPT. BOOKS/PLANNERSLARGE</v>
          </cell>
          <cell r="AJ93"/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/>
          <cell r="AP93">
            <v>26.99</v>
          </cell>
          <cell r="AQ93">
            <v>0</v>
          </cell>
          <cell r="AR93">
            <v>26.99</v>
          </cell>
          <cell r="AS93">
            <v>0</v>
          </cell>
          <cell r="AT93"/>
          <cell r="AU93"/>
          <cell r="AV93"/>
          <cell r="AW93">
            <v>1</v>
          </cell>
          <cell r="AX93">
            <v>0</v>
          </cell>
          <cell r="AY93">
            <v>1</v>
          </cell>
          <cell r="AZ93">
            <v>0</v>
          </cell>
          <cell r="BA93"/>
          <cell r="BB93"/>
          <cell r="BC93"/>
          <cell r="BD93">
            <v>26.99</v>
          </cell>
          <cell r="BE93">
            <v>0</v>
          </cell>
          <cell r="BF93">
            <v>26.99</v>
          </cell>
          <cell r="BG93">
            <v>0</v>
          </cell>
          <cell r="BH93"/>
          <cell r="BI93"/>
          <cell r="BJ93"/>
          <cell r="BK93">
            <v>18.834299999999999</v>
          </cell>
          <cell r="BL93">
            <v>0</v>
          </cell>
          <cell r="BM93">
            <v>18.834299999999999</v>
          </cell>
          <cell r="BN93">
            <v>0</v>
          </cell>
          <cell r="BO93"/>
          <cell r="BP93"/>
          <cell r="BQ93"/>
          <cell r="BR93">
            <v>0.69782512041496847</v>
          </cell>
          <cell r="BS93">
            <v>0</v>
          </cell>
          <cell r="BT93">
            <v>6978.2512041496848</v>
          </cell>
          <cell r="BU93"/>
          <cell r="BV93"/>
          <cell r="BW93">
            <v>153</v>
          </cell>
          <cell r="BX93">
            <v>0</v>
          </cell>
          <cell r="BY93">
            <v>153</v>
          </cell>
          <cell r="BZ93">
            <v>0</v>
          </cell>
          <cell r="CA93">
            <v>1545.3</v>
          </cell>
          <cell r="CB93">
            <v>0</v>
          </cell>
          <cell r="CC93">
            <v>1545.3</v>
          </cell>
          <cell r="CD93">
            <v>0</v>
          </cell>
          <cell r="CE93">
            <v>6.4935064935064939E-3</v>
          </cell>
          <cell r="CF93">
            <v>0</v>
          </cell>
          <cell r="CG93"/>
          <cell r="CH93">
            <v>26.99</v>
          </cell>
          <cell r="CI93">
            <v>0</v>
          </cell>
          <cell r="CJ93">
            <v>26.99</v>
          </cell>
          <cell r="CK93">
            <v>0</v>
          </cell>
          <cell r="CL93"/>
          <cell r="CM93"/>
          <cell r="CN93"/>
          <cell r="CO93">
            <v>1</v>
          </cell>
          <cell r="CP93">
            <v>0</v>
          </cell>
          <cell r="CQ93">
            <v>1</v>
          </cell>
          <cell r="CR93">
            <v>0</v>
          </cell>
          <cell r="CS93"/>
          <cell r="CT93"/>
          <cell r="CU93"/>
          <cell r="CV93">
            <v>26.99</v>
          </cell>
          <cell r="CW93">
            <v>0</v>
          </cell>
          <cell r="CX93">
            <v>26.99</v>
          </cell>
          <cell r="CY93">
            <v>0</v>
          </cell>
          <cell r="CZ93"/>
          <cell r="DA93"/>
          <cell r="DB93"/>
          <cell r="DC93">
            <v>18.834299999999999</v>
          </cell>
          <cell r="DD93">
            <v>0</v>
          </cell>
          <cell r="DE93">
            <v>18.834299999999999</v>
          </cell>
          <cell r="DF93">
            <v>0</v>
          </cell>
          <cell r="DG93"/>
          <cell r="DH93"/>
          <cell r="DI93"/>
          <cell r="DJ93">
            <v>0.69782512041496847</v>
          </cell>
          <cell r="DK93">
            <v>0</v>
          </cell>
          <cell r="DL93">
            <v>6978.2512041496848</v>
          </cell>
          <cell r="DM93"/>
          <cell r="DN93"/>
          <cell r="DO93"/>
          <cell r="DP93"/>
          <cell r="DQ93"/>
          <cell r="DR93">
            <v>26.99</v>
          </cell>
          <cell r="DS93">
            <v>0</v>
          </cell>
          <cell r="DT93">
            <v>26.99</v>
          </cell>
          <cell r="DU93">
            <v>0</v>
          </cell>
          <cell r="DV93"/>
          <cell r="DW93"/>
          <cell r="DX93"/>
          <cell r="DY93">
            <v>1</v>
          </cell>
          <cell r="DZ93">
            <v>0</v>
          </cell>
          <cell r="EA93">
            <v>1</v>
          </cell>
          <cell r="EB93">
            <v>0</v>
          </cell>
          <cell r="EC93"/>
          <cell r="ED93"/>
          <cell r="EE93"/>
          <cell r="EF93">
            <v>26.99</v>
          </cell>
          <cell r="EG93">
            <v>0</v>
          </cell>
          <cell r="EH93">
            <v>26.99</v>
          </cell>
          <cell r="EI93">
            <v>0</v>
          </cell>
          <cell r="EJ93"/>
          <cell r="EK93"/>
          <cell r="EL93"/>
          <cell r="EM93">
            <v>18.834299999999999</v>
          </cell>
          <cell r="EN93">
            <v>0</v>
          </cell>
          <cell r="EO93">
            <v>18.834299999999999</v>
          </cell>
          <cell r="EP93">
            <v>0</v>
          </cell>
          <cell r="EQ93"/>
          <cell r="ER93"/>
          <cell r="ES93"/>
          <cell r="ET93">
            <v>0.69782512041496847</v>
          </cell>
          <cell r="EU93">
            <v>0</v>
          </cell>
          <cell r="EV93">
            <v>6978.2512041496848</v>
          </cell>
          <cell r="EW93"/>
          <cell r="EX93"/>
          <cell r="EY93"/>
          <cell r="EZ93"/>
          <cell r="FB93">
            <v>7.3333333333333339</v>
          </cell>
          <cell r="FC93">
            <v>8.3333333333333339</v>
          </cell>
        </row>
        <row r="94">
          <cell r="A94">
            <v>9375819</v>
          </cell>
          <cell r="B94">
            <v>139008</v>
          </cell>
          <cell r="C94"/>
          <cell r="D94">
            <v>9375819</v>
          </cell>
          <cell r="E94"/>
          <cell r="F94"/>
          <cell r="G94"/>
          <cell r="H94"/>
          <cell r="I94"/>
          <cell r="J94"/>
          <cell r="K94" t="str">
            <v>ADD</v>
          </cell>
          <cell r="L94"/>
          <cell r="M94" t="str">
            <v>RETAIL ONLY</v>
          </cell>
          <cell r="N94" t="str">
            <v>WK 24</v>
          </cell>
          <cell r="O94" t="str">
            <v>APPT. BOOKS/PLANNERS</v>
          </cell>
          <cell r="P94" t="str">
            <v>PLANNER,8X11,ELYSIAN,RY23,WM</v>
          </cell>
          <cell r="Q94" t="str">
            <v>WEEKLY APPOINTMENT BOOK</v>
          </cell>
          <cell r="R94" t="str">
            <v>RY</v>
          </cell>
          <cell r="S94" t="str">
            <v>Elysian</v>
          </cell>
          <cell r="T94"/>
          <cell r="U94" t="str">
            <v>FASHION</v>
          </cell>
          <cell r="V94" t="str">
            <v>POLY</v>
          </cell>
          <cell r="W94" t="str">
            <v>BLUESKY</v>
          </cell>
          <cell r="X94" t="str">
            <v>BLUESKY</v>
          </cell>
          <cell r="Y94" t="str">
            <v>WEEKLY/MONTHLY</v>
          </cell>
          <cell r="Z94" t="str">
            <v>SMALL</v>
          </cell>
          <cell r="AA94"/>
          <cell r="AB94"/>
          <cell r="AC94" t="str">
            <v>INLINE FASHION</v>
          </cell>
          <cell r="AD94"/>
          <cell r="AE94" t="str">
            <v>INLINE FASHION</v>
          </cell>
          <cell r="AF94"/>
          <cell r="AG94"/>
          <cell r="AH94"/>
          <cell r="AI94" t="str">
            <v>APPT. BOOKS/PLANNERSSMALL</v>
          </cell>
          <cell r="AJ94"/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/>
          <cell r="AP94">
            <v>22.71</v>
          </cell>
          <cell r="AQ94">
            <v>0</v>
          </cell>
          <cell r="AR94">
            <v>22.71</v>
          </cell>
          <cell r="AS94">
            <v>0</v>
          </cell>
          <cell r="AT94"/>
          <cell r="AU94"/>
          <cell r="AV94"/>
          <cell r="AW94">
            <v>1</v>
          </cell>
          <cell r="AX94">
            <v>0</v>
          </cell>
          <cell r="AY94">
            <v>1</v>
          </cell>
          <cell r="AZ94">
            <v>0</v>
          </cell>
          <cell r="BA94"/>
          <cell r="BB94"/>
          <cell r="BC94"/>
          <cell r="BD94">
            <v>22.71</v>
          </cell>
          <cell r="BE94">
            <v>0</v>
          </cell>
          <cell r="BF94">
            <v>22.71</v>
          </cell>
          <cell r="BG94">
            <v>0</v>
          </cell>
          <cell r="BH94"/>
          <cell r="BI94"/>
          <cell r="BJ94"/>
          <cell r="BK94">
            <v>15.814</v>
          </cell>
          <cell r="BL94">
            <v>0</v>
          </cell>
          <cell r="BM94">
            <v>15.814</v>
          </cell>
          <cell r="BN94">
            <v>0</v>
          </cell>
          <cell r="BO94"/>
          <cell r="BP94"/>
          <cell r="BQ94"/>
          <cell r="BR94">
            <v>0.69634522236900043</v>
          </cell>
          <cell r="BS94">
            <v>0</v>
          </cell>
          <cell r="BT94">
            <v>6963.4522236900038</v>
          </cell>
          <cell r="BU94"/>
          <cell r="BV94"/>
          <cell r="BW94">
            <v>160</v>
          </cell>
          <cell r="BX94">
            <v>0</v>
          </cell>
          <cell r="BY94">
            <v>160</v>
          </cell>
          <cell r="BZ94">
            <v>0</v>
          </cell>
          <cell r="CA94">
            <v>1366.4</v>
          </cell>
          <cell r="CB94">
            <v>0</v>
          </cell>
          <cell r="CC94">
            <v>1366.4</v>
          </cell>
          <cell r="CD94">
            <v>0</v>
          </cell>
          <cell r="CE94">
            <v>6.2111801242236021E-3</v>
          </cell>
          <cell r="CF94">
            <v>0</v>
          </cell>
          <cell r="CG94"/>
          <cell r="CH94">
            <v>22.71</v>
          </cell>
          <cell r="CI94">
            <v>0</v>
          </cell>
          <cell r="CJ94">
            <v>22.71</v>
          </cell>
          <cell r="CK94">
            <v>0</v>
          </cell>
          <cell r="CL94"/>
          <cell r="CM94"/>
          <cell r="CN94"/>
          <cell r="CO94">
            <v>1</v>
          </cell>
          <cell r="CP94">
            <v>0</v>
          </cell>
          <cell r="CQ94">
            <v>1</v>
          </cell>
          <cell r="CR94">
            <v>0</v>
          </cell>
          <cell r="CS94"/>
          <cell r="CT94"/>
          <cell r="CU94"/>
          <cell r="CV94">
            <v>22.71</v>
          </cell>
          <cell r="CW94">
            <v>0</v>
          </cell>
          <cell r="CX94">
            <v>22.71</v>
          </cell>
          <cell r="CY94">
            <v>0</v>
          </cell>
          <cell r="CZ94"/>
          <cell r="DA94"/>
          <cell r="DB94"/>
          <cell r="DC94">
            <v>15.814</v>
          </cell>
          <cell r="DD94">
            <v>0</v>
          </cell>
          <cell r="DE94">
            <v>15.814</v>
          </cell>
          <cell r="DF94">
            <v>0</v>
          </cell>
          <cell r="DG94"/>
          <cell r="DH94"/>
          <cell r="DI94"/>
          <cell r="DJ94">
            <v>0.69634522236900043</v>
          </cell>
          <cell r="DK94">
            <v>0</v>
          </cell>
          <cell r="DL94">
            <v>6963.4522236900038</v>
          </cell>
          <cell r="DM94"/>
          <cell r="DN94"/>
          <cell r="DO94"/>
          <cell r="DP94"/>
          <cell r="DQ94"/>
          <cell r="DR94">
            <v>22.71</v>
          </cell>
          <cell r="DS94">
            <v>0</v>
          </cell>
          <cell r="DT94">
            <v>22.71</v>
          </cell>
          <cell r="DU94">
            <v>0</v>
          </cell>
          <cell r="DV94"/>
          <cell r="DW94"/>
          <cell r="DX94"/>
          <cell r="DY94">
            <v>1</v>
          </cell>
          <cell r="DZ94">
            <v>0</v>
          </cell>
          <cell r="EA94">
            <v>1</v>
          </cell>
          <cell r="EB94">
            <v>0</v>
          </cell>
          <cell r="EC94"/>
          <cell r="ED94"/>
          <cell r="EE94"/>
          <cell r="EF94">
            <v>22.71</v>
          </cell>
          <cell r="EG94">
            <v>0</v>
          </cell>
          <cell r="EH94">
            <v>22.71</v>
          </cell>
          <cell r="EI94">
            <v>0</v>
          </cell>
          <cell r="EJ94"/>
          <cell r="EK94"/>
          <cell r="EL94"/>
          <cell r="EM94">
            <v>15.814</v>
          </cell>
          <cell r="EN94">
            <v>0</v>
          </cell>
          <cell r="EO94">
            <v>15.814</v>
          </cell>
          <cell r="EP94">
            <v>0</v>
          </cell>
          <cell r="EQ94"/>
          <cell r="ER94"/>
          <cell r="ES94"/>
          <cell r="ET94">
            <v>0.69634522236900043</v>
          </cell>
          <cell r="EU94">
            <v>0</v>
          </cell>
          <cell r="EV94">
            <v>6963.4522236900038</v>
          </cell>
          <cell r="EW94"/>
          <cell r="EX94"/>
          <cell r="EY94"/>
          <cell r="EZ94"/>
          <cell r="FB94">
            <v>7.3333333333333339</v>
          </cell>
          <cell r="FC94">
            <v>8.3333333333333339</v>
          </cell>
        </row>
        <row r="95">
          <cell r="A95">
            <v>9694937</v>
          </cell>
          <cell r="B95">
            <v>139009</v>
          </cell>
          <cell r="C95"/>
          <cell r="D95">
            <v>9694937</v>
          </cell>
          <cell r="E95"/>
          <cell r="F95"/>
          <cell r="G95"/>
          <cell r="H95"/>
          <cell r="I95"/>
          <cell r="J95"/>
          <cell r="K95" t="str">
            <v>ADD</v>
          </cell>
          <cell r="L95"/>
          <cell r="M95" t="str">
            <v>RETAIL ONLY</v>
          </cell>
          <cell r="N95" t="str">
            <v>WK 24</v>
          </cell>
          <cell r="O95" t="str">
            <v>APPT. BOOKS/PLANNERS</v>
          </cell>
          <cell r="P95" t="str">
            <v>PLANNERNOTES,5X8,ELYS,RY23,WM</v>
          </cell>
          <cell r="Q95" t="str">
            <v>WEEKLY APPOINTMENT BOOK</v>
          </cell>
          <cell r="R95" t="str">
            <v>RY</v>
          </cell>
          <cell r="S95" t="str">
            <v>Elysian</v>
          </cell>
          <cell r="T95"/>
          <cell r="U95" t="str">
            <v>FASHION</v>
          </cell>
          <cell r="V95" t="str">
            <v>POLY</v>
          </cell>
          <cell r="W95" t="str">
            <v>BLUESKY</v>
          </cell>
          <cell r="X95" t="str">
            <v>BLUESKY</v>
          </cell>
          <cell r="Y95" t="str">
            <v>WEEKLY/MONTHLY</v>
          </cell>
          <cell r="Z95" t="str">
            <v>SMALL</v>
          </cell>
          <cell r="AA95"/>
          <cell r="AB95"/>
          <cell r="AC95" t="str">
            <v>INLINE FASHION</v>
          </cell>
          <cell r="AD95"/>
          <cell r="AE95" t="str">
            <v>INLINE FASHION</v>
          </cell>
          <cell r="AF95"/>
          <cell r="AG95"/>
          <cell r="AH95"/>
          <cell r="AI95" t="str">
            <v>APPT. BOOKS/PLANNERSSMALL</v>
          </cell>
          <cell r="AJ95"/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/>
          <cell r="AP95">
            <v>16.68</v>
          </cell>
          <cell r="AQ95">
            <v>0</v>
          </cell>
          <cell r="AR95">
            <v>16.68</v>
          </cell>
          <cell r="AS95">
            <v>0</v>
          </cell>
          <cell r="AT95"/>
          <cell r="AU95"/>
          <cell r="AV95"/>
          <cell r="AW95">
            <v>1</v>
          </cell>
          <cell r="AX95">
            <v>0</v>
          </cell>
          <cell r="AY95">
            <v>1</v>
          </cell>
          <cell r="AZ95">
            <v>0</v>
          </cell>
          <cell r="BA95"/>
          <cell r="BB95"/>
          <cell r="BC95"/>
          <cell r="BD95">
            <v>16.68</v>
          </cell>
          <cell r="BE95">
            <v>0</v>
          </cell>
          <cell r="BF95">
            <v>16.68</v>
          </cell>
          <cell r="BG95">
            <v>0</v>
          </cell>
          <cell r="BH95"/>
          <cell r="BI95"/>
          <cell r="BJ95"/>
          <cell r="BK95">
            <v>9.7840000000000007</v>
          </cell>
          <cell r="BL95">
            <v>0</v>
          </cell>
          <cell r="BM95">
            <v>9.7840000000000007</v>
          </cell>
          <cell r="BN95">
            <v>0</v>
          </cell>
          <cell r="BO95"/>
          <cell r="BP95"/>
          <cell r="BQ95"/>
          <cell r="BR95">
            <v>0.58657074340527582</v>
          </cell>
          <cell r="BS95">
            <v>0</v>
          </cell>
          <cell r="BT95">
            <v>5865.7074340527579</v>
          </cell>
          <cell r="BU95"/>
          <cell r="BV95"/>
          <cell r="BW95">
            <v>393</v>
          </cell>
          <cell r="BX95">
            <v>0</v>
          </cell>
          <cell r="BY95">
            <v>393</v>
          </cell>
          <cell r="BZ95">
            <v>0</v>
          </cell>
          <cell r="CA95">
            <v>3356.2200000000003</v>
          </cell>
          <cell r="CB95">
            <v>0</v>
          </cell>
          <cell r="CC95">
            <v>3356.2200000000003</v>
          </cell>
          <cell r="CD95">
            <v>0</v>
          </cell>
          <cell r="CE95">
            <v>2.5380710659898475E-3</v>
          </cell>
          <cell r="CF95">
            <v>0</v>
          </cell>
          <cell r="CG95"/>
          <cell r="CH95">
            <v>16.68</v>
          </cell>
          <cell r="CI95">
            <v>0</v>
          </cell>
          <cell r="CJ95">
            <v>16.68</v>
          </cell>
          <cell r="CK95">
            <v>0</v>
          </cell>
          <cell r="CL95"/>
          <cell r="CM95"/>
          <cell r="CN95"/>
          <cell r="CO95">
            <v>1</v>
          </cell>
          <cell r="CP95">
            <v>0</v>
          </cell>
          <cell r="CQ95">
            <v>1</v>
          </cell>
          <cell r="CR95">
            <v>0</v>
          </cell>
          <cell r="CS95"/>
          <cell r="CT95"/>
          <cell r="CU95"/>
          <cell r="CV95">
            <v>16.68</v>
          </cell>
          <cell r="CW95">
            <v>0</v>
          </cell>
          <cell r="CX95">
            <v>16.68</v>
          </cell>
          <cell r="CY95">
            <v>0</v>
          </cell>
          <cell r="CZ95"/>
          <cell r="DA95"/>
          <cell r="DB95"/>
          <cell r="DC95">
            <v>9.7840000000000007</v>
          </cell>
          <cell r="DD95">
            <v>0</v>
          </cell>
          <cell r="DE95">
            <v>9.7840000000000007</v>
          </cell>
          <cell r="DF95">
            <v>0</v>
          </cell>
          <cell r="DG95"/>
          <cell r="DH95"/>
          <cell r="DI95"/>
          <cell r="DJ95">
            <v>0.58657074340527582</v>
          </cell>
          <cell r="DK95">
            <v>0</v>
          </cell>
          <cell r="DL95">
            <v>5865.7074340527579</v>
          </cell>
          <cell r="DM95"/>
          <cell r="DN95"/>
          <cell r="DO95"/>
          <cell r="DP95"/>
          <cell r="DQ95"/>
          <cell r="DR95">
            <v>16.68</v>
          </cell>
          <cell r="DS95">
            <v>0</v>
          </cell>
          <cell r="DT95">
            <v>16.68</v>
          </cell>
          <cell r="DU95">
            <v>0</v>
          </cell>
          <cell r="DV95"/>
          <cell r="DW95"/>
          <cell r="DX95"/>
          <cell r="DY95">
            <v>1</v>
          </cell>
          <cell r="DZ95">
            <v>0</v>
          </cell>
          <cell r="EA95">
            <v>1</v>
          </cell>
          <cell r="EB95">
            <v>0</v>
          </cell>
          <cell r="EC95"/>
          <cell r="ED95"/>
          <cell r="EE95"/>
          <cell r="EF95">
            <v>16.68</v>
          </cell>
          <cell r="EG95">
            <v>0</v>
          </cell>
          <cell r="EH95">
            <v>16.68</v>
          </cell>
          <cell r="EI95">
            <v>0</v>
          </cell>
          <cell r="EJ95"/>
          <cell r="EK95"/>
          <cell r="EL95"/>
          <cell r="EM95">
            <v>9.7840000000000007</v>
          </cell>
          <cell r="EN95">
            <v>0</v>
          </cell>
          <cell r="EO95">
            <v>9.7840000000000007</v>
          </cell>
          <cell r="EP95">
            <v>0</v>
          </cell>
          <cell r="EQ95"/>
          <cell r="ER95"/>
          <cell r="ES95"/>
          <cell r="ET95">
            <v>0.58657074340527582</v>
          </cell>
          <cell r="EU95">
            <v>0</v>
          </cell>
          <cell r="EV95">
            <v>5865.7074340527579</v>
          </cell>
          <cell r="EW95"/>
          <cell r="EX95"/>
          <cell r="EY95"/>
          <cell r="EZ95"/>
          <cell r="FB95">
            <v>7.3333333333333339</v>
          </cell>
          <cell r="FC95">
            <v>8.3333333333333339</v>
          </cell>
        </row>
        <row r="96">
          <cell r="A96">
            <v>9505379</v>
          </cell>
          <cell r="B96">
            <v>141244</v>
          </cell>
          <cell r="C96"/>
          <cell r="D96">
            <v>9505379</v>
          </cell>
          <cell r="E96"/>
          <cell r="F96"/>
          <cell r="G96"/>
          <cell r="H96"/>
          <cell r="I96"/>
          <cell r="J96"/>
          <cell r="K96" t="str">
            <v>ADD</v>
          </cell>
          <cell r="L96" t="str">
            <v>ADD</v>
          </cell>
          <cell r="M96" t="str">
            <v>ALL</v>
          </cell>
          <cell r="N96" t="str">
            <v>WK 24</v>
          </cell>
          <cell r="O96" t="str">
            <v>APPT. BOOKS/PLANNERS</v>
          </cell>
          <cell r="P96" t="str">
            <v>PLANNER,8X11,BLUEMARBL,RY23,WM</v>
          </cell>
          <cell r="Q96" t="str">
            <v>WEEKLY APPOINTMENT BOOK</v>
          </cell>
          <cell r="R96" t="str">
            <v>RY</v>
          </cell>
          <cell r="S96" t="str">
            <v>Blue Marble</v>
          </cell>
          <cell r="T96"/>
          <cell r="U96" t="str">
            <v>FASHION</v>
          </cell>
          <cell r="V96" t="str">
            <v>POLY</v>
          </cell>
          <cell r="W96" t="str">
            <v>BLUESKY</v>
          </cell>
          <cell r="X96" t="str">
            <v>BLUESKY</v>
          </cell>
          <cell r="Y96" t="str">
            <v>WEEKLY/MONTHLY</v>
          </cell>
          <cell r="Z96" t="str">
            <v>LARGE</v>
          </cell>
          <cell r="AA96"/>
          <cell r="AB96"/>
          <cell r="AC96" t="str">
            <v>INLINE FASHION</v>
          </cell>
          <cell r="AD96"/>
          <cell r="AE96" t="str">
            <v>INLINE FASHION</v>
          </cell>
          <cell r="AF96"/>
          <cell r="AG96"/>
          <cell r="AH96"/>
          <cell r="AI96" t="str">
            <v>APPT. BOOKS/PLANNERSLARGE</v>
          </cell>
          <cell r="AJ96">
            <v>4964</v>
          </cell>
          <cell r="AK96">
            <v>1489.2</v>
          </cell>
          <cell r="AL96">
            <v>133978.35999999999</v>
          </cell>
          <cell r="AM96">
            <v>100912.16320000001</v>
          </cell>
          <cell r="AN96">
            <v>0.75319748054835134</v>
          </cell>
          <cell r="AO96"/>
          <cell r="AP96">
            <v>20.239999999999998</v>
          </cell>
          <cell r="AQ96">
            <v>0</v>
          </cell>
          <cell r="AR96">
            <v>20.239999999999998</v>
          </cell>
          <cell r="AS96">
            <v>0</v>
          </cell>
          <cell r="AT96"/>
          <cell r="AU96"/>
          <cell r="AV96"/>
          <cell r="AW96">
            <v>1</v>
          </cell>
          <cell r="AX96">
            <v>0</v>
          </cell>
          <cell r="AY96">
            <v>1</v>
          </cell>
          <cell r="AZ96">
            <v>0</v>
          </cell>
          <cell r="BA96"/>
          <cell r="BB96"/>
          <cell r="BC96"/>
          <cell r="BD96">
            <v>20.239999999999998</v>
          </cell>
          <cell r="BE96">
            <v>0</v>
          </cell>
          <cell r="BF96">
            <v>20.239999999999998</v>
          </cell>
          <cell r="BG96">
            <v>0</v>
          </cell>
          <cell r="BH96"/>
          <cell r="BI96"/>
          <cell r="BJ96"/>
          <cell r="BK96">
            <v>13.24</v>
          </cell>
          <cell r="BL96">
            <v>0</v>
          </cell>
          <cell r="BM96">
            <v>13.24</v>
          </cell>
          <cell r="BN96">
            <v>0</v>
          </cell>
          <cell r="BO96"/>
          <cell r="BP96"/>
          <cell r="BQ96"/>
          <cell r="BR96">
            <v>0.65415019762845861</v>
          </cell>
          <cell r="BS96">
            <v>0</v>
          </cell>
          <cell r="BT96">
            <v>6541.5019762845859</v>
          </cell>
          <cell r="BU96"/>
          <cell r="BV96"/>
          <cell r="BW96">
            <v>1127</v>
          </cell>
          <cell r="BX96">
            <v>0</v>
          </cell>
          <cell r="BY96">
            <v>1127</v>
          </cell>
          <cell r="BZ96">
            <v>0</v>
          </cell>
          <cell r="CA96">
            <v>9624.58</v>
          </cell>
          <cell r="CB96">
            <v>0</v>
          </cell>
          <cell r="CC96">
            <v>9624.58</v>
          </cell>
          <cell r="CD96">
            <v>0</v>
          </cell>
          <cell r="CE96">
            <v>8.8652482269503544E-4</v>
          </cell>
          <cell r="CF96">
            <v>0</v>
          </cell>
          <cell r="CG96"/>
          <cell r="CH96">
            <v>20.239999999999998</v>
          </cell>
          <cell r="CI96">
            <v>0</v>
          </cell>
          <cell r="CJ96">
            <v>20.239999999999998</v>
          </cell>
          <cell r="CK96">
            <v>0</v>
          </cell>
          <cell r="CL96"/>
          <cell r="CM96"/>
          <cell r="CN96"/>
          <cell r="CO96">
            <v>1</v>
          </cell>
          <cell r="CP96">
            <v>0</v>
          </cell>
          <cell r="CQ96">
            <v>1</v>
          </cell>
          <cell r="CR96">
            <v>0</v>
          </cell>
          <cell r="CS96"/>
          <cell r="CT96"/>
          <cell r="CU96"/>
          <cell r="CV96">
            <v>20.239999999999998</v>
          </cell>
          <cell r="CW96">
            <v>0</v>
          </cell>
          <cell r="CX96">
            <v>20.239999999999998</v>
          </cell>
          <cell r="CY96">
            <v>0</v>
          </cell>
          <cell r="CZ96"/>
          <cell r="DA96"/>
          <cell r="DB96"/>
          <cell r="DC96">
            <v>13.24</v>
          </cell>
          <cell r="DD96">
            <v>0</v>
          </cell>
          <cell r="DE96">
            <v>13.24</v>
          </cell>
          <cell r="DF96">
            <v>0</v>
          </cell>
          <cell r="DG96"/>
          <cell r="DH96"/>
          <cell r="DI96"/>
          <cell r="DJ96">
            <v>0.65415019762845861</v>
          </cell>
          <cell r="DK96">
            <v>0</v>
          </cell>
          <cell r="DL96">
            <v>6541.5019762845859</v>
          </cell>
          <cell r="DM96"/>
          <cell r="DN96"/>
          <cell r="DO96"/>
          <cell r="DP96"/>
          <cell r="DQ96"/>
          <cell r="DR96">
            <v>105.46</v>
          </cell>
          <cell r="DS96">
            <v>0</v>
          </cell>
          <cell r="DT96">
            <v>105.46</v>
          </cell>
          <cell r="DU96">
            <v>0</v>
          </cell>
          <cell r="DV96"/>
          <cell r="DW96"/>
          <cell r="DX96"/>
          <cell r="DY96">
            <v>5</v>
          </cell>
          <cell r="DZ96">
            <v>0</v>
          </cell>
          <cell r="EA96">
            <v>5</v>
          </cell>
          <cell r="EB96">
            <v>0</v>
          </cell>
          <cell r="EC96"/>
          <cell r="ED96"/>
          <cell r="EE96"/>
          <cell r="EF96">
            <v>21.091999999999999</v>
          </cell>
          <cell r="EG96">
            <v>0</v>
          </cell>
          <cell r="EH96">
            <v>21.091999999999999</v>
          </cell>
          <cell r="EI96">
            <v>0</v>
          </cell>
          <cell r="EJ96"/>
          <cell r="EK96"/>
          <cell r="EL96"/>
          <cell r="EM96">
            <v>70.875900000000001</v>
          </cell>
          <cell r="EN96">
            <v>0</v>
          </cell>
          <cell r="EO96">
            <v>70.875900000000001</v>
          </cell>
          <cell r="EP96">
            <v>0</v>
          </cell>
          <cell r="EQ96"/>
          <cell r="ER96"/>
          <cell r="ES96"/>
          <cell r="ET96">
            <v>0.67206428977811494</v>
          </cell>
          <cell r="EU96">
            <v>0</v>
          </cell>
          <cell r="EV96">
            <v>6720.6428977811493</v>
          </cell>
          <cell r="EW96"/>
          <cell r="EX96"/>
          <cell r="EY96"/>
          <cell r="EZ96"/>
          <cell r="FB96">
            <v>36.666666666666671</v>
          </cell>
          <cell r="FC96">
            <v>41.666666666666671</v>
          </cell>
        </row>
        <row r="97">
          <cell r="A97">
            <v>0</v>
          </cell>
          <cell r="B97"/>
          <cell r="C97">
            <v>8444911</v>
          </cell>
          <cell r="D97"/>
          <cell r="E97"/>
          <cell r="F97" t="str">
            <v>1570-091-22</v>
          </cell>
          <cell r="G97"/>
          <cell r="H97" t="str">
            <v>ADD</v>
          </cell>
          <cell r="I97"/>
          <cell r="J97" t="str">
            <v xml:space="preserve">RETAIL ONLY </v>
          </cell>
          <cell r="K97" t="str">
            <v>DROP</v>
          </cell>
          <cell r="L97" t="str">
            <v>DROP</v>
          </cell>
          <cell r="M97" t="str">
            <v>DROP</v>
          </cell>
          <cell r="N97"/>
          <cell r="O97" t="str">
            <v>APPT. BOOKS/PLANNERS</v>
          </cell>
          <cell r="P97" t="str">
            <v>PLANNER,MON,RY22,8X11,SANTIAGO</v>
          </cell>
          <cell r="Q97" t="str">
            <v>MONTHLY APPOINTMENT BOOK</v>
          </cell>
          <cell r="R97" t="str">
            <v>RY</v>
          </cell>
          <cell r="S97" t="str">
            <v>SANTIAGO</v>
          </cell>
          <cell r="T97"/>
          <cell r="U97" t="str">
            <v>FASHION</v>
          </cell>
          <cell r="V97" t="str">
            <v>STITCHED</v>
          </cell>
          <cell r="W97" t="str">
            <v>BLUESKY</v>
          </cell>
          <cell r="X97" t="str">
            <v>BLUESKY</v>
          </cell>
          <cell r="Y97" t="str">
            <v>MONTHLY</v>
          </cell>
          <cell r="Z97" t="str">
            <v>LARGE</v>
          </cell>
          <cell r="AA97"/>
          <cell r="AB97"/>
          <cell r="AC97"/>
          <cell r="AD97" t="str">
            <v>INLINE FASHION</v>
          </cell>
          <cell r="AE97" t="str">
            <v>INLINE FASHION</v>
          </cell>
          <cell r="AF97"/>
          <cell r="AG97">
            <v>10</v>
          </cell>
          <cell r="AH97"/>
          <cell r="AI97" t="str">
            <v>APPT. BOOKS/PLANNERSLARGE</v>
          </cell>
          <cell r="AJ97"/>
          <cell r="AK97">
            <v>0</v>
          </cell>
          <cell r="AL97"/>
          <cell r="AM97"/>
          <cell r="AN97">
            <v>0</v>
          </cell>
          <cell r="AO97"/>
          <cell r="AP97">
            <v>0</v>
          </cell>
          <cell r="AQ97">
            <v>19.22</v>
          </cell>
          <cell r="AR97">
            <v>-19.22</v>
          </cell>
          <cell r="AS97">
            <v>-1</v>
          </cell>
          <cell r="AT97"/>
          <cell r="AU97"/>
          <cell r="AV97"/>
          <cell r="AW97">
            <v>0</v>
          </cell>
          <cell r="AX97">
            <v>2</v>
          </cell>
          <cell r="AY97">
            <v>-2</v>
          </cell>
          <cell r="AZ97">
            <v>-1</v>
          </cell>
          <cell r="BA97"/>
          <cell r="BB97"/>
          <cell r="BC97"/>
          <cell r="BD97">
            <v>0</v>
          </cell>
          <cell r="BE97">
            <v>9.61</v>
          </cell>
          <cell r="BF97">
            <v>-9.61</v>
          </cell>
          <cell r="BG97">
            <v>-1</v>
          </cell>
          <cell r="BH97"/>
          <cell r="BI97"/>
          <cell r="BJ97"/>
          <cell r="BK97">
            <v>0</v>
          </cell>
          <cell r="BL97">
            <v>10.7</v>
          </cell>
          <cell r="BM97">
            <v>-10.7</v>
          </cell>
          <cell r="BN97">
            <v>-1</v>
          </cell>
          <cell r="BO97"/>
          <cell r="BP97"/>
          <cell r="BQ97"/>
          <cell r="BR97">
            <v>0</v>
          </cell>
          <cell r="BS97">
            <v>0.55671175858480748</v>
          </cell>
          <cell r="BT97">
            <v>-5567.1175858480747</v>
          </cell>
          <cell r="BU97"/>
          <cell r="BV97"/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1</v>
          </cell>
          <cell r="CG97"/>
          <cell r="CH97">
            <v>0</v>
          </cell>
          <cell r="CI97">
            <v>19.22</v>
          </cell>
          <cell r="CJ97">
            <v>-19.22</v>
          </cell>
          <cell r="CK97">
            <v>-1</v>
          </cell>
          <cell r="CL97"/>
          <cell r="CM97"/>
          <cell r="CN97"/>
          <cell r="CO97">
            <v>0</v>
          </cell>
          <cell r="CP97">
            <v>2</v>
          </cell>
          <cell r="CQ97">
            <v>-2</v>
          </cell>
          <cell r="CR97">
            <v>-1</v>
          </cell>
          <cell r="CS97"/>
          <cell r="CT97"/>
          <cell r="CU97"/>
          <cell r="CV97">
            <v>0</v>
          </cell>
          <cell r="CW97">
            <v>9.61</v>
          </cell>
          <cell r="CX97">
            <v>-9.61</v>
          </cell>
          <cell r="CY97">
            <v>-1</v>
          </cell>
          <cell r="CZ97"/>
          <cell r="DA97"/>
          <cell r="DB97"/>
          <cell r="DC97">
            <v>0</v>
          </cell>
          <cell r="DD97">
            <v>10.7</v>
          </cell>
          <cell r="DE97">
            <v>-10.7</v>
          </cell>
          <cell r="DF97">
            <v>-1</v>
          </cell>
          <cell r="DG97"/>
          <cell r="DH97"/>
          <cell r="DI97"/>
          <cell r="DJ97">
            <v>0</v>
          </cell>
          <cell r="DK97">
            <v>0.55671175858480748</v>
          </cell>
          <cell r="DL97">
            <v>-5567.1175858480747</v>
          </cell>
          <cell r="DM97"/>
          <cell r="DN97"/>
          <cell r="DO97"/>
          <cell r="DP97"/>
          <cell r="DQ97"/>
          <cell r="DR97">
            <v>0</v>
          </cell>
          <cell r="DS97">
            <v>167.68</v>
          </cell>
          <cell r="DT97">
            <v>-167.68</v>
          </cell>
          <cell r="DU97">
            <v>-1</v>
          </cell>
          <cell r="DV97"/>
          <cell r="DW97"/>
          <cell r="DX97"/>
          <cell r="DY97">
            <v>0</v>
          </cell>
          <cell r="DZ97">
            <v>15</v>
          </cell>
          <cell r="EA97">
            <v>-15</v>
          </cell>
          <cell r="EB97">
            <v>-1</v>
          </cell>
          <cell r="EC97"/>
          <cell r="ED97"/>
          <cell r="EE97"/>
          <cell r="EF97">
            <v>0</v>
          </cell>
          <cell r="EG97">
            <v>11.178666666666667</v>
          </cell>
          <cell r="EH97">
            <v>-11.178666666666667</v>
          </cell>
          <cell r="EI97">
            <v>-1</v>
          </cell>
          <cell r="EJ97"/>
          <cell r="EK97"/>
          <cell r="EL97"/>
          <cell r="EM97">
            <v>0</v>
          </cell>
          <cell r="EN97">
            <v>103.78</v>
          </cell>
          <cell r="EO97">
            <v>-103.78</v>
          </cell>
          <cell r="EP97">
            <v>-1</v>
          </cell>
          <cell r="EQ97"/>
          <cell r="ER97"/>
          <cell r="ES97"/>
          <cell r="ET97">
            <v>0</v>
          </cell>
          <cell r="EU97">
            <v>0.61891698473282442</v>
          </cell>
          <cell r="EV97">
            <v>-6189.169847328244</v>
          </cell>
          <cell r="EW97"/>
          <cell r="EX97"/>
          <cell r="EY97"/>
          <cell r="EZ97"/>
        </row>
        <row r="98">
          <cell r="A98">
            <v>0</v>
          </cell>
          <cell r="B98"/>
          <cell r="C98">
            <v>5054398</v>
          </cell>
          <cell r="D98"/>
          <cell r="E98"/>
          <cell r="F98" t="str">
            <v>1570-021-22</v>
          </cell>
          <cell r="G98"/>
          <cell r="H98" t="str">
            <v>ADD</v>
          </cell>
          <cell r="I98" t="str">
            <v>ADD</v>
          </cell>
          <cell r="J98" t="str">
            <v>ALL</v>
          </cell>
          <cell r="K98" t="str">
            <v>DROP</v>
          </cell>
          <cell r="L98" t="str">
            <v>DROP</v>
          </cell>
          <cell r="M98" t="str">
            <v>DROP</v>
          </cell>
          <cell r="N98"/>
          <cell r="O98" t="str">
            <v>APPT. BOOKS/PLANNERS</v>
          </cell>
          <cell r="P98" t="str">
            <v>PLANNER,MON,RY22,4X6,SANTIAGO</v>
          </cell>
          <cell r="Q98" t="str">
            <v>MONTHLY APPOINTMENT BOOK</v>
          </cell>
          <cell r="R98" t="str">
            <v>RY</v>
          </cell>
          <cell r="S98" t="str">
            <v>SANTIAGO</v>
          </cell>
          <cell r="T98"/>
          <cell r="U98" t="str">
            <v>FASHION</v>
          </cell>
          <cell r="V98" t="str">
            <v>STITCHED</v>
          </cell>
          <cell r="W98" t="str">
            <v>ACCO</v>
          </cell>
          <cell r="X98" t="str">
            <v>CAMBRIDGE</v>
          </cell>
          <cell r="Y98" t="str">
            <v>MONTHLY</v>
          </cell>
          <cell r="Z98" t="str">
            <v>POCKET</v>
          </cell>
          <cell r="AA98"/>
          <cell r="AB98"/>
          <cell r="AC98"/>
          <cell r="AD98" t="str">
            <v>INLINE FASHION</v>
          </cell>
          <cell r="AE98" t="str">
            <v>INLINE FASHION</v>
          </cell>
          <cell r="AF98"/>
          <cell r="AG98">
            <v>16</v>
          </cell>
          <cell r="AH98"/>
          <cell r="AI98" t="str">
            <v>APPT. BOOKS/PLANNERSPOCKET</v>
          </cell>
          <cell r="AJ98"/>
          <cell r="AK98">
            <v>0</v>
          </cell>
          <cell r="AL98"/>
          <cell r="AM98"/>
          <cell r="AN98">
            <v>0</v>
          </cell>
          <cell r="AO98"/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/>
          <cell r="AU98"/>
          <cell r="AV98"/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/>
          <cell r="BB98"/>
          <cell r="BC98"/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/>
          <cell r="BI98"/>
          <cell r="BJ98"/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/>
          <cell r="BP98"/>
          <cell r="BQ98"/>
          <cell r="BR98">
            <v>0</v>
          </cell>
          <cell r="BS98">
            <v>0</v>
          </cell>
          <cell r="BT98">
            <v>0</v>
          </cell>
          <cell r="BU98"/>
          <cell r="BV98"/>
          <cell r="BW98">
            <v>0</v>
          </cell>
          <cell r="BX98">
            <v>11</v>
          </cell>
          <cell r="BY98">
            <v>-11</v>
          </cell>
          <cell r="BZ98">
            <v>-1</v>
          </cell>
          <cell r="CA98">
            <v>0</v>
          </cell>
          <cell r="CB98">
            <v>21.78</v>
          </cell>
          <cell r="CC98">
            <v>-21.78</v>
          </cell>
          <cell r="CD98">
            <v>-1</v>
          </cell>
          <cell r="CE98">
            <v>0</v>
          </cell>
          <cell r="CF98">
            <v>0</v>
          </cell>
          <cell r="CG98"/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/>
          <cell r="CM98"/>
          <cell r="CN98"/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/>
          <cell r="CT98"/>
          <cell r="CU98"/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/>
          <cell r="DA98"/>
          <cell r="DB98"/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/>
          <cell r="DH98"/>
          <cell r="DI98"/>
          <cell r="DJ98">
            <v>0</v>
          </cell>
          <cell r="DK98">
            <v>0</v>
          </cell>
          <cell r="DL98">
            <v>0</v>
          </cell>
          <cell r="DM98"/>
          <cell r="DN98"/>
          <cell r="DO98"/>
          <cell r="DP98"/>
          <cell r="DQ98"/>
          <cell r="DR98">
            <v>0</v>
          </cell>
          <cell r="DS98">
            <v>31.39</v>
          </cell>
          <cell r="DT98">
            <v>-31.39</v>
          </cell>
          <cell r="DU98">
            <v>-1</v>
          </cell>
          <cell r="DV98"/>
          <cell r="DW98"/>
          <cell r="DX98"/>
          <cell r="DY98">
            <v>0</v>
          </cell>
          <cell r="DZ98">
            <v>5</v>
          </cell>
          <cell r="EA98">
            <v>-5</v>
          </cell>
          <cell r="EB98">
            <v>-1</v>
          </cell>
          <cell r="EC98"/>
          <cell r="ED98"/>
          <cell r="EE98"/>
          <cell r="EF98">
            <v>0</v>
          </cell>
          <cell r="EG98">
            <v>6.2780000000000005</v>
          </cell>
          <cell r="EH98">
            <v>-6.2780000000000005</v>
          </cell>
          <cell r="EI98">
            <v>-1</v>
          </cell>
          <cell r="EJ98"/>
          <cell r="EK98"/>
          <cell r="EL98"/>
          <cell r="EM98">
            <v>0</v>
          </cell>
          <cell r="EN98">
            <v>21.489999999999995</v>
          </cell>
          <cell r="EO98">
            <v>-21.489999999999995</v>
          </cell>
          <cell r="EP98">
            <v>-1</v>
          </cell>
          <cell r="EQ98"/>
          <cell r="ER98"/>
          <cell r="ES98"/>
          <cell r="ET98">
            <v>0</v>
          </cell>
          <cell r="EU98">
            <v>0.68461293405543144</v>
          </cell>
          <cell r="EV98">
            <v>-6846.1293405543147</v>
          </cell>
          <cell r="EW98"/>
          <cell r="EX98"/>
          <cell r="EY98"/>
          <cell r="EZ98"/>
        </row>
        <row r="99">
          <cell r="A99">
            <v>7336139</v>
          </cell>
          <cell r="B99" t="str">
            <v>100654-23</v>
          </cell>
          <cell r="C99">
            <v>8576662</v>
          </cell>
          <cell r="D99">
            <v>7336139</v>
          </cell>
          <cell r="E99">
            <v>6786056</v>
          </cell>
          <cell r="F99" t="str">
            <v>100654-22</v>
          </cell>
          <cell r="G99" t="str">
            <v>100654-21</v>
          </cell>
          <cell r="H99" t="str">
            <v>KEEP</v>
          </cell>
          <cell r="I99" t="str">
            <v>KEEP</v>
          </cell>
          <cell r="J99" t="str">
            <v>ALL</v>
          </cell>
          <cell r="K99" t="str">
            <v>KEEP</v>
          </cell>
          <cell r="L99" t="str">
            <v>KEEP</v>
          </cell>
          <cell r="M99" t="str">
            <v>ALL</v>
          </cell>
          <cell r="N99" t="str">
            <v>WK 24</v>
          </cell>
          <cell r="O99" t="str">
            <v>APPT. BOOKS/PLANNERS</v>
          </cell>
          <cell r="P99" t="str">
            <v>PLANNER,8X11,LINDLEY,RY23,WM</v>
          </cell>
          <cell r="Q99" t="str">
            <v>WEEKLY APPOINTMENT BOOK</v>
          </cell>
          <cell r="R99" t="str">
            <v>RY</v>
          </cell>
          <cell r="S99" t="str">
            <v>LINDLEY</v>
          </cell>
          <cell r="T99"/>
          <cell r="U99" t="str">
            <v>FASHION</v>
          </cell>
          <cell r="V99" t="str">
            <v>POLY</v>
          </cell>
          <cell r="W99" t="str">
            <v>BLUESKY</v>
          </cell>
          <cell r="X99" t="str">
            <v>BLUESKY</v>
          </cell>
          <cell r="Y99" t="str">
            <v>WEEKLY/MONTHLY</v>
          </cell>
          <cell r="Z99" t="str">
            <v>LARGE</v>
          </cell>
          <cell r="AA99"/>
          <cell r="AB99"/>
          <cell r="AC99" t="str">
            <v>INLINE FASHION</v>
          </cell>
          <cell r="AD99" t="str">
            <v>INLINE FASHION</v>
          </cell>
          <cell r="AE99" t="str">
            <v>INLINE FASHION</v>
          </cell>
          <cell r="AF99"/>
          <cell r="AG99">
            <v>16</v>
          </cell>
          <cell r="AH99"/>
          <cell r="AI99" t="str">
            <v>APPT. BOOKS/PLANNERSLARGE</v>
          </cell>
          <cell r="AJ99">
            <v>821.58668136218103</v>
          </cell>
          <cell r="AK99">
            <v>246.47600440865429</v>
          </cell>
          <cell r="AL99">
            <v>16270.690126671563</v>
          </cell>
          <cell r="AM99">
            <v>10522.376751852928</v>
          </cell>
          <cell r="AN99">
            <v>0.64670746415385472</v>
          </cell>
          <cell r="AO99"/>
          <cell r="AP99">
            <v>235.44</v>
          </cell>
          <cell r="AQ99">
            <v>233.67</v>
          </cell>
          <cell r="AR99">
            <v>1.7700000000000102</v>
          </cell>
          <cell r="AS99">
            <v>7.5747849531391243E-3</v>
          </cell>
          <cell r="AT99"/>
          <cell r="AU99"/>
          <cell r="AV99"/>
          <cell r="AW99">
            <v>12</v>
          </cell>
          <cell r="AX99">
            <v>13</v>
          </cell>
          <cell r="AY99">
            <v>-1</v>
          </cell>
          <cell r="AZ99">
            <v>-7.6923076923076872E-2</v>
          </cell>
          <cell r="BA99"/>
          <cell r="BB99"/>
          <cell r="BC99"/>
          <cell r="BD99">
            <v>19.62</v>
          </cell>
          <cell r="BE99">
            <v>17.974615384615383</v>
          </cell>
          <cell r="BF99">
            <v>1.6453846153846179</v>
          </cell>
          <cell r="BG99">
            <v>9.1539350365900773E-2</v>
          </cell>
          <cell r="BH99"/>
          <cell r="BI99"/>
          <cell r="BJ99"/>
          <cell r="BK99">
            <v>147.45339999999999</v>
          </cell>
          <cell r="BL99">
            <v>144.02180000000001</v>
          </cell>
          <cell r="BM99">
            <v>3.4315999999999747</v>
          </cell>
          <cell r="BN99">
            <v>2.3826948420308414E-2</v>
          </cell>
          <cell r="BO99"/>
          <cell r="BP99"/>
          <cell r="BQ99"/>
          <cell r="BR99">
            <v>0.62628865103635745</v>
          </cell>
          <cell r="BS99">
            <v>0.6163469850644071</v>
          </cell>
          <cell r="BT99">
            <v>99.416659719503414</v>
          </cell>
          <cell r="BU99"/>
          <cell r="BV99"/>
          <cell r="BW99">
            <v>337</v>
          </cell>
          <cell r="BX99">
            <v>-1</v>
          </cell>
          <cell r="BY99">
            <v>338</v>
          </cell>
          <cell r="BZ99">
            <v>-338</v>
          </cell>
          <cell r="CA99">
            <v>3022.89</v>
          </cell>
          <cell r="CB99">
            <v>-8.5399999999999991</v>
          </cell>
          <cell r="CC99">
            <v>3031.43</v>
          </cell>
          <cell r="CD99">
            <v>-354.96838407494147</v>
          </cell>
          <cell r="CE99">
            <v>3.4383954154727794E-2</v>
          </cell>
          <cell r="CF99">
            <v>1.0833333333333333</v>
          </cell>
          <cell r="CG99"/>
          <cell r="CH99">
            <v>235.44</v>
          </cell>
          <cell r="CI99">
            <v>233.67</v>
          </cell>
          <cell r="CJ99">
            <v>1.7700000000000102</v>
          </cell>
          <cell r="CK99">
            <v>7.5747849531391243E-3</v>
          </cell>
          <cell r="CL99"/>
          <cell r="CM99"/>
          <cell r="CN99"/>
          <cell r="CO99">
            <v>12</v>
          </cell>
          <cell r="CP99">
            <v>13</v>
          </cell>
          <cell r="CQ99">
            <v>-1</v>
          </cell>
          <cell r="CR99">
            <v>-7.6923076923076872E-2</v>
          </cell>
          <cell r="CS99"/>
          <cell r="CT99"/>
          <cell r="CU99"/>
          <cell r="CV99">
            <v>19.62</v>
          </cell>
          <cell r="CW99">
            <v>17.974615384615383</v>
          </cell>
          <cell r="CX99">
            <v>1.6453846153846179</v>
          </cell>
          <cell r="CY99">
            <v>9.1539350365900773E-2</v>
          </cell>
          <cell r="CZ99"/>
          <cell r="DA99"/>
          <cell r="DB99"/>
          <cell r="DC99">
            <v>147.45339999999999</v>
          </cell>
          <cell r="DD99">
            <v>144.02180000000001</v>
          </cell>
          <cell r="DE99">
            <v>3.4315999999999747</v>
          </cell>
          <cell r="DF99">
            <v>2.3826948420308414E-2</v>
          </cell>
          <cell r="DG99"/>
          <cell r="DH99"/>
          <cell r="DI99"/>
          <cell r="DJ99">
            <v>0.62628865103635745</v>
          </cell>
          <cell r="DK99">
            <v>0.6163469850644071</v>
          </cell>
          <cell r="DL99">
            <v>99.416659719503414</v>
          </cell>
          <cell r="DM99"/>
          <cell r="DN99"/>
          <cell r="DO99"/>
          <cell r="DP99"/>
          <cell r="DQ99"/>
          <cell r="DR99">
            <v>407.61</v>
          </cell>
          <cell r="DS99">
            <v>1984.03</v>
          </cell>
          <cell r="DT99">
            <v>-1576.42</v>
          </cell>
          <cell r="DU99">
            <v>-0.79455451782483122</v>
          </cell>
          <cell r="DV99"/>
          <cell r="DW99"/>
          <cell r="DX99"/>
          <cell r="DY99">
            <v>21</v>
          </cell>
          <cell r="DZ99">
            <v>99</v>
          </cell>
          <cell r="EA99">
            <v>-78</v>
          </cell>
          <cell r="EB99">
            <v>-0.78787878787878785</v>
          </cell>
          <cell r="EC99"/>
          <cell r="ED99"/>
          <cell r="EE99"/>
          <cell r="EF99">
            <v>19.41</v>
          </cell>
          <cell r="EG99">
            <v>20.040707070707072</v>
          </cell>
          <cell r="EH99">
            <v>-0.63070707070707144</v>
          </cell>
          <cell r="EI99">
            <v>-3.1471298317061747E-2</v>
          </cell>
          <cell r="EJ99"/>
          <cell r="EK99"/>
          <cell r="EL99"/>
          <cell r="EM99">
            <v>254.43369999999999</v>
          </cell>
          <cell r="EN99">
            <v>1301.3253</v>
          </cell>
          <cell r="EO99">
            <v>-1046.8915999999999</v>
          </cell>
          <cell r="EP99">
            <v>-0.80448109323625694</v>
          </cell>
          <cell r="EQ99"/>
          <cell r="ER99"/>
          <cell r="ES99"/>
          <cell r="ET99">
            <v>0.62420867986555773</v>
          </cell>
          <cell r="EU99">
            <v>0.65590001159256661</v>
          </cell>
          <cell r="EV99">
            <v>-316.9133172700889</v>
          </cell>
          <cell r="EW99"/>
          <cell r="EX99"/>
          <cell r="EY99"/>
          <cell r="EZ99"/>
          <cell r="FB99">
            <v>154</v>
          </cell>
          <cell r="FC99">
            <v>175</v>
          </cell>
        </row>
        <row r="100">
          <cell r="A100">
            <v>6850405</v>
          </cell>
          <cell r="B100" t="str">
            <v>101579-23</v>
          </cell>
          <cell r="C100">
            <v>7627247</v>
          </cell>
          <cell r="D100">
            <v>6850405</v>
          </cell>
          <cell r="E100">
            <v>6785672</v>
          </cell>
          <cell r="F100" t="str">
            <v>101579-22</v>
          </cell>
          <cell r="G100" t="str">
            <v>101579-21</v>
          </cell>
          <cell r="H100" t="str">
            <v>KEEP</v>
          </cell>
          <cell r="I100" t="str">
            <v>KEEP</v>
          </cell>
          <cell r="J100" t="str">
            <v>ALL</v>
          </cell>
          <cell r="K100" t="str">
            <v>KEEP</v>
          </cell>
          <cell r="L100" t="str">
            <v>KEEP</v>
          </cell>
          <cell r="M100" t="str">
            <v>ALL</v>
          </cell>
          <cell r="N100" t="str">
            <v>WK 24</v>
          </cell>
          <cell r="O100" t="str">
            <v>APPT. BOOKS/PLANNERS</v>
          </cell>
          <cell r="P100" t="str">
            <v>PLANNER,5X8,LINDLEY,RY23,WM</v>
          </cell>
          <cell r="Q100" t="str">
            <v>WEEKLY APPOINTMENT BOOK</v>
          </cell>
          <cell r="R100" t="str">
            <v>RY</v>
          </cell>
          <cell r="S100" t="str">
            <v>LINDLEY</v>
          </cell>
          <cell r="T100"/>
          <cell r="U100" t="str">
            <v>FASHION</v>
          </cell>
          <cell r="V100" t="str">
            <v>POLY</v>
          </cell>
          <cell r="W100" t="str">
            <v>BLUESKY</v>
          </cell>
          <cell r="X100" t="str">
            <v>BLUESKY</v>
          </cell>
          <cell r="Y100" t="str">
            <v>WEEKLY/MONTHLY</v>
          </cell>
          <cell r="Z100" t="str">
            <v>SMALL</v>
          </cell>
          <cell r="AA100"/>
          <cell r="AB100"/>
          <cell r="AC100" t="str">
            <v>INLINE FASHION</v>
          </cell>
          <cell r="AD100" t="str">
            <v>INLINE FASHION</v>
          </cell>
          <cell r="AE100" t="str">
            <v>INLINE FASHION</v>
          </cell>
          <cell r="AF100"/>
          <cell r="AG100">
            <v>16</v>
          </cell>
          <cell r="AH100"/>
          <cell r="AI100" t="str">
            <v>APPT. BOOKS/PLANNERSSMALL</v>
          </cell>
          <cell r="AJ100">
            <v>347.47360281814531</v>
          </cell>
          <cell r="AK100">
            <v>104.2420808454436</v>
          </cell>
          <cell r="AL100">
            <v>5679.8044536119151</v>
          </cell>
          <cell r="AM100">
            <v>3874.7485816922135</v>
          </cell>
          <cell r="AN100">
            <v>0.68219753221049251</v>
          </cell>
          <cell r="AO100"/>
          <cell r="AP100">
            <v>64.63</v>
          </cell>
          <cell r="AQ100">
            <v>238.68</v>
          </cell>
          <cell r="AR100">
            <v>-174.05</v>
          </cell>
          <cell r="AS100">
            <v>-0.72921903804256749</v>
          </cell>
          <cell r="AT100"/>
          <cell r="AU100"/>
          <cell r="AV100"/>
          <cell r="AW100">
            <v>4</v>
          </cell>
          <cell r="AX100">
            <v>14</v>
          </cell>
          <cell r="AY100">
            <v>-10</v>
          </cell>
          <cell r="AZ100">
            <v>-0.7142857142857143</v>
          </cell>
          <cell r="BA100"/>
          <cell r="BB100"/>
          <cell r="BC100"/>
          <cell r="BD100">
            <v>16.157499999999999</v>
          </cell>
          <cell r="BE100">
            <v>17.048571428571428</v>
          </cell>
          <cell r="BF100">
            <v>-0.89107142857142918</v>
          </cell>
          <cell r="BG100">
            <v>-5.2266633148986164E-2</v>
          </cell>
          <cell r="BH100"/>
          <cell r="BI100"/>
          <cell r="BJ100"/>
          <cell r="BK100">
            <v>43.036200000000001</v>
          </cell>
          <cell r="BL100">
            <v>167.00700000000001</v>
          </cell>
          <cell r="BM100">
            <v>-123.9708</v>
          </cell>
          <cell r="BN100">
            <v>-0.742309005011766</v>
          </cell>
          <cell r="BO100"/>
          <cell r="BP100"/>
          <cell r="BQ100"/>
          <cell r="BR100">
            <v>0.66588581154262727</v>
          </cell>
          <cell r="BS100">
            <v>0.69971091000502761</v>
          </cell>
          <cell r="BT100">
            <v>-338.25098462400337</v>
          </cell>
          <cell r="BU100"/>
          <cell r="BV100"/>
          <cell r="BW100">
            <v>282</v>
          </cell>
          <cell r="BX100">
            <v>0</v>
          </cell>
          <cell r="BY100">
            <v>282</v>
          </cell>
          <cell r="BZ100">
            <v>0</v>
          </cell>
          <cell r="CA100">
            <v>1878.1200000000001</v>
          </cell>
          <cell r="CB100">
            <v>0</v>
          </cell>
          <cell r="CC100">
            <v>1878.1200000000001</v>
          </cell>
          <cell r="CD100">
            <v>0</v>
          </cell>
          <cell r="CE100">
            <v>1.3986013986013986E-2</v>
          </cell>
          <cell r="CF100">
            <v>1</v>
          </cell>
          <cell r="CG100"/>
          <cell r="CH100">
            <v>64.63</v>
          </cell>
          <cell r="CI100">
            <v>238.68</v>
          </cell>
          <cell r="CJ100">
            <v>-174.05</v>
          </cell>
          <cell r="CK100">
            <v>-0.72921903804256749</v>
          </cell>
          <cell r="CL100"/>
          <cell r="CM100"/>
          <cell r="CN100"/>
          <cell r="CO100">
            <v>4</v>
          </cell>
          <cell r="CP100">
            <v>14</v>
          </cell>
          <cell r="CQ100">
            <v>-10</v>
          </cell>
          <cell r="CR100">
            <v>-0.7142857142857143</v>
          </cell>
          <cell r="CS100"/>
          <cell r="CT100"/>
          <cell r="CU100"/>
          <cell r="CV100">
            <v>16.157499999999999</v>
          </cell>
          <cell r="CW100">
            <v>17.048571428571428</v>
          </cell>
          <cell r="CX100">
            <v>-0.89107142857142918</v>
          </cell>
          <cell r="CY100">
            <v>-5.2266633148986164E-2</v>
          </cell>
          <cell r="CZ100"/>
          <cell r="DA100"/>
          <cell r="DB100"/>
          <cell r="DC100">
            <v>43.036200000000001</v>
          </cell>
          <cell r="DD100">
            <v>167.00700000000001</v>
          </cell>
          <cell r="DE100">
            <v>-123.9708</v>
          </cell>
          <cell r="DF100">
            <v>-0.742309005011766</v>
          </cell>
          <cell r="DG100"/>
          <cell r="DH100"/>
          <cell r="DI100"/>
          <cell r="DJ100">
            <v>0.66588581154262727</v>
          </cell>
          <cell r="DK100">
            <v>0.69971091000502761</v>
          </cell>
          <cell r="DL100">
            <v>-338.25098462400337</v>
          </cell>
          <cell r="DM100"/>
          <cell r="DN100"/>
          <cell r="DO100"/>
          <cell r="DP100"/>
          <cell r="DQ100"/>
          <cell r="DR100">
            <v>210.39</v>
          </cell>
          <cell r="DS100">
            <v>1460.3899999999999</v>
          </cell>
          <cell r="DT100">
            <v>-1250</v>
          </cell>
          <cell r="DU100">
            <v>-0.85593574319188703</v>
          </cell>
          <cell r="DV100"/>
          <cell r="DW100"/>
          <cell r="DX100"/>
          <cell r="DY100">
            <v>11</v>
          </cell>
          <cell r="DZ100">
            <v>86</v>
          </cell>
          <cell r="EA100">
            <v>-75</v>
          </cell>
          <cell r="EB100">
            <v>-0.87209302325581395</v>
          </cell>
          <cell r="EC100"/>
          <cell r="ED100"/>
          <cell r="EE100"/>
          <cell r="EF100">
            <v>19.126363636363635</v>
          </cell>
          <cell r="EG100">
            <v>16.981279069767439</v>
          </cell>
          <cell r="EH100">
            <v>2.1450845665961964</v>
          </cell>
          <cell r="EI100">
            <v>0.12632055322706459</v>
          </cell>
          <cell r="EJ100"/>
          <cell r="EK100"/>
          <cell r="EL100"/>
          <cell r="EM100">
            <v>151.1508</v>
          </cell>
          <cell r="EN100">
            <v>1020.1128999999999</v>
          </cell>
          <cell r="EO100">
            <v>-868.96209999999985</v>
          </cell>
          <cell r="EP100">
            <v>-0.85182934163463675</v>
          </cell>
          <cell r="EQ100"/>
          <cell r="ER100"/>
          <cell r="ES100"/>
          <cell r="ET100">
            <v>0.71843148438614013</v>
          </cell>
          <cell r="EU100">
            <v>0.69852087456090495</v>
          </cell>
          <cell r="EV100">
            <v>199.10609825235181</v>
          </cell>
          <cell r="EW100"/>
          <cell r="EX100"/>
          <cell r="EY100"/>
          <cell r="EZ100"/>
          <cell r="FB100">
            <v>80.666666666666671</v>
          </cell>
          <cell r="FC100">
            <v>91.666666666666671</v>
          </cell>
        </row>
        <row r="101">
          <cell r="A101">
            <v>9961824</v>
          </cell>
          <cell r="B101" t="str">
            <v>110394-23</v>
          </cell>
          <cell r="C101">
            <v>6134222</v>
          </cell>
          <cell r="D101">
            <v>9961824</v>
          </cell>
          <cell r="E101">
            <v>6782024</v>
          </cell>
          <cell r="F101" t="str">
            <v>110394-22</v>
          </cell>
          <cell r="G101" t="str">
            <v>110394-21</v>
          </cell>
          <cell r="H101" t="str">
            <v>KEEP</v>
          </cell>
          <cell r="I101" t="str">
            <v>KEEP</v>
          </cell>
          <cell r="J101" t="str">
            <v>ALL</v>
          </cell>
          <cell r="K101" t="str">
            <v>KEEP</v>
          </cell>
          <cell r="L101" t="str">
            <v>KEEP</v>
          </cell>
          <cell r="M101" t="str">
            <v>ALL</v>
          </cell>
          <cell r="N101" t="str">
            <v>WK 24</v>
          </cell>
          <cell r="O101" t="str">
            <v>APPT. BOOKS/PLANNERS</v>
          </cell>
          <cell r="P101" t="str">
            <v>PLANNER,8X11,JOSELYN,RY23,WM</v>
          </cell>
          <cell r="Q101" t="str">
            <v>WEEKLY APPOINTMENT BOOK</v>
          </cell>
          <cell r="R101" t="str">
            <v>RY</v>
          </cell>
          <cell r="S101" t="str">
            <v>JOSELYN</v>
          </cell>
          <cell r="T101" t="str">
            <v>Floral</v>
          </cell>
          <cell r="U101" t="str">
            <v>FASHION</v>
          </cell>
          <cell r="V101" t="str">
            <v>POLY</v>
          </cell>
          <cell r="W101" t="str">
            <v>BLUESKY</v>
          </cell>
          <cell r="X101" t="str">
            <v>BLUESKY</v>
          </cell>
          <cell r="Y101" t="str">
            <v>WEEKLY/MONTHLY</v>
          </cell>
          <cell r="Z101" t="str">
            <v>LARGE</v>
          </cell>
          <cell r="AA101"/>
          <cell r="AB101"/>
          <cell r="AC101" t="str">
            <v>INLINE FASHION</v>
          </cell>
          <cell r="AD101" t="str">
            <v>INLINE FASHION</v>
          </cell>
          <cell r="AE101" t="str">
            <v>INLINE FASHION</v>
          </cell>
          <cell r="AF101"/>
          <cell r="AG101">
            <v>16</v>
          </cell>
          <cell r="AH101"/>
          <cell r="AI101" t="str">
            <v>APPT. BOOKS/PLANNERSLARGE</v>
          </cell>
          <cell r="AJ101">
            <v>3141.9149266869649</v>
          </cell>
          <cell r="AK101">
            <v>942.57447800608941</v>
          </cell>
          <cell r="AL101">
            <v>62525.808542886531</v>
          </cell>
          <cell r="AM101">
            <v>40543.086566828511</v>
          </cell>
          <cell r="AN101">
            <v>0.64842162799094327</v>
          </cell>
          <cell r="AO101"/>
          <cell r="AP101">
            <v>129.12</v>
          </cell>
          <cell r="AQ101">
            <v>1014.97</v>
          </cell>
          <cell r="AR101">
            <v>-885.85</v>
          </cell>
          <cell r="AS101">
            <v>-0.87278441727341693</v>
          </cell>
          <cell r="AT101"/>
          <cell r="AU101"/>
          <cell r="AV101"/>
          <cell r="AW101">
            <v>5</v>
          </cell>
          <cell r="AX101">
            <v>49</v>
          </cell>
          <cell r="AY101">
            <v>-44</v>
          </cell>
          <cell r="AZ101">
            <v>-0.89795918367346939</v>
          </cell>
          <cell r="BA101"/>
          <cell r="BB101"/>
          <cell r="BC101"/>
          <cell r="BD101">
            <v>25.824000000000002</v>
          </cell>
          <cell r="BE101">
            <v>20.713673469387757</v>
          </cell>
          <cell r="BF101">
            <v>5.1103265306122445</v>
          </cell>
          <cell r="BG101">
            <v>0.24671271072051382</v>
          </cell>
          <cell r="BH101"/>
          <cell r="BI101"/>
          <cell r="BJ101"/>
          <cell r="BK101">
            <v>92.37</v>
          </cell>
          <cell r="BL101">
            <v>677.06579999999997</v>
          </cell>
          <cell r="BM101">
            <v>-584.69579999999996</v>
          </cell>
          <cell r="BN101">
            <v>-0.86357308255711629</v>
          </cell>
          <cell r="BO101"/>
          <cell r="BP101"/>
          <cell r="BQ101"/>
          <cell r="BR101">
            <v>0.71538104089219334</v>
          </cell>
          <cell r="BS101">
            <v>0.66707961811679162</v>
          </cell>
          <cell r="BT101">
            <v>483.01422775401727</v>
          </cell>
          <cell r="BU101"/>
          <cell r="BV101"/>
          <cell r="BW101">
            <v>818</v>
          </cell>
          <cell r="BX101">
            <v>-1</v>
          </cell>
          <cell r="BY101">
            <v>819</v>
          </cell>
          <cell r="BZ101">
            <v>-819</v>
          </cell>
          <cell r="CA101">
            <v>7337.4599999999991</v>
          </cell>
          <cell r="CB101">
            <v>-8.5399999999999991</v>
          </cell>
          <cell r="CC101">
            <v>7345.9999999999991</v>
          </cell>
          <cell r="CD101">
            <v>-860.18735362997654</v>
          </cell>
          <cell r="CE101">
            <v>6.0753341433778859E-3</v>
          </cell>
          <cell r="CF101">
            <v>1.0208333333333333</v>
          </cell>
          <cell r="CG101"/>
          <cell r="CH101">
            <v>129.12</v>
          </cell>
          <cell r="CI101">
            <v>1014.97</v>
          </cell>
          <cell r="CJ101">
            <v>-885.85</v>
          </cell>
          <cell r="CK101">
            <v>-0.87278441727341693</v>
          </cell>
          <cell r="CL101"/>
          <cell r="CM101"/>
          <cell r="CN101"/>
          <cell r="CO101">
            <v>5</v>
          </cell>
          <cell r="CP101">
            <v>49</v>
          </cell>
          <cell r="CQ101">
            <v>-44</v>
          </cell>
          <cell r="CR101">
            <v>-0.89795918367346939</v>
          </cell>
          <cell r="CS101"/>
          <cell r="CT101"/>
          <cell r="CU101"/>
          <cell r="CV101">
            <v>25.824000000000002</v>
          </cell>
          <cell r="CW101">
            <v>20.713673469387757</v>
          </cell>
          <cell r="CX101">
            <v>5.1103265306122445</v>
          </cell>
          <cell r="CY101">
            <v>0.24671271072051382</v>
          </cell>
          <cell r="CZ101"/>
          <cell r="DA101"/>
          <cell r="DB101"/>
          <cell r="DC101">
            <v>92.37</v>
          </cell>
          <cell r="DD101">
            <v>677.06579999999997</v>
          </cell>
          <cell r="DE101">
            <v>-584.69579999999996</v>
          </cell>
          <cell r="DF101">
            <v>-0.86357308255711629</v>
          </cell>
          <cell r="DG101"/>
          <cell r="DH101"/>
          <cell r="DI101"/>
          <cell r="DJ101">
            <v>0.71538104089219334</v>
          </cell>
          <cell r="DK101">
            <v>0.66707961811679162</v>
          </cell>
          <cell r="DL101">
            <v>483.01422775401727</v>
          </cell>
          <cell r="DM101"/>
          <cell r="DN101"/>
          <cell r="DO101"/>
          <cell r="DP101"/>
          <cell r="DQ101"/>
          <cell r="DR101">
            <v>287.60000000000002</v>
          </cell>
          <cell r="DS101">
            <v>7460.03</v>
          </cell>
          <cell r="DT101">
            <v>-7172.4299999999994</v>
          </cell>
          <cell r="DU101">
            <v>-0.96144787621497496</v>
          </cell>
          <cell r="DV101"/>
          <cell r="DW101"/>
          <cell r="DX101"/>
          <cell r="DY101">
            <v>12</v>
          </cell>
          <cell r="DZ101">
            <v>344</v>
          </cell>
          <cell r="EA101">
            <v>-332</v>
          </cell>
          <cell r="EB101">
            <v>-0.96511627906976749</v>
          </cell>
          <cell r="EC101"/>
          <cell r="ED101"/>
          <cell r="EE101"/>
          <cell r="EF101">
            <v>23.966666666666669</v>
          </cell>
          <cell r="EG101">
            <v>21.686133720930233</v>
          </cell>
          <cell r="EH101">
            <v>2.2805329457364358</v>
          </cell>
          <cell r="EI101">
            <v>0.10516088183738326</v>
          </cell>
          <cell r="EJ101"/>
          <cell r="EK101"/>
          <cell r="EL101"/>
          <cell r="EM101">
            <v>200.14710000000002</v>
          </cell>
          <cell r="EN101">
            <v>5087.8050999999996</v>
          </cell>
          <cell r="EO101">
            <v>-4887.6579999999994</v>
          </cell>
          <cell r="EP101">
            <v>-0.96066140583883608</v>
          </cell>
          <cell r="EQ101"/>
          <cell r="ER101"/>
          <cell r="ES101"/>
          <cell r="ET101">
            <v>0.69592176634214187</v>
          </cell>
          <cell r="EU101">
            <v>0.68200866484451128</v>
          </cell>
          <cell r="EV101">
            <v>139.13101497630586</v>
          </cell>
          <cell r="EW101"/>
          <cell r="EX101"/>
          <cell r="EY101"/>
          <cell r="EZ101"/>
          <cell r="FB101">
            <v>88</v>
          </cell>
          <cell r="FC101">
            <v>100</v>
          </cell>
        </row>
        <row r="102">
          <cell r="A102">
            <v>6467848</v>
          </cell>
          <cell r="B102" t="str">
            <v>110396-23</v>
          </cell>
          <cell r="C102">
            <v>6176443</v>
          </cell>
          <cell r="D102">
            <v>6467848</v>
          </cell>
          <cell r="E102">
            <v>6781894</v>
          </cell>
          <cell r="F102" t="str">
            <v>110396-22</v>
          </cell>
          <cell r="G102" t="str">
            <v>110396-21</v>
          </cell>
          <cell r="H102" t="str">
            <v>KEEP</v>
          </cell>
          <cell r="I102" t="str">
            <v>KEEP</v>
          </cell>
          <cell r="J102" t="str">
            <v>ALL</v>
          </cell>
          <cell r="K102" t="str">
            <v>KEEP</v>
          </cell>
          <cell r="L102" t="str">
            <v>KEEP</v>
          </cell>
          <cell r="M102" t="str">
            <v>ALL</v>
          </cell>
          <cell r="N102" t="str">
            <v>WK 24</v>
          </cell>
          <cell r="O102" t="str">
            <v>APPT. BOOKS/PLANNERS</v>
          </cell>
          <cell r="P102" t="str">
            <v>PLANNER,5X8,JOSELYN,RY23,WM</v>
          </cell>
          <cell r="Q102" t="str">
            <v>WEEKLY APPOINTMENT BOOK</v>
          </cell>
          <cell r="R102" t="str">
            <v>RY</v>
          </cell>
          <cell r="S102" t="str">
            <v>JOSELYN</v>
          </cell>
          <cell r="T102" t="str">
            <v>Floral</v>
          </cell>
          <cell r="U102" t="str">
            <v>FASHION</v>
          </cell>
          <cell r="V102" t="str">
            <v>POLY</v>
          </cell>
          <cell r="W102" t="str">
            <v>BLUESKY</v>
          </cell>
          <cell r="X102" t="str">
            <v>BLUESKY</v>
          </cell>
          <cell r="Y102" t="str">
            <v>WEEKLY/MONTHLY</v>
          </cell>
          <cell r="Z102" t="str">
            <v>SMALL</v>
          </cell>
          <cell r="AA102"/>
          <cell r="AB102"/>
          <cell r="AC102" t="str">
            <v>INLINE FASHION</v>
          </cell>
          <cell r="AD102" t="str">
            <v>INLINE FASHION</v>
          </cell>
          <cell r="AE102" t="str">
            <v>INLINE FASHION</v>
          </cell>
          <cell r="AF102"/>
          <cell r="AG102">
            <v>16</v>
          </cell>
          <cell r="AH102"/>
          <cell r="AI102" t="str">
            <v>APPT. BOOKS/PLANNERSSMALL</v>
          </cell>
          <cell r="AJ102">
            <v>2019.9519681898207</v>
          </cell>
          <cell r="AK102">
            <v>605.98559045694617</v>
          </cell>
          <cell r="AL102">
            <v>33642.338931816608</v>
          </cell>
          <cell r="AM102">
            <v>23149.092447464125</v>
          </cell>
          <cell r="AN102">
            <v>0.68809402623226379</v>
          </cell>
          <cell r="AO102"/>
          <cell r="AP102">
            <v>40.869999999999997</v>
          </cell>
          <cell r="AQ102">
            <v>1166.28</v>
          </cell>
          <cell r="AR102">
            <v>-1125.4100000000001</v>
          </cell>
          <cell r="AS102">
            <v>-0.96495695716294538</v>
          </cell>
          <cell r="AT102"/>
          <cell r="AU102"/>
          <cell r="AV102"/>
          <cell r="AW102">
            <v>2</v>
          </cell>
          <cell r="AX102">
            <v>69</v>
          </cell>
          <cell r="AY102">
            <v>-67</v>
          </cell>
          <cell r="AZ102">
            <v>-0.97101449275362317</v>
          </cell>
          <cell r="BA102"/>
          <cell r="BB102"/>
          <cell r="BC102"/>
          <cell r="BD102">
            <v>20.434999999999999</v>
          </cell>
          <cell r="BE102">
            <v>16.902608695652173</v>
          </cell>
          <cell r="BF102">
            <v>3.5323913043478257</v>
          </cell>
          <cell r="BG102">
            <v>0.20898497787838255</v>
          </cell>
          <cell r="BH102"/>
          <cell r="BI102"/>
          <cell r="BJ102"/>
          <cell r="BK102">
            <v>30.0321</v>
          </cell>
          <cell r="BL102">
            <v>813.03440000000001</v>
          </cell>
          <cell r="BM102">
            <v>-783.00229999999999</v>
          </cell>
          <cell r="BN102">
            <v>-0.96306171055000866</v>
          </cell>
          <cell r="BO102"/>
          <cell r="BP102"/>
          <cell r="BQ102"/>
          <cell r="BR102">
            <v>0.73482016148764384</v>
          </cell>
          <cell r="BS102">
            <v>0.69711767328600338</v>
          </cell>
          <cell r="BT102">
            <v>377.0248820164046</v>
          </cell>
          <cell r="BU102"/>
          <cell r="BV102"/>
          <cell r="BW102">
            <v>347</v>
          </cell>
          <cell r="BX102">
            <v>-1</v>
          </cell>
          <cell r="BY102">
            <v>348</v>
          </cell>
          <cell r="BZ102">
            <v>-348</v>
          </cell>
          <cell r="CA102">
            <v>2311.0199999999995</v>
          </cell>
          <cell r="CB102">
            <v>-6.34</v>
          </cell>
          <cell r="CC102">
            <v>2317.3599999999997</v>
          </cell>
          <cell r="CD102">
            <v>-365.51419558359612</v>
          </cell>
          <cell r="CE102">
            <v>5.7306590257879654E-3</v>
          </cell>
          <cell r="CF102">
            <v>1.0147058823529411</v>
          </cell>
          <cell r="CG102"/>
          <cell r="CH102">
            <v>40.869999999999997</v>
          </cell>
          <cell r="CI102">
            <v>1166.28</v>
          </cell>
          <cell r="CJ102">
            <v>-1125.4100000000001</v>
          </cell>
          <cell r="CK102">
            <v>-0.96495695716294538</v>
          </cell>
          <cell r="CL102"/>
          <cell r="CM102"/>
          <cell r="CN102"/>
          <cell r="CO102">
            <v>2</v>
          </cell>
          <cell r="CP102">
            <v>69</v>
          </cell>
          <cell r="CQ102">
            <v>-67</v>
          </cell>
          <cell r="CR102">
            <v>-0.97101449275362317</v>
          </cell>
          <cell r="CS102"/>
          <cell r="CT102"/>
          <cell r="CU102"/>
          <cell r="CV102">
            <v>20.434999999999999</v>
          </cell>
          <cell r="CW102">
            <v>16.902608695652173</v>
          </cell>
          <cell r="CX102">
            <v>3.5323913043478257</v>
          </cell>
          <cell r="CY102">
            <v>0.20898497787838255</v>
          </cell>
          <cell r="CZ102"/>
          <cell r="DA102"/>
          <cell r="DB102"/>
          <cell r="DC102">
            <v>30.0321</v>
          </cell>
          <cell r="DD102">
            <v>813.03440000000001</v>
          </cell>
          <cell r="DE102">
            <v>-783.00229999999999</v>
          </cell>
          <cell r="DF102">
            <v>-0.96306171055000866</v>
          </cell>
          <cell r="DG102"/>
          <cell r="DH102"/>
          <cell r="DI102"/>
          <cell r="DJ102">
            <v>0.73482016148764384</v>
          </cell>
          <cell r="DK102">
            <v>0.69711767328600338</v>
          </cell>
          <cell r="DL102">
            <v>377.0248820164046</v>
          </cell>
          <cell r="DM102"/>
          <cell r="DN102"/>
          <cell r="DO102"/>
          <cell r="DP102"/>
          <cell r="DQ102"/>
          <cell r="DR102">
            <v>115.71000000000001</v>
          </cell>
          <cell r="DS102">
            <v>8314.630000000001</v>
          </cell>
          <cell r="DT102">
            <v>-8198.9200000000019</v>
          </cell>
          <cell r="DU102">
            <v>-0.98608356595543034</v>
          </cell>
          <cell r="DV102"/>
          <cell r="DW102"/>
          <cell r="DX102"/>
          <cell r="DY102">
            <v>6</v>
          </cell>
          <cell r="DZ102">
            <v>494</v>
          </cell>
          <cell r="EA102">
            <v>-488</v>
          </cell>
          <cell r="EB102">
            <v>-0.98785425101214575</v>
          </cell>
          <cell r="EC102"/>
          <cell r="ED102"/>
          <cell r="EE102"/>
          <cell r="EF102">
            <v>19.285</v>
          </cell>
          <cell r="EG102">
            <v>16.831234817813769</v>
          </cell>
          <cell r="EH102">
            <v>2.4537651821862312</v>
          </cell>
          <cell r="EI102">
            <v>0.14578640300289947</v>
          </cell>
          <cell r="EJ102"/>
          <cell r="EK102"/>
          <cell r="EL102"/>
          <cell r="EM102">
            <v>83.360500000000002</v>
          </cell>
          <cell r="EN102">
            <v>5785.5962</v>
          </cell>
          <cell r="EO102">
            <v>-5702.2357000000002</v>
          </cell>
          <cell r="EP102">
            <v>-0.98559171827442782</v>
          </cell>
          <cell r="EQ102"/>
          <cell r="ER102"/>
          <cell r="ES102"/>
          <cell r="ET102">
            <v>0.72042606516290719</v>
          </cell>
          <cell r="EU102">
            <v>0.6958332721961169</v>
          </cell>
          <cell r="EV102">
            <v>245.9279296679029</v>
          </cell>
          <cell r="EW102"/>
          <cell r="EX102"/>
          <cell r="EY102"/>
          <cell r="EZ102"/>
          <cell r="FB102">
            <v>44</v>
          </cell>
          <cell r="FC102">
            <v>50</v>
          </cell>
        </row>
        <row r="103">
          <cell r="A103">
            <v>8568275</v>
          </cell>
          <cell r="B103" t="str">
            <v>101602-23</v>
          </cell>
          <cell r="C103">
            <v>8982832</v>
          </cell>
          <cell r="D103">
            <v>8568275</v>
          </cell>
          <cell r="E103">
            <v>6899461</v>
          </cell>
          <cell r="F103" t="str">
            <v>101602-22</v>
          </cell>
          <cell r="G103" t="str">
            <v>101602-21</v>
          </cell>
          <cell r="H103" t="str">
            <v>KEEP</v>
          </cell>
          <cell r="I103" t="str">
            <v>KEEP</v>
          </cell>
          <cell r="J103" t="str">
            <v>ALL</v>
          </cell>
          <cell r="K103" t="str">
            <v>DROP</v>
          </cell>
          <cell r="L103" t="str">
            <v>KEEP</v>
          </cell>
          <cell r="M103" t="str">
            <v>BSD ONLY</v>
          </cell>
          <cell r="N103" t="str">
            <v>WK 24</v>
          </cell>
          <cell r="O103" t="str">
            <v>APPT. BOOKS/PLANNERS</v>
          </cell>
          <cell r="P103" t="str">
            <v>Planning Calendar BS Rue Du Flore Frosted PP 8.5x11 RY23 Wkly/Mthly Safety Wirebound</v>
          </cell>
          <cell r="Q103" t="str">
            <v>WEEKLY APPOINTMENT BOOK</v>
          </cell>
          <cell r="R103" t="str">
            <v>RY</v>
          </cell>
          <cell r="S103" t="str">
            <v>RUE DU FLORE</v>
          </cell>
          <cell r="T103"/>
          <cell r="U103" t="str">
            <v>FASHION</v>
          </cell>
          <cell r="V103" t="str">
            <v>POLY</v>
          </cell>
          <cell r="W103" t="str">
            <v>BLUESKY</v>
          </cell>
          <cell r="X103" t="str">
            <v>BLUESKY</v>
          </cell>
          <cell r="Y103" t="str">
            <v>WEEKLY/MONTHLY</v>
          </cell>
          <cell r="Z103" t="str">
            <v>LARGE</v>
          </cell>
          <cell r="AA103"/>
          <cell r="AB103"/>
          <cell r="AC103"/>
          <cell r="AD103" t="str">
            <v>INLINE FASHION</v>
          </cell>
          <cell r="AE103" t="str">
            <v>INLINE FASHION</v>
          </cell>
          <cell r="AF103"/>
          <cell r="AG103">
            <v>16</v>
          </cell>
          <cell r="AH103"/>
          <cell r="AI103" t="str">
            <v>APPT. BOOKS/PLANNERSLARGE</v>
          </cell>
          <cell r="AJ103">
            <v>922.34214401111149</v>
          </cell>
          <cell r="AK103">
            <v>276.70264320333342</v>
          </cell>
          <cell r="AL103">
            <v>19461.605251655357</v>
          </cell>
          <cell r="AM103">
            <v>13008.346206867216</v>
          </cell>
          <cell r="AN103">
            <v>0.66841075228163704</v>
          </cell>
          <cell r="AO103"/>
          <cell r="AP103">
            <v>125.3</v>
          </cell>
          <cell r="AQ103">
            <v>87.65</v>
          </cell>
          <cell r="AR103">
            <v>37.649999999999991</v>
          </cell>
          <cell r="AS103">
            <v>0.42954934398174549</v>
          </cell>
          <cell r="AT103"/>
          <cell r="AU103"/>
          <cell r="AV103"/>
          <cell r="AW103">
            <v>6</v>
          </cell>
          <cell r="AX103">
            <v>4</v>
          </cell>
          <cell r="AY103">
            <v>2</v>
          </cell>
          <cell r="AZ103">
            <v>0.5</v>
          </cell>
          <cell r="BA103"/>
          <cell r="BB103"/>
          <cell r="BC103"/>
          <cell r="BD103">
            <v>20.883333333333333</v>
          </cell>
          <cell r="BE103">
            <v>21.912500000000001</v>
          </cell>
          <cell r="BF103">
            <v>-1.0291666666666686</v>
          </cell>
          <cell r="BG103">
            <v>-4.6967104012169747E-2</v>
          </cell>
          <cell r="BH103"/>
          <cell r="BI103"/>
          <cell r="BJ103"/>
          <cell r="BK103">
            <v>81.306700000000006</v>
          </cell>
          <cell r="BL103">
            <v>60.066000000000003</v>
          </cell>
          <cell r="BM103">
            <v>21.240700000000004</v>
          </cell>
          <cell r="BN103">
            <v>0.35362268171677824</v>
          </cell>
          <cell r="BO103"/>
          <cell r="BP103"/>
          <cell r="BQ103"/>
          <cell r="BR103">
            <v>0.64889624900239429</v>
          </cell>
          <cell r="BS103">
            <v>0.68529378208784941</v>
          </cell>
          <cell r="BT103">
            <v>-363.97533085455126</v>
          </cell>
          <cell r="BU103"/>
          <cell r="BV103"/>
          <cell r="BW103">
            <v>148</v>
          </cell>
          <cell r="BX103">
            <v>0</v>
          </cell>
          <cell r="BY103">
            <v>148</v>
          </cell>
          <cell r="BZ103">
            <v>0</v>
          </cell>
          <cell r="CA103">
            <v>1327.56</v>
          </cell>
          <cell r="CB103">
            <v>0</v>
          </cell>
          <cell r="CC103">
            <v>1327.56</v>
          </cell>
          <cell r="CD103">
            <v>0</v>
          </cell>
          <cell r="CE103">
            <v>3.896103896103896E-2</v>
          </cell>
          <cell r="CF103">
            <v>1</v>
          </cell>
          <cell r="CG103"/>
          <cell r="CH103">
            <v>125.3</v>
          </cell>
          <cell r="CI103">
            <v>87.65</v>
          </cell>
          <cell r="CJ103">
            <v>37.649999999999991</v>
          </cell>
          <cell r="CK103">
            <v>0.42954934398174549</v>
          </cell>
          <cell r="CL103"/>
          <cell r="CM103"/>
          <cell r="CN103"/>
          <cell r="CO103">
            <v>6</v>
          </cell>
          <cell r="CP103">
            <v>4</v>
          </cell>
          <cell r="CQ103">
            <v>2</v>
          </cell>
          <cell r="CR103">
            <v>0.5</v>
          </cell>
          <cell r="CS103"/>
          <cell r="CT103"/>
          <cell r="CU103"/>
          <cell r="CV103">
            <v>20.883333333333333</v>
          </cell>
          <cell r="CW103">
            <v>21.912500000000001</v>
          </cell>
          <cell r="CX103">
            <v>-1.0291666666666686</v>
          </cell>
          <cell r="CY103">
            <v>-4.6967104012169747E-2</v>
          </cell>
          <cell r="CZ103"/>
          <cell r="DA103"/>
          <cell r="DB103"/>
          <cell r="DC103">
            <v>81.306700000000006</v>
          </cell>
          <cell r="DD103">
            <v>60.066000000000003</v>
          </cell>
          <cell r="DE103">
            <v>21.240700000000004</v>
          </cell>
          <cell r="DF103">
            <v>0.35362268171677824</v>
          </cell>
          <cell r="DG103"/>
          <cell r="DH103"/>
          <cell r="DI103"/>
          <cell r="DJ103">
            <v>0.64889624900239429</v>
          </cell>
          <cell r="DK103">
            <v>0.68529378208784941</v>
          </cell>
          <cell r="DL103">
            <v>-363.97533085455126</v>
          </cell>
          <cell r="DM103"/>
          <cell r="DN103"/>
          <cell r="DO103"/>
          <cell r="DP103"/>
          <cell r="DQ103"/>
          <cell r="DR103">
            <v>831.51</v>
          </cell>
          <cell r="DS103">
            <v>3279.9700000000003</v>
          </cell>
          <cell r="DT103">
            <v>-2448.46</v>
          </cell>
          <cell r="DU103">
            <v>-0.74648853495611245</v>
          </cell>
          <cell r="DV103"/>
          <cell r="DW103"/>
          <cell r="DX103"/>
          <cell r="DY103">
            <v>45</v>
          </cell>
          <cell r="DZ103">
            <v>157</v>
          </cell>
          <cell r="EA103">
            <v>-112</v>
          </cell>
          <cell r="EB103">
            <v>-0.71337579617834401</v>
          </cell>
          <cell r="EC103"/>
          <cell r="ED103"/>
          <cell r="EE103"/>
          <cell r="EF103">
            <v>18.478000000000002</v>
          </cell>
          <cell r="EG103">
            <v>20.891528662420384</v>
          </cell>
          <cell r="EH103">
            <v>-2.4135286624203829</v>
          </cell>
          <cell r="EI103">
            <v>-0.11552666640243658</v>
          </cell>
          <cell r="EJ103"/>
          <cell r="EK103"/>
          <cell r="EL103"/>
          <cell r="EM103">
            <v>505.02859999999998</v>
          </cell>
          <cell r="EN103">
            <v>2197.2977999999994</v>
          </cell>
          <cell r="EO103">
            <v>-1692.2691999999993</v>
          </cell>
          <cell r="EP103">
            <v>-0.7701592383153526</v>
          </cell>
          <cell r="EQ103"/>
          <cell r="ER103"/>
          <cell r="ES103"/>
          <cell r="ET103">
            <v>0.60736323074887855</v>
          </cell>
          <cell r="EU103">
            <v>0.66991399311579047</v>
          </cell>
          <cell r="EV103">
            <v>-625.50762366911931</v>
          </cell>
          <cell r="EW103"/>
          <cell r="EX103"/>
          <cell r="EY103"/>
          <cell r="EZ103"/>
        </row>
        <row r="104">
          <cell r="A104">
            <v>5610278</v>
          </cell>
          <cell r="B104" t="str">
            <v>101603-23</v>
          </cell>
          <cell r="C104">
            <v>5192876</v>
          </cell>
          <cell r="D104">
            <v>5610278</v>
          </cell>
          <cell r="E104">
            <v>4629357</v>
          </cell>
          <cell r="F104" t="str">
            <v>101603-22</v>
          </cell>
          <cell r="G104" t="str">
            <v>101603-21</v>
          </cell>
          <cell r="H104" t="str">
            <v>KEEP</v>
          </cell>
          <cell r="I104" t="str">
            <v>KEEP</v>
          </cell>
          <cell r="J104" t="str">
            <v>ALL</v>
          </cell>
          <cell r="K104" t="str">
            <v>DROP</v>
          </cell>
          <cell r="L104" t="str">
            <v>KEEP</v>
          </cell>
          <cell r="M104" t="str">
            <v>BSD ONLY</v>
          </cell>
          <cell r="N104" t="str">
            <v>WK 24</v>
          </cell>
          <cell r="O104" t="str">
            <v>APPT. BOOKS/PLANNERS</v>
          </cell>
          <cell r="P104" t="str">
            <v>Planning Calendar BS Rue Du Flore Frosted PP 5x8 RY23 Wkly/Mthly Safety Wirebound</v>
          </cell>
          <cell r="Q104" t="str">
            <v>WEEKLY APPOINTMENT BOOK</v>
          </cell>
          <cell r="R104" t="str">
            <v>RY</v>
          </cell>
          <cell r="S104" t="str">
            <v>RUE DU FLORE</v>
          </cell>
          <cell r="T104"/>
          <cell r="U104" t="str">
            <v>FASHION</v>
          </cell>
          <cell r="V104" t="str">
            <v>POLY</v>
          </cell>
          <cell r="W104" t="str">
            <v>BLUESKY</v>
          </cell>
          <cell r="X104" t="str">
            <v>BLUESKY</v>
          </cell>
          <cell r="Y104" t="str">
            <v>WEEKLY/MONTHLY</v>
          </cell>
          <cell r="Z104" t="str">
            <v>SMALL</v>
          </cell>
          <cell r="AA104"/>
          <cell r="AB104"/>
          <cell r="AC104"/>
          <cell r="AD104" t="str">
            <v>INLINE FASHION</v>
          </cell>
          <cell r="AE104" t="str">
            <v>INLINE FASHION</v>
          </cell>
          <cell r="AF104"/>
          <cell r="AG104">
            <v>16</v>
          </cell>
          <cell r="AH104"/>
          <cell r="AI104" t="str">
            <v>APPT. BOOKS/PLANNERSSMALL</v>
          </cell>
          <cell r="AJ104">
            <v>492.06291414946855</v>
          </cell>
          <cell r="AK104">
            <v>147.61887424484055</v>
          </cell>
          <cell r="AL104">
            <v>8632.3309417186701</v>
          </cell>
          <cell r="AM104">
            <v>6076.1625152950101</v>
          </cell>
          <cell r="AN104">
            <v>0.70388433394390515</v>
          </cell>
          <cell r="AO104"/>
          <cell r="AP104">
            <v>347.64</v>
          </cell>
          <cell r="AQ104">
            <v>5.98</v>
          </cell>
          <cell r="AR104">
            <v>341.65999999999997</v>
          </cell>
          <cell r="AS104">
            <v>57.133779264214041</v>
          </cell>
          <cell r="AT104"/>
          <cell r="AU104"/>
          <cell r="AV104"/>
          <cell r="AW104">
            <v>22</v>
          </cell>
          <cell r="AX104">
            <v>0</v>
          </cell>
          <cell r="AY104">
            <v>22</v>
          </cell>
          <cell r="AZ104">
            <v>0</v>
          </cell>
          <cell r="BA104"/>
          <cell r="BB104"/>
          <cell r="BC104"/>
          <cell r="BD104">
            <v>15.801818181818181</v>
          </cell>
          <cell r="BE104">
            <v>0</v>
          </cell>
          <cell r="BF104">
            <v>15.801818181818181</v>
          </cell>
          <cell r="BG104">
            <v>0</v>
          </cell>
          <cell r="BH104"/>
          <cell r="BI104"/>
          <cell r="BJ104"/>
          <cell r="BK104">
            <v>227.6842</v>
          </cell>
          <cell r="BL104">
            <v>5.98</v>
          </cell>
          <cell r="BM104">
            <v>221.70420000000001</v>
          </cell>
          <cell r="BN104">
            <v>37.074280936454848</v>
          </cell>
          <cell r="BO104"/>
          <cell r="BP104"/>
          <cell r="BQ104"/>
          <cell r="BR104">
            <v>0.65494246922103327</v>
          </cell>
          <cell r="BS104">
            <v>1</v>
          </cell>
          <cell r="BT104">
            <v>-3450.5753077896675</v>
          </cell>
          <cell r="BU104"/>
          <cell r="BV104"/>
          <cell r="BW104">
            <v>147</v>
          </cell>
          <cell r="BX104">
            <v>0</v>
          </cell>
          <cell r="BY104">
            <v>147</v>
          </cell>
          <cell r="BZ104">
            <v>0</v>
          </cell>
          <cell r="CA104">
            <v>979.02</v>
          </cell>
          <cell r="CB104">
            <v>0</v>
          </cell>
          <cell r="CC104">
            <v>979.02</v>
          </cell>
          <cell r="CD104">
            <v>0</v>
          </cell>
          <cell r="CE104">
            <v>0.13017751479289941</v>
          </cell>
          <cell r="CF104">
            <v>0</v>
          </cell>
          <cell r="CG104"/>
          <cell r="CH104">
            <v>347.64</v>
          </cell>
          <cell r="CI104">
            <v>5.98</v>
          </cell>
          <cell r="CJ104">
            <v>341.65999999999997</v>
          </cell>
          <cell r="CK104">
            <v>57.133779264214041</v>
          </cell>
          <cell r="CL104"/>
          <cell r="CM104"/>
          <cell r="CN104"/>
          <cell r="CO104">
            <v>22</v>
          </cell>
          <cell r="CP104">
            <v>0</v>
          </cell>
          <cell r="CQ104">
            <v>22</v>
          </cell>
          <cell r="CR104">
            <v>0</v>
          </cell>
          <cell r="CS104"/>
          <cell r="CT104"/>
          <cell r="CU104"/>
          <cell r="CV104">
            <v>15.801818181818181</v>
          </cell>
          <cell r="CW104">
            <v>0</v>
          </cell>
          <cell r="CX104">
            <v>15.801818181818181</v>
          </cell>
          <cell r="CY104">
            <v>0</v>
          </cell>
          <cell r="CZ104"/>
          <cell r="DA104"/>
          <cell r="DB104"/>
          <cell r="DC104">
            <v>227.6842</v>
          </cell>
          <cell r="DD104">
            <v>5.98</v>
          </cell>
          <cell r="DE104">
            <v>221.70420000000001</v>
          </cell>
          <cell r="DF104">
            <v>37.074280936454848</v>
          </cell>
          <cell r="DG104"/>
          <cell r="DH104"/>
          <cell r="DI104"/>
          <cell r="DJ104">
            <v>0.65494246922103327</v>
          </cell>
          <cell r="DK104">
            <v>1</v>
          </cell>
          <cell r="DL104">
            <v>-3450.5753077896675</v>
          </cell>
          <cell r="DM104"/>
          <cell r="DN104"/>
          <cell r="DO104"/>
          <cell r="DP104"/>
          <cell r="DQ104"/>
          <cell r="DR104">
            <v>1690.29</v>
          </cell>
          <cell r="DS104">
            <v>2373.27</v>
          </cell>
          <cell r="DT104">
            <v>-682.98</v>
          </cell>
          <cell r="DU104">
            <v>-0.28778015143662539</v>
          </cell>
          <cell r="DV104"/>
          <cell r="DW104"/>
          <cell r="DX104"/>
          <cell r="DY104">
            <v>110</v>
          </cell>
          <cell r="DZ104">
            <v>121</v>
          </cell>
          <cell r="EA104">
            <v>-11</v>
          </cell>
          <cell r="EB104">
            <v>-9.0909090909090939E-2</v>
          </cell>
          <cell r="EC104"/>
          <cell r="ED104"/>
          <cell r="EE104"/>
          <cell r="EF104">
            <v>15.366272727272728</v>
          </cell>
          <cell r="EG104">
            <v>19.613801652892562</v>
          </cell>
          <cell r="EH104">
            <v>-4.2475289256198341</v>
          </cell>
          <cell r="EI104">
            <v>-0.21655816658028793</v>
          </cell>
          <cell r="EJ104"/>
          <cell r="EK104"/>
          <cell r="EL104"/>
          <cell r="EM104">
            <v>1097.0785000000001</v>
          </cell>
          <cell r="EN104">
            <v>1753.8102000000001</v>
          </cell>
          <cell r="EO104">
            <v>-656.73170000000005</v>
          </cell>
          <cell r="EP104">
            <v>-0.3744599615169304</v>
          </cell>
          <cell r="EQ104"/>
          <cell r="ER104"/>
          <cell r="ES104"/>
          <cell r="ET104">
            <v>0.64904750072472772</v>
          </cell>
          <cell r="EU104">
            <v>0.7389846920072306</v>
          </cell>
          <cell r="EV104">
            <v>-899.37191282502886</v>
          </cell>
          <cell r="EW104"/>
          <cell r="EX104"/>
          <cell r="EY104"/>
          <cell r="EZ104"/>
        </row>
        <row r="105">
          <cell r="A105">
            <v>5947297</v>
          </cell>
          <cell r="B105" t="str">
            <v>110211-23</v>
          </cell>
          <cell r="C105">
            <v>7769519</v>
          </cell>
          <cell r="D105">
            <v>5947297</v>
          </cell>
          <cell r="E105">
            <v>5071178</v>
          </cell>
          <cell r="F105" t="str">
            <v>110211-22</v>
          </cell>
          <cell r="G105" t="str">
            <v>110211-21</v>
          </cell>
          <cell r="H105" t="str">
            <v>KEEP</v>
          </cell>
          <cell r="I105" t="str">
            <v>KEEP</v>
          </cell>
          <cell r="J105" t="str">
            <v>ALL</v>
          </cell>
          <cell r="K105" t="str">
            <v>DROP</v>
          </cell>
          <cell r="L105" t="str">
            <v>KEEP</v>
          </cell>
          <cell r="M105" t="str">
            <v>BSD ONLY</v>
          </cell>
          <cell r="N105" t="str">
            <v>WK 24</v>
          </cell>
          <cell r="O105" t="str">
            <v>APPT. BOOKS/PLANNERS</v>
          </cell>
          <cell r="P105" t="str">
            <v>Planning Calendar BS Baccara Dark CYO 8.5x11 RY23 Wkly/Mthly Safety Wirebound</v>
          </cell>
          <cell r="Q105" t="str">
            <v>WEEKLY APPOINTMENT BOOK</v>
          </cell>
          <cell r="R105" t="str">
            <v>RY</v>
          </cell>
          <cell r="S105" t="str">
            <v>Bacarra Dark</v>
          </cell>
          <cell r="T105"/>
          <cell r="U105" t="str">
            <v>FASHION</v>
          </cell>
          <cell r="V105" t="str">
            <v>POLY</v>
          </cell>
          <cell r="W105" t="str">
            <v>BLUESKY</v>
          </cell>
          <cell r="X105" t="str">
            <v>BLUESKY</v>
          </cell>
          <cell r="Y105" t="str">
            <v>WEEKLY/MONTHLY</v>
          </cell>
          <cell r="Z105" t="str">
            <v>LARGE</v>
          </cell>
          <cell r="AA105"/>
          <cell r="AB105"/>
          <cell r="AC105"/>
          <cell r="AD105" t="str">
            <v>INLINE FASHION</v>
          </cell>
          <cell r="AE105" t="str">
            <v>INLINE FASHION</v>
          </cell>
          <cell r="AF105"/>
          <cell r="AG105">
            <v>16</v>
          </cell>
          <cell r="AH105"/>
          <cell r="AI105" t="str">
            <v>APPT. BOOKS/PLANNERSLARGE</v>
          </cell>
          <cell r="AJ105">
            <v>2812.2609151726351</v>
          </cell>
          <cell r="AK105">
            <v>843.67827455179054</v>
          </cell>
          <cell r="AL105">
            <v>56081.292022920912</v>
          </cell>
          <cell r="AM105">
            <v>36405.027303824048</v>
          </cell>
          <cell r="AN105">
            <v>0.64914744276834768</v>
          </cell>
          <cell r="AO105"/>
          <cell r="AP105">
            <v>19.989999999999998</v>
          </cell>
          <cell r="AQ105">
            <v>197.12</v>
          </cell>
          <cell r="AR105">
            <v>-177.13</v>
          </cell>
          <cell r="AS105">
            <v>-0.89858969155844159</v>
          </cell>
          <cell r="AT105"/>
          <cell r="AU105"/>
          <cell r="AV105"/>
          <cell r="AW105">
            <v>1</v>
          </cell>
          <cell r="AX105">
            <v>11</v>
          </cell>
          <cell r="AY105">
            <v>-10</v>
          </cell>
          <cell r="AZ105">
            <v>-0.90909090909090906</v>
          </cell>
          <cell r="BA105"/>
          <cell r="BB105"/>
          <cell r="BC105"/>
          <cell r="BD105">
            <v>19.989999999999998</v>
          </cell>
          <cell r="BE105">
            <v>17.920000000000002</v>
          </cell>
          <cell r="BF105">
            <v>2.0699999999999967</v>
          </cell>
          <cell r="BG105">
            <v>0.11551339285714257</v>
          </cell>
          <cell r="BH105"/>
          <cell r="BI105"/>
          <cell r="BJ105"/>
          <cell r="BK105">
            <v>12.64</v>
          </cell>
          <cell r="BL105">
            <v>121.2638</v>
          </cell>
          <cell r="BM105">
            <v>-108.6238</v>
          </cell>
          <cell r="BN105">
            <v>-0.89576444083065188</v>
          </cell>
          <cell r="BO105"/>
          <cell r="BP105"/>
          <cell r="BQ105"/>
          <cell r="BR105">
            <v>0.63231615807903963</v>
          </cell>
          <cell r="BS105">
            <v>0.61517755681818187</v>
          </cell>
          <cell r="BT105">
            <v>171.38601260857754</v>
          </cell>
          <cell r="BU105"/>
          <cell r="BV105"/>
          <cell r="BW105">
            <v>703</v>
          </cell>
          <cell r="BX105">
            <v>1</v>
          </cell>
          <cell r="BY105">
            <v>702</v>
          </cell>
          <cell r="BZ105">
            <v>702</v>
          </cell>
          <cell r="CA105">
            <v>6305.91</v>
          </cell>
          <cell r="CB105">
            <v>8.5399999999999991</v>
          </cell>
          <cell r="CC105">
            <v>6297.37</v>
          </cell>
          <cell r="CD105">
            <v>737.39695550351291</v>
          </cell>
          <cell r="CE105">
            <v>1.4204545454545455E-3</v>
          </cell>
          <cell r="CF105">
            <v>0.91666666666666663</v>
          </cell>
          <cell r="CG105"/>
          <cell r="CH105">
            <v>19.989999999999998</v>
          </cell>
          <cell r="CI105">
            <v>197.12</v>
          </cell>
          <cell r="CJ105">
            <v>-177.13</v>
          </cell>
          <cell r="CK105">
            <v>-0.89858969155844159</v>
          </cell>
          <cell r="CL105"/>
          <cell r="CM105"/>
          <cell r="CN105"/>
          <cell r="CO105">
            <v>1</v>
          </cell>
          <cell r="CP105">
            <v>11</v>
          </cell>
          <cell r="CQ105">
            <v>-10</v>
          </cell>
          <cell r="CR105">
            <v>-0.90909090909090906</v>
          </cell>
          <cell r="CS105"/>
          <cell r="CT105"/>
          <cell r="CU105"/>
          <cell r="CV105">
            <v>19.989999999999998</v>
          </cell>
          <cell r="CW105">
            <v>17.920000000000002</v>
          </cell>
          <cell r="CX105">
            <v>2.0699999999999967</v>
          </cell>
          <cell r="CY105">
            <v>0.11551339285714257</v>
          </cell>
          <cell r="CZ105"/>
          <cell r="DA105"/>
          <cell r="DB105"/>
          <cell r="DC105">
            <v>12.64</v>
          </cell>
          <cell r="DD105">
            <v>121.2638</v>
          </cell>
          <cell r="DE105">
            <v>-108.6238</v>
          </cell>
          <cell r="DF105">
            <v>-0.89576444083065188</v>
          </cell>
          <cell r="DG105"/>
          <cell r="DH105"/>
          <cell r="DI105"/>
          <cell r="DJ105">
            <v>0.63231615807903963</v>
          </cell>
          <cell r="DK105">
            <v>0.61517755681818187</v>
          </cell>
          <cell r="DL105">
            <v>171.38601260857754</v>
          </cell>
          <cell r="DM105"/>
          <cell r="DN105"/>
          <cell r="DO105"/>
          <cell r="DP105"/>
          <cell r="DQ105"/>
          <cell r="DR105">
            <v>360.66</v>
          </cell>
          <cell r="DS105">
            <v>1500.6799999999998</v>
          </cell>
          <cell r="DT105">
            <v>-1140.0199999999998</v>
          </cell>
          <cell r="DU105">
            <v>-0.75966895007596547</v>
          </cell>
          <cell r="DV105"/>
          <cell r="DW105"/>
          <cell r="DX105"/>
          <cell r="DY105">
            <v>20</v>
          </cell>
          <cell r="DZ105">
            <v>74</v>
          </cell>
          <cell r="EA105">
            <v>-54</v>
          </cell>
          <cell r="EB105">
            <v>-0.72972972972972971</v>
          </cell>
          <cell r="EC105"/>
          <cell r="ED105"/>
          <cell r="EE105"/>
          <cell r="EF105">
            <v>18.033000000000001</v>
          </cell>
          <cell r="EG105">
            <v>20.279459459459456</v>
          </cell>
          <cell r="EH105">
            <v>-2.2464594594594551</v>
          </cell>
          <cell r="EI105">
            <v>-0.11077511528107242</v>
          </cell>
          <cell r="EJ105"/>
          <cell r="EK105"/>
          <cell r="EL105"/>
          <cell r="EM105">
            <v>215.6875</v>
          </cell>
          <cell r="EN105">
            <v>990.37560000000008</v>
          </cell>
          <cell r="EO105">
            <v>-774.68810000000008</v>
          </cell>
          <cell r="EP105">
            <v>-0.7822164641374445</v>
          </cell>
          <cell r="EQ105"/>
          <cell r="ER105"/>
          <cell r="ES105"/>
          <cell r="ET105">
            <v>0.59803554594354791</v>
          </cell>
          <cell r="EU105">
            <v>0.65995122211264234</v>
          </cell>
          <cell r="EV105">
            <v>-619.15676169094434</v>
          </cell>
          <cell r="EW105"/>
          <cell r="EX105"/>
          <cell r="EY105"/>
          <cell r="EZ105"/>
        </row>
        <row r="106">
          <cell r="A106">
            <v>8580697</v>
          </cell>
          <cell r="B106" t="str">
            <v>110395-23</v>
          </cell>
          <cell r="C106">
            <v>7293250</v>
          </cell>
          <cell r="D106">
            <v>8580697</v>
          </cell>
          <cell r="E106">
            <v>7934220</v>
          </cell>
          <cell r="F106" t="str">
            <v>110395-22</v>
          </cell>
          <cell r="G106" t="str">
            <v>110395-21</v>
          </cell>
          <cell r="H106" t="str">
            <v>KEEP</v>
          </cell>
          <cell r="I106" t="str">
            <v>KEEP</v>
          </cell>
          <cell r="J106" t="str">
            <v>ALL</v>
          </cell>
          <cell r="K106" t="str">
            <v>DROP</v>
          </cell>
          <cell r="L106" t="str">
            <v>KEEP</v>
          </cell>
          <cell r="M106" t="str">
            <v>BSD ONLY</v>
          </cell>
          <cell r="N106" t="str">
            <v>WK 24</v>
          </cell>
          <cell r="O106" t="str">
            <v>APPT. BOOKS/PLANNERS</v>
          </cell>
          <cell r="P106" t="str">
            <v>Planner BS Joselyn Frosted PP 8x10 RY23 Monthly Safety Wirebound</v>
          </cell>
          <cell r="Q106" t="str">
            <v>MONTHLY APPOINTMENT BOOK</v>
          </cell>
          <cell r="R106" t="str">
            <v>RY</v>
          </cell>
          <cell r="S106" t="str">
            <v>JOSELYN</v>
          </cell>
          <cell r="T106" t="str">
            <v>Floral</v>
          </cell>
          <cell r="U106" t="str">
            <v>FASHION</v>
          </cell>
          <cell r="V106" t="str">
            <v>POLY</v>
          </cell>
          <cell r="W106" t="str">
            <v>BLUESKY</v>
          </cell>
          <cell r="X106" t="str">
            <v>BLUESKY</v>
          </cell>
          <cell r="Y106" t="str">
            <v>MONTHLY</v>
          </cell>
          <cell r="Z106" t="str">
            <v>LARGE</v>
          </cell>
          <cell r="AA106"/>
          <cell r="AB106"/>
          <cell r="AC106"/>
          <cell r="AD106" t="str">
            <v>INLINE FASHION</v>
          </cell>
          <cell r="AE106" t="str">
            <v>INLINE FASHION</v>
          </cell>
          <cell r="AF106"/>
          <cell r="AG106">
            <v>16</v>
          </cell>
          <cell r="AH106"/>
          <cell r="AI106" t="str">
            <v>APPT. BOOKS/PLANNERSLARGE</v>
          </cell>
          <cell r="AJ106">
            <v>4388.8481445887573</v>
          </cell>
          <cell r="AK106">
            <v>1316.6544433766271</v>
          </cell>
          <cell r="AL106">
            <v>78089.748302162916</v>
          </cell>
          <cell r="AM106">
            <v>54777.064727736346</v>
          </cell>
          <cell r="AN106">
            <v>0.70146294383969909</v>
          </cell>
          <cell r="AO106"/>
          <cell r="AP106">
            <v>114.67</v>
          </cell>
          <cell r="AQ106">
            <v>788.07</v>
          </cell>
          <cell r="AR106">
            <v>-673.40000000000009</v>
          </cell>
          <cell r="AS106">
            <v>-0.8544926212138515</v>
          </cell>
          <cell r="AT106"/>
          <cell r="AU106"/>
          <cell r="AV106"/>
          <cell r="AW106">
            <v>6</v>
          </cell>
          <cell r="AX106">
            <v>41</v>
          </cell>
          <cell r="AY106">
            <v>-35</v>
          </cell>
          <cell r="AZ106">
            <v>-0.85365853658536583</v>
          </cell>
          <cell r="BA106"/>
          <cell r="BB106"/>
          <cell r="BC106"/>
          <cell r="BD106">
            <v>19.111666666666668</v>
          </cell>
          <cell r="BE106">
            <v>19.221219512195123</v>
          </cell>
          <cell r="BF106">
            <v>-0.10955284552845512</v>
          </cell>
          <cell r="BG106">
            <v>-5.6995782946522855E-3</v>
          </cell>
          <cell r="BH106"/>
          <cell r="BI106"/>
          <cell r="BJ106"/>
          <cell r="BK106">
            <v>81.270899999999997</v>
          </cell>
          <cell r="BL106">
            <v>581.14750000000004</v>
          </cell>
          <cell r="BM106">
            <v>-499.87660000000005</v>
          </cell>
          <cell r="BN106">
            <v>-0.86015443583599693</v>
          </cell>
          <cell r="BO106"/>
          <cell r="BP106"/>
          <cell r="BQ106"/>
          <cell r="BR106">
            <v>0.70873724601029031</v>
          </cell>
          <cell r="BS106">
            <v>0.73743131955283159</v>
          </cell>
          <cell r="BT106">
            <v>-286.94073542541275</v>
          </cell>
          <cell r="BU106"/>
          <cell r="BV106"/>
          <cell r="BW106">
            <v>828</v>
          </cell>
          <cell r="BX106">
            <v>0</v>
          </cell>
          <cell r="BY106">
            <v>828</v>
          </cell>
          <cell r="BZ106">
            <v>0</v>
          </cell>
          <cell r="CA106">
            <v>5638.68</v>
          </cell>
          <cell r="CB106">
            <v>0</v>
          </cell>
          <cell r="CC106">
            <v>5638.68</v>
          </cell>
          <cell r="CD106">
            <v>0</v>
          </cell>
          <cell r="CE106">
            <v>7.1942446043165471E-3</v>
          </cell>
          <cell r="CF106">
            <v>1</v>
          </cell>
          <cell r="CG106"/>
          <cell r="CH106">
            <v>114.67</v>
          </cell>
          <cell r="CI106">
            <v>788.07</v>
          </cell>
          <cell r="CJ106">
            <v>-673.40000000000009</v>
          </cell>
          <cell r="CK106">
            <v>-0.8544926212138515</v>
          </cell>
          <cell r="CL106"/>
          <cell r="CM106"/>
          <cell r="CN106"/>
          <cell r="CO106">
            <v>6</v>
          </cell>
          <cell r="CP106">
            <v>41</v>
          </cell>
          <cell r="CQ106">
            <v>-35</v>
          </cell>
          <cell r="CR106">
            <v>-0.85365853658536583</v>
          </cell>
          <cell r="CS106"/>
          <cell r="CT106"/>
          <cell r="CU106"/>
          <cell r="CV106">
            <v>19.111666666666668</v>
          </cell>
          <cell r="CW106">
            <v>19.221219512195123</v>
          </cell>
          <cell r="CX106">
            <v>-0.10955284552845512</v>
          </cell>
          <cell r="CY106">
            <v>-5.6995782946522855E-3</v>
          </cell>
          <cell r="CZ106"/>
          <cell r="DA106"/>
          <cell r="DB106"/>
          <cell r="DC106">
            <v>81.270899999999997</v>
          </cell>
          <cell r="DD106">
            <v>581.14750000000004</v>
          </cell>
          <cell r="DE106">
            <v>-499.87660000000005</v>
          </cell>
          <cell r="DF106">
            <v>-0.86015443583599693</v>
          </cell>
          <cell r="DG106"/>
          <cell r="DH106"/>
          <cell r="DI106"/>
          <cell r="DJ106">
            <v>0.70873724601029031</v>
          </cell>
          <cell r="DK106">
            <v>0.73743131955283159</v>
          </cell>
          <cell r="DL106">
            <v>-286.94073542541275</v>
          </cell>
          <cell r="DM106"/>
          <cell r="DN106"/>
          <cell r="DO106"/>
          <cell r="DP106"/>
          <cell r="DQ106"/>
          <cell r="DR106">
            <v>1085.67</v>
          </cell>
          <cell r="DS106">
            <v>8072.84</v>
          </cell>
          <cell r="DT106">
            <v>-6987.17</v>
          </cell>
          <cell r="DU106">
            <v>-0.86551572928486131</v>
          </cell>
          <cell r="DV106"/>
          <cell r="DW106"/>
          <cell r="DX106"/>
          <cell r="DY106">
            <v>57</v>
          </cell>
          <cell r="DZ106">
            <v>436</v>
          </cell>
          <cell r="EA106">
            <v>-379</v>
          </cell>
          <cell r="EB106">
            <v>-0.86926605504587151</v>
          </cell>
          <cell r="EC106"/>
          <cell r="ED106"/>
          <cell r="EE106"/>
          <cell r="EF106">
            <v>19.04684210526316</v>
          </cell>
          <cell r="EG106">
            <v>18.515688073394497</v>
          </cell>
          <cell r="EH106">
            <v>0.53115403186866317</v>
          </cell>
          <cell r="EI106">
            <v>2.8686702312288759E-2</v>
          </cell>
          <cell r="EJ106"/>
          <cell r="EK106"/>
          <cell r="EL106"/>
          <cell r="EM106">
            <v>771.81709999999987</v>
          </cell>
          <cell r="EN106">
            <v>5872.3945000000003</v>
          </cell>
          <cell r="EO106">
            <v>-5100.5774000000001</v>
          </cell>
          <cell r="EP106">
            <v>-0.86856858816280136</v>
          </cell>
          <cell r="EQ106"/>
          <cell r="ER106"/>
          <cell r="ES106"/>
          <cell r="ET106">
            <v>0.71091316882662303</v>
          </cell>
          <cell r="EU106">
            <v>0.7274260978788134</v>
          </cell>
          <cell r="EV106">
            <v>-165.12929052190373</v>
          </cell>
          <cell r="EW106"/>
          <cell r="EX106"/>
          <cell r="EY106"/>
          <cell r="EZ106"/>
        </row>
        <row r="107">
          <cell r="A107">
            <v>0</v>
          </cell>
          <cell r="B107"/>
          <cell r="C107">
            <v>5366381</v>
          </cell>
          <cell r="D107"/>
          <cell r="E107"/>
          <cell r="F107">
            <v>132735</v>
          </cell>
          <cell r="G107"/>
          <cell r="H107" t="str">
            <v>ADD</v>
          </cell>
          <cell r="I107" t="str">
            <v>ADD</v>
          </cell>
          <cell r="J107" t="str">
            <v>ALL</v>
          </cell>
          <cell r="K107" t="str">
            <v>DROP</v>
          </cell>
          <cell r="L107" t="str">
            <v>DROP</v>
          </cell>
          <cell r="M107" t="str">
            <v>DROP</v>
          </cell>
          <cell r="N107"/>
          <cell r="O107" t="str">
            <v>APPT. BOOKS/PLANNERS</v>
          </cell>
          <cell r="P107" t="str">
            <v>PLR,8X11,KENJI,RY22,WM</v>
          </cell>
          <cell r="Q107" t="str">
            <v>WEEKLY APPOINTMENT BOOK</v>
          </cell>
          <cell r="R107" t="str">
            <v>RY</v>
          </cell>
          <cell r="S107" t="str">
            <v>Kenji/ Solid Navy</v>
          </cell>
          <cell r="T107"/>
          <cell r="U107" t="str">
            <v>FASHION</v>
          </cell>
          <cell r="V107"/>
          <cell r="W107" t="str">
            <v>BLUESKY</v>
          </cell>
          <cell r="X107" t="str">
            <v>BLUESKY</v>
          </cell>
          <cell r="Y107" t="str">
            <v>WEEKLY/MONTHLY</v>
          </cell>
          <cell r="Z107" t="str">
            <v>LARGE</v>
          </cell>
          <cell r="AA107"/>
          <cell r="AB107"/>
          <cell r="AC107"/>
          <cell r="AD107" t="str">
            <v>INLINE FASHION</v>
          </cell>
          <cell r="AE107" t="str">
            <v>INLINE FASHION</v>
          </cell>
          <cell r="AF107"/>
          <cell r="AG107">
            <v>16</v>
          </cell>
          <cell r="AH107"/>
          <cell r="AI107" t="str">
            <v>APPT. BOOKS/PLANNERSLARGE</v>
          </cell>
          <cell r="AJ107"/>
          <cell r="AK107">
            <v>0</v>
          </cell>
          <cell r="AL107"/>
          <cell r="AM107"/>
          <cell r="AN107">
            <v>0</v>
          </cell>
          <cell r="AO107"/>
          <cell r="AP107">
            <v>0</v>
          </cell>
          <cell r="AQ107">
            <v>256.36</v>
          </cell>
          <cell r="AR107">
            <v>-256.36</v>
          </cell>
          <cell r="AS107">
            <v>-1</v>
          </cell>
          <cell r="AT107"/>
          <cell r="AU107"/>
          <cell r="AV107"/>
          <cell r="AW107">
            <v>0</v>
          </cell>
          <cell r="AX107">
            <v>11</v>
          </cell>
          <cell r="AY107">
            <v>-11</v>
          </cell>
          <cell r="AZ107">
            <v>-1</v>
          </cell>
          <cell r="BA107"/>
          <cell r="BB107"/>
          <cell r="BC107"/>
          <cell r="BD107">
            <v>0</v>
          </cell>
          <cell r="BE107">
            <v>23.305454545454548</v>
          </cell>
          <cell r="BF107">
            <v>-23.305454545454548</v>
          </cell>
          <cell r="BG107">
            <v>-1</v>
          </cell>
          <cell r="BH107"/>
          <cell r="BI107"/>
          <cell r="BJ107"/>
          <cell r="BK107">
            <v>0</v>
          </cell>
          <cell r="BL107">
            <v>180.50380000000001</v>
          </cell>
          <cell r="BM107">
            <v>-180.50380000000001</v>
          </cell>
          <cell r="BN107">
            <v>-1</v>
          </cell>
          <cell r="BO107"/>
          <cell r="BP107"/>
          <cell r="BQ107"/>
          <cell r="BR107">
            <v>0</v>
          </cell>
          <cell r="BS107">
            <v>0.70410282415353409</v>
          </cell>
          <cell r="BT107">
            <v>-7041.0282415353413</v>
          </cell>
          <cell r="BU107"/>
          <cell r="BV107"/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1</v>
          </cell>
          <cell r="CG107"/>
          <cell r="CH107">
            <v>0</v>
          </cell>
          <cell r="CI107">
            <v>256.36</v>
          </cell>
          <cell r="CJ107">
            <v>-256.36</v>
          </cell>
          <cell r="CK107">
            <v>-1</v>
          </cell>
          <cell r="CL107"/>
          <cell r="CM107"/>
          <cell r="CN107"/>
          <cell r="CO107">
            <v>0</v>
          </cell>
          <cell r="CP107">
            <v>11</v>
          </cell>
          <cell r="CQ107">
            <v>-11</v>
          </cell>
          <cell r="CR107">
            <v>-1</v>
          </cell>
          <cell r="CS107"/>
          <cell r="CT107"/>
          <cell r="CU107"/>
          <cell r="CV107">
            <v>0</v>
          </cell>
          <cell r="CW107">
            <v>23.305454545454548</v>
          </cell>
          <cell r="CX107">
            <v>-23.305454545454548</v>
          </cell>
          <cell r="CY107">
            <v>-1</v>
          </cell>
          <cell r="CZ107"/>
          <cell r="DA107"/>
          <cell r="DB107"/>
          <cell r="DC107">
            <v>0</v>
          </cell>
          <cell r="DD107">
            <v>180.50380000000001</v>
          </cell>
          <cell r="DE107">
            <v>-180.50380000000001</v>
          </cell>
          <cell r="DF107">
            <v>-1</v>
          </cell>
          <cell r="DG107"/>
          <cell r="DH107"/>
          <cell r="DI107"/>
          <cell r="DJ107">
            <v>0</v>
          </cell>
          <cell r="DK107">
            <v>0.70410282415353409</v>
          </cell>
          <cell r="DL107">
            <v>-7041.0282415353413</v>
          </cell>
          <cell r="DM107"/>
          <cell r="DN107"/>
          <cell r="DO107"/>
          <cell r="DP107"/>
          <cell r="DQ107"/>
          <cell r="DR107">
            <v>0</v>
          </cell>
          <cell r="DS107">
            <v>1753.48</v>
          </cell>
          <cell r="DT107">
            <v>-1753.48</v>
          </cell>
          <cell r="DU107">
            <v>-1</v>
          </cell>
          <cell r="DV107"/>
          <cell r="DW107"/>
          <cell r="DX107"/>
          <cell r="DY107">
            <v>0</v>
          </cell>
          <cell r="DZ107">
            <v>76</v>
          </cell>
          <cell r="EA107">
            <v>-76</v>
          </cell>
          <cell r="EB107">
            <v>-1</v>
          </cell>
          <cell r="EC107"/>
          <cell r="ED107"/>
          <cell r="EE107"/>
          <cell r="EF107">
            <v>0</v>
          </cell>
          <cell r="EG107">
            <v>23.072105263157894</v>
          </cell>
          <cell r="EH107">
            <v>-23.072105263157894</v>
          </cell>
          <cell r="EI107">
            <v>-1</v>
          </cell>
          <cell r="EJ107"/>
          <cell r="EK107"/>
          <cell r="EL107"/>
          <cell r="EM107">
            <v>0</v>
          </cell>
          <cell r="EN107">
            <v>1229.3824</v>
          </cell>
          <cell r="EO107">
            <v>-1229.3824</v>
          </cell>
          <cell r="EP107">
            <v>-1</v>
          </cell>
          <cell r="EQ107"/>
          <cell r="ER107"/>
          <cell r="ES107"/>
          <cell r="ET107">
            <v>0</v>
          </cell>
          <cell r="EU107">
            <v>0.70111002121495536</v>
          </cell>
          <cell r="EV107">
            <v>-7011.100212149554</v>
          </cell>
          <cell r="EW107"/>
          <cell r="EX107"/>
          <cell r="EY107"/>
          <cell r="EZ107"/>
        </row>
        <row r="108">
          <cell r="A108">
            <v>0</v>
          </cell>
          <cell r="B108"/>
          <cell r="C108">
            <v>5210597</v>
          </cell>
          <cell r="D108"/>
          <cell r="E108"/>
          <cell r="F108">
            <v>132736</v>
          </cell>
          <cell r="G108"/>
          <cell r="H108" t="str">
            <v>ADD</v>
          </cell>
          <cell r="I108" t="str">
            <v>ADD</v>
          </cell>
          <cell r="J108" t="str">
            <v>ALL</v>
          </cell>
          <cell r="K108" t="str">
            <v>DROP</v>
          </cell>
          <cell r="L108" t="str">
            <v>DROP</v>
          </cell>
          <cell r="M108" t="str">
            <v>DROP</v>
          </cell>
          <cell r="N108"/>
          <cell r="O108" t="str">
            <v>APPT. BOOKS/PLANNERS</v>
          </cell>
          <cell r="P108" t="str">
            <v>PLR,5X8,KENJI,RY22,WM</v>
          </cell>
          <cell r="Q108" t="str">
            <v>WEEKLY APPOINTMENT BOOK</v>
          </cell>
          <cell r="R108" t="str">
            <v>RY</v>
          </cell>
          <cell r="S108" t="str">
            <v>Kenji/ Solid Navy</v>
          </cell>
          <cell r="T108"/>
          <cell r="U108" t="str">
            <v>FASHION</v>
          </cell>
          <cell r="V108"/>
          <cell r="W108" t="str">
            <v>BLUESKY</v>
          </cell>
          <cell r="X108" t="str">
            <v>BLUESKY</v>
          </cell>
          <cell r="Y108" t="str">
            <v>WEEKLY/MONTHLY</v>
          </cell>
          <cell r="Z108" t="str">
            <v>MEDIUM</v>
          </cell>
          <cell r="AA108"/>
          <cell r="AB108"/>
          <cell r="AC108"/>
          <cell r="AD108" t="str">
            <v>INLINE FASHION</v>
          </cell>
          <cell r="AE108" t="str">
            <v>INLINE FASHION</v>
          </cell>
          <cell r="AF108"/>
          <cell r="AG108">
            <v>16</v>
          </cell>
          <cell r="AH108"/>
          <cell r="AI108" t="str">
            <v>APPT. BOOKS/PLANNERSMEDIUM</v>
          </cell>
          <cell r="AJ108"/>
          <cell r="AK108">
            <v>0</v>
          </cell>
          <cell r="AL108"/>
          <cell r="AM108"/>
          <cell r="AN108">
            <v>0</v>
          </cell>
          <cell r="AO108"/>
          <cell r="AP108">
            <v>0</v>
          </cell>
          <cell r="AQ108">
            <v>59.95</v>
          </cell>
          <cell r="AR108">
            <v>-59.95</v>
          </cell>
          <cell r="AS108">
            <v>-1</v>
          </cell>
          <cell r="AT108"/>
          <cell r="AU108"/>
          <cell r="AV108"/>
          <cell r="AW108">
            <v>0</v>
          </cell>
          <cell r="AX108">
            <v>3</v>
          </cell>
          <cell r="AY108">
            <v>-3</v>
          </cell>
          <cell r="AZ108">
            <v>-1</v>
          </cell>
          <cell r="BA108"/>
          <cell r="BB108"/>
          <cell r="BC108"/>
          <cell r="BD108">
            <v>0</v>
          </cell>
          <cell r="BE108">
            <v>19.983333333333334</v>
          </cell>
          <cell r="BF108">
            <v>-19.983333333333334</v>
          </cell>
          <cell r="BG108">
            <v>-1</v>
          </cell>
          <cell r="BH108"/>
          <cell r="BI108"/>
          <cell r="BJ108"/>
          <cell r="BK108">
            <v>0</v>
          </cell>
          <cell r="BL108">
            <v>44.591500000000003</v>
          </cell>
          <cell r="BM108">
            <v>-44.591500000000003</v>
          </cell>
          <cell r="BN108">
            <v>-1</v>
          </cell>
          <cell r="BO108"/>
          <cell r="BP108"/>
          <cell r="BQ108"/>
          <cell r="BR108">
            <v>0</v>
          </cell>
          <cell r="BS108">
            <v>0.74381150959132614</v>
          </cell>
          <cell r="BT108">
            <v>-7438.115095913261</v>
          </cell>
          <cell r="BU108"/>
          <cell r="BV108"/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1</v>
          </cell>
          <cell r="CG108"/>
          <cell r="CH108">
            <v>0</v>
          </cell>
          <cell r="CI108">
            <v>59.95</v>
          </cell>
          <cell r="CJ108">
            <v>-59.95</v>
          </cell>
          <cell r="CK108">
            <v>-1</v>
          </cell>
          <cell r="CL108"/>
          <cell r="CM108"/>
          <cell r="CN108"/>
          <cell r="CO108">
            <v>0</v>
          </cell>
          <cell r="CP108">
            <v>3</v>
          </cell>
          <cell r="CQ108">
            <v>-3</v>
          </cell>
          <cell r="CR108">
            <v>-1</v>
          </cell>
          <cell r="CS108"/>
          <cell r="CT108"/>
          <cell r="CU108"/>
          <cell r="CV108">
            <v>0</v>
          </cell>
          <cell r="CW108">
            <v>19.983333333333334</v>
          </cell>
          <cell r="CX108">
            <v>-19.983333333333334</v>
          </cell>
          <cell r="CY108">
            <v>-1</v>
          </cell>
          <cell r="CZ108"/>
          <cell r="DA108"/>
          <cell r="DB108"/>
          <cell r="DC108">
            <v>0</v>
          </cell>
          <cell r="DD108">
            <v>44.591500000000003</v>
          </cell>
          <cell r="DE108">
            <v>-44.591500000000003</v>
          </cell>
          <cell r="DF108">
            <v>-1</v>
          </cell>
          <cell r="DG108"/>
          <cell r="DH108"/>
          <cell r="DI108"/>
          <cell r="DJ108">
            <v>0</v>
          </cell>
          <cell r="DK108">
            <v>0.74381150959132614</v>
          </cell>
          <cell r="DL108">
            <v>-7438.115095913261</v>
          </cell>
          <cell r="DM108"/>
          <cell r="DN108"/>
          <cell r="DO108"/>
          <cell r="DP108"/>
          <cell r="DQ108"/>
          <cell r="DR108">
            <v>0</v>
          </cell>
          <cell r="DS108">
            <v>355.78</v>
          </cell>
          <cell r="DT108">
            <v>-355.78</v>
          </cell>
          <cell r="DU108">
            <v>-1</v>
          </cell>
          <cell r="DV108"/>
          <cell r="DW108"/>
          <cell r="DX108"/>
          <cell r="DY108">
            <v>0</v>
          </cell>
          <cell r="DZ108">
            <v>16</v>
          </cell>
          <cell r="EA108">
            <v>-16</v>
          </cell>
          <cell r="EB108">
            <v>-1</v>
          </cell>
          <cell r="EC108"/>
          <cell r="ED108"/>
          <cell r="EE108"/>
          <cell r="EF108">
            <v>0</v>
          </cell>
          <cell r="EG108">
            <v>22.236249999999998</v>
          </cell>
          <cell r="EH108">
            <v>-22.236249999999998</v>
          </cell>
          <cell r="EI108">
            <v>-1</v>
          </cell>
          <cell r="EJ108"/>
          <cell r="EK108"/>
          <cell r="EL108"/>
          <cell r="EM108">
            <v>0</v>
          </cell>
          <cell r="EN108">
            <v>273.86790000000002</v>
          </cell>
          <cell r="EO108">
            <v>-273.86790000000002</v>
          </cell>
          <cell r="EP108">
            <v>-1</v>
          </cell>
          <cell r="EQ108"/>
          <cell r="ER108"/>
          <cell r="ES108"/>
          <cell r="ET108">
            <v>0</v>
          </cell>
          <cell r="EU108">
            <v>0.76976755298218014</v>
          </cell>
          <cell r="EV108">
            <v>-7697.6755298218013</v>
          </cell>
          <cell r="EW108"/>
          <cell r="EX108"/>
          <cell r="EY108"/>
          <cell r="EZ108"/>
        </row>
        <row r="109">
          <cell r="A109">
            <v>0</v>
          </cell>
          <cell r="B109"/>
          <cell r="C109">
            <v>7000429</v>
          </cell>
          <cell r="D109"/>
          <cell r="E109"/>
          <cell r="F109">
            <v>132795</v>
          </cell>
          <cell r="G109"/>
          <cell r="H109" t="str">
            <v>ADD</v>
          </cell>
          <cell r="I109"/>
          <cell r="J109" t="str">
            <v>RETAIL ONLY</v>
          </cell>
          <cell r="K109" t="str">
            <v>DROP</v>
          </cell>
          <cell r="L109"/>
          <cell r="M109" t="str">
            <v>DROP</v>
          </cell>
          <cell r="N109"/>
          <cell r="O109" t="str">
            <v>APPT. BOOKS/PLANNERS</v>
          </cell>
          <cell r="P109" t="str">
            <v>PLR,8X11,MNKENNA,RY22,WM</v>
          </cell>
          <cell r="Q109" t="str">
            <v>WEEKLY APPOINTMENT BOOK</v>
          </cell>
          <cell r="R109" t="str">
            <v>RY</v>
          </cell>
          <cell r="S109" t="str">
            <v>McKenna</v>
          </cell>
          <cell r="T109"/>
          <cell r="U109" t="str">
            <v>FASHION</v>
          </cell>
          <cell r="V109"/>
          <cell r="W109" t="str">
            <v>BLUESKY</v>
          </cell>
          <cell r="X109" t="str">
            <v>BLUESKY</v>
          </cell>
          <cell r="Y109" t="str">
            <v>WEEKLY/MONTHLY</v>
          </cell>
          <cell r="Z109" t="str">
            <v>LARGE</v>
          </cell>
          <cell r="AA109"/>
          <cell r="AB109"/>
          <cell r="AC109"/>
          <cell r="AD109" t="str">
            <v>INLINE FASHION</v>
          </cell>
          <cell r="AE109" t="str">
            <v>INLINE FASHION</v>
          </cell>
          <cell r="AF109"/>
          <cell r="AG109">
            <v>10</v>
          </cell>
          <cell r="AH109"/>
          <cell r="AI109" t="str">
            <v>APPT. BOOKS/PLANNERSLARGE</v>
          </cell>
          <cell r="AJ109"/>
          <cell r="AK109">
            <v>0</v>
          </cell>
          <cell r="AL109"/>
          <cell r="AM109"/>
          <cell r="AN109">
            <v>0</v>
          </cell>
          <cell r="AO109"/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/>
          <cell r="AU109"/>
          <cell r="AV109"/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/>
          <cell r="BB109"/>
          <cell r="BC109"/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/>
          <cell r="BI109"/>
          <cell r="BJ109"/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/>
          <cell r="BP109"/>
          <cell r="BQ109"/>
          <cell r="BR109">
            <v>0</v>
          </cell>
          <cell r="BS109">
            <v>0</v>
          </cell>
          <cell r="BT109">
            <v>0</v>
          </cell>
          <cell r="BU109"/>
          <cell r="BV109"/>
          <cell r="BW109">
            <v>0</v>
          </cell>
          <cell r="BX109">
            <v>1</v>
          </cell>
          <cell r="BY109">
            <v>-1</v>
          </cell>
          <cell r="BZ109">
            <v>-1</v>
          </cell>
          <cell r="CA109">
            <v>0</v>
          </cell>
          <cell r="CB109">
            <v>8.5399999999999991</v>
          </cell>
          <cell r="CC109">
            <v>-8.5399999999999991</v>
          </cell>
          <cell r="CD109">
            <v>-1</v>
          </cell>
          <cell r="CE109">
            <v>0</v>
          </cell>
          <cell r="CF109">
            <v>0</v>
          </cell>
          <cell r="CG109"/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/>
          <cell r="CM109"/>
          <cell r="CN109"/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/>
          <cell r="CT109"/>
          <cell r="CU109"/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/>
          <cell r="DA109"/>
          <cell r="DB109"/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/>
          <cell r="DH109"/>
          <cell r="DI109"/>
          <cell r="DJ109">
            <v>0</v>
          </cell>
          <cell r="DK109">
            <v>0</v>
          </cell>
          <cell r="DL109">
            <v>0</v>
          </cell>
          <cell r="DM109"/>
          <cell r="DN109"/>
          <cell r="DO109"/>
          <cell r="DP109"/>
          <cell r="DQ109"/>
          <cell r="DR109">
            <v>0</v>
          </cell>
          <cell r="DS109">
            <v>117.32</v>
          </cell>
          <cell r="DT109">
            <v>-117.32</v>
          </cell>
          <cell r="DU109">
            <v>-1</v>
          </cell>
          <cell r="DV109"/>
          <cell r="DW109"/>
          <cell r="DX109"/>
          <cell r="DY109">
            <v>0</v>
          </cell>
          <cell r="DZ109">
            <v>5</v>
          </cell>
          <cell r="EA109">
            <v>-5</v>
          </cell>
          <cell r="EB109">
            <v>-1</v>
          </cell>
          <cell r="EC109"/>
          <cell r="ED109"/>
          <cell r="EE109"/>
          <cell r="EF109">
            <v>0</v>
          </cell>
          <cell r="EG109">
            <v>23.463999999999999</v>
          </cell>
          <cell r="EH109">
            <v>-23.463999999999999</v>
          </cell>
          <cell r="EI109">
            <v>-1</v>
          </cell>
          <cell r="EJ109"/>
          <cell r="EK109"/>
          <cell r="EL109"/>
          <cell r="EM109">
            <v>0</v>
          </cell>
          <cell r="EN109">
            <v>82.8399</v>
          </cell>
          <cell r="EO109">
            <v>-82.8399</v>
          </cell>
          <cell r="EP109">
            <v>-1</v>
          </cell>
          <cell r="EQ109"/>
          <cell r="ER109"/>
          <cell r="ES109"/>
          <cell r="ET109">
            <v>0</v>
          </cell>
          <cell r="EU109">
            <v>0.70610211387657695</v>
          </cell>
          <cell r="EV109">
            <v>-7061.0211387657691</v>
          </cell>
          <cell r="EW109"/>
          <cell r="EX109"/>
          <cell r="EY109"/>
          <cell r="EZ109"/>
        </row>
        <row r="110">
          <cell r="A110">
            <v>0</v>
          </cell>
          <cell r="B110"/>
          <cell r="C110">
            <v>8923891</v>
          </cell>
          <cell r="D110"/>
          <cell r="E110"/>
          <cell r="F110">
            <v>132800</v>
          </cell>
          <cell r="G110"/>
          <cell r="H110" t="str">
            <v>ADD</v>
          </cell>
          <cell r="I110"/>
          <cell r="J110" t="str">
            <v>RETAIL ONLY</v>
          </cell>
          <cell r="K110" t="str">
            <v>DROP</v>
          </cell>
          <cell r="L110"/>
          <cell r="M110" t="str">
            <v>DROP</v>
          </cell>
          <cell r="N110"/>
          <cell r="O110" t="str">
            <v>APPT. BOOKS/PLANNERS</v>
          </cell>
          <cell r="P110" t="str">
            <v>PLR,5X8,MCKENNA,RY22,WM</v>
          </cell>
          <cell r="Q110" t="str">
            <v>WEEKLY APPOINTMENT BOOK</v>
          </cell>
          <cell r="R110" t="str">
            <v>RY</v>
          </cell>
          <cell r="S110" t="str">
            <v>McKenna</v>
          </cell>
          <cell r="T110"/>
          <cell r="U110" t="str">
            <v>FASHION</v>
          </cell>
          <cell r="V110"/>
          <cell r="W110" t="str">
            <v>BLUESKY</v>
          </cell>
          <cell r="X110" t="str">
            <v>BLUESKY</v>
          </cell>
          <cell r="Y110" t="str">
            <v>WEEKLY/MONTHLY</v>
          </cell>
          <cell r="Z110" t="str">
            <v>SMALL</v>
          </cell>
          <cell r="AA110"/>
          <cell r="AB110"/>
          <cell r="AC110"/>
          <cell r="AD110" t="str">
            <v>INLINE FASHION</v>
          </cell>
          <cell r="AE110" t="str">
            <v>INLINE FASHION</v>
          </cell>
          <cell r="AF110"/>
          <cell r="AG110">
            <v>10</v>
          </cell>
          <cell r="AH110"/>
          <cell r="AI110" t="str">
            <v>APPT. BOOKS/PLANNERSSMALL</v>
          </cell>
          <cell r="AJ110"/>
          <cell r="AK110">
            <v>0</v>
          </cell>
          <cell r="AL110"/>
          <cell r="AM110"/>
          <cell r="AN110">
            <v>0</v>
          </cell>
          <cell r="AO110"/>
          <cell r="AP110">
            <v>0</v>
          </cell>
          <cell r="AQ110">
            <v>21.99</v>
          </cell>
          <cell r="AR110">
            <v>-21.99</v>
          </cell>
          <cell r="AS110">
            <v>-1</v>
          </cell>
          <cell r="AT110"/>
          <cell r="AU110"/>
          <cell r="AV110"/>
          <cell r="AW110">
            <v>0</v>
          </cell>
          <cell r="AX110">
            <v>1</v>
          </cell>
          <cell r="AY110">
            <v>-1</v>
          </cell>
          <cell r="AZ110">
            <v>-1</v>
          </cell>
          <cell r="BA110"/>
          <cell r="BB110"/>
          <cell r="BC110"/>
          <cell r="BD110">
            <v>0</v>
          </cell>
          <cell r="BE110">
            <v>21.99</v>
          </cell>
          <cell r="BF110">
            <v>-21.99</v>
          </cell>
          <cell r="BG110">
            <v>-1</v>
          </cell>
          <cell r="BH110"/>
          <cell r="BI110"/>
          <cell r="BJ110"/>
          <cell r="BK110">
            <v>0</v>
          </cell>
          <cell r="BL110">
            <v>15.093999999999999</v>
          </cell>
          <cell r="BM110">
            <v>-15.093999999999999</v>
          </cell>
          <cell r="BN110">
            <v>-1</v>
          </cell>
          <cell r="BO110"/>
          <cell r="BP110"/>
          <cell r="BQ110"/>
          <cell r="BR110">
            <v>0</v>
          </cell>
          <cell r="BS110">
            <v>0.68640291041382451</v>
          </cell>
          <cell r="BT110">
            <v>-6864.0291041382452</v>
          </cell>
          <cell r="BU110"/>
          <cell r="BV110"/>
          <cell r="BW110">
            <v>0</v>
          </cell>
          <cell r="BX110">
            <v>-19</v>
          </cell>
          <cell r="BY110">
            <v>19</v>
          </cell>
          <cell r="BZ110">
            <v>-1</v>
          </cell>
          <cell r="CA110">
            <v>0</v>
          </cell>
          <cell r="CB110">
            <v>-162.26</v>
          </cell>
          <cell r="CC110">
            <v>162.26</v>
          </cell>
          <cell r="CD110">
            <v>-1</v>
          </cell>
          <cell r="CE110">
            <v>0</v>
          </cell>
          <cell r="CF110">
            <v>-5.5555555555555552E-2</v>
          </cell>
          <cell r="CG110"/>
          <cell r="CH110">
            <v>0</v>
          </cell>
          <cell r="CI110">
            <v>21.99</v>
          </cell>
          <cell r="CJ110">
            <v>-21.99</v>
          </cell>
          <cell r="CK110">
            <v>-1</v>
          </cell>
          <cell r="CL110"/>
          <cell r="CM110"/>
          <cell r="CN110"/>
          <cell r="CO110">
            <v>0</v>
          </cell>
          <cell r="CP110">
            <v>1</v>
          </cell>
          <cell r="CQ110">
            <v>-1</v>
          </cell>
          <cell r="CR110">
            <v>-1</v>
          </cell>
          <cell r="CS110"/>
          <cell r="CT110"/>
          <cell r="CU110"/>
          <cell r="CV110">
            <v>0</v>
          </cell>
          <cell r="CW110">
            <v>21.99</v>
          </cell>
          <cell r="CX110">
            <v>-21.99</v>
          </cell>
          <cell r="CY110">
            <v>-1</v>
          </cell>
          <cell r="CZ110"/>
          <cell r="DA110"/>
          <cell r="DB110"/>
          <cell r="DC110">
            <v>0</v>
          </cell>
          <cell r="DD110">
            <v>15.093999999999999</v>
          </cell>
          <cell r="DE110">
            <v>-15.093999999999999</v>
          </cell>
          <cell r="DF110">
            <v>-1</v>
          </cell>
          <cell r="DG110"/>
          <cell r="DH110"/>
          <cell r="DI110"/>
          <cell r="DJ110">
            <v>0</v>
          </cell>
          <cell r="DK110">
            <v>0.68640291041382451</v>
          </cell>
          <cell r="DL110">
            <v>-6864.0291041382452</v>
          </cell>
          <cell r="DM110"/>
          <cell r="DN110"/>
          <cell r="DO110"/>
          <cell r="DP110"/>
          <cell r="DQ110"/>
          <cell r="DR110">
            <v>0</v>
          </cell>
          <cell r="DS110">
            <v>137.69999999999999</v>
          </cell>
          <cell r="DT110">
            <v>-137.69999999999999</v>
          </cell>
          <cell r="DU110">
            <v>-1</v>
          </cell>
          <cell r="DV110"/>
          <cell r="DW110"/>
          <cell r="DX110"/>
          <cell r="DY110">
            <v>0</v>
          </cell>
          <cell r="DZ110">
            <v>7</v>
          </cell>
          <cell r="EA110">
            <v>-7</v>
          </cell>
          <cell r="EB110">
            <v>-1</v>
          </cell>
          <cell r="EC110"/>
          <cell r="ED110"/>
          <cell r="EE110"/>
          <cell r="EF110">
            <v>0</v>
          </cell>
          <cell r="EG110">
            <v>19.671428571428571</v>
          </cell>
          <cell r="EH110">
            <v>-19.671428571428571</v>
          </cell>
          <cell r="EI110">
            <v>-1</v>
          </cell>
          <cell r="EJ110"/>
          <cell r="EK110"/>
          <cell r="EL110"/>
          <cell r="EM110">
            <v>0</v>
          </cell>
          <cell r="EN110">
            <v>89.427899999999994</v>
          </cell>
          <cell r="EO110">
            <v>-89.427899999999994</v>
          </cell>
          <cell r="EP110">
            <v>-1</v>
          </cell>
          <cell r="EQ110"/>
          <cell r="ER110"/>
          <cell r="ES110"/>
          <cell r="ET110">
            <v>0</v>
          </cell>
          <cell r="EU110">
            <v>0.64944008714596946</v>
          </cell>
          <cell r="EV110">
            <v>-6494.4008714596948</v>
          </cell>
          <cell r="EW110"/>
          <cell r="EX110"/>
          <cell r="EY110"/>
          <cell r="EZ110"/>
        </row>
        <row r="111">
          <cell r="A111">
            <v>0</v>
          </cell>
          <cell r="B111"/>
          <cell r="C111">
            <v>6523561</v>
          </cell>
          <cell r="D111"/>
          <cell r="E111"/>
          <cell r="F111">
            <v>132846</v>
          </cell>
          <cell r="G111"/>
          <cell r="H111" t="str">
            <v>ADD</v>
          </cell>
          <cell r="I111"/>
          <cell r="J111" t="str">
            <v>RETAIL ONLY</v>
          </cell>
          <cell r="K111" t="str">
            <v>DROP</v>
          </cell>
          <cell r="L111"/>
          <cell r="M111" t="str">
            <v>DROP</v>
          </cell>
          <cell r="N111"/>
          <cell r="O111" t="str">
            <v>APPT. BOOKS/PLANNERS</v>
          </cell>
          <cell r="P111" t="str">
            <v>PLR,8X11,ERIN, RY22, MTHLY</v>
          </cell>
          <cell r="Q111" t="str">
            <v>MONTHLY APPOINTMENT BOOK</v>
          </cell>
          <cell r="R111" t="str">
            <v>RY</v>
          </cell>
          <cell r="S111" t="str">
            <v>ERIN Clear</v>
          </cell>
          <cell r="T111"/>
          <cell r="U111" t="str">
            <v>FASHION</v>
          </cell>
          <cell r="V111"/>
          <cell r="W111" t="str">
            <v>BLUESKY</v>
          </cell>
          <cell r="X111" t="str">
            <v>BLUESKY</v>
          </cell>
          <cell r="Y111" t="str">
            <v>MONTHLY</v>
          </cell>
          <cell r="Z111" t="str">
            <v>LARGE</v>
          </cell>
          <cell r="AA111"/>
          <cell r="AB111"/>
          <cell r="AC111"/>
          <cell r="AD111" t="str">
            <v>INLINE FASHION</v>
          </cell>
          <cell r="AE111" t="str">
            <v>INLINE FASHION</v>
          </cell>
          <cell r="AF111"/>
          <cell r="AG111">
            <v>10</v>
          </cell>
          <cell r="AH111"/>
          <cell r="AI111" t="str">
            <v>APPT. BOOKS/PLANNERSLARGE</v>
          </cell>
          <cell r="AJ111"/>
          <cell r="AK111">
            <v>0</v>
          </cell>
          <cell r="AL111"/>
          <cell r="AM111"/>
          <cell r="AN111">
            <v>0</v>
          </cell>
          <cell r="AO111"/>
          <cell r="AP111">
            <v>0</v>
          </cell>
          <cell r="AQ111">
            <v>35.49</v>
          </cell>
          <cell r="AR111">
            <v>-35.49</v>
          </cell>
          <cell r="AS111">
            <v>-1</v>
          </cell>
          <cell r="AT111"/>
          <cell r="AU111"/>
          <cell r="AV111"/>
          <cell r="AW111">
            <v>0</v>
          </cell>
          <cell r="AX111">
            <v>2</v>
          </cell>
          <cell r="AY111">
            <v>-2</v>
          </cell>
          <cell r="AZ111">
            <v>-1</v>
          </cell>
          <cell r="BA111"/>
          <cell r="BB111"/>
          <cell r="BC111"/>
          <cell r="BD111">
            <v>0</v>
          </cell>
          <cell r="BE111">
            <v>17.745000000000001</v>
          </cell>
          <cell r="BF111">
            <v>-17.745000000000001</v>
          </cell>
          <cell r="BG111">
            <v>-1</v>
          </cell>
          <cell r="BH111"/>
          <cell r="BI111"/>
          <cell r="BJ111"/>
          <cell r="BK111">
            <v>0</v>
          </cell>
          <cell r="BL111">
            <v>28.4163</v>
          </cell>
          <cell r="BM111">
            <v>-28.4163</v>
          </cell>
          <cell r="BN111">
            <v>-1</v>
          </cell>
          <cell r="BO111"/>
          <cell r="BP111"/>
          <cell r="BQ111"/>
          <cell r="BR111">
            <v>0</v>
          </cell>
          <cell r="BS111">
            <v>0.80068469991546909</v>
          </cell>
          <cell r="BT111">
            <v>-8006.8469991546908</v>
          </cell>
          <cell r="BU111"/>
          <cell r="BV111"/>
          <cell r="BW111">
            <v>0</v>
          </cell>
          <cell r="BX111">
            <v>0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1</v>
          </cell>
          <cell r="CG111"/>
          <cell r="CH111">
            <v>0</v>
          </cell>
          <cell r="CI111">
            <v>35.49</v>
          </cell>
          <cell r="CJ111">
            <v>-35.49</v>
          </cell>
          <cell r="CK111">
            <v>-1</v>
          </cell>
          <cell r="CL111"/>
          <cell r="CM111"/>
          <cell r="CN111"/>
          <cell r="CO111">
            <v>0</v>
          </cell>
          <cell r="CP111">
            <v>2</v>
          </cell>
          <cell r="CQ111">
            <v>-2</v>
          </cell>
          <cell r="CR111">
            <v>-1</v>
          </cell>
          <cell r="CS111"/>
          <cell r="CT111"/>
          <cell r="CU111"/>
          <cell r="CV111">
            <v>0</v>
          </cell>
          <cell r="CW111">
            <v>17.745000000000001</v>
          </cell>
          <cell r="CX111">
            <v>-17.745000000000001</v>
          </cell>
          <cell r="CY111">
            <v>-1</v>
          </cell>
          <cell r="CZ111"/>
          <cell r="DA111"/>
          <cell r="DB111"/>
          <cell r="DC111">
            <v>0</v>
          </cell>
          <cell r="DD111">
            <v>28.4163</v>
          </cell>
          <cell r="DE111">
            <v>-28.4163</v>
          </cell>
          <cell r="DF111">
            <v>-1</v>
          </cell>
          <cell r="DG111"/>
          <cell r="DH111"/>
          <cell r="DI111"/>
          <cell r="DJ111">
            <v>0</v>
          </cell>
          <cell r="DK111">
            <v>0.80068469991546909</v>
          </cell>
          <cell r="DL111">
            <v>-8006.8469991546908</v>
          </cell>
          <cell r="DM111"/>
          <cell r="DN111"/>
          <cell r="DO111"/>
          <cell r="DP111"/>
          <cell r="DQ111"/>
          <cell r="DR111">
            <v>0</v>
          </cell>
          <cell r="DS111">
            <v>185.99</v>
          </cell>
          <cell r="DT111">
            <v>-185.99</v>
          </cell>
          <cell r="DU111">
            <v>-1</v>
          </cell>
          <cell r="DV111"/>
          <cell r="DW111"/>
          <cell r="DX111"/>
          <cell r="DY111">
            <v>0</v>
          </cell>
          <cell r="DZ111">
            <v>12</v>
          </cell>
          <cell r="EA111">
            <v>-12</v>
          </cell>
          <cell r="EB111">
            <v>-1</v>
          </cell>
          <cell r="EC111"/>
          <cell r="ED111"/>
          <cell r="EE111"/>
          <cell r="EF111">
            <v>0</v>
          </cell>
          <cell r="EG111">
            <v>15.499166666666667</v>
          </cell>
          <cell r="EH111">
            <v>-15.499166666666667</v>
          </cell>
          <cell r="EI111">
            <v>-1</v>
          </cell>
          <cell r="EJ111"/>
          <cell r="EK111"/>
          <cell r="EL111"/>
          <cell r="EM111">
            <v>0</v>
          </cell>
          <cell r="EN111">
            <v>143.54829999999998</v>
          </cell>
          <cell r="EO111">
            <v>-143.54829999999998</v>
          </cell>
          <cell r="EP111">
            <v>-1</v>
          </cell>
          <cell r="EQ111"/>
          <cell r="ER111"/>
          <cell r="ES111"/>
          <cell r="ET111">
            <v>0</v>
          </cell>
          <cell r="EU111">
            <v>0.77180654873917942</v>
          </cell>
          <cell r="EV111">
            <v>-7718.0654873917938</v>
          </cell>
          <cell r="EW111"/>
          <cell r="EX111"/>
          <cell r="EY111"/>
          <cell r="EZ111"/>
        </row>
        <row r="112">
          <cell r="A112">
            <v>0</v>
          </cell>
          <cell r="B112"/>
          <cell r="C112">
            <v>5168515</v>
          </cell>
          <cell r="D112"/>
          <cell r="E112"/>
          <cell r="F112">
            <v>132847</v>
          </cell>
          <cell r="G112"/>
          <cell r="H112" t="str">
            <v>ADD</v>
          </cell>
          <cell r="I112"/>
          <cell r="J112" t="str">
            <v>RETAIL ONLY</v>
          </cell>
          <cell r="K112" t="str">
            <v>DROP</v>
          </cell>
          <cell r="L112"/>
          <cell r="M112" t="str">
            <v>DROP</v>
          </cell>
          <cell r="N112"/>
          <cell r="O112" t="str">
            <v>APPT. BOOKS/PLANNERS</v>
          </cell>
          <cell r="P112" t="str">
            <v>PLR,3X6,ERIN, RY22, MTHLY</v>
          </cell>
          <cell r="Q112" t="str">
            <v>MONTHLY APPOINTMENT BOOK</v>
          </cell>
          <cell r="R112" t="str">
            <v>RY</v>
          </cell>
          <cell r="S112" t="str">
            <v>ERIN Clear</v>
          </cell>
          <cell r="T112"/>
          <cell r="U112" t="str">
            <v>FASHION</v>
          </cell>
          <cell r="V112"/>
          <cell r="W112" t="str">
            <v>BLUESKY</v>
          </cell>
          <cell r="X112" t="str">
            <v>BLUESKY</v>
          </cell>
          <cell r="Y112" t="str">
            <v>MONTHLY</v>
          </cell>
          <cell r="Z112" t="str">
            <v>POCKET</v>
          </cell>
          <cell r="AA112"/>
          <cell r="AB112"/>
          <cell r="AC112"/>
          <cell r="AD112" t="str">
            <v>INLINE FASHION</v>
          </cell>
          <cell r="AE112" t="str">
            <v>INLINE FASHION</v>
          </cell>
          <cell r="AF112"/>
          <cell r="AG112">
            <v>10</v>
          </cell>
          <cell r="AH112"/>
          <cell r="AI112" t="str">
            <v>APPT. BOOKS/PLANNERSPOCKET</v>
          </cell>
          <cell r="AJ112"/>
          <cell r="AK112">
            <v>0</v>
          </cell>
          <cell r="AL112"/>
          <cell r="AM112"/>
          <cell r="AN112">
            <v>0</v>
          </cell>
          <cell r="AO112"/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/>
          <cell r="AU112"/>
          <cell r="AV112"/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/>
          <cell r="BB112"/>
          <cell r="BC112"/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/>
          <cell r="BI112"/>
          <cell r="BJ112"/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/>
          <cell r="BP112"/>
          <cell r="BQ112"/>
          <cell r="BR112">
            <v>0</v>
          </cell>
          <cell r="BS112">
            <v>0</v>
          </cell>
          <cell r="BT112">
            <v>0</v>
          </cell>
          <cell r="BU112"/>
          <cell r="BV112"/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/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/>
          <cell r="CM112"/>
          <cell r="CN112"/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/>
          <cell r="CT112"/>
          <cell r="CU112"/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/>
          <cell r="DA112"/>
          <cell r="DB112"/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/>
          <cell r="DH112"/>
          <cell r="DI112"/>
          <cell r="DJ112">
            <v>0</v>
          </cell>
          <cell r="DK112">
            <v>0</v>
          </cell>
          <cell r="DL112">
            <v>0</v>
          </cell>
          <cell r="DM112"/>
          <cell r="DN112"/>
          <cell r="DO112"/>
          <cell r="DP112"/>
          <cell r="DQ112"/>
          <cell r="DR112">
            <v>0</v>
          </cell>
          <cell r="DS112">
            <v>41.27</v>
          </cell>
          <cell r="DT112">
            <v>-41.27</v>
          </cell>
          <cell r="DU112">
            <v>-1</v>
          </cell>
          <cell r="DV112"/>
          <cell r="DW112"/>
          <cell r="DX112"/>
          <cell r="DY112">
            <v>0</v>
          </cell>
          <cell r="DZ112">
            <v>7</v>
          </cell>
          <cell r="EA112">
            <v>-7</v>
          </cell>
          <cell r="EB112">
            <v>-1</v>
          </cell>
          <cell r="EC112"/>
          <cell r="ED112"/>
          <cell r="EE112"/>
          <cell r="EF112">
            <v>0</v>
          </cell>
          <cell r="EG112">
            <v>5.8957142857142859</v>
          </cell>
          <cell r="EH112">
            <v>-5.8957142857142859</v>
          </cell>
          <cell r="EI112">
            <v>-1</v>
          </cell>
          <cell r="EJ112"/>
          <cell r="EK112"/>
          <cell r="EL112"/>
          <cell r="EM112">
            <v>0</v>
          </cell>
          <cell r="EN112">
            <v>30.869399999999999</v>
          </cell>
          <cell r="EO112">
            <v>-30.869399999999999</v>
          </cell>
          <cell r="EP112">
            <v>-1</v>
          </cell>
          <cell r="EQ112"/>
          <cell r="ER112"/>
          <cell r="ES112"/>
          <cell r="ET112">
            <v>0</v>
          </cell>
          <cell r="EU112">
            <v>0.7479864308214198</v>
          </cell>
          <cell r="EV112">
            <v>-7479.864308214198</v>
          </cell>
          <cell r="EW112"/>
          <cell r="EX112"/>
          <cell r="EY112"/>
          <cell r="EZ112"/>
        </row>
        <row r="113">
          <cell r="A113">
            <v>0</v>
          </cell>
          <cell r="B113"/>
          <cell r="C113">
            <v>7474973</v>
          </cell>
          <cell r="D113"/>
          <cell r="E113"/>
          <cell r="F113">
            <v>133099</v>
          </cell>
          <cell r="G113"/>
          <cell r="H113" t="str">
            <v>ADD</v>
          </cell>
          <cell r="I113" t="str">
            <v>ADD</v>
          </cell>
          <cell r="J113" t="str">
            <v>ALL</v>
          </cell>
          <cell r="K113" t="str">
            <v>DROP</v>
          </cell>
          <cell r="L113" t="str">
            <v>DROP</v>
          </cell>
          <cell r="M113" t="str">
            <v>DROP</v>
          </cell>
          <cell r="N113"/>
          <cell r="O113" t="str">
            <v>APPT. BOOKS/PLANNERS</v>
          </cell>
          <cell r="P113" t="str">
            <v>PLR,8X11,REBEKAHCOOL,RY22,WM</v>
          </cell>
          <cell r="Q113" t="str">
            <v>WEEKLY APPOINTMENT BOOK</v>
          </cell>
          <cell r="R113" t="str">
            <v>RY</v>
          </cell>
          <cell r="S113" t="str">
            <v>Enterprise</v>
          </cell>
          <cell r="T113"/>
          <cell r="U113" t="str">
            <v>FASHION</v>
          </cell>
          <cell r="V113"/>
          <cell r="W113" t="str">
            <v>BLUESKY</v>
          </cell>
          <cell r="X113" t="str">
            <v>BLUESKY</v>
          </cell>
          <cell r="Y113" t="str">
            <v>WEEKLY/MONTHLY</v>
          </cell>
          <cell r="Z113" t="str">
            <v>LARGE</v>
          </cell>
          <cell r="AA113"/>
          <cell r="AB113"/>
          <cell r="AC113"/>
          <cell r="AD113" t="str">
            <v>INLINE FASHION</v>
          </cell>
          <cell r="AE113" t="str">
            <v>INLINE FASHION</v>
          </cell>
          <cell r="AF113"/>
          <cell r="AG113">
            <v>16</v>
          </cell>
          <cell r="AH113"/>
          <cell r="AI113" t="str">
            <v>APPT. BOOKS/PLANNERSLARGE</v>
          </cell>
          <cell r="AJ113"/>
          <cell r="AK113">
            <v>0</v>
          </cell>
          <cell r="AL113"/>
          <cell r="AM113"/>
          <cell r="AN113">
            <v>0</v>
          </cell>
          <cell r="AO113"/>
          <cell r="AP113">
            <v>0</v>
          </cell>
          <cell r="AQ113">
            <v>132.88</v>
          </cell>
          <cell r="AR113">
            <v>-132.88</v>
          </cell>
          <cell r="AS113">
            <v>-1</v>
          </cell>
          <cell r="AT113"/>
          <cell r="AU113"/>
          <cell r="AV113"/>
          <cell r="AW113">
            <v>0</v>
          </cell>
          <cell r="AX113">
            <v>6</v>
          </cell>
          <cell r="AY113">
            <v>-6</v>
          </cell>
          <cell r="AZ113">
            <v>-1</v>
          </cell>
          <cell r="BA113"/>
          <cell r="BB113"/>
          <cell r="BC113"/>
          <cell r="BD113">
            <v>0</v>
          </cell>
          <cell r="BE113">
            <v>22.146666666666665</v>
          </cell>
          <cell r="BF113">
            <v>-22.146666666666665</v>
          </cell>
          <cell r="BG113">
            <v>-1</v>
          </cell>
          <cell r="BH113"/>
          <cell r="BI113"/>
          <cell r="BJ113"/>
          <cell r="BK113">
            <v>0</v>
          </cell>
          <cell r="BL113">
            <v>91.504000000000005</v>
          </cell>
          <cell r="BM113">
            <v>-91.504000000000005</v>
          </cell>
          <cell r="BN113">
            <v>-1</v>
          </cell>
          <cell r="BO113"/>
          <cell r="BP113"/>
          <cell r="BQ113"/>
          <cell r="BR113">
            <v>0</v>
          </cell>
          <cell r="BS113">
            <v>0.68862131246237213</v>
          </cell>
          <cell r="BT113">
            <v>-6886.2131246237213</v>
          </cell>
          <cell r="BU113"/>
          <cell r="BV113"/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1</v>
          </cell>
          <cell r="CG113"/>
          <cell r="CH113">
            <v>0</v>
          </cell>
          <cell r="CI113">
            <v>132.88</v>
          </cell>
          <cell r="CJ113">
            <v>-132.88</v>
          </cell>
          <cell r="CK113">
            <v>-1</v>
          </cell>
          <cell r="CL113"/>
          <cell r="CM113"/>
          <cell r="CN113"/>
          <cell r="CO113">
            <v>0</v>
          </cell>
          <cell r="CP113">
            <v>6</v>
          </cell>
          <cell r="CQ113">
            <v>-6</v>
          </cell>
          <cell r="CR113">
            <v>-1</v>
          </cell>
          <cell r="CS113"/>
          <cell r="CT113"/>
          <cell r="CU113"/>
          <cell r="CV113">
            <v>0</v>
          </cell>
          <cell r="CW113">
            <v>22.146666666666665</v>
          </cell>
          <cell r="CX113">
            <v>-22.146666666666665</v>
          </cell>
          <cell r="CY113">
            <v>-1</v>
          </cell>
          <cell r="CZ113"/>
          <cell r="DA113"/>
          <cell r="DB113"/>
          <cell r="DC113">
            <v>0</v>
          </cell>
          <cell r="DD113">
            <v>91.504000000000005</v>
          </cell>
          <cell r="DE113">
            <v>-91.504000000000005</v>
          </cell>
          <cell r="DF113">
            <v>-1</v>
          </cell>
          <cell r="DG113"/>
          <cell r="DH113"/>
          <cell r="DI113"/>
          <cell r="DJ113">
            <v>0</v>
          </cell>
          <cell r="DK113">
            <v>0.68862131246237213</v>
          </cell>
          <cell r="DL113">
            <v>-6886.2131246237213</v>
          </cell>
          <cell r="DM113"/>
          <cell r="DN113"/>
          <cell r="DO113"/>
          <cell r="DP113"/>
          <cell r="DQ113"/>
          <cell r="DR113">
            <v>0</v>
          </cell>
          <cell r="DS113">
            <v>437.07999999999993</v>
          </cell>
          <cell r="DT113">
            <v>-437.07999999999993</v>
          </cell>
          <cell r="DU113">
            <v>-1</v>
          </cell>
          <cell r="DV113"/>
          <cell r="DW113"/>
          <cell r="DX113"/>
          <cell r="DY113">
            <v>0</v>
          </cell>
          <cell r="DZ113">
            <v>19</v>
          </cell>
          <cell r="EA113">
            <v>-19</v>
          </cell>
          <cell r="EB113">
            <v>-1</v>
          </cell>
          <cell r="EC113"/>
          <cell r="ED113"/>
          <cell r="EE113"/>
          <cell r="EF113">
            <v>0</v>
          </cell>
          <cell r="EG113">
            <v>23.004210526315784</v>
          </cell>
          <cell r="EH113">
            <v>-23.004210526315784</v>
          </cell>
          <cell r="EI113">
            <v>-1</v>
          </cell>
          <cell r="EJ113"/>
          <cell r="EK113"/>
          <cell r="EL113"/>
          <cell r="EM113">
            <v>0</v>
          </cell>
          <cell r="EN113">
            <v>306.05579999999998</v>
          </cell>
          <cell r="EO113">
            <v>-306.05579999999998</v>
          </cell>
          <cell r="EP113">
            <v>-1</v>
          </cell>
          <cell r="EQ113"/>
          <cell r="ER113"/>
          <cell r="ES113"/>
          <cell r="ET113">
            <v>0</v>
          </cell>
          <cell r="EU113">
            <v>0.70022833348586078</v>
          </cell>
          <cell r="EV113">
            <v>-7002.2833348586082</v>
          </cell>
          <cell r="EW113"/>
          <cell r="EX113"/>
          <cell r="EY113"/>
          <cell r="EZ113"/>
        </row>
        <row r="114">
          <cell r="A114">
            <v>0</v>
          </cell>
          <cell r="B114"/>
          <cell r="C114">
            <v>4491517</v>
          </cell>
          <cell r="D114"/>
          <cell r="E114"/>
          <cell r="F114">
            <v>133100</v>
          </cell>
          <cell r="G114"/>
          <cell r="H114" t="str">
            <v>ADD</v>
          </cell>
          <cell r="I114" t="str">
            <v>ADD</v>
          </cell>
          <cell r="J114" t="str">
            <v>ALL</v>
          </cell>
          <cell r="K114" t="str">
            <v>DROP</v>
          </cell>
          <cell r="L114" t="str">
            <v>DROP</v>
          </cell>
          <cell r="M114" t="str">
            <v>DROP</v>
          </cell>
          <cell r="N114"/>
          <cell r="O114" t="str">
            <v>APPT. BOOKS/PLANNERS</v>
          </cell>
          <cell r="P114" t="str">
            <v>PLR,5X8,REBEKAHCOOL,RY22,WM</v>
          </cell>
          <cell r="Q114" t="str">
            <v>WEEKLY APPOINTMENT BOOK</v>
          </cell>
          <cell r="R114" t="str">
            <v>RY</v>
          </cell>
          <cell r="S114" t="str">
            <v>Enterprise</v>
          </cell>
          <cell r="T114"/>
          <cell r="U114" t="str">
            <v>FASHION</v>
          </cell>
          <cell r="V114"/>
          <cell r="W114" t="str">
            <v>BLUESKY</v>
          </cell>
          <cell r="X114" t="str">
            <v>BLUESKY</v>
          </cell>
          <cell r="Y114" t="str">
            <v>WEEKLY/MONTHLY</v>
          </cell>
          <cell r="Z114" t="str">
            <v>SMALL</v>
          </cell>
          <cell r="AA114"/>
          <cell r="AB114"/>
          <cell r="AC114"/>
          <cell r="AD114" t="str">
            <v>INLINE FASHION</v>
          </cell>
          <cell r="AE114" t="str">
            <v>INLINE FASHION</v>
          </cell>
          <cell r="AF114"/>
          <cell r="AG114">
            <v>16</v>
          </cell>
          <cell r="AH114"/>
          <cell r="AI114" t="str">
            <v>APPT. BOOKS/PLANNERSSMALL</v>
          </cell>
          <cell r="AJ114"/>
          <cell r="AK114">
            <v>0</v>
          </cell>
          <cell r="AL114"/>
          <cell r="AM114"/>
          <cell r="AN114">
            <v>0</v>
          </cell>
          <cell r="AO114"/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/>
          <cell r="AU114"/>
          <cell r="AV114"/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/>
          <cell r="BB114"/>
          <cell r="BC114"/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/>
          <cell r="BI114"/>
          <cell r="BJ114"/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/>
          <cell r="BP114"/>
          <cell r="BQ114"/>
          <cell r="BR114">
            <v>0</v>
          </cell>
          <cell r="BS114">
            <v>0</v>
          </cell>
          <cell r="BT114">
            <v>0</v>
          </cell>
          <cell r="BU114"/>
          <cell r="BV114"/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/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/>
          <cell r="CM114"/>
          <cell r="CN114"/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/>
          <cell r="CT114"/>
          <cell r="CU114"/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/>
          <cell r="DA114"/>
          <cell r="DB114"/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/>
          <cell r="DH114"/>
          <cell r="DI114"/>
          <cell r="DJ114">
            <v>0</v>
          </cell>
          <cell r="DK114">
            <v>0</v>
          </cell>
          <cell r="DL114">
            <v>0</v>
          </cell>
          <cell r="DM114"/>
          <cell r="DN114"/>
          <cell r="DO114"/>
          <cell r="DP114"/>
          <cell r="DQ114"/>
          <cell r="DR114">
            <v>0</v>
          </cell>
          <cell r="DS114">
            <v>143.56</v>
          </cell>
          <cell r="DT114">
            <v>-143.56</v>
          </cell>
          <cell r="DU114">
            <v>-1</v>
          </cell>
          <cell r="DV114"/>
          <cell r="DW114"/>
          <cell r="DX114"/>
          <cell r="DY114">
            <v>0</v>
          </cell>
          <cell r="DZ114">
            <v>7</v>
          </cell>
          <cell r="EA114">
            <v>-7</v>
          </cell>
          <cell r="EB114">
            <v>-1</v>
          </cell>
          <cell r="EC114"/>
          <cell r="ED114"/>
          <cell r="EE114"/>
          <cell r="EF114">
            <v>0</v>
          </cell>
          <cell r="EG114">
            <v>20.508571428571429</v>
          </cell>
          <cell r="EH114">
            <v>-20.508571428571429</v>
          </cell>
          <cell r="EI114">
            <v>-1</v>
          </cell>
          <cell r="EJ114"/>
          <cell r="EK114"/>
          <cell r="EL114"/>
          <cell r="EM114">
            <v>0</v>
          </cell>
          <cell r="EN114">
            <v>107.7235</v>
          </cell>
          <cell r="EO114">
            <v>-107.7235</v>
          </cell>
          <cell r="EP114">
            <v>-1</v>
          </cell>
          <cell r="EQ114"/>
          <cell r="ER114"/>
          <cell r="ES114"/>
          <cell r="ET114">
            <v>0</v>
          </cell>
          <cell r="EU114">
            <v>0.75037266648091394</v>
          </cell>
          <cell r="EV114">
            <v>-7503.726664809139</v>
          </cell>
          <cell r="EW114"/>
          <cell r="EX114"/>
          <cell r="EY114"/>
          <cell r="EZ114"/>
        </row>
        <row r="115">
          <cell r="A115">
            <v>0</v>
          </cell>
          <cell r="B115"/>
          <cell r="C115">
            <v>4941041</v>
          </cell>
          <cell r="D115"/>
          <cell r="E115"/>
          <cell r="F115">
            <v>133874</v>
          </cell>
          <cell r="G115"/>
          <cell r="H115" t="str">
            <v>ADD</v>
          </cell>
          <cell r="I115"/>
          <cell r="J115" t="str">
            <v>RETAIL ONLY</v>
          </cell>
          <cell r="K115" t="str">
            <v>DROP</v>
          </cell>
          <cell r="L115"/>
          <cell r="M115" t="str">
            <v>DROP</v>
          </cell>
          <cell r="N115"/>
          <cell r="O115" t="str">
            <v>APPT. BOOKS/PLANNERS</v>
          </cell>
          <cell r="P115" t="str">
            <v>PLR,8X11,MONTAUK,RY22,WM</v>
          </cell>
          <cell r="Q115" t="str">
            <v>WEEKLY APPOINTMENT BOOK</v>
          </cell>
          <cell r="R115" t="str">
            <v>RY</v>
          </cell>
          <cell r="S115" t="str">
            <v>Montauk</v>
          </cell>
          <cell r="T115"/>
          <cell r="U115" t="str">
            <v>FASHION</v>
          </cell>
          <cell r="V115"/>
          <cell r="W115" t="str">
            <v>BLUESKY</v>
          </cell>
          <cell r="X115" t="str">
            <v>BLUESKY</v>
          </cell>
          <cell r="Y115" t="str">
            <v>WEEKLY/MONTHLY</v>
          </cell>
          <cell r="Z115" t="str">
            <v>LARGE</v>
          </cell>
          <cell r="AA115"/>
          <cell r="AB115"/>
          <cell r="AC115"/>
          <cell r="AD115" t="str">
            <v>INLINE FASHION</v>
          </cell>
          <cell r="AE115" t="str">
            <v>INLINE FASHION</v>
          </cell>
          <cell r="AF115"/>
          <cell r="AG115">
            <v>10</v>
          </cell>
          <cell r="AH115"/>
          <cell r="AI115" t="str">
            <v>APPT. BOOKS/PLANNERSLARGE</v>
          </cell>
          <cell r="AJ115"/>
          <cell r="AK115">
            <v>0</v>
          </cell>
          <cell r="AL115"/>
          <cell r="AM115"/>
          <cell r="AN115">
            <v>0</v>
          </cell>
          <cell r="AO115"/>
          <cell r="AP115">
            <v>0</v>
          </cell>
          <cell r="AQ115">
            <v>38.46</v>
          </cell>
          <cell r="AR115">
            <v>-38.46</v>
          </cell>
          <cell r="AS115">
            <v>-1</v>
          </cell>
          <cell r="AT115"/>
          <cell r="AU115"/>
          <cell r="AV115"/>
          <cell r="AW115">
            <v>0</v>
          </cell>
          <cell r="AX115">
            <v>2</v>
          </cell>
          <cell r="AY115">
            <v>-2</v>
          </cell>
          <cell r="AZ115">
            <v>-1</v>
          </cell>
          <cell r="BA115"/>
          <cell r="BB115"/>
          <cell r="BC115"/>
          <cell r="BD115">
            <v>0</v>
          </cell>
          <cell r="BE115">
            <v>19.23</v>
          </cell>
          <cell r="BF115">
            <v>-19.23</v>
          </cell>
          <cell r="BG115">
            <v>-1</v>
          </cell>
          <cell r="BH115"/>
          <cell r="BI115"/>
          <cell r="BJ115"/>
          <cell r="BK115">
            <v>0</v>
          </cell>
          <cell r="BL115">
            <v>24.667999999999999</v>
          </cell>
          <cell r="BM115">
            <v>-24.667999999999999</v>
          </cell>
          <cell r="BN115">
            <v>-1</v>
          </cell>
          <cell r="BO115"/>
          <cell r="BP115"/>
          <cell r="BQ115"/>
          <cell r="BR115">
            <v>0</v>
          </cell>
          <cell r="BS115">
            <v>0.64139365574622986</v>
          </cell>
          <cell r="BT115">
            <v>-6413.9365574622989</v>
          </cell>
          <cell r="BU115"/>
          <cell r="BV115"/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1</v>
          </cell>
          <cell r="CG115"/>
          <cell r="CH115">
            <v>0</v>
          </cell>
          <cell r="CI115">
            <v>38.46</v>
          </cell>
          <cell r="CJ115">
            <v>-38.46</v>
          </cell>
          <cell r="CK115">
            <v>-1</v>
          </cell>
          <cell r="CL115"/>
          <cell r="CM115"/>
          <cell r="CN115"/>
          <cell r="CO115">
            <v>0</v>
          </cell>
          <cell r="CP115">
            <v>2</v>
          </cell>
          <cell r="CQ115">
            <v>-2</v>
          </cell>
          <cell r="CR115">
            <v>-1</v>
          </cell>
          <cell r="CS115"/>
          <cell r="CT115"/>
          <cell r="CU115"/>
          <cell r="CV115">
            <v>0</v>
          </cell>
          <cell r="CW115">
            <v>19.23</v>
          </cell>
          <cell r="CX115">
            <v>-19.23</v>
          </cell>
          <cell r="CY115">
            <v>-1</v>
          </cell>
          <cell r="CZ115"/>
          <cell r="DA115"/>
          <cell r="DB115"/>
          <cell r="DC115">
            <v>0</v>
          </cell>
          <cell r="DD115">
            <v>24.667999999999999</v>
          </cell>
          <cell r="DE115">
            <v>-24.667999999999999</v>
          </cell>
          <cell r="DF115">
            <v>-1</v>
          </cell>
          <cell r="DG115"/>
          <cell r="DH115"/>
          <cell r="DI115"/>
          <cell r="DJ115">
            <v>0</v>
          </cell>
          <cell r="DK115">
            <v>0.64139365574622986</v>
          </cell>
          <cell r="DL115">
            <v>-6413.9365574622989</v>
          </cell>
          <cell r="DM115"/>
          <cell r="DN115"/>
          <cell r="DO115"/>
          <cell r="DP115"/>
          <cell r="DQ115"/>
          <cell r="DR115">
            <v>0</v>
          </cell>
          <cell r="DS115">
            <v>543.24</v>
          </cell>
          <cell r="DT115">
            <v>-543.24</v>
          </cell>
          <cell r="DU115">
            <v>-1</v>
          </cell>
          <cell r="DV115"/>
          <cell r="DW115"/>
          <cell r="DX115"/>
          <cell r="DY115">
            <v>0</v>
          </cell>
          <cell r="DZ115">
            <v>23</v>
          </cell>
          <cell r="EA115">
            <v>-23</v>
          </cell>
          <cell r="EB115">
            <v>-1</v>
          </cell>
          <cell r="EC115"/>
          <cell r="ED115"/>
          <cell r="EE115"/>
          <cell r="EF115">
            <v>0</v>
          </cell>
          <cell r="EG115">
            <v>23.619130434782608</v>
          </cell>
          <cell r="EH115">
            <v>-23.619130434782608</v>
          </cell>
          <cell r="EI115">
            <v>-1</v>
          </cell>
          <cell r="EJ115"/>
          <cell r="EK115"/>
          <cell r="EL115"/>
          <cell r="EM115">
            <v>0</v>
          </cell>
          <cell r="EN115">
            <v>384.63189999999997</v>
          </cell>
          <cell r="EO115">
            <v>-384.63189999999997</v>
          </cell>
          <cell r="EP115">
            <v>-1</v>
          </cell>
          <cell r="EQ115"/>
          <cell r="ER115"/>
          <cell r="ES115"/>
          <cell r="ET115">
            <v>0</v>
          </cell>
          <cell r="EU115">
            <v>0.70803309771003597</v>
          </cell>
          <cell r="EV115">
            <v>-7080.3309771003596</v>
          </cell>
          <cell r="EW115"/>
          <cell r="EX115"/>
          <cell r="EY115"/>
          <cell r="EZ115"/>
        </row>
        <row r="116">
          <cell r="A116">
            <v>0</v>
          </cell>
          <cell r="B116"/>
          <cell r="C116">
            <v>8502830</v>
          </cell>
          <cell r="D116"/>
          <cell r="E116"/>
          <cell r="F116">
            <v>133875</v>
          </cell>
          <cell r="G116"/>
          <cell r="H116" t="str">
            <v>ADD</v>
          </cell>
          <cell r="I116"/>
          <cell r="J116" t="str">
            <v>RETAIL ONLY</v>
          </cell>
          <cell r="K116" t="str">
            <v>DROP</v>
          </cell>
          <cell r="L116"/>
          <cell r="M116" t="str">
            <v>DROP</v>
          </cell>
          <cell r="N116"/>
          <cell r="O116" t="str">
            <v>APPT. BOOKS/PLANNERS</v>
          </cell>
          <cell r="P116" t="str">
            <v>PLR,5X8,MONTAUK,RY22,WM</v>
          </cell>
          <cell r="Q116" t="str">
            <v>WEEKLY APPOINTMENT BOOK</v>
          </cell>
          <cell r="R116" t="str">
            <v>RY</v>
          </cell>
          <cell r="S116" t="str">
            <v>Montauk</v>
          </cell>
          <cell r="T116"/>
          <cell r="U116" t="str">
            <v>FASHION</v>
          </cell>
          <cell r="V116"/>
          <cell r="W116" t="str">
            <v>BLUESKY</v>
          </cell>
          <cell r="X116" t="str">
            <v>BLUESKY</v>
          </cell>
          <cell r="Y116" t="str">
            <v>WEEKLY/MONTHLY</v>
          </cell>
          <cell r="Z116" t="str">
            <v>SMALL</v>
          </cell>
          <cell r="AA116"/>
          <cell r="AB116"/>
          <cell r="AC116"/>
          <cell r="AD116" t="str">
            <v>INLINE FASHION</v>
          </cell>
          <cell r="AE116" t="str">
            <v>INLINE FASHION</v>
          </cell>
          <cell r="AF116"/>
          <cell r="AG116">
            <v>10</v>
          </cell>
          <cell r="AH116"/>
          <cell r="AI116" t="str">
            <v>APPT. BOOKS/PLANNERSSMALL</v>
          </cell>
          <cell r="AJ116"/>
          <cell r="AK116">
            <v>0</v>
          </cell>
          <cell r="AL116"/>
          <cell r="AM116"/>
          <cell r="AN116">
            <v>0</v>
          </cell>
          <cell r="AO116"/>
          <cell r="AP116">
            <v>0</v>
          </cell>
          <cell r="AQ116">
            <v>65.97</v>
          </cell>
          <cell r="AR116">
            <v>-65.97</v>
          </cell>
          <cell r="AS116">
            <v>-1</v>
          </cell>
          <cell r="AT116"/>
          <cell r="AU116"/>
          <cell r="AV116"/>
          <cell r="AW116">
            <v>0</v>
          </cell>
          <cell r="AX116">
            <v>3</v>
          </cell>
          <cell r="AY116">
            <v>-3</v>
          </cell>
          <cell r="AZ116">
            <v>-1</v>
          </cell>
          <cell r="BA116"/>
          <cell r="BB116"/>
          <cell r="BC116"/>
          <cell r="BD116">
            <v>0</v>
          </cell>
          <cell r="BE116">
            <v>21.99</v>
          </cell>
          <cell r="BF116">
            <v>-21.99</v>
          </cell>
          <cell r="BG116">
            <v>-1</v>
          </cell>
          <cell r="BH116"/>
          <cell r="BI116"/>
          <cell r="BJ116"/>
          <cell r="BK116">
            <v>0</v>
          </cell>
          <cell r="BL116">
            <v>50.611400000000003</v>
          </cell>
          <cell r="BM116">
            <v>-50.611400000000003</v>
          </cell>
          <cell r="BN116">
            <v>-1</v>
          </cell>
          <cell r="BO116"/>
          <cell r="BP116"/>
          <cell r="BQ116"/>
          <cell r="BR116">
            <v>0</v>
          </cell>
          <cell r="BS116">
            <v>0.76718811581021684</v>
          </cell>
          <cell r="BT116">
            <v>-7671.8811581021682</v>
          </cell>
          <cell r="BU116"/>
          <cell r="BV116"/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1</v>
          </cell>
          <cell r="CG116"/>
          <cell r="CH116">
            <v>0</v>
          </cell>
          <cell r="CI116">
            <v>65.97</v>
          </cell>
          <cell r="CJ116">
            <v>-65.97</v>
          </cell>
          <cell r="CK116">
            <v>-1</v>
          </cell>
          <cell r="CL116"/>
          <cell r="CM116"/>
          <cell r="CN116"/>
          <cell r="CO116">
            <v>0</v>
          </cell>
          <cell r="CP116">
            <v>3</v>
          </cell>
          <cell r="CQ116">
            <v>-3</v>
          </cell>
          <cell r="CR116">
            <v>-1</v>
          </cell>
          <cell r="CS116"/>
          <cell r="CT116"/>
          <cell r="CU116"/>
          <cell r="CV116">
            <v>0</v>
          </cell>
          <cell r="CW116">
            <v>21.99</v>
          </cell>
          <cell r="CX116">
            <v>-21.99</v>
          </cell>
          <cell r="CY116">
            <v>-1</v>
          </cell>
          <cell r="CZ116"/>
          <cell r="DA116"/>
          <cell r="DB116"/>
          <cell r="DC116">
            <v>0</v>
          </cell>
          <cell r="DD116">
            <v>50.611400000000003</v>
          </cell>
          <cell r="DE116">
            <v>-50.611400000000003</v>
          </cell>
          <cell r="DF116">
            <v>-1</v>
          </cell>
          <cell r="DG116"/>
          <cell r="DH116"/>
          <cell r="DI116"/>
          <cell r="DJ116">
            <v>0</v>
          </cell>
          <cell r="DK116">
            <v>0.76718811581021684</v>
          </cell>
          <cell r="DL116">
            <v>-7671.8811581021682</v>
          </cell>
          <cell r="DM116"/>
          <cell r="DN116"/>
          <cell r="DO116"/>
          <cell r="DP116"/>
          <cell r="DQ116"/>
          <cell r="DR116">
            <v>0</v>
          </cell>
          <cell r="DS116">
            <v>505.63</v>
          </cell>
          <cell r="DT116">
            <v>-505.63</v>
          </cell>
          <cell r="DU116">
            <v>-1</v>
          </cell>
          <cell r="DV116"/>
          <cell r="DW116"/>
          <cell r="DX116"/>
          <cell r="DY116">
            <v>0</v>
          </cell>
          <cell r="DZ116">
            <v>23</v>
          </cell>
          <cell r="EA116">
            <v>-23</v>
          </cell>
          <cell r="EB116">
            <v>-1</v>
          </cell>
          <cell r="EC116"/>
          <cell r="ED116"/>
          <cell r="EE116"/>
          <cell r="EF116">
            <v>0</v>
          </cell>
          <cell r="EG116">
            <v>21.98391304347826</v>
          </cell>
          <cell r="EH116">
            <v>-21.98391304347826</v>
          </cell>
          <cell r="EI116">
            <v>-1</v>
          </cell>
          <cell r="EJ116"/>
          <cell r="EK116"/>
          <cell r="EL116"/>
          <cell r="EM116">
            <v>0</v>
          </cell>
          <cell r="EN116">
            <v>387.88140000000004</v>
          </cell>
          <cell r="EO116">
            <v>-387.88140000000004</v>
          </cell>
          <cell r="EP116">
            <v>-1</v>
          </cell>
          <cell r="EQ116"/>
          <cell r="ER116"/>
          <cell r="ES116"/>
          <cell r="ET116">
            <v>0</v>
          </cell>
          <cell r="EU116">
            <v>0.76712497280620229</v>
          </cell>
          <cell r="EV116">
            <v>-7671.2497280620228</v>
          </cell>
          <cell r="EW116"/>
          <cell r="EX116"/>
          <cell r="EY116"/>
          <cell r="EZ116"/>
        </row>
        <row r="117">
          <cell r="A117">
            <v>0</v>
          </cell>
          <cell r="B117"/>
          <cell r="C117">
            <v>8258756</v>
          </cell>
          <cell r="D117"/>
          <cell r="E117"/>
          <cell r="F117">
            <v>133883</v>
          </cell>
          <cell r="G117"/>
          <cell r="H117" t="str">
            <v>ADD</v>
          </cell>
          <cell r="I117" t="str">
            <v>ADD</v>
          </cell>
          <cell r="J117" t="str">
            <v>ALL</v>
          </cell>
          <cell r="K117" t="str">
            <v>DROP</v>
          </cell>
          <cell r="L117" t="str">
            <v>DROP</v>
          </cell>
          <cell r="M117" t="str">
            <v>DROP</v>
          </cell>
          <cell r="N117"/>
          <cell r="O117" t="str">
            <v>APPT. BOOKS/PLANNERS</v>
          </cell>
          <cell r="P117" t="str">
            <v>PLR,8X11,NIGHTFALL,RY22,WM</v>
          </cell>
          <cell r="Q117" t="str">
            <v>WEEKLY APPOINTMENT BOOK</v>
          </cell>
          <cell r="R117" t="str">
            <v>RY</v>
          </cell>
          <cell r="S117" t="str">
            <v>Nightfall</v>
          </cell>
          <cell r="T117"/>
          <cell r="U117" t="str">
            <v>FASHION</v>
          </cell>
          <cell r="V117"/>
          <cell r="W117" t="str">
            <v>BLUESKY</v>
          </cell>
          <cell r="X117" t="str">
            <v>BLUESKY</v>
          </cell>
          <cell r="Y117" t="str">
            <v>WEEKLY/MONTHLY</v>
          </cell>
          <cell r="Z117" t="str">
            <v>LARGE</v>
          </cell>
          <cell r="AA117"/>
          <cell r="AB117"/>
          <cell r="AC117"/>
          <cell r="AD117" t="str">
            <v>INLINE FASHION</v>
          </cell>
          <cell r="AE117" t="str">
            <v>INLINE FASHION</v>
          </cell>
          <cell r="AF117"/>
          <cell r="AG117">
            <v>16</v>
          </cell>
          <cell r="AH117"/>
          <cell r="AI117" t="str">
            <v>APPT. BOOKS/PLANNERSLARGE</v>
          </cell>
          <cell r="AJ117"/>
          <cell r="AK117">
            <v>0</v>
          </cell>
          <cell r="AL117"/>
          <cell r="AM117"/>
          <cell r="AN117">
            <v>0</v>
          </cell>
          <cell r="AO117"/>
          <cell r="AP117">
            <v>0</v>
          </cell>
          <cell r="AQ117">
            <v>287.18</v>
          </cell>
          <cell r="AR117">
            <v>-287.18</v>
          </cell>
          <cell r="AS117">
            <v>-1</v>
          </cell>
          <cell r="AT117"/>
          <cell r="AU117"/>
          <cell r="AV117"/>
          <cell r="AW117">
            <v>0</v>
          </cell>
          <cell r="AX117">
            <v>12</v>
          </cell>
          <cell r="AY117">
            <v>-12</v>
          </cell>
          <cell r="AZ117">
            <v>-1</v>
          </cell>
          <cell r="BA117"/>
          <cell r="BB117"/>
          <cell r="BC117"/>
          <cell r="BD117">
            <v>0</v>
          </cell>
          <cell r="BE117">
            <v>23.931666666666668</v>
          </cell>
          <cell r="BF117">
            <v>-23.931666666666668</v>
          </cell>
          <cell r="BG117">
            <v>-1</v>
          </cell>
          <cell r="BH117"/>
          <cell r="BI117"/>
          <cell r="BJ117"/>
          <cell r="BK117">
            <v>0</v>
          </cell>
          <cell r="BL117">
            <v>204.428</v>
          </cell>
          <cell r="BM117">
            <v>-204.428</v>
          </cell>
          <cell r="BN117">
            <v>-1</v>
          </cell>
          <cell r="BO117"/>
          <cell r="BP117"/>
          <cell r="BQ117"/>
          <cell r="BR117">
            <v>0</v>
          </cell>
          <cell r="BS117">
            <v>0.71184622884601989</v>
          </cell>
          <cell r="BT117">
            <v>-7118.4622884601986</v>
          </cell>
          <cell r="BU117"/>
          <cell r="BV117"/>
          <cell r="BW117">
            <v>0</v>
          </cell>
          <cell r="BX117">
            <v>1</v>
          </cell>
          <cell r="BY117">
            <v>-1</v>
          </cell>
          <cell r="BZ117">
            <v>-1</v>
          </cell>
          <cell r="CA117">
            <v>0</v>
          </cell>
          <cell r="CB117">
            <v>8.5399999999999991</v>
          </cell>
          <cell r="CC117">
            <v>-8.5399999999999991</v>
          </cell>
          <cell r="CD117">
            <v>-1</v>
          </cell>
          <cell r="CE117">
            <v>0</v>
          </cell>
          <cell r="CF117">
            <v>0.92307692307692313</v>
          </cell>
          <cell r="CG117"/>
          <cell r="CH117">
            <v>0</v>
          </cell>
          <cell r="CI117">
            <v>287.18</v>
          </cell>
          <cell r="CJ117">
            <v>-287.18</v>
          </cell>
          <cell r="CK117">
            <v>-1</v>
          </cell>
          <cell r="CL117"/>
          <cell r="CM117"/>
          <cell r="CN117"/>
          <cell r="CO117">
            <v>0</v>
          </cell>
          <cell r="CP117">
            <v>12</v>
          </cell>
          <cell r="CQ117">
            <v>-12</v>
          </cell>
          <cell r="CR117">
            <v>-1</v>
          </cell>
          <cell r="CS117"/>
          <cell r="CT117"/>
          <cell r="CU117"/>
          <cell r="CV117">
            <v>0</v>
          </cell>
          <cell r="CW117">
            <v>23.931666666666668</v>
          </cell>
          <cell r="CX117">
            <v>-23.931666666666668</v>
          </cell>
          <cell r="CY117">
            <v>-1</v>
          </cell>
          <cell r="CZ117"/>
          <cell r="DA117"/>
          <cell r="DB117"/>
          <cell r="DC117">
            <v>0</v>
          </cell>
          <cell r="DD117">
            <v>204.428</v>
          </cell>
          <cell r="DE117">
            <v>-204.428</v>
          </cell>
          <cell r="DF117">
            <v>-1</v>
          </cell>
          <cell r="DG117"/>
          <cell r="DH117"/>
          <cell r="DI117"/>
          <cell r="DJ117">
            <v>0</v>
          </cell>
          <cell r="DK117">
            <v>0.71184622884601989</v>
          </cell>
          <cell r="DL117">
            <v>-7118.4622884601986</v>
          </cell>
          <cell r="DM117"/>
          <cell r="DN117"/>
          <cell r="DO117"/>
          <cell r="DP117"/>
          <cell r="DQ117"/>
          <cell r="DR117">
            <v>0</v>
          </cell>
          <cell r="DS117">
            <v>1296.04</v>
          </cell>
          <cell r="DT117">
            <v>-1296.04</v>
          </cell>
          <cell r="DU117">
            <v>-1</v>
          </cell>
          <cell r="DV117"/>
          <cell r="DW117"/>
          <cell r="DX117"/>
          <cell r="DY117">
            <v>0</v>
          </cell>
          <cell r="DZ117">
            <v>56</v>
          </cell>
          <cell r="EA117">
            <v>-56</v>
          </cell>
          <cell r="EB117">
            <v>-1</v>
          </cell>
          <cell r="EC117"/>
          <cell r="ED117"/>
          <cell r="EE117"/>
          <cell r="EF117">
            <v>0</v>
          </cell>
          <cell r="EG117">
            <v>23.143571428571427</v>
          </cell>
          <cell r="EH117">
            <v>-23.143571428571427</v>
          </cell>
          <cell r="EI117">
            <v>-1</v>
          </cell>
          <cell r="EJ117"/>
          <cell r="EK117"/>
          <cell r="EL117"/>
          <cell r="EM117">
            <v>0</v>
          </cell>
          <cell r="EN117">
            <v>909.86369999999999</v>
          </cell>
          <cell r="EO117">
            <v>-909.86369999999999</v>
          </cell>
          <cell r="EP117">
            <v>-1</v>
          </cell>
          <cell r="EQ117"/>
          <cell r="ER117"/>
          <cell r="ES117"/>
          <cell r="ET117">
            <v>0</v>
          </cell>
          <cell r="EU117">
            <v>0.70203365636863058</v>
          </cell>
          <cell r="EV117">
            <v>-7020.3365636863055</v>
          </cell>
          <cell r="EW117"/>
          <cell r="EX117"/>
          <cell r="EY117"/>
          <cell r="EZ117"/>
        </row>
        <row r="118">
          <cell r="A118">
            <v>0</v>
          </cell>
          <cell r="B118"/>
          <cell r="C118">
            <v>8700556</v>
          </cell>
          <cell r="D118"/>
          <cell r="E118"/>
          <cell r="F118">
            <v>133885</v>
          </cell>
          <cell r="G118"/>
          <cell r="H118" t="str">
            <v>ADD</v>
          </cell>
          <cell r="I118" t="str">
            <v>ADD</v>
          </cell>
          <cell r="J118" t="str">
            <v>ALL</v>
          </cell>
          <cell r="K118" t="str">
            <v>DROP</v>
          </cell>
          <cell r="L118" t="str">
            <v>DROP</v>
          </cell>
          <cell r="M118" t="str">
            <v>DROP</v>
          </cell>
          <cell r="N118"/>
          <cell r="O118" t="str">
            <v>APPT. BOOKS/PLANNERS</v>
          </cell>
          <cell r="P118" t="str">
            <v>PLR,5X8,NIGHTFALL,RY22,WM</v>
          </cell>
          <cell r="Q118" t="str">
            <v>WEEKLY APPOINTMENT BOOK</v>
          </cell>
          <cell r="R118" t="str">
            <v>RY</v>
          </cell>
          <cell r="S118" t="str">
            <v>Nightfall</v>
          </cell>
          <cell r="T118"/>
          <cell r="U118" t="str">
            <v>FASHION</v>
          </cell>
          <cell r="V118"/>
          <cell r="W118" t="str">
            <v>BLUESKY</v>
          </cell>
          <cell r="X118" t="str">
            <v>BLUESKY</v>
          </cell>
          <cell r="Y118" t="str">
            <v>WEEKLY/MONTHLY</v>
          </cell>
          <cell r="Z118" t="str">
            <v>SMALL</v>
          </cell>
          <cell r="AA118"/>
          <cell r="AB118"/>
          <cell r="AC118"/>
          <cell r="AD118" t="str">
            <v>INLINE FASHION</v>
          </cell>
          <cell r="AE118" t="str">
            <v>INLINE FASHION</v>
          </cell>
          <cell r="AF118"/>
          <cell r="AG118">
            <v>16</v>
          </cell>
          <cell r="AH118"/>
          <cell r="AI118" t="str">
            <v>APPT. BOOKS/PLANNERSSMALL</v>
          </cell>
          <cell r="AJ118"/>
          <cell r="AK118">
            <v>0</v>
          </cell>
          <cell r="AL118"/>
          <cell r="AM118"/>
          <cell r="AN118">
            <v>0</v>
          </cell>
          <cell r="AO118"/>
          <cell r="AP118">
            <v>0</v>
          </cell>
          <cell r="AQ118">
            <v>174.15</v>
          </cell>
          <cell r="AR118">
            <v>-174.15</v>
          </cell>
          <cell r="AS118">
            <v>-1</v>
          </cell>
          <cell r="AT118"/>
          <cell r="AU118"/>
          <cell r="AV118"/>
          <cell r="AW118">
            <v>0</v>
          </cell>
          <cell r="AX118">
            <v>9</v>
          </cell>
          <cell r="AY118">
            <v>-9</v>
          </cell>
          <cell r="AZ118">
            <v>-1</v>
          </cell>
          <cell r="BA118"/>
          <cell r="BB118"/>
          <cell r="BC118"/>
          <cell r="BD118">
            <v>0</v>
          </cell>
          <cell r="BE118">
            <v>19.350000000000001</v>
          </cell>
          <cell r="BF118">
            <v>-19.350000000000001</v>
          </cell>
          <cell r="BG118">
            <v>-1</v>
          </cell>
          <cell r="BH118"/>
          <cell r="BI118"/>
          <cell r="BJ118"/>
          <cell r="BK118">
            <v>0</v>
          </cell>
          <cell r="BL118">
            <v>112.086</v>
          </cell>
          <cell r="BM118">
            <v>-112.086</v>
          </cell>
          <cell r="BN118">
            <v>-1</v>
          </cell>
          <cell r="BO118"/>
          <cell r="BP118"/>
          <cell r="BQ118"/>
          <cell r="BR118">
            <v>0</v>
          </cell>
          <cell r="BS118">
            <v>0.64361757105943151</v>
          </cell>
          <cell r="BT118">
            <v>-6436.1757105943152</v>
          </cell>
          <cell r="BU118"/>
          <cell r="BV118"/>
          <cell r="BW118">
            <v>0</v>
          </cell>
          <cell r="BX118">
            <v>1</v>
          </cell>
          <cell r="BY118">
            <v>-1</v>
          </cell>
          <cell r="BZ118">
            <v>-1</v>
          </cell>
          <cell r="CA118">
            <v>0</v>
          </cell>
          <cell r="CB118">
            <v>8.5399999999999991</v>
          </cell>
          <cell r="CC118">
            <v>-8.5399999999999991</v>
          </cell>
          <cell r="CD118">
            <v>-1</v>
          </cell>
          <cell r="CE118">
            <v>0</v>
          </cell>
          <cell r="CF118">
            <v>0.9</v>
          </cell>
          <cell r="CG118"/>
          <cell r="CH118">
            <v>0</v>
          </cell>
          <cell r="CI118">
            <v>174.15</v>
          </cell>
          <cell r="CJ118">
            <v>-174.15</v>
          </cell>
          <cell r="CK118">
            <v>-1</v>
          </cell>
          <cell r="CL118"/>
          <cell r="CM118"/>
          <cell r="CN118"/>
          <cell r="CO118">
            <v>0</v>
          </cell>
          <cell r="CP118">
            <v>9</v>
          </cell>
          <cell r="CQ118">
            <v>-9</v>
          </cell>
          <cell r="CR118">
            <v>-1</v>
          </cell>
          <cell r="CS118"/>
          <cell r="CT118"/>
          <cell r="CU118"/>
          <cell r="CV118">
            <v>0</v>
          </cell>
          <cell r="CW118">
            <v>19.350000000000001</v>
          </cell>
          <cell r="CX118">
            <v>-19.350000000000001</v>
          </cell>
          <cell r="CY118">
            <v>-1</v>
          </cell>
          <cell r="CZ118"/>
          <cell r="DA118"/>
          <cell r="DB118"/>
          <cell r="DC118">
            <v>0</v>
          </cell>
          <cell r="DD118">
            <v>112.086</v>
          </cell>
          <cell r="DE118">
            <v>-112.086</v>
          </cell>
          <cell r="DF118">
            <v>-1</v>
          </cell>
          <cell r="DG118"/>
          <cell r="DH118"/>
          <cell r="DI118"/>
          <cell r="DJ118">
            <v>0</v>
          </cell>
          <cell r="DK118">
            <v>0.64361757105943151</v>
          </cell>
          <cell r="DL118">
            <v>-6436.1757105943152</v>
          </cell>
          <cell r="DM118"/>
          <cell r="DN118"/>
          <cell r="DO118"/>
          <cell r="DP118"/>
          <cell r="DQ118"/>
          <cell r="DR118">
            <v>0</v>
          </cell>
          <cell r="DS118">
            <v>1026.81</v>
          </cell>
          <cell r="DT118">
            <v>-1026.81</v>
          </cell>
          <cell r="DU118">
            <v>-1</v>
          </cell>
          <cell r="DV118"/>
          <cell r="DW118"/>
          <cell r="DX118"/>
          <cell r="DY118">
            <v>0</v>
          </cell>
          <cell r="DZ118">
            <v>48</v>
          </cell>
          <cell r="EA118">
            <v>-48</v>
          </cell>
          <cell r="EB118">
            <v>-1</v>
          </cell>
          <cell r="EC118"/>
          <cell r="ED118"/>
          <cell r="EE118"/>
          <cell r="EF118">
            <v>0</v>
          </cell>
          <cell r="EG118">
            <v>21.391874999999999</v>
          </cell>
          <cell r="EH118">
            <v>-21.391874999999999</v>
          </cell>
          <cell r="EI118">
            <v>-1</v>
          </cell>
          <cell r="EJ118"/>
          <cell r="EK118"/>
          <cell r="EL118"/>
          <cell r="EM118">
            <v>0</v>
          </cell>
          <cell r="EN118">
            <v>695.80200000000002</v>
          </cell>
          <cell r="EO118">
            <v>-695.80200000000002</v>
          </cell>
          <cell r="EP118">
            <v>-1</v>
          </cell>
          <cell r="EQ118"/>
          <cell r="ER118"/>
          <cell r="ES118"/>
          <cell r="ET118">
            <v>0</v>
          </cell>
          <cell r="EU118">
            <v>0.67763461594647512</v>
          </cell>
          <cell r="EV118">
            <v>-6776.3461594647515</v>
          </cell>
          <cell r="EW118"/>
          <cell r="EX118"/>
          <cell r="EY118"/>
          <cell r="EZ118"/>
        </row>
        <row r="119">
          <cell r="A119">
            <v>0</v>
          </cell>
          <cell r="B119"/>
          <cell r="C119">
            <v>8909448</v>
          </cell>
          <cell r="D119"/>
          <cell r="E119"/>
          <cell r="F119">
            <v>133946</v>
          </cell>
          <cell r="G119"/>
          <cell r="H119" t="str">
            <v>ADD</v>
          </cell>
          <cell r="I119"/>
          <cell r="J119" t="str">
            <v>RETAIL ONLY</v>
          </cell>
          <cell r="K119" t="str">
            <v>DROP</v>
          </cell>
          <cell r="L119"/>
          <cell r="M119" t="str">
            <v>DROP</v>
          </cell>
          <cell r="N119"/>
          <cell r="O119" t="str">
            <v>APPT. BOOKS/PLANNERS</v>
          </cell>
          <cell r="P119" t="str">
            <v>PLR,3X6,LINDLEY,RY22,WM</v>
          </cell>
          <cell r="Q119" t="str">
            <v>WEEKLY APPOINTMENT BOOK</v>
          </cell>
          <cell r="R119" t="str">
            <v>RY</v>
          </cell>
          <cell r="S119" t="str">
            <v>Lindley</v>
          </cell>
          <cell r="T119"/>
          <cell r="U119" t="str">
            <v>FASHION</v>
          </cell>
          <cell r="V119"/>
          <cell r="W119" t="str">
            <v>BLUESKY</v>
          </cell>
          <cell r="X119" t="str">
            <v>BLUESKY</v>
          </cell>
          <cell r="Y119" t="str">
            <v>WEEKLY/MONTHLY</v>
          </cell>
          <cell r="Z119" t="str">
            <v>POCKET</v>
          </cell>
          <cell r="AA119"/>
          <cell r="AB119"/>
          <cell r="AC119"/>
          <cell r="AD119" t="str">
            <v>INLINE FASHION</v>
          </cell>
          <cell r="AE119" t="str">
            <v>INLINE FASHION</v>
          </cell>
          <cell r="AF119"/>
          <cell r="AG119">
            <v>10</v>
          </cell>
          <cell r="AH119"/>
          <cell r="AI119" t="str">
            <v>APPT. BOOKS/PLANNERSPOCKET</v>
          </cell>
          <cell r="AJ119"/>
          <cell r="AK119">
            <v>0</v>
          </cell>
          <cell r="AL119"/>
          <cell r="AM119"/>
          <cell r="AN119">
            <v>0</v>
          </cell>
          <cell r="AO119"/>
          <cell r="AP119">
            <v>0</v>
          </cell>
          <cell r="AQ119">
            <v>90.3</v>
          </cell>
          <cell r="AR119">
            <v>-90.3</v>
          </cell>
          <cell r="AS119">
            <v>-1</v>
          </cell>
          <cell r="AT119"/>
          <cell r="AU119"/>
          <cell r="AV119"/>
          <cell r="AW119">
            <v>0</v>
          </cell>
          <cell r="AX119">
            <v>8</v>
          </cell>
          <cell r="AY119">
            <v>-8</v>
          </cell>
          <cell r="AZ119">
            <v>-1</v>
          </cell>
          <cell r="BA119"/>
          <cell r="BB119"/>
          <cell r="BC119"/>
          <cell r="BD119">
            <v>0</v>
          </cell>
          <cell r="BE119">
            <v>11.2875</v>
          </cell>
          <cell r="BF119">
            <v>-11.2875</v>
          </cell>
          <cell r="BG119">
            <v>-1</v>
          </cell>
          <cell r="BH119"/>
          <cell r="BI119"/>
          <cell r="BJ119"/>
          <cell r="BK119">
            <v>0</v>
          </cell>
          <cell r="BL119">
            <v>62.134399999999999</v>
          </cell>
          <cell r="BM119">
            <v>-62.134399999999999</v>
          </cell>
          <cell r="BN119">
            <v>-1</v>
          </cell>
          <cell r="BO119"/>
          <cell r="BP119"/>
          <cell r="BQ119"/>
          <cell r="BR119">
            <v>0</v>
          </cell>
          <cell r="BS119">
            <v>0.68808859357696572</v>
          </cell>
          <cell r="BT119">
            <v>-6880.8859357696574</v>
          </cell>
          <cell r="BU119"/>
          <cell r="BV119"/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1</v>
          </cell>
          <cell r="CG119"/>
          <cell r="CH119">
            <v>0</v>
          </cell>
          <cell r="CI119">
            <v>90.3</v>
          </cell>
          <cell r="CJ119">
            <v>-90.3</v>
          </cell>
          <cell r="CK119">
            <v>-1</v>
          </cell>
          <cell r="CL119"/>
          <cell r="CM119"/>
          <cell r="CN119"/>
          <cell r="CO119">
            <v>0</v>
          </cell>
          <cell r="CP119">
            <v>8</v>
          </cell>
          <cell r="CQ119">
            <v>-8</v>
          </cell>
          <cell r="CR119">
            <v>-1</v>
          </cell>
          <cell r="CS119"/>
          <cell r="CT119"/>
          <cell r="CU119"/>
          <cell r="CV119">
            <v>0</v>
          </cell>
          <cell r="CW119">
            <v>11.2875</v>
          </cell>
          <cell r="CX119">
            <v>-11.2875</v>
          </cell>
          <cell r="CY119">
            <v>-1</v>
          </cell>
          <cell r="CZ119"/>
          <cell r="DA119"/>
          <cell r="DB119"/>
          <cell r="DC119">
            <v>0</v>
          </cell>
          <cell r="DD119">
            <v>62.134399999999999</v>
          </cell>
          <cell r="DE119">
            <v>-62.134399999999999</v>
          </cell>
          <cell r="DF119">
            <v>-1</v>
          </cell>
          <cell r="DG119"/>
          <cell r="DH119"/>
          <cell r="DI119"/>
          <cell r="DJ119">
            <v>0</v>
          </cell>
          <cell r="DK119">
            <v>0.68808859357696572</v>
          </cell>
          <cell r="DL119">
            <v>-6880.8859357696574</v>
          </cell>
          <cell r="DM119"/>
          <cell r="DN119"/>
          <cell r="DO119"/>
          <cell r="DP119"/>
          <cell r="DQ119"/>
          <cell r="DR119">
            <v>0</v>
          </cell>
          <cell r="DS119">
            <v>957.3599999999999</v>
          </cell>
          <cell r="DT119">
            <v>-957.3599999999999</v>
          </cell>
          <cell r="DU119">
            <v>-1</v>
          </cell>
          <cell r="DV119"/>
          <cell r="DW119"/>
          <cell r="DX119"/>
          <cell r="DY119">
            <v>0</v>
          </cell>
          <cell r="DZ119">
            <v>78</v>
          </cell>
          <cell r="EA119">
            <v>-78</v>
          </cell>
          <cell r="EB119">
            <v>-1</v>
          </cell>
          <cell r="EC119"/>
          <cell r="ED119"/>
          <cell r="EE119"/>
          <cell r="EF119">
            <v>0</v>
          </cell>
          <cell r="EG119">
            <v>12.273846153846153</v>
          </cell>
          <cell r="EH119">
            <v>-12.273846153846153</v>
          </cell>
          <cell r="EI119">
            <v>-1</v>
          </cell>
          <cell r="EJ119"/>
          <cell r="EK119"/>
          <cell r="EL119"/>
          <cell r="EM119">
            <v>0</v>
          </cell>
          <cell r="EN119">
            <v>682.74540000000002</v>
          </cell>
          <cell r="EO119">
            <v>-682.74540000000002</v>
          </cell>
          <cell r="EP119">
            <v>-1</v>
          </cell>
          <cell r="EQ119"/>
          <cell r="ER119"/>
          <cell r="ES119"/>
          <cell r="ET119">
            <v>0</v>
          </cell>
          <cell r="EU119">
            <v>0.71315429932313867</v>
          </cell>
          <cell r="EV119">
            <v>-7131.5429932313864</v>
          </cell>
          <cell r="EW119"/>
          <cell r="EX119"/>
          <cell r="EY119"/>
          <cell r="EZ119"/>
        </row>
        <row r="120">
          <cell r="A120">
            <v>0</v>
          </cell>
          <cell r="B120"/>
          <cell r="C120">
            <v>6988228</v>
          </cell>
          <cell r="D120"/>
          <cell r="E120"/>
          <cell r="F120">
            <v>136009</v>
          </cell>
          <cell r="G120"/>
          <cell r="H120" t="str">
            <v>ADD</v>
          </cell>
          <cell r="I120" t="str">
            <v>ADD</v>
          </cell>
          <cell r="J120" t="str">
            <v>ALL</v>
          </cell>
          <cell r="K120" t="str">
            <v>DROP</v>
          </cell>
          <cell r="L120" t="str">
            <v>DROP</v>
          </cell>
          <cell r="M120" t="str">
            <v>DROP</v>
          </cell>
          <cell r="N120"/>
          <cell r="O120" t="str">
            <v>APPT. BOOKS/PLANNERS</v>
          </cell>
          <cell r="P120" t="str">
            <v>PLR,8X11,BRUSHEDDOTS,RY22,WM</v>
          </cell>
          <cell r="Q120" t="str">
            <v>WEEKLY APPOINTMENT BOOK</v>
          </cell>
          <cell r="R120" t="str">
            <v>RY</v>
          </cell>
          <cell r="S120" t="str">
            <v>BRIT &amp; CO BRUSHED DOT BLUE</v>
          </cell>
          <cell r="T120"/>
          <cell r="U120" t="str">
            <v>FASHION</v>
          </cell>
          <cell r="V120"/>
          <cell r="W120" t="str">
            <v>BLUESKY</v>
          </cell>
          <cell r="X120" t="str">
            <v>BLUESKY</v>
          </cell>
          <cell r="Y120" t="str">
            <v>WEEKLY/MONTHLY</v>
          </cell>
          <cell r="Z120" t="str">
            <v>LARGE</v>
          </cell>
          <cell r="AA120"/>
          <cell r="AB120"/>
          <cell r="AC120"/>
          <cell r="AD120" t="str">
            <v>INLINE FASHION</v>
          </cell>
          <cell r="AE120" t="str">
            <v>INLINE FASHION</v>
          </cell>
          <cell r="AF120"/>
          <cell r="AG120">
            <v>16</v>
          </cell>
          <cell r="AH120"/>
          <cell r="AI120" t="str">
            <v>APPT. BOOKS/PLANNERSLARGE</v>
          </cell>
          <cell r="AJ120"/>
          <cell r="AK120">
            <v>0</v>
          </cell>
          <cell r="AL120"/>
          <cell r="AM120"/>
          <cell r="AN120">
            <v>0</v>
          </cell>
          <cell r="AO120"/>
          <cell r="AP120">
            <v>0</v>
          </cell>
          <cell r="AQ120">
            <v>51.63</v>
          </cell>
          <cell r="AR120">
            <v>-51.63</v>
          </cell>
          <cell r="AS120">
            <v>-1</v>
          </cell>
          <cell r="AT120"/>
          <cell r="AU120"/>
          <cell r="AV120"/>
          <cell r="AW120">
            <v>0</v>
          </cell>
          <cell r="AX120">
            <v>2</v>
          </cell>
          <cell r="AY120">
            <v>-2</v>
          </cell>
          <cell r="AZ120">
            <v>-1</v>
          </cell>
          <cell r="BA120"/>
          <cell r="BB120"/>
          <cell r="BC120"/>
          <cell r="BD120">
            <v>0</v>
          </cell>
          <cell r="BE120">
            <v>25.815000000000001</v>
          </cell>
          <cell r="BF120">
            <v>-25.815000000000001</v>
          </cell>
          <cell r="BG120">
            <v>-1</v>
          </cell>
          <cell r="BH120"/>
          <cell r="BI120"/>
          <cell r="BJ120"/>
          <cell r="BK120">
            <v>0</v>
          </cell>
          <cell r="BL120">
            <v>34.398000000000003</v>
          </cell>
          <cell r="BM120">
            <v>-34.398000000000003</v>
          </cell>
          <cell r="BN120">
            <v>-1</v>
          </cell>
          <cell r="BO120"/>
          <cell r="BP120"/>
          <cell r="BQ120"/>
          <cell r="BR120">
            <v>0</v>
          </cell>
          <cell r="BS120">
            <v>0.66624055781522373</v>
          </cell>
          <cell r="BT120">
            <v>-6662.4055781522375</v>
          </cell>
          <cell r="BU120"/>
          <cell r="BV120"/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1</v>
          </cell>
          <cell r="CG120"/>
          <cell r="CH120">
            <v>0</v>
          </cell>
          <cell r="CI120">
            <v>51.63</v>
          </cell>
          <cell r="CJ120">
            <v>-51.63</v>
          </cell>
          <cell r="CK120">
            <v>-1</v>
          </cell>
          <cell r="CL120"/>
          <cell r="CM120"/>
          <cell r="CN120"/>
          <cell r="CO120">
            <v>0</v>
          </cell>
          <cell r="CP120">
            <v>2</v>
          </cell>
          <cell r="CQ120">
            <v>-2</v>
          </cell>
          <cell r="CR120">
            <v>-1</v>
          </cell>
          <cell r="CS120"/>
          <cell r="CT120"/>
          <cell r="CU120"/>
          <cell r="CV120">
            <v>0</v>
          </cell>
          <cell r="CW120">
            <v>25.815000000000001</v>
          </cell>
          <cell r="CX120">
            <v>-25.815000000000001</v>
          </cell>
          <cell r="CY120">
            <v>-1</v>
          </cell>
          <cell r="CZ120"/>
          <cell r="DA120"/>
          <cell r="DB120"/>
          <cell r="DC120">
            <v>0</v>
          </cell>
          <cell r="DD120">
            <v>34.398000000000003</v>
          </cell>
          <cell r="DE120">
            <v>-34.398000000000003</v>
          </cell>
          <cell r="DF120">
            <v>-1</v>
          </cell>
          <cell r="DG120"/>
          <cell r="DH120"/>
          <cell r="DI120"/>
          <cell r="DJ120">
            <v>0</v>
          </cell>
          <cell r="DK120">
            <v>0.66624055781522373</v>
          </cell>
          <cell r="DL120">
            <v>-6662.4055781522375</v>
          </cell>
          <cell r="DM120"/>
          <cell r="DN120"/>
          <cell r="DO120"/>
          <cell r="DP120"/>
          <cell r="DQ120"/>
          <cell r="DR120">
            <v>0</v>
          </cell>
          <cell r="DS120">
            <v>277.7</v>
          </cell>
          <cell r="DT120">
            <v>-277.7</v>
          </cell>
          <cell r="DU120">
            <v>-1</v>
          </cell>
          <cell r="DV120"/>
          <cell r="DW120"/>
          <cell r="DX120"/>
          <cell r="DY120">
            <v>0</v>
          </cell>
          <cell r="DZ120">
            <v>12</v>
          </cell>
          <cell r="EA120">
            <v>-12</v>
          </cell>
          <cell r="EB120">
            <v>-1</v>
          </cell>
          <cell r="EC120"/>
          <cell r="ED120"/>
          <cell r="EE120"/>
          <cell r="EF120">
            <v>0</v>
          </cell>
          <cell r="EG120">
            <v>23.141666666666666</v>
          </cell>
          <cell r="EH120">
            <v>-23.141666666666666</v>
          </cell>
          <cell r="EI120">
            <v>-1</v>
          </cell>
          <cell r="EJ120"/>
          <cell r="EK120"/>
          <cell r="EL120"/>
          <cell r="EM120">
            <v>0</v>
          </cell>
          <cell r="EN120">
            <v>174.30799999999999</v>
          </cell>
          <cell r="EO120">
            <v>-174.30799999999999</v>
          </cell>
          <cell r="EP120">
            <v>-1</v>
          </cell>
          <cell r="EQ120"/>
          <cell r="ER120"/>
          <cell r="ES120"/>
          <cell r="ET120">
            <v>0</v>
          </cell>
          <cell r="EU120">
            <v>0.6276845516744689</v>
          </cell>
          <cell r="EV120">
            <v>-6276.8455167446891</v>
          </cell>
          <cell r="EW120"/>
          <cell r="EX120"/>
          <cell r="EY120"/>
          <cell r="EZ120"/>
        </row>
        <row r="121">
          <cell r="A121">
            <v>0</v>
          </cell>
          <cell r="B121"/>
          <cell r="C121">
            <v>4298102</v>
          </cell>
          <cell r="D121"/>
          <cell r="E121"/>
          <cell r="F121">
            <v>136010</v>
          </cell>
          <cell r="G121"/>
          <cell r="H121" t="str">
            <v>ADD</v>
          </cell>
          <cell r="I121" t="str">
            <v>ADD</v>
          </cell>
          <cell r="J121" t="str">
            <v>ALL</v>
          </cell>
          <cell r="K121" t="str">
            <v>DROP</v>
          </cell>
          <cell r="L121" t="str">
            <v>DROP</v>
          </cell>
          <cell r="M121" t="str">
            <v>DROP</v>
          </cell>
          <cell r="N121"/>
          <cell r="O121" t="str">
            <v>APPT. BOOKS/PLANNERS</v>
          </cell>
          <cell r="P121" t="str">
            <v>PLR,5X8,BRUSHEDDOTS,RY22,WM</v>
          </cell>
          <cell r="Q121" t="str">
            <v>WEEKLY APPOINTMENT BOOK</v>
          </cell>
          <cell r="R121" t="str">
            <v>RY</v>
          </cell>
          <cell r="S121" t="str">
            <v>BRIT &amp; CO BRUSHED DOT BLUE</v>
          </cell>
          <cell r="T121"/>
          <cell r="U121" t="str">
            <v>FASHION</v>
          </cell>
          <cell r="V121"/>
          <cell r="W121" t="str">
            <v>BLUESKY</v>
          </cell>
          <cell r="X121" t="str">
            <v>BLUESKY</v>
          </cell>
          <cell r="Y121" t="str">
            <v>WEEKLY/MONTHLY</v>
          </cell>
          <cell r="Z121" t="str">
            <v>SMALL</v>
          </cell>
          <cell r="AA121"/>
          <cell r="AB121"/>
          <cell r="AC121"/>
          <cell r="AD121" t="str">
            <v>INLINE FASHION</v>
          </cell>
          <cell r="AE121" t="str">
            <v>INLINE FASHION</v>
          </cell>
          <cell r="AF121"/>
          <cell r="AG121">
            <v>16</v>
          </cell>
          <cell r="AH121"/>
          <cell r="AI121" t="str">
            <v>APPT. BOOKS/PLANNERSSMALL</v>
          </cell>
          <cell r="AJ121"/>
          <cell r="AK121">
            <v>0</v>
          </cell>
          <cell r="AL121"/>
          <cell r="AM121"/>
          <cell r="AN121">
            <v>0</v>
          </cell>
          <cell r="AO121"/>
          <cell r="AP121">
            <v>0</v>
          </cell>
          <cell r="AQ121">
            <v>32.78</v>
          </cell>
          <cell r="AR121">
            <v>-32.78</v>
          </cell>
          <cell r="AS121">
            <v>-1</v>
          </cell>
          <cell r="AT121"/>
          <cell r="AU121"/>
          <cell r="AV121"/>
          <cell r="AW121">
            <v>0</v>
          </cell>
          <cell r="AX121">
            <v>2</v>
          </cell>
          <cell r="AY121">
            <v>-2</v>
          </cell>
          <cell r="AZ121">
            <v>-1</v>
          </cell>
          <cell r="BA121"/>
          <cell r="BB121"/>
          <cell r="BC121"/>
          <cell r="BD121">
            <v>0</v>
          </cell>
          <cell r="BE121">
            <v>16.39</v>
          </cell>
          <cell r="BF121">
            <v>-16.39</v>
          </cell>
          <cell r="BG121">
            <v>-1</v>
          </cell>
          <cell r="BH121"/>
          <cell r="BI121"/>
          <cell r="BJ121"/>
          <cell r="BK121">
            <v>0</v>
          </cell>
          <cell r="BL121">
            <v>19.456199999999999</v>
          </cell>
          <cell r="BM121">
            <v>-19.456199999999999</v>
          </cell>
          <cell r="BN121">
            <v>-1</v>
          </cell>
          <cell r="BO121"/>
          <cell r="BP121"/>
          <cell r="BQ121"/>
          <cell r="BR121">
            <v>0</v>
          </cell>
          <cell r="BS121">
            <v>0.59353874313605848</v>
          </cell>
          <cell r="BT121">
            <v>-5935.3874313605847</v>
          </cell>
          <cell r="BU121"/>
          <cell r="BV121"/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1</v>
          </cell>
          <cell r="CG121"/>
          <cell r="CH121">
            <v>0</v>
          </cell>
          <cell r="CI121">
            <v>32.78</v>
          </cell>
          <cell r="CJ121">
            <v>-32.78</v>
          </cell>
          <cell r="CK121">
            <v>-1</v>
          </cell>
          <cell r="CL121"/>
          <cell r="CM121"/>
          <cell r="CN121"/>
          <cell r="CO121">
            <v>0</v>
          </cell>
          <cell r="CP121">
            <v>2</v>
          </cell>
          <cell r="CQ121">
            <v>-2</v>
          </cell>
          <cell r="CR121">
            <v>-1</v>
          </cell>
          <cell r="CS121"/>
          <cell r="CT121"/>
          <cell r="CU121"/>
          <cell r="CV121">
            <v>0</v>
          </cell>
          <cell r="CW121">
            <v>16.39</v>
          </cell>
          <cell r="CX121">
            <v>-16.39</v>
          </cell>
          <cell r="CY121">
            <v>-1</v>
          </cell>
          <cell r="CZ121"/>
          <cell r="DA121"/>
          <cell r="DB121"/>
          <cell r="DC121">
            <v>0</v>
          </cell>
          <cell r="DD121">
            <v>19.456199999999999</v>
          </cell>
          <cell r="DE121">
            <v>-19.456199999999999</v>
          </cell>
          <cell r="DF121">
            <v>-1</v>
          </cell>
          <cell r="DG121"/>
          <cell r="DH121"/>
          <cell r="DI121"/>
          <cell r="DJ121">
            <v>0</v>
          </cell>
          <cell r="DK121">
            <v>0.59353874313605848</v>
          </cell>
          <cell r="DL121">
            <v>-5935.3874313605847</v>
          </cell>
          <cell r="DM121"/>
          <cell r="DN121"/>
          <cell r="DO121"/>
          <cell r="DP121"/>
          <cell r="DQ121"/>
          <cell r="DR121">
            <v>0</v>
          </cell>
          <cell r="DS121">
            <v>166.73000000000002</v>
          </cell>
          <cell r="DT121">
            <v>-166.73000000000002</v>
          </cell>
          <cell r="DU121">
            <v>-1</v>
          </cell>
          <cell r="DV121"/>
          <cell r="DW121"/>
          <cell r="DX121"/>
          <cell r="DY121">
            <v>0</v>
          </cell>
          <cell r="DZ121">
            <v>9</v>
          </cell>
          <cell r="EA121">
            <v>-9</v>
          </cell>
          <cell r="EB121">
            <v>-1</v>
          </cell>
          <cell r="EC121"/>
          <cell r="ED121"/>
          <cell r="EE121"/>
          <cell r="EF121">
            <v>0</v>
          </cell>
          <cell r="EG121">
            <v>18.525555555555556</v>
          </cell>
          <cell r="EH121">
            <v>-18.525555555555556</v>
          </cell>
          <cell r="EI121">
            <v>-1</v>
          </cell>
          <cell r="EJ121"/>
          <cell r="EK121"/>
          <cell r="EL121"/>
          <cell r="EM121">
            <v>0</v>
          </cell>
          <cell r="EN121">
            <v>106.77289999999999</v>
          </cell>
          <cell r="EO121">
            <v>-106.77289999999999</v>
          </cell>
          <cell r="EP121">
            <v>-1</v>
          </cell>
          <cell r="EQ121"/>
          <cell r="ER121"/>
          <cell r="ES121"/>
          <cell r="ET121">
            <v>0</v>
          </cell>
          <cell r="EU121">
            <v>0.64039405026090079</v>
          </cell>
          <cell r="EV121">
            <v>-6403.940502609008</v>
          </cell>
          <cell r="EW121"/>
          <cell r="EX121"/>
          <cell r="EY121"/>
          <cell r="EZ121"/>
        </row>
        <row r="122">
          <cell r="A122">
            <v>0</v>
          </cell>
          <cell r="B122"/>
          <cell r="C122">
            <v>5074896</v>
          </cell>
          <cell r="D122"/>
          <cell r="E122"/>
          <cell r="F122">
            <v>136011</v>
          </cell>
          <cell r="G122"/>
          <cell r="H122" t="str">
            <v>ADD</v>
          </cell>
          <cell r="I122" t="str">
            <v>ADD</v>
          </cell>
          <cell r="J122" t="str">
            <v>ALL</v>
          </cell>
          <cell r="K122" t="str">
            <v>DROP</v>
          </cell>
          <cell r="L122" t="str">
            <v>DROP</v>
          </cell>
          <cell r="M122" t="str">
            <v>DROP</v>
          </cell>
          <cell r="N122"/>
          <cell r="O122" t="str">
            <v>APPT. BOOKS/PLANNERS</v>
          </cell>
          <cell r="P122" t="str">
            <v>PLR,8X11,BOUQUET,RY22,WM</v>
          </cell>
          <cell r="Q122" t="str">
            <v>WEEKLY APPOINTMENT BOOK</v>
          </cell>
          <cell r="R122" t="str">
            <v>RY</v>
          </cell>
          <cell r="S122" t="str">
            <v>BRIT &amp; CO BOUQUET</v>
          </cell>
          <cell r="T122"/>
          <cell r="U122" t="str">
            <v>FASHION</v>
          </cell>
          <cell r="V122"/>
          <cell r="W122" t="str">
            <v>BLUESKY</v>
          </cell>
          <cell r="X122" t="str">
            <v>BLUESKY</v>
          </cell>
          <cell r="Y122" t="str">
            <v>WEEKLY/MONTHLY</v>
          </cell>
          <cell r="Z122" t="str">
            <v>LARGE</v>
          </cell>
          <cell r="AA122"/>
          <cell r="AB122"/>
          <cell r="AC122"/>
          <cell r="AD122" t="str">
            <v>INLINE FASHION</v>
          </cell>
          <cell r="AE122" t="str">
            <v>INLINE FASHION</v>
          </cell>
          <cell r="AF122"/>
          <cell r="AG122">
            <v>16</v>
          </cell>
          <cell r="AH122"/>
          <cell r="AI122" t="str">
            <v>APPT. BOOKS/PLANNERSLARGE</v>
          </cell>
          <cell r="AJ122"/>
          <cell r="AK122">
            <v>0</v>
          </cell>
          <cell r="AL122"/>
          <cell r="AM122"/>
          <cell r="AN122">
            <v>0</v>
          </cell>
          <cell r="AO122"/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/>
          <cell r="AU122"/>
          <cell r="AV122"/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/>
          <cell r="BB122"/>
          <cell r="BC122"/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/>
          <cell r="BI122"/>
          <cell r="BJ122"/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/>
          <cell r="BP122"/>
          <cell r="BQ122"/>
          <cell r="BR122">
            <v>0</v>
          </cell>
          <cell r="BS122">
            <v>0</v>
          </cell>
          <cell r="BT122">
            <v>0</v>
          </cell>
          <cell r="BU122"/>
          <cell r="BV122"/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/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/>
          <cell r="CM122"/>
          <cell r="CN122"/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/>
          <cell r="CT122"/>
          <cell r="CU122"/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/>
          <cell r="DA122"/>
          <cell r="DB122"/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/>
          <cell r="DH122"/>
          <cell r="DI122"/>
          <cell r="DJ122">
            <v>0</v>
          </cell>
          <cell r="DK122">
            <v>0</v>
          </cell>
          <cell r="DL122">
            <v>0</v>
          </cell>
          <cell r="DM122"/>
          <cell r="DN122"/>
          <cell r="DO122"/>
          <cell r="DP122"/>
          <cell r="DQ122"/>
          <cell r="DR122">
            <v>0</v>
          </cell>
          <cell r="DS122">
            <v>97.92</v>
          </cell>
          <cell r="DT122">
            <v>-97.92</v>
          </cell>
          <cell r="DU122">
            <v>-1</v>
          </cell>
          <cell r="DV122"/>
          <cell r="DW122"/>
          <cell r="DX122"/>
          <cell r="DY122">
            <v>0</v>
          </cell>
          <cell r="DZ122">
            <v>4</v>
          </cell>
          <cell r="EA122">
            <v>-4</v>
          </cell>
          <cell r="EB122">
            <v>-1</v>
          </cell>
          <cell r="EC122"/>
          <cell r="ED122"/>
          <cell r="EE122"/>
          <cell r="EF122">
            <v>0</v>
          </cell>
          <cell r="EG122">
            <v>24.48</v>
          </cell>
          <cell r="EH122">
            <v>-24.48</v>
          </cell>
          <cell r="EI122">
            <v>-1</v>
          </cell>
          <cell r="EJ122"/>
          <cell r="EK122"/>
          <cell r="EL122"/>
          <cell r="EM122">
            <v>0</v>
          </cell>
          <cell r="EN122">
            <v>65.393999999999991</v>
          </cell>
          <cell r="EO122">
            <v>-65.393999999999991</v>
          </cell>
          <cell r="EP122">
            <v>-1</v>
          </cell>
          <cell r="EQ122"/>
          <cell r="ER122"/>
          <cell r="ES122"/>
          <cell r="ET122">
            <v>0</v>
          </cell>
          <cell r="EU122">
            <v>0.66783088235294108</v>
          </cell>
          <cell r="EV122">
            <v>-6678.3088235294108</v>
          </cell>
          <cell r="EW122"/>
          <cell r="EX122"/>
          <cell r="EY122"/>
          <cell r="EZ122"/>
        </row>
        <row r="123">
          <cell r="A123">
            <v>0</v>
          </cell>
          <cell r="B123"/>
          <cell r="C123">
            <v>6350541</v>
          </cell>
          <cell r="D123"/>
          <cell r="E123"/>
          <cell r="F123">
            <v>136012</v>
          </cell>
          <cell r="G123"/>
          <cell r="H123" t="str">
            <v>ADD</v>
          </cell>
          <cell r="I123" t="str">
            <v>ADD</v>
          </cell>
          <cell r="J123" t="str">
            <v>ALL</v>
          </cell>
          <cell r="K123" t="str">
            <v>DROP</v>
          </cell>
          <cell r="L123" t="str">
            <v>DROP</v>
          </cell>
          <cell r="M123" t="str">
            <v>DROP</v>
          </cell>
          <cell r="N123"/>
          <cell r="O123" t="str">
            <v>APPT. BOOKS/PLANNERS</v>
          </cell>
          <cell r="P123" t="str">
            <v>PLR,5X8,BOUQUET,RY22,WM</v>
          </cell>
          <cell r="Q123" t="str">
            <v>WEEKLY APPOINTMENT BOOK</v>
          </cell>
          <cell r="R123" t="str">
            <v>RY</v>
          </cell>
          <cell r="S123" t="str">
            <v>BRIT &amp; CO BOUQUET</v>
          </cell>
          <cell r="T123"/>
          <cell r="U123" t="str">
            <v>FASHION</v>
          </cell>
          <cell r="V123"/>
          <cell r="W123" t="str">
            <v>BLUESKY</v>
          </cell>
          <cell r="X123" t="str">
            <v>BLUESKY</v>
          </cell>
          <cell r="Y123" t="str">
            <v>WEEKLY/MONTHLY</v>
          </cell>
          <cell r="Z123" t="str">
            <v>SMALL</v>
          </cell>
          <cell r="AA123"/>
          <cell r="AB123"/>
          <cell r="AC123"/>
          <cell r="AD123" t="str">
            <v>INLINE FASHION</v>
          </cell>
          <cell r="AE123" t="str">
            <v>INLINE FASHION</v>
          </cell>
          <cell r="AF123"/>
          <cell r="AG123">
            <v>16</v>
          </cell>
          <cell r="AH123"/>
          <cell r="AI123" t="str">
            <v>APPT. BOOKS/PLANNERSSMALL</v>
          </cell>
          <cell r="AJ123"/>
          <cell r="AK123">
            <v>0</v>
          </cell>
          <cell r="AL123"/>
          <cell r="AM123"/>
          <cell r="AN123">
            <v>0</v>
          </cell>
          <cell r="AO123"/>
          <cell r="AP123">
            <v>0</v>
          </cell>
          <cell r="AQ123">
            <v>16.27</v>
          </cell>
          <cell r="AR123">
            <v>-16.27</v>
          </cell>
          <cell r="AS123">
            <v>-1</v>
          </cell>
          <cell r="AT123"/>
          <cell r="AU123"/>
          <cell r="AV123"/>
          <cell r="AW123">
            <v>0</v>
          </cell>
          <cell r="AX123">
            <v>1</v>
          </cell>
          <cell r="AY123">
            <v>-1</v>
          </cell>
          <cell r="AZ123">
            <v>-1</v>
          </cell>
          <cell r="BA123"/>
          <cell r="BB123"/>
          <cell r="BC123"/>
          <cell r="BD123">
            <v>0</v>
          </cell>
          <cell r="BE123">
            <v>16.27</v>
          </cell>
          <cell r="BF123">
            <v>-16.27</v>
          </cell>
          <cell r="BG123">
            <v>-1</v>
          </cell>
          <cell r="BH123"/>
          <cell r="BI123"/>
          <cell r="BJ123"/>
          <cell r="BK123">
            <v>0</v>
          </cell>
          <cell r="BL123">
            <v>9.6081000000000003</v>
          </cell>
          <cell r="BM123">
            <v>-9.6081000000000003</v>
          </cell>
          <cell r="BN123">
            <v>-1</v>
          </cell>
          <cell r="BO123"/>
          <cell r="BP123"/>
          <cell r="BQ123"/>
          <cell r="BR123">
            <v>0</v>
          </cell>
          <cell r="BS123">
            <v>0.59054087277197298</v>
          </cell>
          <cell r="BT123">
            <v>-5905.4087277197295</v>
          </cell>
          <cell r="BU123"/>
          <cell r="BV123"/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1</v>
          </cell>
          <cell r="CG123"/>
          <cell r="CH123">
            <v>0</v>
          </cell>
          <cell r="CI123">
            <v>16.27</v>
          </cell>
          <cell r="CJ123">
            <v>-16.27</v>
          </cell>
          <cell r="CK123">
            <v>-1</v>
          </cell>
          <cell r="CL123"/>
          <cell r="CM123"/>
          <cell r="CN123"/>
          <cell r="CO123">
            <v>0</v>
          </cell>
          <cell r="CP123">
            <v>1</v>
          </cell>
          <cell r="CQ123">
            <v>-1</v>
          </cell>
          <cell r="CR123">
            <v>-1</v>
          </cell>
          <cell r="CS123"/>
          <cell r="CT123"/>
          <cell r="CU123"/>
          <cell r="CV123">
            <v>0</v>
          </cell>
          <cell r="CW123">
            <v>16.27</v>
          </cell>
          <cell r="CX123">
            <v>-16.27</v>
          </cell>
          <cell r="CY123">
            <v>-1</v>
          </cell>
          <cell r="CZ123"/>
          <cell r="DA123"/>
          <cell r="DB123"/>
          <cell r="DC123">
            <v>0</v>
          </cell>
          <cell r="DD123">
            <v>9.6081000000000003</v>
          </cell>
          <cell r="DE123">
            <v>-9.6081000000000003</v>
          </cell>
          <cell r="DF123">
            <v>-1</v>
          </cell>
          <cell r="DG123"/>
          <cell r="DH123"/>
          <cell r="DI123"/>
          <cell r="DJ123">
            <v>0</v>
          </cell>
          <cell r="DK123">
            <v>0.59054087277197298</v>
          </cell>
          <cell r="DL123">
            <v>-5905.4087277197295</v>
          </cell>
          <cell r="DM123"/>
          <cell r="DN123"/>
          <cell r="DO123"/>
          <cell r="DP123"/>
          <cell r="DQ123"/>
          <cell r="DR123">
            <v>0</v>
          </cell>
          <cell r="DS123">
            <v>317.04999999999995</v>
          </cell>
          <cell r="DT123">
            <v>-317.04999999999995</v>
          </cell>
          <cell r="DU123">
            <v>-1</v>
          </cell>
          <cell r="DV123"/>
          <cell r="DW123"/>
          <cell r="DX123"/>
          <cell r="DY123">
            <v>0</v>
          </cell>
          <cell r="DZ123">
            <v>14</v>
          </cell>
          <cell r="EA123">
            <v>-14</v>
          </cell>
          <cell r="EB123">
            <v>-1</v>
          </cell>
          <cell r="EC123"/>
          <cell r="ED123"/>
          <cell r="EE123"/>
          <cell r="EF123">
            <v>0</v>
          </cell>
          <cell r="EG123">
            <v>22.646428571428569</v>
          </cell>
          <cell r="EH123">
            <v>-22.646428571428569</v>
          </cell>
          <cell r="EI123">
            <v>-1</v>
          </cell>
          <cell r="EJ123"/>
          <cell r="EK123"/>
          <cell r="EL123"/>
          <cell r="EM123">
            <v>0</v>
          </cell>
          <cell r="EN123">
            <v>223.7834</v>
          </cell>
          <cell r="EO123">
            <v>-223.7834</v>
          </cell>
          <cell r="EP123">
            <v>-1</v>
          </cell>
          <cell r="EQ123"/>
          <cell r="ER123"/>
          <cell r="ES123"/>
          <cell r="ET123">
            <v>0</v>
          </cell>
          <cell r="EU123">
            <v>0.70582999526888512</v>
          </cell>
          <cell r="EV123">
            <v>-7058.2999526888516</v>
          </cell>
          <cell r="EW123"/>
          <cell r="EX123"/>
          <cell r="EY123"/>
          <cell r="EZ123"/>
        </row>
        <row r="124">
          <cell r="A124">
            <v>0</v>
          </cell>
          <cell r="B124"/>
          <cell r="C124">
            <v>5281619</v>
          </cell>
          <cell r="D124"/>
          <cell r="E124"/>
          <cell r="F124">
            <v>136013</v>
          </cell>
          <cell r="G124"/>
          <cell r="H124" t="str">
            <v>ADD</v>
          </cell>
          <cell r="I124" t="str">
            <v>ADD</v>
          </cell>
          <cell r="J124" t="str">
            <v>ALL</v>
          </cell>
          <cell r="K124" t="str">
            <v>DROP</v>
          </cell>
          <cell r="L124" t="str">
            <v>DROP</v>
          </cell>
          <cell r="M124" t="str">
            <v>DROP</v>
          </cell>
          <cell r="N124"/>
          <cell r="O124" t="str">
            <v>APPT. BOOKS/PLANNERS</v>
          </cell>
          <cell r="P124" t="str">
            <v>PLR,8X11,RAINBWSWIRL,RY22,WM</v>
          </cell>
          <cell r="Q124" t="str">
            <v>WEEKLY APPOINTMENT BOOK</v>
          </cell>
          <cell r="R124" t="str">
            <v>RY</v>
          </cell>
          <cell r="S124" t="str">
            <v>BRIT &amp; CO RAINBOW</v>
          </cell>
          <cell r="T124"/>
          <cell r="U124" t="str">
            <v>FASHION</v>
          </cell>
          <cell r="V124"/>
          <cell r="W124" t="str">
            <v>BLUESKY</v>
          </cell>
          <cell r="X124" t="str">
            <v>BLUESKY</v>
          </cell>
          <cell r="Y124" t="str">
            <v>WEEKLY/MONTHLY</v>
          </cell>
          <cell r="Z124" t="str">
            <v>LARGE</v>
          </cell>
          <cell r="AA124"/>
          <cell r="AB124"/>
          <cell r="AC124"/>
          <cell r="AD124" t="str">
            <v>INLINE FASHION</v>
          </cell>
          <cell r="AE124" t="str">
            <v>INLINE FASHION</v>
          </cell>
          <cell r="AF124"/>
          <cell r="AG124">
            <v>16</v>
          </cell>
          <cell r="AH124"/>
          <cell r="AI124" t="str">
            <v>APPT. BOOKS/PLANNERSLARGE</v>
          </cell>
          <cell r="AJ124"/>
          <cell r="AK124">
            <v>0</v>
          </cell>
          <cell r="AL124"/>
          <cell r="AM124"/>
          <cell r="AN124">
            <v>0</v>
          </cell>
          <cell r="AO124"/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/>
          <cell r="AU124"/>
          <cell r="AV124"/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/>
          <cell r="BB124"/>
          <cell r="BC124"/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/>
          <cell r="BI124"/>
          <cell r="BJ124"/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/>
          <cell r="BP124"/>
          <cell r="BQ124"/>
          <cell r="BR124">
            <v>0</v>
          </cell>
          <cell r="BS124">
            <v>0</v>
          </cell>
          <cell r="BT124">
            <v>0</v>
          </cell>
          <cell r="BU124"/>
          <cell r="BV124"/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/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/>
          <cell r="CM124"/>
          <cell r="CN124"/>
          <cell r="CO124">
            <v>0</v>
          </cell>
          <cell r="CP124">
            <v>0</v>
          </cell>
          <cell r="CQ124">
            <v>0</v>
          </cell>
          <cell r="CR124">
            <v>0</v>
          </cell>
          <cell r="CS124"/>
          <cell r="CT124"/>
          <cell r="CU124"/>
          <cell r="CV124">
            <v>0</v>
          </cell>
          <cell r="CW124">
            <v>0</v>
          </cell>
          <cell r="CX124">
            <v>0</v>
          </cell>
          <cell r="CY124">
            <v>0</v>
          </cell>
          <cell r="CZ124"/>
          <cell r="DA124"/>
          <cell r="DB124"/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/>
          <cell r="DH124"/>
          <cell r="DI124"/>
          <cell r="DJ124">
            <v>0</v>
          </cell>
          <cell r="DK124">
            <v>0</v>
          </cell>
          <cell r="DL124">
            <v>0</v>
          </cell>
          <cell r="DM124"/>
          <cell r="DN124"/>
          <cell r="DO124"/>
          <cell r="DP124"/>
          <cell r="DQ124"/>
          <cell r="DR124">
            <v>0</v>
          </cell>
          <cell r="DS124">
            <v>270.97000000000003</v>
          </cell>
          <cell r="DT124">
            <v>-270.97000000000003</v>
          </cell>
          <cell r="DU124">
            <v>-1</v>
          </cell>
          <cell r="DV124"/>
          <cell r="DW124"/>
          <cell r="DX124"/>
          <cell r="DY124">
            <v>0</v>
          </cell>
          <cell r="DZ124">
            <v>12</v>
          </cell>
          <cell r="EA124">
            <v>-12</v>
          </cell>
          <cell r="EB124">
            <v>-1</v>
          </cell>
          <cell r="EC124"/>
          <cell r="ED124"/>
          <cell r="EE124"/>
          <cell r="EF124">
            <v>0</v>
          </cell>
          <cell r="EG124">
            <v>22.580833333333334</v>
          </cell>
          <cell r="EH124">
            <v>-22.580833333333334</v>
          </cell>
          <cell r="EI124">
            <v>-1</v>
          </cell>
          <cell r="EJ124"/>
          <cell r="EK124"/>
          <cell r="EL124"/>
          <cell r="EM124">
            <v>0</v>
          </cell>
          <cell r="EN124">
            <v>177.268</v>
          </cell>
          <cell r="EO124">
            <v>-177.268</v>
          </cell>
          <cell r="EP124">
            <v>-1</v>
          </cell>
          <cell r="EQ124"/>
          <cell r="ER124"/>
          <cell r="ES124"/>
          <cell r="ET124">
            <v>0</v>
          </cell>
          <cell r="EU124">
            <v>0.65419788168431925</v>
          </cell>
          <cell r="EV124">
            <v>-6541.9788168431924</v>
          </cell>
          <cell r="EW124"/>
          <cell r="EX124"/>
          <cell r="EY124"/>
          <cell r="EZ124"/>
        </row>
        <row r="125">
          <cell r="A125">
            <v>0</v>
          </cell>
          <cell r="B125"/>
          <cell r="C125">
            <v>5543044</v>
          </cell>
          <cell r="D125"/>
          <cell r="E125"/>
          <cell r="F125">
            <v>136014</v>
          </cell>
          <cell r="G125"/>
          <cell r="H125" t="str">
            <v>ADD</v>
          </cell>
          <cell r="I125" t="str">
            <v>ADD</v>
          </cell>
          <cell r="J125" t="str">
            <v>ALL</v>
          </cell>
          <cell r="K125" t="str">
            <v>DROP</v>
          </cell>
          <cell r="L125" t="str">
            <v>DROP</v>
          </cell>
          <cell r="M125" t="str">
            <v>DROP</v>
          </cell>
          <cell r="N125"/>
          <cell r="O125" t="str">
            <v>APPT. BOOKS/PLANNERS</v>
          </cell>
          <cell r="P125" t="str">
            <v>PLR,5X8,RAINBOW,SWIRLRY22,WM</v>
          </cell>
          <cell r="Q125" t="str">
            <v>WEEKLY APPOINTMENT BOOK</v>
          </cell>
          <cell r="R125" t="str">
            <v>RY</v>
          </cell>
          <cell r="S125" t="str">
            <v>BRIT &amp; CO RAINBOW</v>
          </cell>
          <cell r="T125"/>
          <cell r="U125" t="str">
            <v>FASHION</v>
          </cell>
          <cell r="V125"/>
          <cell r="W125" t="str">
            <v>BLUESKY</v>
          </cell>
          <cell r="X125" t="str">
            <v>BLUESKY</v>
          </cell>
          <cell r="Y125" t="str">
            <v>WEEKLY/MONTHLY</v>
          </cell>
          <cell r="Z125" t="str">
            <v>SMALL</v>
          </cell>
          <cell r="AA125"/>
          <cell r="AB125"/>
          <cell r="AC125"/>
          <cell r="AD125" t="str">
            <v>INLINE FASHION</v>
          </cell>
          <cell r="AE125" t="str">
            <v>INLINE FASHION</v>
          </cell>
          <cell r="AF125"/>
          <cell r="AG125">
            <v>0</v>
          </cell>
          <cell r="AH125"/>
          <cell r="AI125" t="str">
            <v>APPT. BOOKS/PLANNERSSMALL</v>
          </cell>
          <cell r="AJ125"/>
          <cell r="AK125">
            <v>0</v>
          </cell>
          <cell r="AL125"/>
          <cell r="AM125"/>
          <cell r="AN125">
            <v>0</v>
          </cell>
          <cell r="AO125"/>
          <cell r="AP125">
            <v>0</v>
          </cell>
          <cell r="AQ125">
            <v>16.34</v>
          </cell>
          <cell r="AR125">
            <v>-16.34</v>
          </cell>
          <cell r="AS125">
            <v>-1</v>
          </cell>
          <cell r="AT125"/>
          <cell r="AU125"/>
          <cell r="AV125"/>
          <cell r="AW125">
            <v>0</v>
          </cell>
          <cell r="AX125">
            <v>1</v>
          </cell>
          <cell r="AY125">
            <v>-1</v>
          </cell>
          <cell r="AZ125">
            <v>-1</v>
          </cell>
          <cell r="BA125"/>
          <cell r="BB125"/>
          <cell r="BC125"/>
          <cell r="BD125">
            <v>0</v>
          </cell>
          <cell r="BE125">
            <v>16.34</v>
          </cell>
          <cell r="BF125">
            <v>-16.34</v>
          </cell>
          <cell r="BG125">
            <v>-1</v>
          </cell>
          <cell r="BH125"/>
          <cell r="BI125"/>
          <cell r="BJ125"/>
          <cell r="BK125">
            <v>0</v>
          </cell>
          <cell r="BL125">
            <v>10.5502</v>
          </cell>
          <cell r="BM125">
            <v>-10.5502</v>
          </cell>
          <cell r="BN125">
            <v>-1</v>
          </cell>
          <cell r="BO125"/>
          <cell r="BP125"/>
          <cell r="BQ125"/>
          <cell r="BR125">
            <v>0</v>
          </cell>
          <cell r="BS125">
            <v>0.64566707466340267</v>
          </cell>
          <cell r="BT125">
            <v>-6456.6707466340267</v>
          </cell>
          <cell r="BU125"/>
          <cell r="BV125"/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1</v>
          </cell>
          <cell r="CG125"/>
          <cell r="CH125">
            <v>0</v>
          </cell>
          <cell r="CI125">
            <v>16.34</v>
          </cell>
          <cell r="CJ125">
            <v>-16.34</v>
          </cell>
          <cell r="CK125">
            <v>-1</v>
          </cell>
          <cell r="CL125"/>
          <cell r="CM125"/>
          <cell r="CN125"/>
          <cell r="CO125">
            <v>0</v>
          </cell>
          <cell r="CP125">
            <v>1</v>
          </cell>
          <cell r="CQ125">
            <v>-1</v>
          </cell>
          <cell r="CR125">
            <v>-1</v>
          </cell>
          <cell r="CS125"/>
          <cell r="CT125"/>
          <cell r="CU125"/>
          <cell r="CV125">
            <v>0</v>
          </cell>
          <cell r="CW125">
            <v>16.34</v>
          </cell>
          <cell r="CX125">
            <v>-16.34</v>
          </cell>
          <cell r="CY125">
            <v>-1</v>
          </cell>
          <cell r="CZ125"/>
          <cell r="DA125"/>
          <cell r="DB125"/>
          <cell r="DC125">
            <v>0</v>
          </cell>
          <cell r="DD125">
            <v>10.5502</v>
          </cell>
          <cell r="DE125">
            <v>-10.5502</v>
          </cell>
          <cell r="DF125">
            <v>-1</v>
          </cell>
          <cell r="DG125"/>
          <cell r="DH125"/>
          <cell r="DI125"/>
          <cell r="DJ125">
            <v>0</v>
          </cell>
          <cell r="DK125">
            <v>0.64566707466340267</v>
          </cell>
          <cell r="DL125">
            <v>-6456.6707466340267</v>
          </cell>
          <cell r="DM125"/>
          <cell r="DN125"/>
          <cell r="DO125"/>
          <cell r="DP125"/>
          <cell r="DQ125"/>
          <cell r="DR125">
            <v>0</v>
          </cell>
          <cell r="DS125">
            <v>333.19</v>
          </cell>
          <cell r="DT125">
            <v>-333.19</v>
          </cell>
          <cell r="DU125">
            <v>-1</v>
          </cell>
          <cell r="DV125"/>
          <cell r="DW125"/>
          <cell r="DX125"/>
          <cell r="DY125">
            <v>0</v>
          </cell>
          <cell r="DZ125">
            <v>16</v>
          </cell>
          <cell r="EA125">
            <v>-16</v>
          </cell>
          <cell r="EB125">
            <v>-1</v>
          </cell>
          <cell r="EC125"/>
          <cell r="ED125"/>
          <cell r="EE125"/>
          <cell r="EF125">
            <v>0</v>
          </cell>
          <cell r="EG125">
            <v>20.824375</v>
          </cell>
          <cell r="EH125">
            <v>-20.824375</v>
          </cell>
          <cell r="EI125">
            <v>-1</v>
          </cell>
          <cell r="EJ125"/>
          <cell r="EK125"/>
          <cell r="EL125"/>
          <cell r="EM125">
            <v>0</v>
          </cell>
          <cell r="EN125">
            <v>240.55319999999998</v>
          </cell>
          <cell r="EO125">
            <v>-240.55319999999998</v>
          </cell>
          <cell r="EP125">
            <v>-1</v>
          </cell>
          <cell r="EQ125"/>
          <cell r="ER125"/>
          <cell r="ES125"/>
          <cell r="ET125">
            <v>0</v>
          </cell>
          <cell r="EU125">
            <v>0.72197004712026169</v>
          </cell>
          <cell r="EV125">
            <v>-7219.7004712026173</v>
          </cell>
          <cell r="EW125"/>
          <cell r="EX125"/>
          <cell r="EY125"/>
          <cell r="EZ125"/>
        </row>
        <row r="126">
          <cell r="A126">
            <v>0</v>
          </cell>
          <cell r="B126"/>
          <cell r="C126">
            <v>6259683</v>
          </cell>
          <cell r="D126"/>
          <cell r="E126"/>
          <cell r="F126">
            <v>136015</v>
          </cell>
          <cell r="G126"/>
          <cell r="H126" t="str">
            <v>ADD</v>
          </cell>
          <cell r="I126" t="str">
            <v>ADD</v>
          </cell>
          <cell r="J126" t="str">
            <v>ALL</v>
          </cell>
          <cell r="K126" t="str">
            <v>DROP</v>
          </cell>
          <cell r="L126" t="str">
            <v>DROP</v>
          </cell>
          <cell r="M126" t="str">
            <v>DROP</v>
          </cell>
          <cell r="N126"/>
          <cell r="O126" t="str">
            <v>APPT. BOOKS/PLANNERS</v>
          </cell>
          <cell r="P126" t="str">
            <v>PLR,8X11,FULLBLOOMS,RY22,WM</v>
          </cell>
          <cell r="Q126" t="str">
            <v>WEEKLY APPOINTMENT BOOK</v>
          </cell>
          <cell r="R126" t="str">
            <v>RY</v>
          </cell>
          <cell r="S126" t="str">
            <v>BRIT &amp; CO FULL BLOOMS</v>
          </cell>
          <cell r="T126"/>
          <cell r="U126" t="str">
            <v>FASHION</v>
          </cell>
          <cell r="V126"/>
          <cell r="W126" t="str">
            <v>BLUESKY</v>
          </cell>
          <cell r="X126" t="str">
            <v>BLUESKY</v>
          </cell>
          <cell r="Y126" t="str">
            <v>WEEKLY/MONTHLY</v>
          </cell>
          <cell r="Z126" t="str">
            <v>LARGE</v>
          </cell>
          <cell r="AA126"/>
          <cell r="AB126"/>
          <cell r="AC126"/>
          <cell r="AD126" t="str">
            <v>INLINE FASHION</v>
          </cell>
          <cell r="AE126" t="str">
            <v>INLINE FASHION</v>
          </cell>
          <cell r="AF126"/>
          <cell r="AG126">
            <v>16</v>
          </cell>
          <cell r="AH126"/>
          <cell r="AI126" t="str">
            <v>APPT. BOOKS/PLANNERSLARGE</v>
          </cell>
          <cell r="AJ126"/>
          <cell r="AK126">
            <v>0</v>
          </cell>
          <cell r="AL126"/>
          <cell r="AM126"/>
          <cell r="AN126">
            <v>0</v>
          </cell>
          <cell r="AO126"/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/>
          <cell r="AU126"/>
          <cell r="AV126"/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/>
          <cell r="BB126"/>
          <cell r="BC126"/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/>
          <cell r="BI126"/>
          <cell r="BJ126"/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/>
          <cell r="BP126"/>
          <cell r="BQ126"/>
          <cell r="BR126">
            <v>0</v>
          </cell>
          <cell r="BS126">
            <v>0</v>
          </cell>
          <cell r="BT126">
            <v>0</v>
          </cell>
          <cell r="BU126"/>
          <cell r="BV126"/>
          <cell r="BW126">
            <v>0</v>
          </cell>
          <cell r="BX126">
            <v>21</v>
          </cell>
          <cell r="BY126">
            <v>-21</v>
          </cell>
          <cell r="BZ126">
            <v>-1</v>
          </cell>
          <cell r="CA126">
            <v>0</v>
          </cell>
          <cell r="CB126">
            <v>203.07</v>
          </cell>
          <cell r="CC126">
            <v>-203.07</v>
          </cell>
          <cell r="CD126">
            <v>-1</v>
          </cell>
          <cell r="CE126">
            <v>0</v>
          </cell>
          <cell r="CF126">
            <v>0</v>
          </cell>
          <cell r="CG126"/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/>
          <cell r="CM126"/>
          <cell r="CN126"/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/>
          <cell r="CT126"/>
          <cell r="CU126"/>
          <cell r="CV126">
            <v>0</v>
          </cell>
          <cell r="CW126">
            <v>0</v>
          </cell>
          <cell r="CX126">
            <v>0</v>
          </cell>
          <cell r="CY126">
            <v>0</v>
          </cell>
          <cell r="CZ126"/>
          <cell r="DA126"/>
          <cell r="DB126"/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/>
          <cell r="DH126"/>
          <cell r="DI126"/>
          <cell r="DJ126">
            <v>0</v>
          </cell>
          <cell r="DK126">
            <v>0</v>
          </cell>
          <cell r="DL126">
            <v>0</v>
          </cell>
          <cell r="DM126"/>
          <cell r="DN126"/>
          <cell r="DO126"/>
          <cell r="DP126"/>
          <cell r="DQ126"/>
          <cell r="DR126">
            <v>0</v>
          </cell>
          <cell r="DS126">
            <v>98.1</v>
          </cell>
          <cell r="DT126">
            <v>-98.1</v>
          </cell>
          <cell r="DU126">
            <v>-1</v>
          </cell>
          <cell r="DV126"/>
          <cell r="DW126"/>
          <cell r="DX126"/>
          <cell r="DY126">
            <v>0</v>
          </cell>
          <cell r="DZ126">
            <v>4</v>
          </cell>
          <cell r="EA126">
            <v>-4</v>
          </cell>
          <cell r="EB126">
            <v>-1</v>
          </cell>
          <cell r="EC126"/>
          <cell r="ED126"/>
          <cell r="EE126"/>
          <cell r="EF126">
            <v>0</v>
          </cell>
          <cell r="EG126">
            <v>24.524999999999999</v>
          </cell>
          <cell r="EH126">
            <v>-24.524999999999999</v>
          </cell>
          <cell r="EI126">
            <v>-1</v>
          </cell>
          <cell r="EJ126"/>
          <cell r="EK126"/>
          <cell r="EL126"/>
          <cell r="EM126">
            <v>0</v>
          </cell>
          <cell r="EN126">
            <v>66.866</v>
          </cell>
          <cell r="EO126">
            <v>-66.866</v>
          </cell>
          <cell r="EP126">
            <v>-1</v>
          </cell>
          <cell r="EQ126"/>
          <cell r="ER126"/>
          <cell r="ES126"/>
          <cell r="ET126">
            <v>0</v>
          </cell>
          <cell r="EU126">
            <v>0.68161060142711527</v>
          </cell>
          <cell r="EV126">
            <v>-6816.1060142711531</v>
          </cell>
          <cell r="EW126"/>
          <cell r="EX126"/>
          <cell r="EY126"/>
          <cell r="EZ126"/>
        </row>
        <row r="127">
          <cell r="A127">
            <v>0</v>
          </cell>
          <cell r="B127"/>
          <cell r="C127">
            <v>4875042</v>
          </cell>
          <cell r="D127"/>
          <cell r="E127"/>
          <cell r="F127">
            <v>136016</v>
          </cell>
          <cell r="G127"/>
          <cell r="H127" t="str">
            <v>ADD</v>
          </cell>
          <cell r="I127" t="str">
            <v>ADD</v>
          </cell>
          <cell r="J127" t="str">
            <v>ALL</v>
          </cell>
          <cell r="K127" t="str">
            <v>DROP</v>
          </cell>
          <cell r="L127" t="str">
            <v>DROP</v>
          </cell>
          <cell r="M127" t="str">
            <v>DROP</v>
          </cell>
          <cell r="N127"/>
          <cell r="O127" t="str">
            <v>APPT. BOOKS/PLANNERS</v>
          </cell>
          <cell r="P127" t="str">
            <v>PLR,8X10,FULLBLOOMS,RY22,MTHLY</v>
          </cell>
          <cell r="Q127" t="str">
            <v>WEEKLY APPOINTMENT BOOK</v>
          </cell>
          <cell r="R127" t="str">
            <v>RY</v>
          </cell>
          <cell r="S127" t="str">
            <v>BRIT &amp; CO FULL BLOOM</v>
          </cell>
          <cell r="T127"/>
          <cell r="U127" t="str">
            <v>FASHION</v>
          </cell>
          <cell r="V127"/>
          <cell r="W127" t="str">
            <v>BLUESKY</v>
          </cell>
          <cell r="X127" t="str">
            <v>BLUESKY</v>
          </cell>
          <cell r="Y127" t="str">
            <v>WEEKLY/MONTHLY</v>
          </cell>
          <cell r="Z127" t="str">
            <v>LARGE</v>
          </cell>
          <cell r="AA127"/>
          <cell r="AB127"/>
          <cell r="AC127"/>
          <cell r="AD127" t="str">
            <v>INLINE FASHION</v>
          </cell>
          <cell r="AE127" t="str">
            <v>INLINE FASHION</v>
          </cell>
          <cell r="AF127"/>
          <cell r="AG127">
            <v>16</v>
          </cell>
          <cell r="AH127"/>
          <cell r="AI127" t="str">
            <v>APPT. BOOKS/PLANNERSLARGE</v>
          </cell>
          <cell r="AJ127"/>
          <cell r="AK127">
            <v>0</v>
          </cell>
          <cell r="AL127"/>
          <cell r="AM127"/>
          <cell r="AN127">
            <v>0</v>
          </cell>
          <cell r="AO127"/>
          <cell r="AP127">
            <v>0</v>
          </cell>
          <cell r="AQ127">
            <v>76.48</v>
          </cell>
          <cell r="AR127">
            <v>-76.48</v>
          </cell>
          <cell r="AS127">
            <v>-1</v>
          </cell>
          <cell r="AT127"/>
          <cell r="AU127"/>
          <cell r="AV127"/>
          <cell r="AW127">
            <v>0</v>
          </cell>
          <cell r="AX127">
            <v>4</v>
          </cell>
          <cell r="AY127">
            <v>-4</v>
          </cell>
          <cell r="AZ127">
            <v>-1</v>
          </cell>
          <cell r="BA127"/>
          <cell r="BB127"/>
          <cell r="BC127"/>
          <cell r="BD127">
            <v>0</v>
          </cell>
          <cell r="BE127">
            <v>19.12</v>
          </cell>
          <cell r="BF127">
            <v>-19.12</v>
          </cell>
          <cell r="BG127">
            <v>-1</v>
          </cell>
          <cell r="BH127"/>
          <cell r="BI127"/>
          <cell r="BJ127"/>
          <cell r="BK127">
            <v>0</v>
          </cell>
          <cell r="BL127">
            <v>53.45</v>
          </cell>
          <cell r="BM127">
            <v>-53.45</v>
          </cell>
          <cell r="BN127">
            <v>-1</v>
          </cell>
          <cell r="BO127"/>
          <cell r="BP127"/>
          <cell r="BQ127"/>
          <cell r="BR127">
            <v>0</v>
          </cell>
          <cell r="BS127">
            <v>0.69887552301255229</v>
          </cell>
          <cell r="BT127">
            <v>-6988.7552301255228</v>
          </cell>
          <cell r="BU127"/>
          <cell r="BV127"/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0</v>
          </cell>
          <cell r="CB127">
            <v>0</v>
          </cell>
          <cell r="CC127">
            <v>0</v>
          </cell>
          <cell r="CD127">
            <v>0</v>
          </cell>
          <cell r="CE127">
            <v>0</v>
          </cell>
          <cell r="CF127">
            <v>1</v>
          </cell>
          <cell r="CG127"/>
          <cell r="CH127">
            <v>0</v>
          </cell>
          <cell r="CI127">
            <v>76.48</v>
          </cell>
          <cell r="CJ127">
            <v>-76.48</v>
          </cell>
          <cell r="CK127">
            <v>-1</v>
          </cell>
          <cell r="CL127"/>
          <cell r="CM127"/>
          <cell r="CN127"/>
          <cell r="CO127">
            <v>0</v>
          </cell>
          <cell r="CP127">
            <v>4</v>
          </cell>
          <cell r="CQ127">
            <v>-4</v>
          </cell>
          <cell r="CR127">
            <v>-1</v>
          </cell>
          <cell r="CS127"/>
          <cell r="CT127"/>
          <cell r="CU127"/>
          <cell r="CV127">
            <v>0</v>
          </cell>
          <cell r="CW127">
            <v>19.12</v>
          </cell>
          <cell r="CX127">
            <v>-19.12</v>
          </cell>
          <cell r="CY127">
            <v>-1</v>
          </cell>
          <cell r="CZ127"/>
          <cell r="DA127"/>
          <cell r="DB127"/>
          <cell r="DC127">
            <v>0</v>
          </cell>
          <cell r="DD127">
            <v>53.45</v>
          </cell>
          <cell r="DE127">
            <v>-53.45</v>
          </cell>
          <cell r="DF127">
            <v>-1</v>
          </cell>
          <cell r="DG127"/>
          <cell r="DH127"/>
          <cell r="DI127"/>
          <cell r="DJ127">
            <v>0</v>
          </cell>
          <cell r="DK127">
            <v>0.69887552301255229</v>
          </cell>
          <cell r="DL127">
            <v>-6988.7552301255228</v>
          </cell>
          <cell r="DM127"/>
          <cell r="DN127"/>
          <cell r="DO127"/>
          <cell r="DP127"/>
          <cell r="DQ127"/>
          <cell r="DR127">
            <v>0</v>
          </cell>
          <cell r="DS127">
            <v>211.46999999999997</v>
          </cell>
          <cell r="DT127">
            <v>-211.46999999999997</v>
          </cell>
          <cell r="DU127">
            <v>-1</v>
          </cell>
          <cell r="DV127"/>
          <cell r="DW127"/>
          <cell r="DX127"/>
          <cell r="DY127">
            <v>0</v>
          </cell>
          <cell r="DZ127">
            <v>10</v>
          </cell>
          <cell r="EA127">
            <v>-10</v>
          </cell>
          <cell r="EB127">
            <v>-1</v>
          </cell>
          <cell r="EC127"/>
          <cell r="ED127"/>
          <cell r="EE127"/>
          <cell r="EF127">
            <v>0</v>
          </cell>
          <cell r="EG127">
            <v>21.146999999999998</v>
          </cell>
          <cell r="EH127">
            <v>-21.146999999999998</v>
          </cell>
          <cell r="EI127">
            <v>-1</v>
          </cell>
          <cell r="EJ127"/>
          <cell r="EK127"/>
          <cell r="EL127"/>
          <cell r="EM127">
            <v>0</v>
          </cell>
          <cell r="EN127">
            <v>153.89500000000001</v>
          </cell>
          <cell r="EO127">
            <v>-153.89500000000001</v>
          </cell>
          <cell r="EP127">
            <v>-1</v>
          </cell>
          <cell r="EQ127"/>
          <cell r="ER127"/>
          <cell r="ES127"/>
          <cell r="ET127">
            <v>0</v>
          </cell>
          <cell r="EU127">
            <v>0.72773915921880183</v>
          </cell>
          <cell r="EV127">
            <v>-7277.391592188018</v>
          </cell>
          <cell r="EW127"/>
          <cell r="EX127"/>
          <cell r="EY127"/>
          <cell r="EZ127"/>
        </row>
        <row r="128">
          <cell r="A128">
            <v>0</v>
          </cell>
          <cell r="B128"/>
          <cell r="C128">
            <v>8839996</v>
          </cell>
          <cell r="D128"/>
          <cell r="E128"/>
          <cell r="F128">
            <v>136017</v>
          </cell>
          <cell r="G128"/>
          <cell r="H128" t="str">
            <v>ADD</v>
          </cell>
          <cell r="I128" t="str">
            <v>ADD</v>
          </cell>
          <cell r="J128" t="str">
            <v>ALL</v>
          </cell>
          <cell r="K128" t="str">
            <v>DROP</v>
          </cell>
          <cell r="L128" t="str">
            <v>DROP</v>
          </cell>
          <cell r="M128" t="str">
            <v>DROP</v>
          </cell>
          <cell r="N128"/>
          <cell r="O128" t="str">
            <v>APPT. BOOKS/PLANNERS</v>
          </cell>
          <cell r="P128" t="str">
            <v>PLR,5X8,FULLBLOOMS,RY22,WM</v>
          </cell>
          <cell r="Q128" t="str">
            <v>WEEKLY APPOINTMENT BOOK</v>
          </cell>
          <cell r="R128" t="str">
            <v>RY</v>
          </cell>
          <cell r="S128" t="str">
            <v>BRIT &amp; CO FULL BLOOM</v>
          </cell>
          <cell r="T128"/>
          <cell r="U128" t="str">
            <v>FASHION</v>
          </cell>
          <cell r="V128"/>
          <cell r="W128" t="str">
            <v>BLUESKY</v>
          </cell>
          <cell r="X128" t="str">
            <v>BLUESKY</v>
          </cell>
          <cell r="Y128" t="str">
            <v>WEEKLY/MONTHLY</v>
          </cell>
          <cell r="Z128" t="str">
            <v>SMALL</v>
          </cell>
          <cell r="AA128"/>
          <cell r="AB128"/>
          <cell r="AC128"/>
          <cell r="AD128" t="str">
            <v>INLINE FASHION</v>
          </cell>
          <cell r="AE128" t="str">
            <v>INLINE FASHION</v>
          </cell>
          <cell r="AF128"/>
          <cell r="AG128">
            <v>16</v>
          </cell>
          <cell r="AH128"/>
          <cell r="AI128" t="str">
            <v>APPT. BOOKS/PLANNERSSMALL</v>
          </cell>
          <cell r="AJ128"/>
          <cell r="AK128">
            <v>0</v>
          </cell>
          <cell r="AL128"/>
          <cell r="AM128"/>
          <cell r="AN128">
            <v>0</v>
          </cell>
          <cell r="AO128"/>
          <cell r="AP128">
            <v>0</v>
          </cell>
          <cell r="AQ128">
            <v>21.69</v>
          </cell>
          <cell r="AR128">
            <v>-21.69</v>
          </cell>
          <cell r="AS128">
            <v>-1</v>
          </cell>
          <cell r="AT128"/>
          <cell r="AU128"/>
          <cell r="AV128"/>
          <cell r="AW128">
            <v>0</v>
          </cell>
          <cell r="AX128">
            <v>1</v>
          </cell>
          <cell r="AY128">
            <v>-1</v>
          </cell>
          <cell r="AZ128">
            <v>-1</v>
          </cell>
          <cell r="BA128"/>
          <cell r="BB128"/>
          <cell r="BC128"/>
          <cell r="BD128">
            <v>0</v>
          </cell>
          <cell r="BE128">
            <v>21.69</v>
          </cell>
          <cell r="BF128">
            <v>-21.69</v>
          </cell>
          <cell r="BG128">
            <v>-1</v>
          </cell>
          <cell r="BH128"/>
          <cell r="BI128"/>
          <cell r="BJ128"/>
          <cell r="BK128">
            <v>0</v>
          </cell>
          <cell r="BL128">
            <v>15.9002</v>
          </cell>
          <cell r="BM128">
            <v>-15.9002</v>
          </cell>
          <cell r="BN128">
            <v>-1</v>
          </cell>
          <cell r="BO128"/>
          <cell r="BP128"/>
          <cell r="BQ128"/>
          <cell r="BR128">
            <v>0</v>
          </cell>
          <cell r="BS128">
            <v>0.73306592899953893</v>
          </cell>
          <cell r="BT128">
            <v>-7330.6592899953894</v>
          </cell>
          <cell r="BU128"/>
          <cell r="BV128"/>
          <cell r="BW128">
            <v>0</v>
          </cell>
          <cell r="BX128">
            <v>2</v>
          </cell>
          <cell r="BY128">
            <v>-2</v>
          </cell>
          <cell r="BZ128">
            <v>-1</v>
          </cell>
          <cell r="CA128">
            <v>0</v>
          </cell>
          <cell r="CB128">
            <v>14.34</v>
          </cell>
          <cell r="CC128">
            <v>-14.34</v>
          </cell>
          <cell r="CD128">
            <v>-1</v>
          </cell>
          <cell r="CE128">
            <v>0</v>
          </cell>
          <cell r="CF128">
            <v>0.33333333333333331</v>
          </cell>
          <cell r="CG128"/>
          <cell r="CH128">
            <v>0</v>
          </cell>
          <cell r="CI128">
            <v>21.69</v>
          </cell>
          <cell r="CJ128">
            <v>-21.69</v>
          </cell>
          <cell r="CK128">
            <v>-1</v>
          </cell>
          <cell r="CL128"/>
          <cell r="CM128"/>
          <cell r="CN128"/>
          <cell r="CO128">
            <v>0</v>
          </cell>
          <cell r="CP128">
            <v>1</v>
          </cell>
          <cell r="CQ128">
            <v>-1</v>
          </cell>
          <cell r="CR128">
            <v>-1</v>
          </cell>
          <cell r="CS128"/>
          <cell r="CT128"/>
          <cell r="CU128"/>
          <cell r="CV128">
            <v>0</v>
          </cell>
          <cell r="CW128">
            <v>21.69</v>
          </cell>
          <cell r="CX128">
            <v>-21.69</v>
          </cell>
          <cell r="CY128">
            <v>-1</v>
          </cell>
          <cell r="CZ128"/>
          <cell r="DA128"/>
          <cell r="DB128"/>
          <cell r="DC128">
            <v>0</v>
          </cell>
          <cell r="DD128">
            <v>15.9002</v>
          </cell>
          <cell r="DE128">
            <v>-15.9002</v>
          </cell>
          <cell r="DF128">
            <v>-1</v>
          </cell>
          <cell r="DG128"/>
          <cell r="DH128"/>
          <cell r="DI128"/>
          <cell r="DJ128">
            <v>0</v>
          </cell>
          <cell r="DK128">
            <v>0.73306592899953893</v>
          </cell>
          <cell r="DL128">
            <v>-7330.6592899953894</v>
          </cell>
          <cell r="DM128"/>
          <cell r="DN128"/>
          <cell r="DO128"/>
          <cell r="DP128"/>
          <cell r="DQ128"/>
          <cell r="DR128">
            <v>0</v>
          </cell>
          <cell r="DS128">
            <v>56.42</v>
          </cell>
          <cell r="DT128">
            <v>-56.42</v>
          </cell>
          <cell r="DU128">
            <v>-1</v>
          </cell>
          <cell r="DV128"/>
          <cell r="DW128"/>
          <cell r="DX128"/>
          <cell r="DY128">
            <v>0</v>
          </cell>
          <cell r="DZ128">
            <v>3</v>
          </cell>
          <cell r="EA128">
            <v>-3</v>
          </cell>
          <cell r="EB128">
            <v>-1</v>
          </cell>
          <cell r="EC128"/>
          <cell r="ED128"/>
          <cell r="EE128"/>
          <cell r="EF128">
            <v>0</v>
          </cell>
          <cell r="EG128">
            <v>18.806666666666668</v>
          </cell>
          <cell r="EH128">
            <v>-18.806666666666668</v>
          </cell>
          <cell r="EI128">
            <v>-1</v>
          </cell>
          <cell r="EJ128"/>
          <cell r="EK128"/>
          <cell r="EL128"/>
          <cell r="EM128">
            <v>0</v>
          </cell>
          <cell r="EN128">
            <v>39.050599999999996</v>
          </cell>
          <cell r="EO128">
            <v>-39.050599999999996</v>
          </cell>
          <cell r="EP128">
            <v>-1</v>
          </cell>
          <cell r="EQ128"/>
          <cell r="ER128"/>
          <cell r="ES128"/>
          <cell r="ET128">
            <v>0</v>
          </cell>
          <cell r="EU128">
            <v>0.69214108472172975</v>
          </cell>
          <cell r="EV128">
            <v>-6921.4108472172975</v>
          </cell>
          <cell r="EW128"/>
          <cell r="EX128"/>
          <cell r="EY128"/>
          <cell r="EZ128"/>
        </row>
        <row r="129">
          <cell r="A129">
            <v>0</v>
          </cell>
          <cell r="B129"/>
          <cell r="C129">
            <v>9653780</v>
          </cell>
          <cell r="D129"/>
          <cell r="E129"/>
          <cell r="F129">
            <v>136018</v>
          </cell>
          <cell r="G129"/>
          <cell r="H129" t="str">
            <v>ADD</v>
          </cell>
          <cell r="I129" t="str">
            <v>ADD</v>
          </cell>
          <cell r="J129" t="str">
            <v>ALL</v>
          </cell>
          <cell r="K129" t="str">
            <v>DROP</v>
          </cell>
          <cell r="L129" t="str">
            <v>DROP</v>
          </cell>
          <cell r="M129" t="str">
            <v>DROP</v>
          </cell>
          <cell r="N129"/>
          <cell r="O129" t="str">
            <v>APPT. BOOKS/PLANNERS</v>
          </cell>
          <cell r="P129" t="str">
            <v>PLR,8X11,POPPIES,RY22,WM</v>
          </cell>
          <cell r="Q129" t="str">
            <v>WEEKLY APPOINTMENT BOOK</v>
          </cell>
          <cell r="R129" t="str">
            <v>RY</v>
          </cell>
          <cell r="S129" t="str">
            <v>BRIT &amp; CO POPPIES</v>
          </cell>
          <cell r="T129"/>
          <cell r="U129" t="str">
            <v>FASHION</v>
          </cell>
          <cell r="V129"/>
          <cell r="W129" t="str">
            <v>BLUESKY</v>
          </cell>
          <cell r="X129" t="str">
            <v>BLUESKY</v>
          </cell>
          <cell r="Y129" t="str">
            <v>WEEKLY/MONTHLY</v>
          </cell>
          <cell r="Z129" t="str">
            <v>LARGE</v>
          </cell>
          <cell r="AA129"/>
          <cell r="AB129"/>
          <cell r="AC129"/>
          <cell r="AD129" t="str">
            <v>INLINE FASHION</v>
          </cell>
          <cell r="AE129" t="str">
            <v>INLINE FASHION</v>
          </cell>
          <cell r="AF129"/>
          <cell r="AG129">
            <v>16</v>
          </cell>
          <cell r="AH129"/>
          <cell r="AI129" t="str">
            <v>APPT. BOOKS/PLANNERSLARGE</v>
          </cell>
          <cell r="AJ129"/>
          <cell r="AK129">
            <v>0</v>
          </cell>
          <cell r="AL129"/>
          <cell r="AM129"/>
          <cell r="AN129">
            <v>0</v>
          </cell>
          <cell r="AO129"/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/>
          <cell r="AU129"/>
          <cell r="AV129"/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/>
          <cell r="BB129"/>
          <cell r="BC129"/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/>
          <cell r="BI129"/>
          <cell r="BJ129"/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/>
          <cell r="BP129"/>
          <cell r="BQ129"/>
          <cell r="BR129">
            <v>0</v>
          </cell>
          <cell r="BS129">
            <v>0</v>
          </cell>
          <cell r="BT129">
            <v>0</v>
          </cell>
          <cell r="BU129"/>
          <cell r="BV129"/>
          <cell r="BW129">
            <v>0</v>
          </cell>
          <cell r="BX129">
            <v>35</v>
          </cell>
          <cell r="BY129">
            <v>-35</v>
          </cell>
          <cell r="BZ129">
            <v>-1</v>
          </cell>
          <cell r="CA129">
            <v>0</v>
          </cell>
          <cell r="CB129">
            <v>352.45</v>
          </cell>
          <cell r="CC129">
            <v>-352.45</v>
          </cell>
          <cell r="CD129">
            <v>-1</v>
          </cell>
          <cell r="CE129">
            <v>0</v>
          </cell>
          <cell r="CF129">
            <v>0</v>
          </cell>
          <cell r="CG129"/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/>
          <cell r="CM129"/>
          <cell r="CN129"/>
          <cell r="CO129">
            <v>0</v>
          </cell>
          <cell r="CP129">
            <v>0</v>
          </cell>
          <cell r="CQ129">
            <v>0</v>
          </cell>
          <cell r="CR129">
            <v>0</v>
          </cell>
          <cell r="CS129"/>
          <cell r="CT129"/>
          <cell r="CU129"/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/>
          <cell r="DA129"/>
          <cell r="DB129"/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/>
          <cell r="DH129"/>
          <cell r="DI129"/>
          <cell r="DJ129">
            <v>0</v>
          </cell>
          <cell r="DK129">
            <v>0</v>
          </cell>
          <cell r="DL129">
            <v>0</v>
          </cell>
          <cell r="DM129"/>
          <cell r="DN129"/>
          <cell r="DO129"/>
          <cell r="DP129"/>
          <cell r="DQ129"/>
          <cell r="DR129">
            <v>0</v>
          </cell>
          <cell r="DS129">
            <v>41.11</v>
          </cell>
          <cell r="DT129">
            <v>-41.11</v>
          </cell>
          <cell r="DU129">
            <v>-1</v>
          </cell>
          <cell r="DV129"/>
          <cell r="DW129"/>
          <cell r="DX129"/>
          <cell r="DY129">
            <v>0</v>
          </cell>
          <cell r="DZ129">
            <v>2</v>
          </cell>
          <cell r="EA129">
            <v>-2</v>
          </cell>
          <cell r="EB129">
            <v>-1</v>
          </cell>
          <cell r="EC129"/>
          <cell r="ED129"/>
          <cell r="EE129"/>
          <cell r="EF129">
            <v>0</v>
          </cell>
          <cell r="EG129">
            <v>20.555</v>
          </cell>
          <cell r="EH129">
            <v>-20.555</v>
          </cell>
          <cell r="EI129">
            <v>-1</v>
          </cell>
          <cell r="EJ129"/>
          <cell r="EK129"/>
          <cell r="EL129"/>
          <cell r="EM129">
            <v>0</v>
          </cell>
          <cell r="EN129">
            <v>24.847000000000001</v>
          </cell>
          <cell r="EO129">
            <v>-24.847000000000001</v>
          </cell>
          <cell r="EP129">
            <v>-1</v>
          </cell>
          <cell r="EQ129"/>
          <cell r="ER129"/>
          <cell r="ES129"/>
          <cell r="ET129">
            <v>0</v>
          </cell>
          <cell r="EU129">
            <v>0.60440282169788373</v>
          </cell>
          <cell r="EV129">
            <v>-6044.028216978837</v>
          </cell>
          <cell r="EW129"/>
          <cell r="EX129"/>
          <cell r="EY129"/>
          <cell r="EZ129"/>
        </row>
        <row r="130">
          <cell r="A130">
            <v>0</v>
          </cell>
          <cell r="B130"/>
          <cell r="C130">
            <v>9058479</v>
          </cell>
          <cell r="D130"/>
          <cell r="E130"/>
          <cell r="F130">
            <v>136019</v>
          </cell>
          <cell r="G130"/>
          <cell r="H130" t="str">
            <v>ADD</v>
          </cell>
          <cell r="I130" t="str">
            <v>ADD</v>
          </cell>
          <cell r="J130" t="str">
            <v>ALL</v>
          </cell>
          <cell r="K130" t="str">
            <v>DROP</v>
          </cell>
          <cell r="L130" t="str">
            <v>DROP</v>
          </cell>
          <cell r="M130" t="str">
            <v>DROP</v>
          </cell>
          <cell r="N130"/>
          <cell r="O130" t="str">
            <v>APPT. BOOKS/PLANNERS</v>
          </cell>
          <cell r="P130" t="str">
            <v>PLR,5X8,POPPIES,RY22,WM</v>
          </cell>
          <cell r="Q130" t="str">
            <v>WEEKLY APPOINTMENT BOOK</v>
          </cell>
          <cell r="R130" t="str">
            <v>RY</v>
          </cell>
          <cell r="S130" t="str">
            <v>BRIT &amp; CO POPPIES</v>
          </cell>
          <cell r="T130"/>
          <cell r="U130" t="str">
            <v>FASHION</v>
          </cell>
          <cell r="V130"/>
          <cell r="W130" t="str">
            <v>BLUESKY</v>
          </cell>
          <cell r="X130" t="str">
            <v>BLUESKY</v>
          </cell>
          <cell r="Y130" t="str">
            <v>WEEKLY/MONTHLY</v>
          </cell>
          <cell r="Z130" t="str">
            <v>POCKET</v>
          </cell>
          <cell r="AA130"/>
          <cell r="AB130"/>
          <cell r="AC130"/>
          <cell r="AD130" t="str">
            <v>INLINE FASHION</v>
          </cell>
          <cell r="AE130" t="str">
            <v>INLINE FASHION</v>
          </cell>
          <cell r="AF130"/>
          <cell r="AG130">
            <v>16</v>
          </cell>
          <cell r="AH130"/>
          <cell r="AI130" t="str">
            <v>APPT. BOOKS/PLANNERSPOCKET</v>
          </cell>
          <cell r="AJ130"/>
          <cell r="AK130">
            <v>0</v>
          </cell>
          <cell r="AL130"/>
          <cell r="AM130"/>
          <cell r="AN130">
            <v>0</v>
          </cell>
          <cell r="AO130"/>
          <cell r="AP130">
            <v>0</v>
          </cell>
          <cell r="AQ130">
            <v>14.76</v>
          </cell>
          <cell r="AR130">
            <v>-14.76</v>
          </cell>
          <cell r="AS130">
            <v>-1</v>
          </cell>
          <cell r="AT130"/>
          <cell r="AU130"/>
          <cell r="AV130"/>
          <cell r="AW130">
            <v>0</v>
          </cell>
          <cell r="AX130">
            <v>1</v>
          </cell>
          <cell r="AY130">
            <v>-1</v>
          </cell>
          <cell r="AZ130">
            <v>-1</v>
          </cell>
          <cell r="BA130"/>
          <cell r="BB130"/>
          <cell r="BC130"/>
          <cell r="BD130">
            <v>0</v>
          </cell>
          <cell r="BE130">
            <v>14.76</v>
          </cell>
          <cell r="BF130">
            <v>-14.76</v>
          </cell>
          <cell r="BG130">
            <v>-1</v>
          </cell>
          <cell r="BH130"/>
          <cell r="BI130"/>
          <cell r="BJ130"/>
          <cell r="BK130">
            <v>0</v>
          </cell>
          <cell r="BL130">
            <v>7.3472</v>
          </cell>
          <cell r="BM130">
            <v>-7.3472</v>
          </cell>
          <cell r="BN130">
            <v>-1</v>
          </cell>
          <cell r="BO130"/>
          <cell r="BP130"/>
          <cell r="BQ130"/>
          <cell r="BR130">
            <v>0</v>
          </cell>
          <cell r="BS130">
            <v>0.49777777777777776</v>
          </cell>
          <cell r="BT130">
            <v>-4977.7777777777774</v>
          </cell>
          <cell r="BU130"/>
          <cell r="BV130"/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1</v>
          </cell>
          <cell r="CG130"/>
          <cell r="CH130">
            <v>0</v>
          </cell>
          <cell r="CI130">
            <v>14.76</v>
          </cell>
          <cell r="CJ130">
            <v>-14.76</v>
          </cell>
          <cell r="CK130">
            <v>-1</v>
          </cell>
          <cell r="CL130"/>
          <cell r="CM130"/>
          <cell r="CN130"/>
          <cell r="CO130">
            <v>0</v>
          </cell>
          <cell r="CP130">
            <v>1</v>
          </cell>
          <cell r="CQ130">
            <v>-1</v>
          </cell>
          <cell r="CR130">
            <v>-1</v>
          </cell>
          <cell r="CS130"/>
          <cell r="CT130"/>
          <cell r="CU130"/>
          <cell r="CV130">
            <v>0</v>
          </cell>
          <cell r="CW130">
            <v>14.76</v>
          </cell>
          <cell r="CX130">
            <v>-14.76</v>
          </cell>
          <cell r="CY130">
            <v>-1</v>
          </cell>
          <cell r="CZ130"/>
          <cell r="DA130"/>
          <cell r="DB130"/>
          <cell r="DC130">
            <v>0</v>
          </cell>
          <cell r="DD130">
            <v>7.3472</v>
          </cell>
          <cell r="DE130">
            <v>-7.3472</v>
          </cell>
          <cell r="DF130">
            <v>-1</v>
          </cell>
          <cell r="DG130"/>
          <cell r="DH130"/>
          <cell r="DI130"/>
          <cell r="DJ130">
            <v>0</v>
          </cell>
          <cell r="DK130">
            <v>0.49777777777777776</v>
          </cell>
          <cell r="DL130">
            <v>-4977.7777777777774</v>
          </cell>
          <cell r="DM130"/>
          <cell r="DN130"/>
          <cell r="DO130"/>
          <cell r="DP130"/>
          <cell r="DQ130"/>
          <cell r="DR130">
            <v>0</v>
          </cell>
          <cell r="DS130">
            <v>99.14</v>
          </cell>
          <cell r="DT130">
            <v>-99.14</v>
          </cell>
          <cell r="DU130">
            <v>-1</v>
          </cell>
          <cell r="DV130"/>
          <cell r="DW130"/>
          <cell r="DX130"/>
          <cell r="DY130">
            <v>0</v>
          </cell>
          <cell r="DZ130">
            <v>6</v>
          </cell>
          <cell r="EA130">
            <v>-6</v>
          </cell>
          <cell r="EB130">
            <v>-1</v>
          </cell>
          <cell r="EC130"/>
          <cell r="ED130"/>
          <cell r="EE130"/>
          <cell r="EF130">
            <v>0</v>
          </cell>
          <cell r="EG130">
            <v>16.523333333333333</v>
          </cell>
          <cell r="EH130">
            <v>-16.523333333333333</v>
          </cell>
          <cell r="EI130">
            <v>-1</v>
          </cell>
          <cell r="EJ130"/>
          <cell r="EK130"/>
          <cell r="EL130"/>
          <cell r="EM130">
            <v>0</v>
          </cell>
          <cell r="EN130">
            <v>54.663199999999996</v>
          </cell>
          <cell r="EO130">
            <v>-54.663199999999996</v>
          </cell>
          <cell r="EP130">
            <v>-1</v>
          </cell>
          <cell r="EQ130"/>
          <cell r="ER130"/>
          <cell r="ES130"/>
          <cell r="ET130">
            <v>0</v>
          </cell>
          <cell r="EU130">
            <v>0.55137381480734315</v>
          </cell>
          <cell r="EV130">
            <v>-5513.7381480734311</v>
          </cell>
          <cell r="EW130"/>
          <cell r="EX130"/>
          <cell r="EY130"/>
          <cell r="EZ130"/>
        </row>
        <row r="131">
          <cell r="A131">
            <v>0</v>
          </cell>
          <cell r="B131"/>
          <cell r="C131">
            <v>8405994</v>
          </cell>
          <cell r="D131"/>
          <cell r="E131"/>
          <cell r="F131">
            <v>136020</v>
          </cell>
          <cell r="G131"/>
          <cell r="H131" t="str">
            <v>ADD</v>
          </cell>
          <cell r="I131" t="str">
            <v>ADD</v>
          </cell>
          <cell r="J131" t="str">
            <v>ALL</v>
          </cell>
          <cell r="K131" t="str">
            <v>DROP</v>
          </cell>
          <cell r="L131" t="str">
            <v>DROP</v>
          </cell>
          <cell r="M131" t="str">
            <v>DROP</v>
          </cell>
          <cell r="N131"/>
          <cell r="O131" t="str">
            <v>APPT. BOOKS/PLANNERS</v>
          </cell>
          <cell r="P131" t="str">
            <v>PLR,3X6,POPPIES,RY22,WM</v>
          </cell>
          <cell r="Q131" t="str">
            <v>WEEKLY APPOINTMENT BOOK</v>
          </cell>
          <cell r="R131" t="str">
            <v>RY</v>
          </cell>
          <cell r="S131" t="str">
            <v>BRIT &amp; CO POPPIES</v>
          </cell>
          <cell r="T131"/>
          <cell r="U131" t="str">
            <v>FASHION</v>
          </cell>
          <cell r="V131"/>
          <cell r="W131" t="str">
            <v>BLUESKY</v>
          </cell>
          <cell r="X131" t="str">
            <v>BLUESKY</v>
          </cell>
          <cell r="Y131" t="str">
            <v>WEEKLY/MONTHLY</v>
          </cell>
          <cell r="Z131" t="str">
            <v>SMALL</v>
          </cell>
          <cell r="AA131"/>
          <cell r="AB131"/>
          <cell r="AC131"/>
          <cell r="AD131" t="str">
            <v>INLINE FASHION</v>
          </cell>
          <cell r="AE131" t="str">
            <v>INLINE FASHION</v>
          </cell>
          <cell r="AF131"/>
          <cell r="AG131">
            <v>16</v>
          </cell>
          <cell r="AH131"/>
          <cell r="AI131" t="str">
            <v>APPT. BOOKS/PLANNERSSMALL</v>
          </cell>
          <cell r="AJ131"/>
          <cell r="AK131">
            <v>0</v>
          </cell>
          <cell r="AL131"/>
          <cell r="AM131"/>
          <cell r="AN131">
            <v>0</v>
          </cell>
          <cell r="AO131"/>
          <cell r="AP131">
            <v>0</v>
          </cell>
          <cell r="AQ131">
            <v>81.760000000000005</v>
          </cell>
          <cell r="AR131">
            <v>-81.760000000000005</v>
          </cell>
          <cell r="AS131">
            <v>-1</v>
          </cell>
          <cell r="AT131"/>
          <cell r="AU131"/>
          <cell r="AV131"/>
          <cell r="AW131">
            <v>0</v>
          </cell>
          <cell r="AX131">
            <v>7</v>
          </cell>
          <cell r="AY131">
            <v>-7</v>
          </cell>
          <cell r="AZ131">
            <v>-1</v>
          </cell>
          <cell r="BA131"/>
          <cell r="BB131"/>
          <cell r="BC131"/>
          <cell r="BD131">
            <v>0</v>
          </cell>
          <cell r="BE131">
            <v>11.680000000000001</v>
          </cell>
          <cell r="BF131">
            <v>-11.680000000000001</v>
          </cell>
          <cell r="BG131">
            <v>-1</v>
          </cell>
          <cell r="BH131"/>
          <cell r="BI131"/>
          <cell r="BJ131"/>
          <cell r="BK131">
            <v>0</v>
          </cell>
          <cell r="BL131">
            <v>52.706499999999998</v>
          </cell>
          <cell r="BM131">
            <v>-52.706499999999998</v>
          </cell>
          <cell r="BN131">
            <v>-1</v>
          </cell>
          <cell r="BO131"/>
          <cell r="BP131"/>
          <cell r="BQ131"/>
          <cell r="BR131">
            <v>0</v>
          </cell>
          <cell r="BS131">
            <v>0.64464897260273968</v>
          </cell>
          <cell r="BT131">
            <v>-6446.4897260273965</v>
          </cell>
          <cell r="BU131"/>
          <cell r="BV131"/>
          <cell r="BW131">
            <v>0</v>
          </cell>
          <cell r="BX131">
            <v>-1</v>
          </cell>
          <cell r="BY131">
            <v>1</v>
          </cell>
          <cell r="BZ131">
            <v>-1</v>
          </cell>
          <cell r="CA131">
            <v>0</v>
          </cell>
          <cell r="CB131">
            <v>-5.14</v>
          </cell>
          <cell r="CC131">
            <v>5.14</v>
          </cell>
          <cell r="CD131">
            <v>-1</v>
          </cell>
          <cell r="CE131">
            <v>0</v>
          </cell>
          <cell r="CF131">
            <v>1.1666666666666667</v>
          </cell>
          <cell r="CG131"/>
          <cell r="CH131">
            <v>0</v>
          </cell>
          <cell r="CI131">
            <v>81.760000000000005</v>
          </cell>
          <cell r="CJ131">
            <v>-81.760000000000005</v>
          </cell>
          <cell r="CK131">
            <v>-1</v>
          </cell>
          <cell r="CL131"/>
          <cell r="CM131"/>
          <cell r="CN131"/>
          <cell r="CO131">
            <v>0</v>
          </cell>
          <cell r="CP131">
            <v>7</v>
          </cell>
          <cell r="CQ131">
            <v>-7</v>
          </cell>
          <cell r="CR131">
            <v>-1</v>
          </cell>
          <cell r="CS131"/>
          <cell r="CT131"/>
          <cell r="CU131"/>
          <cell r="CV131">
            <v>0</v>
          </cell>
          <cell r="CW131">
            <v>11.680000000000001</v>
          </cell>
          <cell r="CX131">
            <v>-11.680000000000001</v>
          </cell>
          <cell r="CY131">
            <v>-1</v>
          </cell>
          <cell r="CZ131"/>
          <cell r="DA131"/>
          <cell r="DB131"/>
          <cell r="DC131">
            <v>0</v>
          </cell>
          <cell r="DD131">
            <v>52.706499999999998</v>
          </cell>
          <cell r="DE131">
            <v>-52.706499999999998</v>
          </cell>
          <cell r="DF131">
            <v>-1</v>
          </cell>
          <cell r="DG131"/>
          <cell r="DH131"/>
          <cell r="DI131"/>
          <cell r="DJ131">
            <v>0</v>
          </cell>
          <cell r="DK131">
            <v>0.64464897260273968</v>
          </cell>
          <cell r="DL131">
            <v>-6446.4897260273965</v>
          </cell>
          <cell r="DM131"/>
          <cell r="DN131"/>
          <cell r="DO131"/>
          <cell r="DP131"/>
          <cell r="DQ131"/>
          <cell r="DR131">
            <v>0</v>
          </cell>
          <cell r="DS131">
            <v>595.78</v>
          </cell>
          <cell r="DT131">
            <v>-595.78</v>
          </cell>
          <cell r="DU131">
            <v>-1</v>
          </cell>
          <cell r="DV131"/>
          <cell r="DW131"/>
          <cell r="DX131"/>
          <cell r="DY131">
            <v>0</v>
          </cell>
          <cell r="DZ131">
            <v>41</v>
          </cell>
          <cell r="EA131">
            <v>-41</v>
          </cell>
          <cell r="EB131">
            <v>-1</v>
          </cell>
          <cell r="EC131"/>
          <cell r="ED131"/>
          <cell r="EE131"/>
          <cell r="EF131">
            <v>0</v>
          </cell>
          <cell r="EG131">
            <v>14.531219512195122</v>
          </cell>
          <cell r="EH131">
            <v>-14.531219512195122</v>
          </cell>
          <cell r="EI131">
            <v>-1</v>
          </cell>
          <cell r="EJ131"/>
          <cell r="EK131"/>
          <cell r="EL131"/>
          <cell r="EM131">
            <v>0</v>
          </cell>
          <cell r="EN131">
            <v>425.60930000000002</v>
          </cell>
          <cell r="EO131">
            <v>-425.60930000000002</v>
          </cell>
          <cell r="EP131">
            <v>-1</v>
          </cell>
          <cell r="EQ131"/>
          <cell r="ER131"/>
          <cell r="ES131"/>
          <cell r="ET131">
            <v>0</v>
          </cell>
          <cell r="EU131">
            <v>0.71437325858538392</v>
          </cell>
          <cell r="EV131">
            <v>-7143.7325858538388</v>
          </cell>
          <cell r="EW131"/>
          <cell r="EX131"/>
          <cell r="EY131"/>
          <cell r="EZ131"/>
        </row>
        <row r="132">
          <cell r="A132">
            <v>0</v>
          </cell>
          <cell r="B132"/>
          <cell r="C132">
            <v>6461679</v>
          </cell>
          <cell r="D132"/>
          <cell r="E132"/>
          <cell r="F132">
            <v>136322</v>
          </cell>
          <cell r="G132"/>
          <cell r="H132" t="str">
            <v>ADD</v>
          </cell>
          <cell r="I132" t="str">
            <v>ADD</v>
          </cell>
          <cell r="J132" t="str">
            <v>ALL</v>
          </cell>
          <cell r="K132" t="str">
            <v>DROP</v>
          </cell>
          <cell r="L132" t="str">
            <v>DROP</v>
          </cell>
          <cell r="M132" t="str">
            <v>DROP</v>
          </cell>
          <cell r="N132"/>
          <cell r="O132" t="str">
            <v>APPT. BOOKS/PLANNERS</v>
          </cell>
          <cell r="P132" t="str">
            <v>PLR,8X11,GEMMA,RY22,WM</v>
          </cell>
          <cell r="Q132" t="str">
            <v>WEEKLY APPOINTMENT BOOK</v>
          </cell>
          <cell r="R132" t="str">
            <v>RY</v>
          </cell>
          <cell r="S132" t="str">
            <v>Gemma</v>
          </cell>
          <cell r="T132"/>
          <cell r="U132" t="str">
            <v>FASHION</v>
          </cell>
          <cell r="V132"/>
          <cell r="W132" t="str">
            <v>BLUESKY</v>
          </cell>
          <cell r="X132" t="str">
            <v>BLUESKY</v>
          </cell>
          <cell r="Y132" t="str">
            <v>WEEKLY/MONTHLY</v>
          </cell>
          <cell r="Z132" t="str">
            <v>LARGE</v>
          </cell>
          <cell r="AA132"/>
          <cell r="AB132"/>
          <cell r="AC132"/>
          <cell r="AD132" t="str">
            <v>INLINE FASHION</v>
          </cell>
          <cell r="AE132" t="str">
            <v>INLINE FASHION</v>
          </cell>
          <cell r="AF132"/>
          <cell r="AG132">
            <v>16</v>
          </cell>
          <cell r="AH132"/>
          <cell r="AI132" t="str">
            <v>APPT. BOOKS/PLANNERSLARGE</v>
          </cell>
          <cell r="AJ132"/>
          <cell r="AK132">
            <v>0</v>
          </cell>
          <cell r="AL132"/>
          <cell r="AM132"/>
          <cell r="AN132">
            <v>0</v>
          </cell>
          <cell r="AO132"/>
          <cell r="AP132">
            <v>0</v>
          </cell>
          <cell r="AQ132">
            <v>440.31</v>
          </cell>
          <cell r="AR132">
            <v>-440.31</v>
          </cell>
          <cell r="AS132">
            <v>-1</v>
          </cell>
          <cell r="AT132"/>
          <cell r="AU132"/>
          <cell r="AV132"/>
          <cell r="AW132">
            <v>0</v>
          </cell>
          <cell r="AX132">
            <v>18</v>
          </cell>
          <cell r="AY132">
            <v>-18</v>
          </cell>
          <cell r="AZ132">
            <v>-1</v>
          </cell>
          <cell r="BA132"/>
          <cell r="BB132"/>
          <cell r="BC132"/>
          <cell r="BD132">
            <v>0</v>
          </cell>
          <cell r="BE132">
            <v>24.461666666666666</v>
          </cell>
          <cell r="BF132">
            <v>-24.461666666666666</v>
          </cell>
          <cell r="BG132">
            <v>-1</v>
          </cell>
          <cell r="BH132"/>
          <cell r="BI132"/>
          <cell r="BJ132"/>
          <cell r="BK132">
            <v>0</v>
          </cell>
          <cell r="BL132">
            <v>316.18180000000001</v>
          </cell>
          <cell r="BM132">
            <v>-316.18180000000001</v>
          </cell>
          <cell r="BN132">
            <v>-1</v>
          </cell>
          <cell r="BO132"/>
          <cell r="BP132"/>
          <cell r="BQ132"/>
          <cell r="BR132">
            <v>0</v>
          </cell>
          <cell r="BS132">
            <v>0.71808907360723129</v>
          </cell>
          <cell r="BT132">
            <v>-7180.8907360723133</v>
          </cell>
          <cell r="BU132"/>
          <cell r="BV132"/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1</v>
          </cell>
          <cell r="CG132"/>
          <cell r="CH132">
            <v>0</v>
          </cell>
          <cell r="CI132">
            <v>440.31</v>
          </cell>
          <cell r="CJ132">
            <v>-440.31</v>
          </cell>
          <cell r="CK132">
            <v>-1</v>
          </cell>
          <cell r="CL132"/>
          <cell r="CM132"/>
          <cell r="CN132"/>
          <cell r="CO132">
            <v>0</v>
          </cell>
          <cell r="CP132">
            <v>18</v>
          </cell>
          <cell r="CQ132">
            <v>-18</v>
          </cell>
          <cell r="CR132">
            <v>-1</v>
          </cell>
          <cell r="CS132"/>
          <cell r="CT132"/>
          <cell r="CU132"/>
          <cell r="CV132">
            <v>0</v>
          </cell>
          <cell r="CW132">
            <v>24.461666666666666</v>
          </cell>
          <cell r="CX132">
            <v>-24.461666666666666</v>
          </cell>
          <cell r="CY132">
            <v>-1</v>
          </cell>
          <cell r="CZ132"/>
          <cell r="DA132"/>
          <cell r="DB132"/>
          <cell r="DC132">
            <v>0</v>
          </cell>
          <cell r="DD132">
            <v>316.18180000000001</v>
          </cell>
          <cell r="DE132">
            <v>-316.18180000000001</v>
          </cell>
          <cell r="DF132">
            <v>-1</v>
          </cell>
          <cell r="DG132"/>
          <cell r="DH132"/>
          <cell r="DI132"/>
          <cell r="DJ132">
            <v>0</v>
          </cell>
          <cell r="DK132">
            <v>0.71808907360723129</v>
          </cell>
          <cell r="DL132">
            <v>-7180.8907360723133</v>
          </cell>
          <cell r="DM132"/>
          <cell r="DN132"/>
          <cell r="DO132"/>
          <cell r="DP132"/>
          <cell r="DQ132"/>
          <cell r="DR132">
            <v>0</v>
          </cell>
          <cell r="DS132">
            <v>2538.81</v>
          </cell>
          <cell r="DT132">
            <v>-2538.81</v>
          </cell>
          <cell r="DU132">
            <v>-1</v>
          </cell>
          <cell r="DV132"/>
          <cell r="DW132"/>
          <cell r="DX132"/>
          <cell r="DY132">
            <v>0</v>
          </cell>
          <cell r="DZ132">
            <v>99</v>
          </cell>
          <cell r="EA132">
            <v>-99</v>
          </cell>
          <cell r="EB132">
            <v>-1</v>
          </cell>
          <cell r="EC132"/>
          <cell r="ED132"/>
          <cell r="EE132"/>
          <cell r="EF132">
            <v>0</v>
          </cell>
          <cell r="EG132">
            <v>25.644545454545455</v>
          </cell>
          <cell r="EH132">
            <v>-25.644545454545455</v>
          </cell>
          <cell r="EI132">
            <v>-1</v>
          </cell>
          <cell r="EJ132"/>
          <cell r="EK132"/>
          <cell r="EL132"/>
          <cell r="EM132">
            <v>0</v>
          </cell>
          <cell r="EN132">
            <v>1856.1051</v>
          </cell>
          <cell r="EO132">
            <v>-1856.1051</v>
          </cell>
          <cell r="EP132">
            <v>-1</v>
          </cell>
          <cell r="EQ132"/>
          <cell r="ER132"/>
          <cell r="ES132"/>
          <cell r="ET132">
            <v>0</v>
          </cell>
          <cell r="EU132">
            <v>0.73109255911234006</v>
          </cell>
          <cell r="EV132">
            <v>-7310.9255911234004</v>
          </cell>
          <cell r="EW132"/>
          <cell r="EX132"/>
          <cell r="EY132"/>
          <cell r="EZ132"/>
        </row>
        <row r="133">
          <cell r="A133">
            <v>0</v>
          </cell>
          <cell r="B133"/>
          <cell r="C133">
            <v>8218382</v>
          </cell>
          <cell r="D133"/>
          <cell r="E133"/>
          <cell r="F133">
            <v>136323</v>
          </cell>
          <cell r="G133"/>
          <cell r="H133" t="str">
            <v>ADD</v>
          </cell>
          <cell r="I133" t="str">
            <v>ADD</v>
          </cell>
          <cell r="J133" t="str">
            <v>ALL</v>
          </cell>
          <cell r="K133" t="str">
            <v>DROP</v>
          </cell>
          <cell r="L133" t="str">
            <v>DROP</v>
          </cell>
          <cell r="M133" t="str">
            <v>DROP</v>
          </cell>
          <cell r="N133"/>
          <cell r="O133" t="str">
            <v>APPT. BOOKS/PLANNERS</v>
          </cell>
          <cell r="P133" t="str">
            <v>PLR,5X8,GEMMA,RY22,WM</v>
          </cell>
          <cell r="Q133" t="str">
            <v>WEEKLY APPOINTMENT BOOK</v>
          </cell>
          <cell r="R133" t="str">
            <v>RY</v>
          </cell>
          <cell r="S133" t="str">
            <v>Gemma</v>
          </cell>
          <cell r="T133"/>
          <cell r="U133" t="str">
            <v>FASHION</v>
          </cell>
          <cell r="V133"/>
          <cell r="W133" t="str">
            <v>BLUESKY</v>
          </cell>
          <cell r="X133" t="str">
            <v>BLUESKY</v>
          </cell>
          <cell r="Y133" t="str">
            <v>WEEKLY/MONTHLY</v>
          </cell>
          <cell r="Z133" t="str">
            <v>SMALL</v>
          </cell>
          <cell r="AA133"/>
          <cell r="AB133"/>
          <cell r="AC133"/>
          <cell r="AD133" t="str">
            <v>INLINE FASHION</v>
          </cell>
          <cell r="AE133" t="str">
            <v>INLINE FASHION</v>
          </cell>
          <cell r="AF133"/>
          <cell r="AG133">
            <v>16</v>
          </cell>
          <cell r="AH133"/>
          <cell r="AI133" t="str">
            <v>APPT. BOOKS/PLANNERSSMALL</v>
          </cell>
          <cell r="AJ133"/>
          <cell r="AK133">
            <v>0</v>
          </cell>
          <cell r="AL133"/>
          <cell r="AM133"/>
          <cell r="AN133">
            <v>0</v>
          </cell>
          <cell r="AO133"/>
          <cell r="AP133">
            <v>0</v>
          </cell>
          <cell r="AQ133">
            <v>120.52</v>
          </cell>
          <cell r="AR133">
            <v>-120.52</v>
          </cell>
          <cell r="AS133">
            <v>-1</v>
          </cell>
          <cell r="AT133"/>
          <cell r="AU133"/>
          <cell r="AV133"/>
          <cell r="AW133">
            <v>0</v>
          </cell>
          <cell r="AX133">
            <v>6</v>
          </cell>
          <cell r="AY133">
            <v>-6</v>
          </cell>
          <cell r="AZ133">
            <v>-1</v>
          </cell>
          <cell r="BA133"/>
          <cell r="BB133"/>
          <cell r="BC133"/>
          <cell r="BD133">
            <v>0</v>
          </cell>
          <cell r="BE133">
            <v>20.086666666666666</v>
          </cell>
          <cell r="BF133">
            <v>-20.086666666666666</v>
          </cell>
          <cell r="BG133">
            <v>-1</v>
          </cell>
          <cell r="BH133"/>
          <cell r="BI133"/>
          <cell r="BJ133"/>
          <cell r="BK133">
            <v>0</v>
          </cell>
          <cell r="BL133">
            <v>89.802999999999997</v>
          </cell>
          <cell r="BM133">
            <v>-89.802999999999997</v>
          </cell>
          <cell r="BN133">
            <v>-1</v>
          </cell>
          <cell r="BO133"/>
          <cell r="BP133"/>
          <cell r="BQ133"/>
          <cell r="BR133">
            <v>0</v>
          </cell>
          <cell r="BS133">
            <v>0.74512943909724527</v>
          </cell>
          <cell r="BT133">
            <v>-7451.2943909724527</v>
          </cell>
          <cell r="BU133"/>
          <cell r="BV133"/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1</v>
          </cell>
          <cell r="CG133"/>
          <cell r="CH133">
            <v>0</v>
          </cell>
          <cell r="CI133">
            <v>120.52</v>
          </cell>
          <cell r="CJ133">
            <v>-120.52</v>
          </cell>
          <cell r="CK133">
            <v>-1</v>
          </cell>
          <cell r="CL133"/>
          <cell r="CM133"/>
          <cell r="CN133"/>
          <cell r="CO133">
            <v>0</v>
          </cell>
          <cell r="CP133">
            <v>6</v>
          </cell>
          <cell r="CQ133">
            <v>-6</v>
          </cell>
          <cell r="CR133">
            <v>-1</v>
          </cell>
          <cell r="CS133"/>
          <cell r="CT133"/>
          <cell r="CU133"/>
          <cell r="CV133">
            <v>0</v>
          </cell>
          <cell r="CW133">
            <v>20.086666666666666</v>
          </cell>
          <cell r="CX133">
            <v>-20.086666666666666</v>
          </cell>
          <cell r="CY133">
            <v>-1</v>
          </cell>
          <cell r="CZ133"/>
          <cell r="DA133"/>
          <cell r="DB133"/>
          <cell r="DC133">
            <v>0</v>
          </cell>
          <cell r="DD133">
            <v>89.802999999999997</v>
          </cell>
          <cell r="DE133">
            <v>-89.802999999999997</v>
          </cell>
          <cell r="DF133">
            <v>-1</v>
          </cell>
          <cell r="DG133"/>
          <cell r="DH133"/>
          <cell r="DI133"/>
          <cell r="DJ133">
            <v>0</v>
          </cell>
          <cell r="DK133">
            <v>0.74512943909724527</v>
          </cell>
          <cell r="DL133">
            <v>-7451.2943909724527</v>
          </cell>
          <cell r="DM133"/>
          <cell r="DN133"/>
          <cell r="DO133"/>
          <cell r="DP133"/>
          <cell r="DQ133"/>
          <cell r="DR133">
            <v>0</v>
          </cell>
          <cell r="DS133">
            <v>959.03</v>
          </cell>
          <cell r="DT133">
            <v>-959.03</v>
          </cell>
          <cell r="DU133">
            <v>-1</v>
          </cell>
          <cell r="DV133"/>
          <cell r="DW133"/>
          <cell r="DX133"/>
          <cell r="DY133">
            <v>0</v>
          </cell>
          <cell r="DZ133">
            <v>47</v>
          </cell>
          <cell r="EA133">
            <v>-47</v>
          </cell>
          <cell r="EB133">
            <v>-1</v>
          </cell>
          <cell r="EC133"/>
          <cell r="ED133"/>
          <cell r="EE133"/>
          <cell r="EF133">
            <v>0</v>
          </cell>
          <cell r="EG133">
            <v>20.404893617021276</v>
          </cell>
          <cell r="EH133">
            <v>-20.404893617021276</v>
          </cell>
          <cell r="EI133">
            <v>-1</v>
          </cell>
          <cell r="EJ133"/>
          <cell r="EK133"/>
          <cell r="EL133"/>
          <cell r="EM133">
            <v>0</v>
          </cell>
          <cell r="EN133">
            <v>718.41319999999996</v>
          </cell>
          <cell r="EO133">
            <v>-718.41319999999996</v>
          </cell>
          <cell r="EP133">
            <v>-1</v>
          </cell>
          <cell r="EQ133"/>
          <cell r="ER133"/>
          <cell r="ES133"/>
          <cell r="ET133">
            <v>0</v>
          </cell>
          <cell r="EU133">
            <v>0.74910399049039134</v>
          </cell>
          <cell r="EV133">
            <v>-7491.0399049039133</v>
          </cell>
          <cell r="EW133"/>
          <cell r="EX133"/>
          <cell r="EY133"/>
          <cell r="EZ133"/>
        </row>
        <row r="134">
          <cell r="A134">
            <v>9744023</v>
          </cell>
          <cell r="B134" t="str">
            <v>031-0140-04</v>
          </cell>
          <cell r="C134">
            <v>9744023</v>
          </cell>
          <cell r="D134">
            <v>9744023</v>
          </cell>
          <cell r="E134">
            <v>9744023</v>
          </cell>
          <cell r="F134" t="str">
            <v>031-0140-04</v>
          </cell>
          <cell r="G134" t="str">
            <v>031-0140-04</v>
          </cell>
          <cell r="H134" t="str">
            <v>KEEP</v>
          </cell>
          <cell r="I134" t="str">
            <v>KEEP</v>
          </cell>
          <cell r="J134" t="str">
            <v>ALL</v>
          </cell>
          <cell r="K134" t="str">
            <v>KEEP</v>
          </cell>
          <cell r="L134" t="str">
            <v>DROP</v>
          </cell>
          <cell r="M134" t="str">
            <v>RETAIL ONLY</v>
          </cell>
          <cell r="N134" t="str">
            <v>WK 24</v>
          </cell>
          <cell r="O134" t="str">
            <v>ORGANIZER</v>
          </cell>
          <cell r="P134" t="str">
            <v>ORGANIZER,UND,5.5X8.5,DSTRS,BR</v>
          </cell>
          <cell r="Q134" t="str">
            <v>BINDER</v>
          </cell>
          <cell r="R134" t="str">
            <v>UN</v>
          </cell>
          <cell r="S134" t="str">
            <v>ORGANIZERS</v>
          </cell>
          <cell r="T134"/>
          <cell r="U134" t="str">
            <v>FASHION</v>
          </cell>
          <cell r="V134"/>
          <cell r="W134" t="str">
            <v>ACCO</v>
          </cell>
          <cell r="X134" t="str">
            <v>AT-A-GLANCE</v>
          </cell>
          <cell r="Y134" t="str">
            <v>UNDATED</v>
          </cell>
          <cell r="Z134" t="str">
            <v>SMALL</v>
          </cell>
          <cell r="AA134"/>
          <cell r="AB134"/>
          <cell r="AC134" t="str">
            <v>INLINE ORGANIZERS</v>
          </cell>
          <cell r="AD134" t="str">
            <v>INLINE ORGANIZERS</v>
          </cell>
          <cell r="AE134" t="str">
            <v>INLINE ORGANIZERS</v>
          </cell>
          <cell r="AF134"/>
          <cell r="AG134"/>
          <cell r="AH134"/>
          <cell r="AI134" t="str">
            <v>ORGANIZERSMALL</v>
          </cell>
          <cell r="AJ134"/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/>
          <cell r="AP134">
            <v>32.99</v>
          </cell>
          <cell r="AQ134">
            <v>-105.57</v>
          </cell>
          <cell r="AR134">
            <v>138.56</v>
          </cell>
          <cell r="AS134">
            <v>-1.3124940797575069</v>
          </cell>
          <cell r="AT134"/>
          <cell r="AU134"/>
          <cell r="AV134"/>
          <cell r="AW134">
            <v>1</v>
          </cell>
          <cell r="AX134">
            <v>-3</v>
          </cell>
          <cell r="AY134">
            <v>4</v>
          </cell>
          <cell r="AZ134">
            <v>-1.3333333333333333</v>
          </cell>
          <cell r="BA134"/>
          <cell r="BB134"/>
          <cell r="BC134"/>
          <cell r="BD134">
            <v>32.99</v>
          </cell>
          <cell r="BE134">
            <v>35.19</v>
          </cell>
          <cell r="BF134">
            <v>-2.1999999999999957</v>
          </cell>
          <cell r="BG134">
            <v>-6.2517760727479277E-2</v>
          </cell>
          <cell r="BH134"/>
          <cell r="BI134"/>
          <cell r="BJ134"/>
          <cell r="BK134">
            <v>16.649999999999999</v>
          </cell>
          <cell r="BL134">
            <v>-57.27</v>
          </cell>
          <cell r="BM134">
            <v>73.92</v>
          </cell>
          <cell r="BN134">
            <v>-1.2907281299109481</v>
          </cell>
          <cell r="BO134"/>
          <cell r="BP134"/>
          <cell r="BQ134"/>
          <cell r="BR134">
            <v>0.50469839345256129</v>
          </cell>
          <cell r="BS134">
            <v>0.54248366013071903</v>
          </cell>
          <cell r="BT134">
            <v>-377.85266678157734</v>
          </cell>
          <cell r="BU134"/>
          <cell r="BV134"/>
          <cell r="BW134">
            <v>50</v>
          </cell>
          <cell r="BX134">
            <v>50</v>
          </cell>
          <cell r="BY134">
            <v>0</v>
          </cell>
          <cell r="BZ134">
            <v>0</v>
          </cell>
          <cell r="CA134">
            <v>805</v>
          </cell>
          <cell r="CB134">
            <v>805</v>
          </cell>
          <cell r="CC134">
            <v>0</v>
          </cell>
          <cell r="CD134">
            <v>0</v>
          </cell>
          <cell r="CE134">
            <v>1.9607843137254902E-2</v>
          </cell>
          <cell r="CF134">
            <v>-6.3829787234042548E-2</v>
          </cell>
          <cell r="CG134"/>
          <cell r="CH134">
            <v>32.99</v>
          </cell>
          <cell r="CI134">
            <v>-105.57</v>
          </cell>
          <cell r="CJ134">
            <v>138.56</v>
          </cell>
          <cell r="CK134">
            <v>-1.3124940797575069</v>
          </cell>
          <cell r="CL134"/>
          <cell r="CM134"/>
          <cell r="CN134"/>
          <cell r="CO134">
            <v>1</v>
          </cell>
          <cell r="CP134">
            <v>-3</v>
          </cell>
          <cell r="CQ134">
            <v>4</v>
          </cell>
          <cell r="CR134">
            <v>-1.3333333333333333</v>
          </cell>
          <cell r="CS134"/>
          <cell r="CT134"/>
          <cell r="CU134"/>
          <cell r="CV134">
            <v>32.99</v>
          </cell>
          <cell r="CW134">
            <v>35.19</v>
          </cell>
          <cell r="CX134">
            <v>-2.1999999999999957</v>
          </cell>
          <cell r="CY134">
            <v>-6.2517760727479277E-2</v>
          </cell>
          <cell r="CZ134"/>
          <cell r="DA134"/>
          <cell r="DB134"/>
          <cell r="DC134">
            <v>16.649999999999999</v>
          </cell>
          <cell r="DD134">
            <v>-57.27</v>
          </cell>
          <cell r="DE134">
            <v>73.92</v>
          </cell>
          <cell r="DF134">
            <v>-1.2907281299109481</v>
          </cell>
          <cell r="DG134"/>
          <cell r="DH134"/>
          <cell r="DI134"/>
          <cell r="DJ134">
            <v>0.50469839345256129</v>
          </cell>
          <cell r="DK134">
            <v>0.54248366013071903</v>
          </cell>
          <cell r="DL134">
            <v>-377.85266678157734</v>
          </cell>
          <cell r="DM134"/>
          <cell r="DN134"/>
          <cell r="DO134"/>
          <cell r="DP134"/>
          <cell r="DQ134"/>
          <cell r="DR134">
            <v>898.63</v>
          </cell>
          <cell r="DS134">
            <v>473.83</v>
          </cell>
          <cell r="DT134">
            <v>424.8</v>
          </cell>
          <cell r="DU134">
            <v>0.8965240698140684</v>
          </cell>
          <cell r="DV134"/>
          <cell r="DW134"/>
          <cell r="DX134"/>
          <cell r="DY134">
            <v>27</v>
          </cell>
          <cell r="DZ134">
            <v>14</v>
          </cell>
          <cell r="EA134">
            <v>13</v>
          </cell>
          <cell r="EB134">
            <v>0.9285714285714286</v>
          </cell>
          <cell r="EC134"/>
          <cell r="ED134"/>
          <cell r="EE134"/>
          <cell r="EF134">
            <v>33.282592592592593</v>
          </cell>
          <cell r="EG134">
            <v>33.844999999999999</v>
          </cell>
          <cell r="EH134">
            <v>-0.56240740740740591</v>
          </cell>
          <cell r="EI134">
            <v>-1.6617148985297869E-2</v>
          </cell>
          <cell r="EJ134"/>
          <cell r="EK134"/>
          <cell r="EL134"/>
          <cell r="EM134">
            <v>463.68999999999994</v>
          </cell>
          <cell r="EN134">
            <v>248.42999999999992</v>
          </cell>
          <cell r="EO134">
            <v>215.26000000000002</v>
          </cell>
          <cell r="EP134">
            <v>0.86648150384414158</v>
          </cell>
          <cell r="EQ134"/>
          <cell r="ER134"/>
          <cell r="ES134"/>
          <cell r="ET134">
            <v>0.51599657256045306</v>
          </cell>
          <cell r="EU134">
            <v>0.52430196483971026</v>
          </cell>
          <cell r="EV134">
            <v>-83.053922792571953</v>
          </cell>
          <cell r="EW134"/>
          <cell r="EX134"/>
          <cell r="EY134"/>
          <cell r="EZ134"/>
          <cell r="FB134">
            <v>198</v>
          </cell>
          <cell r="FC134">
            <v>225</v>
          </cell>
        </row>
        <row r="135">
          <cell r="A135">
            <v>5159235</v>
          </cell>
          <cell r="B135" t="str">
            <v>EL100-411-23</v>
          </cell>
          <cell r="C135">
            <v>7208678</v>
          </cell>
          <cell r="D135">
            <v>5159235</v>
          </cell>
          <cell r="E135">
            <v>9962167</v>
          </cell>
          <cell r="F135" t="str">
            <v>EL100-411-22</v>
          </cell>
          <cell r="G135" t="str">
            <v>EL100-411-21</v>
          </cell>
          <cell r="H135" t="str">
            <v>KEEP</v>
          </cell>
          <cell r="I135"/>
          <cell r="J135" t="str">
            <v xml:space="preserve">RETAIL ONLY </v>
          </cell>
          <cell r="K135" t="str">
            <v>KEEP</v>
          </cell>
          <cell r="L135" t="str">
            <v>DROP</v>
          </cell>
          <cell r="M135" t="str">
            <v>RETAIL ONLY</v>
          </cell>
          <cell r="N135" t="str">
            <v>WK 24</v>
          </cell>
          <cell r="O135" t="str">
            <v>ORGANIZER</v>
          </cell>
          <cell r="P135" t="str">
            <v>ORGANIZER,UND,MED,EMILY,LEY</v>
          </cell>
          <cell r="Q135" t="str">
            <v>BINDER - COMPLETE</v>
          </cell>
          <cell r="R135" t="str">
            <v>RY</v>
          </cell>
          <cell r="S135" t="str">
            <v>EMILY LEY</v>
          </cell>
          <cell r="T135"/>
          <cell r="U135" t="str">
            <v>FASHION</v>
          </cell>
          <cell r="V135"/>
          <cell r="W135" t="str">
            <v>ACCO</v>
          </cell>
          <cell r="X135" t="str">
            <v>AT-A-GLANCE</v>
          </cell>
          <cell r="Y135" t="str">
            <v>UNDATED</v>
          </cell>
          <cell r="Z135" t="str">
            <v>MEDIUM</v>
          </cell>
          <cell r="AA135"/>
          <cell r="AB135"/>
          <cell r="AC135" t="str">
            <v>INLINE ORGANIZERS</v>
          </cell>
          <cell r="AD135" t="str">
            <v>INLINE ORGANIZERS</v>
          </cell>
          <cell r="AE135" t="str">
            <v>INLINE ORGANIZERS</v>
          </cell>
          <cell r="AF135"/>
          <cell r="AG135">
            <v>0</v>
          </cell>
          <cell r="AH135"/>
          <cell r="AI135" t="str">
            <v>ORGANIZERMEDIUM</v>
          </cell>
          <cell r="AJ135"/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/>
          <cell r="AP135">
            <v>82.23</v>
          </cell>
          <cell r="AQ135">
            <v>0</v>
          </cell>
          <cell r="AR135">
            <v>82.23</v>
          </cell>
          <cell r="AS135">
            <v>0</v>
          </cell>
          <cell r="AT135"/>
          <cell r="AU135"/>
          <cell r="AV135"/>
          <cell r="AW135">
            <v>2</v>
          </cell>
          <cell r="AX135">
            <v>0</v>
          </cell>
          <cell r="AY135">
            <v>2</v>
          </cell>
          <cell r="AZ135">
            <v>0</v>
          </cell>
          <cell r="BA135"/>
          <cell r="BB135"/>
          <cell r="BC135"/>
          <cell r="BD135">
            <v>41.115000000000002</v>
          </cell>
          <cell r="BE135">
            <v>0</v>
          </cell>
          <cell r="BF135">
            <v>41.115000000000002</v>
          </cell>
          <cell r="BG135">
            <v>0</v>
          </cell>
          <cell r="BH135"/>
          <cell r="BI135"/>
          <cell r="BJ135"/>
          <cell r="BK135">
            <v>18.57</v>
          </cell>
          <cell r="BL135">
            <v>0</v>
          </cell>
          <cell r="BM135">
            <v>18.57</v>
          </cell>
          <cell r="BN135">
            <v>0</v>
          </cell>
          <cell r="BO135"/>
          <cell r="BP135"/>
          <cell r="BQ135"/>
          <cell r="BR135">
            <v>0.22582998905508939</v>
          </cell>
          <cell r="BS135">
            <v>0</v>
          </cell>
          <cell r="BT135">
            <v>2258.2998905508939</v>
          </cell>
          <cell r="BU135"/>
          <cell r="BV135"/>
          <cell r="BW135">
            <v>471</v>
          </cell>
          <cell r="BX135">
            <v>0</v>
          </cell>
          <cell r="BY135">
            <v>471</v>
          </cell>
          <cell r="BZ135">
            <v>0</v>
          </cell>
          <cell r="CA135">
            <v>14770.56</v>
          </cell>
          <cell r="CB135">
            <v>0</v>
          </cell>
          <cell r="CC135">
            <v>14770.56</v>
          </cell>
          <cell r="CD135">
            <v>0</v>
          </cell>
          <cell r="CE135">
            <v>4.2283298097251587E-3</v>
          </cell>
          <cell r="CF135">
            <v>0</v>
          </cell>
          <cell r="CG135"/>
          <cell r="CH135">
            <v>82.23</v>
          </cell>
          <cell r="CI135">
            <v>0</v>
          </cell>
          <cell r="CJ135">
            <v>82.23</v>
          </cell>
          <cell r="CK135">
            <v>0</v>
          </cell>
          <cell r="CL135"/>
          <cell r="CM135"/>
          <cell r="CN135"/>
          <cell r="CO135">
            <v>2</v>
          </cell>
          <cell r="CP135">
            <v>0</v>
          </cell>
          <cell r="CQ135">
            <v>2</v>
          </cell>
          <cell r="CR135">
            <v>0</v>
          </cell>
          <cell r="CS135"/>
          <cell r="CT135"/>
          <cell r="CU135"/>
          <cell r="CV135">
            <v>41.115000000000002</v>
          </cell>
          <cell r="CW135">
            <v>0</v>
          </cell>
          <cell r="CX135">
            <v>41.115000000000002</v>
          </cell>
          <cell r="CY135">
            <v>0</v>
          </cell>
          <cell r="CZ135"/>
          <cell r="DA135"/>
          <cell r="DB135"/>
          <cell r="DC135">
            <v>18.57</v>
          </cell>
          <cell r="DD135">
            <v>0</v>
          </cell>
          <cell r="DE135">
            <v>18.57</v>
          </cell>
          <cell r="DF135">
            <v>0</v>
          </cell>
          <cell r="DG135"/>
          <cell r="DH135"/>
          <cell r="DI135"/>
          <cell r="DJ135">
            <v>0.22582998905508939</v>
          </cell>
          <cell r="DK135">
            <v>0</v>
          </cell>
          <cell r="DL135">
            <v>2258.2998905508939</v>
          </cell>
          <cell r="DM135"/>
          <cell r="DN135"/>
          <cell r="DO135"/>
          <cell r="DP135"/>
          <cell r="DQ135"/>
          <cell r="DR135">
            <v>568.91</v>
          </cell>
          <cell r="DS135">
            <v>0</v>
          </cell>
          <cell r="DT135">
            <v>568.91</v>
          </cell>
          <cell r="DU135">
            <v>0</v>
          </cell>
          <cell r="DV135"/>
          <cell r="DW135"/>
          <cell r="DX135"/>
          <cell r="DY135">
            <v>13</v>
          </cell>
          <cell r="DZ135">
            <v>0</v>
          </cell>
          <cell r="EA135">
            <v>13</v>
          </cell>
          <cell r="EB135">
            <v>0</v>
          </cell>
          <cell r="EC135"/>
          <cell r="ED135"/>
          <cell r="EE135"/>
          <cell r="EF135">
            <v>43.762307692307687</v>
          </cell>
          <cell r="EG135">
            <v>0</v>
          </cell>
          <cell r="EH135">
            <v>43.762307692307687</v>
          </cell>
          <cell r="EI135">
            <v>0</v>
          </cell>
          <cell r="EJ135"/>
          <cell r="EK135"/>
          <cell r="EL135"/>
          <cell r="EM135">
            <v>160.29</v>
          </cell>
          <cell r="EN135">
            <v>0</v>
          </cell>
          <cell r="EO135">
            <v>160.29</v>
          </cell>
          <cell r="EP135">
            <v>0</v>
          </cell>
          <cell r="EQ135"/>
          <cell r="ER135"/>
          <cell r="ES135"/>
          <cell r="ET135">
            <v>0.28174931008419607</v>
          </cell>
          <cell r="EU135">
            <v>0</v>
          </cell>
          <cell r="EV135">
            <v>2817.4931008419608</v>
          </cell>
          <cell r="EW135"/>
          <cell r="EX135"/>
          <cell r="EY135"/>
          <cell r="EZ135"/>
          <cell r="FB135">
            <v>95.333333333333343</v>
          </cell>
          <cell r="FC135">
            <v>108.33333333333334</v>
          </cell>
        </row>
        <row r="136">
          <cell r="A136">
            <v>0</v>
          </cell>
          <cell r="B136"/>
          <cell r="C136">
            <v>4758461</v>
          </cell>
          <cell r="D136"/>
          <cell r="E136">
            <v>3663674</v>
          </cell>
          <cell r="F136" t="str">
            <v>391-025-22</v>
          </cell>
          <cell r="G136" t="str">
            <v>391-025-21</v>
          </cell>
          <cell r="H136" t="str">
            <v>KEEP</v>
          </cell>
          <cell r="I136"/>
          <cell r="J136" t="str">
            <v xml:space="preserve">RETAIL ONLY </v>
          </cell>
          <cell r="K136" t="str">
            <v>DROP</v>
          </cell>
          <cell r="L136" t="str">
            <v>DROP</v>
          </cell>
          <cell r="M136" t="str">
            <v>DROP</v>
          </cell>
          <cell r="N136"/>
          <cell r="O136" t="str">
            <v>ORGANIZER</v>
          </cell>
          <cell r="P136" t="str">
            <v>ORGANIZER,WKLY,RY22,8.5X11,SEA</v>
          </cell>
          <cell r="Q136" t="str">
            <v>BINDER - COMPLETE</v>
          </cell>
          <cell r="R136" t="str">
            <v>RY</v>
          </cell>
          <cell r="S136"/>
          <cell r="T136"/>
          <cell r="U136" t="str">
            <v>FASHION</v>
          </cell>
          <cell r="V136"/>
          <cell r="W136" t="str">
            <v>ACCO</v>
          </cell>
          <cell r="X136" t="str">
            <v>AT-A-GLANCE</v>
          </cell>
          <cell r="Y136" t="str">
            <v>UNDATED</v>
          </cell>
          <cell r="Z136" t="str">
            <v>LARGE</v>
          </cell>
          <cell r="AA136"/>
          <cell r="AB136"/>
          <cell r="AC136"/>
          <cell r="AD136" t="str">
            <v>INLINE ORGANIZERS</v>
          </cell>
          <cell r="AE136" t="str">
            <v>INLINE ORGANIZERS</v>
          </cell>
          <cell r="AF136"/>
          <cell r="AG136" t="str">
            <v/>
          </cell>
          <cell r="AH136"/>
          <cell r="AI136" t="str">
            <v>ORGANIZERLARGE</v>
          </cell>
          <cell r="AJ136"/>
          <cell r="AK136">
            <v>0</v>
          </cell>
          <cell r="AL136"/>
          <cell r="AM136"/>
          <cell r="AN136">
            <v>0</v>
          </cell>
          <cell r="AO136"/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/>
          <cell r="AU136"/>
          <cell r="AV136"/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/>
          <cell r="BB136"/>
          <cell r="BC136"/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/>
          <cell r="BI136"/>
          <cell r="BJ136"/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/>
          <cell r="BP136"/>
          <cell r="BQ136"/>
          <cell r="BR136">
            <v>0</v>
          </cell>
          <cell r="BS136">
            <v>0</v>
          </cell>
          <cell r="BT136">
            <v>0</v>
          </cell>
          <cell r="BU136"/>
          <cell r="BV136"/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/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/>
          <cell r="CM136"/>
          <cell r="CN136"/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/>
          <cell r="CT136"/>
          <cell r="CU136"/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/>
          <cell r="DA136"/>
          <cell r="DB136"/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/>
          <cell r="DH136"/>
          <cell r="DI136"/>
          <cell r="DJ136">
            <v>0</v>
          </cell>
          <cell r="DK136">
            <v>0</v>
          </cell>
          <cell r="DL136">
            <v>0</v>
          </cell>
          <cell r="DM136"/>
          <cell r="DN136"/>
          <cell r="DO136"/>
          <cell r="DP136"/>
          <cell r="DQ136"/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/>
          <cell r="DW136"/>
          <cell r="DX136"/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/>
          <cell r="ED136"/>
          <cell r="EE136"/>
          <cell r="EF136">
            <v>0</v>
          </cell>
          <cell r="EG136">
            <v>0</v>
          </cell>
          <cell r="EH136">
            <v>0</v>
          </cell>
          <cell r="EI136">
            <v>0</v>
          </cell>
          <cell r="EJ136"/>
          <cell r="EK136"/>
          <cell r="EL136"/>
          <cell r="EM136">
            <v>0</v>
          </cell>
          <cell r="EN136">
            <v>0</v>
          </cell>
          <cell r="EO136">
            <v>0</v>
          </cell>
          <cell r="EP136">
            <v>0</v>
          </cell>
          <cell r="EQ136"/>
          <cell r="ER136"/>
          <cell r="ES136"/>
          <cell r="ET136">
            <v>0</v>
          </cell>
          <cell r="EU136">
            <v>0</v>
          </cell>
          <cell r="EV136">
            <v>0</v>
          </cell>
          <cell r="EW136"/>
          <cell r="EX136"/>
          <cell r="EY136"/>
          <cell r="EZ136"/>
        </row>
        <row r="137">
          <cell r="A137">
            <v>9020986</v>
          </cell>
          <cell r="B137">
            <v>138993</v>
          </cell>
          <cell r="C137"/>
          <cell r="D137">
            <v>9020986</v>
          </cell>
          <cell r="E137"/>
          <cell r="F137"/>
          <cell r="G137"/>
          <cell r="H137"/>
          <cell r="I137"/>
          <cell r="J137"/>
          <cell r="K137" t="str">
            <v>ADD</v>
          </cell>
          <cell r="L137"/>
          <cell r="M137" t="str">
            <v xml:space="preserve">RETAIL ONLY </v>
          </cell>
          <cell r="N137" t="str">
            <v>WK 24</v>
          </cell>
          <cell r="O137" t="str">
            <v>ORGANIZER</v>
          </cell>
          <cell r="P137" t="str">
            <v>PLANNER,8X11,FL TAN,RY23,WM</v>
          </cell>
          <cell r="Q137" t="str">
            <v>BINDER</v>
          </cell>
          <cell r="R137" t="str">
            <v>RY</v>
          </cell>
          <cell r="S137" t="str">
            <v>ASMBLD -TAN</v>
          </cell>
          <cell r="T137"/>
          <cell r="U137" t="str">
            <v>FASHION</v>
          </cell>
          <cell r="V137"/>
          <cell r="W137" t="str">
            <v>BLUESKY</v>
          </cell>
          <cell r="X137" t="str">
            <v>BLUESKY</v>
          </cell>
          <cell r="Y137" t="str">
            <v>WEEKLY</v>
          </cell>
          <cell r="Z137" t="str">
            <v>LARGE</v>
          </cell>
          <cell r="AA137"/>
          <cell r="AB137"/>
          <cell r="AC137" t="str">
            <v>INLINE ORGANIZERS</v>
          </cell>
          <cell r="AD137"/>
          <cell r="AE137" t="str">
            <v>INLINE ORGANIZERS</v>
          </cell>
          <cell r="AF137"/>
          <cell r="AG137"/>
          <cell r="AH137"/>
          <cell r="AI137" t="str">
            <v>ORGANIZERLARGE</v>
          </cell>
          <cell r="AJ137"/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/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/>
          <cell r="AU137"/>
          <cell r="AV137"/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/>
          <cell r="BB137"/>
          <cell r="BC137"/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/>
          <cell r="BI137"/>
          <cell r="BJ137"/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/>
          <cell r="BP137"/>
          <cell r="BQ137"/>
          <cell r="BR137">
            <v>0</v>
          </cell>
          <cell r="BS137">
            <v>0</v>
          </cell>
          <cell r="BT137">
            <v>0</v>
          </cell>
          <cell r="BU137"/>
          <cell r="BV137"/>
          <cell r="BW137">
            <v>122</v>
          </cell>
          <cell r="BX137">
            <v>0</v>
          </cell>
          <cell r="BY137">
            <v>122</v>
          </cell>
          <cell r="BZ137">
            <v>0</v>
          </cell>
          <cell r="CA137">
            <v>1959.3200000000002</v>
          </cell>
          <cell r="CB137">
            <v>0</v>
          </cell>
          <cell r="CC137">
            <v>1959.3200000000002</v>
          </cell>
          <cell r="CD137">
            <v>0</v>
          </cell>
          <cell r="CE137">
            <v>0</v>
          </cell>
          <cell r="CF137">
            <v>0</v>
          </cell>
          <cell r="CG137"/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/>
          <cell r="CM137"/>
          <cell r="CN137"/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/>
          <cell r="CT137"/>
          <cell r="CU137"/>
          <cell r="CV137">
            <v>0</v>
          </cell>
          <cell r="CW137">
            <v>0</v>
          </cell>
          <cell r="CX137">
            <v>0</v>
          </cell>
          <cell r="CY137">
            <v>0</v>
          </cell>
          <cell r="CZ137"/>
          <cell r="DA137"/>
          <cell r="DB137"/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/>
          <cell r="DH137"/>
          <cell r="DI137"/>
          <cell r="DJ137">
            <v>0</v>
          </cell>
          <cell r="DK137">
            <v>0</v>
          </cell>
          <cell r="DL137">
            <v>0</v>
          </cell>
          <cell r="DM137"/>
          <cell r="DN137"/>
          <cell r="DO137"/>
          <cell r="DP137"/>
          <cell r="DQ137"/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/>
          <cell r="DW137"/>
          <cell r="DX137"/>
          <cell r="DY137">
            <v>0</v>
          </cell>
          <cell r="DZ137">
            <v>0</v>
          </cell>
          <cell r="EA137">
            <v>0</v>
          </cell>
          <cell r="EB137">
            <v>0</v>
          </cell>
          <cell r="EC137"/>
          <cell r="ED137"/>
          <cell r="EE137"/>
          <cell r="EF137">
            <v>0</v>
          </cell>
          <cell r="EG137">
            <v>0</v>
          </cell>
          <cell r="EH137">
            <v>0</v>
          </cell>
          <cell r="EI137">
            <v>0</v>
          </cell>
          <cell r="EJ137"/>
          <cell r="EK137"/>
          <cell r="EL137"/>
          <cell r="EM137">
            <v>0</v>
          </cell>
          <cell r="EN137">
            <v>0</v>
          </cell>
          <cell r="EO137">
            <v>0</v>
          </cell>
          <cell r="EP137">
            <v>0</v>
          </cell>
          <cell r="EQ137"/>
          <cell r="ER137"/>
          <cell r="ES137"/>
          <cell r="ET137">
            <v>0</v>
          </cell>
          <cell r="EU137">
            <v>0</v>
          </cell>
          <cell r="EV137">
            <v>0</v>
          </cell>
          <cell r="EW137"/>
          <cell r="EX137"/>
          <cell r="EY137"/>
          <cell r="EZ137"/>
          <cell r="FB137">
            <v>0</v>
          </cell>
          <cell r="FC137">
            <v>0</v>
          </cell>
        </row>
        <row r="138">
          <cell r="A138">
            <v>8482200</v>
          </cell>
          <cell r="B138">
            <v>138995</v>
          </cell>
          <cell r="C138"/>
          <cell r="D138">
            <v>8482200</v>
          </cell>
          <cell r="E138"/>
          <cell r="F138"/>
          <cell r="G138"/>
          <cell r="H138"/>
          <cell r="I138"/>
          <cell r="J138"/>
          <cell r="K138" t="str">
            <v>ADD</v>
          </cell>
          <cell r="L138"/>
          <cell r="M138" t="str">
            <v xml:space="preserve">RETAIL ONLY </v>
          </cell>
          <cell r="N138" t="str">
            <v>WK 24</v>
          </cell>
          <cell r="O138" t="str">
            <v>ORGANIZER</v>
          </cell>
          <cell r="P138" t="str">
            <v>PLANNER,7X9,FL TAN,RY23,MTHLY</v>
          </cell>
          <cell r="Q138" t="str">
            <v>BINDER</v>
          </cell>
          <cell r="R138" t="str">
            <v>RY</v>
          </cell>
          <cell r="S138" t="str">
            <v>ASMBLD -TAN</v>
          </cell>
          <cell r="T138"/>
          <cell r="U138" t="str">
            <v>FASHION</v>
          </cell>
          <cell r="V138"/>
          <cell r="W138" t="str">
            <v>BLUESKY</v>
          </cell>
          <cell r="X138" t="str">
            <v>BLUESKY</v>
          </cell>
          <cell r="Y138" t="str">
            <v>MONTHLY</v>
          </cell>
          <cell r="Z138" t="str">
            <v>MEDIUM</v>
          </cell>
          <cell r="AA138"/>
          <cell r="AB138"/>
          <cell r="AC138" t="str">
            <v>INLINE ORGANIZERS</v>
          </cell>
          <cell r="AD138"/>
          <cell r="AE138" t="str">
            <v>INLINE ORGANIZERS</v>
          </cell>
          <cell r="AF138"/>
          <cell r="AG138"/>
          <cell r="AH138"/>
          <cell r="AI138" t="str">
            <v>ORGANIZERMEDIUM</v>
          </cell>
          <cell r="AJ138"/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/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/>
          <cell r="AU138"/>
          <cell r="AV138"/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/>
          <cell r="BB138"/>
          <cell r="BC138"/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/>
          <cell r="BI138"/>
          <cell r="BJ138"/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/>
          <cell r="BP138"/>
          <cell r="BQ138"/>
          <cell r="BR138">
            <v>0</v>
          </cell>
          <cell r="BS138">
            <v>0</v>
          </cell>
          <cell r="BT138">
            <v>0</v>
          </cell>
          <cell r="BU138"/>
          <cell r="BV138"/>
          <cell r="BW138">
            <v>62</v>
          </cell>
          <cell r="BX138">
            <v>0</v>
          </cell>
          <cell r="BY138">
            <v>62</v>
          </cell>
          <cell r="BZ138">
            <v>0</v>
          </cell>
          <cell r="CA138">
            <v>819.02</v>
          </cell>
          <cell r="CB138">
            <v>0</v>
          </cell>
          <cell r="CC138">
            <v>819.02</v>
          </cell>
          <cell r="CD138">
            <v>0</v>
          </cell>
          <cell r="CE138">
            <v>0</v>
          </cell>
          <cell r="CF138">
            <v>0</v>
          </cell>
          <cell r="CG138"/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/>
          <cell r="CM138"/>
          <cell r="CN138"/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/>
          <cell r="CT138"/>
          <cell r="CU138"/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/>
          <cell r="DA138"/>
          <cell r="DB138"/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/>
          <cell r="DH138"/>
          <cell r="DI138"/>
          <cell r="DJ138">
            <v>0</v>
          </cell>
          <cell r="DK138">
            <v>0</v>
          </cell>
          <cell r="DL138">
            <v>0</v>
          </cell>
          <cell r="DM138"/>
          <cell r="DN138"/>
          <cell r="DO138"/>
          <cell r="DP138"/>
          <cell r="DQ138"/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/>
          <cell r="DW138"/>
          <cell r="DX138"/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/>
          <cell r="ED138"/>
          <cell r="EE138"/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/>
          <cell r="EK138"/>
          <cell r="EL138"/>
          <cell r="EM138">
            <v>0</v>
          </cell>
          <cell r="EN138">
            <v>0</v>
          </cell>
          <cell r="EO138">
            <v>0</v>
          </cell>
          <cell r="EP138">
            <v>0</v>
          </cell>
          <cell r="EQ138"/>
          <cell r="ER138"/>
          <cell r="ES138"/>
          <cell r="ET138">
            <v>0</v>
          </cell>
          <cell r="EU138">
            <v>0</v>
          </cell>
          <cell r="EV138">
            <v>0</v>
          </cell>
          <cell r="EW138"/>
          <cell r="EX138"/>
          <cell r="EY138"/>
          <cell r="EZ138"/>
          <cell r="FB138">
            <v>0</v>
          </cell>
          <cell r="FC138">
            <v>0</v>
          </cell>
        </row>
        <row r="139">
          <cell r="A139">
            <v>9554948</v>
          </cell>
          <cell r="B139">
            <v>138994</v>
          </cell>
          <cell r="C139"/>
          <cell r="D139">
            <v>9554948</v>
          </cell>
          <cell r="E139"/>
          <cell r="F139"/>
          <cell r="G139"/>
          <cell r="H139"/>
          <cell r="I139"/>
          <cell r="J139"/>
          <cell r="K139" t="str">
            <v>ADD</v>
          </cell>
          <cell r="L139"/>
          <cell r="M139" t="str">
            <v xml:space="preserve">RETAIL ONLY </v>
          </cell>
          <cell r="N139" t="str">
            <v>WK 24</v>
          </cell>
          <cell r="O139" t="str">
            <v>ORGANIZER</v>
          </cell>
          <cell r="P139" t="str">
            <v>PLANNER,5X8,FL TAN,RY23,WM</v>
          </cell>
          <cell r="Q139" t="str">
            <v>BINDER</v>
          </cell>
          <cell r="R139" t="str">
            <v>RY</v>
          </cell>
          <cell r="S139" t="str">
            <v>ASMBLD -TAN</v>
          </cell>
          <cell r="T139"/>
          <cell r="U139" t="str">
            <v>FASHION</v>
          </cell>
          <cell r="V139"/>
          <cell r="W139" t="str">
            <v>BLUESKY</v>
          </cell>
          <cell r="X139" t="str">
            <v>BLUESKY</v>
          </cell>
          <cell r="Y139" t="str">
            <v>WEEKLY</v>
          </cell>
          <cell r="Z139" t="str">
            <v>SMALL</v>
          </cell>
          <cell r="AA139"/>
          <cell r="AB139"/>
          <cell r="AC139" t="str">
            <v>INLINE ORGANIZERS</v>
          </cell>
          <cell r="AD139"/>
          <cell r="AE139" t="str">
            <v>INLINE ORGANIZERS</v>
          </cell>
          <cell r="AF139"/>
          <cell r="AG139"/>
          <cell r="AH139"/>
          <cell r="AI139" t="str">
            <v>ORGANIZERSMALL</v>
          </cell>
          <cell r="AJ139"/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/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/>
          <cell r="AU139"/>
          <cell r="AV139"/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/>
          <cell r="BB139"/>
          <cell r="BC139"/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/>
          <cell r="BI139"/>
          <cell r="BJ139"/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/>
          <cell r="BP139"/>
          <cell r="BQ139"/>
          <cell r="BR139">
            <v>0</v>
          </cell>
          <cell r="BS139">
            <v>0</v>
          </cell>
          <cell r="BT139">
            <v>0</v>
          </cell>
          <cell r="BU139"/>
          <cell r="BV139"/>
          <cell r="BW139">
            <v>164</v>
          </cell>
          <cell r="BX139">
            <v>0</v>
          </cell>
          <cell r="BY139">
            <v>164</v>
          </cell>
          <cell r="BZ139">
            <v>0</v>
          </cell>
          <cell r="CA139">
            <v>1656.4</v>
          </cell>
          <cell r="CB139">
            <v>0</v>
          </cell>
          <cell r="CC139">
            <v>1656.4</v>
          </cell>
          <cell r="CD139">
            <v>0</v>
          </cell>
          <cell r="CE139">
            <v>0</v>
          </cell>
          <cell r="CF139">
            <v>0</v>
          </cell>
          <cell r="CG139"/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/>
          <cell r="CM139"/>
          <cell r="CN139"/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/>
          <cell r="CT139"/>
          <cell r="CU139"/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/>
          <cell r="DA139"/>
          <cell r="DB139"/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/>
          <cell r="DH139"/>
          <cell r="DI139"/>
          <cell r="DJ139">
            <v>0</v>
          </cell>
          <cell r="DK139">
            <v>0</v>
          </cell>
          <cell r="DL139">
            <v>0</v>
          </cell>
          <cell r="DM139"/>
          <cell r="DN139"/>
          <cell r="DO139"/>
          <cell r="DP139"/>
          <cell r="DQ139"/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/>
          <cell r="DW139"/>
          <cell r="DX139"/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/>
          <cell r="ED139"/>
          <cell r="EE139"/>
          <cell r="EF139">
            <v>0</v>
          </cell>
          <cell r="EG139">
            <v>0</v>
          </cell>
          <cell r="EH139">
            <v>0</v>
          </cell>
          <cell r="EI139">
            <v>0</v>
          </cell>
          <cell r="EJ139"/>
          <cell r="EK139"/>
          <cell r="EL139"/>
          <cell r="EM139">
            <v>0</v>
          </cell>
          <cell r="EN139">
            <v>0</v>
          </cell>
          <cell r="EO139">
            <v>0</v>
          </cell>
          <cell r="EP139">
            <v>0</v>
          </cell>
          <cell r="EQ139"/>
          <cell r="ER139"/>
          <cell r="ES139"/>
          <cell r="ET139">
            <v>0</v>
          </cell>
          <cell r="EU139">
            <v>0</v>
          </cell>
          <cell r="EV139">
            <v>0</v>
          </cell>
          <cell r="EW139"/>
          <cell r="EX139"/>
          <cell r="EY139"/>
          <cell r="EZ139"/>
          <cell r="FB139">
            <v>0</v>
          </cell>
          <cell r="FC139">
            <v>0</v>
          </cell>
        </row>
        <row r="140">
          <cell r="A140">
            <v>6201670</v>
          </cell>
          <cell r="B140">
            <v>138996</v>
          </cell>
          <cell r="C140"/>
          <cell r="D140">
            <v>6201670</v>
          </cell>
          <cell r="E140"/>
          <cell r="F140"/>
          <cell r="G140"/>
          <cell r="H140"/>
          <cell r="I140"/>
          <cell r="J140"/>
          <cell r="K140" t="str">
            <v>ADD</v>
          </cell>
          <cell r="L140"/>
          <cell r="M140" t="str">
            <v xml:space="preserve">Retail Only </v>
          </cell>
          <cell r="N140" t="str">
            <v>WK 24</v>
          </cell>
          <cell r="O140" t="str">
            <v>ORGANIZER</v>
          </cell>
          <cell r="P140" t="str">
            <v>PLANNER,5X8,FL TAN,RY23,NONDTD</v>
          </cell>
          <cell r="Q140" t="str">
            <v>BINDER</v>
          </cell>
          <cell r="R140" t="str">
            <v>RY</v>
          </cell>
          <cell r="S140" t="str">
            <v>ASMBLD -TAN</v>
          </cell>
          <cell r="T140"/>
          <cell r="U140" t="str">
            <v>FASHION</v>
          </cell>
          <cell r="V140"/>
          <cell r="W140" t="str">
            <v>BLUESKY</v>
          </cell>
          <cell r="X140" t="str">
            <v>BLUESKY</v>
          </cell>
          <cell r="Y140" t="str">
            <v>UNDATED</v>
          </cell>
          <cell r="Z140" t="str">
            <v>SMALL</v>
          </cell>
          <cell r="AA140"/>
          <cell r="AB140"/>
          <cell r="AC140" t="str">
            <v>INLINE ORGANIZERS</v>
          </cell>
          <cell r="AD140"/>
          <cell r="AE140" t="str">
            <v>INLINE ORGANIZERS</v>
          </cell>
          <cell r="AF140"/>
          <cell r="AG140"/>
          <cell r="AH140"/>
          <cell r="AI140" t="str">
            <v>ORGANIZERSMALL</v>
          </cell>
          <cell r="AJ140"/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/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/>
          <cell r="AU140"/>
          <cell r="AV140"/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/>
          <cell r="BB140"/>
          <cell r="BC140"/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/>
          <cell r="BI140"/>
          <cell r="BJ140"/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/>
          <cell r="BP140"/>
          <cell r="BQ140"/>
          <cell r="BR140">
            <v>0</v>
          </cell>
          <cell r="BS140">
            <v>0</v>
          </cell>
          <cell r="BT140">
            <v>0</v>
          </cell>
          <cell r="BU140"/>
          <cell r="BV140"/>
          <cell r="BW140">
            <v>244</v>
          </cell>
          <cell r="BX140">
            <v>0</v>
          </cell>
          <cell r="BY140">
            <v>244</v>
          </cell>
          <cell r="BZ140">
            <v>0</v>
          </cell>
          <cell r="CA140">
            <v>2239.92</v>
          </cell>
          <cell r="CB140">
            <v>0</v>
          </cell>
          <cell r="CC140">
            <v>2239.92</v>
          </cell>
          <cell r="CD140">
            <v>0</v>
          </cell>
          <cell r="CE140">
            <v>0</v>
          </cell>
          <cell r="CF140">
            <v>0</v>
          </cell>
          <cell r="CG140"/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/>
          <cell r="CM140"/>
          <cell r="CN140"/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/>
          <cell r="CT140"/>
          <cell r="CU140"/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/>
          <cell r="DA140"/>
          <cell r="DB140"/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/>
          <cell r="DH140"/>
          <cell r="DI140"/>
          <cell r="DJ140">
            <v>0</v>
          </cell>
          <cell r="DK140">
            <v>0</v>
          </cell>
          <cell r="DL140">
            <v>0</v>
          </cell>
          <cell r="DM140"/>
          <cell r="DN140"/>
          <cell r="DO140"/>
          <cell r="DP140"/>
          <cell r="DQ140"/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/>
          <cell r="DW140"/>
          <cell r="DX140"/>
          <cell r="DY140">
            <v>0</v>
          </cell>
          <cell r="DZ140">
            <v>0</v>
          </cell>
          <cell r="EA140">
            <v>0</v>
          </cell>
          <cell r="EB140">
            <v>0</v>
          </cell>
          <cell r="EC140"/>
          <cell r="ED140"/>
          <cell r="EE140"/>
          <cell r="EF140">
            <v>0</v>
          </cell>
          <cell r="EG140">
            <v>0</v>
          </cell>
          <cell r="EH140">
            <v>0</v>
          </cell>
          <cell r="EI140">
            <v>0</v>
          </cell>
          <cell r="EJ140"/>
          <cell r="EK140"/>
          <cell r="EL140"/>
          <cell r="EM140">
            <v>0</v>
          </cell>
          <cell r="EN140">
            <v>0</v>
          </cell>
          <cell r="EO140">
            <v>0</v>
          </cell>
          <cell r="EP140">
            <v>0</v>
          </cell>
          <cell r="EQ140"/>
          <cell r="ER140"/>
          <cell r="ES140"/>
          <cell r="ET140">
            <v>0</v>
          </cell>
          <cell r="EU140">
            <v>0</v>
          </cell>
          <cell r="EV140">
            <v>0</v>
          </cell>
          <cell r="EW140"/>
          <cell r="EX140"/>
          <cell r="EY140"/>
          <cell r="EZ140"/>
          <cell r="FB140">
            <v>0</v>
          </cell>
          <cell r="FC140">
            <v>0</v>
          </cell>
        </row>
        <row r="141">
          <cell r="A141">
            <v>1379189</v>
          </cell>
          <cell r="B141" t="str">
            <v>033-0140-04</v>
          </cell>
          <cell r="C141">
            <v>1379189</v>
          </cell>
          <cell r="D141">
            <v>1379189</v>
          </cell>
          <cell r="E141">
            <v>1379189</v>
          </cell>
          <cell r="F141" t="str">
            <v>033-0140-04</v>
          </cell>
          <cell r="G141" t="str">
            <v>033-0140-04</v>
          </cell>
          <cell r="H141" t="str">
            <v>KEEP</v>
          </cell>
          <cell r="I141" t="str">
            <v>KEEP</v>
          </cell>
          <cell r="J141" t="str">
            <v>ALL</v>
          </cell>
          <cell r="K141" t="str">
            <v>KEEP</v>
          </cell>
          <cell r="L141" t="str">
            <v>DROP</v>
          </cell>
          <cell r="M141" t="str">
            <v>RETAIL ONLY</v>
          </cell>
          <cell r="N141" t="str">
            <v>WK 24</v>
          </cell>
          <cell r="O141" t="str">
            <v>ORGANIZER</v>
          </cell>
          <cell r="P141" t="str">
            <v>ORGANIZER,UND,3.75X6.75,BR</v>
          </cell>
          <cell r="Q141" t="str">
            <v>BINDER</v>
          </cell>
          <cell r="R141" t="str">
            <v>UN</v>
          </cell>
          <cell r="S141" t="str">
            <v>ORGANIZERS</v>
          </cell>
          <cell r="T141"/>
          <cell r="U141" t="str">
            <v>FASHION</v>
          </cell>
          <cell r="V141"/>
          <cell r="W141" t="str">
            <v>ACCO</v>
          </cell>
          <cell r="X141" t="str">
            <v>AT-A-GLANCE</v>
          </cell>
          <cell r="Y141" t="str">
            <v>UNDATED</v>
          </cell>
          <cell r="Z141" t="str">
            <v>SMALL</v>
          </cell>
          <cell r="AA141"/>
          <cell r="AB141"/>
          <cell r="AC141" t="str">
            <v>INLINE ORGANIZERS</v>
          </cell>
          <cell r="AD141" t="str">
            <v>INLINE ORGANIZERS</v>
          </cell>
          <cell r="AE141" t="str">
            <v>INLINE ORGANIZERS</v>
          </cell>
          <cell r="AF141"/>
          <cell r="AG141"/>
          <cell r="AH141"/>
          <cell r="AI141" t="str">
            <v>ORGANIZERSMALL</v>
          </cell>
          <cell r="AJ141"/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/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/>
          <cell r="AU141"/>
          <cell r="AV141"/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/>
          <cell r="BB141"/>
          <cell r="BC141"/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/>
          <cell r="BI141"/>
          <cell r="BJ141"/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/>
          <cell r="BP141"/>
          <cell r="BQ141"/>
          <cell r="BR141">
            <v>0</v>
          </cell>
          <cell r="BS141">
            <v>0</v>
          </cell>
          <cell r="BT141">
            <v>0</v>
          </cell>
          <cell r="BU141"/>
          <cell r="BV141"/>
          <cell r="BW141">
            <v>45</v>
          </cell>
          <cell r="BX141">
            <v>45</v>
          </cell>
          <cell r="BY141">
            <v>0</v>
          </cell>
          <cell r="BZ141">
            <v>0</v>
          </cell>
          <cell r="CA141">
            <v>525.15</v>
          </cell>
          <cell r="CB141">
            <v>525.15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/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/>
          <cell r="CM141"/>
          <cell r="CN141"/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/>
          <cell r="CT141"/>
          <cell r="CU141"/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/>
          <cell r="DA141"/>
          <cell r="DB141"/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/>
          <cell r="DH141"/>
          <cell r="DI141"/>
          <cell r="DJ141">
            <v>0</v>
          </cell>
          <cell r="DK141">
            <v>0</v>
          </cell>
          <cell r="DL141">
            <v>0</v>
          </cell>
          <cell r="DM141"/>
          <cell r="DN141"/>
          <cell r="DO141"/>
          <cell r="DP141"/>
          <cell r="DQ141"/>
          <cell r="DR141">
            <v>468.06999999999994</v>
          </cell>
          <cell r="DS141">
            <v>491.24</v>
          </cell>
          <cell r="DT141">
            <v>-23.170000000000073</v>
          </cell>
          <cell r="DU141">
            <v>-4.7166354531390065E-2</v>
          </cell>
          <cell r="DV141"/>
          <cell r="DW141"/>
          <cell r="DX141"/>
          <cell r="DY141">
            <v>18</v>
          </cell>
          <cell r="DZ141">
            <v>20</v>
          </cell>
          <cell r="EA141">
            <v>-2</v>
          </cell>
          <cell r="EB141">
            <v>-9.9999999999999978E-2</v>
          </cell>
          <cell r="EC141"/>
          <cell r="ED141"/>
          <cell r="EE141"/>
          <cell r="EF141">
            <v>26.003888888888884</v>
          </cell>
          <cell r="EG141">
            <v>24.562000000000001</v>
          </cell>
          <cell r="EH141">
            <v>1.441888888888883</v>
          </cell>
          <cell r="EI141">
            <v>5.8704050520677509E-2</v>
          </cell>
          <cell r="EJ141"/>
          <cell r="EK141"/>
          <cell r="EL141"/>
          <cell r="EM141">
            <v>258.01</v>
          </cell>
          <cell r="EN141">
            <v>260.08000000000004</v>
          </cell>
          <cell r="EO141">
            <v>-2.07000000000005</v>
          </cell>
          <cell r="EP141">
            <v>-7.9590895109199478E-3</v>
          </cell>
          <cell r="EQ141"/>
          <cell r="ER141"/>
          <cell r="ES141"/>
          <cell r="ET141">
            <v>0.55122097122225311</v>
          </cell>
          <cell r="EU141">
            <v>0.52943571370409581</v>
          </cell>
          <cell r="EV141">
            <v>217.85257518157297</v>
          </cell>
          <cell r="EW141"/>
          <cell r="EX141"/>
          <cell r="EY141"/>
          <cell r="EZ141"/>
          <cell r="FB141">
            <v>132</v>
          </cell>
          <cell r="FC141">
            <v>150</v>
          </cell>
        </row>
        <row r="142">
          <cell r="A142">
            <v>9558200</v>
          </cell>
          <cell r="B142" t="str">
            <v>EL100-4311-23</v>
          </cell>
          <cell r="C142">
            <v>9152691</v>
          </cell>
          <cell r="D142">
            <v>9558200</v>
          </cell>
          <cell r="E142">
            <v>5372697</v>
          </cell>
          <cell r="F142" t="str">
            <v>EL100-4311-22</v>
          </cell>
          <cell r="G142" t="str">
            <v>EL100-4311-21</v>
          </cell>
          <cell r="H142" t="str">
            <v>KEEP</v>
          </cell>
          <cell r="I142"/>
          <cell r="J142" t="str">
            <v xml:space="preserve">RETAIL ONLY </v>
          </cell>
          <cell r="K142" t="str">
            <v>KEEP</v>
          </cell>
          <cell r="L142" t="str">
            <v>DROP</v>
          </cell>
          <cell r="M142" t="str">
            <v>RETAIL ONLY</v>
          </cell>
          <cell r="N142" t="str">
            <v>WK 24</v>
          </cell>
          <cell r="O142" t="str">
            <v>ORGANIZER</v>
          </cell>
          <cell r="P142" t="str">
            <v>ORGANIZER,DAILY,MED,EMILY,LEY</v>
          </cell>
          <cell r="Q142" t="str">
            <v>DAILY REFILL</v>
          </cell>
          <cell r="R142" t="str">
            <v>RY</v>
          </cell>
          <cell r="S142" t="str">
            <v>EMILY LEY</v>
          </cell>
          <cell r="T142"/>
          <cell r="U142" t="str">
            <v>FASHION</v>
          </cell>
          <cell r="V142"/>
          <cell r="W142" t="str">
            <v>ACCO</v>
          </cell>
          <cell r="X142" t="str">
            <v>AT-A-GLANCE</v>
          </cell>
          <cell r="Y142" t="str">
            <v>DAILY</v>
          </cell>
          <cell r="Z142" t="str">
            <v>MEDIUM</v>
          </cell>
          <cell r="AA142"/>
          <cell r="AB142"/>
          <cell r="AC142" t="str">
            <v>INLINE ORGANIZERS</v>
          </cell>
          <cell r="AD142" t="str">
            <v>INLINE ORGANIZERS</v>
          </cell>
          <cell r="AE142" t="str">
            <v>INLINE ORGANIZERS</v>
          </cell>
          <cell r="AF142"/>
          <cell r="AG142">
            <v>10</v>
          </cell>
          <cell r="AH142"/>
          <cell r="AI142" t="str">
            <v>ORGANIZERMEDIUM</v>
          </cell>
          <cell r="AJ142"/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/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/>
          <cell r="AU142"/>
          <cell r="AV142"/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/>
          <cell r="BB142"/>
          <cell r="BC142"/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/>
          <cell r="BI142"/>
          <cell r="BJ142"/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/>
          <cell r="BP142"/>
          <cell r="BQ142"/>
          <cell r="BR142">
            <v>0</v>
          </cell>
          <cell r="BS142">
            <v>0</v>
          </cell>
          <cell r="BT142">
            <v>0</v>
          </cell>
          <cell r="BU142"/>
          <cell r="BV142"/>
          <cell r="BW142">
            <v>37</v>
          </cell>
          <cell r="BX142">
            <v>-5</v>
          </cell>
          <cell r="BY142">
            <v>42</v>
          </cell>
          <cell r="BZ142">
            <v>-8.4</v>
          </cell>
          <cell r="CA142">
            <v>750.73</v>
          </cell>
          <cell r="CB142">
            <v>-89.05</v>
          </cell>
          <cell r="CC142">
            <v>839.78</v>
          </cell>
          <cell r="CD142">
            <v>-9.4304323413812465</v>
          </cell>
          <cell r="CE142">
            <v>0</v>
          </cell>
          <cell r="CF142">
            <v>0</v>
          </cell>
          <cell r="CG142"/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/>
          <cell r="CM142"/>
          <cell r="CN142"/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/>
          <cell r="CT142"/>
          <cell r="CU142"/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/>
          <cell r="DA142"/>
          <cell r="DB142"/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/>
          <cell r="DH142"/>
          <cell r="DI142"/>
          <cell r="DJ142">
            <v>0</v>
          </cell>
          <cell r="DK142">
            <v>0</v>
          </cell>
          <cell r="DL142">
            <v>0</v>
          </cell>
          <cell r="DM142"/>
          <cell r="DN142"/>
          <cell r="DO142"/>
          <cell r="DP142"/>
          <cell r="DQ142"/>
          <cell r="DR142">
            <v>454.9</v>
          </cell>
          <cell r="DS142">
            <v>0</v>
          </cell>
          <cell r="DT142">
            <v>454.9</v>
          </cell>
          <cell r="DU142">
            <v>0</v>
          </cell>
          <cell r="DV142"/>
          <cell r="DW142"/>
          <cell r="DX142"/>
          <cell r="DY142">
            <v>14</v>
          </cell>
          <cell r="DZ142">
            <v>0</v>
          </cell>
          <cell r="EA142">
            <v>14</v>
          </cell>
          <cell r="EB142">
            <v>0</v>
          </cell>
          <cell r="EC142"/>
          <cell r="ED142"/>
          <cell r="EE142"/>
          <cell r="EF142">
            <v>32.49285714285714</v>
          </cell>
          <cell r="EG142">
            <v>0</v>
          </cell>
          <cell r="EH142">
            <v>32.49285714285714</v>
          </cell>
          <cell r="EI142">
            <v>0</v>
          </cell>
          <cell r="EJ142"/>
          <cell r="EK142"/>
          <cell r="EL142"/>
          <cell r="EM142">
            <v>170.84</v>
          </cell>
          <cell r="EN142">
            <v>0</v>
          </cell>
          <cell r="EO142">
            <v>170.84</v>
          </cell>
          <cell r="EP142">
            <v>0</v>
          </cell>
          <cell r="EQ142"/>
          <cell r="ER142"/>
          <cell r="ES142"/>
          <cell r="ET142">
            <v>0.37555506704770281</v>
          </cell>
          <cell r="EU142">
            <v>0</v>
          </cell>
          <cell r="EV142">
            <v>3755.5506704770282</v>
          </cell>
          <cell r="EW142"/>
          <cell r="EX142"/>
          <cell r="EY142"/>
          <cell r="EZ142"/>
          <cell r="FB142">
            <v>102.66666666666667</v>
          </cell>
          <cell r="FC142">
            <v>116.66666666666667</v>
          </cell>
        </row>
        <row r="143">
          <cell r="A143">
            <v>5596465</v>
          </cell>
          <cell r="B143" t="str">
            <v>064-287-23</v>
          </cell>
          <cell r="C143">
            <v>9038516</v>
          </cell>
          <cell r="D143">
            <v>5596465</v>
          </cell>
          <cell r="E143">
            <v>4452520</v>
          </cell>
          <cell r="F143" t="str">
            <v>064-287-22</v>
          </cell>
          <cell r="G143" t="str">
            <v>064-287-21</v>
          </cell>
          <cell r="H143" t="str">
            <v>KEEP</v>
          </cell>
          <cell r="I143" t="str">
            <v>KEEP</v>
          </cell>
          <cell r="J143" t="str">
            <v>ALL</v>
          </cell>
          <cell r="K143" t="str">
            <v>KEEP</v>
          </cell>
          <cell r="L143" t="str">
            <v>KEEP</v>
          </cell>
          <cell r="M143" t="str">
            <v>ALL</v>
          </cell>
          <cell r="N143" t="str">
            <v>WK 24</v>
          </cell>
          <cell r="O143" t="str">
            <v>ORGANIZER</v>
          </cell>
          <cell r="P143" t="str">
            <v>ORGANIZER,WKLY,PKT,RFL</v>
          </cell>
          <cell r="Q143" t="str">
            <v>WEEKLY REFILL</v>
          </cell>
          <cell r="R143" t="str">
            <v>RY</v>
          </cell>
          <cell r="S143" t="str">
            <v>ORGANIZERS</v>
          </cell>
          <cell r="T143"/>
          <cell r="U143" t="str">
            <v>CORE</v>
          </cell>
          <cell r="V143"/>
          <cell r="W143" t="str">
            <v>ACCO</v>
          </cell>
          <cell r="X143" t="str">
            <v>AT-A-GLANCE</v>
          </cell>
          <cell r="Y143" t="str">
            <v>WEEKLY</v>
          </cell>
          <cell r="Z143" t="str">
            <v>POCKET</v>
          </cell>
          <cell r="AA143"/>
          <cell r="AB143"/>
          <cell r="AC143" t="str">
            <v>INLINE ORGANIZERS</v>
          </cell>
          <cell r="AD143" t="str">
            <v>INLINE ORGANIZERS</v>
          </cell>
          <cell r="AE143" t="str">
            <v>INLINE ORGANIZERS</v>
          </cell>
          <cell r="AF143"/>
          <cell r="AG143">
            <v>16</v>
          </cell>
          <cell r="AH143"/>
          <cell r="AI143" t="str">
            <v>ORGANIZERPOCKET</v>
          </cell>
          <cell r="AJ143">
            <v>263.68222739157693</v>
          </cell>
          <cell r="AK143">
            <v>79.104668217473076</v>
          </cell>
          <cell r="AL143">
            <v>3207.2818949897269</v>
          </cell>
          <cell r="AM143">
            <v>1833.4974902796112</v>
          </cell>
          <cell r="AN143">
            <v>0.57166708456273185</v>
          </cell>
          <cell r="AO143"/>
          <cell r="AP143">
            <v>132.51</v>
          </cell>
          <cell r="AQ143">
            <v>11.24</v>
          </cell>
          <cell r="AR143">
            <v>121.27</v>
          </cell>
          <cell r="AS143">
            <v>10.789145907473308</v>
          </cell>
          <cell r="AT143"/>
          <cell r="AU143"/>
          <cell r="AV143"/>
          <cell r="AW143">
            <v>11</v>
          </cell>
          <cell r="AX143">
            <v>1</v>
          </cell>
          <cell r="AY143">
            <v>10</v>
          </cell>
          <cell r="AZ143">
            <v>10</v>
          </cell>
          <cell r="BA143"/>
          <cell r="BB143"/>
          <cell r="BC143"/>
          <cell r="BD143">
            <v>12.046363636363635</v>
          </cell>
          <cell r="BE143">
            <v>11.24</v>
          </cell>
          <cell r="BF143">
            <v>0.80636363636363484</v>
          </cell>
          <cell r="BG143">
            <v>7.1740537043027963E-2</v>
          </cell>
          <cell r="BH143"/>
          <cell r="BI143"/>
          <cell r="BJ143"/>
          <cell r="BK143">
            <v>74.400000000000006</v>
          </cell>
          <cell r="BL143">
            <v>6.67</v>
          </cell>
          <cell r="BM143">
            <v>67.73</v>
          </cell>
          <cell r="BN143">
            <v>10.154422788605698</v>
          </cell>
          <cell r="BO143"/>
          <cell r="BP143"/>
          <cell r="BQ143"/>
          <cell r="BR143">
            <v>0.56146705908988004</v>
          </cell>
          <cell r="BS143">
            <v>0.59341637010676151</v>
          </cell>
          <cell r="BT143">
            <v>-319.49311016881478</v>
          </cell>
          <cell r="BU143"/>
          <cell r="BV143"/>
          <cell r="BW143">
            <v>266</v>
          </cell>
          <cell r="BX143">
            <v>32</v>
          </cell>
          <cell r="BY143">
            <v>234</v>
          </cell>
          <cell r="BZ143">
            <v>7.3125</v>
          </cell>
          <cell r="CA143">
            <v>1385.8600000000001</v>
          </cell>
          <cell r="CB143">
            <v>146.24</v>
          </cell>
          <cell r="CC143">
            <v>1239.6200000000001</v>
          </cell>
          <cell r="CD143">
            <v>8.4766137855579871</v>
          </cell>
          <cell r="CE143">
            <v>3.9711191335740074E-2</v>
          </cell>
          <cell r="CF143">
            <v>3.0303030303030304E-2</v>
          </cell>
          <cell r="CG143"/>
          <cell r="CH143">
            <v>132.51</v>
          </cell>
          <cell r="CI143">
            <v>11.24</v>
          </cell>
          <cell r="CJ143">
            <v>121.27</v>
          </cell>
          <cell r="CK143">
            <v>10.789145907473308</v>
          </cell>
          <cell r="CL143"/>
          <cell r="CM143"/>
          <cell r="CN143"/>
          <cell r="CO143">
            <v>11</v>
          </cell>
          <cell r="CP143">
            <v>1</v>
          </cell>
          <cell r="CQ143">
            <v>10</v>
          </cell>
          <cell r="CR143">
            <v>10</v>
          </cell>
          <cell r="CS143"/>
          <cell r="CT143"/>
          <cell r="CU143"/>
          <cell r="CV143">
            <v>12.046363636363635</v>
          </cell>
          <cell r="CW143">
            <v>11.24</v>
          </cell>
          <cell r="CX143">
            <v>0.80636363636363484</v>
          </cell>
          <cell r="CY143">
            <v>7.1740537043027963E-2</v>
          </cell>
          <cell r="CZ143"/>
          <cell r="DA143"/>
          <cell r="DB143"/>
          <cell r="DC143">
            <v>74.400000000000006</v>
          </cell>
          <cell r="DD143">
            <v>6.67</v>
          </cell>
          <cell r="DE143">
            <v>67.73</v>
          </cell>
          <cell r="DF143">
            <v>10.154422788605698</v>
          </cell>
          <cell r="DG143"/>
          <cell r="DH143"/>
          <cell r="DI143"/>
          <cell r="DJ143">
            <v>0.56146705908988004</v>
          </cell>
          <cell r="DK143">
            <v>0.59341637010676151</v>
          </cell>
          <cell r="DL143">
            <v>-319.49311016881478</v>
          </cell>
          <cell r="DM143"/>
          <cell r="DN143"/>
          <cell r="DO143"/>
          <cell r="DP143"/>
          <cell r="DQ143"/>
          <cell r="DR143">
            <v>2324.2300000000005</v>
          </cell>
          <cell r="DS143">
            <v>303.98000000000008</v>
          </cell>
          <cell r="DT143">
            <v>2020.2500000000005</v>
          </cell>
          <cell r="DU143">
            <v>6.6459964471346797</v>
          </cell>
          <cell r="DV143"/>
          <cell r="DW143"/>
          <cell r="DX143"/>
          <cell r="DY143">
            <v>196</v>
          </cell>
          <cell r="DZ143">
            <v>24</v>
          </cell>
          <cell r="EA143">
            <v>172</v>
          </cell>
          <cell r="EB143">
            <v>7.1666666666666661</v>
          </cell>
          <cell r="EC143"/>
          <cell r="ED143"/>
          <cell r="EE143"/>
          <cell r="EF143">
            <v>11.858316326530614</v>
          </cell>
          <cell r="EG143">
            <v>12.665833333333337</v>
          </cell>
          <cell r="EH143">
            <v>-0.80751700680272265</v>
          </cell>
          <cell r="EI143">
            <v>-6.3755537085549485E-2</v>
          </cell>
          <cell r="EJ143"/>
          <cell r="EK143"/>
          <cell r="EL143"/>
          <cell r="EM143">
            <v>1302.2700000000002</v>
          </cell>
          <cell r="EN143">
            <v>194.29999999999998</v>
          </cell>
          <cell r="EO143">
            <v>1107.9700000000003</v>
          </cell>
          <cell r="EP143">
            <v>5.7023674729799296</v>
          </cell>
          <cell r="EQ143"/>
          <cell r="ER143"/>
          <cell r="ES143"/>
          <cell r="ET143">
            <v>0.56030169131282181</v>
          </cell>
          <cell r="EU143">
            <v>0.63918678860451328</v>
          </cell>
          <cell r="EV143">
            <v>-788.85097291691466</v>
          </cell>
          <cell r="EW143"/>
          <cell r="EX143"/>
          <cell r="EY143"/>
          <cell r="EZ143"/>
          <cell r="FB143">
            <v>1437.3333333333335</v>
          </cell>
          <cell r="FC143">
            <v>1633.3333333333335</v>
          </cell>
        </row>
        <row r="144">
          <cell r="A144">
            <v>4460218</v>
          </cell>
          <cell r="B144" t="str">
            <v>EL100-010-27</v>
          </cell>
          <cell r="C144">
            <v>4460218</v>
          </cell>
          <cell r="D144">
            <v>4460218</v>
          </cell>
          <cell r="E144">
            <v>4460218</v>
          </cell>
          <cell r="F144" t="str">
            <v>EL100-010-27</v>
          </cell>
          <cell r="G144" t="str">
            <v>EL100-010-27</v>
          </cell>
          <cell r="H144" t="str">
            <v>KEEP</v>
          </cell>
          <cell r="I144"/>
          <cell r="J144" t="str">
            <v xml:space="preserve">RETAIL ONLY </v>
          </cell>
          <cell r="K144" t="str">
            <v>KEEP</v>
          </cell>
          <cell r="L144" t="str">
            <v>DROP</v>
          </cell>
          <cell r="M144" t="str">
            <v xml:space="preserve">RETAIL ONLY </v>
          </cell>
          <cell r="N144" t="str">
            <v>WK 24</v>
          </cell>
          <cell r="O144" t="str">
            <v>ORGANIZER</v>
          </cell>
          <cell r="P144" t="str">
            <v>ORGANIZER,UND,5.5X8.5,EMLY,PK</v>
          </cell>
          <cell r="Q144" t="str">
            <v>BINDER</v>
          </cell>
          <cell r="R144" t="str">
            <v>UN</v>
          </cell>
          <cell r="S144" t="str">
            <v>EMILY LEY</v>
          </cell>
          <cell r="T144"/>
          <cell r="U144" t="str">
            <v>FASHION</v>
          </cell>
          <cell r="V144"/>
          <cell r="W144" t="str">
            <v>ACCO</v>
          </cell>
          <cell r="X144" t="str">
            <v>AT-A-GLANCE</v>
          </cell>
          <cell r="Y144" t="str">
            <v>UNDATED</v>
          </cell>
          <cell r="Z144" t="str">
            <v>MEDIUM</v>
          </cell>
          <cell r="AA144"/>
          <cell r="AB144"/>
          <cell r="AC144" t="str">
            <v>INLINE ORGANIZERS</v>
          </cell>
          <cell r="AD144" t="str">
            <v>INLINE ORGANIZERS</v>
          </cell>
          <cell r="AE144" t="str">
            <v>INLINE ORGANIZERS</v>
          </cell>
          <cell r="AF144"/>
          <cell r="AG144"/>
          <cell r="AH144"/>
          <cell r="AI144" t="str">
            <v>ORGANIZERMEDIUM</v>
          </cell>
          <cell r="AJ144"/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/>
          <cell r="AP144">
            <v>0</v>
          </cell>
          <cell r="AQ144">
            <v>25.89</v>
          </cell>
          <cell r="AR144">
            <v>-25.89</v>
          </cell>
          <cell r="AS144">
            <v>-1</v>
          </cell>
          <cell r="AT144"/>
          <cell r="AU144"/>
          <cell r="AV144"/>
          <cell r="AW144">
            <v>0</v>
          </cell>
          <cell r="AX144">
            <v>1</v>
          </cell>
          <cell r="AY144">
            <v>-1</v>
          </cell>
          <cell r="AZ144">
            <v>-1</v>
          </cell>
          <cell r="BA144"/>
          <cell r="BB144"/>
          <cell r="BC144"/>
          <cell r="BD144">
            <v>0</v>
          </cell>
          <cell r="BE144">
            <v>25.89</v>
          </cell>
          <cell r="BF144">
            <v>-25.89</v>
          </cell>
          <cell r="BG144">
            <v>-1</v>
          </cell>
          <cell r="BH144"/>
          <cell r="BI144"/>
          <cell r="BJ144"/>
          <cell r="BK144">
            <v>0</v>
          </cell>
          <cell r="BL144">
            <v>9.4600000000000009</v>
          </cell>
          <cell r="BM144">
            <v>-9.4600000000000009</v>
          </cell>
          <cell r="BN144">
            <v>-1</v>
          </cell>
          <cell r="BO144"/>
          <cell r="BP144"/>
          <cell r="BQ144"/>
          <cell r="BR144">
            <v>0</v>
          </cell>
          <cell r="BS144">
            <v>0.36539204325994595</v>
          </cell>
          <cell r="BT144">
            <v>-3653.9204325994597</v>
          </cell>
          <cell r="BU144"/>
          <cell r="BV144"/>
          <cell r="BW144">
            <v>12</v>
          </cell>
          <cell r="BX144">
            <v>12</v>
          </cell>
          <cell r="BY144">
            <v>0</v>
          </cell>
          <cell r="BZ144">
            <v>0</v>
          </cell>
          <cell r="CA144">
            <v>197.16</v>
          </cell>
          <cell r="CB144">
            <v>197.16</v>
          </cell>
          <cell r="CC144">
            <v>0</v>
          </cell>
          <cell r="CD144">
            <v>0</v>
          </cell>
          <cell r="CE144">
            <v>0</v>
          </cell>
          <cell r="CF144">
            <v>7.6923076923076927E-2</v>
          </cell>
          <cell r="CG144"/>
          <cell r="CH144">
            <v>0</v>
          </cell>
          <cell r="CI144">
            <v>25.89</v>
          </cell>
          <cell r="CJ144">
            <v>-25.89</v>
          </cell>
          <cell r="CK144">
            <v>-1</v>
          </cell>
          <cell r="CL144"/>
          <cell r="CM144"/>
          <cell r="CN144"/>
          <cell r="CO144">
            <v>0</v>
          </cell>
          <cell r="CP144">
            <v>1</v>
          </cell>
          <cell r="CQ144">
            <v>-1</v>
          </cell>
          <cell r="CR144">
            <v>-1</v>
          </cell>
          <cell r="CS144"/>
          <cell r="CT144"/>
          <cell r="CU144"/>
          <cell r="CV144">
            <v>0</v>
          </cell>
          <cell r="CW144">
            <v>25.89</v>
          </cell>
          <cell r="CX144">
            <v>-25.89</v>
          </cell>
          <cell r="CY144">
            <v>-1</v>
          </cell>
          <cell r="CZ144"/>
          <cell r="DA144"/>
          <cell r="DB144"/>
          <cell r="DC144">
            <v>0</v>
          </cell>
          <cell r="DD144">
            <v>9.4600000000000009</v>
          </cell>
          <cell r="DE144">
            <v>-9.4600000000000009</v>
          </cell>
          <cell r="DF144">
            <v>-1</v>
          </cell>
          <cell r="DG144"/>
          <cell r="DH144"/>
          <cell r="DI144"/>
          <cell r="DJ144">
            <v>0</v>
          </cell>
          <cell r="DK144">
            <v>0.36539204325994595</v>
          </cell>
          <cell r="DL144">
            <v>-3653.9204325994597</v>
          </cell>
          <cell r="DM144"/>
          <cell r="DN144"/>
          <cell r="DO144"/>
          <cell r="DP144"/>
          <cell r="DQ144"/>
          <cell r="DR144">
            <v>478.91</v>
          </cell>
          <cell r="DS144">
            <v>151.36000000000001</v>
          </cell>
          <cell r="DT144">
            <v>327.55</v>
          </cell>
          <cell r="DU144">
            <v>2.1640459830866807</v>
          </cell>
          <cell r="DV144"/>
          <cell r="DW144"/>
          <cell r="DX144"/>
          <cell r="DY144">
            <v>17</v>
          </cell>
          <cell r="DZ144">
            <v>5</v>
          </cell>
          <cell r="EA144">
            <v>12</v>
          </cell>
          <cell r="EB144">
            <v>2.4</v>
          </cell>
          <cell r="EC144"/>
          <cell r="ED144"/>
          <cell r="EE144"/>
          <cell r="EF144">
            <v>28.171176470588236</v>
          </cell>
          <cell r="EG144">
            <v>30.272000000000002</v>
          </cell>
          <cell r="EH144">
            <v>-2.1008235294117661</v>
          </cell>
          <cell r="EI144">
            <v>-6.9398240268623401E-2</v>
          </cell>
          <cell r="EJ144"/>
          <cell r="EK144"/>
          <cell r="EL144"/>
          <cell r="EM144">
            <v>199.59999999999997</v>
          </cell>
          <cell r="EN144">
            <v>69.210000000000008</v>
          </cell>
          <cell r="EO144">
            <v>130.38999999999996</v>
          </cell>
          <cell r="EP144">
            <v>1.883976304002311</v>
          </cell>
          <cell r="EQ144"/>
          <cell r="ER144"/>
          <cell r="ES144"/>
          <cell r="ET144">
            <v>0.41677977072936451</v>
          </cell>
          <cell r="EU144">
            <v>0.45725422832980972</v>
          </cell>
          <cell r="EV144">
            <v>-404.74457600445214</v>
          </cell>
          <cell r="EW144"/>
          <cell r="EX144"/>
          <cell r="EY144"/>
          <cell r="EZ144"/>
          <cell r="FB144">
            <v>124.66666666666669</v>
          </cell>
          <cell r="FC144">
            <v>141.66666666666669</v>
          </cell>
        </row>
        <row r="145">
          <cell r="A145">
            <v>5393491</v>
          </cell>
          <cell r="B145" t="str">
            <v>DR1113-040</v>
          </cell>
          <cell r="C145">
            <v>5393491</v>
          </cell>
          <cell r="D145">
            <v>5393491</v>
          </cell>
          <cell r="E145">
            <v>5393491</v>
          </cell>
          <cell r="F145" t="str">
            <v>DR1113-040</v>
          </cell>
          <cell r="G145" t="str">
            <v>DR1113-040</v>
          </cell>
          <cell r="H145" t="str">
            <v>KEEP</v>
          </cell>
          <cell r="I145"/>
          <cell r="J145" t="str">
            <v xml:space="preserve">RETAIL ONLY </v>
          </cell>
          <cell r="K145" t="str">
            <v>KEEP</v>
          </cell>
          <cell r="L145"/>
          <cell r="M145" t="str">
            <v xml:space="preserve">RETAIL ONLY </v>
          </cell>
          <cell r="N145" t="str">
            <v>WK 24</v>
          </cell>
          <cell r="O145" t="str">
            <v>ORGANIZER</v>
          </cell>
          <cell r="P145" t="str">
            <v>ORGANIZER,UND,5.5X8.5,CREAM/BK</v>
          </cell>
          <cell r="Q145" t="str">
            <v>BINDER</v>
          </cell>
          <cell r="R145" t="str">
            <v>UN</v>
          </cell>
          <cell r="S145" t="str">
            <v>ORGANIZERS</v>
          </cell>
          <cell r="T145"/>
          <cell r="U145" t="str">
            <v>CORE</v>
          </cell>
          <cell r="V145"/>
          <cell r="W145" t="str">
            <v>ACCO</v>
          </cell>
          <cell r="X145" t="str">
            <v>AT-A-GLANCE</v>
          </cell>
          <cell r="Y145" t="str">
            <v>UNDATED</v>
          </cell>
          <cell r="Z145" t="str">
            <v>MEDIUM</v>
          </cell>
          <cell r="AA145"/>
          <cell r="AB145"/>
          <cell r="AC145" t="str">
            <v>INLINE ORGANIZERS</v>
          </cell>
          <cell r="AD145" t="str">
            <v>INLINE ORGANIZERS</v>
          </cell>
          <cell r="AE145" t="str">
            <v>INLINE ORGANIZERS</v>
          </cell>
          <cell r="AF145"/>
          <cell r="AG145"/>
          <cell r="AH145"/>
          <cell r="AI145" t="str">
            <v>ORGANIZERMEDIUM</v>
          </cell>
          <cell r="AJ145"/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/>
          <cell r="AP145">
            <v>0</v>
          </cell>
          <cell r="AQ145">
            <v>14.18</v>
          </cell>
          <cell r="AR145">
            <v>-14.18</v>
          </cell>
          <cell r="AS145">
            <v>-1</v>
          </cell>
          <cell r="AT145"/>
          <cell r="AU145"/>
          <cell r="AV145"/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/>
          <cell r="BB145"/>
          <cell r="BC145"/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/>
          <cell r="BI145"/>
          <cell r="BJ145"/>
          <cell r="BK145">
            <v>0</v>
          </cell>
          <cell r="BL145">
            <v>14.18</v>
          </cell>
          <cell r="BM145">
            <v>-14.18</v>
          </cell>
          <cell r="BN145">
            <v>-1</v>
          </cell>
          <cell r="BO145"/>
          <cell r="BP145"/>
          <cell r="BQ145"/>
          <cell r="BR145">
            <v>0</v>
          </cell>
          <cell r="BS145">
            <v>1</v>
          </cell>
          <cell r="BT145">
            <v>-10000</v>
          </cell>
          <cell r="BU145"/>
          <cell r="BV145"/>
          <cell r="BW145">
            <v>12</v>
          </cell>
          <cell r="BX145">
            <v>12</v>
          </cell>
          <cell r="BY145">
            <v>0</v>
          </cell>
          <cell r="BZ145">
            <v>0</v>
          </cell>
          <cell r="CA145">
            <v>208.56</v>
          </cell>
          <cell r="CB145">
            <v>208.56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/>
          <cell r="CH145">
            <v>0</v>
          </cell>
          <cell r="CI145">
            <v>14.18</v>
          </cell>
          <cell r="CJ145">
            <v>-14.18</v>
          </cell>
          <cell r="CK145">
            <v>-1</v>
          </cell>
          <cell r="CL145"/>
          <cell r="CM145"/>
          <cell r="CN145"/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/>
          <cell r="CT145"/>
          <cell r="CU145"/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/>
          <cell r="DA145"/>
          <cell r="DB145"/>
          <cell r="DC145">
            <v>0</v>
          </cell>
          <cell r="DD145">
            <v>14.18</v>
          </cell>
          <cell r="DE145">
            <v>-14.18</v>
          </cell>
          <cell r="DF145">
            <v>-1</v>
          </cell>
          <cell r="DG145"/>
          <cell r="DH145"/>
          <cell r="DI145"/>
          <cell r="DJ145">
            <v>0</v>
          </cell>
          <cell r="DK145">
            <v>1</v>
          </cell>
          <cell r="DL145">
            <v>-10000</v>
          </cell>
          <cell r="DM145"/>
          <cell r="DN145"/>
          <cell r="DO145"/>
          <cell r="DP145"/>
          <cell r="DQ145"/>
          <cell r="DR145">
            <v>143.5</v>
          </cell>
          <cell r="DS145">
            <v>165.84</v>
          </cell>
          <cell r="DT145">
            <v>-22.340000000000003</v>
          </cell>
          <cell r="DU145">
            <v>-0.13470815243608303</v>
          </cell>
          <cell r="DV145"/>
          <cell r="DW145"/>
          <cell r="DX145"/>
          <cell r="DY145">
            <v>4</v>
          </cell>
          <cell r="DZ145">
            <v>5</v>
          </cell>
          <cell r="EA145">
            <v>-1</v>
          </cell>
          <cell r="EB145">
            <v>-0.19999999999999996</v>
          </cell>
          <cell r="EC145"/>
          <cell r="ED145"/>
          <cell r="EE145"/>
          <cell r="EF145">
            <v>35.875</v>
          </cell>
          <cell r="EG145">
            <v>33.167999999999999</v>
          </cell>
          <cell r="EH145">
            <v>2.7070000000000007</v>
          </cell>
          <cell r="EI145">
            <v>8.1614809454896298E-2</v>
          </cell>
          <cell r="EJ145"/>
          <cell r="EK145"/>
          <cell r="EL145"/>
          <cell r="EM145">
            <v>73.97999999999999</v>
          </cell>
          <cell r="EN145">
            <v>78.94</v>
          </cell>
          <cell r="EO145">
            <v>-4.960000000000008</v>
          </cell>
          <cell r="EP145">
            <v>-6.2832531036230099E-2</v>
          </cell>
          <cell r="EQ145"/>
          <cell r="ER145"/>
          <cell r="ES145"/>
          <cell r="ET145">
            <v>0.51554006968641108</v>
          </cell>
          <cell r="EU145">
            <v>0.47600096478533521</v>
          </cell>
          <cell r="EV145">
            <v>395.39104901075871</v>
          </cell>
          <cell r="EW145"/>
          <cell r="EX145"/>
          <cell r="EY145"/>
          <cell r="EZ145"/>
          <cell r="FB145">
            <v>29.333333333333336</v>
          </cell>
          <cell r="FC145">
            <v>33.333333333333336</v>
          </cell>
        </row>
        <row r="146">
          <cell r="A146">
            <v>9701421</v>
          </cell>
          <cell r="B146" t="str">
            <v>EL100O-033</v>
          </cell>
          <cell r="C146">
            <v>9701421</v>
          </cell>
          <cell r="D146">
            <v>9701421</v>
          </cell>
          <cell r="E146">
            <v>9701421</v>
          </cell>
          <cell r="F146" t="str">
            <v>EL100O-033</v>
          </cell>
          <cell r="G146" t="str">
            <v>EL100O-033</v>
          </cell>
          <cell r="H146" t="str">
            <v>KEEP</v>
          </cell>
          <cell r="I146"/>
          <cell r="J146" t="str">
            <v xml:space="preserve">RETAIL ONLY </v>
          </cell>
          <cell r="K146" t="str">
            <v>KEEP</v>
          </cell>
          <cell r="L146" t="str">
            <v>DROP</v>
          </cell>
          <cell r="M146" t="str">
            <v xml:space="preserve">RETAIL ONLY </v>
          </cell>
          <cell r="N146" t="str">
            <v>WK 24</v>
          </cell>
          <cell r="O146" t="str">
            <v>ORGANIZER</v>
          </cell>
          <cell r="P146" t="str">
            <v>REFILL,UND,BUDGET,5.5X8.5,EMLY</v>
          </cell>
          <cell r="Q146" t="str">
            <v>OTHER REFILL</v>
          </cell>
          <cell r="R146" t="str">
            <v>UN</v>
          </cell>
          <cell r="S146" t="str">
            <v>EMILY LEY</v>
          </cell>
          <cell r="T146"/>
          <cell r="U146" t="str">
            <v>FASHION</v>
          </cell>
          <cell r="V146"/>
          <cell r="W146" t="str">
            <v>ACCO</v>
          </cell>
          <cell r="X146" t="str">
            <v>AT-A-GLANCE</v>
          </cell>
          <cell r="Y146" t="str">
            <v>UNDATED</v>
          </cell>
          <cell r="Z146" t="str">
            <v>MEDIUM</v>
          </cell>
          <cell r="AA146"/>
          <cell r="AB146"/>
          <cell r="AC146" t="str">
            <v>INLINE ORGANIZERS</v>
          </cell>
          <cell r="AD146" t="str">
            <v>INLINE ORGANIZERS</v>
          </cell>
          <cell r="AE146" t="str">
            <v>INLINE ORGANIZERS</v>
          </cell>
          <cell r="AF146"/>
          <cell r="AG146"/>
          <cell r="AH146"/>
          <cell r="AI146" t="str">
            <v>ORGANIZERMEDIUM</v>
          </cell>
          <cell r="AJ146"/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/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/>
          <cell r="AU146"/>
          <cell r="AV146"/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/>
          <cell r="BB146"/>
          <cell r="BC146"/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/>
          <cell r="BI146"/>
          <cell r="BJ146"/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/>
          <cell r="BP146"/>
          <cell r="BQ146"/>
          <cell r="BR146">
            <v>0</v>
          </cell>
          <cell r="BS146">
            <v>0</v>
          </cell>
          <cell r="BT146">
            <v>0</v>
          </cell>
          <cell r="BU146"/>
          <cell r="BV146"/>
          <cell r="BW146">
            <v>25</v>
          </cell>
          <cell r="BX146">
            <v>25</v>
          </cell>
          <cell r="BY146">
            <v>0</v>
          </cell>
          <cell r="BZ146">
            <v>0</v>
          </cell>
          <cell r="CA146">
            <v>162.5</v>
          </cell>
          <cell r="CB146">
            <v>162.5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/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/>
          <cell r="CM146"/>
          <cell r="CN146"/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/>
          <cell r="CT146"/>
          <cell r="CU146"/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/>
          <cell r="DA146"/>
          <cell r="DB146"/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/>
          <cell r="DH146"/>
          <cell r="DI146"/>
          <cell r="DJ146">
            <v>0</v>
          </cell>
          <cell r="DK146">
            <v>0</v>
          </cell>
          <cell r="DL146">
            <v>0</v>
          </cell>
          <cell r="DM146"/>
          <cell r="DN146"/>
          <cell r="DO146"/>
          <cell r="DP146"/>
          <cell r="DQ146"/>
          <cell r="DR146">
            <v>171.4</v>
          </cell>
          <cell r="DS146">
            <v>17.989999999999998</v>
          </cell>
          <cell r="DT146">
            <v>153.41</v>
          </cell>
          <cell r="DU146">
            <v>8.5275152862701518</v>
          </cell>
          <cell r="DV146"/>
          <cell r="DW146"/>
          <cell r="DX146"/>
          <cell r="DY146">
            <v>11</v>
          </cell>
          <cell r="DZ146">
            <v>1</v>
          </cell>
          <cell r="EA146">
            <v>10</v>
          </cell>
          <cell r="EB146">
            <v>10</v>
          </cell>
          <cell r="EC146"/>
          <cell r="ED146"/>
          <cell r="EE146"/>
          <cell r="EF146">
            <v>15.581818181818182</v>
          </cell>
          <cell r="EG146">
            <v>17.989999999999998</v>
          </cell>
          <cell r="EH146">
            <v>-2.4081818181818164</v>
          </cell>
          <cell r="EI146">
            <v>-0.13386224670271352</v>
          </cell>
          <cell r="EJ146"/>
          <cell r="EK146"/>
          <cell r="EL146"/>
          <cell r="EM146">
            <v>99.899999999999991</v>
          </cell>
          <cell r="EN146">
            <v>11.49</v>
          </cell>
          <cell r="EO146">
            <v>88.41</v>
          </cell>
          <cell r="EP146">
            <v>7.6945169712793717</v>
          </cell>
          <cell r="EQ146"/>
          <cell r="ER146"/>
          <cell r="ES146"/>
          <cell r="ET146">
            <v>0.58284714119019831</v>
          </cell>
          <cell r="EU146">
            <v>0.63868816008893836</v>
          </cell>
          <cell r="EV146">
            <v>-558.41018898740049</v>
          </cell>
          <cell r="EW146"/>
          <cell r="EX146"/>
          <cell r="EY146"/>
          <cell r="EZ146"/>
          <cell r="FB146">
            <v>80.666666666666671</v>
          </cell>
          <cell r="FC146">
            <v>91.666666666666671</v>
          </cell>
        </row>
        <row r="147">
          <cell r="A147">
            <v>0</v>
          </cell>
          <cell r="B147"/>
          <cell r="C147">
            <v>5582438</v>
          </cell>
          <cell r="D147"/>
          <cell r="E147">
            <v>5582438</v>
          </cell>
          <cell r="F147" t="str">
            <v>DR1107-040-13</v>
          </cell>
          <cell r="G147" t="str">
            <v>DR1107-040-13</v>
          </cell>
          <cell r="H147" t="str">
            <v>KEEP</v>
          </cell>
          <cell r="I147"/>
          <cell r="J147" t="str">
            <v xml:space="preserve">RETAIL ONLY </v>
          </cell>
          <cell r="K147" t="str">
            <v>DROP</v>
          </cell>
          <cell r="L147"/>
          <cell r="M147" t="str">
            <v>DROP</v>
          </cell>
          <cell r="N147"/>
          <cell r="O147" t="str">
            <v>ORGANIZER</v>
          </cell>
          <cell r="P147" t="str">
            <v>ORGANIZER,UND,5.5X8.5,GRAY</v>
          </cell>
          <cell r="Q147" t="str">
            <v>BINDER</v>
          </cell>
          <cell r="R147" t="str">
            <v>UN</v>
          </cell>
          <cell r="S147"/>
          <cell r="T147"/>
          <cell r="U147" t="str">
            <v>CORE</v>
          </cell>
          <cell r="V147"/>
          <cell r="W147" t="str">
            <v>ACCO</v>
          </cell>
          <cell r="X147" t="str">
            <v>AT-A-GLANCE</v>
          </cell>
          <cell r="Y147" t="str">
            <v>UNDATED</v>
          </cell>
          <cell r="Z147" t="str">
            <v>MEDIUM</v>
          </cell>
          <cell r="AA147"/>
          <cell r="AB147"/>
          <cell r="AC147"/>
          <cell r="AD147" t="str">
            <v>INLINE ORGANIZERS</v>
          </cell>
          <cell r="AE147" t="str">
            <v>INLINE ORGANIZERS</v>
          </cell>
          <cell r="AF147"/>
          <cell r="AG147"/>
          <cell r="AH147"/>
          <cell r="AI147" t="str">
            <v>ORGANIZERMEDIUM</v>
          </cell>
          <cell r="AJ147"/>
          <cell r="AK147">
            <v>0</v>
          </cell>
          <cell r="AL147"/>
          <cell r="AM147"/>
          <cell r="AN147">
            <v>0</v>
          </cell>
          <cell r="AO147"/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/>
          <cell r="AU147"/>
          <cell r="AV147"/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/>
          <cell r="BB147"/>
          <cell r="BC147"/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/>
          <cell r="BI147"/>
          <cell r="BJ147"/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/>
          <cell r="BP147"/>
          <cell r="BQ147"/>
          <cell r="BR147">
            <v>0</v>
          </cell>
          <cell r="BS147">
            <v>0</v>
          </cell>
          <cell r="BT147">
            <v>0</v>
          </cell>
          <cell r="BU147"/>
          <cell r="BV147"/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/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/>
          <cell r="CM147"/>
          <cell r="CN147"/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/>
          <cell r="CT147"/>
          <cell r="CU147"/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/>
          <cell r="DA147"/>
          <cell r="DB147"/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/>
          <cell r="DH147"/>
          <cell r="DI147"/>
          <cell r="DJ147">
            <v>0</v>
          </cell>
          <cell r="DK147">
            <v>0</v>
          </cell>
          <cell r="DL147">
            <v>0</v>
          </cell>
          <cell r="DM147"/>
          <cell r="DN147"/>
          <cell r="DO147"/>
          <cell r="DP147"/>
          <cell r="DQ147"/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/>
          <cell r="DW147"/>
          <cell r="DX147"/>
          <cell r="DY147">
            <v>0</v>
          </cell>
          <cell r="DZ147">
            <v>0</v>
          </cell>
          <cell r="EA147">
            <v>0</v>
          </cell>
          <cell r="EB147">
            <v>0</v>
          </cell>
          <cell r="EC147"/>
          <cell r="ED147"/>
          <cell r="EE147"/>
          <cell r="EF147">
            <v>0</v>
          </cell>
          <cell r="EG147">
            <v>0</v>
          </cell>
          <cell r="EH147">
            <v>0</v>
          </cell>
          <cell r="EI147">
            <v>0</v>
          </cell>
          <cell r="EJ147"/>
          <cell r="EK147"/>
          <cell r="EL147"/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/>
          <cell r="ER147"/>
          <cell r="ES147"/>
          <cell r="ET147">
            <v>0</v>
          </cell>
          <cell r="EU147">
            <v>0</v>
          </cell>
          <cell r="EV147">
            <v>0</v>
          </cell>
          <cell r="EW147"/>
          <cell r="EX147"/>
          <cell r="EY147"/>
          <cell r="EZ147"/>
        </row>
        <row r="148">
          <cell r="A148">
            <v>9596699</v>
          </cell>
          <cell r="B148" t="str">
            <v>EL100G-013</v>
          </cell>
          <cell r="C148">
            <v>9596699</v>
          </cell>
          <cell r="D148">
            <v>9596699</v>
          </cell>
          <cell r="E148">
            <v>9596699</v>
          </cell>
          <cell r="F148" t="str">
            <v>EL100G-013</v>
          </cell>
          <cell r="G148" t="str">
            <v>EL100G-013</v>
          </cell>
          <cell r="H148" t="str">
            <v>KEEP</v>
          </cell>
          <cell r="I148"/>
          <cell r="J148" t="str">
            <v xml:space="preserve">RETAIL ONLY </v>
          </cell>
          <cell r="K148" t="str">
            <v>KEEP</v>
          </cell>
          <cell r="L148" t="str">
            <v>DROP</v>
          </cell>
          <cell r="M148" t="str">
            <v xml:space="preserve">RETAIL ONLY </v>
          </cell>
          <cell r="N148" t="str">
            <v>WK 24</v>
          </cell>
          <cell r="O148" t="str">
            <v>ORGANIZER</v>
          </cell>
          <cell r="P148" t="str">
            <v>REFILL,UND,GRID,5.5X8.5,EMLY</v>
          </cell>
          <cell r="Q148" t="str">
            <v>OTHER REFILL</v>
          </cell>
          <cell r="R148" t="str">
            <v>UN</v>
          </cell>
          <cell r="S148" t="str">
            <v>EMILY LEY</v>
          </cell>
          <cell r="T148"/>
          <cell r="U148" t="str">
            <v>FASHION</v>
          </cell>
          <cell r="V148"/>
          <cell r="W148" t="str">
            <v>ACCO</v>
          </cell>
          <cell r="X148" t="str">
            <v>AT-A-GLANCE</v>
          </cell>
          <cell r="Y148" t="str">
            <v>UNDATED</v>
          </cell>
          <cell r="Z148" t="str">
            <v>MEDIUM</v>
          </cell>
          <cell r="AA148"/>
          <cell r="AB148"/>
          <cell r="AC148" t="str">
            <v>INLINE ORGANIZERS</v>
          </cell>
          <cell r="AD148" t="str">
            <v>INLINE ORGANIZERS</v>
          </cell>
          <cell r="AE148" t="str">
            <v>INLINE ORGANIZERS</v>
          </cell>
          <cell r="AF148"/>
          <cell r="AG148"/>
          <cell r="AH148"/>
          <cell r="AI148" t="str">
            <v>ORGANIZERMEDIUM</v>
          </cell>
          <cell r="AJ148"/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/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/>
          <cell r="AU148"/>
          <cell r="AV148"/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/>
          <cell r="BB148"/>
          <cell r="BC148"/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/>
          <cell r="BI148"/>
          <cell r="BJ148"/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/>
          <cell r="BP148"/>
          <cell r="BQ148"/>
          <cell r="BR148">
            <v>0</v>
          </cell>
          <cell r="BS148">
            <v>0</v>
          </cell>
          <cell r="BT148">
            <v>0</v>
          </cell>
          <cell r="BU148"/>
          <cell r="BV148"/>
          <cell r="BW148">
            <v>9</v>
          </cell>
          <cell r="BX148">
            <v>9</v>
          </cell>
          <cell r="BY148">
            <v>0</v>
          </cell>
          <cell r="BZ148">
            <v>0</v>
          </cell>
          <cell r="CA148">
            <v>29.97</v>
          </cell>
          <cell r="CB148">
            <v>29.97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/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/>
          <cell r="CM148"/>
          <cell r="CN148"/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/>
          <cell r="CT148"/>
          <cell r="CU148"/>
          <cell r="CV148">
            <v>0</v>
          </cell>
          <cell r="CW148">
            <v>0</v>
          </cell>
          <cell r="CX148">
            <v>0</v>
          </cell>
          <cell r="CY148">
            <v>0</v>
          </cell>
          <cell r="CZ148"/>
          <cell r="DA148"/>
          <cell r="DB148"/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/>
          <cell r="DH148"/>
          <cell r="DI148"/>
          <cell r="DJ148">
            <v>0</v>
          </cell>
          <cell r="DK148">
            <v>0</v>
          </cell>
          <cell r="DL148">
            <v>0</v>
          </cell>
          <cell r="DM148"/>
          <cell r="DN148"/>
          <cell r="DO148"/>
          <cell r="DP148"/>
          <cell r="DQ148"/>
          <cell r="DR148">
            <v>10.39</v>
          </cell>
          <cell r="DS148">
            <v>10.27</v>
          </cell>
          <cell r="DT148">
            <v>0.12000000000000099</v>
          </cell>
          <cell r="DU148">
            <v>1.1684518013632017E-2</v>
          </cell>
          <cell r="DV148"/>
          <cell r="DW148"/>
          <cell r="DX148"/>
          <cell r="DY148">
            <v>1</v>
          </cell>
          <cell r="DZ148">
            <v>1</v>
          </cell>
          <cell r="EA148">
            <v>0</v>
          </cell>
          <cell r="EB148">
            <v>0</v>
          </cell>
          <cell r="EC148"/>
          <cell r="ED148"/>
          <cell r="EE148"/>
          <cell r="EF148">
            <v>10.39</v>
          </cell>
          <cell r="EG148">
            <v>10.27</v>
          </cell>
          <cell r="EH148">
            <v>0.12000000000000099</v>
          </cell>
          <cell r="EI148">
            <v>1.1684518013632017E-2</v>
          </cell>
          <cell r="EJ148"/>
          <cell r="EK148"/>
          <cell r="EL148"/>
          <cell r="EM148">
            <v>7.06</v>
          </cell>
          <cell r="EN148">
            <v>7.11</v>
          </cell>
          <cell r="EO148">
            <v>-5.0000000000000711E-2</v>
          </cell>
          <cell r="EP148">
            <v>-7.0323488045007654E-3</v>
          </cell>
          <cell r="EQ148"/>
          <cell r="ER148"/>
          <cell r="ES148"/>
          <cell r="ET148">
            <v>0.67949951876804615</v>
          </cell>
          <cell r="EU148">
            <v>0.6923076923076924</v>
          </cell>
          <cell r="EV148">
            <v>-128.08173539646251</v>
          </cell>
          <cell r="EW148"/>
          <cell r="EX148"/>
          <cell r="EY148"/>
          <cell r="EZ148"/>
          <cell r="FB148">
            <v>7.3333333333333339</v>
          </cell>
          <cell r="FC148">
            <v>8.3333333333333339</v>
          </cell>
        </row>
        <row r="149">
          <cell r="A149">
            <v>2169447</v>
          </cell>
          <cell r="B149" t="str">
            <v>EL100L-013</v>
          </cell>
          <cell r="C149">
            <v>2169447</v>
          </cell>
          <cell r="D149">
            <v>2169447</v>
          </cell>
          <cell r="E149">
            <v>2169447</v>
          </cell>
          <cell r="F149" t="str">
            <v>EL100L-013</v>
          </cell>
          <cell r="G149" t="str">
            <v>EL100L-013</v>
          </cell>
          <cell r="H149" t="str">
            <v>KEEP</v>
          </cell>
          <cell r="I149"/>
          <cell r="J149" t="str">
            <v xml:space="preserve">RETAIL ONLY </v>
          </cell>
          <cell r="K149" t="str">
            <v>KEEP</v>
          </cell>
          <cell r="L149" t="str">
            <v>DROP</v>
          </cell>
          <cell r="M149" t="str">
            <v xml:space="preserve">RETAIL ONLY </v>
          </cell>
          <cell r="N149" t="str">
            <v>WK 24</v>
          </cell>
          <cell r="O149" t="str">
            <v>ORGANIZER</v>
          </cell>
          <cell r="P149" t="str">
            <v>REFILL,UND,LINED,5.5X8.5,EMLY</v>
          </cell>
          <cell r="Q149" t="str">
            <v>OTHER REFILL</v>
          </cell>
          <cell r="R149" t="str">
            <v>UN</v>
          </cell>
          <cell r="S149" t="str">
            <v>EMILY LEY</v>
          </cell>
          <cell r="T149"/>
          <cell r="U149" t="str">
            <v>FASHION</v>
          </cell>
          <cell r="V149"/>
          <cell r="W149" t="str">
            <v>ACCO</v>
          </cell>
          <cell r="X149" t="str">
            <v>AT-A-GLANCE</v>
          </cell>
          <cell r="Y149" t="str">
            <v>UNDATED</v>
          </cell>
          <cell r="Z149" t="str">
            <v>MEDIUM</v>
          </cell>
          <cell r="AA149"/>
          <cell r="AB149"/>
          <cell r="AC149" t="str">
            <v>INLINE ORGANIZERS</v>
          </cell>
          <cell r="AD149" t="str">
            <v>INLINE ORGANIZERS</v>
          </cell>
          <cell r="AE149" t="str">
            <v>INLINE ORGANIZERS</v>
          </cell>
          <cell r="AF149"/>
          <cell r="AG149"/>
          <cell r="AH149"/>
          <cell r="AI149" t="str">
            <v>ORGANIZERMEDIUM</v>
          </cell>
          <cell r="AJ149"/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/>
          <cell r="AP149">
            <v>0</v>
          </cell>
          <cell r="AQ149">
            <v>12.96</v>
          </cell>
          <cell r="AR149">
            <v>-12.96</v>
          </cell>
          <cell r="AS149">
            <v>-1</v>
          </cell>
          <cell r="AT149"/>
          <cell r="AU149"/>
          <cell r="AV149"/>
          <cell r="AW149">
            <v>0</v>
          </cell>
          <cell r="AX149">
            <v>1</v>
          </cell>
          <cell r="AY149">
            <v>-1</v>
          </cell>
          <cell r="AZ149">
            <v>-1</v>
          </cell>
          <cell r="BA149"/>
          <cell r="BB149"/>
          <cell r="BC149"/>
          <cell r="BD149">
            <v>0</v>
          </cell>
          <cell r="BE149">
            <v>12.96</v>
          </cell>
          <cell r="BF149">
            <v>-12.96</v>
          </cell>
          <cell r="BG149">
            <v>-1</v>
          </cell>
          <cell r="BH149"/>
          <cell r="BI149"/>
          <cell r="BJ149"/>
          <cell r="BK149">
            <v>0</v>
          </cell>
          <cell r="BL149">
            <v>9.6300000000000008</v>
          </cell>
          <cell r="BM149">
            <v>-9.6300000000000008</v>
          </cell>
          <cell r="BN149">
            <v>-1</v>
          </cell>
          <cell r="BO149"/>
          <cell r="BP149"/>
          <cell r="BQ149"/>
          <cell r="BR149">
            <v>0</v>
          </cell>
          <cell r="BS149">
            <v>0.74305555555555558</v>
          </cell>
          <cell r="BT149">
            <v>-7430.5555555555557</v>
          </cell>
          <cell r="BU149"/>
          <cell r="BV149"/>
          <cell r="BW149">
            <v>11</v>
          </cell>
          <cell r="BX149">
            <v>11</v>
          </cell>
          <cell r="BY149">
            <v>0</v>
          </cell>
          <cell r="BZ149">
            <v>0</v>
          </cell>
          <cell r="CA149">
            <v>36.630000000000003</v>
          </cell>
          <cell r="CB149">
            <v>36.630000000000003</v>
          </cell>
          <cell r="CC149">
            <v>0</v>
          </cell>
          <cell r="CD149">
            <v>0</v>
          </cell>
          <cell r="CE149">
            <v>0</v>
          </cell>
          <cell r="CF149">
            <v>8.3333333333333329E-2</v>
          </cell>
          <cell r="CG149"/>
          <cell r="CH149">
            <v>0</v>
          </cell>
          <cell r="CI149">
            <v>12.96</v>
          </cell>
          <cell r="CJ149">
            <v>-12.96</v>
          </cell>
          <cell r="CK149">
            <v>-1</v>
          </cell>
          <cell r="CL149"/>
          <cell r="CM149"/>
          <cell r="CN149"/>
          <cell r="CO149">
            <v>0</v>
          </cell>
          <cell r="CP149">
            <v>1</v>
          </cell>
          <cell r="CQ149">
            <v>-1</v>
          </cell>
          <cell r="CR149">
            <v>-1</v>
          </cell>
          <cell r="CS149"/>
          <cell r="CT149"/>
          <cell r="CU149"/>
          <cell r="CV149">
            <v>0</v>
          </cell>
          <cell r="CW149">
            <v>12.96</v>
          </cell>
          <cell r="CX149">
            <v>-12.96</v>
          </cell>
          <cell r="CY149">
            <v>-1</v>
          </cell>
          <cell r="CZ149"/>
          <cell r="DA149"/>
          <cell r="DB149"/>
          <cell r="DC149">
            <v>0</v>
          </cell>
          <cell r="DD149">
            <v>9.6300000000000008</v>
          </cell>
          <cell r="DE149">
            <v>-9.6300000000000008</v>
          </cell>
          <cell r="DF149">
            <v>-1</v>
          </cell>
          <cell r="DG149"/>
          <cell r="DH149"/>
          <cell r="DI149"/>
          <cell r="DJ149">
            <v>0</v>
          </cell>
          <cell r="DK149">
            <v>0.74305555555555558</v>
          </cell>
          <cell r="DL149">
            <v>-7430.5555555555557</v>
          </cell>
          <cell r="DM149"/>
          <cell r="DN149"/>
          <cell r="DO149"/>
          <cell r="DP149"/>
          <cell r="DQ149"/>
          <cell r="DR149">
            <v>155.4</v>
          </cell>
          <cell r="DS149">
            <v>12.96</v>
          </cell>
          <cell r="DT149">
            <v>142.44</v>
          </cell>
          <cell r="DU149">
            <v>10.99074074074074</v>
          </cell>
          <cell r="DV149"/>
          <cell r="DW149"/>
          <cell r="DX149"/>
          <cell r="DY149">
            <v>14</v>
          </cell>
          <cell r="DZ149">
            <v>1</v>
          </cell>
          <cell r="EA149">
            <v>13</v>
          </cell>
          <cell r="EB149">
            <v>13</v>
          </cell>
          <cell r="EC149"/>
          <cell r="ED149"/>
          <cell r="EE149"/>
          <cell r="EF149">
            <v>11.1</v>
          </cell>
          <cell r="EG149">
            <v>12.96</v>
          </cell>
          <cell r="EH149">
            <v>-1.8600000000000012</v>
          </cell>
          <cell r="EI149">
            <v>-0.1435185185185186</v>
          </cell>
          <cell r="EJ149"/>
          <cell r="EK149"/>
          <cell r="EL149"/>
          <cell r="EM149">
            <v>108.78</v>
          </cell>
          <cell r="EN149">
            <v>9.6300000000000008</v>
          </cell>
          <cell r="EO149">
            <v>99.15</v>
          </cell>
          <cell r="EP149">
            <v>10.295950155763238</v>
          </cell>
          <cell r="EQ149"/>
          <cell r="ER149"/>
          <cell r="ES149"/>
          <cell r="ET149">
            <v>0.7</v>
          </cell>
          <cell r="EU149">
            <v>0.74305555555555558</v>
          </cell>
          <cell r="EV149">
            <v>-430.55555555555623</v>
          </cell>
          <cell r="EW149"/>
          <cell r="EX149"/>
          <cell r="EY149"/>
          <cell r="EZ149"/>
          <cell r="FB149">
            <v>102.66666666666667</v>
          </cell>
          <cell r="FC149">
            <v>116.66666666666667</v>
          </cell>
        </row>
        <row r="150">
          <cell r="A150">
            <v>9744024</v>
          </cell>
          <cell r="B150" t="str">
            <v>DR1114-040</v>
          </cell>
          <cell r="C150">
            <v>9744024</v>
          </cell>
          <cell r="D150">
            <v>9744024</v>
          </cell>
          <cell r="E150">
            <v>9744024</v>
          </cell>
          <cell r="F150" t="str">
            <v>DR1114-040</v>
          </cell>
          <cell r="G150" t="str">
            <v>DR1114-040</v>
          </cell>
          <cell r="H150" t="str">
            <v>KEEP</v>
          </cell>
          <cell r="I150"/>
          <cell r="J150" t="str">
            <v xml:space="preserve">RETAIL ONLY </v>
          </cell>
          <cell r="K150" t="str">
            <v>KEEP</v>
          </cell>
          <cell r="L150"/>
          <cell r="M150" t="str">
            <v xml:space="preserve">RETAIL ONLY </v>
          </cell>
          <cell r="N150" t="str">
            <v>WK 24</v>
          </cell>
          <cell r="O150" t="str">
            <v>ORGANIZER</v>
          </cell>
          <cell r="P150" t="str">
            <v>ORGANIZER,UND,5.5X8.5,MERLOT</v>
          </cell>
          <cell r="Q150" t="str">
            <v>BINDER - COMPLETE</v>
          </cell>
          <cell r="R150" t="str">
            <v>UN</v>
          </cell>
          <cell r="S150" t="str">
            <v>FIRENZE</v>
          </cell>
          <cell r="T150"/>
          <cell r="U150" t="str">
            <v>FASHION</v>
          </cell>
          <cell r="V150"/>
          <cell r="W150" t="str">
            <v>ACCO</v>
          </cell>
          <cell r="X150" t="str">
            <v>AT-A-GLANCE</v>
          </cell>
          <cell r="Y150" t="str">
            <v>MONTHLY</v>
          </cell>
          <cell r="Z150" t="str">
            <v>MEDIUM</v>
          </cell>
          <cell r="AA150"/>
          <cell r="AB150"/>
          <cell r="AC150" t="str">
            <v>INLINE ORGANIZERS</v>
          </cell>
          <cell r="AD150" t="str">
            <v>INLINE ORGANIZERS</v>
          </cell>
          <cell r="AE150" t="str">
            <v>INLINE ORGANIZERS</v>
          </cell>
          <cell r="AF150"/>
          <cell r="AG150"/>
          <cell r="AH150"/>
          <cell r="AI150" t="str">
            <v>ORGANIZERMEDIUM</v>
          </cell>
          <cell r="AJ150"/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/>
          <cell r="AP150">
            <v>48.39</v>
          </cell>
          <cell r="AQ150">
            <v>0</v>
          </cell>
          <cell r="AR150">
            <v>48.39</v>
          </cell>
          <cell r="AS150">
            <v>0</v>
          </cell>
          <cell r="AT150"/>
          <cell r="AU150"/>
          <cell r="AV150"/>
          <cell r="AW150">
            <v>1</v>
          </cell>
          <cell r="AX150">
            <v>0</v>
          </cell>
          <cell r="AY150">
            <v>1</v>
          </cell>
          <cell r="AZ150">
            <v>0</v>
          </cell>
          <cell r="BA150"/>
          <cell r="BB150"/>
          <cell r="BC150"/>
          <cell r="BD150">
            <v>48.39</v>
          </cell>
          <cell r="BE150">
            <v>0</v>
          </cell>
          <cell r="BF150">
            <v>48.39</v>
          </cell>
          <cell r="BG150">
            <v>0</v>
          </cell>
          <cell r="BH150"/>
          <cell r="BI150"/>
          <cell r="BJ150"/>
          <cell r="BK150">
            <v>30.45</v>
          </cell>
          <cell r="BL150">
            <v>0</v>
          </cell>
          <cell r="BM150">
            <v>30.45</v>
          </cell>
          <cell r="BN150">
            <v>0</v>
          </cell>
          <cell r="BO150"/>
          <cell r="BP150"/>
          <cell r="BQ150"/>
          <cell r="BR150">
            <v>0.62926224426534405</v>
          </cell>
          <cell r="BS150">
            <v>0</v>
          </cell>
          <cell r="BT150">
            <v>6292.6224426534409</v>
          </cell>
          <cell r="BU150"/>
          <cell r="BV150"/>
          <cell r="BW150">
            <v>11</v>
          </cell>
          <cell r="BX150">
            <v>11</v>
          </cell>
          <cell r="BY150">
            <v>0</v>
          </cell>
          <cell r="BZ150">
            <v>0</v>
          </cell>
          <cell r="CA150">
            <v>194.36999999999998</v>
          </cell>
          <cell r="CB150">
            <v>194.36999999999998</v>
          </cell>
          <cell r="CC150">
            <v>0</v>
          </cell>
          <cell r="CD150">
            <v>0</v>
          </cell>
          <cell r="CE150">
            <v>8.3333333333333329E-2</v>
          </cell>
          <cell r="CF150">
            <v>0</v>
          </cell>
          <cell r="CG150"/>
          <cell r="CH150">
            <v>48.39</v>
          </cell>
          <cell r="CI150">
            <v>0</v>
          </cell>
          <cell r="CJ150">
            <v>48.39</v>
          </cell>
          <cell r="CK150">
            <v>0</v>
          </cell>
          <cell r="CL150"/>
          <cell r="CM150"/>
          <cell r="CN150"/>
          <cell r="CO150">
            <v>1</v>
          </cell>
          <cell r="CP150">
            <v>0</v>
          </cell>
          <cell r="CQ150">
            <v>1</v>
          </cell>
          <cell r="CR150">
            <v>0</v>
          </cell>
          <cell r="CS150"/>
          <cell r="CT150"/>
          <cell r="CU150"/>
          <cell r="CV150">
            <v>48.39</v>
          </cell>
          <cell r="CW150">
            <v>0</v>
          </cell>
          <cell r="CX150">
            <v>48.39</v>
          </cell>
          <cell r="CY150">
            <v>0</v>
          </cell>
          <cell r="CZ150"/>
          <cell r="DA150"/>
          <cell r="DB150"/>
          <cell r="DC150">
            <v>30.45</v>
          </cell>
          <cell r="DD150">
            <v>0</v>
          </cell>
          <cell r="DE150">
            <v>30.45</v>
          </cell>
          <cell r="DF150">
            <v>0</v>
          </cell>
          <cell r="DG150"/>
          <cell r="DH150"/>
          <cell r="DI150"/>
          <cell r="DJ150">
            <v>0.62926224426534405</v>
          </cell>
          <cell r="DK150">
            <v>0</v>
          </cell>
          <cell r="DL150">
            <v>6292.6224426534409</v>
          </cell>
          <cell r="DM150"/>
          <cell r="DN150"/>
          <cell r="DO150"/>
          <cell r="DP150"/>
          <cell r="DQ150"/>
          <cell r="DR150">
            <v>378.15000000000003</v>
          </cell>
          <cell r="DS150">
            <v>97.5</v>
          </cell>
          <cell r="DT150">
            <v>280.65000000000003</v>
          </cell>
          <cell r="DU150">
            <v>2.8784615384615386</v>
          </cell>
          <cell r="DV150"/>
          <cell r="DW150"/>
          <cell r="DX150"/>
          <cell r="DY150">
            <v>9</v>
          </cell>
          <cell r="DZ150">
            <v>2</v>
          </cell>
          <cell r="EA150">
            <v>7</v>
          </cell>
          <cell r="EB150">
            <v>3.5</v>
          </cell>
          <cell r="EC150"/>
          <cell r="ED150"/>
          <cell r="EE150"/>
          <cell r="EF150">
            <v>42.016666666666673</v>
          </cell>
          <cell r="EG150">
            <v>48.75</v>
          </cell>
          <cell r="EH150">
            <v>-6.7333333333333272</v>
          </cell>
          <cell r="EI150">
            <v>-0.13811965811965798</v>
          </cell>
          <cell r="EJ150"/>
          <cell r="EK150"/>
          <cell r="EL150"/>
          <cell r="EM150">
            <v>218.85</v>
          </cell>
          <cell r="EN150">
            <v>62.16</v>
          </cell>
          <cell r="EO150">
            <v>156.69</v>
          </cell>
          <cell r="EP150">
            <v>2.5207528957528957</v>
          </cell>
          <cell r="EQ150"/>
          <cell r="ER150"/>
          <cell r="ES150"/>
          <cell r="ET150">
            <v>0.57873859579531928</v>
          </cell>
          <cell r="EU150">
            <v>0.6375384615384615</v>
          </cell>
          <cell r="EV150">
            <v>-587.9986574314222</v>
          </cell>
          <cell r="EW150"/>
          <cell r="EX150"/>
          <cell r="EY150"/>
          <cell r="EZ150"/>
          <cell r="FB150">
            <v>66</v>
          </cell>
          <cell r="FC150">
            <v>75</v>
          </cell>
        </row>
        <row r="151">
          <cell r="A151">
            <v>396366</v>
          </cell>
          <cell r="B151" t="str">
            <v>013-200</v>
          </cell>
          <cell r="C151">
            <v>396366</v>
          </cell>
          <cell r="D151">
            <v>396366</v>
          </cell>
          <cell r="E151">
            <v>396366</v>
          </cell>
          <cell r="F151" t="str">
            <v>013-200</v>
          </cell>
          <cell r="G151" t="str">
            <v>013-200</v>
          </cell>
          <cell r="H151" t="str">
            <v>KEEP</v>
          </cell>
          <cell r="I151"/>
          <cell r="J151" t="str">
            <v xml:space="preserve">RETAIL ONLY </v>
          </cell>
          <cell r="K151" t="str">
            <v>KEEP</v>
          </cell>
          <cell r="L151"/>
          <cell r="M151" t="str">
            <v>RETAIL ONLY</v>
          </cell>
          <cell r="N151" t="str">
            <v>WK 24</v>
          </cell>
          <cell r="O151" t="str">
            <v>ORGANIZER</v>
          </cell>
          <cell r="P151" t="str">
            <v>REFILL,UND,NOTES,3.75X6.75</v>
          </cell>
          <cell r="Q151" t="str">
            <v>OTHER REFILL</v>
          </cell>
          <cell r="R151" t="str">
            <v>UN</v>
          </cell>
          <cell r="S151" t="str">
            <v>ORGANIZERS</v>
          </cell>
          <cell r="T151"/>
          <cell r="U151" t="str">
            <v>CORE</v>
          </cell>
          <cell r="V151"/>
          <cell r="W151" t="str">
            <v>ACCO</v>
          </cell>
          <cell r="X151" t="str">
            <v>AT-A-GLANCE</v>
          </cell>
          <cell r="Y151" t="str">
            <v>UNDATED</v>
          </cell>
          <cell r="Z151" t="str">
            <v>POCKET</v>
          </cell>
          <cell r="AA151"/>
          <cell r="AB151"/>
          <cell r="AC151" t="str">
            <v>INLINE ORGANIZERS</v>
          </cell>
          <cell r="AD151" t="str">
            <v>INLINE ORGANIZERS</v>
          </cell>
          <cell r="AE151" t="str">
            <v>INLINE ORGANIZERS</v>
          </cell>
          <cell r="AF151"/>
          <cell r="AG151"/>
          <cell r="AH151"/>
          <cell r="AI151" t="str">
            <v>ORGANIZERPOCKET</v>
          </cell>
          <cell r="AJ151"/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/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/>
          <cell r="AU151"/>
          <cell r="AV151"/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/>
          <cell r="BB151"/>
          <cell r="BC151"/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/>
          <cell r="BI151"/>
          <cell r="BJ151"/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/>
          <cell r="BP151"/>
          <cell r="BQ151"/>
          <cell r="BR151">
            <v>0</v>
          </cell>
          <cell r="BS151">
            <v>0</v>
          </cell>
          <cell r="BT151">
            <v>0</v>
          </cell>
          <cell r="BU151"/>
          <cell r="BV151"/>
          <cell r="BW151">
            <v>17</v>
          </cell>
          <cell r="BX151">
            <v>17</v>
          </cell>
          <cell r="BY151">
            <v>0</v>
          </cell>
          <cell r="BZ151">
            <v>0</v>
          </cell>
          <cell r="CA151">
            <v>36.379999999999995</v>
          </cell>
          <cell r="CB151">
            <v>36.379999999999995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/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/>
          <cell r="CM151"/>
          <cell r="CN151"/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/>
          <cell r="CT151"/>
          <cell r="CU151"/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/>
          <cell r="DA151"/>
          <cell r="DB151"/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/>
          <cell r="DH151"/>
          <cell r="DI151"/>
          <cell r="DJ151">
            <v>0</v>
          </cell>
          <cell r="DK151">
            <v>0</v>
          </cell>
          <cell r="DL151">
            <v>0</v>
          </cell>
          <cell r="DM151"/>
          <cell r="DN151"/>
          <cell r="DO151"/>
          <cell r="DP151"/>
          <cell r="DQ151"/>
          <cell r="DR151">
            <v>31.25</v>
          </cell>
          <cell r="DS151">
            <v>16.12</v>
          </cell>
          <cell r="DT151">
            <v>15.129999999999999</v>
          </cell>
          <cell r="DU151">
            <v>0.93858560794044643</v>
          </cell>
          <cell r="DV151"/>
          <cell r="DW151"/>
          <cell r="DX151"/>
          <cell r="DY151">
            <v>4</v>
          </cell>
          <cell r="DZ151">
            <v>2</v>
          </cell>
          <cell r="EA151">
            <v>2</v>
          </cell>
          <cell r="EB151">
            <v>1</v>
          </cell>
          <cell r="EC151"/>
          <cell r="ED151"/>
          <cell r="EE151"/>
          <cell r="EF151">
            <v>7.8125</v>
          </cell>
          <cell r="EG151">
            <v>8.06</v>
          </cell>
          <cell r="EH151">
            <v>-0.2475000000000005</v>
          </cell>
          <cell r="EI151">
            <v>-3.0707196029776784E-2</v>
          </cell>
          <cell r="EJ151"/>
          <cell r="EK151"/>
          <cell r="EL151"/>
          <cell r="EM151">
            <v>22.69</v>
          </cell>
          <cell r="EN151">
            <v>11.84</v>
          </cell>
          <cell r="EO151">
            <v>10.850000000000001</v>
          </cell>
          <cell r="EP151">
            <v>0.91638513513513531</v>
          </cell>
          <cell r="EQ151"/>
          <cell r="ER151"/>
          <cell r="ES151"/>
          <cell r="ET151">
            <v>0.72608000000000006</v>
          </cell>
          <cell r="EU151">
            <v>0.73449131513647636</v>
          </cell>
          <cell r="EV151">
            <v>-84.113151364763056</v>
          </cell>
          <cell r="EW151"/>
          <cell r="EX151"/>
          <cell r="EY151"/>
          <cell r="EZ151"/>
          <cell r="FB151">
            <v>29.333333333333336</v>
          </cell>
          <cell r="FC151">
            <v>33.333333333333336</v>
          </cell>
        </row>
        <row r="152">
          <cell r="A152">
            <v>5656050</v>
          </cell>
          <cell r="B152" t="str">
            <v>CW81-285Y-23</v>
          </cell>
          <cell r="C152">
            <v>7666523</v>
          </cell>
          <cell r="D152">
            <v>5656050</v>
          </cell>
          <cell r="E152">
            <v>9577436</v>
          </cell>
          <cell r="F152" t="str">
            <v>CW81-285Y-22</v>
          </cell>
          <cell r="G152" t="str">
            <v>CW81-285Y-21</v>
          </cell>
          <cell r="H152" t="str">
            <v>KEEP</v>
          </cell>
          <cell r="I152"/>
          <cell r="J152" t="str">
            <v xml:space="preserve">RETAIL ONLY </v>
          </cell>
          <cell r="K152" t="str">
            <v>KEEP</v>
          </cell>
          <cell r="L152" t="str">
            <v>DROP</v>
          </cell>
          <cell r="M152" t="str">
            <v>RETAIL ONLY</v>
          </cell>
          <cell r="N152" t="str">
            <v>WK 24</v>
          </cell>
          <cell r="O152" t="str">
            <v>ORGANIZER</v>
          </cell>
          <cell r="P152" t="str">
            <v>ORGANIZER,WKLY,SML,WYSOCKI</v>
          </cell>
          <cell r="Q152" t="str">
            <v>WEEKLY REFILL</v>
          </cell>
          <cell r="R152" t="str">
            <v>RY</v>
          </cell>
          <cell r="S152" t="str">
            <v>ORGANIZERS</v>
          </cell>
          <cell r="T152"/>
          <cell r="U152" t="str">
            <v>FASHION</v>
          </cell>
          <cell r="V152"/>
          <cell r="W152" t="str">
            <v>ACCO</v>
          </cell>
          <cell r="X152" t="str">
            <v>AT-A-GLANCE</v>
          </cell>
          <cell r="Y152" t="str">
            <v>WEEKLY</v>
          </cell>
          <cell r="Z152" t="str">
            <v>SMALL</v>
          </cell>
          <cell r="AA152"/>
          <cell r="AB152"/>
          <cell r="AC152" t="str">
            <v>INLINE ORGANIZERS</v>
          </cell>
          <cell r="AD152" t="str">
            <v>INLINE ORGANIZERS</v>
          </cell>
          <cell r="AE152" t="str">
            <v>INLINE ORGANIZERS</v>
          </cell>
          <cell r="AF152"/>
          <cell r="AG152">
            <v>10</v>
          </cell>
          <cell r="AH152"/>
          <cell r="AI152" t="str">
            <v>ORGANIZERSMALL</v>
          </cell>
          <cell r="AJ152"/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/>
          <cell r="AP152">
            <v>-22.99</v>
          </cell>
          <cell r="AQ152">
            <v>0</v>
          </cell>
          <cell r="AR152">
            <v>-22.99</v>
          </cell>
          <cell r="AS152">
            <v>0</v>
          </cell>
          <cell r="AT152"/>
          <cell r="AU152"/>
          <cell r="AV152"/>
          <cell r="AW152">
            <v>-1</v>
          </cell>
          <cell r="AX152">
            <v>0</v>
          </cell>
          <cell r="AY152">
            <v>-1</v>
          </cell>
          <cell r="AZ152">
            <v>0</v>
          </cell>
          <cell r="BA152"/>
          <cell r="BB152"/>
          <cell r="BC152"/>
          <cell r="BD152">
            <v>22.99</v>
          </cell>
          <cell r="BE152">
            <v>0</v>
          </cell>
          <cell r="BF152">
            <v>22.99</v>
          </cell>
          <cell r="BG152">
            <v>0</v>
          </cell>
          <cell r="BH152"/>
          <cell r="BI152"/>
          <cell r="BJ152"/>
          <cell r="BK152">
            <v>-14.94</v>
          </cell>
          <cell r="BL152">
            <v>0</v>
          </cell>
          <cell r="BM152">
            <v>-14.94</v>
          </cell>
          <cell r="BN152">
            <v>0</v>
          </cell>
          <cell r="BO152"/>
          <cell r="BP152"/>
          <cell r="BQ152"/>
          <cell r="BR152">
            <v>0.64984775989560684</v>
          </cell>
          <cell r="BS152">
            <v>0</v>
          </cell>
          <cell r="BT152">
            <v>6498.4775989560685</v>
          </cell>
          <cell r="BU152"/>
          <cell r="BV152"/>
          <cell r="BW152">
            <v>22</v>
          </cell>
          <cell r="BX152">
            <v>1</v>
          </cell>
          <cell r="BY152">
            <v>21</v>
          </cell>
          <cell r="BZ152">
            <v>21</v>
          </cell>
          <cell r="CA152">
            <v>174.46</v>
          </cell>
          <cell r="CB152">
            <v>6.96</v>
          </cell>
          <cell r="CC152">
            <v>167.5</v>
          </cell>
          <cell r="CD152">
            <v>24.066091954022991</v>
          </cell>
          <cell r="CE152">
            <v>-4.7619047619047616E-2</v>
          </cell>
          <cell r="CF152">
            <v>0</v>
          </cell>
          <cell r="CG152"/>
          <cell r="CH152">
            <v>-22.99</v>
          </cell>
          <cell r="CI152">
            <v>0</v>
          </cell>
          <cell r="CJ152">
            <v>-22.99</v>
          </cell>
          <cell r="CK152">
            <v>0</v>
          </cell>
          <cell r="CL152"/>
          <cell r="CM152"/>
          <cell r="CN152"/>
          <cell r="CO152">
            <v>-1</v>
          </cell>
          <cell r="CP152">
            <v>0</v>
          </cell>
          <cell r="CQ152">
            <v>-1</v>
          </cell>
          <cell r="CR152">
            <v>0</v>
          </cell>
          <cell r="CS152"/>
          <cell r="CT152"/>
          <cell r="CU152"/>
          <cell r="CV152">
            <v>22.99</v>
          </cell>
          <cell r="CW152">
            <v>0</v>
          </cell>
          <cell r="CX152">
            <v>22.99</v>
          </cell>
          <cell r="CY152">
            <v>0</v>
          </cell>
          <cell r="CZ152"/>
          <cell r="DA152"/>
          <cell r="DB152"/>
          <cell r="DC152">
            <v>-14.94</v>
          </cell>
          <cell r="DD152">
            <v>0</v>
          </cell>
          <cell r="DE152">
            <v>-14.94</v>
          </cell>
          <cell r="DF152">
            <v>0</v>
          </cell>
          <cell r="DG152"/>
          <cell r="DH152"/>
          <cell r="DI152"/>
          <cell r="DJ152">
            <v>0.64984775989560684</v>
          </cell>
          <cell r="DK152">
            <v>0</v>
          </cell>
          <cell r="DL152">
            <v>6498.4775989560685</v>
          </cell>
          <cell r="DM152"/>
          <cell r="DN152"/>
          <cell r="DO152"/>
          <cell r="DP152"/>
          <cell r="DQ152"/>
          <cell r="DR152">
            <v>76.33</v>
          </cell>
          <cell r="DS152">
            <v>0</v>
          </cell>
          <cell r="DT152">
            <v>76.33</v>
          </cell>
          <cell r="DU152">
            <v>0</v>
          </cell>
          <cell r="DV152"/>
          <cell r="DW152"/>
          <cell r="DX152"/>
          <cell r="DY152">
            <v>4</v>
          </cell>
          <cell r="DZ152">
            <v>0</v>
          </cell>
          <cell r="EA152">
            <v>4</v>
          </cell>
          <cell r="EB152">
            <v>0</v>
          </cell>
          <cell r="EC152"/>
          <cell r="ED152"/>
          <cell r="EE152"/>
          <cell r="EF152">
            <v>19.0825</v>
          </cell>
          <cell r="EG152">
            <v>0</v>
          </cell>
          <cell r="EH152">
            <v>19.0825</v>
          </cell>
          <cell r="EI152">
            <v>0</v>
          </cell>
          <cell r="EJ152"/>
          <cell r="EK152"/>
          <cell r="EL152"/>
          <cell r="EM152">
            <v>44.730000000000004</v>
          </cell>
          <cell r="EN152">
            <v>0</v>
          </cell>
          <cell r="EO152">
            <v>44.730000000000004</v>
          </cell>
          <cell r="EP152">
            <v>0</v>
          </cell>
          <cell r="EQ152"/>
          <cell r="ER152"/>
          <cell r="ES152"/>
          <cell r="ET152">
            <v>0.58600812262544222</v>
          </cell>
          <cell r="EU152">
            <v>0</v>
          </cell>
          <cell r="EV152">
            <v>5860.0812262544223</v>
          </cell>
          <cell r="EW152"/>
          <cell r="EX152"/>
          <cell r="EY152"/>
          <cell r="EZ152"/>
          <cell r="FB152">
            <v>29.333333333333336</v>
          </cell>
          <cell r="FC152">
            <v>33.333333333333336</v>
          </cell>
        </row>
        <row r="153">
          <cell r="A153">
            <v>6942388</v>
          </cell>
          <cell r="B153" t="str">
            <v>KD81-285Y-23</v>
          </cell>
          <cell r="C153">
            <v>7639477</v>
          </cell>
          <cell r="D153">
            <v>6942388</v>
          </cell>
          <cell r="E153">
            <v>9577430</v>
          </cell>
          <cell r="F153" t="str">
            <v>KD81-285Y-22</v>
          </cell>
          <cell r="G153" t="str">
            <v>KD81-285Y-21</v>
          </cell>
          <cell r="H153" t="str">
            <v>KEEP</v>
          </cell>
          <cell r="I153"/>
          <cell r="J153" t="str">
            <v xml:space="preserve">RETAIL ONLY </v>
          </cell>
          <cell r="K153" t="str">
            <v>KEEP</v>
          </cell>
          <cell r="L153" t="str">
            <v>DROP</v>
          </cell>
          <cell r="M153" t="str">
            <v>RETAIL ONLY</v>
          </cell>
          <cell r="N153" t="str">
            <v>WK 24</v>
          </cell>
          <cell r="O153" t="str">
            <v>ORGANIZER</v>
          </cell>
          <cell r="P153" t="str">
            <v>ORGANIZER,WKLY,SML,KATHY,DAVIS</v>
          </cell>
          <cell r="Q153" t="str">
            <v>WEEKLY REFILL</v>
          </cell>
          <cell r="R153" t="str">
            <v>RY</v>
          </cell>
          <cell r="S153" t="str">
            <v>ORGANIZERS</v>
          </cell>
          <cell r="T153"/>
          <cell r="U153" t="str">
            <v>FASHION</v>
          </cell>
          <cell r="V153"/>
          <cell r="W153" t="str">
            <v>ACCO</v>
          </cell>
          <cell r="X153" t="str">
            <v>AT-A-GLANCE</v>
          </cell>
          <cell r="Y153" t="str">
            <v>WEEKLY</v>
          </cell>
          <cell r="Z153" t="str">
            <v>SMALL</v>
          </cell>
          <cell r="AA153"/>
          <cell r="AB153"/>
          <cell r="AC153" t="str">
            <v>INLINE ORGANIZERS</v>
          </cell>
          <cell r="AD153" t="str">
            <v>INLINE ORGANIZERS</v>
          </cell>
          <cell r="AE153" t="str">
            <v>INLINE ORGANIZERS</v>
          </cell>
          <cell r="AF153"/>
          <cell r="AG153">
            <v>10</v>
          </cell>
          <cell r="AH153"/>
          <cell r="AI153" t="str">
            <v>ORGANIZERSMALL</v>
          </cell>
          <cell r="AJ153"/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/>
          <cell r="AP153">
            <v>31.98</v>
          </cell>
          <cell r="AQ153">
            <v>0</v>
          </cell>
          <cell r="AR153">
            <v>31.98</v>
          </cell>
          <cell r="AS153">
            <v>0</v>
          </cell>
          <cell r="AT153"/>
          <cell r="AU153"/>
          <cell r="AV153"/>
          <cell r="AW153">
            <v>2</v>
          </cell>
          <cell r="AX153">
            <v>0</v>
          </cell>
          <cell r="AY153">
            <v>2</v>
          </cell>
          <cell r="AZ153">
            <v>0</v>
          </cell>
          <cell r="BA153"/>
          <cell r="BB153"/>
          <cell r="BC153"/>
          <cell r="BD153">
            <v>15.99</v>
          </cell>
          <cell r="BE153">
            <v>0</v>
          </cell>
          <cell r="BF153">
            <v>15.99</v>
          </cell>
          <cell r="BG153">
            <v>0</v>
          </cell>
          <cell r="BH153"/>
          <cell r="BI153"/>
          <cell r="BJ153"/>
          <cell r="BK153">
            <v>15.88</v>
          </cell>
          <cell r="BL153">
            <v>0</v>
          </cell>
          <cell r="BM153">
            <v>15.88</v>
          </cell>
          <cell r="BN153">
            <v>0</v>
          </cell>
          <cell r="BO153"/>
          <cell r="BP153"/>
          <cell r="BQ153"/>
          <cell r="BR153">
            <v>0.49656035021888684</v>
          </cell>
          <cell r="BS153">
            <v>0</v>
          </cell>
          <cell r="BT153">
            <v>4965.6035021888683</v>
          </cell>
          <cell r="BU153"/>
          <cell r="BV153"/>
          <cell r="BW153">
            <v>190</v>
          </cell>
          <cell r="BX153">
            <v>0</v>
          </cell>
          <cell r="BY153">
            <v>190</v>
          </cell>
          <cell r="BZ153">
            <v>0</v>
          </cell>
          <cell r="CA153">
            <v>1506.7</v>
          </cell>
          <cell r="CB153">
            <v>0</v>
          </cell>
          <cell r="CC153">
            <v>1506.7</v>
          </cell>
          <cell r="CD153">
            <v>0</v>
          </cell>
          <cell r="CE153">
            <v>1.0416666666666666E-2</v>
          </cell>
          <cell r="CF153">
            <v>0</v>
          </cell>
          <cell r="CG153"/>
          <cell r="CH153">
            <v>31.98</v>
          </cell>
          <cell r="CI153">
            <v>0</v>
          </cell>
          <cell r="CJ153">
            <v>31.98</v>
          </cell>
          <cell r="CK153">
            <v>0</v>
          </cell>
          <cell r="CL153"/>
          <cell r="CM153"/>
          <cell r="CN153"/>
          <cell r="CO153">
            <v>2</v>
          </cell>
          <cell r="CP153">
            <v>0</v>
          </cell>
          <cell r="CQ153">
            <v>2</v>
          </cell>
          <cell r="CR153">
            <v>0</v>
          </cell>
          <cell r="CS153"/>
          <cell r="CT153"/>
          <cell r="CU153"/>
          <cell r="CV153">
            <v>15.99</v>
          </cell>
          <cell r="CW153">
            <v>0</v>
          </cell>
          <cell r="CX153">
            <v>15.99</v>
          </cell>
          <cell r="CY153">
            <v>0</v>
          </cell>
          <cell r="CZ153"/>
          <cell r="DA153"/>
          <cell r="DB153"/>
          <cell r="DC153">
            <v>15.88</v>
          </cell>
          <cell r="DD153">
            <v>0</v>
          </cell>
          <cell r="DE153">
            <v>15.88</v>
          </cell>
          <cell r="DF153">
            <v>0</v>
          </cell>
          <cell r="DG153"/>
          <cell r="DH153"/>
          <cell r="DI153"/>
          <cell r="DJ153">
            <v>0.49656035021888684</v>
          </cell>
          <cell r="DK153">
            <v>0</v>
          </cell>
          <cell r="DL153">
            <v>4965.6035021888683</v>
          </cell>
          <cell r="DM153"/>
          <cell r="DN153"/>
          <cell r="DO153"/>
          <cell r="DP153"/>
          <cell r="DQ153"/>
          <cell r="DR153">
            <v>527.4</v>
          </cell>
          <cell r="DS153">
            <v>0</v>
          </cell>
          <cell r="DT153">
            <v>527.4</v>
          </cell>
          <cell r="DU153">
            <v>0</v>
          </cell>
          <cell r="DV153"/>
          <cell r="DW153"/>
          <cell r="DX153"/>
          <cell r="DY153">
            <v>34</v>
          </cell>
          <cell r="DZ153">
            <v>0</v>
          </cell>
          <cell r="EA153">
            <v>34</v>
          </cell>
          <cell r="EB153">
            <v>0</v>
          </cell>
          <cell r="EC153"/>
          <cell r="ED153"/>
          <cell r="EE153"/>
          <cell r="EF153">
            <v>15.511764705882353</v>
          </cell>
          <cell r="EG153">
            <v>0</v>
          </cell>
          <cell r="EH153">
            <v>15.511764705882353</v>
          </cell>
          <cell r="EI153">
            <v>0</v>
          </cell>
          <cell r="EJ153"/>
          <cell r="EK153"/>
          <cell r="EL153"/>
          <cell r="EM153">
            <v>257.53999999999996</v>
          </cell>
          <cell r="EN153">
            <v>0</v>
          </cell>
          <cell r="EO153">
            <v>257.53999999999996</v>
          </cell>
          <cell r="EP153">
            <v>0</v>
          </cell>
          <cell r="EQ153"/>
          <cell r="ER153"/>
          <cell r="ES153"/>
          <cell r="ET153">
            <v>0.48832006067500944</v>
          </cell>
          <cell r="EU153">
            <v>0</v>
          </cell>
          <cell r="EV153">
            <v>4883.2006067500943</v>
          </cell>
          <cell r="EW153"/>
          <cell r="EX153"/>
          <cell r="EY153"/>
          <cell r="EZ153"/>
          <cell r="FB153">
            <v>249.33333333333337</v>
          </cell>
          <cell r="FC153">
            <v>283.33333333333337</v>
          </cell>
        </row>
        <row r="154">
          <cell r="A154">
            <v>7904497</v>
          </cell>
          <cell r="B154" t="str">
            <v>061-685-23</v>
          </cell>
          <cell r="C154">
            <v>6305138</v>
          </cell>
          <cell r="D154">
            <v>7904497</v>
          </cell>
          <cell r="E154">
            <v>6701365</v>
          </cell>
          <cell r="F154" t="str">
            <v>061-685-22</v>
          </cell>
          <cell r="G154" t="str">
            <v>061-685-21</v>
          </cell>
          <cell r="H154" t="str">
            <v>KEEP</v>
          </cell>
          <cell r="I154"/>
          <cell r="J154" t="str">
            <v xml:space="preserve">RETAIL ONLY </v>
          </cell>
          <cell r="K154" t="str">
            <v>KEEP</v>
          </cell>
          <cell r="L154" t="str">
            <v>DROP</v>
          </cell>
          <cell r="M154" t="str">
            <v>RETAIL ONLY</v>
          </cell>
          <cell r="N154" t="str">
            <v>WK 24</v>
          </cell>
          <cell r="O154" t="str">
            <v>ORGANIZER</v>
          </cell>
          <cell r="P154" t="str">
            <v>ORGANIZER,Nature,MTHLY,MED,RFL</v>
          </cell>
          <cell r="Q154" t="str">
            <v>MONTHLY REFILL</v>
          </cell>
          <cell r="R154" t="str">
            <v>RY</v>
          </cell>
          <cell r="S154" t="str">
            <v>Nature</v>
          </cell>
          <cell r="T154"/>
          <cell r="U154" t="str">
            <v>FASHION</v>
          </cell>
          <cell r="V154"/>
          <cell r="W154" t="str">
            <v>ACCO</v>
          </cell>
          <cell r="X154" t="str">
            <v>DAYRUNNER</v>
          </cell>
          <cell r="Y154" t="str">
            <v>MONTHLY</v>
          </cell>
          <cell r="Z154" t="str">
            <v>MEDIUM</v>
          </cell>
          <cell r="AA154"/>
          <cell r="AB154"/>
          <cell r="AC154" t="str">
            <v>INLINE ORGANIZERS</v>
          </cell>
          <cell r="AD154" t="str">
            <v>INLINE ORGANIZERS</v>
          </cell>
          <cell r="AE154" t="str">
            <v>INLINE ORGANIZERS</v>
          </cell>
          <cell r="AF154"/>
          <cell r="AG154">
            <v>10</v>
          </cell>
          <cell r="AH154"/>
          <cell r="AI154" t="str">
            <v>ORGANIZERMEDIUM</v>
          </cell>
          <cell r="AJ154"/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/>
          <cell r="AP154">
            <v>11.84</v>
          </cell>
          <cell r="AQ154">
            <v>0</v>
          </cell>
          <cell r="AR154">
            <v>11.84</v>
          </cell>
          <cell r="AS154">
            <v>0</v>
          </cell>
          <cell r="AT154"/>
          <cell r="AU154"/>
          <cell r="AV154"/>
          <cell r="AW154">
            <v>1</v>
          </cell>
          <cell r="AX154">
            <v>0</v>
          </cell>
          <cell r="AY154">
            <v>1</v>
          </cell>
          <cell r="AZ154">
            <v>0</v>
          </cell>
          <cell r="BA154"/>
          <cell r="BB154"/>
          <cell r="BC154"/>
          <cell r="BD154">
            <v>11.84</v>
          </cell>
          <cell r="BE154">
            <v>0</v>
          </cell>
          <cell r="BF154">
            <v>11.84</v>
          </cell>
          <cell r="BG154">
            <v>0</v>
          </cell>
          <cell r="BH154"/>
          <cell r="BI154"/>
          <cell r="BJ154"/>
          <cell r="BK154">
            <v>6.93</v>
          </cell>
          <cell r="BL154">
            <v>0</v>
          </cell>
          <cell r="BM154">
            <v>6.93</v>
          </cell>
          <cell r="BN154">
            <v>0</v>
          </cell>
          <cell r="BO154"/>
          <cell r="BP154"/>
          <cell r="BQ154"/>
          <cell r="BR154">
            <v>0.58530405405405406</v>
          </cell>
          <cell r="BS154">
            <v>0</v>
          </cell>
          <cell r="BT154">
            <v>5853.0405405405409</v>
          </cell>
          <cell r="BU154"/>
          <cell r="BV154"/>
          <cell r="BW154">
            <v>261</v>
          </cell>
          <cell r="BX154">
            <v>0</v>
          </cell>
          <cell r="BY154">
            <v>261</v>
          </cell>
          <cell r="BZ154">
            <v>0</v>
          </cell>
          <cell r="CA154">
            <v>1281.51</v>
          </cell>
          <cell r="CB154">
            <v>0</v>
          </cell>
          <cell r="CC154">
            <v>1281.51</v>
          </cell>
          <cell r="CD154">
            <v>0</v>
          </cell>
          <cell r="CE154">
            <v>3.8167938931297708E-3</v>
          </cell>
          <cell r="CF154">
            <v>0</v>
          </cell>
          <cell r="CG154"/>
          <cell r="CH154">
            <v>11.84</v>
          </cell>
          <cell r="CI154">
            <v>0</v>
          </cell>
          <cell r="CJ154">
            <v>11.84</v>
          </cell>
          <cell r="CK154">
            <v>0</v>
          </cell>
          <cell r="CL154"/>
          <cell r="CM154"/>
          <cell r="CN154"/>
          <cell r="CO154">
            <v>1</v>
          </cell>
          <cell r="CP154">
            <v>0</v>
          </cell>
          <cell r="CQ154">
            <v>1</v>
          </cell>
          <cell r="CR154">
            <v>0</v>
          </cell>
          <cell r="CS154"/>
          <cell r="CT154"/>
          <cell r="CU154"/>
          <cell r="CV154">
            <v>11.84</v>
          </cell>
          <cell r="CW154">
            <v>0</v>
          </cell>
          <cell r="CX154">
            <v>11.84</v>
          </cell>
          <cell r="CY154">
            <v>0</v>
          </cell>
          <cell r="CZ154"/>
          <cell r="DA154"/>
          <cell r="DB154"/>
          <cell r="DC154">
            <v>6.93</v>
          </cell>
          <cell r="DD154">
            <v>0</v>
          </cell>
          <cell r="DE154">
            <v>6.93</v>
          </cell>
          <cell r="DF154">
            <v>0</v>
          </cell>
          <cell r="DG154"/>
          <cell r="DH154"/>
          <cell r="DI154"/>
          <cell r="DJ154">
            <v>0.58530405405405406</v>
          </cell>
          <cell r="DK154">
            <v>0</v>
          </cell>
          <cell r="DL154">
            <v>5853.0405405405409</v>
          </cell>
          <cell r="DM154"/>
          <cell r="DN154"/>
          <cell r="DO154"/>
          <cell r="DP154"/>
          <cell r="DQ154"/>
          <cell r="DR154">
            <v>23.22</v>
          </cell>
          <cell r="DS154">
            <v>0</v>
          </cell>
          <cell r="DT154">
            <v>23.22</v>
          </cell>
          <cell r="DU154">
            <v>0</v>
          </cell>
          <cell r="DV154"/>
          <cell r="DW154"/>
          <cell r="DX154"/>
          <cell r="DY154">
            <v>2</v>
          </cell>
          <cell r="DZ154">
            <v>0</v>
          </cell>
          <cell r="EA154">
            <v>2</v>
          </cell>
          <cell r="EB154">
            <v>0</v>
          </cell>
          <cell r="EC154"/>
          <cell r="ED154"/>
          <cell r="EE154"/>
          <cell r="EF154">
            <v>11.61</v>
          </cell>
          <cell r="EG154">
            <v>0</v>
          </cell>
          <cell r="EH154">
            <v>11.61</v>
          </cell>
          <cell r="EI154">
            <v>0</v>
          </cell>
          <cell r="EJ154"/>
          <cell r="EK154"/>
          <cell r="EL154"/>
          <cell r="EM154">
            <v>13.399999999999999</v>
          </cell>
          <cell r="EN154">
            <v>0</v>
          </cell>
          <cell r="EO154">
            <v>13.399999999999999</v>
          </cell>
          <cell r="EP154">
            <v>0</v>
          </cell>
          <cell r="EQ154"/>
          <cell r="ER154"/>
          <cell r="ES154"/>
          <cell r="ET154">
            <v>0.57708871662360028</v>
          </cell>
          <cell r="EU154">
            <v>0</v>
          </cell>
          <cell r="EV154">
            <v>5770.8871662360025</v>
          </cell>
          <cell r="EW154"/>
          <cell r="EX154"/>
          <cell r="EY154"/>
          <cell r="EZ154"/>
          <cell r="FB154">
            <v>14.666666666666668</v>
          </cell>
          <cell r="FC154">
            <v>16.666666666666668</v>
          </cell>
        </row>
        <row r="155">
          <cell r="A155">
            <v>6959228</v>
          </cell>
          <cell r="B155" t="str">
            <v>061-685Y-23</v>
          </cell>
          <cell r="C155">
            <v>5955582</v>
          </cell>
          <cell r="D155">
            <v>6959228</v>
          </cell>
          <cell r="E155">
            <v>6565920</v>
          </cell>
          <cell r="F155" t="str">
            <v>061-685Y-22</v>
          </cell>
          <cell r="G155" t="str">
            <v>061-685Y-21</v>
          </cell>
          <cell r="H155" t="str">
            <v>KEEP</v>
          </cell>
          <cell r="I155"/>
          <cell r="J155" t="str">
            <v xml:space="preserve">RETAIL ONLY </v>
          </cell>
          <cell r="K155" t="str">
            <v>KEEP</v>
          </cell>
          <cell r="L155" t="str">
            <v>DROP</v>
          </cell>
          <cell r="M155" t="str">
            <v>RETAIL ONLY</v>
          </cell>
          <cell r="N155" t="str">
            <v>WK 24</v>
          </cell>
          <cell r="O155" t="str">
            <v>ORGANIZER</v>
          </cell>
          <cell r="P155" t="str">
            <v>ORGANIZER,MTHLY,MED,RFL</v>
          </cell>
          <cell r="Q155" t="str">
            <v>MONTHLY REFILL</v>
          </cell>
          <cell r="R155" t="str">
            <v>RY</v>
          </cell>
          <cell r="S155" t="str">
            <v>TRADITIONAL</v>
          </cell>
          <cell r="T155"/>
          <cell r="U155" t="str">
            <v>CORE</v>
          </cell>
          <cell r="V155"/>
          <cell r="W155" t="str">
            <v>ACCO</v>
          </cell>
          <cell r="X155" t="str">
            <v>DAYRUNNER</v>
          </cell>
          <cell r="Y155" t="str">
            <v>MONTHLY</v>
          </cell>
          <cell r="Z155" t="str">
            <v>MEDIUM</v>
          </cell>
          <cell r="AA155"/>
          <cell r="AB155"/>
          <cell r="AC155" t="str">
            <v>INLINE ORGANIZERS</v>
          </cell>
          <cell r="AD155" t="str">
            <v>INLINE ORGANIZERS</v>
          </cell>
          <cell r="AE155" t="str">
            <v>INLINE ORGANIZERS</v>
          </cell>
          <cell r="AF155"/>
          <cell r="AG155">
            <v>10</v>
          </cell>
          <cell r="AH155"/>
          <cell r="AI155" t="str">
            <v>ORGANIZERMEDIUM</v>
          </cell>
          <cell r="AJ155"/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/>
          <cell r="AP155">
            <v>106.31</v>
          </cell>
          <cell r="AQ155">
            <v>0</v>
          </cell>
          <cell r="AR155">
            <v>106.31</v>
          </cell>
          <cell r="AS155">
            <v>0</v>
          </cell>
          <cell r="AT155"/>
          <cell r="AU155"/>
          <cell r="AV155"/>
          <cell r="AW155">
            <v>9</v>
          </cell>
          <cell r="AX155">
            <v>0</v>
          </cell>
          <cell r="AY155">
            <v>9</v>
          </cell>
          <cell r="AZ155">
            <v>0</v>
          </cell>
          <cell r="BA155"/>
          <cell r="BB155"/>
          <cell r="BC155"/>
          <cell r="BD155">
            <v>11.812222222222223</v>
          </cell>
          <cell r="BE155">
            <v>0</v>
          </cell>
          <cell r="BF155">
            <v>11.812222222222223</v>
          </cell>
          <cell r="BG155">
            <v>0</v>
          </cell>
          <cell r="BH155"/>
          <cell r="BI155"/>
          <cell r="BJ155"/>
          <cell r="BK155">
            <v>61.7</v>
          </cell>
          <cell r="BL155">
            <v>0</v>
          </cell>
          <cell r="BM155">
            <v>61.7</v>
          </cell>
          <cell r="BN155">
            <v>0</v>
          </cell>
          <cell r="BO155"/>
          <cell r="BP155"/>
          <cell r="BQ155"/>
          <cell r="BR155">
            <v>0.58037813940363092</v>
          </cell>
          <cell r="BS155">
            <v>0</v>
          </cell>
          <cell r="BT155">
            <v>5803.7813940363094</v>
          </cell>
          <cell r="BU155"/>
          <cell r="BV155"/>
          <cell r="BW155">
            <v>1068</v>
          </cell>
          <cell r="BX155">
            <v>0</v>
          </cell>
          <cell r="BY155">
            <v>1068</v>
          </cell>
          <cell r="BZ155">
            <v>0</v>
          </cell>
          <cell r="CA155">
            <v>5243.88</v>
          </cell>
          <cell r="CB155">
            <v>0</v>
          </cell>
          <cell r="CC155">
            <v>5243.88</v>
          </cell>
          <cell r="CD155">
            <v>0</v>
          </cell>
          <cell r="CE155">
            <v>8.356545961002786E-3</v>
          </cell>
          <cell r="CF155">
            <v>0</v>
          </cell>
          <cell r="CG155"/>
          <cell r="CH155">
            <v>106.31</v>
          </cell>
          <cell r="CI155">
            <v>0</v>
          </cell>
          <cell r="CJ155">
            <v>106.31</v>
          </cell>
          <cell r="CK155">
            <v>0</v>
          </cell>
          <cell r="CL155"/>
          <cell r="CM155"/>
          <cell r="CN155"/>
          <cell r="CO155">
            <v>9</v>
          </cell>
          <cell r="CP155">
            <v>0</v>
          </cell>
          <cell r="CQ155">
            <v>9</v>
          </cell>
          <cell r="CR155">
            <v>0</v>
          </cell>
          <cell r="CS155"/>
          <cell r="CT155"/>
          <cell r="CU155"/>
          <cell r="CV155">
            <v>11.812222222222223</v>
          </cell>
          <cell r="CW155">
            <v>0</v>
          </cell>
          <cell r="CX155">
            <v>11.812222222222223</v>
          </cell>
          <cell r="CY155">
            <v>0</v>
          </cell>
          <cell r="CZ155"/>
          <cell r="DA155"/>
          <cell r="DB155"/>
          <cell r="DC155">
            <v>61.7</v>
          </cell>
          <cell r="DD155">
            <v>0</v>
          </cell>
          <cell r="DE155">
            <v>61.7</v>
          </cell>
          <cell r="DF155">
            <v>0</v>
          </cell>
          <cell r="DG155"/>
          <cell r="DH155"/>
          <cell r="DI155"/>
          <cell r="DJ155">
            <v>0.58037813940363092</v>
          </cell>
          <cell r="DK155">
            <v>0</v>
          </cell>
          <cell r="DL155">
            <v>5803.7813940363094</v>
          </cell>
          <cell r="DM155"/>
          <cell r="DN155"/>
          <cell r="DO155"/>
          <cell r="DP155"/>
          <cell r="DQ155"/>
          <cell r="DR155">
            <v>1269.2299999999998</v>
          </cell>
          <cell r="DS155">
            <v>0</v>
          </cell>
          <cell r="DT155">
            <v>1269.2299999999998</v>
          </cell>
          <cell r="DU155">
            <v>0</v>
          </cell>
          <cell r="DV155"/>
          <cell r="DW155"/>
          <cell r="DX155"/>
          <cell r="DY155">
            <v>108</v>
          </cell>
          <cell r="DZ155">
            <v>0</v>
          </cell>
          <cell r="EA155">
            <v>108</v>
          </cell>
          <cell r="EB155">
            <v>0</v>
          </cell>
          <cell r="EC155"/>
          <cell r="ED155"/>
          <cell r="EE155"/>
          <cell r="EF155">
            <v>11.752129629629628</v>
          </cell>
          <cell r="EG155">
            <v>0</v>
          </cell>
          <cell r="EH155">
            <v>11.752129629629628</v>
          </cell>
          <cell r="EI155">
            <v>0</v>
          </cell>
          <cell r="EJ155"/>
          <cell r="EK155"/>
          <cell r="EL155"/>
          <cell r="EM155">
            <v>738.53000000000009</v>
          </cell>
          <cell r="EN155">
            <v>0</v>
          </cell>
          <cell r="EO155">
            <v>738.53000000000009</v>
          </cell>
          <cell r="EP155">
            <v>0</v>
          </cell>
          <cell r="EQ155"/>
          <cell r="ER155"/>
          <cell r="ES155"/>
          <cell r="ET155">
            <v>0.5818724738621055</v>
          </cell>
          <cell r="EU155">
            <v>0</v>
          </cell>
          <cell r="EV155">
            <v>5818.7247386210547</v>
          </cell>
          <cell r="EW155"/>
          <cell r="EX155"/>
          <cell r="EY155"/>
          <cell r="EZ155"/>
          <cell r="FB155">
            <v>792</v>
          </cell>
          <cell r="FC155">
            <v>900</v>
          </cell>
        </row>
        <row r="156">
          <cell r="A156">
            <v>5477027</v>
          </cell>
          <cell r="B156" t="str">
            <v>481-685Y-23</v>
          </cell>
          <cell r="C156">
            <v>4668546</v>
          </cell>
          <cell r="D156">
            <v>5477027</v>
          </cell>
          <cell r="E156">
            <v>5219202</v>
          </cell>
          <cell r="F156" t="str">
            <v>481-685Y-22</v>
          </cell>
          <cell r="G156" t="str">
            <v>481-685Y-21</v>
          </cell>
          <cell r="H156" t="str">
            <v>KEEP</v>
          </cell>
          <cell r="I156" t="str">
            <v>KEEP</v>
          </cell>
          <cell r="J156" t="str">
            <v>ALL</v>
          </cell>
          <cell r="K156" t="str">
            <v>KEEP</v>
          </cell>
          <cell r="L156" t="str">
            <v>KEEP</v>
          </cell>
          <cell r="M156" t="str">
            <v>ALL</v>
          </cell>
          <cell r="N156" t="str">
            <v>WK 24</v>
          </cell>
          <cell r="O156" t="str">
            <v>ORGANIZER</v>
          </cell>
          <cell r="P156" t="str">
            <v>ORGANIZER,MTHLY,MED,RFL</v>
          </cell>
          <cell r="Q156" t="str">
            <v>MONTHLY REFILL</v>
          </cell>
          <cell r="R156" t="str">
            <v>RY</v>
          </cell>
          <cell r="S156" t="str">
            <v>TRADITIONAL</v>
          </cell>
          <cell r="T156"/>
          <cell r="U156" t="str">
            <v>CORE</v>
          </cell>
          <cell r="V156"/>
          <cell r="W156" t="str">
            <v>ACCO</v>
          </cell>
          <cell r="X156" t="str">
            <v>DAYRUNNER</v>
          </cell>
          <cell r="Y156" t="str">
            <v>MONTHLY</v>
          </cell>
          <cell r="Z156" t="str">
            <v>MEDIUM</v>
          </cell>
          <cell r="AA156"/>
          <cell r="AB156"/>
          <cell r="AC156" t="str">
            <v>INLINE ORGANIZERS</v>
          </cell>
          <cell r="AD156" t="str">
            <v>INLINE ORGANIZERS</v>
          </cell>
          <cell r="AE156" t="str">
            <v>INLINE ORGANIZERS</v>
          </cell>
          <cell r="AF156"/>
          <cell r="AG156">
            <v>16</v>
          </cell>
          <cell r="AH156"/>
          <cell r="AI156" t="str">
            <v>ORGANIZERMEDIUM</v>
          </cell>
          <cell r="AJ156">
            <v>696.62177721613716</v>
          </cell>
          <cell r="AK156">
            <v>208.98653316484115</v>
          </cell>
          <cell r="AL156">
            <v>9061.845300726709</v>
          </cell>
          <cell r="AM156">
            <v>5641.4323745954762</v>
          </cell>
          <cell r="AN156">
            <v>0.6225478572386427</v>
          </cell>
          <cell r="AO156"/>
          <cell r="AP156">
            <v>469.06</v>
          </cell>
          <cell r="AQ156">
            <v>124.72</v>
          </cell>
          <cell r="AR156">
            <v>344.34000000000003</v>
          </cell>
          <cell r="AS156">
            <v>2.7609044259140476</v>
          </cell>
          <cell r="AT156"/>
          <cell r="AU156"/>
          <cell r="AV156"/>
          <cell r="AW156">
            <v>38</v>
          </cell>
          <cell r="AX156">
            <v>9</v>
          </cell>
          <cell r="AY156">
            <v>29</v>
          </cell>
          <cell r="AZ156">
            <v>3.2222222222222223</v>
          </cell>
          <cell r="BA156"/>
          <cell r="BB156"/>
          <cell r="BC156"/>
          <cell r="BD156">
            <v>12.343684210526316</v>
          </cell>
          <cell r="BE156">
            <v>13.857777777777777</v>
          </cell>
          <cell r="BF156">
            <v>-1.5140935672514608</v>
          </cell>
          <cell r="BG156">
            <v>-0.10925947807298864</v>
          </cell>
          <cell r="BH156"/>
          <cell r="BI156"/>
          <cell r="BJ156"/>
          <cell r="BK156">
            <v>280.45</v>
          </cell>
          <cell r="BL156">
            <v>85.93</v>
          </cell>
          <cell r="BM156">
            <v>194.51999999999998</v>
          </cell>
          <cell r="BN156">
            <v>2.2637030140812286</v>
          </cell>
          <cell r="BO156"/>
          <cell r="BP156"/>
          <cell r="BQ156"/>
          <cell r="BR156">
            <v>0.59789792350658766</v>
          </cell>
          <cell r="BS156">
            <v>0.68898332264271978</v>
          </cell>
          <cell r="BT156">
            <v>-910.85399136132116</v>
          </cell>
          <cell r="BU156"/>
          <cell r="BV156"/>
          <cell r="BW156">
            <v>1485</v>
          </cell>
          <cell r="BX156">
            <v>-2</v>
          </cell>
          <cell r="BY156">
            <v>1487</v>
          </cell>
          <cell r="BZ156">
            <v>-743.5</v>
          </cell>
          <cell r="CA156">
            <v>7291.35</v>
          </cell>
          <cell r="CB156">
            <v>-8.6199999999999992</v>
          </cell>
          <cell r="CC156">
            <v>7299.97</v>
          </cell>
          <cell r="CD156">
            <v>-846.86426914153139</v>
          </cell>
          <cell r="CE156">
            <v>2.4950755088640839E-2</v>
          </cell>
          <cell r="CF156">
            <v>1.2857142857142858</v>
          </cell>
          <cell r="CG156"/>
          <cell r="CH156">
            <v>469.06</v>
          </cell>
          <cell r="CI156">
            <v>124.72</v>
          </cell>
          <cell r="CJ156">
            <v>344.34000000000003</v>
          </cell>
          <cell r="CK156">
            <v>2.7609044259140476</v>
          </cell>
          <cell r="CL156"/>
          <cell r="CM156"/>
          <cell r="CN156"/>
          <cell r="CO156">
            <v>38</v>
          </cell>
          <cell r="CP156">
            <v>9</v>
          </cell>
          <cell r="CQ156">
            <v>29</v>
          </cell>
          <cell r="CR156">
            <v>3.2222222222222223</v>
          </cell>
          <cell r="CS156"/>
          <cell r="CT156"/>
          <cell r="CU156"/>
          <cell r="CV156">
            <v>12.343684210526316</v>
          </cell>
          <cell r="CW156">
            <v>13.857777777777777</v>
          </cell>
          <cell r="CX156">
            <v>-1.5140935672514608</v>
          </cell>
          <cell r="CY156">
            <v>-0.10925947807298864</v>
          </cell>
          <cell r="CZ156"/>
          <cell r="DA156"/>
          <cell r="DB156"/>
          <cell r="DC156">
            <v>280.45</v>
          </cell>
          <cell r="DD156">
            <v>85.93</v>
          </cell>
          <cell r="DE156">
            <v>194.51999999999998</v>
          </cell>
          <cell r="DF156">
            <v>2.2637030140812286</v>
          </cell>
          <cell r="DG156"/>
          <cell r="DH156"/>
          <cell r="DI156"/>
          <cell r="DJ156">
            <v>0.59789792350658766</v>
          </cell>
          <cell r="DK156">
            <v>0.68898332264271978</v>
          </cell>
          <cell r="DL156">
            <v>-910.85399136132116</v>
          </cell>
          <cell r="DM156"/>
          <cell r="DN156"/>
          <cell r="DO156"/>
          <cell r="DP156"/>
          <cell r="DQ156"/>
          <cell r="DR156">
            <v>4109.6400000000003</v>
          </cell>
          <cell r="DS156">
            <v>1489.11</v>
          </cell>
          <cell r="DT156">
            <v>2620.5300000000007</v>
          </cell>
          <cell r="DU156">
            <v>1.7597961198299661</v>
          </cell>
          <cell r="DV156"/>
          <cell r="DW156"/>
          <cell r="DX156"/>
          <cell r="DY156">
            <v>344</v>
          </cell>
          <cell r="DZ156">
            <v>117</v>
          </cell>
          <cell r="EA156">
            <v>227</v>
          </cell>
          <cell r="EB156">
            <v>1.9401709401709404</v>
          </cell>
          <cell r="EC156"/>
          <cell r="ED156"/>
          <cell r="EE156"/>
          <cell r="EF156">
            <v>11.946627906976746</v>
          </cell>
          <cell r="EG156">
            <v>12.727435897435896</v>
          </cell>
          <cell r="EH156">
            <v>-0.7808079904591505</v>
          </cell>
          <cell r="EI156">
            <v>-6.1348412732249891E-2</v>
          </cell>
          <cell r="EJ156"/>
          <cell r="EK156"/>
          <cell r="EL156"/>
          <cell r="EM156">
            <v>2418.5699999999997</v>
          </cell>
          <cell r="EN156">
            <v>984.84000000000015</v>
          </cell>
          <cell r="EO156">
            <v>1433.7299999999996</v>
          </cell>
          <cell r="EP156">
            <v>1.455799926891677</v>
          </cell>
          <cell r="EQ156"/>
          <cell r="ER156"/>
          <cell r="ES156"/>
          <cell r="ET156">
            <v>0.58851140245860944</v>
          </cell>
          <cell r="EU156">
            <v>0.66136148437657405</v>
          </cell>
          <cell r="EV156">
            <v>-728.50081917964599</v>
          </cell>
          <cell r="EW156"/>
          <cell r="EX156"/>
          <cell r="EY156"/>
          <cell r="EZ156"/>
          <cell r="FB156">
            <v>2522.666666666667</v>
          </cell>
          <cell r="FC156">
            <v>2866.666666666667</v>
          </cell>
        </row>
        <row r="157">
          <cell r="A157">
            <v>396028</v>
          </cell>
          <cell r="B157" t="str">
            <v>011-200</v>
          </cell>
          <cell r="C157">
            <v>396028</v>
          </cell>
          <cell r="D157">
            <v>396028</v>
          </cell>
          <cell r="E157">
            <v>396028</v>
          </cell>
          <cell r="F157" t="str">
            <v>011-200</v>
          </cell>
          <cell r="G157" t="str">
            <v>011-200</v>
          </cell>
          <cell r="H157" t="str">
            <v>KEEP</v>
          </cell>
          <cell r="I157" t="str">
            <v>KEEP</v>
          </cell>
          <cell r="J157" t="str">
            <v>ALL</v>
          </cell>
          <cell r="K157" t="str">
            <v>KEEP</v>
          </cell>
          <cell r="L157" t="str">
            <v>DROP</v>
          </cell>
          <cell r="M157" t="str">
            <v>RETAIL ONLY</v>
          </cell>
          <cell r="N157" t="str">
            <v>WK 24</v>
          </cell>
          <cell r="O157" t="str">
            <v>ORGANIZER</v>
          </cell>
          <cell r="P157" t="str">
            <v>REFILL,UND,NOTES,5.5X8.5</v>
          </cell>
          <cell r="Q157" t="str">
            <v>OTHER REFILL</v>
          </cell>
          <cell r="R157" t="str">
            <v>UN</v>
          </cell>
          <cell r="S157" t="str">
            <v>ORGANIZERS</v>
          </cell>
          <cell r="T157"/>
          <cell r="U157" t="str">
            <v>CORE</v>
          </cell>
          <cell r="V157"/>
          <cell r="W157" t="str">
            <v>ACCO</v>
          </cell>
          <cell r="X157" t="str">
            <v>AT-A-GLANCE</v>
          </cell>
          <cell r="Y157" t="str">
            <v>UNDATED</v>
          </cell>
          <cell r="Z157" t="str">
            <v>SMALL</v>
          </cell>
          <cell r="AA157"/>
          <cell r="AB157"/>
          <cell r="AC157" t="str">
            <v>INLINE ORGANIZERS</v>
          </cell>
          <cell r="AD157" t="str">
            <v>INLINE ORGANIZERS</v>
          </cell>
          <cell r="AE157" t="str">
            <v>INLINE ORGANIZERS</v>
          </cell>
          <cell r="AF157"/>
          <cell r="AG157"/>
          <cell r="AH157"/>
          <cell r="AI157" t="str">
            <v>ORGANIZERSMALL</v>
          </cell>
          <cell r="AJ157"/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/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/>
          <cell r="AU157"/>
          <cell r="AV157"/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/>
          <cell r="BB157"/>
          <cell r="BC157"/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/>
          <cell r="BI157"/>
          <cell r="BJ157"/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/>
          <cell r="BP157"/>
          <cell r="BQ157"/>
          <cell r="BR157">
            <v>0</v>
          </cell>
          <cell r="BS157">
            <v>0</v>
          </cell>
          <cell r="BT157">
            <v>0</v>
          </cell>
          <cell r="BU157"/>
          <cell r="BV157"/>
          <cell r="BW157">
            <v>45</v>
          </cell>
          <cell r="BX157">
            <v>45</v>
          </cell>
          <cell r="BY157">
            <v>0</v>
          </cell>
          <cell r="BZ157">
            <v>0</v>
          </cell>
          <cell r="CA157">
            <v>111.60000000000001</v>
          </cell>
          <cell r="CB157">
            <v>111.60000000000001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/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/>
          <cell r="CM157"/>
          <cell r="CN157"/>
          <cell r="CO157">
            <v>0</v>
          </cell>
          <cell r="CP157">
            <v>0</v>
          </cell>
          <cell r="CQ157">
            <v>0</v>
          </cell>
          <cell r="CR157">
            <v>0</v>
          </cell>
          <cell r="CS157"/>
          <cell r="CT157"/>
          <cell r="CU157"/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/>
          <cell r="DA157"/>
          <cell r="DB157"/>
          <cell r="DC157">
            <v>0</v>
          </cell>
          <cell r="DD157">
            <v>0</v>
          </cell>
          <cell r="DE157">
            <v>0</v>
          </cell>
          <cell r="DF157">
            <v>0</v>
          </cell>
          <cell r="DG157"/>
          <cell r="DH157"/>
          <cell r="DI157"/>
          <cell r="DJ157">
            <v>0</v>
          </cell>
          <cell r="DK157">
            <v>0</v>
          </cell>
          <cell r="DL157">
            <v>0</v>
          </cell>
          <cell r="DM157"/>
          <cell r="DN157"/>
          <cell r="DO157"/>
          <cell r="DP157"/>
          <cell r="DQ157"/>
          <cell r="DR157">
            <v>86.13</v>
          </cell>
          <cell r="DS157">
            <v>0</v>
          </cell>
          <cell r="DT157">
            <v>86.13</v>
          </cell>
          <cell r="DU157">
            <v>0</v>
          </cell>
          <cell r="DV157"/>
          <cell r="DW157"/>
          <cell r="DX157"/>
          <cell r="DY157">
            <v>9</v>
          </cell>
          <cell r="DZ157">
            <v>0</v>
          </cell>
          <cell r="EA157">
            <v>9</v>
          </cell>
          <cell r="EB157">
            <v>0</v>
          </cell>
          <cell r="EC157"/>
          <cell r="ED157"/>
          <cell r="EE157"/>
          <cell r="EF157">
            <v>9.57</v>
          </cell>
          <cell r="EG157">
            <v>0</v>
          </cell>
          <cell r="EH157">
            <v>9.57</v>
          </cell>
          <cell r="EI157">
            <v>0</v>
          </cell>
          <cell r="EJ157"/>
          <cell r="EK157"/>
          <cell r="EL157"/>
          <cell r="EM157">
            <v>63.81</v>
          </cell>
          <cell r="EN157">
            <v>0</v>
          </cell>
          <cell r="EO157">
            <v>63.81</v>
          </cell>
          <cell r="EP157">
            <v>0</v>
          </cell>
          <cell r="EQ157"/>
          <cell r="ER157"/>
          <cell r="ES157"/>
          <cell r="ET157">
            <v>0.74085684430512022</v>
          </cell>
          <cell r="EU157">
            <v>0</v>
          </cell>
          <cell r="EV157">
            <v>7408.5684430512019</v>
          </cell>
          <cell r="EW157"/>
          <cell r="EX157"/>
          <cell r="EY157"/>
          <cell r="EZ157"/>
          <cell r="FB157">
            <v>66</v>
          </cell>
          <cell r="FC157">
            <v>75</v>
          </cell>
        </row>
        <row r="158">
          <cell r="A158">
            <v>7723226</v>
          </cell>
          <cell r="B158" t="str">
            <v>061-285Y-23</v>
          </cell>
          <cell r="C158">
            <v>9781365</v>
          </cell>
          <cell r="D158">
            <v>7723226</v>
          </cell>
          <cell r="E158">
            <v>8963890</v>
          </cell>
          <cell r="F158" t="str">
            <v>061-285Y-22</v>
          </cell>
          <cell r="G158" t="str">
            <v>061-285Y-21</v>
          </cell>
          <cell r="H158" t="str">
            <v>KEEP</v>
          </cell>
          <cell r="I158" t="str">
            <v>KEEP</v>
          </cell>
          <cell r="J158" t="str">
            <v>ALL</v>
          </cell>
          <cell r="K158" t="str">
            <v>KEEP</v>
          </cell>
          <cell r="L158" t="str">
            <v>KEEP</v>
          </cell>
          <cell r="M158" t="str">
            <v>ALL</v>
          </cell>
          <cell r="N158" t="str">
            <v>WK 24</v>
          </cell>
          <cell r="O158" t="str">
            <v>ORGANIZER</v>
          </cell>
          <cell r="P158" t="str">
            <v>ORGANIZER,WKLY,DESK,RFL</v>
          </cell>
          <cell r="Q158" t="str">
            <v>WEEKLY REFILL</v>
          </cell>
          <cell r="R158" t="str">
            <v>RY</v>
          </cell>
          <cell r="S158" t="str">
            <v>TRADITIONAL</v>
          </cell>
          <cell r="T158"/>
          <cell r="U158" t="str">
            <v>CORE</v>
          </cell>
          <cell r="V158"/>
          <cell r="W158" t="str">
            <v>ACCO</v>
          </cell>
          <cell r="X158" t="str">
            <v>AT-A-GLANCE</v>
          </cell>
          <cell r="Y158" t="str">
            <v>WEEKLY</v>
          </cell>
          <cell r="Z158" t="str">
            <v>SMALL</v>
          </cell>
          <cell r="AA158"/>
          <cell r="AB158"/>
          <cell r="AC158" t="str">
            <v>INLINE ORGANIZERS</v>
          </cell>
          <cell r="AD158" t="str">
            <v>INLINE ORGANIZERS</v>
          </cell>
          <cell r="AE158" t="str">
            <v>INLINE ORGANIZERS</v>
          </cell>
          <cell r="AF158"/>
          <cell r="AG158">
            <v>16</v>
          </cell>
          <cell r="AH158"/>
          <cell r="AI158" t="str">
            <v>ORGANIZERSMALL</v>
          </cell>
          <cell r="AJ158">
            <v>679.20623278573373</v>
          </cell>
          <cell r="AK158">
            <v>203.76186983572012</v>
          </cell>
          <cell r="AL158">
            <v>11039.891165279483</v>
          </cell>
          <cell r="AM158">
            <v>6203.9427878450588</v>
          </cell>
          <cell r="AN158">
            <v>0.56195687937182681</v>
          </cell>
          <cell r="AO158"/>
          <cell r="AP158">
            <v>201.33</v>
          </cell>
          <cell r="AQ158">
            <v>162.93</v>
          </cell>
          <cell r="AR158">
            <v>38.400000000000006</v>
          </cell>
          <cell r="AS158">
            <v>0.23568403608911814</v>
          </cell>
          <cell r="AT158"/>
          <cell r="AU158"/>
          <cell r="AV158"/>
          <cell r="AW158">
            <v>13</v>
          </cell>
          <cell r="AX158">
            <v>11</v>
          </cell>
          <cell r="AY158">
            <v>2</v>
          </cell>
          <cell r="AZ158">
            <v>0.18181818181818188</v>
          </cell>
          <cell r="BA158"/>
          <cell r="BB158"/>
          <cell r="BC158"/>
          <cell r="BD158">
            <v>15.486923076923079</v>
          </cell>
          <cell r="BE158">
            <v>14.811818181818182</v>
          </cell>
          <cell r="BF158">
            <v>0.67510489510489613</v>
          </cell>
          <cell r="BG158">
            <v>4.5578799767715283E-2</v>
          </cell>
          <cell r="BH158"/>
          <cell r="BI158"/>
          <cell r="BJ158"/>
          <cell r="BK158">
            <v>107.45</v>
          </cell>
          <cell r="BL158">
            <v>94.18</v>
          </cell>
          <cell r="BM158">
            <v>13.269999999999996</v>
          </cell>
          <cell r="BN158">
            <v>0.14090040348269262</v>
          </cell>
          <cell r="BO158"/>
          <cell r="BP158"/>
          <cell r="BQ158"/>
          <cell r="BR158">
            <v>0.53370088908756763</v>
          </cell>
          <cell r="BS158">
            <v>0.57803964892898796</v>
          </cell>
          <cell r="BT158">
            <v>-443.3875984142033</v>
          </cell>
          <cell r="BU158"/>
          <cell r="BV158"/>
          <cell r="BW158">
            <v>706</v>
          </cell>
          <cell r="BX158">
            <v>1</v>
          </cell>
          <cell r="BY158">
            <v>705</v>
          </cell>
          <cell r="BZ158">
            <v>705</v>
          </cell>
          <cell r="CA158">
            <v>5026.7199999999993</v>
          </cell>
          <cell r="CB158">
            <v>6.25</v>
          </cell>
          <cell r="CC158">
            <v>5020.4699999999993</v>
          </cell>
          <cell r="CD158">
            <v>803.27519999999993</v>
          </cell>
          <cell r="CE158">
            <v>1.8080667593880391E-2</v>
          </cell>
          <cell r="CF158">
            <v>0.91666666666666663</v>
          </cell>
          <cell r="CG158"/>
          <cell r="CH158">
            <v>201.33</v>
          </cell>
          <cell r="CI158">
            <v>162.93</v>
          </cell>
          <cell r="CJ158">
            <v>38.400000000000006</v>
          </cell>
          <cell r="CK158">
            <v>0.23568403608911814</v>
          </cell>
          <cell r="CL158"/>
          <cell r="CM158"/>
          <cell r="CN158"/>
          <cell r="CO158">
            <v>13</v>
          </cell>
          <cell r="CP158">
            <v>11</v>
          </cell>
          <cell r="CQ158">
            <v>2</v>
          </cell>
          <cell r="CR158">
            <v>0.18181818181818188</v>
          </cell>
          <cell r="CS158"/>
          <cell r="CT158"/>
          <cell r="CU158"/>
          <cell r="CV158">
            <v>15.486923076923079</v>
          </cell>
          <cell r="CW158">
            <v>14.811818181818182</v>
          </cell>
          <cell r="CX158">
            <v>0.67510489510489613</v>
          </cell>
          <cell r="CY158">
            <v>4.5578799767715283E-2</v>
          </cell>
          <cell r="CZ158"/>
          <cell r="DA158"/>
          <cell r="DB158"/>
          <cell r="DC158">
            <v>107.45</v>
          </cell>
          <cell r="DD158">
            <v>94.18</v>
          </cell>
          <cell r="DE158">
            <v>13.269999999999996</v>
          </cell>
          <cell r="DF158">
            <v>0.14090040348269262</v>
          </cell>
          <cell r="DG158"/>
          <cell r="DH158"/>
          <cell r="DI158"/>
          <cell r="DJ158">
            <v>0.53370088908756763</v>
          </cell>
          <cell r="DK158">
            <v>0.57803964892898796</v>
          </cell>
          <cell r="DL158">
            <v>-443.3875984142033</v>
          </cell>
          <cell r="DM158"/>
          <cell r="DN158"/>
          <cell r="DO158"/>
          <cell r="DP158"/>
          <cell r="DQ158"/>
          <cell r="DR158">
            <v>1699.8799999999999</v>
          </cell>
          <cell r="DS158">
            <v>1419.27</v>
          </cell>
          <cell r="DT158">
            <v>280.6099999999999</v>
          </cell>
          <cell r="DU158">
            <v>0.19771431792400307</v>
          </cell>
          <cell r="DV158"/>
          <cell r="DW158"/>
          <cell r="DX158"/>
          <cell r="DY158">
            <v>109</v>
          </cell>
          <cell r="DZ158">
            <v>95</v>
          </cell>
          <cell r="EA158">
            <v>14</v>
          </cell>
          <cell r="EB158">
            <v>0.14736842105263159</v>
          </cell>
          <cell r="EC158"/>
          <cell r="ED158"/>
          <cell r="EE158"/>
          <cell r="EF158">
            <v>15.595229357798164</v>
          </cell>
          <cell r="EG158">
            <v>14.939684210526316</v>
          </cell>
          <cell r="EH158">
            <v>0.65554514727184809</v>
          </cell>
          <cell r="EI158">
            <v>4.3879451401654057E-2</v>
          </cell>
          <cell r="EJ158"/>
          <cell r="EK158"/>
          <cell r="EL158"/>
          <cell r="EM158">
            <v>922.4799999999999</v>
          </cell>
          <cell r="EN158">
            <v>825.52</v>
          </cell>
          <cell r="EO158">
            <v>96.959999999999923</v>
          </cell>
          <cell r="EP158">
            <v>0.11745324159317749</v>
          </cell>
          <cell r="EQ158"/>
          <cell r="ER158"/>
          <cell r="ES158"/>
          <cell r="ET158">
            <v>0.54267360048944635</v>
          </cell>
          <cell r="EU158">
            <v>0.58165113051075557</v>
          </cell>
          <cell r="EV158">
            <v>-389.77530021309212</v>
          </cell>
          <cell r="EW158"/>
          <cell r="EX158"/>
          <cell r="EY158"/>
          <cell r="EZ158"/>
          <cell r="FB158">
            <v>799.33333333333337</v>
          </cell>
          <cell r="FC158">
            <v>908.33333333333337</v>
          </cell>
        </row>
        <row r="159">
          <cell r="A159">
            <v>7225503</v>
          </cell>
          <cell r="B159" t="str">
            <v>491-225-23</v>
          </cell>
          <cell r="C159">
            <v>7091082</v>
          </cell>
          <cell r="D159">
            <v>7225503</v>
          </cell>
          <cell r="E159">
            <v>9115148</v>
          </cell>
          <cell r="F159" t="str">
            <v>491-225-22</v>
          </cell>
          <cell r="G159" t="str">
            <v>491-225-21</v>
          </cell>
          <cell r="H159" t="str">
            <v>KEEP</v>
          </cell>
          <cell r="I159" t="str">
            <v>KEEP</v>
          </cell>
          <cell r="J159" t="str">
            <v>ALL</v>
          </cell>
          <cell r="K159" t="str">
            <v>KEEP</v>
          </cell>
          <cell r="L159" t="str">
            <v>KEEP</v>
          </cell>
          <cell r="M159" t="str">
            <v>ALL</v>
          </cell>
          <cell r="N159" t="str">
            <v>WK 24</v>
          </cell>
          <cell r="O159" t="str">
            <v>ORGANIZER</v>
          </cell>
          <cell r="P159" t="str">
            <v>ORGANIZER,DAILY,LRG,RFL</v>
          </cell>
          <cell r="Q159" t="str">
            <v>DAILY REFILL</v>
          </cell>
          <cell r="R159" t="str">
            <v>RY</v>
          </cell>
          <cell r="S159" t="str">
            <v>ORGANIZERS</v>
          </cell>
          <cell r="T159"/>
          <cell r="U159" t="str">
            <v>CORE</v>
          </cell>
          <cell r="V159"/>
          <cell r="W159" t="str">
            <v>ACCO</v>
          </cell>
          <cell r="X159" t="str">
            <v>AT-A-GLANCE</v>
          </cell>
          <cell r="Y159" t="str">
            <v>DAILY</v>
          </cell>
          <cell r="Z159" t="str">
            <v>LARGE</v>
          </cell>
          <cell r="AA159"/>
          <cell r="AB159"/>
          <cell r="AC159" t="str">
            <v>INLINE ORGANIZERS</v>
          </cell>
          <cell r="AD159" t="str">
            <v>INLINE ORGANIZERS</v>
          </cell>
          <cell r="AE159" t="str">
            <v>INLINE ORGANIZERS</v>
          </cell>
          <cell r="AF159"/>
          <cell r="AG159">
            <v>16</v>
          </cell>
          <cell r="AH159"/>
          <cell r="AI159" t="str">
            <v>ORGANIZERLARGE</v>
          </cell>
          <cell r="AJ159">
            <v>384.23044899577565</v>
          </cell>
          <cell r="AK159">
            <v>115.26913469873269</v>
          </cell>
          <cell r="AL159">
            <v>10889.063864207805</v>
          </cell>
          <cell r="AM159">
            <v>6113.0793831903138</v>
          </cell>
          <cell r="AN159">
            <v>0.56139622830975555</v>
          </cell>
          <cell r="AO159"/>
          <cell r="AP159">
            <v>609.65</v>
          </cell>
          <cell r="AQ159">
            <v>0</v>
          </cell>
          <cell r="AR159">
            <v>609.65</v>
          </cell>
          <cell r="AS159">
            <v>0</v>
          </cell>
          <cell r="AT159"/>
          <cell r="AU159"/>
          <cell r="AV159"/>
          <cell r="AW159">
            <v>24</v>
          </cell>
          <cell r="AX159">
            <v>0</v>
          </cell>
          <cell r="AY159">
            <v>24</v>
          </cell>
          <cell r="AZ159">
            <v>0</v>
          </cell>
          <cell r="BA159"/>
          <cell r="BB159"/>
          <cell r="BC159"/>
          <cell r="BD159">
            <v>25.402083333333334</v>
          </cell>
          <cell r="BE159">
            <v>0</v>
          </cell>
          <cell r="BF159">
            <v>25.402083333333334</v>
          </cell>
          <cell r="BG159">
            <v>0</v>
          </cell>
          <cell r="BH159"/>
          <cell r="BI159"/>
          <cell r="BJ159"/>
          <cell r="BK159">
            <v>306.77</v>
          </cell>
          <cell r="BL159">
            <v>0</v>
          </cell>
          <cell r="BM159">
            <v>306.77</v>
          </cell>
          <cell r="BN159">
            <v>0</v>
          </cell>
          <cell r="BO159"/>
          <cell r="BP159"/>
          <cell r="BQ159"/>
          <cell r="BR159">
            <v>0.50319035512179122</v>
          </cell>
          <cell r="BS159">
            <v>0</v>
          </cell>
          <cell r="BT159">
            <v>5031.9035512179125</v>
          </cell>
          <cell r="BU159"/>
          <cell r="BV159"/>
          <cell r="BW159">
            <v>55</v>
          </cell>
          <cell r="BX159">
            <v>4</v>
          </cell>
          <cell r="BY159">
            <v>51</v>
          </cell>
          <cell r="BZ159">
            <v>12.75</v>
          </cell>
          <cell r="CA159">
            <v>683.65</v>
          </cell>
          <cell r="CB159">
            <v>43.64</v>
          </cell>
          <cell r="CC159">
            <v>640.01</v>
          </cell>
          <cell r="CD159">
            <v>14.665673693858844</v>
          </cell>
          <cell r="CE159">
            <v>0.30379746835443039</v>
          </cell>
          <cell r="CF159">
            <v>0</v>
          </cell>
          <cell r="CG159"/>
          <cell r="CH159">
            <v>609.65</v>
          </cell>
          <cell r="CI159">
            <v>0</v>
          </cell>
          <cell r="CJ159">
            <v>609.65</v>
          </cell>
          <cell r="CK159">
            <v>0</v>
          </cell>
          <cell r="CL159"/>
          <cell r="CM159"/>
          <cell r="CN159"/>
          <cell r="CO159">
            <v>24</v>
          </cell>
          <cell r="CP159">
            <v>0</v>
          </cell>
          <cell r="CQ159">
            <v>24</v>
          </cell>
          <cell r="CR159">
            <v>0</v>
          </cell>
          <cell r="CS159"/>
          <cell r="CT159"/>
          <cell r="CU159"/>
          <cell r="CV159">
            <v>25.402083333333334</v>
          </cell>
          <cell r="CW159">
            <v>0</v>
          </cell>
          <cell r="CX159">
            <v>25.402083333333334</v>
          </cell>
          <cell r="CY159">
            <v>0</v>
          </cell>
          <cell r="CZ159"/>
          <cell r="DA159"/>
          <cell r="DB159"/>
          <cell r="DC159">
            <v>306.77</v>
          </cell>
          <cell r="DD159">
            <v>0</v>
          </cell>
          <cell r="DE159">
            <v>306.77</v>
          </cell>
          <cell r="DF159">
            <v>0</v>
          </cell>
          <cell r="DG159"/>
          <cell r="DH159"/>
          <cell r="DI159"/>
          <cell r="DJ159">
            <v>0.50319035512179122</v>
          </cell>
          <cell r="DK159">
            <v>0</v>
          </cell>
          <cell r="DL159">
            <v>5031.9035512179125</v>
          </cell>
          <cell r="DM159"/>
          <cell r="DN159"/>
          <cell r="DO159"/>
          <cell r="DP159"/>
          <cell r="DQ159"/>
          <cell r="DR159">
            <v>2330.09</v>
          </cell>
          <cell r="DS159">
            <v>0</v>
          </cell>
          <cell r="DT159">
            <v>2330.09</v>
          </cell>
          <cell r="DU159">
            <v>0</v>
          </cell>
          <cell r="DV159"/>
          <cell r="DW159"/>
          <cell r="DX159"/>
          <cell r="DY159">
            <v>91</v>
          </cell>
          <cell r="DZ159">
            <v>0</v>
          </cell>
          <cell r="EA159">
            <v>91</v>
          </cell>
          <cell r="EB159">
            <v>0</v>
          </cell>
          <cell r="EC159"/>
          <cell r="ED159"/>
          <cell r="EE159"/>
          <cell r="EF159">
            <v>25.605384615384619</v>
          </cell>
          <cell r="EG159">
            <v>0</v>
          </cell>
          <cell r="EH159">
            <v>25.605384615384619</v>
          </cell>
          <cell r="EI159">
            <v>0</v>
          </cell>
          <cell r="EJ159"/>
          <cell r="EK159"/>
          <cell r="EL159"/>
          <cell r="EM159">
            <v>1194.4000000000001</v>
          </cell>
          <cell r="EN159">
            <v>0</v>
          </cell>
          <cell r="EO159">
            <v>1194.4000000000001</v>
          </cell>
          <cell r="EP159">
            <v>0</v>
          </cell>
          <cell r="EQ159"/>
          <cell r="ER159"/>
          <cell r="ES159"/>
          <cell r="ET159">
            <v>0.51259822581960357</v>
          </cell>
          <cell r="EU159">
            <v>0</v>
          </cell>
          <cell r="EV159">
            <v>5125.9822581960361</v>
          </cell>
          <cell r="EW159"/>
          <cell r="EX159"/>
          <cell r="EY159"/>
          <cell r="EZ159"/>
          <cell r="FB159">
            <v>667.33333333333337</v>
          </cell>
          <cell r="FC159">
            <v>758.33333333333337</v>
          </cell>
        </row>
        <row r="160">
          <cell r="A160">
            <v>5211485</v>
          </cell>
          <cell r="B160" t="str">
            <v>491-285-23</v>
          </cell>
          <cell r="C160">
            <v>9160446</v>
          </cell>
          <cell r="D160">
            <v>5211485</v>
          </cell>
          <cell r="E160">
            <v>9079440</v>
          </cell>
          <cell r="F160" t="str">
            <v>491-285-22</v>
          </cell>
          <cell r="G160" t="str">
            <v>491-285-21</v>
          </cell>
          <cell r="H160" t="str">
            <v>KEEP</v>
          </cell>
          <cell r="I160" t="str">
            <v>KEEP</v>
          </cell>
          <cell r="J160" t="str">
            <v>ALL</v>
          </cell>
          <cell r="K160" t="str">
            <v>KEEP</v>
          </cell>
          <cell r="L160" t="str">
            <v>KEEP</v>
          </cell>
          <cell r="M160" t="str">
            <v>ALL</v>
          </cell>
          <cell r="N160" t="str">
            <v>WK 24</v>
          </cell>
          <cell r="O160" t="str">
            <v>ORGANIZER</v>
          </cell>
          <cell r="P160" t="str">
            <v>ORGANIZER,WKLY,LRG,RFL</v>
          </cell>
          <cell r="Q160" t="str">
            <v>WEEKLY REFILL</v>
          </cell>
          <cell r="R160" t="str">
            <v>RY</v>
          </cell>
          <cell r="S160" t="str">
            <v>TRADITIONAL</v>
          </cell>
          <cell r="T160"/>
          <cell r="U160" t="str">
            <v>CORE</v>
          </cell>
          <cell r="V160"/>
          <cell r="W160" t="str">
            <v>ACCO</v>
          </cell>
          <cell r="X160" t="str">
            <v>AT-A-GLANCE</v>
          </cell>
          <cell r="Y160" t="str">
            <v>WEEKLY</v>
          </cell>
          <cell r="Z160" t="str">
            <v>LARGE</v>
          </cell>
          <cell r="AA160"/>
          <cell r="AB160"/>
          <cell r="AC160" t="str">
            <v>INLINE ORGANIZERS</v>
          </cell>
          <cell r="AD160" t="str">
            <v>INLINE ORGANIZERS</v>
          </cell>
          <cell r="AE160" t="str">
            <v>INLINE ORGANIZERS</v>
          </cell>
          <cell r="AF160"/>
          <cell r="AG160">
            <v>16</v>
          </cell>
          <cell r="AH160"/>
          <cell r="AI160" t="str">
            <v>ORGANIZERLARGE</v>
          </cell>
          <cell r="AJ160">
            <v>402.73446495307934</v>
          </cell>
          <cell r="AK160">
            <v>120.8203394859238</v>
          </cell>
          <cell r="AL160">
            <v>6952.461591391655</v>
          </cell>
          <cell r="AM160">
            <v>3678.2303913231203</v>
          </cell>
          <cell r="AN160">
            <v>0.52905439936229248</v>
          </cell>
          <cell r="AO160"/>
          <cell r="AP160">
            <v>57.18</v>
          </cell>
          <cell r="AQ160">
            <v>0</v>
          </cell>
          <cell r="AR160">
            <v>57.18</v>
          </cell>
          <cell r="AS160">
            <v>0</v>
          </cell>
          <cell r="AT160"/>
          <cell r="AU160"/>
          <cell r="AV160"/>
          <cell r="AW160">
            <v>3</v>
          </cell>
          <cell r="AX160">
            <v>0</v>
          </cell>
          <cell r="AY160">
            <v>3</v>
          </cell>
          <cell r="AZ160">
            <v>0</v>
          </cell>
          <cell r="BA160"/>
          <cell r="BB160"/>
          <cell r="BC160"/>
          <cell r="BD160">
            <v>19.059999999999999</v>
          </cell>
          <cell r="BE160">
            <v>0</v>
          </cell>
          <cell r="BF160">
            <v>19.059999999999999</v>
          </cell>
          <cell r="BG160">
            <v>0</v>
          </cell>
          <cell r="BH160"/>
          <cell r="BI160"/>
          <cell r="BJ160"/>
          <cell r="BK160">
            <v>32.67</v>
          </cell>
          <cell r="BL160">
            <v>0</v>
          </cell>
          <cell r="BM160">
            <v>32.67</v>
          </cell>
          <cell r="BN160">
            <v>0</v>
          </cell>
          <cell r="BO160"/>
          <cell r="BP160"/>
          <cell r="BQ160"/>
          <cell r="BR160">
            <v>0.5713536201469045</v>
          </cell>
          <cell r="BS160">
            <v>0</v>
          </cell>
          <cell r="BT160">
            <v>5713.5362014690445</v>
          </cell>
          <cell r="BU160"/>
          <cell r="BV160"/>
          <cell r="BW160">
            <v>382</v>
          </cell>
          <cell r="BX160">
            <v>1</v>
          </cell>
          <cell r="BY160">
            <v>381</v>
          </cell>
          <cell r="BZ160">
            <v>381</v>
          </cell>
          <cell r="CA160">
            <v>3105.66</v>
          </cell>
          <cell r="CB160">
            <v>7.14</v>
          </cell>
          <cell r="CC160">
            <v>3098.52</v>
          </cell>
          <cell r="CD160">
            <v>433.96638655462186</v>
          </cell>
          <cell r="CE160">
            <v>7.7922077922077922E-3</v>
          </cell>
          <cell r="CF160">
            <v>0</v>
          </cell>
          <cell r="CG160"/>
          <cell r="CH160">
            <v>57.18</v>
          </cell>
          <cell r="CI160">
            <v>0</v>
          </cell>
          <cell r="CJ160">
            <v>57.18</v>
          </cell>
          <cell r="CK160">
            <v>0</v>
          </cell>
          <cell r="CL160"/>
          <cell r="CM160"/>
          <cell r="CN160"/>
          <cell r="CO160">
            <v>3</v>
          </cell>
          <cell r="CP160">
            <v>0</v>
          </cell>
          <cell r="CQ160">
            <v>3</v>
          </cell>
          <cell r="CR160">
            <v>0</v>
          </cell>
          <cell r="CS160"/>
          <cell r="CT160"/>
          <cell r="CU160"/>
          <cell r="CV160">
            <v>19.059999999999999</v>
          </cell>
          <cell r="CW160">
            <v>0</v>
          </cell>
          <cell r="CX160">
            <v>19.059999999999999</v>
          </cell>
          <cell r="CY160">
            <v>0</v>
          </cell>
          <cell r="CZ160"/>
          <cell r="DA160"/>
          <cell r="DB160"/>
          <cell r="DC160">
            <v>32.67</v>
          </cell>
          <cell r="DD160">
            <v>0</v>
          </cell>
          <cell r="DE160">
            <v>32.67</v>
          </cell>
          <cell r="DF160">
            <v>0</v>
          </cell>
          <cell r="DG160"/>
          <cell r="DH160"/>
          <cell r="DI160"/>
          <cell r="DJ160">
            <v>0.5713536201469045</v>
          </cell>
          <cell r="DK160">
            <v>0</v>
          </cell>
          <cell r="DL160">
            <v>5713.5362014690445</v>
          </cell>
          <cell r="DM160"/>
          <cell r="DN160"/>
          <cell r="DO160"/>
          <cell r="DP160"/>
          <cell r="DQ160"/>
          <cell r="DR160">
            <v>4764.2299999999996</v>
          </cell>
          <cell r="DS160">
            <v>0</v>
          </cell>
          <cell r="DT160">
            <v>4764.2299999999996</v>
          </cell>
          <cell r="DU160">
            <v>0</v>
          </cell>
          <cell r="DV160"/>
          <cell r="DW160"/>
          <cell r="DX160"/>
          <cell r="DY160">
            <v>284</v>
          </cell>
          <cell r="DZ160">
            <v>0</v>
          </cell>
          <cell r="EA160">
            <v>284</v>
          </cell>
          <cell r="EB160">
            <v>0</v>
          </cell>
          <cell r="EC160"/>
          <cell r="ED160"/>
          <cell r="EE160"/>
          <cell r="EF160">
            <v>16.775457746478871</v>
          </cell>
          <cell r="EG160">
            <v>0</v>
          </cell>
          <cell r="EH160">
            <v>16.775457746478871</v>
          </cell>
          <cell r="EI160">
            <v>0</v>
          </cell>
          <cell r="EJ160"/>
          <cell r="EK160"/>
          <cell r="EL160"/>
          <cell r="EM160">
            <v>2455.19</v>
          </cell>
          <cell r="EN160">
            <v>0</v>
          </cell>
          <cell r="EO160">
            <v>2455.19</v>
          </cell>
          <cell r="EP160">
            <v>0</v>
          </cell>
          <cell r="EQ160"/>
          <cell r="ER160"/>
          <cell r="ES160"/>
          <cell r="ET160">
            <v>0.5153382603274822</v>
          </cell>
          <cell r="EU160">
            <v>0</v>
          </cell>
          <cell r="EV160">
            <v>5153.382603274822</v>
          </cell>
          <cell r="EW160"/>
          <cell r="EX160"/>
          <cell r="EY160"/>
          <cell r="EZ160"/>
          <cell r="FB160">
            <v>2082.666666666667</v>
          </cell>
          <cell r="FC160">
            <v>2366.666666666667</v>
          </cell>
        </row>
        <row r="161">
          <cell r="A161">
            <v>9960017</v>
          </cell>
          <cell r="B161" t="str">
            <v>471-285Y-23</v>
          </cell>
          <cell r="C161">
            <v>4378962</v>
          </cell>
          <cell r="D161">
            <v>9960017</v>
          </cell>
          <cell r="E161">
            <v>7772358</v>
          </cell>
          <cell r="F161" t="str">
            <v>471-285Y-22</v>
          </cell>
          <cell r="G161" t="str">
            <v>471-285Y-21</v>
          </cell>
          <cell r="H161" t="str">
            <v>KEEP</v>
          </cell>
          <cell r="I161"/>
          <cell r="J161" t="str">
            <v xml:space="preserve">RETAIL ONLY </v>
          </cell>
          <cell r="K161" t="str">
            <v>KEEP</v>
          </cell>
          <cell r="L161" t="str">
            <v>DROP</v>
          </cell>
          <cell r="M161" t="str">
            <v>RETAIL ONLY</v>
          </cell>
          <cell r="N161" t="str">
            <v>WK 24</v>
          </cell>
          <cell r="O161" t="str">
            <v>ORGANIZER</v>
          </cell>
          <cell r="P161" t="str">
            <v>ORGANIZER,WKLY,SML,RFL</v>
          </cell>
          <cell r="Q161" t="str">
            <v>WEEKLY REFILL</v>
          </cell>
          <cell r="R161" t="str">
            <v>RY</v>
          </cell>
          <cell r="S161" t="str">
            <v>ORGANIZERS</v>
          </cell>
          <cell r="T161"/>
          <cell r="U161" t="str">
            <v>CORE</v>
          </cell>
          <cell r="V161"/>
          <cell r="W161" t="str">
            <v>ACCO</v>
          </cell>
          <cell r="X161" t="str">
            <v>DAYRUNNER</v>
          </cell>
          <cell r="Y161" t="str">
            <v>WEEKLY</v>
          </cell>
          <cell r="Z161" t="str">
            <v>SMALL</v>
          </cell>
          <cell r="AA161"/>
          <cell r="AB161"/>
          <cell r="AC161" t="str">
            <v>INLINE ORGANIZERS</v>
          </cell>
          <cell r="AD161" t="str">
            <v>INLINE ORGANIZERS</v>
          </cell>
          <cell r="AE161" t="str">
            <v>INLINE ORGANIZERS</v>
          </cell>
          <cell r="AF161"/>
          <cell r="AG161">
            <v>10</v>
          </cell>
          <cell r="AH161"/>
          <cell r="AI161" t="str">
            <v>ORGANIZERSMALL</v>
          </cell>
          <cell r="AJ161"/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/>
          <cell r="AP161">
            <v>309.39999999999998</v>
          </cell>
          <cell r="AQ161">
            <v>0</v>
          </cell>
          <cell r="AR161">
            <v>309.39999999999998</v>
          </cell>
          <cell r="AS161">
            <v>0</v>
          </cell>
          <cell r="AT161"/>
          <cell r="AU161"/>
          <cell r="AV161"/>
          <cell r="AW161">
            <v>24</v>
          </cell>
          <cell r="AX161">
            <v>0</v>
          </cell>
          <cell r="AY161">
            <v>24</v>
          </cell>
          <cell r="AZ161">
            <v>0</v>
          </cell>
          <cell r="BA161"/>
          <cell r="BB161"/>
          <cell r="BC161"/>
          <cell r="BD161">
            <v>12.891666666666666</v>
          </cell>
          <cell r="BE161">
            <v>0</v>
          </cell>
          <cell r="BF161">
            <v>12.891666666666666</v>
          </cell>
          <cell r="BG161">
            <v>0</v>
          </cell>
          <cell r="BH161"/>
          <cell r="BI161"/>
          <cell r="BJ161"/>
          <cell r="BK161">
            <v>158.88999999999999</v>
          </cell>
          <cell r="BL161">
            <v>0</v>
          </cell>
          <cell r="BM161">
            <v>158.88999999999999</v>
          </cell>
          <cell r="BN161">
            <v>0</v>
          </cell>
          <cell r="BO161"/>
          <cell r="BP161"/>
          <cell r="BQ161"/>
          <cell r="BR161">
            <v>0.5135423400129282</v>
          </cell>
          <cell r="BS161">
            <v>0</v>
          </cell>
          <cell r="BT161">
            <v>5135.4234001292816</v>
          </cell>
          <cell r="BU161"/>
          <cell r="BV161"/>
          <cell r="BW161">
            <v>1452</v>
          </cell>
          <cell r="BX161">
            <v>0</v>
          </cell>
          <cell r="BY161">
            <v>1452</v>
          </cell>
          <cell r="BZ161">
            <v>0</v>
          </cell>
          <cell r="CA161">
            <v>9002.4</v>
          </cell>
          <cell r="CB161">
            <v>0</v>
          </cell>
          <cell r="CC161">
            <v>9002.4</v>
          </cell>
          <cell r="CD161">
            <v>0</v>
          </cell>
          <cell r="CE161">
            <v>1.6260162601626018E-2</v>
          </cell>
          <cell r="CF161">
            <v>0</v>
          </cell>
          <cell r="CG161"/>
          <cell r="CH161">
            <v>309.39999999999998</v>
          </cell>
          <cell r="CI161">
            <v>0</v>
          </cell>
          <cell r="CJ161">
            <v>309.39999999999998</v>
          </cell>
          <cell r="CK161">
            <v>0</v>
          </cell>
          <cell r="CL161"/>
          <cell r="CM161"/>
          <cell r="CN161"/>
          <cell r="CO161">
            <v>24</v>
          </cell>
          <cell r="CP161">
            <v>0</v>
          </cell>
          <cell r="CQ161">
            <v>24</v>
          </cell>
          <cell r="CR161">
            <v>0</v>
          </cell>
          <cell r="CS161"/>
          <cell r="CT161"/>
          <cell r="CU161"/>
          <cell r="CV161">
            <v>12.891666666666666</v>
          </cell>
          <cell r="CW161">
            <v>0</v>
          </cell>
          <cell r="CX161">
            <v>12.891666666666666</v>
          </cell>
          <cell r="CY161">
            <v>0</v>
          </cell>
          <cell r="CZ161"/>
          <cell r="DA161"/>
          <cell r="DB161"/>
          <cell r="DC161">
            <v>158.88999999999999</v>
          </cell>
          <cell r="DD161">
            <v>0</v>
          </cell>
          <cell r="DE161">
            <v>158.88999999999999</v>
          </cell>
          <cell r="DF161">
            <v>0</v>
          </cell>
          <cell r="DG161"/>
          <cell r="DH161"/>
          <cell r="DI161"/>
          <cell r="DJ161">
            <v>0.5135423400129282</v>
          </cell>
          <cell r="DK161">
            <v>0</v>
          </cell>
          <cell r="DL161">
            <v>5135.4234001292816</v>
          </cell>
          <cell r="DM161"/>
          <cell r="DN161"/>
          <cell r="DO161"/>
          <cell r="DP161"/>
          <cell r="DQ161"/>
          <cell r="DR161">
            <v>1407.54</v>
          </cell>
          <cell r="DS161">
            <v>0</v>
          </cell>
          <cell r="DT161">
            <v>1407.54</v>
          </cell>
          <cell r="DU161">
            <v>0</v>
          </cell>
          <cell r="DV161"/>
          <cell r="DW161"/>
          <cell r="DX161"/>
          <cell r="DY161">
            <v>103</v>
          </cell>
          <cell r="DZ161">
            <v>0</v>
          </cell>
          <cell r="EA161">
            <v>103</v>
          </cell>
          <cell r="EB161">
            <v>0</v>
          </cell>
          <cell r="EC161"/>
          <cell r="ED161"/>
          <cell r="EE161"/>
          <cell r="EF161">
            <v>13.665436893203884</v>
          </cell>
          <cell r="EG161">
            <v>0</v>
          </cell>
          <cell r="EH161">
            <v>13.665436893203884</v>
          </cell>
          <cell r="EI161">
            <v>0</v>
          </cell>
          <cell r="EJ161"/>
          <cell r="EK161"/>
          <cell r="EL161"/>
          <cell r="EM161">
            <v>767.2299999999999</v>
          </cell>
          <cell r="EN161">
            <v>0</v>
          </cell>
          <cell r="EO161">
            <v>767.2299999999999</v>
          </cell>
          <cell r="EP161">
            <v>0</v>
          </cell>
          <cell r="EQ161"/>
          <cell r="ER161"/>
          <cell r="ES161"/>
          <cell r="ET161">
            <v>0.54508575244753255</v>
          </cell>
          <cell r="EU161">
            <v>0</v>
          </cell>
          <cell r="EV161">
            <v>5450.8575244753256</v>
          </cell>
          <cell r="EW161"/>
          <cell r="EX161"/>
          <cell r="EY161"/>
          <cell r="EZ161"/>
          <cell r="FB161">
            <v>755.33333333333337</v>
          </cell>
          <cell r="FC161">
            <v>858.33333333333337</v>
          </cell>
        </row>
        <row r="162">
          <cell r="A162">
            <v>8023375</v>
          </cell>
          <cell r="B162" t="str">
            <v>CW81-125-23</v>
          </cell>
          <cell r="C162">
            <v>6849112</v>
          </cell>
          <cell r="D162">
            <v>8023375</v>
          </cell>
          <cell r="E162">
            <v>9577106</v>
          </cell>
          <cell r="F162" t="str">
            <v>CW81-125-22</v>
          </cell>
          <cell r="G162" t="str">
            <v>CW81-125-21</v>
          </cell>
          <cell r="H162" t="str">
            <v>KEEP</v>
          </cell>
          <cell r="I162"/>
          <cell r="J162" t="str">
            <v xml:space="preserve">RETAIL ONLY </v>
          </cell>
          <cell r="K162" t="str">
            <v>KEEP</v>
          </cell>
          <cell r="L162" t="str">
            <v>DROP</v>
          </cell>
          <cell r="M162" t="str">
            <v>RETAIL ONLY</v>
          </cell>
          <cell r="N162" t="str">
            <v>WK 24</v>
          </cell>
          <cell r="O162" t="str">
            <v>ORGANIZER</v>
          </cell>
          <cell r="P162" t="str">
            <v>ORGANIZER,DAILY,SML,WYSOCKI</v>
          </cell>
          <cell r="Q162" t="str">
            <v>DAILY REFILL</v>
          </cell>
          <cell r="R162" t="str">
            <v>RY</v>
          </cell>
          <cell r="S162" t="str">
            <v>ORGANIZERS</v>
          </cell>
          <cell r="T162"/>
          <cell r="U162" t="str">
            <v>FASHION</v>
          </cell>
          <cell r="V162"/>
          <cell r="W162" t="str">
            <v>ACCO</v>
          </cell>
          <cell r="X162" t="str">
            <v>AT-A-GLANCE</v>
          </cell>
          <cell r="Y162" t="str">
            <v>DAILY</v>
          </cell>
          <cell r="Z162" t="str">
            <v>SMALL</v>
          </cell>
          <cell r="AA162"/>
          <cell r="AB162"/>
          <cell r="AC162" t="str">
            <v>INLINE ORGANIZERS</v>
          </cell>
          <cell r="AD162" t="str">
            <v>INLINE ORGANIZERS</v>
          </cell>
          <cell r="AE162" t="str">
            <v>INLINE ORGANIZERS</v>
          </cell>
          <cell r="AF162"/>
          <cell r="AG162">
            <v>10</v>
          </cell>
          <cell r="AH162"/>
          <cell r="AI162" t="str">
            <v>ORGANIZERSMALL</v>
          </cell>
          <cell r="AJ162"/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/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/>
          <cell r="AU162"/>
          <cell r="AV162"/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/>
          <cell r="BB162"/>
          <cell r="BC162"/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/>
          <cell r="BI162"/>
          <cell r="BJ162"/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/>
          <cell r="BP162"/>
          <cell r="BQ162"/>
          <cell r="BR162">
            <v>0</v>
          </cell>
          <cell r="BS162">
            <v>0</v>
          </cell>
          <cell r="BT162">
            <v>0</v>
          </cell>
          <cell r="BU162"/>
          <cell r="BV162"/>
          <cell r="BW162">
            <v>35</v>
          </cell>
          <cell r="BX162">
            <v>0</v>
          </cell>
          <cell r="BY162">
            <v>35</v>
          </cell>
          <cell r="BZ162">
            <v>0</v>
          </cell>
          <cell r="CA162">
            <v>624.4</v>
          </cell>
          <cell r="CB162">
            <v>0</v>
          </cell>
          <cell r="CC162">
            <v>624.4</v>
          </cell>
          <cell r="CD162">
            <v>0</v>
          </cell>
          <cell r="CE162">
            <v>0</v>
          </cell>
          <cell r="CF162">
            <v>0</v>
          </cell>
          <cell r="CG162"/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/>
          <cell r="CM162"/>
          <cell r="CN162"/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/>
          <cell r="CT162"/>
          <cell r="CU162"/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/>
          <cell r="DA162"/>
          <cell r="DB162"/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/>
          <cell r="DH162"/>
          <cell r="DI162"/>
          <cell r="DJ162">
            <v>0</v>
          </cell>
          <cell r="DK162">
            <v>0</v>
          </cell>
          <cell r="DL162">
            <v>0</v>
          </cell>
          <cell r="DM162"/>
          <cell r="DN162"/>
          <cell r="DO162"/>
          <cell r="DP162"/>
          <cell r="DQ162"/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/>
          <cell r="DW162"/>
          <cell r="DX162"/>
          <cell r="DY162">
            <v>0</v>
          </cell>
          <cell r="DZ162">
            <v>0</v>
          </cell>
          <cell r="EA162">
            <v>0</v>
          </cell>
          <cell r="EB162">
            <v>0</v>
          </cell>
          <cell r="EC162"/>
          <cell r="ED162"/>
          <cell r="EE162"/>
          <cell r="EF162">
            <v>0</v>
          </cell>
          <cell r="EG162">
            <v>0</v>
          </cell>
          <cell r="EH162">
            <v>0</v>
          </cell>
          <cell r="EI162">
            <v>0</v>
          </cell>
          <cell r="EJ162"/>
          <cell r="EK162"/>
          <cell r="EL162"/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/>
          <cell r="ER162"/>
          <cell r="ES162"/>
          <cell r="ET162">
            <v>0</v>
          </cell>
          <cell r="EU162">
            <v>0</v>
          </cell>
          <cell r="EV162">
            <v>0</v>
          </cell>
          <cell r="EW162"/>
          <cell r="EX162"/>
          <cell r="EY162"/>
          <cell r="EZ162"/>
          <cell r="FB162">
            <v>0</v>
          </cell>
          <cell r="FC162">
            <v>0</v>
          </cell>
        </row>
        <row r="163">
          <cell r="A163">
            <v>9580736</v>
          </cell>
          <cell r="B163" t="str">
            <v>038-235</v>
          </cell>
          <cell r="C163">
            <v>9580736</v>
          </cell>
          <cell r="D163">
            <v>9580736</v>
          </cell>
          <cell r="E163">
            <v>9580736</v>
          </cell>
          <cell r="F163" t="str">
            <v>038-225</v>
          </cell>
          <cell r="G163" t="str">
            <v>038-225</v>
          </cell>
          <cell r="H163" t="str">
            <v>KEEP</v>
          </cell>
          <cell r="I163"/>
          <cell r="J163" t="str">
            <v xml:space="preserve">RETAIL ONLY </v>
          </cell>
          <cell r="K163" t="str">
            <v>KEEP</v>
          </cell>
          <cell r="L163"/>
          <cell r="M163" t="str">
            <v>RETAIL ONLY</v>
          </cell>
          <cell r="N163" t="str">
            <v>WK 24</v>
          </cell>
          <cell r="O163" t="str">
            <v>ORGANIZER</v>
          </cell>
          <cell r="P163" t="str">
            <v>REFILL,2PPD,UND,8.5X11</v>
          </cell>
          <cell r="Q163" t="str">
            <v>DAILY REFILL</v>
          </cell>
          <cell r="R163" t="str">
            <v>UN</v>
          </cell>
          <cell r="S163" t="str">
            <v>ORGANIZERS</v>
          </cell>
          <cell r="T163"/>
          <cell r="U163" t="str">
            <v>CORE</v>
          </cell>
          <cell r="V163"/>
          <cell r="W163" t="str">
            <v>ACCO</v>
          </cell>
          <cell r="X163" t="str">
            <v>AT-A-GLANCE</v>
          </cell>
          <cell r="Y163" t="str">
            <v>DAILY</v>
          </cell>
          <cell r="Z163" t="str">
            <v>LARGE</v>
          </cell>
          <cell r="AA163"/>
          <cell r="AB163"/>
          <cell r="AC163" t="str">
            <v>INLINE ORGANIZERS</v>
          </cell>
          <cell r="AD163" t="str">
            <v>INLINE ORGANIZERS</v>
          </cell>
          <cell r="AE163" t="str">
            <v>INLINE ORGANIZERS</v>
          </cell>
          <cell r="AF163"/>
          <cell r="AG163"/>
          <cell r="AH163"/>
          <cell r="AI163" t="str">
            <v>ORGANIZERLARGE</v>
          </cell>
          <cell r="AJ163"/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/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/>
          <cell r="AU163"/>
          <cell r="AV163"/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/>
          <cell r="BB163"/>
          <cell r="BC163"/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/>
          <cell r="BI163"/>
          <cell r="BJ163"/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/>
          <cell r="BP163"/>
          <cell r="BQ163"/>
          <cell r="BR163">
            <v>0</v>
          </cell>
          <cell r="BS163">
            <v>0</v>
          </cell>
          <cell r="BT163">
            <v>0</v>
          </cell>
          <cell r="BU163"/>
          <cell r="BV163"/>
          <cell r="BW163">
            <v>25</v>
          </cell>
          <cell r="BX163">
            <v>25</v>
          </cell>
          <cell r="BY163">
            <v>0</v>
          </cell>
          <cell r="BZ163">
            <v>0</v>
          </cell>
          <cell r="CA163">
            <v>87.25</v>
          </cell>
          <cell r="CB163">
            <v>87.25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/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/>
          <cell r="CM163"/>
          <cell r="CN163"/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/>
          <cell r="CT163"/>
          <cell r="CU163"/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/>
          <cell r="DA163"/>
          <cell r="DB163"/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/>
          <cell r="DH163"/>
          <cell r="DI163"/>
          <cell r="DJ163">
            <v>0</v>
          </cell>
          <cell r="DK163">
            <v>0</v>
          </cell>
          <cell r="DL163">
            <v>0</v>
          </cell>
          <cell r="DM163"/>
          <cell r="DN163"/>
          <cell r="DO163"/>
          <cell r="DP163"/>
          <cell r="DQ163"/>
          <cell r="DR163">
            <v>25.85</v>
          </cell>
          <cell r="DS163">
            <v>70.150000000000006</v>
          </cell>
          <cell r="DT163">
            <v>-44.300000000000004</v>
          </cell>
          <cell r="DU163">
            <v>-0.63150392017106194</v>
          </cell>
          <cell r="DV163"/>
          <cell r="DW163"/>
          <cell r="DX163"/>
          <cell r="DY163">
            <v>2</v>
          </cell>
          <cell r="DZ163">
            <v>6</v>
          </cell>
          <cell r="EA163">
            <v>-4</v>
          </cell>
          <cell r="EB163">
            <v>-0.66666666666666674</v>
          </cell>
          <cell r="EC163"/>
          <cell r="ED163"/>
          <cell r="EE163"/>
          <cell r="EF163">
            <v>12.925000000000001</v>
          </cell>
          <cell r="EG163">
            <v>11.691666666666668</v>
          </cell>
          <cell r="EH163">
            <v>1.2333333333333325</v>
          </cell>
          <cell r="EI163">
            <v>0.10548823948681396</v>
          </cell>
          <cell r="EJ163"/>
          <cell r="EK163"/>
          <cell r="EL163"/>
          <cell r="EM163">
            <v>18.869999999999997</v>
          </cell>
          <cell r="EN163">
            <v>49.21</v>
          </cell>
          <cell r="EO163">
            <v>-30.340000000000003</v>
          </cell>
          <cell r="EP163">
            <v>-0.61654135338345872</v>
          </cell>
          <cell r="EQ163"/>
          <cell r="ER163"/>
          <cell r="ES163"/>
          <cell r="ET163">
            <v>0.72998065764023201</v>
          </cell>
          <cell r="EU163">
            <v>0.7014967925873129</v>
          </cell>
          <cell r="EV163">
            <v>284.83865052919111</v>
          </cell>
          <cell r="EW163"/>
          <cell r="EX163"/>
          <cell r="EY163"/>
          <cell r="EZ163"/>
          <cell r="FB163">
            <v>14.666666666666668</v>
          </cell>
          <cell r="FC163">
            <v>16.666666666666668</v>
          </cell>
        </row>
        <row r="164">
          <cell r="A164">
            <v>8127807</v>
          </cell>
          <cell r="B164" t="str">
            <v>6099-4111-23</v>
          </cell>
          <cell r="C164">
            <v>6600411</v>
          </cell>
          <cell r="D164">
            <v>8127807</v>
          </cell>
          <cell r="E164">
            <v>2949919</v>
          </cell>
          <cell r="F164" t="str">
            <v>6099-4111-22</v>
          </cell>
          <cell r="G164" t="str">
            <v>6099-4111-21</v>
          </cell>
          <cell r="H164" t="str">
            <v>KEEP</v>
          </cell>
          <cell r="I164"/>
          <cell r="J164" t="str">
            <v xml:space="preserve">RETAIL ONLY </v>
          </cell>
          <cell r="K164" t="str">
            <v>KEEP</v>
          </cell>
          <cell r="L164" t="str">
            <v>DROP</v>
          </cell>
          <cell r="M164" t="str">
            <v>RETAIL ONLY</v>
          </cell>
          <cell r="N164" t="str">
            <v>WK 24</v>
          </cell>
          <cell r="O164" t="str">
            <v>ORGANIZER</v>
          </cell>
          <cell r="P164" t="str">
            <v>ORGANIZER,HARMONY,WKLY,MED,RFL</v>
          </cell>
          <cell r="Q164" t="str">
            <v>WEEKLY REFILL</v>
          </cell>
          <cell r="R164" t="str">
            <v>RY</v>
          </cell>
          <cell r="S164" t="str">
            <v>HARMONY</v>
          </cell>
          <cell r="T164"/>
          <cell r="U164" t="str">
            <v>FASHION</v>
          </cell>
          <cell r="V164"/>
          <cell r="W164" t="str">
            <v>ACCO</v>
          </cell>
          <cell r="X164" t="str">
            <v>AT-A-GLANCE</v>
          </cell>
          <cell r="Y164" t="str">
            <v>WEEKLY</v>
          </cell>
          <cell r="Z164" t="str">
            <v>MEDIUM</v>
          </cell>
          <cell r="AA164"/>
          <cell r="AB164"/>
          <cell r="AC164" t="str">
            <v>INLINE ORGANIZERS</v>
          </cell>
          <cell r="AD164" t="str">
            <v>INLINE ORGANIZERS</v>
          </cell>
          <cell r="AE164" t="str">
            <v>INLINE ORGANIZERS</v>
          </cell>
          <cell r="AF164"/>
          <cell r="AG164">
            <v>10</v>
          </cell>
          <cell r="AH164"/>
          <cell r="AI164" t="str">
            <v>ORGANIZERMEDIUM</v>
          </cell>
          <cell r="AJ164"/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/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/>
          <cell r="AU164"/>
          <cell r="AV164"/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/>
          <cell r="BB164"/>
          <cell r="BC164"/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/>
          <cell r="BI164"/>
          <cell r="BJ164"/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/>
          <cell r="BP164"/>
          <cell r="BQ164"/>
          <cell r="BR164">
            <v>0</v>
          </cell>
          <cell r="BS164">
            <v>0</v>
          </cell>
          <cell r="BT164">
            <v>0</v>
          </cell>
          <cell r="BU164"/>
          <cell r="BV164"/>
          <cell r="BW164">
            <v>14</v>
          </cell>
          <cell r="BX164">
            <v>0</v>
          </cell>
          <cell r="BY164">
            <v>14</v>
          </cell>
          <cell r="BZ164">
            <v>0</v>
          </cell>
          <cell r="CA164">
            <v>103.03999999999999</v>
          </cell>
          <cell r="CB164">
            <v>0</v>
          </cell>
          <cell r="CC164">
            <v>103.03999999999999</v>
          </cell>
          <cell r="CD164">
            <v>0</v>
          </cell>
          <cell r="CE164">
            <v>0</v>
          </cell>
          <cell r="CF164">
            <v>0</v>
          </cell>
          <cell r="CG164"/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/>
          <cell r="CM164"/>
          <cell r="CN164"/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/>
          <cell r="CT164"/>
          <cell r="CU164"/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/>
          <cell r="DA164"/>
          <cell r="DB164"/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/>
          <cell r="DH164"/>
          <cell r="DI164"/>
          <cell r="DJ164">
            <v>0</v>
          </cell>
          <cell r="DK164">
            <v>0</v>
          </cell>
          <cell r="DL164">
            <v>0</v>
          </cell>
          <cell r="DM164"/>
          <cell r="DN164"/>
          <cell r="DO164"/>
          <cell r="DP164"/>
          <cell r="DQ164"/>
          <cell r="DR164">
            <v>88.09</v>
          </cell>
          <cell r="DS164">
            <v>0</v>
          </cell>
          <cell r="DT164">
            <v>88.09</v>
          </cell>
          <cell r="DU164">
            <v>0</v>
          </cell>
          <cell r="DV164"/>
          <cell r="DW164"/>
          <cell r="DX164"/>
          <cell r="DY164">
            <v>6</v>
          </cell>
          <cell r="DZ164">
            <v>0</v>
          </cell>
          <cell r="EA164">
            <v>6</v>
          </cell>
          <cell r="EB164">
            <v>0</v>
          </cell>
          <cell r="EC164"/>
          <cell r="ED164"/>
          <cell r="EE164"/>
          <cell r="EF164">
            <v>14.681666666666667</v>
          </cell>
          <cell r="EG164">
            <v>0</v>
          </cell>
          <cell r="EH164">
            <v>14.681666666666667</v>
          </cell>
          <cell r="EI164">
            <v>0</v>
          </cell>
          <cell r="EJ164"/>
          <cell r="EK164"/>
          <cell r="EL164"/>
          <cell r="EM164">
            <v>43.93</v>
          </cell>
          <cell r="EN164">
            <v>0</v>
          </cell>
          <cell r="EO164">
            <v>43.93</v>
          </cell>
          <cell r="EP164">
            <v>0</v>
          </cell>
          <cell r="EQ164"/>
          <cell r="ER164"/>
          <cell r="ES164"/>
          <cell r="ET164">
            <v>0.49869451697127937</v>
          </cell>
          <cell r="EU164">
            <v>0</v>
          </cell>
          <cell r="EV164">
            <v>4986.9451697127934</v>
          </cell>
          <cell r="EW164"/>
          <cell r="EX164"/>
          <cell r="EY164"/>
          <cell r="EZ164"/>
          <cell r="FB164">
            <v>44</v>
          </cell>
          <cell r="FC164">
            <v>50</v>
          </cell>
        </row>
        <row r="165">
          <cell r="A165">
            <v>8387945</v>
          </cell>
          <cell r="B165" t="str">
            <v>281-285Y-23</v>
          </cell>
          <cell r="C165">
            <v>5640713</v>
          </cell>
          <cell r="D165">
            <v>8387945</v>
          </cell>
          <cell r="E165">
            <v>9577384</v>
          </cell>
          <cell r="F165" t="str">
            <v>281-285Y-22</v>
          </cell>
          <cell r="G165" t="str">
            <v>281-285Y-21</v>
          </cell>
          <cell r="H165" t="str">
            <v>KEEP</v>
          </cell>
          <cell r="I165" t="str">
            <v>KEEP</v>
          </cell>
          <cell r="J165" t="str">
            <v>ALL</v>
          </cell>
          <cell r="K165" t="str">
            <v>KEEP</v>
          </cell>
          <cell r="L165" t="str">
            <v>DROP</v>
          </cell>
          <cell r="M165" t="str">
            <v>RETAIL ONLY</v>
          </cell>
          <cell r="N165" t="str">
            <v>WK 24</v>
          </cell>
          <cell r="O165" t="str">
            <v>ORGANIZER</v>
          </cell>
          <cell r="P165" t="str">
            <v>ORGANIZER,WKLY,DESK,ZENSCAPES</v>
          </cell>
          <cell r="Q165" t="str">
            <v>WEEKLY REFILL</v>
          </cell>
          <cell r="R165" t="str">
            <v>RY</v>
          </cell>
          <cell r="S165" t="str">
            <v>ORGANIZERS</v>
          </cell>
          <cell r="T165"/>
          <cell r="U165" t="str">
            <v>FASHION</v>
          </cell>
          <cell r="V165"/>
          <cell r="W165" t="str">
            <v>ACCO</v>
          </cell>
          <cell r="X165" t="str">
            <v>AT-A-GLANCE</v>
          </cell>
          <cell r="Y165" t="str">
            <v>WEEKLY</v>
          </cell>
          <cell r="Z165" t="str">
            <v>SMALL</v>
          </cell>
          <cell r="AA165"/>
          <cell r="AB165"/>
          <cell r="AC165" t="str">
            <v>INLINE ORGANIZERS</v>
          </cell>
          <cell r="AD165" t="str">
            <v>INLINE ORGANIZERS</v>
          </cell>
          <cell r="AE165" t="str">
            <v>INLINE ORGANIZERS</v>
          </cell>
          <cell r="AF165"/>
          <cell r="AG165">
            <v>16</v>
          </cell>
          <cell r="AH165"/>
          <cell r="AI165" t="str">
            <v>ORGANIZERSMALL</v>
          </cell>
          <cell r="AJ165"/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/>
          <cell r="AP165">
            <v>32.200000000000003</v>
          </cell>
          <cell r="AQ165">
            <v>0</v>
          </cell>
          <cell r="AR165">
            <v>32.200000000000003</v>
          </cell>
          <cell r="AS165">
            <v>0</v>
          </cell>
          <cell r="AT165"/>
          <cell r="AU165"/>
          <cell r="AV165"/>
          <cell r="AW165">
            <v>2</v>
          </cell>
          <cell r="AX165">
            <v>0</v>
          </cell>
          <cell r="AY165">
            <v>2</v>
          </cell>
          <cell r="AZ165">
            <v>0</v>
          </cell>
          <cell r="BA165"/>
          <cell r="BB165"/>
          <cell r="BC165"/>
          <cell r="BD165">
            <v>16.100000000000001</v>
          </cell>
          <cell r="BE165">
            <v>0</v>
          </cell>
          <cell r="BF165">
            <v>16.100000000000001</v>
          </cell>
          <cell r="BG165">
            <v>0</v>
          </cell>
          <cell r="BH165"/>
          <cell r="BI165"/>
          <cell r="BJ165"/>
          <cell r="BK165">
            <v>17.559999999999999</v>
          </cell>
          <cell r="BL165">
            <v>0</v>
          </cell>
          <cell r="BM165">
            <v>17.559999999999999</v>
          </cell>
          <cell r="BN165">
            <v>0</v>
          </cell>
          <cell r="BO165"/>
          <cell r="BP165"/>
          <cell r="BQ165"/>
          <cell r="BR165">
            <v>0.54534161490683219</v>
          </cell>
          <cell r="BS165">
            <v>0</v>
          </cell>
          <cell r="BT165">
            <v>5453.4161490683218</v>
          </cell>
          <cell r="BU165"/>
          <cell r="BV165"/>
          <cell r="BW165">
            <v>106</v>
          </cell>
          <cell r="BX165">
            <v>1</v>
          </cell>
          <cell r="BY165">
            <v>105</v>
          </cell>
          <cell r="BZ165">
            <v>105</v>
          </cell>
          <cell r="CA165">
            <v>764.26</v>
          </cell>
          <cell r="CB165">
            <v>6.33</v>
          </cell>
          <cell r="CC165">
            <v>757.93</v>
          </cell>
          <cell r="CD165">
            <v>119.73617693522907</v>
          </cell>
          <cell r="CE165">
            <v>1.8518518518518517E-2</v>
          </cell>
          <cell r="CF165">
            <v>0</v>
          </cell>
          <cell r="CG165"/>
          <cell r="CH165">
            <v>32.200000000000003</v>
          </cell>
          <cell r="CI165">
            <v>0</v>
          </cell>
          <cell r="CJ165">
            <v>32.200000000000003</v>
          </cell>
          <cell r="CK165">
            <v>0</v>
          </cell>
          <cell r="CL165"/>
          <cell r="CM165"/>
          <cell r="CN165"/>
          <cell r="CO165">
            <v>2</v>
          </cell>
          <cell r="CP165">
            <v>0</v>
          </cell>
          <cell r="CQ165">
            <v>2</v>
          </cell>
          <cell r="CR165">
            <v>0</v>
          </cell>
          <cell r="CS165"/>
          <cell r="CT165"/>
          <cell r="CU165"/>
          <cell r="CV165">
            <v>16.100000000000001</v>
          </cell>
          <cell r="CW165">
            <v>0</v>
          </cell>
          <cell r="CX165">
            <v>16.100000000000001</v>
          </cell>
          <cell r="CY165">
            <v>0</v>
          </cell>
          <cell r="CZ165"/>
          <cell r="DA165"/>
          <cell r="DB165"/>
          <cell r="DC165">
            <v>17.559999999999999</v>
          </cell>
          <cell r="DD165">
            <v>0</v>
          </cell>
          <cell r="DE165">
            <v>17.559999999999999</v>
          </cell>
          <cell r="DF165">
            <v>0</v>
          </cell>
          <cell r="DG165"/>
          <cell r="DH165"/>
          <cell r="DI165"/>
          <cell r="DJ165">
            <v>0.54534161490683219</v>
          </cell>
          <cell r="DK165">
            <v>0</v>
          </cell>
          <cell r="DL165">
            <v>5453.4161490683218</v>
          </cell>
          <cell r="DM165"/>
          <cell r="DN165"/>
          <cell r="DO165"/>
          <cell r="DP165"/>
          <cell r="DQ165"/>
          <cell r="DR165">
            <v>206.20999999999998</v>
          </cell>
          <cell r="DS165">
            <v>0</v>
          </cell>
          <cell r="DT165">
            <v>206.20999999999998</v>
          </cell>
          <cell r="DU165">
            <v>0</v>
          </cell>
          <cell r="DV165"/>
          <cell r="DW165"/>
          <cell r="DX165"/>
          <cell r="DY165">
            <v>14</v>
          </cell>
          <cell r="DZ165">
            <v>0</v>
          </cell>
          <cell r="EA165">
            <v>14</v>
          </cell>
          <cell r="EB165">
            <v>0</v>
          </cell>
          <cell r="EC165"/>
          <cell r="ED165"/>
          <cell r="EE165"/>
          <cell r="EF165">
            <v>14.729285714285712</v>
          </cell>
          <cell r="EG165">
            <v>0</v>
          </cell>
          <cell r="EH165">
            <v>14.729285714285712</v>
          </cell>
          <cell r="EI165">
            <v>0</v>
          </cell>
          <cell r="EJ165"/>
          <cell r="EK165"/>
          <cell r="EL165"/>
          <cell r="EM165">
            <v>105.05000000000001</v>
          </cell>
          <cell r="EN165">
            <v>0</v>
          </cell>
          <cell r="EO165">
            <v>105.05000000000001</v>
          </cell>
          <cell r="EP165">
            <v>0</v>
          </cell>
          <cell r="EQ165"/>
          <cell r="ER165"/>
          <cell r="ES165"/>
          <cell r="ET165">
            <v>0.50943213229232343</v>
          </cell>
          <cell r="EU165">
            <v>0</v>
          </cell>
          <cell r="EV165">
            <v>5094.3213229232342</v>
          </cell>
          <cell r="EW165"/>
          <cell r="EX165"/>
          <cell r="EY165"/>
          <cell r="EZ165"/>
          <cell r="FB165">
            <v>102.66666666666667</v>
          </cell>
          <cell r="FC165">
            <v>116.66666666666667</v>
          </cell>
        </row>
        <row r="166">
          <cell r="A166">
            <v>7779531</v>
          </cell>
          <cell r="B166" t="str">
            <v>381-285Y-23</v>
          </cell>
          <cell r="C166">
            <v>7736989</v>
          </cell>
          <cell r="D166">
            <v>7779531</v>
          </cell>
          <cell r="E166">
            <v>9577427</v>
          </cell>
          <cell r="F166" t="str">
            <v>381-285Y-22</v>
          </cell>
          <cell r="G166" t="str">
            <v>381-285Y-21</v>
          </cell>
          <cell r="H166" t="str">
            <v>KEEP</v>
          </cell>
          <cell r="I166"/>
          <cell r="J166" t="str">
            <v xml:space="preserve">RETAIL ONLY </v>
          </cell>
          <cell r="K166" t="str">
            <v>KEEP</v>
          </cell>
          <cell r="L166" t="str">
            <v>DROP</v>
          </cell>
          <cell r="M166" t="str">
            <v>RETAIL ONLY</v>
          </cell>
          <cell r="N166" t="str">
            <v>WK 24</v>
          </cell>
          <cell r="O166" t="str">
            <v>ORGANIZER</v>
          </cell>
          <cell r="P166" t="str">
            <v>ORGANIZER,WKLY,SML,SEASCAPES</v>
          </cell>
          <cell r="Q166" t="str">
            <v>WEEKLY REFILL</v>
          </cell>
          <cell r="R166" t="str">
            <v>RY</v>
          </cell>
          <cell r="S166" t="str">
            <v>ORGANIZERS</v>
          </cell>
          <cell r="T166"/>
          <cell r="U166" t="str">
            <v>FASHION</v>
          </cell>
          <cell r="V166"/>
          <cell r="W166" t="str">
            <v>ACCO</v>
          </cell>
          <cell r="X166" t="str">
            <v>AT-A-GLANCE</v>
          </cell>
          <cell r="Y166" t="str">
            <v>WEEKLY</v>
          </cell>
          <cell r="Z166" t="str">
            <v>SMALL</v>
          </cell>
          <cell r="AA166"/>
          <cell r="AB166"/>
          <cell r="AC166" t="str">
            <v>INLINE ORGANIZERS</v>
          </cell>
          <cell r="AD166" t="str">
            <v>INLINE ORGANIZERS</v>
          </cell>
          <cell r="AE166" t="str">
            <v>INLINE ORGANIZERS</v>
          </cell>
          <cell r="AF166"/>
          <cell r="AG166">
            <v>10</v>
          </cell>
          <cell r="AH166"/>
          <cell r="AI166" t="str">
            <v>ORGANIZERSMALL</v>
          </cell>
          <cell r="AJ166"/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/>
          <cell r="AP166">
            <v>2.8</v>
          </cell>
          <cell r="AQ166">
            <v>0</v>
          </cell>
          <cell r="AR166">
            <v>2.8</v>
          </cell>
          <cell r="AS166">
            <v>0</v>
          </cell>
          <cell r="AT166"/>
          <cell r="AU166"/>
          <cell r="AV166"/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/>
          <cell r="BB166"/>
          <cell r="BC166"/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/>
          <cell r="BI166"/>
          <cell r="BJ166"/>
          <cell r="BK166">
            <v>2.8</v>
          </cell>
          <cell r="BL166">
            <v>0</v>
          </cell>
          <cell r="BM166">
            <v>2.8</v>
          </cell>
          <cell r="BN166">
            <v>0</v>
          </cell>
          <cell r="BO166"/>
          <cell r="BP166"/>
          <cell r="BQ166"/>
          <cell r="BR166">
            <v>1</v>
          </cell>
          <cell r="BS166">
            <v>0</v>
          </cell>
          <cell r="BT166">
            <v>10000</v>
          </cell>
          <cell r="BU166"/>
          <cell r="BV166"/>
          <cell r="BW166">
            <v>67</v>
          </cell>
          <cell r="BX166">
            <v>0</v>
          </cell>
          <cell r="BY166">
            <v>67</v>
          </cell>
          <cell r="BZ166">
            <v>0</v>
          </cell>
          <cell r="CA166">
            <v>483.07</v>
          </cell>
          <cell r="CB166">
            <v>0</v>
          </cell>
          <cell r="CC166">
            <v>483.07</v>
          </cell>
          <cell r="CD166">
            <v>0</v>
          </cell>
          <cell r="CE166">
            <v>0</v>
          </cell>
          <cell r="CF166">
            <v>0</v>
          </cell>
          <cell r="CG166"/>
          <cell r="CH166">
            <v>2.8</v>
          </cell>
          <cell r="CI166">
            <v>0</v>
          </cell>
          <cell r="CJ166">
            <v>2.8</v>
          </cell>
          <cell r="CK166">
            <v>0</v>
          </cell>
          <cell r="CL166"/>
          <cell r="CM166"/>
          <cell r="CN166"/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/>
          <cell r="CT166"/>
          <cell r="CU166"/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/>
          <cell r="DA166"/>
          <cell r="DB166"/>
          <cell r="DC166">
            <v>2.8</v>
          </cell>
          <cell r="DD166">
            <v>0</v>
          </cell>
          <cell r="DE166">
            <v>2.8</v>
          </cell>
          <cell r="DF166">
            <v>0</v>
          </cell>
          <cell r="DG166"/>
          <cell r="DH166"/>
          <cell r="DI166"/>
          <cell r="DJ166">
            <v>1</v>
          </cell>
          <cell r="DK166">
            <v>0</v>
          </cell>
          <cell r="DL166">
            <v>10000</v>
          </cell>
          <cell r="DM166"/>
          <cell r="DN166"/>
          <cell r="DO166"/>
          <cell r="DP166"/>
          <cell r="DQ166"/>
          <cell r="DR166">
            <v>174.8</v>
          </cell>
          <cell r="DS166">
            <v>0</v>
          </cell>
          <cell r="DT166">
            <v>174.8</v>
          </cell>
          <cell r="DU166">
            <v>0</v>
          </cell>
          <cell r="DV166"/>
          <cell r="DW166"/>
          <cell r="DX166"/>
          <cell r="DY166">
            <v>12</v>
          </cell>
          <cell r="DZ166">
            <v>0</v>
          </cell>
          <cell r="EA166">
            <v>12</v>
          </cell>
          <cell r="EB166">
            <v>0</v>
          </cell>
          <cell r="EC166"/>
          <cell r="ED166"/>
          <cell r="EE166"/>
          <cell r="EF166">
            <v>14.566666666666668</v>
          </cell>
          <cell r="EG166">
            <v>0</v>
          </cell>
          <cell r="EH166">
            <v>14.566666666666668</v>
          </cell>
          <cell r="EI166">
            <v>0</v>
          </cell>
          <cell r="EJ166"/>
          <cell r="EK166"/>
          <cell r="EL166"/>
          <cell r="EM166">
            <v>88.28</v>
          </cell>
          <cell r="EN166">
            <v>0</v>
          </cell>
          <cell r="EO166">
            <v>88.28</v>
          </cell>
          <cell r="EP166">
            <v>0</v>
          </cell>
          <cell r="EQ166"/>
          <cell r="ER166"/>
          <cell r="ES166"/>
          <cell r="ET166">
            <v>0.50503432494279177</v>
          </cell>
          <cell r="EU166">
            <v>0</v>
          </cell>
          <cell r="EV166">
            <v>5050.3432494279177</v>
          </cell>
          <cell r="EW166"/>
          <cell r="EX166"/>
          <cell r="EY166"/>
          <cell r="EZ166"/>
          <cell r="FB166">
            <v>88</v>
          </cell>
          <cell r="FC166">
            <v>100</v>
          </cell>
        </row>
        <row r="167">
          <cell r="A167">
            <v>6825625</v>
          </cell>
          <cell r="B167" t="str">
            <v>481-285Y-23</v>
          </cell>
          <cell r="C167">
            <v>6405330</v>
          </cell>
          <cell r="D167">
            <v>6825625</v>
          </cell>
          <cell r="E167">
            <v>5468076</v>
          </cell>
          <cell r="F167" t="str">
            <v>481-285Y-22</v>
          </cell>
          <cell r="G167" t="str">
            <v>481-285Y-21</v>
          </cell>
          <cell r="H167" t="str">
            <v>KEEP</v>
          </cell>
          <cell r="I167" t="str">
            <v>KEEP</v>
          </cell>
          <cell r="J167" t="str">
            <v>ALL</v>
          </cell>
          <cell r="K167" t="str">
            <v>KEEP</v>
          </cell>
          <cell r="L167" t="str">
            <v>KEEP</v>
          </cell>
          <cell r="M167" t="str">
            <v>ALL</v>
          </cell>
          <cell r="N167" t="str">
            <v>WK 24</v>
          </cell>
          <cell r="O167" t="str">
            <v>ORGANIZER</v>
          </cell>
          <cell r="P167" t="str">
            <v>ORGANIZER,WKLY,DESK,RFL</v>
          </cell>
          <cell r="Q167" t="str">
            <v>WEEKLY REFILL</v>
          </cell>
          <cell r="R167" t="str">
            <v>RY</v>
          </cell>
          <cell r="S167" t="str">
            <v>TRADITIONAL</v>
          </cell>
          <cell r="T167"/>
          <cell r="U167" t="str">
            <v>CORE</v>
          </cell>
          <cell r="V167"/>
          <cell r="W167" t="str">
            <v>ACCO</v>
          </cell>
          <cell r="X167" t="str">
            <v>AT-A-GLANCE</v>
          </cell>
          <cell r="Y167" t="str">
            <v>WEEKLY</v>
          </cell>
          <cell r="Z167" t="str">
            <v>SMALL</v>
          </cell>
          <cell r="AA167"/>
          <cell r="AB167"/>
          <cell r="AC167" t="str">
            <v>INLINE ORGANIZERS</v>
          </cell>
          <cell r="AD167" t="str">
            <v>INLINE ORGANIZERS</v>
          </cell>
          <cell r="AE167" t="str">
            <v>INLINE ORGANIZERS</v>
          </cell>
          <cell r="AF167"/>
          <cell r="AG167">
            <v>16</v>
          </cell>
          <cell r="AH167"/>
          <cell r="AI167" t="str">
            <v>ORGANIZERSMALL</v>
          </cell>
          <cell r="AJ167">
            <v>694.44483416233675</v>
          </cell>
          <cell r="AK167">
            <v>208.33345024870101</v>
          </cell>
          <cell r="AL167">
            <v>11922.031734401482</v>
          </cell>
          <cell r="AM167">
            <v>6915.0844800910327</v>
          </cell>
          <cell r="AN167">
            <v>0.58002567298468855</v>
          </cell>
          <cell r="AO167"/>
          <cell r="AP167">
            <v>310.49</v>
          </cell>
          <cell r="AQ167">
            <v>72.67</v>
          </cell>
          <cell r="AR167">
            <v>237.82</v>
          </cell>
          <cell r="AS167">
            <v>3.2726021742121922</v>
          </cell>
          <cell r="AT167"/>
          <cell r="AU167"/>
          <cell r="AV167"/>
          <cell r="AW167">
            <v>21</v>
          </cell>
          <cell r="AX167">
            <v>4</v>
          </cell>
          <cell r="AY167">
            <v>17</v>
          </cell>
          <cell r="AZ167">
            <v>4.25</v>
          </cell>
          <cell r="BA167"/>
          <cell r="BB167"/>
          <cell r="BC167"/>
          <cell r="BD167">
            <v>14.785238095238096</v>
          </cell>
          <cell r="BE167">
            <v>18.1675</v>
          </cell>
          <cell r="BF167">
            <v>-3.3822619047619042</v>
          </cell>
          <cell r="BG167">
            <v>-0.18617101443577289</v>
          </cell>
          <cell r="BH167"/>
          <cell r="BI167"/>
          <cell r="BJ167"/>
          <cell r="BK167">
            <v>156.77000000000001</v>
          </cell>
          <cell r="BL167">
            <v>47.35</v>
          </cell>
          <cell r="BM167">
            <v>109.42000000000002</v>
          </cell>
          <cell r="BN167">
            <v>2.3108764519535376</v>
          </cell>
          <cell r="BO167"/>
          <cell r="BP167"/>
          <cell r="BQ167"/>
          <cell r="BR167">
            <v>0.50491159135559927</v>
          </cell>
          <cell r="BS167">
            <v>0.6515756157974405</v>
          </cell>
          <cell r="BT167">
            <v>-1466.6402444184123</v>
          </cell>
          <cell r="BU167"/>
          <cell r="BV167"/>
          <cell r="BW167">
            <v>1924</v>
          </cell>
          <cell r="BX167">
            <v>0</v>
          </cell>
          <cell r="BY167">
            <v>1924</v>
          </cell>
          <cell r="BZ167">
            <v>0</v>
          </cell>
          <cell r="CA167">
            <v>13872.04</v>
          </cell>
          <cell r="CB167">
            <v>0</v>
          </cell>
          <cell r="CC167">
            <v>13872.04</v>
          </cell>
          <cell r="CD167">
            <v>0</v>
          </cell>
          <cell r="CE167">
            <v>1.0796915167095116E-2</v>
          </cell>
          <cell r="CF167">
            <v>1</v>
          </cell>
          <cell r="CG167"/>
          <cell r="CH167">
            <v>310.49</v>
          </cell>
          <cell r="CI167">
            <v>72.67</v>
          </cell>
          <cell r="CJ167">
            <v>237.82</v>
          </cell>
          <cell r="CK167">
            <v>3.2726021742121922</v>
          </cell>
          <cell r="CL167"/>
          <cell r="CM167"/>
          <cell r="CN167"/>
          <cell r="CO167">
            <v>21</v>
          </cell>
          <cell r="CP167">
            <v>4</v>
          </cell>
          <cell r="CQ167">
            <v>17</v>
          </cell>
          <cell r="CR167">
            <v>4.25</v>
          </cell>
          <cell r="CS167"/>
          <cell r="CT167"/>
          <cell r="CU167"/>
          <cell r="CV167">
            <v>14.785238095238096</v>
          </cell>
          <cell r="CW167">
            <v>18.1675</v>
          </cell>
          <cell r="CX167">
            <v>-3.3822619047619042</v>
          </cell>
          <cell r="CY167">
            <v>-0.18617101443577289</v>
          </cell>
          <cell r="CZ167"/>
          <cell r="DA167"/>
          <cell r="DB167"/>
          <cell r="DC167">
            <v>156.77000000000001</v>
          </cell>
          <cell r="DD167">
            <v>47.35</v>
          </cell>
          <cell r="DE167">
            <v>109.42000000000002</v>
          </cell>
          <cell r="DF167">
            <v>2.3108764519535376</v>
          </cell>
          <cell r="DG167"/>
          <cell r="DH167"/>
          <cell r="DI167"/>
          <cell r="DJ167">
            <v>0.50491159135559927</v>
          </cell>
          <cell r="DK167">
            <v>0.6515756157974405</v>
          </cell>
          <cell r="DL167">
            <v>-1466.6402444184123</v>
          </cell>
          <cell r="DM167"/>
          <cell r="DN167"/>
          <cell r="DO167"/>
          <cell r="DP167"/>
          <cell r="DQ167"/>
          <cell r="DR167">
            <v>2602.1499999999996</v>
          </cell>
          <cell r="DS167">
            <v>895.79999999999984</v>
          </cell>
          <cell r="DT167">
            <v>1706.35</v>
          </cell>
          <cell r="DU167">
            <v>1.9048336682295157</v>
          </cell>
          <cell r="DV167"/>
          <cell r="DW167"/>
          <cell r="DX167"/>
          <cell r="DY167">
            <v>171</v>
          </cell>
          <cell r="DZ167">
            <v>55</v>
          </cell>
          <cell r="EA167">
            <v>116</v>
          </cell>
          <cell r="EB167">
            <v>2.1090909090909089</v>
          </cell>
          <cell r="EC167"/>
          <cell r="ED167"/>
          <cell r="EE167"/>
          <cell r="EF167">
            <v>15.217251461988303</v>
          </cell>
          <cell r="EG167">
            <v>16.287272727272725</v>
          </cell>
          <cell r="EH167">
            <v>-1.0700212652844225</v>
          </cell>
          <cell r="EI167">
            <v>-6.5696773376471618E-2</v>
          </cell>
          <cell r="EJ167"/>
          <cell r="EK167"/>
          <cell r="EL167"/>
          <cell r="EM167">
            <v>1366.9299999999998</v>
          </cell>
          <cell r="EN167">
            <v>547.65</v>
          </cell>
          <cell r="EO167">
            <v>819.27999999999986</v>
          </cell>
          <cell r="EP167">
            <v>1.4959919656715055</v>
          </cell>
          <cell r="EQ167"/>
          <cell r="ER167"/>
          <cell r="ES167"/>
          <cell r="ET167">
            <v>0.52530791845204927</v>
          </cell>
          <cell r="EU167">
            <v>0.6113529805760215</v>
          </cell>
          <cell r="EV167">
            <v>-860.4506212397223</v>
          </cell>
          <cell r="EW167"/>
          <cell r="EX167"/>
          <cell r="EY167"/>
          <cell r="EZ167"/>
          <cell r="FB167">
            <v>1254</v>
          </cell>
          <cell r="FC167">
            <v>1425</v>
          </cell>
        </row>
        <row r="168">
          <cell r="A168">
            <v>9865437</v>
          </cell>
          <cell r="B168" t="str">
            <v>281-225-23</v>
          </cell>
          <cell r="C168">
            <v>5308845</v>
          </cell>
          <cell r="D168">
            <v>9865437</v>
          </cell>
          <cell r="E168">
            <v>9577095</v>
          </cell>
          <cell r="F168" t="str">
            <v>281-225-22</v>
          </cell>
          <cell r="G168" t="str">
            <v>281-225-21</v>
          </cell>
          <cell r="H168" t="str">
            <v>KEEP</v>
          </cell>
          <cell r="I168" t="str">
            <v>KEEP</v>
          </cell>
          <cell r="J168" t="str">
            <v>ALL</v>
          </cell>
          <cell r="K168" t="str">
            <v>KEEP</v>
          </cell>
          <cell r="L168" t="str">
            <v>KEEP</v>
          </cell>
          <cell r="M168" t="str">
            <v>ALL</v>
          </cell>
          <cell r="N168" t="str">
            <v>WK 24</v>
          </cell>
          <cell r="O168" t="str">
            <v>ORGANIZER</v>
          </cell>
          <cell r="P168" t="str">
            <v>ORGANIZER,DAILY,DESK,ZENSCAPES</v>
          </cell>
          <cell r="Q168" t="str">
            <v>DAILY REFILL</v>
          </cell>
          <cell r="R168" t="str">
            <v>RY</v>
          </cell>
          <cell r="S168" t="str">
            <v>ORGANIZERS</v>
          </cell>
          <cell r="T168"/>
          <cell r="U168" t="str">
            <v>FASHION</v>
          </cell>
          <cell r="V168"/>
          <cell r="W168" t="str">
            <v>ACCO</v>
          </cell>
          <cell r="X168" t="str">
            <v>AT-A-GLANCE</v>
          </cell>
          <cell r="Y168" t="str">
            <v>DAILY</v>
          </cell>
          <cell r="Z168" t="str">
            <v>SMALL</v>
          </cell>
          <cell r="AA168"/>
          <cell r="AB168"/>
          <cell r="AC168" t="str">
            <v>INLINE ORGANIZERS</v>
          </cell>
          <cell r="AD168" t="str">
            <v>INLINE ORGANIZERS</v>
          </cell>
          <cell r="AE168" t="str">
            <v>INLINE ORGANIZERS</v>
          </cell>
          <cell r="AF168"/>
          <cell r="AG168">
            <v>16</v>
          </cell>
          <cell r="AH168"/>
          <cell r="AI168" t="str">
            <v>ORGANIZERSMALL</v>
          </cell>
          <cell r="AJ168">
            <v>314</v>
          </cell>
          <cell r="AK168">
            <v>94.2</v>
          </cell>
          <cell r="AL168">
            <v>8234.6259050413228</v>
          </cell>
          <cell r="AM168">
            <v>5273.6059050413232</v>
          </cell>
          <cell r="AN168">
            <v>0.64041839494041464</v>
          </cell>
          <cell r="AO168"/>
          <cell r="AP168">
            <v>276.86</v>
          </cell>
          <cell r="AQ168">
            <v>0</v>
          </cell>
          <cell r="AR168">
            <v>276.86</v>
          </cell>
          <cell r="AS168">
            <v>0</v>
          </cell>
          <cell r="AT168"/>
          <cell r="AU168"/>
          <cell r="AV168"/>
          <cell r="AW168">
            <v>11</v>
          </cell>
          <cell r="AX168">
            <v>0</v>
          </cell>
          <cell r="AY168">
            <v>11</v>
          </cell>
          <cell r="AZ168">
            <v>0</v>
          </cell>
          <cell r="BA168"/>
          <cell r="BB168"/>
          <cell r="BC168"/>
          <cell r="BD168">
            <v>25.169090909090912</v>
          </cell>
          <cell r="BE168">
            <v>0</v>
          </cell>
          <cell r="BF168">
            <v>25.169090909090912</v>
          </cell>
          <cell r="BG168">
            <v>0</v>
          </cell>
          <cell r="BH168"/>
          <cell r="BI168"/>
          <cell r="BJ168"/>
          <cell r="BK168">
            <v>171.87</v>
          </cell>
          <cell r="BL168">
            <v>0</v>
          </cell>
          <cell r="BM168">
            <v>171.87</v>
          </cell>
          <cell r="BN168">
            <v>0</v>
          </cell>
          <cell r="BO168"/>
          <cell r="BP168"/>
          <cell r="BQ168"/>
          <cell r="BR168">
            <v>0.62078306725420784</v>
          </cell>
          <cell r="BS168">
            <v>0</v>
          </cell>
          <cell r="BT168">
            <v>6207.830672542078</v>
          </cell>
          <cell r="BU168"/>
          <cell r="BV168"/>
          <cell r="BW168">
            <v>232</v>
          </cell>
          <cell r="BX168">
            <v>1</v>
          </cell>
          <cell r="BY168">
            <v>231</v>
          </cell>
          <cell r="BZ168">
            <v>231</v>
          </cell>
          <cell r="CA168">
            <v>2187.7600000000002</v>
          </cell>
          <cell r="CB168">
            <v>9.43</v>
          </cell>
          <cell r="CC168">
            <v>2178.3300000000004</v>
          </cell>
          <cell r="CD168">
            <v>231.00000000000003</v>
          </cell>
          <cell r="CE168">
            <v>4.5267489711934158E-2</v>
          </cell>
          <cell r="CF168">
            <v>0</v>
          </cell>
          <cell r="CG168"/>
          <cell r="CH168">
            <v>276.86</v>
          </cell>
          <cell r="CI168">
            <v>0</v>
          </cell>
          <cell r="CJ168">
            <v>276.86</v>
          </cell>
          <cell r="CK168">
            <v>0</v>
          </cell>
          <cell r="CL168"/>
          <cell r="CM168"/>
          <cell r="CN168"/>
          <cell r="CO168">
            <v>11</v>
          </cell>
          <cell r="CP168">
            <v>0</v>
          </cell>
          <cell r="CQ168">
            <v>11</v>
          </cell>
          <cell r="CR168">
            <v>0</v>
          </cell>
          <cell r="CS168"/>
          <cell r="CT168"/>
          <cell r="CU168"/>
          <cell r="CV168">
            <v>25.169090909090912</v>
          </cell>
          <cell r="CW168">
            <v>0</v>
          </cell>
          <cell r="CX168">
            <v>25.169090909090912</v>
          </cell>
          <cell r="CY168">
            <v>0</v>
          </cell>
          <cell r="CZ168"/>
          <cell r="DA168"/>
          <cell r="DB168"/>
          <cell r="DC168">
            <v>171.87</v>
          </cell>
          <cell r="DD168">
            <v>0</v>
          </cell>
          <cell r="DE168">
            <v>171.87</v>
          </cell>
          <cell r="DF168">
            <v>0</v>
          </cell>
          <cell r="DG168"/>
          <cell r="DH168"/>
          <cell r="DI168"/>
          <cell r="DJ168">
            <v>0.62078306725420784</v>
          </cell>
          <cell r="DK168">
            <v>0</v>
          </cell>
          <cell r="DL168">
            <v>6207.830672542078</v>
          </cell>
          <cell r="DM168"/>
          <cell r="DN168"/>
          <cell r="DO168"/>
          <cell r="DP168"/>
          <cell r="DQ168"/>
          <cell r="DR168">
            <v>2782.33</v>
          </cell>
          <cell r="DS168">
            <v>0</v>
          </cell>
          <cell r="DT168">
            <v>2782.33</v>
          </cell>
          <cell r="DU168">
            <v>0</v>
          </cell>
          <cell r="DV168"/>
          <cell r="DW168"/>
          <cell r="DX168"/>
          <cell r="DY168">
            <v>139</v>
          </cell>
          <cell r="DZ168">
            <v>0</v>
          </cell>
          <cell r="EA168">
            <v>139</v>
          </cell>
          <cell r="EB168">
            <v>0</v>
          </cell>
          <cell r="EC168"/>
          <cell r="ED168"/>
          <cell r="EE168"/>
          <cell r="EF168">
            <v>20.016762589928057</v>
          </cell>
          <cell r="EG168">
            <v>0</v>
          </cell>
          <cell r="EH168">
            <v>20.016762589928057</v>
          </cell>
          <cell r="EI168">
            <v>0</v>
          </cell>
          <cell r="EJ168"/>
          <cell r="EK168"/>
          <cell r="EL168"/>
          <cell r="EM168">
            <v>1470.3000000000002</v>
          </cell>
          <cell r="EN168">
            <v>0</v>
          </cell>
          <cell r="EO168">
            <v>1470.3000000000002</v>
          </cell>
          <cell r="EP168">
            <v>0</v>
          </cell>
          <cell r="EQ168"/>
          <cell r="ER168"/>
          <cell r="ES168"/>
          <cell r="ET168">
            <v>0.52844198926798769</v>
          </cell>
          <cell r="EU168">
            <v>0</v>
          </cell>
          <cell r="EV168">
            <v>5284.4198926798772</v>
          </cell>
          <cell r="EW168"/>
          <cell r="EX168"/>
          <cell r="EY168"/>
          <cell r="EZ168"/>
          <cell r="FB168">
            <v>1019.3333333333335</v>
          </cell>
          <cell r="FC168">
            <v>1158.3333333333335</v>
          </cell>
        </row>
        <row r="169">
          <cell r="A169">
            <v>5547463</v>
          </cell>
          <cell r="B169" t="str">
            <v>481-225-23</v>
          </cell>
          <cell r="C169">
            <v>6323785</v>
          </cell>
          <cell r="D169">
            <v>5547463</v>
          </cell>
          <cell r="E169">
            <v>3682402</v>
          </cell>
          <cell r="F169" t="str">
            <v>481-225-22</v>
          </cell>
          <cell r="G169" t="str">
            <v>481-225-21</v>
          </cell>
          <cell r="H169" t="str">
            <v>KEEP</v>
          </cell>
          <cell r="I169" t="str">
            <v>KEEP</v>
          </cell>
          <cell r="J169" t="str">
            <v>ALL</v>
          </cell>
          <cell r="K169" t="str">
            <v>KEEP</v>
          </cell>
          <cell r="L169" t="str">
            <v>KEEP</v>
          </cell>
          <cell r="M169" t="str">
            <v>ALL</v>
          </cell>
          <cell r="N169" t="str">
            <v>WK 24</v>
          </cell>
          <cell r="O169" t="str">
            <v>ORGANIZER</v>
          </cell>
          <cell r="P169" t="str">
            <v>ORGANIZER,DAILY,DESK,RFL</v>
          </cell>
          <cell r="Q169" t="str">
            <v>DAILY REFILL</v>
          </cell>
          <cell r="R169" t="str">
            <v>RY</v>
          </cell>
          <cell r="S169" t="str">
            <v>ORGANIZERS</v>
          </cell>
          <cell r="T169"/>
          <cell r="U169" t="str">
            <v>CORE</v>
          </cell>
          <cell r="V169"/>
          <cell r="W169" t="str">
            <v>ACCO</v>
          </cell>
          <cell r="X169" t="str">
            <v>AT-A-GLANCE</v>
          </cell>
          <cell r="Y169" t="str">
            <v>DAILY</v>
          </cell>
          <cell r="Z169" t="str">
            <v>SMALL</v>
          </cell>
          <cell r="AA169"/>
          <cell r="AB169"/>
          <cell r="AC169" t="str">
            <v>INLINE ORGANIZERS</v>
          </cell>
          <cell r="AD169" t="str">
            <v>INLINE ORGANIZERS</v>
          </cell>
          <cell r="AE169" t="str">
            <v>INLINE ORGANIZERS</v>
          </cell>
          <cell r="AF169"/>
          <cell r="AG169">
            <v>16</v>
          </cell>
          <cell r="AH169"/>
          <cell r="AI169" t="str">
            <v>ORGANIZERSMALL</v>
          </cell>
          <cell r="AJ169">
            <v>1199.4956226440363</v>
          </cell>
          <cell r="AK169">
            <v>359.8486867932109</v>
          </cell>
          <cell r="AL169">
            <v>31788.884552347048</v>
          </cell>
          <cell r="AM169">
            <v>20477.640830813783</v>
          </cell>
          <cell r="AN169">
            <v>0.64417613638166715</v>
          </cell>
          <cell r="AO169"/>
          <cell r="AP169">
            <v>262.95999999999998</v>
          </cell>
          <cell r="AQ169">
            <v>1302.28</v>
          </cell>
          <cell r="AR169">
            <v>-1039.32</v>
          </cell>
          <cell r="AS169">
            <v>-0.79807721841693036</v>
          </cell>
          <cell r="AT169"/>
          <cell r="AU169"/>
          <cell r="AV169"/>
          <cell r="AW169">
            <v>11</v>
          </cell>
          <cell r="AX169">
            <v>67</v>
          </cell>
          <cell r="AY169">
            <v>-56</v>
          </cell>
          <cell r="AZ169">
            <v>-0.83582089552238803</v>
          </cell>
          <cell r="BA169"/>
          <cell r="BB169"/>
          <cell r="BC169"/>
          <cell r="BD169">
            <v>23.905454545454543</v>
          </cell>
          <cell r="BE169">
            <v>19.437014925373134</v>
          </cell>
          <cell r="BF169">
            <v>4.4684396200814085</v>
          </cell>
          <cell r="BG169">
            <v>0.2298933060059698</v>
          </cell>
          <cell r="BH169"/>
          <cell r="BI169"/>
          <cell r="BJ169"/>
          <cell r="BK169">
            <v>158.53</v>
          </cell>
          <cell r="BL169">
            <v>670.47</v>
          </cell>
          <cell r="BM169">
            <v>-511.94000000000005</v>
          </cell>
          <cell r="BN169">
            <v>-0.76355392485868123</v>
          </cell>
          <cell r="BO169"/>
          <cell r="BP169"/>
          <cell r="BQ169"/>
          <cell r="BR169">
            <v>0.60286735625190147</v>
          </cell>
          <cell r="BS169">
            <v>0.51484319808336154</v>
          </cell>
          <cell r="BT169">
            <v>880.24158168539918</v>
          </cell>
          <cell r="BU169"/>
          <cell r="BV169"/>
          <cell r="BW169">
            <v>1063</v>
          </cell>
          <cell r="BX169">
            <v>0</v>
          </cell>
          <cell r="BY169">
            <v>1063</v>
          </cell>
          <cell r="BZ169">
            <v>0</v>
          </cell>
          <cell r="CA169">
            <v>10024.09</v>
          </cell>
          <cell r="CB169">
            <v>0</v>
          </cell>
          <cell r="CC169">
            <v>10024.09</v>
          </cell>
          <cell r="CD169">
            <v>0</v>
          </cell>
          <cell r="CE169">
            <v>1.0242085661080074E-2</v>
          </cell>
          <cell r="CF169">
            <v>1</v>
          </cell>
          <cell r="CG169"/>
          <cell r="CH169">
            <v>262.95999999999998</v>
          </cell>
          <cell r="CI169">
            <v>1302.28</v>
          </cell>
          <cell r="CJ169">
            <v>-1039.32</v>
          </cell>
          <cell r="CK169">
            <v>-0.79807721841693036</v>
          </cell>
          <cell r="CL169"/>
          <cell r="CM169"/>
          <cell r="CN169"/>
          <cell r="CO169">
            <v>11</v>
          </cell>
          <cell r="CP169">
            <v>67</v>
          </cell>
          <cell r="CQ169">
            <v>-56</v>
          </cell>
          <cell r="CR169">
            <v>-0.83582089552238803</v>
          </cell>
          <cell r="CS169"/>
          <cell r="CT169"/>
          <cell r="CU169"/>
          <cell r="CV169">
            <v>23.905454545454543</v>
          </cell>
          <cell r="CW169">
            <v>19.437014925373134</v>
          </cell>
          <cell r="CX169">
            <v>4.4684396200814085</v>
          </cell>
          <cell r="CY169">
            <v>0.2298933060059698</v>
          </cell>
          <cell r="CZ169"/>
          <cell r="DA169"/>
          <cell r="DB169"/>
          <cell r="DC169">
            <v>158.53</v>
          </cell>
          <cell r="DD169">
            <v>670.47</v>
          </cell>
          <cell r="DE169">
            <v>-511.94000000000005</v>
          </cell>
          <cell r="DF169">
            <v>-0.76355392485868123</v>
          </cell>
          <cell r="DG169"/>
          <cell r="DH169"/>
          <cell r="DI169"/>
          <cell r="DJ169">
            <v>0.60286735625190147</v>
          </cell>
          <cell r="DK169">
            <v>0.51484319808336154</v>
          </cell>
          <cell r="DL169">
            <v>880.24158168539918</v>
          </cell>
          <cell r="DM169"/>
          <cell r="DN169"/>
          <cell r="DO169"/>
          <cell r="DP169"/>
          <cell r="DQ169"/>
          <cell r="DR169">
            <v>4404.1600000000008</v>
          </cell>
          <cell r="DS169">
            <v>2635.62</v>
          </cell>
          <cell r="DT169">
            <v>1768.5400000000009</v>
          </cell>
          <cell r="DU169">
            <v>0.67101478968895401</v>
          </cell>
          <cell r="DV169"/>
          <cell r="DW169"/>
          <cell r="DX169"/>
          <cell r="DY169">
            <v>200</v>
          </cell>
          <cell r="DZ169">
            <v>123</v>
          </cell>
          <cell r="EA169">
            <v>77</v>
          </cell>
          <cell r="EB169">
            <v>0.62601626016260159</v>
          </cell>
          <cell r="EC169"/>
          <cell r="ED169"/>
          <cell r="EE169"/>
          <cell r="EF169">
            <v>22.020800000000005</v>
          </cell>
          <cell r="EG169">
            <v>21.427804878048779</v>
          </cell>
          <cell r="EH169">
            <v>0.59299512195122617</v>
          </cell>
          <cell r="EI169">
            <v>2.767409565870671E-2</v>
          </cell>
          <cell r="EJ169"/>
          <cell r="EK169"/>
          <cell r="EL169"/>
          <cell r="EM169">
            <v>2517.46</v>
          </cell>
          <cell r="EN169">
            <v>1475.73</v>
          </cell>
          <cell r="EO169">
            <v>1041.73</v>
          </cell>
          <cell r="EP169">
            <v>0.70590826235151427</v>
          </cell>
          <cell r="EQ169"/>
          <cell r="ER169"/>
          <cell r="ES169"/>
          <cell r="ET169">
            <v>0.57160956913463623</v>
          </cell>
          <cell r="EU169">
            <v>0.55991759054795454</v>
          </cell>
          <cell r="EV169">
            <v>116.91978586681695</v>
          </cell>
          <cell r="EW169"/>
          <cell r="EX169"/>
          <cell r="EY169"/>
          <cell r="EZ169"/>
          <cell r="FB169">
            <v>1466.6666666666667</v>
          </cell>
          <cell r="FC169">
            <v>1666.6666666666667</v>
          </cell>
        </row>
        <row r="170">
          <cell r="A170">
            <v>8011422</v>
          </cell>
          <cell r="B170" t="str">
            <v>063-685Y</v>
          </cell>
          <cell r="C170">
            <v>7663510</v>
          </cell>
          <cell r="D170">
            <v>8011422</v>
          </cell>
          <cell r="E170">
            <v>5294876</v>
          </cell>
          <cell r="F170" t="str">
            <v>063-685Y-22</v>
          </cell>
          <cell r="G170" t="str">
            <v>063-685Y-21</v>
          </cell>
          <cell r="H170" t="str">
            <v>KEEP</v>
          </cell>
          <cell r="I170"/>
          <cell r="J170" t="str">
            <v xml:space="preserve">RETAIL ONLY </v>
          </cell>
          <cell r="K170" t="str">
            <v>KEEP</v>
          </cell>
          <cell r="L170" t="str">
            <v>DROP</v>
          </cell>
          <cell r="M170" t="str">
            <v xml:space="preserve">RETAIL ONLY </v>
          </cell>
          <cell r="N170" t="str">
            <v>WK 24</v>
          </cell>
          <cell r="O170" t="str">
            <v>ORGANIZER</v>
          </cell>
          <cell r="P170" t="str">
            <v>ORGANIZER,MTHLY,SML,RFL</v>
          </cell>
          <cell r="Q170" t="str">
            <v>MONTHLY REFILL</v>
          </cell>
          <cell r="R170" t="str">
            <v>RY</v>
          </cell>
          <cell r="S170" t="str">
            <v>TRADITIONAL</v>
          </cell>
          <cell r="T170"/>
          <cell r="U170" t="str">
            <v>CORE</v>
          </cell>
          <cell r="V170"/>
          <cell r="W170" t="str">
            <v>ACCO</v>
          </cell>
          <cell r="X170" t="str">
            <v>DAYRUNNER</v>
          </cell>
          <cell r="Y170" t="str">
            <v>MONTHLY</v>
          </cell>
          <cell r="Z170" t="str">
            <v>SMALL</v>
          </cell>
          <cell r="AA170"/>
          <cell r="AB170"/>
          <cell r="AC170" t="str">
            <v>INLINE ORGANIZERS</v>
          </cell>
          <cell r="AD170" t="str">
            <v>INLINE ORGANIZERS</v>
          </cell>
          <cell r="AE170" t="str">
            <v>INLINE ORGANIZERS</v>
          </cell>
          <cell r="AF170"/>
          <cell r="AG170">
            <v>10</v>
          </cell>
          <cell r="AH170"/>
          <cell r="AI170" t="str">
            <v>ORGANIZERSMALL</v>
          </cell>
          <cell r="AJ170"/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/>
          <cell r="AP170">
            <v>55.45</v>
          </cell>
          <cell r="AQ170">
            <v>18.46</v>
          </cell>
          <cell r="AR170">
            <v>36.99</v>
          </cell>
          <cell r="AS170">
            <v>2.0037919826652222</v>
          </cell>
          <cell r="AT170"/>
          <cell r="AU170"/>
          <cell r="AV170"/>
          <cell r="AW170">
            <v>4</v>
          </cell>
          <cell r="AX170">
            <v>2</v>
          </cell>
          <cell r="AY170">
            <v>2</v>
          </cell>
          <cell r="AZ170">
            <v>1</v>
          </cell>
          <cell r="BA170"/>
          <cell r="BB170"/>
          <cell r="BC170"/>
          <cell r="BD170">
            <v>13.862500000000001</v>
          </cell>
          <cell r="BE170">
            <v>9.23</v>
          </cell>
          <cell r="BF170">
            <v>4.6325000000000003</v>
          </cell>
          <cell r="BG170">
            <v>0.50189599133261109</v>
          </cell>
          <cell r="BH170"/>
          <cell r="BI170"/>
          <cell r="BJ170"/>
          <cell r="BK170">
            <v>38.83</v>
          </cell>
          <cell r="BL170">
            <v>11.24</v>
          </cell>
          <cell r="BM170">
            <v>27.589999999999996</v>
          </cell>
          <cell r="BN170">
            <v>2.4546263345195727</v>
          </cell>
          <cell r="BO170"/>
          <cell r="BP170"/>
          <cell r="BQ170"/>
          <cell r="BR170">
            <v>0.70027051397655538</v>
          </cell>
          <cell r="BS170">
            <v>0.60888407367280606</v>
          </cell>
          <cell r="BT170">
            <v>913.86440303749316</v>
          </cell>
          <cell r="BU170"/>
          <cell r="BV170"/>
          <cell r="BW170">
            <v>762</v>
          </cell>
          <cell r="BX170">
            <v>-1</v>
          </cell>
          <cell r="BY170">
            <v>763</v>
          </cell>
          <cell r="BZ170">
            <v>-763</v>
          </cell>
          <cell r="CA170">
            <v>3131.82</v>
          </cell>
          <cell r="CB170">
            <v>-3.61</v>
          </cell>
          <cell r="CC170">
            <v>3135.4300000000003</v>
          </cell>
          <cell r="CD170">
            <v>-868.54016620498624</v>
          </cell>
          <cell r="CE170">
            <v>5.2219321148825066E-3</v>
          </cell>
          <cell r="CF170">
            <v>2</v>
          </cell>
          <cell r="CG170"/>
          <cell r="CH170">
            <v>55.45</v>
          </cell>
          <cell r="CI170">
            <v>18.46</v>
          </cell>
          <cell r="CJ170">
            <v>36.99</v>
          </cell>
          <cell r="CK170">
            <v>2.0037919826652222</v>
          </cell>
          <cell r="CL170"/>
          <cell r="CM170"/>
          <cell r="CN170"/>
          <cell r="CO170">
            <v>4</v>
          </cell>
          <cell r="CP170">
            <v>2</v>
          </cell>
          <cell r="CQ170">
            <v>2</v>
          </cell>
          <cell r="CR170">
            <v>1</v>
          </cell>
          <cell r="CS170"/>
          <cell r="CT170"/>
          <cell r="CU170"/>
          <cell r="CV170">
            <v>13.862500000000001</v>
          </cell>
          <cell r="CW170">
            <v>9.23</v>
          </cell>
          <cell r="CX170">
            <v>4.6325000000000003</v>
          </cell>
          <cell r="CY170">
            <v>0.50189599133261109</v>
          </cell>
          <cell r="CZ170"/>
          <cell r="DA170"/>
          <cell r="DB170"/>
          <cell r="DC170">
            <v>38.83</v>
          </cell>
          <cell r="DD170">
            <v>11.24</v>
          </cell>
          <cell r="DE170">
            <v>27.589999999999996</v>
          </cell>
          <cell r="DF170">
            <v>2.4546263345195727</v>
          </cell>
          <cell r="DG170"/>
          <cell r="DH170"/>
          <cell r="DI170"/>
          <cell r="DJ170">
            <v>0.70027051397655538</v>
          </cell>
          <cell r="DK170">
            <v>0.60888407367280606</v>
          </cell>
          <cell r="DL170">
            <v>913.86440303749316</v>
          </cell>
          <cell r="DM170"/>
          <cell r="DN170"/>
          <cell r="DO170"/>
          <cell r="DP170"/>
          <cell r="DQ170"/>
          <cell r="DR170">
            <v>281.52000000000004</v>
          </cell>
          <cell r="DS170">
            <v>18.46</v>
          </cell>
          <cell r="DT170">
            <v>263.06000000000006</v>
          </cell>
          <cell r="DU170">
            <v>14.25027085590466</v>
          </cell>
          <cell r="DV170"/>
          <cell r="DW170"/>
          <cell r="DX170"/>
          <cell r="DY170">
            <v>21</v>
          </cell>
          <cell r="DZ170">
            <v>2</v>
          </cell>
          <cell r="EA170">
            <v>19</v>
          </cell>
          <cell r="EB170">
            <v>9.5</v>
          </cell>
          <cell r="EC170"/>
          <cell r="ED170"/>
          <cell r="EE170"/>
          <cell r="EF170">
            <v>13.405714285714287</v>
          </cell>
          <cell r="EG170">
            <v>9.23</v>
          </cell>
          <cell r="EH170">
            <v>4.175714285714287</v>
          </cell>
          <cell r="EI170">
            <v>0.45240674818139626</v>
          </cell>
          <cell r="EJ170"/>
          <cell r="EK170"/>
          <cell r="EL170"/>
          <cell r="EM170">
            <v>195.02999999999997</v>
          </cell>
          <cell r="EN170">
            <v>11.24</v>
          </cell>
          <cell r="EO170">
            <v>183.78999999999996</v>
          </cell>
          <cell r="EP170">
            <v>16.35142348754448</v>
          </cell>
          <cell r="EQ170"/>
          <cell r="ER170"/>
          <cell r="ES170"/>
          <cell r="ET170">
            <v>0.69277493606138085</v>
          </cell>
          <cell r="EU170">
            <v>0.60888407367280606</v>
          </cell>
          <cell r="EV170">
            <v>838.90862388574794</v>
          </cell>
          <cell r="EW170"/>
          <cell r="EX170"/>
          <cell r="EY170"/>
          <cell r="EZ170"/>
          <cell r="FB170">
            <v>154</v>
          </cell>
          <cell r="FC170">
            <v>175</v>
          </cell>
        </row>
        <row r="171">
          <cell r="A171">
            <v>6998766</v>
          </cell>
          <cell r="B171" t="str">
            <v>063-285Y</v>
          </cell>
          <cell r="C171">
            <v>5745362</v>
          </cell>
          <cell r="D171">
            <v>6998766</v>
          </cell>
          <cell r="E171">
            <v>5205723</v>
          </cell>
          <cell r="F171" t="str">
            <v>063-285Y-22</v>
          </cell>
          <cell r="G171" t="str">
            <v>063-285Y-21</v>
          </cell>
          <cell r="H171" t="str">
            <v>KEEP</v>
          </cell>
          <cell r="I171"/>
          <cell r="J171" t="str">
            <v xml:space="preserve">RETAIL ONLY </v>
          </cell>
          <cell r="K171" t="str">
            <v>KEEP</v>
          </cell>
          <cell r="L171" t="str">
            <v>DROP</v>
          </cell>
          <cell r="M171" t="str">
            <v xml:space="preserve">RETAIL ONLY </v>
          </cell>
          <cell r="N171" t="str">
            <v>WK 24</v>
          </cell>
          <cell r="O171" t="str">
            <v>ORGANIZER</v>
          </cell>
          <cell r="P171" t="str">
            <v>ORGANIZER,WKLY,SML,RFL</v>
          </cell>
          <cell r="Q171" t="str">
            <v>WEEKLY REFILL</v>
          </cell>
          <cell r="R171" t="str">
            <v>RY</v>
          </cell>
          <cell r="S171" t="str">
            <v>TRADITIONAL</v>
          </cell>
          <cell r="T171"/>
          <cell r="U171" t="str">
            <v>CORE</v>
          </cell>
          <cell r="V171"/>
          <cell r="W171" t="str">
            <v>ACCO</v>
          </cell>
          <cell r="X171" t="str">
            <v>DAYRUNNER</v>
          </cell>
          <cell r="Y171" t="str">
            <v>WEEKLY</v>
          </cell>
          <cell r="Z171" t="str">
            <v>SMALL</v>
          </cell>
          <cell r="AA171"/>
          <cell r="AB171"/>
          <cell r="AC171" t="str">
            <v>INLINE ORGANIZERS</v>
          </cell>
          <cell r="AD171" t="str">
            <v>INLINE ORGANIZERS</v>
          </cell>
          <cell r="AE171" t="str">
            <v>INLINE ORGANIZERS</v>
          </cell>
          <cell r="AF171"/>
          <cell r="AG171">
            <v>10</v>
          </cell>
          <cell r="AH171"/>
          <cell r="AI171" t="str">
            <v>ORGANIZERSMALL</v>
          </cell>
          <cell r="AJ171"/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/>
          <cell r="AP171">
            <v>0</v>
          </cell>
          <cell r="AQ171">
            <v>110.38</v>
          </cell>
          <cell r="AR171">
            <v>-110.38</v>
          </cell>
          <cell r="AS171">
            <v>-1</v>
          </cell>
          <cell r="AT171"/>
          <cell r="AU171"/>
          <cell r="AV171"/>
          <cell r="AW171">
            <v>0</v>
          </cell>
          <cell r="AX171">
            <v>7</v>
          </cell>
          <cell r="AY171">
            <v>-7</v>
          </cell>
          <cell r="AZ171">
            <v>-1</v>
          </cell>
          <cell r="BA171"/>
          <cell r="BB171"/>
          <cell r="BC171"/>
          <cell r="BD171">
            <v>0</v>
          </cell>
          <cell r="BE171">
            <v>15.768571428571429</v>
          </cell>
          <cell r="BF171">
            <v>-15.768571428571429</v>
          </cell>
          <cell r="BG171">
            <v>-1</v>
          </cell>
          <cell r="BH171"/>
          <cell r="BI171"/>
          <cell r="BJ171"/>
          <cell r="BK171">
            <v>0</v>
          </cell>
          <cell r="BL171">
            <v>73.489999999999995</v>
          </cell>
          <cell r="BM171">
            <v>-73.489999999999995</v>
          </cell>
          <cell r="BN171">
            <v>-1</v>
          </cell>
          <cell r="BO171"/>
          <cell r="BP171"/>
          <cell r="BQ171"/>
          <cell r="BR171">
            <v>0</v>
          </cell>
          <cell r="BS171">
            <v>0.66579090414930242</v>
          </cell>
          <cell r="BT171">
            <v>-6657.9090414930242</v>
          </cell>
          <cell r="BU171"/>
          <cell r="BV171"/>
          <cell r="BW171">
            <v>490</v>
          </cell>
          <cell r="BX171">
            <v>50</v>
          </cell>
          <cell r="BY171">
            <v>440</v>
          </cell>
          <cell r="BZ171">
            <v>8.8000000000000007</v>
          </cell>
          <cell r="CA171">
            <v>2940</v>
          </cell>
          <cell r="CB171">
            <v>263.5</v>
          </cell>
          <cell r="CC171">
            <v>2676.5</v>
          </cell>
          <cell r="CD171">
            <v>10.157495256166984</v>
          </cell>
          <cell r="CE171">
            <v>0</v>
          </cell>
          <cell r="CF171">
            <v>0.12280701754385964</v>
          </cell>
          <cell r="CG171"/>
          <cell r="CH171">
            <v>0</v>
          </cell>
          <cell r="CI171">
            <v>110.38</v>
          </cell>
          <cell r="CJ171">
            <v>-110.38</v>
          </cell>
          <cell r="CK171">
            <v>-1</v>
          </cell>
          <cell r="CL171"/>
          <cell r="CM171"/>
          <cell r="CN171"/>
          <cell r="CO171">
            <v>0</v>
          </cell>
          <cell r="CP171">
            <v>7</v>
          </cell>
          <cell r="CQ171">
            <v>-7</v>
          </cell>
          <cell r="CR171">
            <v>-1</v>
          </cell>
          <cell r="CS171"/>
          <cell r="CT171"/>
          <cell r="CU171"/>
          <cell r="CV171">
            <v>0</v>
          </cell>
          <cell r="CW171">
            <v>15.768571428571429</v>
          </cell>
          <cell r="CX171">
            <v>-15.768571428571429</v>
          </cell>
          <cell r="CY171">
            <v>-1</v>
          </cell>
          <cell r="CZ171"/>
          <cell r="DA171"/>
          <cell r="DB171"/>
          <cell r="DC171">
            <v>0</v>
          </cell>
          <cell r="DD171">
            <v>73.489999999999995</v>
          </cell>
          <cell r="DE171">
            <v>-73.489999999999995</v>
          </cell>
          <cell r="DF171">
            <v>-1</v>
          </cell>
          <cell r="DG171"/>
          <cell r="DH171"/>
          <cell r="DI171"/>
          <cell r="DJ171">
            <v>0</v>
          </cell>
          <cell r="DK171">
            <v>0.66579090414930242</v>
          </cell>
          <cell r="DL171">
            <v>-6657.9090414930242</v>
          </cell>
          <cell r="DM171"/>
          <cell r="DN171"/>
          <cell r="DO171"/>
          <cell r="DP171"/>
          <cell r="DQ171"/>
          <cell r="DR171">
            <v>318.14999999999998</v>
          </cell>
          <cell r="DS171">
            <v>110.38</v>
          </cell>
          <cell r="DT171">
            <v>207.76999999999998</v>
          </cell>
          <cell r="DU171">
            <v>1.8823156368907408</v>
          </cell>
          <cell r="DV171"/>
          <cell r="DW171"/>
          <cell r="DX171"/>
          <cell r="DY171">
            <v>23</v>
          </cell>
          <cell r="DZ171">
            <v>7</v>
          </cell>
          <cell r="EA171">
            <v>16</v>
          </cell>
          <cell r="EB171">
            <v>2.2857142857142856</v>
          </cell>
          <cell r="EC171"/>
          <cell r="ED171"/>
          <cell r="EE171"/>
          <cell r="EF171">
            <v>13.832608695652173</v>
          </cell>
          <cell r="EG171">
            <v>15.768571428571429</v>
          </cell>
          <cell r="EH171">
            <v>-1.9359627329192559</v>
          </cell>
          <cell r="EI171">
            <v>-0.12277350181586144</v>
          </cell>
          <cell r="EJ171"/>
          <cell r="EK171"/>
          <cell r="EL171"/>
          <cell r="EM171">
            <v>180.15</v>
          </cell>
          <cell r="EN171">
            <v>73.489999999999995</v>
          </cell>
          <cell r="EO171">
            <v>106.66000000000001</v>
          </cell>
          <cell r="EP171">
            <v>1.4513539257041779</v>
          </cell>
          <cell r="EQ171"/>
          <cell r="ER171"/>
          <cell r="ES171"/>
          <cell r="ET171">
            <v>0.56624233851956629</v>
          </cell>
          <cell r="EU171">
            <v>0.66579090414930242</v>
          </cell>
          <cell r="EV171">
            <v>-995.48565629736129</v>
          </cell>
          <cell r="EW171"/>
          <cell r="EX171"/>
          <cell r="EY171"/>
          <cell r="EZ171"/>
          <cell r="FB171">
            <v>168.66666666666669</v>
          </cell>
          <cell r="FC171">
            <v>191.66666666666669</v>
          </cell>
        </row>
        <row r="172">
          <cell r="A172">
            <v>8077205</v>
          </cell>
          <cell r="B172" t="str">
            <v>CW81-685-23</v>
          </cell>
          <cell r="C172">
            <v>6588732</v>
          </cell>
          <cell r="D172">
            <v>8077205</v>
          </cell>
          <cell r="E172">
            <v>9577361</v>
          </cell>
          <cell r="F172" t="str">
            <v>CW81-685-22</v>
          </cell>
          <cell r="G172" t="str">
            <v>CW81-685-21</v>
          </cell>
          <cell r="H172" t="str">
            <v>KEEP</v>
          </cell>
          <cell r="I172"/>
          <cell r="J172" t="str">
            <v xml:space="preserve">RETAIL ONLY </v>
          </cell>
          <cell r="K172" t="str">
            <v>KEEP</v>
          </cell>
          <cell r="L172" t="str">
            <v>DROP</v>
          </cell>
          <cell r="M172" t="str">
            <v>RETAIL ONLY</v>
          </cell>
          <cell r="N172" t="str">
            <v>WK 24</v>
          </cell>
          <cell r="O172" t="str">
            <v>ORGANIZER</v>
          </cell>
          <cell r="P172" t="str">
            <v>ORGANIZER,MTHLY,SML,WYSOCKI</v>
          </cell>
          <cell r="Q172" t="str">
            <v>MONTHLY REFILL</v>
          </cell>
          <cell r="R172" t="str">
            <v>RY</v>
          </cell>
          <cell r="S172" t="str">
            <v>ORGANIZERS</v>
          </cell>
          <cell r="T172"/>
          <cell r="U172" t="str">
            <v>FASHION</v>
          </cell>
          <cell r="V172"/>
          <cell r="W172" t="str">
            <v>ACCO</v>
          </cell>
          <cell r="X172" t="str">
            <v>AT-A-GLANCE</v>
          </cell>
          <cell r="Y172" t="str">
            <v>MONTHLY</v>
          </cell>
          <cell r="Z172" t="str">
            <v>SMALL</v>
          </cell>
          <cell r="AA172"/>
          <cell r="AB172"/>
          <cell r="AC172" t="str">
            <v>INLINE ORGANIZERS</v>
          </cell>
          <cell r="AD172" t="str">
            <v>INLINE ORGANIZERS</v>
          </cell>
          <cell r="AE172" t="str">
            <v>INLINE ORGANIZERS</v>
          </cell>
          <cell r="AF172"/>
          <cell r="AG172">
            <v>10</v>
          </cell>
          <cell r="AH172"/>
          <cell r="AI172" t="str">
            <v>ORGANIZERSMALL</v>
          </cell>
          <cell r="AJ172"/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/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/>
          <cell r="AU172"/>
          <cell r="AV172"/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/>
          <cell r="BB172"/>
          <cell r="BC172"/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/>
          <cell r="BI172"/>
          <cell r="BJ172"/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/>
          <cell r="BP172"/>
          <cell r="BQ172"/>
          <cell r="BR172">
            <v>0</v>
          </cell>
          <cell r="BS172">
            <v>0</v>
          </cell>
          <cell r="BT172">
            <v>0</v>
          </cell>
          <cell r="BU172"/>
          <cell r="BV172"/>
          <cell r="BW172">
            <v>56</v>
          </cell>
          <cell r="BX172">
            <v>0</v>
          </cell>
          <cell r="BY172">
            <v>56</v>
          </cell>
          <cell r="BZ172">
            <v>0</v>
          </cell>
          <cell r="CA172">
            <v>302.95999999999998</v>
          </cell>
          <cell r="CB172">
            <v>0</v>
          </cell>
          <cell r="CC172">
            <v>302.95999999999998</v>
          </cell>
          <cell r="CD172">
            <v>0</v>
          </cell>
          <cell r="CE172">
            <v>0</v>
          </cell>
          <cell r="CF172">
            <v>0</v>
          </cell>
          <cell r="CG172"/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/>
          <cell r="CM172"/>
          <cell r="CN172"/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/>
          <cell r="CT172"/>
          <cell r="CU172"/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/>
          <cell r="DA172"/>
          <cell r="DB172"/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/>
          <cell r="DH172"/>
          <cell r="DI172"/>
          <cell r="DJ172">
            <v>0</v>
          </cell>
          <cell r="DK172">
            <v>0</v>
          </cell>
          <cell r="DL172">
            <v>0</v>
          </cell>
          <cell r="DM172"/>
          <cell r="DN172"/>
          <cell r="DO172"/>
          <cell r="DP172"/>
          <cell r="DQ172"/>
          <cell r="DR172">
            <v>54.500000000000007</v>
          </cell>
          <cell r="DS172">
            <v>0</v>
          </cell>
          <cell r="DT172">
            <v>54.500000000000007</v>
          </cell>
          <cell r="DU172">
            <v>0</v>
          </cell>
          <cell r="DV172"/>
          <cell r="DW172"/>
          <cell r="DX172"/>
          <cell r="DY172">
            <v>4</v>
          </cell>
          <cell r="DZ172">
            <v>0</v>
          </cell>
          <cell r="EA172">
            <v>4</v>
          </cell>
          <cell r="EB172">
            <v>0</v>
          </cell>
          <cell r="EC172"/>
          <cell r="ED172"/>
          <cell r="EE172"/>
          <cell r="EF172">
            <v>13.625000000000002</v>
          </cell>
          <cell r="EG172">
            <v>0</v>
          </cell>
          <cell r="EH172">
            <v>13.625000000000002</v>
          </cell>
          <cell r="EI172">
            <v>0</v>
          </cell>
          <cell r="EJ172"/>
          <cell r="EK172"/>
          <cell r="EL172"/>
          <cell r="EM172">
            <v>32.86</v>
          </cell>
          <cell r="EN172">
            <v>0</v>
          </cell>
          <cell r="EO172">
            <v>32.86</v>
          </cell>
          <cell r="EP172">
            <v>0</v>
          </cell>
          <cell r="EQ172"/>
          <cell r="ER172"/>
          <cell r="ES172"/>
          <cell r="ET172">
            <v>0.6029357798165137</v>
          </cell>
          <cell r="EU172">
            <v>0</v>
          </cell>
          <cell r="EV172">
            <v>6029.357798165137</v>
          </cell>
          <cell r="EW172"/>
          <cell r="EX172"/>
          <cell r="EY172"/>
          <cell r="EZ172"/>
          <cell r="FB172">
            <v>29.333333333333336</v>
          </cell>
          <cell r="FC172">
            <v>33.333333333333336</v>
          </cell>
        </row>
        <row r="173">
          <cell r="A173">
            <v>6346269</v>
          </cell>
          <cell r="B173" t="str">
            <v>KD81-685-23</v>
          </cell>
          <cell r="C173">
            <v>4600625</v>
          </cell>
          <cell r="D173">
            <v>6346269</v>
          </cell>
          <cell r="E173">
            <v>9577303</v>
          </cell>
          <cell r="F173" t="str">
            <v>KD81-685-22</v>
          </cell>
          <cell r="G173" t="str">
            <v>KD81-685-21</v>
          </cell>
          <cell r="H173" t="str">
            <v>KEEP</v>
          </cell>
          <cell r="I173"/>
          <cell r="J173" t="str">
            <v xml:space="preserve">RETAIL ONLY </v>
          </cell>
          <cell r="K173" t="str">
            <v>KEEP</v>
          </cell>
          <cell r="L173" t="str">
            <v>DROP</v>
          </cell>
          <cell r="M173" t="str">
            <v>RETAIL ONLY</v>
          </cell>
          <cell r="N173" t="str">
            <v>WK 24</v>
          </cell>
          <cell r="O173" t="str">
            <v>ORGANIZER</v>
          </cell>
          <cell r="P173" t="str">
            <v>ORGANIZER,MTHLY,SM,KATHY,DAVIS</v>
          </cell>
          <cell r="Q173" t="str">
            <v>MONTHLY REFILL</v>
          </cell>
          <cell r="R173" t="str">
            <v>RY</v>
          </cell>
          <cell r="S173" t="str">
            <v>ORGANIZERS</v>
          </cell>
          <cell r="T173"/>
          <cell r="U173" t="str">
            <v>FASHION</v>
          </cell>
          <cell r="V173"/>
          <cell r="W173" t="str">
            <v>ACCO</v>
          </cell>
          <cell r="X173" t="str">
            <v>AT-A-GLANCE</v>
          </cell>
          <cell r="Y173" t="str">
            <v>MONTHLY</v>
          </cell>
          <cell r="Z173" t="str">
            <v>SMALL</v>
          </cell>
          <cell r="AA173"/>
          <cell r="AB173"/>
          <cell r="AC173" t="str">
            <v>INLINE ORGANIZERS</v>
          </cell>
          <cell r="AD173" t="str">
            <v>INLINE ORGANIZERS</v>
          </cell>
          <cell r="AE173" t="str">
            <v>INLINE ORGANIZERS</v>
          </cell>
          <cell r="AF173"/>
          <cell r="AG173">
            <v>10</v>
          </cell>
          <cell r="AH173"/>
          <cell r="AI173" t="str">
            <v>ORGANIZERSMALL</v>
          </cell>
          <cell r="AJ173"/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/>
          <cell r="AP173">
            <v>22.34</v>
          </cell>
          <cell r="AQ173">
            <v>0</v>
          </cell>
          <cell r="AR173">
            <v>22.34</v>
          </cell>
          <cell r="AS173">
            <v>0</v>
          </cell>
          <cell r="AT173"/>
          <cell r="AU173"/>
          <cell r="AV173"/>
          <cell r="AW173">
            <v>2</v>
          </cell>
          <cell r="AX173">
            <v>0</v>
          </cell>
          <cell r="AY173">
            <v>2</v>
          </cell>
          <cell r="AZ173">
            <v>0</v>
          </cell>
          <cell r="BA173"/>
          <cell r="BB173"/>
          <cell r="BC173"/>
          <cell r="BD173">
            <v>11.17</v>
          </cell>
          <cell r="BE173">
            <v>0</v>
          </cell>
          <cell r="BF173">
            <v>11.17</v>
          </cell>
          <cell r="BG173">
            <v>0</v>
          </cell>
          <cell r="BH173"/>
          <cell r="BI173"/>
          <cell r="BJ173"/>
          <cell r="BK173">
            <v>11.36</v>
          </cell>
          <cell r="BL173">
            <v>0</v>
          </cell>
          <cell r="BM173">
            <v>11.36</v>
          </cell>
          <cell r="BN173">
            <v>0</v>
          </cell>
          <cell r="BO173"/>
          <cell r="BP173"/>
          <cell r="BQ173"/>
          <cell r="BR173">
            <v>0.50850492390331237</v>
          </cell>
          <cell r="BS173">
            <v>0</v>
          </cell>
          <cell r="BT173">
            <v>5085.0492390331237</v>
          </cell>
          <cell r="BU173"/>
          <cell r="BV173"/>
          <cell r="BW173">
            <v>229</v>
          </cell>
          <cell r="BX173">
            <v>0</v>
          </cell>
          <cell r="BY173">
            <v>229</v>
          </cell>
          <cell r="BZ173">
            <v>0</v>
          </cell>
          <cell r="CA173">
            <v>1238.8900000000001</v>
          </cell>
          <cell r="CB173">
            <v>0</v>
          </cell>
          <cell r="CC173">
            <v>1238.8900000000001</v>
          </cell>
          <cell r="CD173">
            <v>0</v>
          </cell>
          <cell r="CE173">
            <v>8.658008658008658E-3</v>
          </cell>
          <cell r="CF173">
            <v>0</v>
          </cell>
          <cell r="CG173"/>
          <cell r="CH173">
            <v>22.34</v>
          </cell>
          <cell r="CI173">
            <v>0</v>
          </cell>
          <cell r="CJ173">
            <v>22.34</v>
          </cell>
          <cell r="CK173">
            <v>0</v>
          </cell>
          <cell r="CL173"/>
          <cell r="CM173"/>
          <cell r="CN173"/>
          <cell r="CO173">
            <v>2</v>
          </cell>
          <cell r="CP173">
            <v>0</v>
          </cell>
          <cell r="CQ173">
            <v>2</v>
          </cell>
          <cell r="CR173">
            <v>0</v>
          </cell>
          <cell r="CS173"/>
          <cell r="CT173"/>
          <cell r="CU173"/>
          <cell r="CV173">
            <v>11.17</v>
          </cell>
          <cell r="CW173">
            <v>0</v>
          </cell>
          <cell r="CX173">
            <v>11.17</v>
          </cell>
          <cell r="CY173">
            <v>0</v>
          </cell>
          <cell r="CZ173"/>
          <cell r="DA173"/>
          <cell r="DB173"/>
          <cell r="DC173">
            <v>11.36</v>
          </cell>
          <cell r="DD173">
            <v>0</v>
          </cell>
          <cell r="DE173">
            <v>11.36</v>
          </cell>
          <cell r="DF173">
            <v>0</v>
          </cell>
          <cell r="DG173"/>
          <cell r="DH173"/>
          <cell r="DI173"/>
          <cell r="DJ173">
            <v>0.50850492390331237</v>
          </cell>
          <cell r="DK173">
            <v>0</v>
          </cell>
          <cell r="DL173">
            <v>5085.0492390331237</v>
          </cell>
          <cell r="DM173"/>
          <cell r="DN173"/>
          <cell r="DO173"/>
          <cell r="DP173"/>
          <cell r="DQ173"/>
          <cell r="DR173">
            <v>557.84</v>
          </cell>
          <cell r="DS173">
            <v>0</v>
          </cell>
          <cell r="DT173">
            <v>557.84</v>
          </cell>
          <cell r="DU173">
            <v>0</v>
          </cell>
          <cell r="DV173"/>
          <cell r="DW173"/>
          <cell r="DX173"/>
          <cell r="DY173">
            <v>44</v>
          </cell>
          <cell r="DZ173">
            <v>0</v>
          </cell>
          <cell r="EA173">
            <v>44</v>
          </cell>
          <cell r="EB173">
            <v>0</v>
          </cell>
          <cell r="EC173"/>
          <cell r="ED173"/>
          <cell r="EE173"/>
          <cell r="EF173">
            <v>12.67818181818182</v>
          </cell>
          <cell r="EG173">
            <v>0</v>
          </cell>
          <cell r="EH173">
            <v>12.67818181818182</v>
          </cell>
          <cell r="EI173">
            <v>0</v>
          </cell>
          <cell r="EJ173"/>
          <cell r="EK173"/>
          <cell r="EL173"/>
          <cell r="EM173">
            <v>319.64</v>
          </cell>
          <cell r="EN173">
            <v>0</v>
          </cell>
          <cell r="EO173">
            <v>319.64</v>
          </cell>
          <cell r="EP173">
            <v>0</v>
          </cell>
          <cell r="EQ173"/>
          <cell r="ER173"/>
          <cell r="ES173"/>
          <cell r="ET173">
            <v>0.57299584110139101</v>
          </cell>
          <cell r="EU173">
            <v>0</v>
          </cell>
          <cell r="EV173">
            <v>5729.9584110139103</v>
          </cell>
          <cell r="EW173"/>
          <cell r="EX173"/>
          <cell r="EY173"/>
          <cell r="EZ173"/>
          <cell r="FB173">
            <v>322.66666666666669</v>
          </cell>
          <cell r="FC173">
            <v>366.66666666666669</v>
          </cell>
        </row>
        <row r="174">
          <cell r="A174">
            <v>7641988</v>
          </cell>
          <cell r="B174" t="str">
            <v>481-125-23</v>
          </cell>
          <cell r="C174">
            <v>6563334</v>
          </cell>
          <cell r="D174">
            <v>7641988</v>
          </cell>
          <cell r="E174">
            <v>8225966</v>
          </cell>
          <cell r="F174" t="str">
            <v>481-125-22</v>
          </cell>
          <cell r="G174" t="str">
            <v>481-125-21</v>
          </cell>
          <cell r="H174" t="str">
            <v>KEEP</v>
          </cell>
          <cell r="I174" t="str">
            <v>KEEP</v>
          </cell>
          <cell r="J174" t="str">
            <v>ALL</v>
          </cell>
          <cell r="K174" t="str">
            <v>KEEP</v>
          </cell>
          <cell r="L174" t="str">
            <v>KEEP</v>
          </cell>
          <cell r="M174" t="str">
            <v>ALL</v>
          </cell>
          <cell r="N174" t="str">
            <v>WK 24</v>
          </cell>
          <cell r="O174" t="str">
            <v>ORGANIZER</v>
          </cell>
          <cell r="P174" t="str">
            <v>ORGANIZER,DAILY,DESK,RFL</v>
          </cell>
          <cell r="Q174" t="str">
            <v>DAILY REFILL</v>
          </cell>
          <cell r="R174" t="str">
            <v>RY</v>
          </cell>
          <cell r="S174" t="str">
            <v>TRADITIONAL</v>
          </cell>
          <cell r="T174"/>
          <cell r="U174" t="str">
            <v>CORE</v>
          </cell>
          <cell r="V174"/>
          <cell r="W174" t="str">
            <v>ACCO</v>
          </cell>
          <cell r="X174" t="str">
            <v>AT-A-GLANCE</v>
          </cell>
          <cell r="Y174" t="str">
            <v>DAILY</v>
          </cell>
          <cell r="Z174" t="str">
            <v>SMALL</v>
          </cell>
          <cell r="AA174"/>
          <cell r="AB174"/>
          <cell r="AC174" t="str">
            <v>INLINE ORGANIZERS</v>
          </cell>
          <cell r="AD174" t="str">
            <v>INLINE ORGANIZERS</v>
          </cell>
          <cell r="AE174" t="str">
            <v>INLINE ORGANIZERS</v>
          </cell>
          <cell r="AF174"/>
          <cell r="AG174">
            <v>16</v>
          </cell>
          <cell r="AH174"/>
          <cell r="AI174" t="str">
            <v>ORGANIZERSMALL</v>
          </cell>
          <cell r="AJ174">
            <v>554.03200719220911</v>
          </cell>
          <cell r="AK174">
            <v>166.20960215766272</v>
          </cell>
          <cell r="AL174">
            <v>15595.975328617471</v>
          </cell>
          <cell r="AM174">
            <v>6609.5761719598404</v>
          </cell>
          <cell r="AN174">
            <v>0.42380011718996202</v>
          </cell>
          <cell r="AO174"/>
          <cell r="AP174">
            <v>88.03</v>
          </cell>
          <cell r="AQ174">
            <v>300.08</v>
          </cell>
          <cell r="AR174">
            <v>-212.04999999999998</v>
          </cell>
          <cell r="AS174">
            <v>-0.70664489469474812</v>
          </cell>
          <cell r="AT174"/>
          <cell r="AU174"/>
          <cell r="AV174"/>
          <cell r="AW174">
            <v>3</v>
          </cell>
          <cell r="AX174">
            <v>9</v>
          </cell>
          <cell r="AY174">
            <v>-6</v>
          </cell>
          <cell r="AZ174">
            <v>-0.66666666666666674</v>
          </cell>
          <cell r="BA174"/>
          <cell r="BB174"/>
          <cell r="BC174"/>
          <cell r="BD174">
            <v>29.343333333333334</v>
          </cell>
          <cell r="BE174">
            <v>33.342222222222219</v>
          </cell>
          <cell r="BF174">
            <v>-3.9988888888888852</v>
          </cell>
          <cell r="BG174">
            <v>-0.11993468408424413</v>
          </cell>
          <cell r="BH174"/>
          <cell r="BI174"/>
          <cell r="BJ174"/>
          <cell r="BK174">
            <v>38.65</v>
          </cell>
          <cell r="BL174">
            <v>171.92</v>
          </cell>
          <cell r="BM174">
            <v>-133.26999999999998</v>
          </cell>
          <cell r="BN174">
            <v>-0.77518613308515594</v>
          </cell>
          <cell r="BO174"/>
          <cell r="BP174"/>
          <cell r="BQ174"/>
          <cell r="BR174">
            <v>0.43905486765875268</v>
          </cell>
          <cell r="BS174">
            <v>0.57291388962943213</v>
          </cell>
          <cell r="BT174">
            <v>-1338.5902197067944</v>
          </cell>
          <cell r="BU174"/>
          <cell r="BV174"/>
          <cell r="BW174">
            <v>293</v>
          </cell>
          <cell r="BX174">
            <v>0</v>
          </cell>
          <cell r="BY174">
            <v>293</v>
          </cell>
          <cell r="BZ174">
            <v>0</v>
          </cell>
          <cell r="CA174">
            <v>4752.46</v>
          </cell>
          <cell r="CB174">
            <v>0</v>
          </cell>
          <cell r="CC174">
            <v>4752.46</v>
          </cell>
          <cell r="CD174">
            <v>0</v>
          </cell>
          <cell r="CE174">
            <v>1.0135135135135136E-2</v>
          </cell>
          <cell r="CF174">
            <v>1</v>
          </cell>
          <cell r="CG174"/>
          <cell r="CH174">
            <v>88.03</v>
          </cell>
          <cell r="CI174">
            <v>300.08</v>
          </cell>
          <cell r="CJ174">
            <v>-212.04999999999998</v>
          </cell>
          <cell r="CK174">
            <v>-0.70664489469474812</v>
          </cell>
          <cell r="CL174"/>
          <cell r="CM174"/>
          <cell r="CN174"/>
          <cell r="CO174">
            <v>3</v>
          </cell>
          <cell r="CP174">
            <v>9</v>
          </cell>
          <cell r="CQ174">
            <v>-6</v>
          </cell>
          <cell r="CR174">
            <v>-0.66666666666666674</v>
          </cell>
          <cell r="CS174"/>
          <cell r="CT174"/>
          <cell r="CU174"/>
          <cell r="CV174">
            <v>29.343333333333334</v>
          </cell>
          <cell r="CW174">
            <v>33.342222222222219</v>
          </cell>
          <cell r="CX174">
            <v>-3.9988888888888852</v>
          </cell>
          <cell r="CY174">
            <v>-0.11993468408424413</v>
          </cell>
          <cell r="CZ174"/>
          <cell r="DA174"/>
          <cell r="DB174"/>
          <cell r="DC174">
            <v>38.65</v>
          </cell>
          <cell r="DD174">
            <v>171.92</v>
          </cell>
          <cell r="DE174">
            <v>-133.26999999999998</v>
          </cell>
          <cell r="DF174">
            <v>-0.77518613308515594</v>
          </cell>
          <cell r="DG174"/>
          <cell r="DH174"/>
          <cell r="DI174"/>
          <cell r="DJ174">
            <v>0.43905486765875268</v>
          </cell>
          <cell r="DK174">
            <v>0.57291388962943213</v>
          </cell>
          <cell r="DL174">
            <v>-1338.5902197067944</v>
          </cell>
          <cell r="DM174"/>
          <cell r="DN174"/>
          <cell r="DO174"/>
          <cell r="DP174"/>
          <cell r="DQ174"/>
          <cell r="DR174">
            <v>1481.74</v>
          </cell>
          <cell r="DS174">
            <v>644.28</v>
          </cell>
          <cell r="DT174">
            <v>837.46</v>
          </cell>
          <cell r="DU174">
            <v>1.2998385794995966</v>
          </cell>
          <cell r="DV174"/>
          <cell r="DW174"/>
          <cell r="DX174"/>
          <cell r="DY174">
            <v>53</v>
          </cell>
          <cell r="DZ174">
            <v>22</v>
          </cell>
          <cell r="EA174">
            <v>31</v>
          </cell>
          <cell r="EB174">
            <v>1.4090909090909092</v>
          </cell>
          <cell r="EC174"/>
          <cell r="ED174"/>
          <cell r="EE174"/>
          <cell r="EF174">
            <v>27.957358490566037</v>
          </cell>
          <cell r="EG174">
            <v>29.285454545454545</v>
          </cell>
          <cell r="EH174">
            <v>-1.3280960548885083</v>
          </cell>
          <cell r="EI174">
            <v>-4.5350023603941136E-2</v>
          </cell>
          <cell r="EJ174"/>
          <cell r="EK174"/>
          <cell r="EL174"/>
          <cell r="EM174">
            <v>621.3599999999999</v>
          </cell>
          <cell r="EN174">
            <v>331</v>
          </cell>
          <cell r="EO174">
            <v>290.3599999999999</v>
          </cell>
          <cell r="EP174">
            <v>0.87722054380664627</v>
          </cell>
          <cell r="EQ174"/>
          <cell r="ER174"/>
          <cell r="ES174"/>
          <cell r="ET174">
            <v>0.41934482432815468</v>
          </cell>
          <cell r="EU174">
            <v>0.5137517849382256</v>
          </cell>
          <cell r="EV174">
            <v>-944.06960610070928</v>
          </cell>
          <cell r="EW174"/>
          <cell r="EX174"/>
          <cell r="EY174"/>
          <cell r="EZ174"/>
          <cell r="FB174">
            <v>388.66666666666669</v>
          </cell>
          <cell r="FC174">
            <v>441.66666666666669</v>
          </cell>
        </row>
        <row r="175">
          <cell r="A175">
            <v>9580739</v>
          </cell>
          <cell r="B175" t="str">
            <v>031-235</v>
          </cell>
          <cell r="C175">
            <v>9580739</v>
          </cell>
          <cell r="D175">
            <v>9580739</v>
          </cell>
          <cell r="E175">
            <v>9580739</v>
          </cell>
          <cell r="F175" t="str">
            <v>031-225</v>
          </cell>
          <cell r="G175" t="str">
            <v>031-225</v>
          </cell>
          <cell r="H175" t="str">
            <v>KEEP</v>
          </cell>
          <cell r="I175"/>
          <cell r="J175" t="str">
            <v xml:space="preserve">RETAIL ONLY </v>
          </cell>
          <cell r="K175" t="str">
            <v>KEEP</v>
          </cell>
          <cell r="L175"/>
          <cell r="M175" t="str">
            <v>RETAIL ONLY</v>
          </cell>
          <cell r="N175" t="str">
            <v>WK 24</v>
          </cell>
          <cell r="O175" t="str">
            <v>ORGANIZER</v>
          </cell>
          <cell r="P175" t="str">
            <v>REFILL,2PPD,UND,5.5X8.5</v>
          </cell>
          <cell r="Q175" t="str">
            <v>DAILY REFILL</v>
          </cell>
          <cell r="R175" t="str">
            <v>UN</v>
          </cell>
          <cell r="S175" t="str">
            <v>ORGANIZERS</v>
          </cell>
          <cell r="T175"/>
          <cell r="U175" t="str">
            <v>CORE</v>
          </cell>
          <cell r="V175"/>
          <cell r="W175" t="str">
            <v>ACCO</v>
          </cell>
          <cell r="X175" t="str">
            <v>AT-A-GLANCE</v>
          </cell>
          <cell r="Y175" t="str">
            <v>DAILY</v>
          </cell>
          <cell r="Z175" t="str">
            <v>SMALL</v>
          </cell>
          <cell r="AA175"/>
          <cell r="AB175"/>
          <cell r="AC175" t="str">
            <v>INLINE ORGANIZERS</v>
          </cell>
          <cell r="AD175" t="str">
            <v>INLINE ORGANIZERS</v>
          </cell>
          <cell r="AE175" t="str">
            <v>INLINE ORGANIZERS</v>
          </cell>
          <cell r="AF175"/>
          <cell r="AG175"/>
          <cell r="AH175"/>
          <cell r="AI175" t="str">
            <v>ORGANIZERSMALL</v>
          </cell>
          <cell r="AJ175"/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/>
          <cell r="AP175">
            <v>28.78</v>
          </cell>
          <cell r="AQ175">
            <v>119.9</v>
          </cell>
          <cell r="AR175">
            <v>-91.12</v>
          </cell>
          <cell r="AS175">
            <v>-0.75996663886572147</v>
          </cell>
          <cell r="AT175"/>
          <cell r="AU175"/>
          <cell r="AV175"/>
          <cell r="AW175">
            <v>3</v>
          </cell>
          <cell r="AX175">
            <v>10</v>
          </cell>
          <cell r="AY175">
            <v>-7</v>
          </cell>
          <cell r="AZ175">
            <v>-0.7</v>
          </cell>
          <cell r="BA175"/>
          <cell r="BB175"/>
          <cell r="BC175"/>
          <cell r="BD175">
            <v>9.5933333333333337</v>
          </cell>
          <cell r="BE175">
            <v>11.99</v>
          </cell>
          <cell r="BF175">
            <v>-2.3966666666666665</v>
          </cell>
          <cell r="BG175">
            <v>-0.19988879621907141</v>
          </cell>
          <cell r="BH175"/>
          <cell r="BI175"/>
          <cell r="BJ175"/>
          <cell r="BK175">
            <v>19.989999999999998</v>
          </cell>
          <cell r="BL175">
            <v>90.6</v>
          </cell>
          <cell r="BM175">
            <v>-70.61</v>
          </cell>
          <cell r="BN175">
            <v>-0.77935982339955845</v>
          </cell>
          <cell r="BO175"/>
          <cell r="BP175"/>
          <cell r="BQ175"/>
          <cell r="BR175">
            <v>0.69457956914523966</v>
          </cell>
          <cell r="BS175">
            <v>0.75562969140950786</v>
          </cell>
          <cell r="BT175">
            <v>-610.50122264268202</v>
          </cell>
          <cell r="BU175"/>
          <cell r="BV175"/>
          <cell r="BW175">
            <v>15</v>
          </cell>
          <cell r="BX175">
            <v>15</v>
          </cell>
          <cell r="BY175">
            <v>0</v>
          </cell>
          <cell r="BZ175">
            <v>0</v>
          </cell>
          <cell r="CA175">
            <v>43.949999999999996</v>
          </cell>
          <cell r="CB175">
            <v>43.949999999999996</v>
          </cell>
          <cell r="CC175">
            <v>0</v>
          </cell>
          <cell r="CD175">
            <v>0</v>
          </cell>
          <cell r="CE175">
            <v>0.16666666666666666</v>
          </cell>
          <cell r="CF175">
            <v>0.4</v>
          </cell>
          <cell r="CG175"/>
          <cell r="CH175">
            <v>28.78</v>
          </cell>
          <cell r="CI175">
            <v>119.9</v>
          </cell>
          <cell r="CJ175">
            <v>-91.12</v>
          </cell>
          <cell r="CK175">
            <v>-0.75996663886572147</v>
          </cell>
          <cell r="CL175"/>
          <cell r="CM175"/>
          <cell r="CN175"/>
          <cell r="CO175">
            <v>3</v>
          </cell>
          <cell r="CP175">
            <v>10</v>
          </cell>
          <cell r="CQ175">
            <v>-7</v>
          </cell>
          <cell r="CR175">
            <v>-0.7</v>
          </cell>
          <cell r="CS175"/>
          <cell r="CT175"/>
          <cell r="CU175"/>
          <cell r="CV175">
            <v>9.5933333333333337</v>
          </cell>
          <cell r="CW175">
            <v>11.99</v>
          </cell>
          <cell r="CX175">
            <v>-2.3966666666666665</v>
          </cell>
          <cell r="CY175">
            <v>-0.19988879621907141</v>
          </cell>
          <cell r="CZ175"/>
          <cell r="DA175"/>
          <cell r="DB175"/>
          <cell r="DC175">
            <v>19.989999999999998</v>
          </cell>
          <cell r="DD175">
            <v>90.6</v>
          </cell>
          <cell r="DE175">
            <v>-70.61</v>
          </cell>
          <cell r="DF175">
            <v>-0.77935982339955845</v>
          </cell>
          <cell r="DG175"/>
          <cell r="DH175"/>
          <cell r="DI175"/>
          <cell r="DJ175">
            <v>0.69457956914523966</v>
          </cell>
          <cell r="DK175">
            <v>0.75562969140950786</v>
          </cell>
          <cell r="DL175">
            <v>-610.50122264268202</v>
          </cell>
          <cell r="DM175"/>
          <cell r="DN175"/>
          <cell r="DO175"/>
          <cell r="DP175"/>
          <cell r="DQ175"/>
          <cell r="DR175">
            <v>195.47</v>
          </cell>
          <cell r="DS175">
            <v>230.97000000000003</v>
          </cell>
          <cell r="DT175">
            <v>-35.500000000000028</v>
          </cell>
          <cell r="DU175">
            <v>-0.15369961466857174</v>
          </cell>
          <cell r="DV175"/>
          <cell r="DW175"/>
          <cell r="DX175"/>
          <cell r="DY175">
            <v>18</v>
          </cell>
          <cell r="DZ175">
            <v>20</v>
          </cell>
          <cell r="EA175">
            <v>-2</v>
          </cell>
          <cell r="EB175">
            <v>-9.9999999999999978E-2</v>
          </cell>
          <cell r="EC175"/>
          <cell r="ED175"/>
          <cell r="EE175"/>
          <cell r="EF175">
            <v>10.859444444444444</v>
          </cell>
          <cell r="EG175">
            <v>11.548500000000001</v>
          </cell>
          <cell r="EH175">
            <v>-0.68905555555555686</v>
          </cell>
          <cell r="EI175">
            <v>-5.9666238520635351E-2</v>
          </cell>
          <cell r="EJ175"/>
          <cell r="EK175"/>
          <cell r="EL175"/>
          <cell r="EM175">
            <v>142.73000000000002</v>
          </cell>
          <cell r="EN175">
            <v>172.37</v>
          </cell>
          <cell r="EO175">
            <v>-29.639999999999986</v>
          </cell>
          <cell r="EP175">
            <v>-0.17195567674189238</v>
          </cell>
          <cell r="EQ175"/>
          <cell r="ER175"/>
          <cell r="ES175"/>
          <cell r="ET175">
            <v>0.73018877577121821</v>
          </cell>
          <cell r="EU175">
            <v>0.74628739663159716</v>
          </cell>
          <cell r="EV175">
            <v>-160.98620860378944</v>
          </cell>
          <cell r="EW175"/>
          <cell r="EX175"/>
          <cell r="EY175"/>
          <cell r="EZ175"/>
          <cell r="FB175">
            <v>132</v>
          </cell>
          <cell r="FC175">
            <v>150</v>
          </cell>
        </row>
        <row r="176">
          <cell r="A176">
            <v>7092859</v>
          </cell>
          <cell r="B176" t="str">
            <v>491-685-23</v>
          </cell>
          <cell r="C176">
            <v>9791534</v>
          </cell>
          <cell r="D176">
            <v>7092859</v>
          </cell>
          <cell r="E176">
            <v>6342240</v>
          </cell>
          <cell r="F176" t="str">
            <v>491-685-22</v>
          </cell>
          <cell r="G176" t="str">
            <v>491-685-21</v>
          </cell>
          <cell r="H176" t="str">
            <v>KEEP</v>
          </cell>
          <cell r="I176" t="str">
            <v>KEEP</v>
          </cell>
          <cell r="J176" t="str">
            <v>ALL</v>
          </cell>
          <cell r="K176" t="str">
            <v>KEEP</v>
          </cell>
          <cell r="L176" t="str">
            <v>KEEP</v>
          </cell>
          <cell r="M176" t="str">
            <v>ALL</v>
          </cell>
          <cell r="N176" t="str">
            <v>WK 24</v>
          </cell>
          <cell r="O176" t="str">
            <v>ORGANIZER</v>
          </cell>
          <cell r="P176" t="str">
            <v>ORGANIZER,MTHLY,LRG,RFL</v>
          </cell>
          <cell r="Q176" t="str">
            <v>MONTHLY REFILL</v>
          </cell>
          <cell r="R176" t="str">
            <v>RY</v>
          </cell>
          <cell r="S176" t="str">
            <v>TRADITIONAL</v>
          </cell>
          <cell r="T176"/>
          <cell r="U176" t="str">
            <v>CORE</v>
          </cell>
          <cell r="V176"/>
          <cell r="W176" t="str">
            <v>ACCO</v>
          </cell>
          <cell r="X176" t="str">
            <v>AT-A-GLANCE</v>
          </cell>
          <cell r="Y176" t="str">
            <v>MONTHLY</v>
          </cell>
          <cell r="Z176" t="str">
            <v>LARGE</v>
          </cell>
          <cell r="AA176"/>
          <cell r="AB176"/>
          <cell r="AC176" t="str">
            <v>INLINE ORGANIZERS</v>
          </cell>
          <cell r="AD176" t="str">
            <v>INLINE ORGANIZERS</v>
          </cell>
          <cell r="AE176" t="str">
            <v>INLINE ORGANIZERS</v>
          </cell>
          <cell r="AF176"/>
          <cell r="AG176">
            <v>16</v>
          </cell>
          <cell r="AH176"/>
          <cell r="AI176" t="str">
            <v>ORGANIZERLARGE</v>
          </cell>
          <cell r="AJ176">
            <v>507.22773153549986</v>
          </cell>
          <cell r="AK176">
            <v>152.16831946064994</v>
          </cell>
          <cell r="AL176">
            <v>6784.9333205963012</v>
          </cell>
          <cell r="AM176">
            <v>4091.5540661427967</v>
          </cell>
          <cell r="AN176">
            <v>0.60303526546421626</v>
          </cell>
          <cell r="AO176"/>
          <cell r="AP176">
            <v>238.88</v>
          </cell>
          <cell r="AQ176">
            <v>151.72</v>
          </cell>
          <cell r="AR176">
            <v>87.16</v>
          </cell>
          <cell r="AS176">
            <v>0.57447930398101765</v>
          </cell>
          <cell r="AT176"/>
          <cell r="AU176"/>
          <cell r="AV176"/>
          <cell r="AW176">
            <v>19</v>
          </cell>
          <cell r="AX176">
            <v>11</v>
          </cell>
          <cell r="AY176">
            <v>8</v>
          </cell>
          <cell r="AZ176">
            <v>0.72727272727272729</v>
          </cell>
          <cell r="BA176"/>
          <cell r="BB176"/>
          <cell r="BC176"/>
          <cell r="BD176">
            <v>12.572631578947368</v>
          </cell>
          <cell r="BE176">
            <v>13.792727272727273</v>
          </cell>
          <cell r="BF176">
            <v>-1.2200956937799052</v>
          </cell>
          <cell r="BG176">
            <v>-8.8459350326779318E-2</v>
          </cell>
          <cell r="BH176"/>
          <cell r="BI176"/>
          <cell r="BJ176"/>
          <cell r="BK176">
            <v>136.47</v>
          </cell>
          <cell r="BL176">
            <v>100.46</v>
          </cell>
          <cell r="BM176">
            <v>36.010000000000005</v>
          </cell>
          <cell r="BN176">
            <v>0.35845112482580133</v>
          </cell>
          <cell r="BO176"/>
          <cell r="BP176"/>
          <cell r="BQ176"/>
          <cell r="BR176">
            <v>0.57129102478231752</v>
          </cell>
          <cell r="BS176">
            <v>0.66214078565779066</v>
          </cell>
          <cell r="BT176">
            <v>-908.49760875473135</v>
          </cell>
          <cell r="BU176"/>
          <cell r="BV176"/>
          <cell r="BW176">
            <v>1262</v>
          </cell>
          <cell r="BX176">
            <v>34</v>
          </cell>
          <cell r="BY176">
            <v>1228</v>
          </cell>
          <cell r="BZ176">
            <v>36.117647058823529</v>
          </cell>
          <cell r="CA176">
            <v>6701.22</v>
          </cell>
          <cell r="CB176">
            <v>158.44</v>
          </cell>
          <cell r="CC176">
            <v>6542.7800000000007</v>
          </cell>
          <cell r="CD176">
            <v>41.295001262307501</v>
          </cell>
          <cell r="CE176">
            <v>1.4832162373145981E-2</v>
          </cell>
          <cell r="CF176">
            <v>0.24444444444444444</v>
          </cell>
          <cell r="CG176"/>
          <cell r="CH176">
            <v>238.88</v>
          </cell>
          <cell r="CI176">
            <v>151.72</v>
          </cell>
          <cell r="CJ176">
            <v>87.16</v>
          </cell>
          <cell r="CK176">
            <v>0.57447930398101765</v>
          </cell>
          <cell r="CL176"/>
          <cell r="CM176"/>
          <cell r="CN176"/>
          <cell r="CO176">
            <v>19</v>
          </cell>
          <cell r="CP176">
            <v>11</v>
          </cell>
          <cell r="CQ176">
            <v>8</v>
          </cell>
          <cell r="CR176">
            <v>0.72727272727272729</v>
          </cell>
          <cell r="CS176"/>
          <cell r="CT176"/>
          <cell r="CU176"/>
          <cell r="CV176">
            <v>12.572631578947368</v>
          </cell>
          <cell r="CW176">
            <v>13.792727272727273</v>
          </cell>
          <cell r="CX176">
            <v>-1.2200956937799052</v>
          </cell>
          <cell r="CY176">
            <v>-8.8459350326779318E-2</v>
          </cell>
          <cell r="CZ176"/>
          <cell r="DA176"/>
          <cell r="DB176"/>
          <cell r="DC176">
            <v>136.47</v>
          </cell>
          <cell r="DD176">
            <v>100.46</v>
          </cell>
          <cell r="DE176">
            <v>36.010000000000005</v>
          </cell>
          <cell r="DF176">
            <v>0.35845112482580133</v>
          </cell>
          <cell r="DG176"/>
          <cell r="DH176"/>
          <cell r="DI176"/>
          <cell r="DJ176">
            <v>0.57129102478231752</v>
          </cell>
          <cell r="DK176">
            <v>0.66214078565779066</v>
          </cell>
          <cell r="DL176">
            <v>-908.49760875473135</v>
          </cell>
          <cell r="DM176"/>
          <cell r="DN176"/>
          <cell r="DO176"/>
          <cell r="DP176"/>
          <cell r="DQ176"/>
          <cell r="DR176">
            <v>2445.15</v>
          </cell>
          <cell r="DS176">
            <v>778.7</v>
          </cell>
          <cell r="DT176">
            <v>1666.45</v>
          </cell>
          <cell r="DU176">
            <v>2.1400410941312442</v>
          </cell>
          <cell r="DV176"/>
          <cell r="DW176"/>
          <cell r="DX176"/>
          <cell r="DY176">
            <v>193</v>
          </cell>
          <cell r="DZ176">
            <v>52</v>
          </cell>
          <cell r="EA176">
            <v>141</v>
          </cell>
          <cell r="EB176">
            <v>2.7115384615384617</v>
          </cell>
          <cell r="EC176"/>
          <cell r="ED176"/>
          <cell r="EE176"/>
          <cell r="EF176">
            <v>12.66917098445596</v>
          </cell>
          <cell r="EG176">
            <v>14.975000000000001</v>
          </cell>
          <cell r="EH176">
            <v>-2.3058290155440417</v>
          </cell>
          <cell r="EI176">
            <v>-0.15397856531178911</v>
          </cell>
          <cell r="EJ176"/>
          <cell r="EK176"/>
          <cell r="EL176"/>
          <cell r="EM176">
            <v>1418.8000000000002</v>
          </cell>
          <cell r="EN176">
            <v>536.38</v>
          </cell>
          <cell r="EO176">
            <v>882.42000000000019</v>
          </cell>
          <cell r="EP176">
            <v>1.6451396398075993</v>
          </cell>
          <cell r="EQ176"/>
          <cell r="ER176"/>
          <cell r="ES176"/>
          <cell r="ET176">
            <v>0.58025070036603077</v>
          </cell>
          <cell r="EU176">
            <v>0.68881469115191984</v>
          </cell>
          <cell r="EV176">
            <v>-1085.6399078588906</v>
          </cell>
          <cell r="EW176"/>
          <cell r="EX176"/>
          <cell r="EY176"/>
          <cell r="EZ176"/>
          <cell r="FB176">
            <v>1415.3333333333335</v>
          </cell>
          <cell r="FC176">
            <v>1608.3333333333335</v>
          </cell>
        </row>
        <row r="177">
          <cell r="A177">
            <v>104540</v>
          </cell>
          <cell r="B177" t="str">
            <v>307-0304</v>
          </cell>
          <cell r="C177">
            <v>104540</v>
          </cell>
          <cell r="D177">
            <v>104540</v>
          </cell>
          <cell r="E177">
            <v>104540</v>
          </cell>
          <cell r="F177" t="str">
            <v>307-0304</v>
          </cell>
          <cell r="G177" t="str">
            <v>307-0304</v>
          </cell>
          <cell r="H177" t="str">
            <v>KEEP</v>
          </cell>
          <cell r="I177" t="str">
            <v>KEEP</v>
          </cell>
          <cell r="J177" t="str">
            <v>ALL</v>
          </cell>
          <cell r="K177" t="str">
            <v>KEEP</v>
          </cell>
          <cell r="L177" t="str">
            <v>DROP</v>
          </cell>
          <cell r="M177" t="str">
            <v>RETAIL ONLY</v>
          </cell>
          <cell r="N177" t="str">
            <v>WK 24</v>
          </cell>
          <cell r="O177" t="str">
            <v>ORGANIZER</v>
          </cell>
          <cell r="P177" t="str">
            <v>ORGANIZER,UND,8.5X11,HARRISON</v>
          </cell>
          <cell r="Q177" t="str">
            <v>BINDER</v>
          </cell>
          <cell r="R177" t="str">
            <v>UN</v>
          </cell>
          <cell r="S177" t="str">
            <v>ORGANIZERS</v>
          </cell>
          <cell r="T177"/>
          <cell r="U177" t="str">
            <v>FASHION</v>
          </cell>
          <cell r="V177"/>
          <cell r="W177" t="str">
            <v>ACCO</v>
          </cell>
          <cell r="X177" t="str">
            <v>AT-A-GLANCE</v>
          </cell>
          <cell r="Y177" t="str">
            <v>UNDATED</v>
          </cell>
          <cell r="Z177" t="str">
            <v>LARGE</v>
          </cell>
          <cell r="AA177"/>
          <cell r="AB177"/>
          <cell r="AC177" t="str">
            <v>INLINE ORGANIZERS</v>
          </cell>
          <cell r="AD177" t="str">
            <v>INLINE ORGANIZERS</v>
          </cell>
          <cell r="AE177" t="str">
            <v>INLINE ORGANIZERS</v>
          </cell>
          <cell r="AF177"/>
          <cell r="AG177"/>
          <cell r="AH177"/>
          <cell r="AI177" t="str">
            <v>ORGANIZERLARGE</v>
          </cell>
          <cell r="AJ177"/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/>
          <cell r="AP177">
            <v>69.989999999999995</v>
          </cell>
          <cell r="AQ177">
            <v>0</v>
          </cell>
          <cell r="AR177">
            <v>69.989999999999995</v>
          </cell>
          <cell r="AS177">
            <v>0</v>
          </cell>
          <cell r="AT177"/>
          <cell r="AU177"/>
          <cell r="AV177"/>
          <cell r="AW177">
            <v>1</v>
          </cell>
          <cell r="AX177">
            <v>0</v>
          </cell>
          <cell r="AY177">
            <v>1</v>
          </cell>
          <cell r="AZ177">
            <v>0</v>
          </cell>
          <cell r="BA177"/>
          <cell r="BB177"/>
          <cell r="BC177"/>
          <cell r="BD177">
            <v>69.989999999999995</v>
          </cell>
          <cell r="BE177">
            <v>0</v>
          </cell>
          <cell r="BF177">
            <v>69.989999999999995</v>
          </cell>
          <cell r="BG177">
            <v>0</v>
          </cell>
          <cell r="BH177"/>
          <cell r="BI177"/>
          <cell r="BJ177"/>
          <cell r="BK177">
            <v>40.31</v>
          </cell>
          <cell r="BL177">
            <v>0</v>
          </cell>
          <cell r="BM177">
            <v>40.31</v>
          </cell>
          <cell r="BN177">
            <v>0</v>
          </cell>
          <cell r="BO177"/>
          <cell r="BP177"/>
          <cell r="BQ177"/>
          <cell r="BR177">
            <v>0.57593941991713105</v>
          </cell>
          <cell r="BS177">
            <v>0</v>
          </cell>
          <cell r="BT177">
            <v>5759.3941991713109</v>
          </cell>
          <cell r="BU177"/>
          <cell r="BV177"/>
          <cell r="BW177">
            <v>26</v>
          </cell>
          <cell r="BX177">
            <v>26</v>
          </cell>
          <cell r="BY177">
            <v>0</v>
          </cell>
          <cell r="BZ177">
            <v>0</v>
          </cell>
          <cell r="CA177">
            <v>760.24</v>
          </cell>
          <cell r="CB177">
            <v>760.24</v>
          </cell>
          <cell r="CC177">
            <v>0</v>
          </cell>
          <cell r="CD177">
            <v>0</v>
          </cell>
          <cell r="CE177">
            <v>3.7037037037037035E-2</v>
          </cell>
          <cell r="CF177">
            <v>0</v>
          </cell>
          <cell r="CG177"/>
          <cell r="CH177">
            <v>69.989999999999995</v>
          </cell>
          <cell r="CI177">
            <v>0</v>
          </cell>
          <cell r="CJ177">
            <v>69.989999999999995</v>
          </cell>
          <cell r="CK177">
            <v>0</v>
          </cell>
          <cell r="CL177"/>
          <cell r="CM177"/>
          <cell r="CN177"/>
          <cell r="CO177">
            <v>1</v>
          </cell>
          <cell r="CP177">
            <v>0</v>
          </cell>
          <cell r="CQ177">
            <v>1</v>
          </cell>
          <cell r="CR177">
            <v>0</v>
          </cell>
          <cell r="CS177"/>
          <cell r="CT177"/>
          <cell r="CU177"/>
          <cell r="CV177">
            <v>69.989999999999995</v>
          </cell>
          <cell r="CW177">
            <v>0</v>
          </cell>
          <cell r="CX177">
            <v>69.989999999999995</v>
          </cell>
          <cell r="CY177">
            <v>0</v>
          </cell>
          <cell r="CZ177"/>
          <cell r="DA177"/>
          <cell r="DB177"/>
          <cell r="DC177">
            <v>40.31</v>
          </cell>
          <cell r="DD177">
            <v>0</v>
          </cell>
          <cell r="DE177">
            <v>40.31</v>
          </cell>
          <cell r="DF177">
            <v>0</v>
          </cell>
          <cell r="DG177"/>
          <cell r="DH177"/>
          <cell r="DI177"/>
          <cell r="DJ177">
            <v>0.57593941991713105</v>
          </cell>
          <cell r="DK177">
            <v>0</v>
          </cell>
          <cell r="DL177">
            <v>5759.3941991713109</v>
          </cell>
          <cell r="DM177"/>
          <cell r="DN177"/>
          <cell r="DO177"/>
          <cell r="DP177"/>
          <cell r="DQ177"/>
          <cell r="DR177">
            <v>479.34000000000003</v>
          </cell>
          <cell r="DS177">
            <v>0</v>
          </cell>
          <cell r="DT177">
            <v>479.34000000000003</v>
          </cell>
          <cell r="DU177">
            <v>0</v>
          </cell>
          <cell r="DV177"/>
          <cell r="DW177"/>
          <cell r="DX177"/>
          <cell r="DY177">
            <v>8</v>
          </cell>
          <cell r="DZ177">
            <v>0</v>
          </cell>
          <cell r="EA177">
            <v>8</v>
          </cell>
          <cell r="EB177">
            <v>0</v>
          </cell>
          <cell r="EC177"/>
          <cell r="ED177"/>
          <cell r="EE177"/>
          <cell r="EF177">
            <v>59.917500000000004</v>
          </cell>
          <cell r="EG177">
            <v>0</v>
          </cell>
          <cell r="EH177">
            <v>59.917500000000004</v>
          </cell>
          <cell r="EI177">
            <v>0</v>
          </cell>
          <cell r="EJ177"/>
          <cell r="EK177"/>
          <cell r="EL177"/>
          <cell r="EM177">
            <v>237.29230000000001</v>
          </cell>
          <cell r="EN177">
            <v>0</v>
          </cell>
          <cell r="EO177">
            <v>237.29230000000001</v>
          </cell>
          <cell r="EP177">
            <v>0</v>
          </cell>
          <cell r="EQ177"/>
          <cell r="ER177"/>
          <cell r="ES177"/>
          <cell r="ET177">
            <v>0.49503963783535693</v>
          </cell>
          <cell r="EU177">
            <v>0</v>
          </cell>
          <cell r="EV177">
            <v>4950.3963783535692</v>
          </cell>
          <cell r="EW177"/>
          <cell r="EX177"/>
          <cell r="EY177"/>
          <cell r="EZ177"/>
          <cell r="FB177">
            <v>58.666666666666671</v>
          </cell>
          <cell r="FC177">
            <v>66.666666666666671</v>
          </cell>
        </row>
        <row r="178">
          <cell r="A178">
            <v>8018324</v>
          </cell>
          <cell r="B178" t="str">
            <v>EL100-4211-23</v>
          </cell>
          <cell r="C178">
            <v>7300907</v>
          </cell>
          <cell r="D178">
            <v>8018324</v>
          </cell>
          <cell r="E178">
            <v>5855861</v>
          </cell>
          <cell r="F178" t="str">
            <v>EL100-4211-22</v>
          </cell>
          <cell r="G178" t="str">
            <v>EL100-4211-21</v>
          </cell>
          <cell r="H178" t="str">
            <v>KEEP</v>
          </cell>
          <cell r="I178"/>
          <cell r="J178" t="str">
            <v xml:space="preserve">RETAIL ONLY </v>
          </cell>
          <cell r="K178" t="str">
            <v>KEEP</v>
          </cell>
          <cell r="L178" t="str">
            <v>DROP</v>
          </cell>
          <cell r="M178" t="str">
            <v>RETAIL ONLY</v>
          </cell>
          <cell r="N178" t="str">
            <v>WK 24</v>
          </cell>
          <cell r="O178" t="str">
            <v>ORGANIZER</v>
          </cell>
          <cell r="P178" t="str">
            <v>ORGANIZER,MTHLY,MED,EMILY,LEY</v>
          </cell>
          <cell r="Q178" t="str">
            <v>MONTHLY REFILL</v>
          </cell>
          <cell r="R178" t="str">
            <v>RY</v>
          </cell>
          <cell r="S178" t="str">
            <v>EMILY LEY</v>
          </cell>
          <cell r="T178"/>
          <cell r="U178" t="str">
            <v>FASHION</v>
          </cell>
          <cell r="V178"/>
          <cell r="W178" t="str">
            <v>ACCO</v>
          </cell>
          <cell r="X178" t="str">
            <v>AT-A-GLANCE</v>
          </cell>
          <cell r="Y178" t="str">
            <v>MONTHLY</v>
          </cell>
          <cell r="Z178" t="str">
            <v>MEDIUM</v>
          </cell>
          <cell r="AA178"/>
          <cell r="AB178"/>
          <cell r="AC178" t="str">
            <v>INLINE ORGANIZERS</v>
          </cell>
          <cell r="AD178" t="str">
            <v>INLINE ORGANIZERS</v>
          </cell>
          <cell r="AE178" t="str">
            <v>INLINE ORGANIZERS</v>
          </cell>
          <cell r="AF178"/>
          <cell r="AG178">
            <v>10</v>
          </cell>
          <cell r="AH178"/>
          <cell r="AI178" t="str">
            <v>ORGANIZERMEDIUM</v>
          </cell>
          <cell r="AJ178"/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/>
          <cell r="AP178">
            <v>103.05</v>
          </cell>
          <cell r="AQ178">
            <v>44.57</v>
          </cell>
          <cell r="AR178">
            <v>58.48</v>
          </cell>
          <cell r="AS178">
            <v>1.3120933363248821</v>
          </cell>
          <cell r="AT178"/>
          <cell r="AU178"/>
          <cell r="AV178"/>
          <cell r="AW178">
            <v>9</v>
          </cell>
          <cell r="AX178">
            <v>3</v>
          </cell>
          <cell r="AY178">
            <v>6</v>
          </cell>
          <cell r="AZ178">
            <v>2</v>
          </cell>
          <cell r="BA178"/>
          <cell r="BB178"/>
          <cell r="BC178"/>
          <cell r="BD178">
            <v>11.45</v>
          </cell>
          <cell r="BE178">
            <v>14.856666666666667</v>
          </cell>
          <cell r="BF178">
            <v>-3.4066666666666681</v>
          </cell>
          <cell r="BG178">
            <v>-0.22930222122503929</v>
          </cell>
          <cell r="BH178"/>
          <cell r="BI178"/>
          <cell r="BJ178"/>
          <cell r="BK178">
            <v>60.37</v>
          </cell>
          <cell r="BL178">
            <v>32.24</v>
          </cell>
          <cell r="BM178">
            <v>28.129999999999995</v>
          </cell>
          <cell r="BN178">
            <v>0.87251861042183609</v>
          </cell>
          <cell r="BO178"/>
          <cell r="BP178"/>
          <cell r="BQ178"/>
          <cell r="BR178">
            <v>0.58583212032993692</v>
          </cell>
          <cell r="BS178">
            <v>0.72335651783711019</v>
          </cell>
          <cell r="BT178">
            <v>-1375.2439750717326</v>
          </cell>
          <cell r="BU178"/>
          <cell r="BV178"/>
          <cell r="BW178">
            <v>456</v>
          </cell>
          <cell r="BX178">
            <v>1</v>
          </cell>
          <cell r="BY178">
            <v>455</v>
          </cell>
          <cell r="BZ178">
            <v>455</v>
          </cell>
          <cell r="CA178">
            <v>2134.08</v>
          </cell>
          <cell r="CB178">
            <v>4.1100000000000003</v>
          </cell>
          <cell r="CC178">
            <v>2129.9699999999998</v>
          </cell>
          <cell r="CD178">
            <v>518.24087591240868</v>
          </cell>
          <cell r="CE178">
            <v>1.935483870967742E-2</v>
          </cell>
          <cell r="CF178">
            <v>0.75</v>
          </cell>
          <cell r="CG178"/>
          <cell r="CH178">
            <v>103.05</v>
          </cell>
          <cell r="CI178">
            <v>44.57</v>
          </cell>
          <cell r="CJ178">
            <v>58.48</v>
          </cell>
          <cell r="CK178">
            <v>1.3120933363248821</v>
          </cell>
          <cell r="CL178"/>
          <cell r="CM178"/>
          <cell r="CN178"/>
          <cell r="CO178">
            <v>9</v>
          </cell>
          <cell r="CP178">
            <v>3</v>
          </cell>
          <cell r="CQ178">
            <v>6</v>
          </cell>
          <cell r="CR178">
            <v>2</v>
          </cell>
          <cell r="CS178"/>
          <cell r="CT178"/>
          <cell r="CU178"/>
          <cell r="CV178">
            <v>11.45</v>
          </cell>
          <cell r="CW178">
            <v>14.856666666666667</v>
          </cell>
          <cell r="CX178">
            <v>-3.4066666666666681</v>
          </cell>
          <cell r="CY178">
            <v>-0.22930222122503929</v>
          </cell>
          <cell r="CZ178"/>
          <cell r="DA178"/>
          <cell r="DB178"/>
          <cell r="DC178">
            <v>60.37</v>
          </cell>
          <cell r="DD178">
            <v>32.24</v>
          </cell>
          <cell r="DE178">
            <v>28.129999999999995</v>
          </cell>
          <cell r="DF178">
            <v>0.87251861042183609</v>
          </cell>
          <cell r="DG178"/>
          <cell r="DH178"/>
          <cell r="DI178"/>
          <cell r="DJ178">
            <v>0.58583212032993692</v>
          </cell>
          <cell r="DK178">
            <v>0.72335651783711019</v>
          </cell>
          <cell r="DL178">
            <v>-1375.2439750717326</v>
          </cell>
          <cell r="DM178"/>
          <cell r="DN178"/>
          <cell r="DO178"/>
          <cell r="DP178"/>
          <cell r="DQ178"/>
          <cell r="DR178">
            <v>1932.8000000000002</v>
          </cell>
          <cell r="DS178">
            <v>44.57</v>
          </cell>
          <cell r="DT178">
            <v>1888.2300000000002</v>
          </cell>
          <cell r="DU178">
            <v>42.365492483733455</v>
          </cell>
          <cell r="DV178"/>
          <cell r="DW178"/>
          <cell r="DX178"/>
          <cell r="DY178">
            <v>163</v>
          </cell>
          <cell r="DZ178">
            <v>3</v>
          </cell>
          <cell r="EA178">
            <v>160</v>
          </cell>
          <cell r="EB178">
            <v>53.333333333333336</v>
          </cell>
          <cell r="EC178"/>
          <cell r="ED178"/>
          <cell r="EE178"/>
          <cell r="EF178">
            <v>11.857668711656443</v>
          </cell>
          <cell r="EG178">
            <v>14.856666666666667</v>
          </cell>
          <cell r="EH178">
            <v>-2.9989979550102248</v>
          </cell>
          <cell r="EI178">
            <v>-0.20186210152637818</v>
          </cell>
          <cell r="EJ178"/>
          <cell r="EK178"/>
          <cell r="EL178"/>
          <cell r="EM178">
            <v>1169.3999999999996</v>
          </cell>
          <cell r="EN178">
            <v>32.24</v>
          </cell>
          <cell r="EO178">
            <v>1137.1599999999996</v>
          </cell>
          <cell r="EP178">
            <v>35.271712158808917</v>
          </cell>
          <cell r="EQ178"/>
          <cell r="ER178"/>
          <cell r="ES178"/>
          <cell r="ET178">
            <v>0.60502897350993357</v>
          </cell>
          <cell r="EU178">
            <v>0.72335651783711019</v>
          </cell>
          <cell r="EV178">
            <v>-1183.2754432717663</v>
          </cell>
          <cell r="EW178"/>
          <cell r="EX178"/>
          <cell r="EY178"/>
          <cell r="EZ178"/>
          <cell r="FB178">
            <v>1195.3333333333335</v>
          </cell>
          <cell r="FC178">
            <v>1358.3333333333335</v>
          </cell>
        </row>
        <row r="179">
          <cell r="A179">
            <v>6755736</v>
          </cell>
          <cell r="B179">
            <v>20068</v>
          </cell>
          <cell r="C179">
            <v>6755736</v>
          </cell>
          <cell r="D179">
            <v>6755736</v>
          </cell>
          <cell r="E179">
            <v>6755736</v>
          </cell>
          <cell r="F179">
            <v>20068</v>
          </cell>
          <cell r="G179">
            <v>20068</v>
          </cell>
          <cell r="H179" t="str">
            <v>KEEP</v>
          </cell>
          <cell r="I179"/>
          <cell r="J179" t="str">
            <v xml:space="preserve">RETAIL ONLY </v>
          </cell>
          <cell r="K179" t="str">
            <v>KEEP</v>
          </cell>
          <cell r="L179" t="str">
            <v>DROP</v>
          </cell>
          <cell r="M179" t="str">
            <v>RETAIL ONLY</v>
          </cell>
          <cell r="N179" t="str">
            <v>WK 24</v>
          </cell>
          <cell r="O179" t="str">
            <v>ORGANIZER</v>
          </cell>
          <cell r="P179" t="str">
            <v>STICKERS,UND,EMILYLEY,PHRASE</v>
          </cell>
          <cell r="Q179" t="str">
            <v>STICKERS</v>
          </cell>
          <cell r="R179" t="str">
            <v>UN</v>
          </cell>
          <cell r="S179" t="str">
            <v>EMILY LEY</v>
          </cell>
          <cell r="T179"/>
          <cell r="U179" t="str">
            <v>FASHION</v>
          </cell>
          <cell r="V179"/>
          <cell r="W179" t="str">
            <v>ACCO</v>
          </cell>
          <cell r="X179" t="str">
            <v>AT-A-GLANCE</v>
          </cell>
          <cell r="Y179" t="str">
            <v>UNDATED</v>
          </cell>
          <cell r="Z179" t="str">
            <v>SMALL</v>
          </cell>
          <cell r="AA179"/>
          <cell r="AB179"/>
          <cell r="AC179" t="str">
            <v>INLINE ORGANIZERS</v>
          </cell>
          <cell r="AD179" t="str">
            <v>INLINE ORGANIZERS</v>
          </cell>
          <cell r="AE179" t="str">
            <v>INLINE ORGANIZERS</v>
          </cell>
          <cell r="AF179"/>
          <cell r="AG179"/>
          <cell r="AH179"/>
          <cell r="AI179" t="str">
            <v>ORGANIZERSMALL</v>
          </cell>
          <cell r="AJ179"/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/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/>
          <cell r="AU179"/>
          <cell r="AV179"/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/>
          <cell r="BB179"/>
          <cell r="BC179"/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/>
          <cell r="BI179"/>
          <cell r="BJ179"/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/>
          <cell r="BP179"/>
          <cell r="BQ179"/>
          <cell r="BR179">
            <v>0</v>
          </cell>
          <cell r="BS179">
            <v>0</v>
          </cell>
          <cell r="BT179">
            <v>0</v>
          </cell>
          <cell r="BU179"/>
          <cell r="BV179"/>
          <cell r="BW179">
            <v>20</v>
          </cell>
          <cell r="BX179">
            <v>20</v>
          </cell>
          <cell r="BY179">
            <v>0</v>
          </cell>
          <cell r="BZ179">
            <v>0</v>
          </cell>
          <cell r="CA179">
            <v>92.200000000000017</v>
          </cell>
          <cell r="CB179">
            <v>92.200000000000017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/>
          <cell r="CH179">
            <v>0</v>
          </cell>
          <cell r="CI179">
            <v>0</v>
          </cell>
          <cell r="CJ179">
            <v>0</v>
          </cell>
          <cell r="CK179">
            <v>0</v>
          </cell>
          <cell r="CL179"/>
          <cell r="CM179"/>
          <cell r="CN179"/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/>
          <cell r="CT179"/>
          <cell r="CU179"/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/>
          <cell r="DA179"/>
          <cell r="DB179"/>
          <cell r="DC179">
            <v>0</v>
          </cell>
          <cell r="DD179">
            <v>0</v>
          </cell>
          <cell r="DE179">
            <v>0</v>
          </cell>
          <cell r="DF179">
            <v>0</v>
          </cell>
          <cell r="DG179"/>
          <cell r="DH179"/>
          <cell r="DI179"/>
          <cell r="DJ179">
            <v>0</v>
          </cell>
          <cell r="DK179">
            <v>0</v>
          </cell>
          <cell r="DL179">
            <v>0</v>
          </cell>
          <cell r="DM179"/>
          <cell r="DN179"/>
          <cell r="DO179"/>
          <cell r="DP179"/>
          <cell r="DQ179"/>
          <cell r="DR179">
            <v>167.81</v>
          </cell>
          <cell r="DS179">
            <v>139.94</v>
          </cell>
          <cell r="DT179">
            <v>27.870000000000005</v>
          </cell>
          <cell r="DU179">
            <v>0.19915678147777616</v>
          </cell>
          <cell r="DV179"/>
          <cell r="DW179"/>
          <cell r="DX179"/>
          <cell r="DY179">
            <v>14</v>
          </cell>
          <cell r="DZ179">
            <v>13</v>
          </cell>
          <cell r="EA179">
            <v>1</v>
          </cell>
          <cell r="EB179">
            <v>7.6923076923076872E-2</v>
          </cell>
          <cell r="EC179"/>
          <cell r="ED179"/>
          <cell r="EE179"/>
          <cell r="EF179">
            <v>11.986428571428572</v>
          </cell>
          <cell r="EG179">
            <v>10.764615384615384</v>
          </cell>
          <cell r="EH179">
            <v>1.2218131868131881</v>
          </cell>
          <cell r="EI179">
            <v>0.11350272565793507</v>
          </cell>
          <cell r="EJ179"/>
          <cell r="EK179"/>
          <cell r="EL179"/>
          <cell r="EM179">
            <v>103.27000000000001</v>
          </cell>
          <cell r="EN179">
            <v>80.009999999999991</v>
          </cell>
          <cell r="EO179">
            <v>23.260000000000019</v>
          </cell>
          <cell r="EP179">
            <v>0.29071366079240124</v>
          </cell>
          <cell r="EQ179"/>
          <cell r="ER179"/>
          <cell r="ES179"/>
          <cell r="ET179">
            <v>0.61539836720100116</v>
          </cell>
          <cell r="EU179">
            <v>0.5717450335858224</v>
          </cell>
          <cell r="EV179">
            <v>436.53333615178758</v>
          </cell>
          <cell r="EW179"/>
          <cell r="EX179"/>
          <cell r="EY179"/>
          <cell r="EZ179"/>
          <cell r="FB179">
            <v>102.66666666666667</v>
          </cell>
          <cell r="FC179">
            <v>116.66666666666667</v>
          </cell>
        </row>
        <row r="180">
          <cell r="A180">
            <v>5867969</v>
          </cell>
          <cell r="B180">
            <v>20072</v>
          </cell>
          <cell r="C180">
            <v>5867969</v>
          </cell>
          <cell r="D180">
            <v>5867969</v>
          </cell>
          <cell r="E180">
            <v>5867969</v>
          </cell>
          <cell r="F180">
            <v>20072</v>
          </cell>
          <cell r="G180">
            <v>20072</v>
          </cell>
          <cell r="H180" t="str">
            <v>KEEP</v>
          </cell>
          <cell r="I180"/>
          <cell r="J180" t="str">
            <v xml:space="preserve">RETAIL ONLY </v>
          </cell>
          <cell r="K180" t="str">
            <v>KEEP</v>
          </cell>
          <cell r="L180" t="str">
            <v>DROP</v>
          </cell>
          <cell r="M180" t="str">
            <v>RETAIL ONLY</v>
          </cell>
          <cell r="N180" t="str">
            <v>WK 24</v>
          </cell>
          <cell r="O180" t="str">
            <v>ORGANIZER</v>
          </cell>
          <cell r="P180" t="str">
            <v>STICKERS,UND,EMILYLEY,SHAPE</v>
          </cell>
          <cell r="Q180" t="str">
            <v>STICKERS</v>
          </cell>
          <cell r="R180" t="str">
            <v>UN</v>
          </cell>
          <cell r="S180" t="str">
            <v>EMILY LEY</v>
          </cell>
          <cell r="T180"/>
          <cell r="U180" t="str">
            <v>FASHION</v>
          </cell>
          <cell r="V180"/>
          <cell r="W180" t="str">
            <v>ACCO</v>
          </cell>
          <cell r="X180" t="str">
            <v>AT-A-GLANCE</v>
          </cell>
          <cell r="Y180" t="str">
            <v>UNDATED</v>
          </cell>
          <cell r="Z180" t="str">
            <v>SMALL</v>
          </cell>
          <cell r="AA180"/>
          <cell r="AB180"/>
          <cell r="AC180" t="str">
            <v>INLINE ORGANIZERS</v>
          </cell>
          <cell r="AD180" t="str">
            <v>INLINE ORGANIZERS</v>
          </cell>
          <cell r="AE180" t="str">
            <v>INLINE ORGANIZERS</v>
          </cell>
          <cell r="AF180"/>
          <cell r="AG180"/>
          <cell r="AH180"/>
          <cell r="AI180" t="str">
            <v>ORGANIZERSMALL</v>
          </cell>
          <cell r="AJ180"/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/>
          <cell r="AP180">
            <v>0</v>
          </cell>
          <cell r="AQ180">
            <v>12.99</v>
          </cell>
          <cell r="AR180">
            <v>-12.99</v>
          </cell>
          <cell r="AS180">
            <v>-1</v>
          </cell>
          <cell r="AT180"/>
          <cell r="AU180"/>
          <cell r="AV180"/>
          <cell r="AW180">
            <v>0</v>
          </cell>
          <cell r="AX180">
            <v>1</v>
          </cell>
          <cell r="AY180">
            <v>-1</v>
          </cell>
          <cell r="AZ180">
            <v>-1</v>
          </cell>
          <cell r="BA180"/>
          <cell r="BB180"/>
          <cell r="BC180"/>
          <cell r="BD180">
            <v>0</v>
          </cell>
          <cell r="BE180">
            <v>12.99</v>
          </cell>
          <cell r="BF180">
            <v>-12.99</v>
          </cell>
          <cell r="BG180">
            <v>-1</v>
          </cell>
          <cell r="BH180"/>
          <cell r="BI180"/>
          <cell r="BJ180"/>
          <cell r="BK180">
            <v>0</v>
          </cell>
          <cell r="BL180">
            <v>8.3800000000000008</v>
          </cell>
          <cell r="BM180">
            <v>-8.3800000000000008</v>
          </cell>
          <cell r="BN180">
            <v>-1</v>
          </cell>
          <cell r="BO180"/>
          <cell r="BP180"/>
          <cell r="BQ180"/>
          <cell r="BR180">
            <v>0</v>
          </cell>
          <cell r="BS180">
            <v>0.64511162432640501</v>
          </cell>
          <cell r="BT180">
            <v>-6451.1162432640504</v>
          </cell>
          <cell r="BU180"/>
          <cell r="BV180"/>
          <cell r="BW180">
            <v>32</v>
          </cell>
          <cell r="BX180">
            <v>32</v>
          </cell>
          <cell r="BY180">
            <v>0</v>
          </cell>
          <cell r="BZ180">
            <v>0</v>
          </cell>
          <cell r="CA180">
            <v>147.52000000000001</v>
          </cell>
          <cell r="CB180">
            <v>147.52000000000001</v>
          </cell>
          <cell r="CC180">
            <v>0</v>
          </cell>
          <cell r="CD180">
            <v>0</v>
          </cell>
          <cell r="CE180">
            <v>0</v>
          </cell>
          <cell r="CF180">
            <v>3.0303030303030304E-2</v>
          </cell>
          <cell r="CG180"/>
          <cell r="CH180">
            <v>0</v>
          </cell>
          <cell r="CI180">
            <v>12.99</v>
          </cell>
          <cell r="CJ180">
            <v>-12.99</v>
          </cell>
          <cell r="CK180">
            <v>-1</v>
          </cell>
          <cell r="CL180"/>
          <cell r="CM180"/>
          <cell r="CN180"/>
          <cell r="CO180">
            <v>0</v>
          </cell>
          <cell r="CP180">
            <v>1</v>
          </cell>
          <cell r="CQ180">
            <v>-1</v>
          </cell>
          <cell r="CR180">
            <v>-1</v>
          </cell>
          <cell r="CS180"/>
          <cell r="CT180"/>
          <cell r="CU180"/>
          <cell r="CV180">
            <v>0</v>
          </cell>
          <cell r="CW180">
            <v>12.99</v>
          </cell>
          <cell r="CX180">
            <v>-12.99</v>
          </cell>
          <cell r="CY180">
            <v>-1</v>
          </cell>
          <cell r="CZ180"/>
          <cell r="DA180"/>
          <cell r="DB180"/>
          <cell r="DC180">
            <v>0</v>
          </cell>
          <cell r="DD180">
            <v>8.3800000000000008</v>
          </cell>
          <cell r="DE180">
            <v>-8.3800000000000008</v>
          </cell>
          <cell r="DF180">
            <v>-1</v>
          </cell>
          <cell r="DG180"/>
          <cell r="DH180"/>
          <cell r="DI180"/>
          <cell r="DJ180">
            <v>0</v>
          </cell>
          <cell r="DK180">
            <v>0.64511162432640501</v>
          </cell>
          <cell r="DL180">
            <v>-6451.1162432640504</v>
          </cell>
          <cell r="DM180"/>
          <cell r="DN180"/>
          <cell r="DO180"/>
          <cell r="DP180"/>
          <cell r="DQ180"/>
          <cell r="DR180">
            <v>117.03999999999999</v>
          </cell>
          <cell r="DS180">
            <v>131.18</v>
          </cell>
          <cell r="DT180">
            <v>-14.140000000000015</v>
          </cell>
          <cell r="DU180">
            <v>-0.10779082177161159</v>
          </cell>
          <cell r="DV180"/>
          <cell r="DW180"/>
          <cell r="DX180"/>
          <cell r="DY180">
            <v>10</v>
          </cell>
          <cell r="DZ180">
            <v>12</v>
          </cell>
          <cell r="EA180">
            <v>-2</v>
          </cell>
          <cell r="EB180">
            <v>-0.16666666666666663</v>
          </cell>
          <cell r="EC180"/>
          <cell r="ED180"/>
          <cell r="EE180"/>
          <cell r="EF180">
            <v>11.703999999999999</v>
          </cell>
          <cell r="EG180">
            <v>10.931666666666667</v>
          </cell>
          <cell r="EH180">
            <v>0.77233333333333221</v>
          </cell>
          <cell r="EI180">
            <v>7.0651013874066138E-2</v>
          </cell>
          <cell r="EJ180"/>
          <cell r="EK180"/>
          <cell r="EL180"/>
          <cell r="EM180">
            <v>70.94</v>
          </cell>
          <cell r="EN180">
            <v>75.86</v>
          </cell>
          <cell r="EO180">
            <v>-4.9200000000000017</v>
          </cell>
          <cell r="EP180">
            <v>-6.4856314263116333E-2</v>
          </cell>
          <cell r="EQ180"/>
          <cell r="ER180"/>
          <cell r="ES180"/>
          <cell r="ET180">
            <v>0.6061175666438825</v>
          </cell>
          <cell r="EU180">
            <v>0.57828937338008835</v>
          </cell>
          <cell r="EV180">
            <v>278.28193263794157</v>
          </cell>
          <cell r="EW180"/>
          <cell r="EX180"/>
          <cell r="EY180"/>
          <cell r="EZ180"/>
          <cell r="FB180">
            <v>73.333333333333343</v>
          </cell>
          <cell r="FC180">
            <v>83.333333333333343</v>
          </cell>
        </row>
        <row r="181">
          <cell r="A181">
            <v>0</v>
          </cell>
          <cell r="B181"/>
          <cell r="C181">
            <v>6457822</v>
          </cell>
          <cell r="D181"/>
          <cell r="E181">
            <v>6457822</v>
          </cell>
          <cell r="F181" t="str">
            <v>DR1118-040-42</v>
          </cell>
          <cell r="G181" t="str">
            <v>DR1118-040-42</v>
          </cell>
          <cell r="H181" t="str">
            <v>KEEP</v>
          </cell>
          <cell r="I181"/>
          <cell r="J181" t="str">
            <v xml:space="preserve">RETAIL ONLY </v>
          </cell>
          <cell r="K181" t="str">
            <v>DROP</v>
          </cell>
          <cell r="L181" t="str">
            <v>DROP</v>
          </cell>
          <cell r="M181" t="str">
            <v>DROP</v>
          </cell>
          <cell r="N181"/>
          <cell r="O181" t="str">
            <v>ORGANIZER</v>
          </cell>
          <cell r="P181" t="str">
            <v>ORGANIZER,UND,5.5X8,TEAL</v>
          </cell>
          <cell r="Q181" t="str">
            <v>BINDER</v>
          </cell>
          <cell r="R181" t="str">
            <v>UN</v>
          </cell>
          <cell r="S181"/>
          <cell r="T181"/>
          <cell r="U181" t="str">
            <v>FASHION</v>
          </cell>
          <cell r="V181"/>
          <cell r="W181" t="str">
            <v>ACCO</v>
          </cell>
          <cell r="X181" t="str">
            <v>AT-A-GLANCE</v>
          </cell>
          <cell r="Y181" t="str">
            <v>UNDATED</v>
          </cell>
          <cell r="Z181" t="str">
            <v>MEDIUM</v>
          </cell>
          <cell r="AA181"/>
          <cell r="AB181"/>
          <cell r="AC181"/>
          <cell r="AD181" t="str">
            <v>INLINE ORGANIZERS</v>
          </cell>
          <cell r="AE181" t="str">
            <v>INLINE ORGANIZERS</v>
          </cell>
          <cell r="AF181"/>
          <cell r="AG181"/>
          <cell r="AH181"/>
          <cell r="AI181" t="str">
            <v>ORGANIZERMEDIUM</v>
          </cell>
          <cell r="AJ181"/>
          <cell r="AK181">
            <v>0</v>
          </cell>
          <cell r="AL181"/>
          <cell r="AM181"/>
          <cell r="AN181">
            <v>0</v>
          </cell>
          <cell r="AO181"/>
          <cell r="AP181">
            <v>0</v>
          </cell>
          <cell r="AQ181">
            <v>71.010000000000005</v>
          </cell>
          <cell r="AR181">
            <v>-71.010000000000005</v>
          </cell>
          <cell r="AS181">
            <v>-1</v>
          </cell>
          <cell r="AT181"/>
          <cell r="AU181"/>
          <cell r="AV181"/>
          <cell r="AW181">
            <v>0</v>
          </cell>
          <cell r="AX181">
            <v>2</v>
          </cell>
          <cell r="AY181">
            <v>-2</v>
          </cell>
          <cell r="AZ181">
            <v>-1</v>
          </cell>
          <cell r="BA181"/>
          <cell r="BB181"/>
          <cell r="BC181"/>
          <cell r="BD181">
            <v>0</v>
          </cell>
          <cell r="BE181">
            <v>35.505000000000003</v>
          </cell>
          <cell r="BF181">
            <v>-35.505000000000003</v>
          </cell>
          <cell r="BG181">
            <v>-1</v>
          </cell>
          <cell r="BH181"/>
          <cell r="BI181"/>
          <cell r="BJ181"/>
          <cell r="BK181">
            <v>0</v>
          </cell>
          <cell r="BL181">
            <v>36.89</v>
          </cell>
          <cell r="BM181">
            <v>-36.89</v>
          </cell>
          <cell r="BN181">
            <v>-1</v>
          </cell>
          <cell r="BO181"/>
          <cell r="BP181"/>
          <cell r="BQ181"/>
          <cell r="BR181">
            <v>0</v>
          </cell>
          <cell r="BS181">
            <v>0.51950429516969443</v>
          </cell>
          <cell r="BT181">
            <v>-5195.0429516969443</v>
          </cell>
          <cell r="BU181"/>
          <cell r="BV181"/>
          <cell r="BW181">
            <v>0</v>
          </cell>
          <cell r="BX181">
            <v>1</v>
          </cell>
          <cell r="BY181">
            <v>-1</v>
          </cell>
          <cell r="BZ181">
            <v>-1</v>
          </cell>
          <cell r="CA181">
            <v>0</v>
          </cell>
          <cell r="CB181">
            <v>17.059999999999999</v>
          </cell>
          <cell r="CC181">
            <v>-17.059999999999999</v>
          </cell>
          <cell r="CD181">
            <v>-1</v>
          </cell>
          <cell r="CE181">
            <v>0</v>
          </cell>
          <cell r="CF181">
            <v>0.66666666666666663</v>
          </cell>
          <cell r="CG181"/>
          <cell r="CH181">
            <v>0</v>
          </cell>
          <cell r="CI181">
            <v>71.010000000000005</v>
          </cell>
          <cell r="CJ181">
            <v>-71.010000000000005</v>
          </cell>
          <cell r="CK181">
            <v>-1</v>
          </cell>
          <cell r="CL181"/>
          <cell r="CM181"/>
          <cell r="CN181"/>
          <cell r="CO181">
            <v>0</v>
          </cell>
          <cell r="CP181">
            <v>2</v>
          </cell>
          <cell r="CQ181">
            <v>-2</v>
          </cell>
          <cell r="CR181">
            <v>-1</v>
          </cell>
          <cell r="CS181"/>
          <cell r="CT181"/>
          <cell r="CU181"/>
          <cell r="CV181">
            <v>0</v>
          </cell>
          <cell r="CW181">
            <v>35.505000000000003</v>
          </cell>
          <cell r="CX181">
            <v>-35.505000000000003</v>
          </cell>
          <cell r="CY181">
            <v>-1</v>
          </cell>
          <cell r="CZ181"/>
          <cell r="DA181"/>
          <cell r="DB181"/>
          <cell r="DC181">
            <v>0</v>
          </cell>
          <cell r="DD181">
            <v>36.89</v>
          </cell>
          <cell r="DE181">
            <v>-36.89</v>
          </cell>
          <cell r="DF181">
            <v>-1</v>
          </cell>
          <cell r="DG181"/>
          <cell r="DH181"/>
          <cell r="DI181"/>
          <cell r="DJ181">
            <v>0</v>
          </cell>
          <cell r="DK181">
            <v>0.51950429516969443</v>
          </cell>
          <cell r="DL181">
            <v>-5195.0429516969443</v>
          </cell>
          <cell r="DM181"/>
          <cell r="DN181"/>
          <cell r="DO181"/>
          <cell r="DP181"/>
          <cell r="DQ181"/>
          <cell r="DR181">
            <v>0</v>
          </cell>
          <cell r="DS181">
            <v>391.53999999999996</v>
          </cell>
          <cell r="DT181">
            <v>-391.53999999999996</v>
          </cell>
          <cell r="DU181">
            <v>-1</v>
          </cell>
          <cell r="DV181"/>
          <cell r="DW181"/>
          <cell r="DX181"/>
          <cell r="DY181">
            <v>0</v>
          </cell>
          <cell r="DZ181">
            <v>12</v>
          </cell>
          <cell r="EA181">
            <v>-12</v>
          </cell>
          <cell r="EB181">
            <v>-1</v>
          </cell>
          <cell r="EC181"/>
          <cell r="ED181"/>
          <cell r="EE181"/>
          <cell r="EF181">
            <v>0</v>
          </cell>
          <cell r="EG181">
            <v>32.62833333333333</v>
          </cell>
          <cell r="EH181">
            <v>-32.62833333333333</v>
          </cell>
          <cell r="EI181">
            <v>-1</v>
          </cell>
          <cell r="EJ181"/>
          <cell r="EK181"/>
          <cell r="EL181"/>
          <cell r="EM181">
            <v>0</v>
          </cell>
          <cell r="EN181">
            <v>187.81</v>
          </cell>
          <cell r="EO181">
            <v>-187.81</v>
          </cell>
          <cell r="EP181">
            <v>-1</v>
          </cell>
          <cell r="EQ181"/>
          <cell r="ER181"/>
          <cell r="ES181"/>
          <cell r="ET181">
            <v>0</v>
          </cell>
          <cell r="EU181">
            <v>0.47967002094294331</v>
          </cell>
          <cell r="EV181">
            <v>-4796.700209429433</v>
          </cell>
          <cell r="EW181"/>
          <cell r="EX181"/>
          <cell r="EY181"/>
          <cell r="EZ181"/>
        </row>
        <row r="182">
          <cell r="A182">
            <v>0</v>
          </cell>
          <cell r="B182"/>
          <cell r="C182">
            <v>5866262</v>
          </cell>
          <cell r="D182"/>
          <cell r="E182">
            <v>5866262</v>
          </cell>
          <cell r="F182" t="str">
            <v>DR1102-040</v>
          </cell>
          <cell r="G182" t="str">
            <v>DR1102-040</v>
          </cell>
          <cell r="H182" t="str">
            <v>KEEP</v>
          </cell>
          <cell r="I182"/>
          <cell r="J182" t="str">
            <v xml:space="preserve">RETAIL ONLY </v>
          </cell>
          <cell r="K182" t="str">
            <v>DROP</v>
          </cell>
          <cell r="L182" t="str">
            <v>DROP</v>
          </cell>
          <cell r="M182" t="str">
            <v>DROP</v>
          </cell>
          <cell r="N182"/>
          <cell r="O182" t="str">
            <v>ORGANIZER</v>
          </cell>
          <cell r="P182" t="str">
            <v xml:space="preserve">ORGANIZER,UND,5.5X8.5,CHAMBRY </v>
          </cell>
          <cell r="Q182" t="str">
            <v>BINDER</v>
          </cell>
          <cell r="R182" t="str">
            <v>UN</v>
          </cell>
          <cell r="S182"/>
          <cell r="T182"/>
          <cell r="U182" t="str">
            <v>FASHION</v>
          </cell>
          <cell r="V182"/>
          <cell r="W182" t="str">
            <v>ACCO</v>
          </cell>
          <cell r="X182" t="str">
            <v>AT-A-GLANCE</v>
          </cell>
          <cell r="Y182" t="str">
            <v>UNDATED</v>
          </cell>
          <cell r="Z182" t="str">
            <v>MEDIUM</v>
          </cell>
          <cell r="AA182"/>
          <cell r="AB182"/>
          <cell r="AC182"/>
          <cell r="AD182" t="str">
            <v>INLINE ORGANIZERS</v>
          </cell>
          <cell r="AE182" t="str">
            <v>INLINE ORGANIZERS</v>
          </cell>
          <cell r="AF182"/>
          <cell r="AG182"/>
          <cell r="AH182"/>
          <cell r="AI182" t="str">
            <v>ORGANIZERMEDIUM</v>
          </cell>
          <cell r="AJ182"/>
          <cell r="AK182">
            <v>0</v>
          </cell>
          <cell r="AL182"/>
          <cell r="AM182"/>
          <cell r="AN182">
            <v>0</v>
          </cell>
          <cell r="AO182"/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/>
          <cell r="AU182"/>
          <cell r="AV182"/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/>
          <cell r="BB182"/>
          <cell r="BC182"/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/>
          <cell r="BI182"/>
          <cell r="BJ182"/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/>
          <cell r="BP182"/>
          <cell r="BQ182"/>
          <cell r="BR182">
            <v>0</v>
          </cell>
          <cell r="BS182">
            <v>0</v>
          </cell>
          <cell r="BT182">
            <v>0</v>
          </cell>
          <cell r="BU182"/>
          <cell r="BV182"/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/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/>
          <cell r="CM182"/>
          <cell r="CN182"/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/>
          <cell r="CT182"/>
          <cell r="CU182"/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/>
          <cell r="DA182"/>
          <cell r="DB182"/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/>
          <cell r="DH182"/>
          <cell r="DI182"/>
          <cell r="DJ182">
            <v>0</v>
          </cell>
          <cell r="DK182">
            <v>0</v>
          </cell>
          <cell r="DL182">
            <v>0</v>
          </cell>
          <cell r="DM182"/>
          <cell r="DN182"/>
          <cell r="DO182"/>
          <cell r="DP182"/>
          <cell r="DQ182"/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/>
          <cell r="DW182"/>
          <cell r="DX182"/>
          <cell r="DY182">
            <v>0</v>
          </cell>
          <cell r="DZ182">
            <v>0</v>
          </cell>
          <cell r="EA182">
            <v>0</v>
          </cell>
          <cell r="EB182">
            <v>0</v>
          </cell>
          <cell r="EC182"/>
          <cell r="ED182"/>
          <cell r="EE182"/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/>
          <cell r="EK182"/>
          <cell r="EL182"/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/>
          <cell r="ER182"/>
          <cell r="ES182"/>
          <cell r="ET182">
            <v>0</v>
          </cell>
          <cell r="EU182">
            <v>0</v>
          </cell>
          <cell r="EV182">
            <v>0</v>
          </cell>
          <cell r="EW182"/>
          <cell r="EX182"/>
          <cell r="EY182"/>
          <cell r="EZ182"/>
        </row>
        <row r="183">
          <cell r="A183">
            <v>8075505</v>
          </cell>
          <cell r="B183" t="str">
            <v>DR1104-040-05</v>
          </cell>
          <cell r="C183">
            <v>8075505</v>
          </cell>
          <cell r="D183">
            <v>8075505</v>
          </cell>
          <cell r="E183">
            <v>8075505</v>
          </cell>
          <cell r="F183" t="str">
            <v>DR1104-040-05</v>
          </cell>
          <cell r="G183" t="str">
            <v>DR1104-040-05</v>
          </cell>
          <cell r="H183" t="str">
            <v>KEEP</v>
          </cell>
          <cell r="I183"/>
          <cell r="J183" t="str">
            <v xml:space="preserve">RETAIL ONLY </v>
          </cell>
          <cell r="K183" t="str">
            <v>KEEP</v>
          </cell>
          <cell r="L183"/>
          <cell r="M183" t="str">
            <v xml:space="preserve">RETAIL ONLY </v>
          </cell>
          <cell r="N183" t="str">
            <v>WK 24</v>
          </cell>
          <cell r="O183" t="str">
            <v>ORGANIZER</v>
          </cell>
          <cell r="P183" t="str">
            <v>ORGANIZER,UND,5.5X8.5,BLACK</v>
          </cell>
          <cell r="Q183" t="str">
            <v>BINDER</v>
          </cell>
          <cell r="R183" t="str">
            <v>UN</v>
          </cell>
          <cell r="S183" t="str">
            <v>ORGANIZERS</v>
          </cell>
          <cell r="T183"/>
          <cell r="U183" t="str">
            <v>CORE</v>
          </cell>
          <cell r="V183"/>
          <cell r="W183" t="str">
            <v>ACCO</v>
          </cell>
          <cell r="X183" t="str">
            <v>AT-A-GLANCE</v>
          </cell>
          <cell r="Y183" t="str">
            <v>UNDATED</v>
          </cell>
          <cell r="Z183" t="str">
            <v>MEDIUM</v>
          </cell>
          <cell r="AA183"/>
          <cell r="AB183"/>
          <cell r="AC183" t="str">
            <v>INLINE ORGANIZERS</v>
          </cell>
          <cell r="AD183" t="str">
            <v>INLINE ORGANIZERS</v>
          </cell>
          <cell r="AE183" t="str">
            <v>INLINE ORGANIZERS</v>
          </cell>
          <cell r="AF183"/>
          <cell r="AG183"/>
          <cell r="AH183"/>
          <cell r="AI183" t="str">
            <v>ORGANIZERMEDIUM</v>
          </cell>
          <cell r="AJ183"/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/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/>
          <cell r="AU183"/>
          <cell r="AV183"/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/>
          <cell r="BB183"/>
          <cell r="BC183"/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/>
          <cell r="BI183"/>
          <cell r="BJ183"/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/>
          <cell r="BP183"/>
          <cell r="BQ183"/>
          <cell r="BR183">
            <v>0</v>
          </cell>
          <cell r="BS183">
            <v>0</v>
          </cell>
          <cell r="BT183">
            <v>0</v>
          </cell>
          <cell r="BU183"/>
          <cell r="BV183"/>
          <cell r="BW183">
            <v>6</v>
          </cell>
          <cell r="BX183">
            <v>6</v>
          </cell>
          <cell r="BY183">
            <v>0</v>
          </cell>
          <cell r="BZ183">
            <v>0</v>
          </cell>
          <cell r="CA183">
            <v>103.62</v>
          </cell>
          <cell r="CB183">
            <v>103.62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/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/>
          <cell r="CM183"/>
          <cell r="CN183"/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/>
          <cell r="CT183"/>
          <cell r="CU183"/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/>
          <cell r="DA183"/>
          <cell r="DB183"/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/>
          <cell r="DH183"/>
          <cell r="DI183"/>
          <cell r="DJ183">
            <v>0</v>
          </cell>
          <cell r="DK183">
            <v>0</v>
          </cell>
          <cell r="DL183">
            <v>0</v>
          </cell>
          <cell r="DM183"/>
          <cell r="DN183"/>
          <cell r="DO183"/>
          <cell r="DP183"/>
          <cell r="DQ183"/>
          <cell r="DR183">
            <v>191.01999999999998</v>
          </cell>
          <cell r="DS183">
            <v>373.97</v>
          </cell>
          <cell r="DT183">
            <v>-182.95000000000005</v>
          </cell>
          <cell r="DU183">
            <v>-0.48921036446773813</v>
          </cell>
          <cell r="DV183"/>
          <cell r="DW183"/>
          <cell r="DX183"/>
          <cell r="DY183">
            <v>5</v>
          </cell>
          <cell r="DZ183">
            <v>10</v>
          </cell>
          <cell r="EA183">
            <v>-5</v>
          </cell>
          <cell r="EB183">
            <v>-0.5</v>
          </cell>
          <cell r="EC183"/>
          <cell r="ED183"/>
          <cell r="EE183"/>
          <cell r="EF183">
            <v>38.203999999999994</v>
          </cell>
          <cell r="EG183">
            <v>37.397000000000006</v>
          </cell>
          <cell r="EH183">
            <v>0.80699999999998795</v>
          </cell>
          <cell r="EI183">
            <v>2.1579271064523509E-2</v>
          </cell>
          <cell r="EJ183"/>
          <cell r="EK183"/>
          <cell r="EL183"/>
          <cell r="EM183">
            <v>104.66999999999999</v>
          </cell>
          <cell r="EN183">
            <v>201.26999999999998</v>
          </cell>
          <cell r="EO183">
            <v>-96.6</v>
          </cell>
          <cell r="EP183">
            <v>-0.47995230287673274</v>
          </cell>
          <cell r="EQ183"/>
          <cell r="ER183"/>
          <cell r="ES183"/>
          <cell r="ET183">
            <v>0.54795309391686731</v>
          </cell>
          <cell r="EU183">
            <v>0.53819825119662001</v>
          </cell>
          <cell r="EV183">
            <v>97.548427202472922</v>
          </cell>
          <cell r="EW183"/>
          <cell r="EX183"/>
          <cell r="EY183"/>
          <cell r="EZ183"/>
          <cell r="FB183">
            <v>36.666666666666671</v>
          </cell>
          <cell r="FC183">
            <v>41.666666666666671</v>
          </cell>
        </row>
        <row r="184">
          <cell r="A184">
            <v>7916141</v>
          </cell>
          <cell r="B184" t="str">
            <v>EL100-4111-23</v>
          </cell>
          <cell r="C184">
            <v>4684185</v>
          </cell>
          <cell r="D184">
            <v>7916141</v>
          </cell>
          <cell r="E184">
            <v>9301799</v>
          </cell>
          <cell r="F184" t="str">
            <v>EL100-4111-22</v>
          </cell>
          <cell r="G184" t="str">
            <v>EL100-4111-21</v>
          </cell>
          <cell r="H184" t="str">
            <v>KEEP</v>
          </cell>
          <cell r="I184"/>
          <cell r="J184" t="str">
            <v xml:space="preserve">RETAIL ONLY </v>
          </cell>
          <cell r="K184" t="str">
            <v>KEEP</v>
          </cell>
          <cell r="L184" t="str">
            <v>DROP</v>
          </cell>
          <cell r="M184" t="str">
            <v>RETAIL ONLY</v>
          </cell>
          <cell r="N184" t="str">
            <v>WK 24</v>
          </cell>
          <cell r="O184" t="str">
            <v>ORGANIZER</v>
          </cell>
          <cell r="P184" t="str">
            <v>ORGANIZER,WM,MED,EMILY,LEY</v>
          </cell>
          <cell r="Q184" t="str">
            <v>WEEKLY REFILL</v>
          </cell>
          <cell r="R184" t="str">
            <v>RY</v>
          </cell>
          <cell r="S184" t="str">
            <v>EMILY LEY</v>
          </cell>
          <cell r="T184"/>
          <cell r="U184" t="str">
            <v>FASHION</v>
          </cell>
          <cell r="V184"/>
          <cell r="W184" t="str">
            <v>ACCO</v>
          </cell>
          <cell r="X184" t="str">
            <v>AT-A-GLANCE</v>
          </cell>
          <cell r="Y184" t="str">
            <v>WEEKLY</v>
          </cell>
          <cell r="Z184" t="str">
            <v>MEDIUM</v>
          </cell>
          <cell r="AA184"/>
          <cell r="AB184"/>
          <cell r="AC184" t="str">
            <v>INLINE ORGANIZERS</v>
          </cell>
          <cell r="AD184" t="str">
            <v>INLINE ORGANIZERS</v>
          </cell>
          <cell r="AE184" t="str">
            <v>INLINE ORGANIZERS</v>
          </cell>
          <cell r="AF184"/>
          <cell r="AG184">
            <v>10</v>
          </cell>
          <cell r="AH184"/>
          <cell r="AI184" t="str">
            <v>ORGANIZERMEDIUM</v>
          </cell>
          <cell r="AJ184"/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/>
          <cell r="AP184">
            <v>20.76</v>
          </cell>
          <cell r="AQ184">
            <v>0</v>
          </cell>
          <cell r="AR184">
            <v>20.76</v>
          </cell>
          <cell r="AS184">
            <v>0</v>
          </cell>
          <cell r="AT184"/>
          <cell r="AU184"/>
          <cell r="AV184"/>
          <cell r="AW184">
            <v>1</v>
          </cell>
          <cell r="AX184">
            <v>0</v>
          </cell>
          <cell r="AY184">
            <v>1</v>
          </cell>
          <cell r="AZ184">
            <v>0</v>
          </cell>
          <cell r="BA184"/>
          <cell r="BB184"/>
          <cell r="BC184"/>
          <cell r="BD184">
            <v>20.76</v>
          </cell>
          <cell r="BE184">
            <v>0</v>
          </cell>
          <cell r="BF184">
            <v>20.76</v>
          </cell>
          <cell r="BG184">
            <v>0</v>
          </cell>
          <cell r="BH184"/>
          <cell r="BI184"/>
          <cell r="BJ184"/>
          <cell r="BK184">
            <v>8.4600000000000009</v>
          </cell>
          <cell r="BL184">
            <v>0</v>
          </cell>
          <cell r="BM184">
            <v>8.4600000000000009</v>
          </cell>
          <cell r="BN184">
            <v>0</v>
          </cell>
          <cell r="BO184"/>
          <cell r="BP184"/>
          <cell r="BQ184"/>
          <cell r="BR184">
            <v>0.40751445086705201</v>
          </cell>
          <cell r="BS184">
            <v>0</v>
          </cell>
          <cell r="BT184">
            <v>4075.1445086705203</v>
          </cell>
          <cell r="BU184"/>
          <cell r="BV184"/>
          <cell r="BW184">
            <v>47</v>
          </cell>
          <cell r="BX184">
            <v>0</v>
          </cell>
          <cell r="BY184">
            <v>47</v>
          </cell>
          <cell r="BZ184">
            <v>0</v>
          </cell>
          <cell r="CA184">
            <v>569.64</v>
          </cell>
          <cell r="CB184">
            <v>0</v>
          </cell>
          <cell r="CC184">
            <v>569.64</v>
          </cell>
          <cell r="CD184">
            <v>0</v>
          </cell>
          <cell r="CE184">
            <v>2.0833333333333332E-2</v>
          </cell>
          <cell r="CF184">
            <v>0</v>
          </cell>
          <cell r="CG184"/>
          <cell r="CH184">
            <v>20.76</v>
          </cell>
          <cell r="CI184">
            <v>0</v>
          </cell>
          <cell r="CJ184">
            <v>20.76</v>
          </cell>
          <cell r="CK184">
            <v>0</v>
          </cell>
          <cell r="CL184"/>
          <cell r="CM184"/>
          <cell r="CN184"/>
          <cell r="CO184">
            <v>1</v>
          </cell>
          <cell r="CP184">
            <v>0</v>
          </cell>
          <cell r="CQ184">
            <v>1</v>
          </cell>
          <cell r="CR184">
            <v>0</v>
          </cell>
          <cell r="CS184"/>
          <cell r="CT184"/>
          <cell r="CU184"/>
          <cell r="CV184">
            <v>20.76</v>
          </cell>
          <cell r="CW184">
            <v>0</v>
          </cell>
          <cell r="CX184">
            <v>20.76</v>
          </cell>
          <cell r="CY184">
            <v>0</v>
          </cell>
          <cell r="CZ184"/>
          <cell r="DA184"/>
          <cell r="DB184"/>
          <cell r="DC184">
            <v>8.4600000000000009</v>
          </cell>
          <cell r="DD184">
            <v>0</v>
          </cell>
          <cell r="DE184">
            <v>8.4600000000000009</v>
          </cell>
          <cell r="DF184">
            <v>0</v>
          </cell>
          <cell r="DG184"/>
          <cell r="DH184"/>
          <cell r="DI184"/>
          <cell r="DJ184">
            <v>0.40751445086705201</v>
          </cell>
          <cell r="DK184">
            <v>0</v>
          </cell>
          <cell r="DL184">
            <v>4075.1445086705203</v>
          </cell>
          <cell r="DM184"/>
          <cell r="DN184"/>
          <cell r="DO184"/>
          <cell r="DP184"/>
          <cell r="DQ184"/>
          <cell r="DR184">
            <v>375.87</v>
          </cell>
          <cell r="DS184">
            <v>0</v>
          </cell>
          <cell r="DT184">
            <v>375.87</v>
          </cell>
          <cell r="DU184">
            <v>0</v>
          </cell>
          <cell r="DV184"/>
          <cell r="DW184"/>
          <cell r="DX184"/>
          <cell r="DY184">
            <v>17</v>
          </cell>
          <cell r="DZ184">
            <v>0</v>
          </cell>
          <cell r="EA184">
            <v>17</v>
          </cell>
          <cell r="EB184">
            <v>0</v>
          </cell>
          <cell r="EC184"/>
          <cell r="ED184"/>
          <cell r="EE184"/>
          <cell r="EF184">
            <v>22.11</v>
          </cell>
          <cell r="EG184">
            <v>0</v>
          </cell>
          <cell r="EH184">
            <v>22.11</v>
          </cell>
          <cell r="EI184">
            <v>0</v>
          </cell>
          <cell r="EJ184"/>
          <cell r="EK184"/>
          <cell r="EL184"/>
          <cell r="EM184">
            <v>169.65</v>
          </cell>
          <cell r="EN184">
            <v>0</v>
          </cell>
          <cell r="EO184">
            <v>169.65</v>
          </cell>
          <cell r="EP184">
            <v>0</v>
          </cell>
          <cell r="EQ184"/>
          <cell r="ER184"/>
          <cell r="ES184"/>
          <cell r="ET184">
            <v>0.45135286136164099</v>
          </cell>
          <cell r="EU184">
            <v>0</v>
          </cell>
          <cell r="EV184">
            <v>4513.5286136164095</v>
          </cell>
          <cell r="EW184"/>
          <cell r="EX184"/>
          <cell r="EY184"/>
          <cell r="EZ184"/>
          <cell r="FB184">
            <v>124.66666666666669</v>
          </cell>
          <cell r="FC184">
            <v>141.66666666666669</v>
          </cell>
        </row>
        <row r="185">
          <cell r="A185">
            <v>5127709</v>
          </cell>
          <cell r="B185" t="str">
            <v>EL100-010-58</v>
          </cell>
          <cell r="C185">
            <v>5127709</v>
          </cell>
          <cell r="D185">
            <v>5127709</v>
          </cell>
          <cell r="E185">
            <v>5127709</v>
          </cell>
          <cell r="F185" t="str">
            <v>EL100-010-58</v>
          </cell>
          <cell r="G185" t="str">
            <v>EL100-010-58</v>
          </cell>
          <cell r="H185" t="str">
            <v>KEEP</v>
          </cell>
          <cell r="I185"/>
          <cell r="J185" t="str">
            <v xml:space="preserve">RETAIL ONLY </v>
          </cell>
          <cell r="K185" t="str">
            <v>KEEP</v>
          </cell>
          <cell r="L185" t="str">
            <v>DROP</v>
          </cell>
          <cell r="M185" t="str">
            <v xml:space="preserve">RETAIL ONLY </v>
          </cell>
          <cell r="N185" t="str">
            <v>WK 24</v>
          </cell>
          <cell r="O185" t="str">
            <v>ORGANIZER</v>
          </cell>
          <cell r="P185" t="str">
            <v>ORGANIZER,UND,5.5X8.5,EMLY,NV</v>
          </cell>
          <cell r="Q185" t="str">
            <v>BINDER</v>
          </cell>
          <cell r="R185" t="str">
            <v>UN</v>
          </cell>
          <cell r="S185" t="str">
            <v>EMILY LEY</v>
          </cell>
          <cell r="T185"/>
          <cell r="U185" t="str">
            <v>FASHION</v>
          </cell>
          <cell r="V185"/>
          <cell r="W185" t="str">
            <v>ACCO</v>
          </cell>
          <cell r="X185" t="str">
            <v>AT-A-GLANCE</v>
          </cell>
          <cell r="Y185" t="str">
            <v>UNDATED</v>
          </cell>
          <cell r="Z185" t="str">
            <v>MEDIUM</v>
          </cell>
          <cell r="AA185"/>
          <cell r="AB185"/>
          <cell r="AC185" t="str">
            <v>INLINE ORGANIZERS</v>
          </cell>
          <cell r="AD185" t="str">
            <v>INLINE ORGANIZERS</v>
          </cell>
          <cell r="AE185" t="str">
            <v>INLINE ORGANIZERS</v>
          </cell>
          <cell r="AF185"/>
          <cell r="AG185"/>
          <cell r="AH185"/>
          <cell r="AI185" t="str">
            <v>ORGANIZERMEDIUM</v>
          </cell>
          <cell r="AJ185"/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/>
          <cell r="AP185">
            <v>0</v>
          </cell>
          <cell r="AQ185">
            <v>34.99</v>
          </cell>
          <cell r="AR185">
            <v>-34.99</v>
          </cell>
          <cell r="AS185">
            <v>-1</v>
          </cell>
          <cell r="AT185"/>
          <cell r="AU185"/>
          <cell r="AV185"/>
          <cell r="AW185">
            <v>0</v>
          </cell>
          <cell r="AX185">
            <v>1</v>
          </cell>
          <cell r="AY185">
            <v>-1</v>
          </cell>
          <cell r="AZ185">
            <v>-1</v>
          </cell>
          <cell r="BA185"/>
          <cell r="BB185"/>
          <cell r="BC185"/>
          <cell r="BD185">
            <v>0</v>
          </cell>
          <cell r="BE185">
            <v>34.99</v>
          </cell>
          <cell r="BF185">
            <v>-34.99</v>
          </cell>
          <cell r="BG185">
            <v>-1</v>
          </cell>
          <cell r="BH185"/>
          <cell r="BI185"/>
          <cell r="BJ185"/>
          <cell r="BK185">
            <v>0</v>
          </cell>
          <cell r="BL185">
            <v>19.309999999999999</v>
          </cell>
          <cell r="BM185">
            <v>-19.309999999999999</v>
          </cell>
          <cell r="BN185">
            <v>-1</v>
          </cell>
          <cell r="BO185"/>
          <cell r="BP185"/>
          <cell r="BQ185"/>
          <cell r="BR185">
            <v>0</v>
          </cell>
          <cell r="BS185">
            <v>0.55187196341811939</v>
          </cell>
          <cell r="BT185">
            <v>-5518.7196341811941</v>
          </cell>
          <cell r="BU185"/>
          <cell r="BV185"/>
          <cell r="BW185">
            <v>15</v>
          </cell>
          <cell r="BX185">
            <v>15</v>
          </cell>
          <cell r="BY185">
            <v>0</v>
          </cell>
          <cell r="BZ185">
            <v>0</v>
          </cell>
          <cell r="CA185">
            <v>235.2</v>
          </cell>
          <cell r="CB185">
            <v>235.2</v>
          </cell>
          <cell r="CC185">
            <v>0</v>
          </cell>
          <cell r="CD185">
            <v>0</v>
          </cell>
          <cell r="CE185">
            <v>0</v>
          </cell>
          <cell r="CF185">
            <v>6.25E-2</v>
          </cell>
          <cell r="CG185"/>
          <cell r="CH185">
            <v>0</v>
          </cell>
          <cell r="CI185">
            <v>34.99</v>
          </cell>
          <cell r="CJ185">
            <v>-34.99</v>
          </cell>
          <cell r="CK185">
            <v>-1</v>
          </cell>
          <cell r="CL185"/>
          <cell r="CM185"/>
          <cell r="CN185"/>
          <cell r="CO185">
            <v>0</v>
          </cell>
          <cell r="CP185">
            <v>1</v>
          </cell>
          <cell r="CQ185">
            <v>-1</v>
          </cell>
          <cell r="CR185">
            <v>-1</v>
          </cell>
          <cell r="CS185"/>
          <cell r="CT185"/>
          <cell r="CU185"/>
          <cell r="CV185">
            <v>0</v>
          </cell>
          <cell r="CW185">
            <v>34.99</v>
          </cell>
          <cell r="CX185">
            <v>-34.99</v>
          </cell>
          <cell r="CY185">
            <v>-1</v>
          </cell>
          <cell r="CZ185"/>
          <cell r="DA185"/>
          <cell r="DB185"/>
          <cell r="DC185">
            <v>0</v>
          </cell>
          <cell r="DD185">
            <v>19.309999999999999</v>
          </cell>
          <cell r="DE185">
            <v>-19.309999999999999</v>
          </cell>
          <cell r="DF185">
            <v>-1</v>
          </cell>
          <cell r="DG185"/>
          <cell r="DH185"/>
          <cell r="DI185"/>
          <cell r="DJ185">
            <v>0</v>
          </cell>
          <cell r="DK185">
            <v>0.55187196341811939</v>
          </cell>
          <cell r="DL185">
            <v>-5518.7196341811941</v>
          </cell>
          <cell r="DM185"/>
          <cell r="DN185"/>
          <cell r="DO185"/>
          <cell r="DP185"/>
          <cell r="DQ185"/>
          <cell r="DR185">
            <v>434.54</v>
          </cell>
          <cell r="DS185">
            <v>130.68</v>
          </cell>
          <cell r="DT185">
            <v>303.86</v>
          </cell>
          <cell r="DU185">
            <v>2.325221916131007</v>
          </cell>
          <cell r="DV185"/>
          <cell r="DW185"/>
          <cell r="DX185"/>
          <cell r="DY185">
            <v>15</v>
          </cell>
          <cell r="DZ185">
            <v>4</v>
          </cell>
          <cell r="EA185">
            <v>11</v>
          </cell>
          <cell r="EB185">
            <v>2.75</v>
          </cell>
          <cell r="EC185"/>
          <cell r="ED185"/>
          <cell r="EE185"/>
          <cell r="EF185">
            <v>28.969333333333335</v>
          </cell>
          <cell r="EG185">
            <v>32.67</v>
          </cell>
          <cell r="EH185">
            <v>-3.7006666666666668</v>
          </cell>
          <cell r="EI185">
            <v>-0.11327415569839816</v>
          </cell>
          <cell r="EJ185"/>
          <cell r="EK185"/>
          <cell r="EL185"/>
          <cell r="EM185">
            <v>199.34</v>
          </cell>
          <cell r="EN185">
            <v>67.960000000000008</v>
          </cell>
          <cell r="EO185">
            <v>131.38</v>
          </cell>
          <cell r="EP185">
            <v>1.9331959976456736</v>
          </cell>
          <cell r="EQ185"/>
          <cell r="ER185"/>
          <cell r="ES185"/>
          <cell r="ET185">
            <v>0.45873797579049108</v>
          </cell>
          <cell r="EU185">
            <v>0.52004897459442923</v>
          </cell>
          <cell r="EV185">
            <v>-613.10998803938139</v>
          </cell>
          <cell r="EW185"/>
          <cell r="EX185"/>
          <cell r="EY185"/>
          <cell r="EZ185"/>
          <cell r="FB185">
            <v>110</v>
          </cell>
          <cell r="FC185">
            <v>125</v>
          </cell>
        </row>
        <row r="186">
          <cell r="A186">
            <v>445973</v>
          </cell>
          <cell r="B186" t="str">
            <v>031-3</v>
          </cell>
          <cell r="C186">
            <v>445973</v>
          </cell>
          <cell r="D186">
            <v>445973</v>
          </cell>
          <cell r="E186">
            <v>445973</v>
          </cell>
          <cell r="F186" t="str">
            <v>031-3</v>
          </cell>
          <cell r="G186" t="str">
            <v>031-3</v>
          </cell>
          <cell r="H186" t="str">
            <v>KEEP</v>
          </cell>
          <cell r="I186"/>
          <cell r="J186" t="str">
            <v xml:space="preserve">RETAIL ONLY </v>
          </cell>
          <cell r="K186" t="str">
            <v>KEEP</v>
          </cell>
          <cell r="L186"/>
          <cell r="M186" t="str">
            <v>RETAIL ONLY</v>
          </cell>
          <cell r="N186" t="str">
            <v>WK 24</v>
          </cell>
          <cell r="O186" t="str">
            <v>ORGANIZER</v>
          </cell>
          <cell r="P186" t="str">
            <v>REFILL,UND,PAD,5.5X8.5</v>
          </cell>
          <cell r="Q186" t="str">
            <v>OTHER REFILL</v>
          </cell>
          <cell r="R186" t="str">
            <v>UN</v>
          </cell>
          <cell r="S186" t="str">
            <v>ORGANIZERS</v>
          </cell>
          <cell r="T186"/>
          <cell r="U186" t="str">
            <v>CORE</v>
          </cell>
          <cell r="V186"/>
          <cell r="W186" t="str">
            <v>ACCO</v>
          </cell>
          <cell r="X186" t="str">
            <v>AT-A-GLANCE</v>
          </cell>
          <cell r="Y186" t="str">
            <v>UNDATED</v>
          </cell>
          <cell r="Z186" t="str">
            <v>SMALL</v>
          </cell>
          <cell r="AA186"/>
          <cell r="AB186"/>
          <cell r="AC186" t="str">
            <v>INLINE ORGANIZERS</v>
          </cell>
          <cell r="AD186" t="str">
            <v>INLINE ORGANIZERS</v>
          </cell>
          <cell r="AE186" t="str">
            <v>INLINE ORGANIZERS</v>
          </cell>
          <cell r="AF186"/>
          <cell r="AG186"/>
          <cell r="AH186"/>
          <cell r="AI186" t="str">
            <v>ORGANIZERSMALL</v>
          </cell>
          <cell r="AJ186"/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/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/>
          <cell r="AU186"/>
          <cell r="AV186"/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/>
          <cell r="BB186"/>
          <cell r="BC186"/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/>
          <cell r="BI186"/>
          <cell r="BJ186"/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/>
          <cell r="BP186"/>
          <cell r="BQ186"/>
          <cell r="BR186">
            <v>0</v>
          </cell>
          <cell r="BS186">
            <v>0</v>
          </cell>
          <cell r="BT186">
            <v>0</v>
          </cell>
          <cell r="BU186"/>
          <cell r="BV186"/>
          <cell r="BW186">
            <v>22</v>
          </cell>
          <cell r="BX186">
            <v>22</v>
          </cell>
          <cell r="BY186">
            <v>0</v>
          </cell>
          <cell r="BZ186">
            <v>0</v>
          </cell>
          <cell r="CA186">
            <v>48.18</v>
          </cell>
          <cell r="CB186">
            <v>48.18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/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/>
          <cell r="CM186"/>
          <cell r="CN186"/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/>
          <cell r="CT186"/>
          <cell r="CU186"/>
          <cell r="CV186">
            <v>0</v>
          </cell>
          <cell r="CW186">
            <v>0</v>
          </cell>
          <cell r="CX186">
            <v>0</v>
          </cell>
          <cell r="CY186">
            <v>0</v>
          </cell>
          <cell r="CZ186"/>
          <cell r="DA186"/>
          <cell r="DB186"/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/>
          <cell r="DH186"/>
          <cell r="DI186"/>
          <cell r="DJ186">
            <v>0</v>
          </cell>
          <cell r="DK186">
            <v>0</v>
          </cell>
          <cell r="DL186">
            <v>0</v>
          </cell>
          <cell r="DM186"/>
          <cell r="DN186"/>
          <cell r="DO186"/>
          <cell r="DP186"/>
          <cell r="DQ186"/>
          <cell r="DR186">
            <v>332.9</v>
          </cell>
          <cell r="DS186">
            <v>7.75</v>
          </cell>
          <cell r="DT186">
            <v>325.14999999999998</v>
          </cell>
          <cell r="DU186">
            <v>41.954838709677418</v>
          </cell>
          <cell r="DV186"/>
          <cell r="DW186"/>
          <cell r="DX186"/>
          <cell r="DY186">
            <v>32</v>
          </cell>
          <cell r="DZ186">
            <v>1</v>
          </cell>
          <cell r="EA186">
            <v>31</v>
          </cell>
          <cell r="EB186">
            <v>31</v>
          </cell>
          <cell r="EC186"/>
          <cell r="ED186"/>
          <cell r="EE186"/>
          <cell r="EF186">
            <v>10.403124999999999</v>
          </cell>
          <cell r="EG186">
            <v>7.75</v>
          </cell>
          <cell r="EH186">
            <v>2.6531249999999993</v>
          </cell>
          <cell r="EI186">
            <v>0.34233870967741931</v>
          </cell>
          <cell r="EJ186"/>
          <cell r="EK186"/>
          <cell r="EL186"/>
          <cell r="EM186">
            <v>262.82</v>
          </cell>
          <cell r="EN186">
            <v>5.56</v>
          </cell>
          <cell r="EO186">
            <v>257.26</v>
          </cell>
          <cell r="EP186">
            <v>46.269784172661872</v>
          </cell>
          <cell r="EQ186"/>
          <cell r="ER186"/>
          <cell r="ES186"/>
          <cell r="ET186">
            <v>0.78948633223190146</v>
          </cell>
          <cell r="EU186">
            <v>0.71741935483870967</v>
          </cell>
          <cell r="EV186">
            <v>720.66977393191792</v>
          </cell>
          <cell r="EW186"/>
          <cell r="EX186"/>
          <cell r="EY186"/>
          <cell r="EZ186"/>
          <cell r="FB186">
            <v>234.66666666666669</v>
          </cell>
          <cell r="FC186">
            <v>266.66666666666669</v>
          </cell>
        </row>
        <row r="187">
          <cell r="A187">
            <v>104715</v>
          </cell>
          <cell r="B187" t="str">
            <v>207-0386</v>
          </cell>
          <cell r="C187">
            <v>104715</v>
          </cell>
          <cell r="D187">
            <v>104715</v>
          </cell>
          <cell r="E187">
            <v>104715</v>
          </cell>
          <cell r="F187" t="str">
            <v>207-0386</v>
          </cell>
          <cell r="G187" t="str">
            <v>207-0386</v>
          </cell>
          <cell r="H187" t="str">
            <v>KEEP</v>
          </cell>
          <cell r="I187" t="str">
            <v>KEEP</v>
          </cell>
          <cell r="J187" t="str">
            <v>ALL</v>
          </cell>
          <cell r="K187" t="str">
            <v>KEEP</v>
          </cell>
          <cell r="L187" t="str">
            <v>KEEP</v>
          </cell>
          <cell r="M187" t="str">
            <v>ALL</v>
          </cell>
          <cell r="N187" t="str">
            <v>WK 24</v>
          </cell>
          <cell r="O187" t="str">
            <v>ORGANIZER</v>
          </cell>
          <cell r="P187" t="str">
            <v>ORGANIZER,UND,8.5X11,BLACK</v>
          </cell>
          <cell r="Q187" t="str">
            <v>BINDER</v>
          </cell>
          <cell r="R187" t="str">
            <v>UN</v>
          </cell>
          <cell r="S187" t="str">
            <v>DR Binder</v>
          </cell>
          <cell r="T187"/>
          <cell r="U187" t="str">
            <v>FASHION</v>
          </cell>
          <cell r="V187"/>
          <cell r="W187" t="str">
            <v>ACCO</v>
          </cell>
          <cell r="X187" t="str">
            <v>AT-A-GLANCE</v>
          </cell>
          <cell r="Y187" t="str">
            <v>UNDATED</v>
          </cell>
          <cell r="Z187" t="str">
            <v>LARGE</v>
          </cell>
          <cell r="AA187"/>
          <cell r="AB187"/>
          <cell r="AC187" t="str">
            <v>INLINE ORGANIZERS</v>
          </cell>
          <cell r="AD187" t="str">
            <v>INLINE ORGANIZERS</v>
          </cell>
          <cell r="AE187" t="str">
            <v>INLINE ORGANIZERS</v>
          </cell>
          <cell r="AF187"/>
          <cell r="AG187"/>
          <cell r="AH187"/>
          <cell r="AI187" t="str">
            <v>ORGANIZERLARGE</v>
          </cell>
          <cell r="AJ187">
            <v>97.905073994672279</v>
          </cell>
          <cell r="AK187">
            <v>29.371522198401681</v>
          </cell>
          <cell r="AL187">
            <v>5051.3067915977936</v>
          </cell>
          <cell r="AM187">
            <v>2203.248189092777</v>
          </cell>
          <cell r="AN187">
            <v>0.43617390112942656</v>
          </cell>
          <cell r="AO187"/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/>
          <cell r="AU187"/>
          <cell r="AV187"/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/>
          <cell r="BB187"/>
          <cell r="BC187"/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/>
          <cell r="BI187"/>
          <cell r="BJ187"/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/>
          <cell r="BP187"/>
          <cell r="BQ187"/>
          <cell r="BR187">
            <v>0</v>
          </cell>
          <cell r="BS187">
            <v>0</v>
          </cell>
          <cell r="BT187">
            <v>0</v>
          </cell>
          <cell r="BU187"/>
          <cell r="BV187"/>
          <cell r="BW187">
            <v>13</v>
          </cell>
          <cell r="BX187">
            <v>13</v>
          </cell>
          <cell r="BY187">
            <v>0</v>
          </cell>
          <cell r="BZ187">
            <v>0</v>
          </cell>
          <cell r="CA187">
            <v>332.02</v>
          </cell>
          <cell r="CB187">
            <v>332.02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/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/>
          <cell r="CM187"/>
          <cell r="CN187"/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/>
          <cell r="CT187"/>
          <cell r="CU187"/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/>
          <cell r="DA187"/>
          <cell r="DB187"/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/>
          <cell r="DH187"/>
          <cell r="DI187"/>
          <cell r="DJ187">
            <v>0</v>
          </cell>
          <cell r="DK187">
            <v>0</v>
          </cell>
          <cell r="DL187">
            <v>0</v>
          </cell>
          <cell r="DM187"/>
          <cell r="DN187"/>
          <cell r="DO187"/>
          <cell r="DP187"/>
          <cell r="DQ187"/>
          <cell r="DR187">
            <v>912.17000000000007</v>
          </cell>
          <cell r="DS187">
            <v>168.27000000000004</v>
          </cell>
          <cell r="DT187">
            <v>743.90000000000009</v>
          </cell>
          <cell r="DU187">
            <v>4.420871218874427</v>
          </cell>
          <cell r="DV187"/>
          <cell r="DW187"/>
          <cell r="DX187"/>
          <cell r="DY187">
            <v>15</v>
          </cell>
          <cell r="DZ187">
            <v>3</v>
          </cell>
          <cell r="EA187">
            <v>12</v>
          </cell>
          <cell r="EB187">
            <v>4</v>
          </cell>
          <cell r="EC187"/>
          <cell r="ED187"/>
          <cell r="EE187"/>
          <cell r="EF187">
            <v>60.811333333333337</v>
          </cell>
          <cell r="EG187">
            <v>56.090000000000011</v>
          </cell>
          <cell r="EH187">
            <v>4.7213333333333267</v>
          </cell>
          <cell r="EI187">
            <v>8.417424377488536E-2</v>
          </cell>
          <cell r="EJ187"/>
          <cell r="EK187"/>
          <cell r="EL187"/>
          <cell r="EM187">
            <v>529.07000000000005</v>
          </cell>
          <cell r="EN187">
            <v>91.65</v>
          </cell>
          <cell r="EO187">
            <v>437.42000000000007</v>
          </cell>
          <cell r="EP187">
            <v>4.7727223131478453</v>
          </cell>
          <cell r="EQ187"/>
          <cell r="ER187"/>
          <cell r="ES187"/>
          <cell r="ET187">
            <v>0.58001249767039043</v>
          </cell>
          <cell r="EU187">
            <v>0.54466036726689238</v>
          </cell>
          <cell r="EV187">
            <v>353.52130403498052</v>
          </cell>
          <cell r="EW187"/>
          <cell r="EX187"/>
          <cell r="EY187"/>
          <cell r="EZ187"/>
          <cell r="FB187">
            <v>110</v>
          </cell>
          <cell r="FC187">
            <v>125</v>
          </cell>
        </row>
        <row r="188">
          <cell r="A188">
            <v>5100304</v>
          </cell>
          <cell r="B188">
            <v>708000523</v>
          </cell>
          <cell r="C188">
            <v>4866411</v>
          </cell>
          <cell r="D188">
            <v>5100304</v>
          </cell>
          <cell r="E188">
            <v>8416004</v>
          </cell>
          <cell r="F188">
            <v>708000522</v>
          </cell>
          <cell r="G188">
            <v>708000521</v>
          </cell>
          <cell r="H188" t="str">
            <v>KEEP</v>
          </cell>
          <cell r="I188" t="str">
            <v>KEEP</v>
          </cell>
          <cell r="J188" t="str">
            <v>ALL</v>
          </cell>
          <cell r="K188" t="str">
            <v>KEEP</v>
          </cell>
          <cell r="L188" t="str">
            <v>KEEP</v>
          </cell>
          <cell r="M188" t="str">
            <v>ALL</v>
          </cell>
          <cell r="N188" t="str">
            <v>WK 24</v>
          </cell>
          <cell r="O188" t="str">
            <v>APPT. BOOKS/PLANNERS</v>
          </cell>
          <cell r="P188" t="str">
            <v>PLANNERS,DAILY,SML,BLK</v>
          </cell>
          <cell r="Q188" t="str">
            <v>DAILY APPOINTMENT BOOK</v>
          </cell>
          <cell r="R188" t="str">
            <v>RY</v>
          </cell>
          <cell r="S188" t="str">
            <v>TRADITIONAL</v>
          </cell>
          <cell r="T188"/>
          <cell r="U188" t="str">
            <v>CORE</v>
          </cell>
          <cell r="V188" t="str">
            <v>Faux Leather</v>
          </cell>
          <cell r="W188" t="str">
            <v>ACCO</v>
          </cell>
          <cell r="X188" t="str">
            <v>AT-A-GLANCE</v>
          </cell>
          <cell r="Y188" t="str">
            <v>DAILY</v>
          </cell>
          <cell r="Z188" t="str">
            <v>SMALL</v>
          </cell>
          <cell r="AA188"/>
          <cell r="AB188"/>
          <cell r="AC188" t="str">
            <v>INLINE PLANNERS</v>
          </cell>
          <cell r="AD188" t="str">
            <v>INLINE PLANNERS</v>
          </cell>
          <cell r="AE188" t="str">
            <v>INLINE PLANNERS</v>
          </cell>
          <cell r="AF188"/>
          <cell r="AG188">
            <v>16</v>
          </cell>
          <cell r="AH188"/>
          <cell r="AI188" t="str">
            <v>APPT. BOOKS/PLANNERSSMALL</v>
          </cell>
          <cell r="AJ188">
            <v>1843.3162207272781</v>
          </cell>
          <cell r="AK188">
            <v>552.99486621818335</v>
          </cell>
          <cell r="AL188">
            <v>38647.729393935027</v>
          </cell>
          <cell r="AM188">
            <v>17799.822937509511</v>
          </cell>
          <cell r="AN188">
            <v>0.46056581373970262</v>
          </cell>
          <cell r="AO188"/>
          <cell r="AP188">
            <v>397.44</v>
          </cell>
          <cell r="AQ188">
            <v>433.55</v>
          </cell>
          <cell r="AR188">
            <v>-36.110000000000014</v>
          </cell>
          <cell r="AS188">
            <v>-8.3289124668435077E-2</v>
          </cell>
          <cell r="AT188"/>
          <cell r="AU188"/>
          <cell r="AV188"/>
          <cell r="AW188">
            <v>18</v>
          </cell>
          <cell r="AX188">
            <v>18</v>
          </cell>
          <cell r="AY188">
            <v>0</v>
          </cell>
          <cell r="AZ188">
            <v>0</v>
          </cell>
          <cell r="BA188"/>
          <cell r="BB188"/>
          <cell r="BC188"/>
          <cell r="BD188">
            <v>22.08</v>
          </cell>
          <cell r="BE188">
            <v>24.086111111111112</v>
          </cell>
          <cell r="BF188">
            <v>-2.0061111111111138</v>
          </cell>
          <cell r="BG188">
            <v>-8.3289124668435077E-2</v>
          </cell>
          <cell r="BH188"/>
          <cell r="BI188"/>
          <cell r="BJ188"/>
          <cell r="BK188">
            <v>190.97</v>
          </cell>
          <cell r="BL188">
            <v>248.33</v>
          </cell>
          <cell r="BM188">
            <v>-57.360000000000014</v>
          </cell>
          <cell r="BN188">
            <v>-0.23098296621431169</v>
          </cell>
          <cell r="BO188"/>
          <cell r="BP188"/>
          <cell r="BQ188"/>
          <cell r="BR188">
            <v>0.48050020128824478</v>
          </cell>
          <cell r="BS188">
            <v>0.57278283934955598</v>
          </cell>
          <cell r="BT188">
            <v>-922.82638061311206</v>
          </cell>
          <cell r="BU188"/>
          <cell r="BV188"/>
          <cell r="BW188">
            <v>692</v>
          </cell>
          <cell r="BX188">
            <v>-1</v>
          </cell>
          <cell r="BY188">
            <v>693</v>
          </cell>
          <cell r="BZ188">
            <v>-693</v>
          </cell>
          <cell r="CA188">
            <v>7826.52</v>
          </cell>
          <cell r="CB188">
            <v>-10.29</v>
          </cell>
          <cell r="CC188">
            <v>7836.81</v>
          </cell>
          <cell r="CD188">
            <v>-761.59475218658906</v>
          </cell>
          <cell r="CE188">
            <v>2.5352112676056339E-2</v>
          </cell>
          <cell r="CF188">
            <v>1.0588235294117647</v>
          </cell>
          <cell r="CG188"/>
          <cell r="CH188">
            <v>397.44</v>
          </cell>
          <cell r="CI188">
            <v>433.55</v>
          </cell>
          <cell r="CJ188">
            <v>-36.110000000000014</v>
          </cell>
          <cell r="CK188">
            <v>-8.3289124668435077E-2</v>
          </cell>
          <cell r="CL188"/>
          <cell r="CM188"/>
          <cell r="CN188"/>
          <cell r="CO188">
            <v>18</v>
          </cell>
          <cell r="CP188">
            <v>18</v>
          </cell>
          <cell r="CQ188">
            <v>0</v>
          </cell>
          <cell r="CR188">
            <v>0</v>
          </cell>
          <cell r="CS188"/>
          <cell r="CT188"/>
          <cell r="CU188"/>
          <cell r="CV188">
            <v>22.08</v>
          </cell>
          <cell r="CW188">
            <v>24.086111111111112</v>
          </cell>
          <cell r="CX188">
            <v>-2.0061111111111138</v>
          </cell>
          <cell r="CY188">
            <v>-8.3289124668435077E-2</v>
          </cell>
          <cell r="CZ188"/>
          <cell r="DA188"/>
          <cell r="DB188"/>
          <cell r="DC188">
            <v>190.97</v>
          </cell>
          <cell r="DD188">
            <v>248.33</v>
          </cell>
          <cell r="DE188">
            <v>-57.360000000000014</v>
          </cell>
          <cell r="DF188">
            <v>-0.23098296621431169</v>
          </cell>
          <cell r="DG188"/>
          <cell r="DH188"/>
          <cell r="DI188"/>
          <cell r="DJ188">
            <v>0.48050020128824478</v>
          </cell>
          <cell r="DK188">
            <v>0.57278283934955598</v>
          </cell>
          <cell r="DL188">
            <v>-922.82638061311206</v>
          </cell>
          <cell r="DM188"/>
          <cell r="DN188"/>
          <cell r="DO188"/>
          <cell r="DP188"/>
          <cell r="DQ188"/>
          <cell r="DR188">
            <v>4795.96</v>
          </cell>
          <cell r="DS188">
            <v>1808.44</v>
          </cell>
          <cell r="DT188">
            <v>2987.52</v>
          </cell>
          <cell r="DU188">
            <v>1.6519873482117182</v>
          </cell>
          <cell r="DV188"/>
          <cell r="DW188"/>
          <cell r="DX188"/>
          <cell r="DY188">
            <v>226</v>
          </cell>
          <cell r="DZ188">
            <v>74</v>
          </cell>
          <cell r="EA188">
            <v>152</v>
          </cell>
          <cell r="EB188">
            <v>2.0540540540540539</v>
          </cell>
          <cell r="EC188"/>
          <cell r="ED188"/>
          <cell r="EE188"/>
          <cell r="EF188">
            <v>21.221061946902655</v>
          </cell>
          <cell r="EG188">
            <v>24.438378378378378</v>
          </cell>
          <cell r="EH188">
            <v>-3.217316431475723</v>
          </cell>
          <cell r="EI188">
            <v>-0.13165016032005683</v>
          </cell>
          <cell r="EJ188"/>
          <cell r="EK188"/>
          <cell r="EL188"/>
          <cell r="EM188">
            <v>2237.0099999999998</v>
          </cell>
          <cell r="EN188">
            <v>1046.98</v>
          </cell>
          <cell r="EO188">
            <v>1190.0299999999997</v>
          </cell>
          <cell r="EP188">
            <v>1.1366310722267854</v>
          </cell>
          <cell r="EQ188"/>
          <cell r="ER188"/>
          <cell r="ES188"/>
          <cell r="ET188">
            <v>0.46643633391437789</v>
          </cell>
          <cell r="EU188">
            <v>0.57894096569418951</v>
          </cell>
          <cell r="EV188">
            <v>-1125.0463177981162</v>
          </cell>
          <cell r="EW188"/>
          <cell r="EX188"/>
          <cell r="EY188"/>
          <cell r="EZ188"/>
          <cell r="FB188">
            <v>1657.3333333333335</v>
          </cell>
          <cell r="FC188">
            <v>1883.3333333333335</v>
          </cell>
        </row>
        <row r="189">
          <cell r="A189">
            <v>6507094</v>
          </cell>
          <cell r="B189" t="str">
            <v>70950E0523</v>
          </cell>
          <cell r="C189">
            <v>6106412</v>
          </cell>
          <cell r="D189">
            <v>6507094</v>
          </cell>
          <cell r="E189">
            <v>8411259</v>
          </cell>
          <cell r="F189" t="str">
            <v>70950E0522</v>
          </cell>
          <cell r="G189" t="str">
            <v>70950E0521</v>
          </cell>
          <cell r="H189" t="str">
            <v>KEEP</v>
          </cell>
          <cell r="I189"/>
          <cell r="J189" t="str">
            <v xml:space="preserve">RETAIL ONLY </v>
          </cell>
          <cell r="K189" t="str">
            <v>KEEP</v>
          </cell>
          <cell r="L189" t="str">
            <v>DROP</v>
          </cell>
          <cell r="M189" t="str">
            <v>RETAIL ONLY</v>
          </cell>
          <cell r="N189" t="str">
            <v>WK 24</v>
          </cell>
          <cell r="O189" t="str">
            <v>APPT. BOOKS/PLANNERS</v>
          </cell>
          <cell r="P189" t="str">
            <v>PLANNERS,MOVE,PAGE,WM,LRG,BLK</v>
          </cell>
          <cell r="Q189" t="str">
            <v>WEEKLY APPOINTMENT BOOK</v>
          </cell>
          <cell r="R189" t="str">
            <v>RY</v>
          </cell>
          <cell r="S189" t="str">
            <v>MOVE A PAGE</v>
          </cell>
          <cell r="T189"/>
          <cell r="U189" t="str">
            <v>CORE</v>
          </cell>
          <cell r="V189" t="str">
            <v>POLY</v>
          </cell>
          <cell r="W189" t="str">
            <v>ACCO</v>
          </cell>
          <cell r="X189" t="str">
            <v>AT-A-GLANCE</v>
          </cell>
          <cell r="Y189" t="str">
            <v>WEEKLY/MONTHLY</v>
          </cell>
          <cell r="Z189" t="str">
            <v>LARGE</v>
          </cell>
          <cell r="AA189"/>
          <cell r="AB189"/>
          <cell r="AC189" t="str">
            <v>INLINE PLANNERS</v>
          </cell>
          <cell r="AD189" t="str">
            <v>INLINE PLANNERS</v>
          </cell>
          <cell r="AE189" t="str">
            <v>INLINE PLANNERS</v>
          </cell>
          <cell r="AF189"/>
          <cell r="AG189">
            <v>10</v>
          </cell>
          <cell r="AH189"/>
          <cell r="AI189" t="str">
            <v>APPT. BOOKS/PLANNERSLARGE</v>
          </cell>
          <cell r="AJ189"/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/>
          <cell r="AP189">
            <v>60.05</v>
          </cell>
          <cell r="AQ189">
            <v>0</v>
          </cell>
          <cell r="AR189">
            <v>60.05</v>
          </cell>
          <cell r="AS189">
            <v>0</v>
          </cell>
          <cell r="AT189"/>
          <cell r="AU189"/>
          <cell r="AV189"/>
          <cell r="AW189">
            <v>2</v>
          </cell>
          <cell r="AX189">
            <v>0</v>
          </cell>
          <cell r="AY189">
            <v>2</v>
          </cell>
          <cell r="AZ189">
            <v>0</v>
          </cell>
          <cell r="BA189"/>
          <cell r="BB189"/>
          <cell r="BC189"/>
          <cell r="BD189">
            <v>30.024999999999999</v>
          </cell>
          <cell r="BE189">
            <v>0</v>
          </cell>
          <cell r="BF189">
            <v>30.024999999999999</v>
          </cell>
          <cell r="BG189">
            <v>0</v>
          </cell>
          <cell r="BH189"/>
          <cell r="BI189"/>
          <cell r="BJ189"/>
          <cell r="BK189">
            <v>30.05</v>
          </cell>
          <cell r="BL189">
            <v>0</v>
          </cell>
          <cell r="BM189">
            <v>30.05</v>
          </cell>
          <cell r="BN189">
            <v>0</v>
          </cell>
          <cell r="BO189"/>
          <cell r="BP189"/>
          <cell r="BQ189"/>
          <cell r="BR189">
            <v>0.50041631973355538</v>
          </cell>
          <cell r="BS189">
            <v>0</v>
          </cell>
          <cell r="BT189">
            <v>5004.1631973355534</v>
          </cell>
          <cell r="BU189"/>
          <cell r="BV189"/>
          <cell r="BW189">
            <v>349</v>
          </cell>
          <cell r="BX189">
            <v>5</v>
          </cell>
          <cell r="BY189">
            <v>344</v>
          </cell>
          <cell r="BZ189">
            <v>68.8</v>
          </cell>
          <cell r="CA189">
            <v>5158.2199999999993</v>
          </cell>
          <cell r="CB189">
            <v>64.900000000000006</v>
          </cell>
          <cell r="CC189">
            <v>5093.32</v>
          </cell>
          <cell r="CD189">
            <v>78.479506933744204</v>
          </cell>
          <cell r="CE189">
            <v>5.6980056980056983E-3</v>
          </cell>
          <cell r="CF189">
            <v>0</v>
          </cell>
          <cell r="CG189"/>
          <cell r="CH189">
            <v>60.05</v>
          </cell>
          <cell r="CI189">
            <v>0</v>
          </cell>
          <cell r="CJ189">
            <v>60.05</v>
          </cell>
          <cell r="CK189">
            <v>0</v>
          </cell>
          <cell r="CL189"/>
          <cell r="CM189"/>
          <cell r="CN189"/>
          <cell r="CO189">
            <v>2</v>
          </cell>
          <cell r="CP189">
            <v>0</v>
          </cell>
          <cell r="CQ189">
            <v>2</v>
          </cell>
          <cell r="CR189">
            <v>0</v>
          </cell>
          <cell r="CS189"/>
          <cell r="CT189"/>
          <cell r="CU189"/>
          <cell r="CV189">
            <v>30.024999999999999</v>
          </cell>
          <cell r="CW189">
            <v>0</v>
          </cell>
          <cell r="CX189">
            <v>30.024999999999999</v>
          </cell>
          <cell r="CY189">
            <v>0</v>
          </cell>
          <cell r="CZ189"/>
          <cell r="DA189"/>
          <cell r="DB189"/>
          <cell r="DC189">
            <v>30.05</v>
          </cell>
          <cell r="DD189">
            <v>0</v>
          </cell>
          <cell r="DE189">
            <v>30.05</v>
          </cell>
          <cell r="DF189">
            <v>0</v>
          </cell>
          <cell r="DG189"/>
          <cell r="DH189"/>
          <cell r="DI189"/>
          <cell r="DJ189">
            <v>0.50041631973355538</v>
          </cell>
          <cell r="DK189">
            <v>0</v>
          </cell>
          <cell r="DL189">
            <v>5004.1631973355534</v>
          </cell>
          <cell r="DM189"/>
          <cell r="DN189"/>
          <cell r="DO189"/>
          <cell r="DP189"/>
          <cell r="DQ189"/>
          <cell r="DR189">
            <v>510.08</v>
          </cell>
          <cell r="DS189">
            <v>0</v>
          </cell>
          <cell r="DT189">
            <v>510.08</v>
          </cell>
          <cell r="DU189">
            <v>0</v>
          </cell>
          <cell r="DV189"/>
          <cell r="DW189"/>
          <cell r="DX189"/>
          <cell r="DY189">
            <v>15</v>
          </cell>
          <cell r="DZ189">
            <v>0</v>
          </cell>
          <cell r="EA189">
            <v>15</v>
          </cell>
          <cell r="EB189">
            <v>0</v>
          </cell>
          <cell r="EC189"/>
          <cell r="ED189"/>
          <cell r="EE189"/>
          <cell r="EF189">
            <v>34.005333333333333</v>
          </cell>
          <cell r="EG189">
            <v>0</v>
          </cell>
          <cell r="EH189">
            <v>34.005333333333333</v>
          </cell>
          <cell r="EI189">
            <v>0</v>
          </cell>
          <cell r="EJ189"/>
          <cell r="EK189"/>
          <cell r="EL189"/>
          <cell r="EM189">
            <v>287.94</v>
          </cell>
          <cell r="EN189">
            <v>0</v>
          </cell>
          <cell r="EO189">
            <v>287.94</v>
          </cell>
          <cell r="EP189">
            <v>0</v>
          </cell>
          <cell r="EQ189"/>
          <cell r="ER189"/>
          <cell r="ES189"/>
          <cell r="ET189">
            <v>0.56449968632371395</v>
          </cell>
          <cell r="EU189">
            <v>0</v>
          </cell>
          <cell r="EV189">
            <v>5644.9968632371392</v>
          </cell>
          <cell r="EW189"/>
          <cell r="EX189"/>
          <cell r="EY189"/>
          <cell r="EZ189"/>
          <cell r="FB189">
            <v>110</v>
          </cell>
          <cell r="FC189">
            <v>125</v>
          </cell>
        </row>
        <row r="190">
          <cell r="A190">
            <v>7029018</v>
          </cell>
          <cell r="B190">
            <v>702900523</v>
          </cell>
          <cell r="C190">
            <v>6429571</v>
          </cell>
          <cell r="D190">
            <v>7029018</v>
          </cell>
          <cell r="E190">
            <v>9580478</v>
          </cell>
          <cell r="F190">
            <v>702900522</v>
          </cell>
          <cell r="G190">
            <v>702900521</v>
          </cell>
          <cell r="H190" t="str">
            <v>KEEP</v>
          </cell>
          <cell r="I190" t="str">
            <v>KEEP</v>
          </cell>
          <cell r="J190" t="str">
            <v>ALL</v>
          </cell>
          <cell r="K190" t="str">
            <v>KEEP</v>
          </cell>
          <cell r="L190" t="str">
            <v>KEEP</v>
          </cell>
          <cell r="M190" t="str">
            <v>ALL</v>
          </cell>
          <cell r="N190" t="str">
            <v>WK 24</v>
          </cell>
          <cell r="O190" t="str">
            <v>APPT. BOOKS/PLANNERS</v>
          </cell>
          <cell r="P190" t="str">
            <v>PLANNERS,EXEC,MTHLY,LRG,BLK</v>
          </cell>
          <cell r="Q190" t="str">
            <v>MONTHLY APPOINTMENT BOOK</v>
          </cell>
          <cell r="R190" t="str">
            <v>RY</v>
          </cell>
          <cell r="S190" t="str">
            <v>EXECUTIVE</v>
          </cell>
          <cell r="T190"/>
          <cell r="U190" t="str">
            <v>CORE</v>
          </cell>
          <cell r="V190" t="str">
            <v>Faux Leather</v>
          </cell>
          <cell r="W190" t="str">
            <v>ACCO</v>
          </cell>
          <cell r="X190" t="str">
            <v>AT-A-GLANCE</v>
          </cell>
          <cell r="Y190" t="str">
            <v>MONTHLY</v>
          </cell>
          <cell r="Z190" t="str">
            <v>LARGE</v>
          </cell>
          <cell r="AA190"/>
          <cell r="AB190"/>
          <cell r="AC190" t="str">
            <v>INLINE PLANNERS</v>
          </cell>
          <cell r="AD190" t="str">
            <v>INLINE PLANNERS</v>
          </cell>
          <cell r="AE190" t="str">
            <v>INLINE PLANNERS</v>
          </cell>
          <cell r="AF190"/>
          <cell r="AG190">
            <v>16</v>
          </cell>
          <cell r="AH190"/>
          <cell r="AI190" t="str">
            <v>APPT. BOOKS/PLANNERSLARGE</v>
          </cell>
          <cell r="AJ190">
            <v>376.35089971898367</v>
          </cell>
          <cell r="AK190">
            <v>112.9052699156951</v>
          </cell>
          <cell r="AL190">
            <v>9843.1881404993037</v>
          </cell>
          <cell r="AM190">
            <v>4480.1878195037871</v>
          </cell>
          <cell r="AN190">
            <v>0.45515617049625201</v>
          </cell>
          <cell r="AO190"/>
          <cell r="AP190">
            <v>26.98</v>
          </cell>
          <cell r="AQ190">
            <v>0</v>
          </cell>
          <cell r="AR190">
            <v>26.98</v>
          </cell>
          <cell r="AS190">
            <v>0</v>
          </cell>
          <cell r="AT190"/>
          <cell r="AU190"/>
          <cell r="AV190"/>
          <cell r="AW190">
            <v>1</v>
          </cell>
          <cell r="AX190">
            <v>0</v>
          </cell>
          <cell r="AY190">
            <v>1</v>
          </cell>
          <cell r="AZ190">
            <v>0</v>
          </cell>
          <cell r="BA190"/>
          <cell r="BB190"/>
          <cell r="BC190"/>
          <cell r="BD190">
            <v>26.98</v>
          </cell>
          <cell r="BE190">
            <v>0</v>
          </cell>
          <cell r="BF190">
            <v>26.98</v>
          </cell>
          <cell r="BG190">
            <v>0</v>
          </cell>
          <cell r="BH190"/>
          <cell r="BI190"/>
          <cell r="BJ190"/>
          <cell r="BK190">
            <v>12.52</v>
          </cell>
          <cell r="BL190">
            <v>0</v>
          </cell>
          <cell r="BM190">
            <v>12.52</v>
          </cell>
          <cell r="BN190">
            <v>0</v>
          </cell>
          <cell r="BO190"/>
          <cell r="BP190"/>
          <cell r="BQ190"/>
          <cell r="BR190">
            <v>0.46404744255003705</v>
          </cell>
          <cell r="BS190">
            <v>0</v>
          </cell>
          <cell r="BT190">
            <v>4640.4744255003707</v>
          </cell>
          <cell r="BU190"/>
          <cell r="BV190"/>
          <cell r="BW190">
            <v>87</v>
          </cell>
          <cell r="BX190">
            <v>0</v>
          </cell>
          <cell r="BY190">
            <v>87</v>
          </cell>
          <cell r="BZ190">
            <v>0</v>
          </cell>
          <cell r="CA190">
            <v>1239.75</v>
          </cell>
          <cell r="CB190">
            <v>0</v>
          </cell>
          <cell r="CC190">
            <v>1239.75</v>
          </cell>
          <cell r="CD190">
            <v>0</v>
          </cell>
          <cell r="CE190">
            <v>1.1363636363636364E-2</v>
          </cell>
          <cell r="CF190">
            <v>0</v>
          </cell>
          <cell r="CG190"/>
          <cell r="CH190">
            <v>26.98</v>
          </cell>
          <cell r="CI190">
            <v>0</v>
          </cell>
          <cell r="CJ190">
            <v>26.98</v>
          </cell>
          <cell r="CK190">
            <v>0</v>
          </cell>
          <cell r="CL190"/>
          <cell r="CM190"/>
          <cell r="CN190"/>
          <cell r="CO190">
            <v>1</v>
          </cell>
          <cell r="CP190">
            <v>0</v>
          </cell>
          <cell r="CQ190">
            <v>1</v>
          </cell>
          <cell r="CR190">
            <v>0</v>
          </cell>
          <cell r="CS190"/>
          <cell r="CT190"/>
          <cell r="CU190"/>
          <cell r="CV190">
            <v>26.98</v>
          </cell>
          <cell r="CW190">
            <v>0</v>
          </cell>
          <cell r="CX190">
            <v>26.98</v>
          </cell>
          <cell r="CY190">
            <v>0</v>
          </cell>
          <cell r="CZ190"/>
          <cell r="DA190"/>
          <cell r="DB190"/>
          <cell r="DC190">
            <v>12.52</v>
          </cell>
          <cell r="DD190">
            <v>0</v>
          </cell>
          <cell r="DE190">
            <v>12.52</v>
          </cell>
          <cell r="DF190">
            <v>0</v>
          </cell>
          <cell r="DG190"/>
          <cell r="DH190"/>
          <cell r="DI190"/>
          <cell r="DJ190">
            <v>0.46404744255003705</v>
          </cell>
          <cell r="DK190">
            <v>0</v>
          </cell>
          <cell r="DL190">
            <v>4640.4744255003707</v>
          </cell>
          <cell r="DM190"/>
          <cell r="DN190"/>
          <cell r="DO190"/>
          <cell r="DP190"/>
          <cell r="DQ190"/>
          <cell r="DR190">
            <v>425.61</v>
          </cell>
          <cell r="DS190">
            <v>201.88</v>
          </cell>
          <cell r="DT190">
            <v>223.73000000000002</v>
          </cell>
          <cell r="DU190">
            <v>1.108232613433723</v>
          </cell>
          <cell r="DV190"/>
          <cell r="DW190"/>
          <cell r="DX190"/>
          <cell r="DY190">
            <v>13</v>
          </cell>
          <cell r="DZ190">
            <v>6</v>
          </cell>
          <cell r="EA190">
            <v>7</v>
          </cell>
          <cell r="EB190">
            <v>1.1666666666666665</v>
          </cell>
          <cell r="EC190"/>
          <cell r="ED190"/>
          <cell r="EE190"/>
          <cell r="EF190">
            <v>32.739230769230772</v>
          </cell>
          <cell r="EG190">
            <v>33.646666666666668</v>
          </cell>
          <cell r="EH190">
            <v>-0.90743589743589581</v>
          </cell>
          <cell r="EI190">
            <v>-2.6969563030589283E-2</v>
          </cell>
          <cell r="EJ190"/>
          <cell r="EK190"/>
          <cell r="EL190"/>
          <cell r="EM190">
            <v>240.15</v>
          </cell>
          <cell r="EN190">
            <v>126.82</v>
          </cell>
          <cell r="EO190">
            <v>113.33000000000001</v>
          </cell>
          <cell r="EP190">
            <v>0.89362876517899403</v>
          </cell>
          <cell r="EQ190"/>
          <cell r="ER190"/>
          <cell r="ES190"/>
          <cell r="ET190">
            <v>0.56424896031578209</v>
          </cell>
          <cell r="EU190">
            <v>0.62819496730731128</v>
          </cell>
          <cell r="EV190">
            <v>-639.46006991529191</v>
          </cell>
          <cell r="EW190"/>
          <cell r="EX190"/>
          <cell r="EY190"/>
          <cell r="EZ190"/>
          <cell r="FB190">
            <v>95.333333333333343</v>
          </cell>
          <cell r="FC190">
            <v>108.33333333333334</v>
          </cell>
        </row>
        <row r="191">
          <cell r="A191">
            <v>7123061</v>
          </cell>
          <cell r="B191" t="str">
            <v>YP9052523</v>
          </cell>
          <cell r="C191">
            <v>7818718</v>
          </cell>
          <cell r="D191">
            <v>7123061</v>
          </cell>
          <cell r="E191">
            <v>7151368</v>
          </cell>
          <cell r="F191" t="str">
            <v>YP9052522</v>
          </cell>
          <cell r="G191" t="str">
            <v>YP9052521</v>
          </cell>
          <cell r="H191" t="str">
            <v>KEEP</v>
          </cell>
          <cell r="I191"/>
          <cell r="J191" t="str">
            <v xml:space="preserve">RETAIL ONLY </v>
          </cell>
          <cell r="K191" t="str">
            <v>KEEP</v>
          </cell>
          <cell r="L191" t="str">
            <v>DROP</v>
          </cell>
          <cell r="M191" t="str">
            <v>RETAIL ONLY</v>
          </cell>
          <cell r="N191" t="str">
            <v>WK 24</v>
          </cell>
          <cell r="O191" t="str">
            <v>APPT. BOOKS/PLANNERS</v>
          </cell>
          <cell r="P191" t="str">
            <v>PLANNERS,SIGNATURE,WM,LRG,GRY</v>
          </cell>
          <cell r="Q191" t="str">
            <v>WEEKLY APPOINTMENT BOOK</v>
          </cell>
          <cell r="R191" t="str">
            <v>RY</v>
          </cell>
          <cell r="S191" t="str">
            <v>SIGNATURE</v>
          </cell>
          <cell r="T191"/>
          <cell r="U191" t="str">
            <v xml:space="preserve">Traditional </v>
          </cell>
          <cell r="V191" t="str">
            <v>PREMIUM</v>
          </cell>
          <cell r="W191" t="str">
            <v>ACCO</v>
          </cell>
          <cell r="X191" t="str">
            <v>AT-A-GLANCE</v>
          </cell>
          <cell r="Y191" t="str">
            <v>WEEKLY/MONTHLY</v>
          </cell>
          <cell r="Z191" t="str">
            <v>LARGE</v>
          </cell>
          <cell r="AA191"/>
          <cell r="AB191"/>
          <cell r="AC191" t="str">
            <v>INLINE PLANNERS</v>
          </cell>
          <cell r="AD191" t="str">
            <v>INLINE PLANNERS</v>
          </cell>
          <cell r="AE191" t="str">
            <v>INLINE PLANNERS</v>
          </cell>
          <cell r="AF191"/>
          <cell r="AG191">
            <v>10</v>
          </cell>
          <cell r="AH191"/>
          <cell r="AI191" t="str">
            <v>APPT. BOOKS/PLANNERSLARGE</v>
          </cell>
          <cell r="AJ191"/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/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/>
          <cell r="AU191"/>
          <cell r="AV191"/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/>
          <cell r="BB191"/>
          <cell r="BC191"/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/>
          <cell r="BI191"/>
          <cell r="BJ191"/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/>
          <cell r="BP191"/>
          <cell r="BQ191"/>
          <cell r="BR191">
            <v>0</v>
          </cell>
          <cell r="BS191">
            <v>0</v>
          </cell>
          <cell r="BT191">
            <v>0</v>
          </cell>
          <cell r="BU191"/>
          <cell r="BV191"/>
          <cell r="BW191">
            <v>598</v>
          </cell>
          <cell r="BX191">
            <v>0</v>
          </cell>
          <cell r="BY191">
            <v>598</v>
          </cell>
          <cell r="BZ191">
            <v>0</v>
          </cell>
          <cell r="CA191">
            <v>8419.8399999999983</v>
          </cell>
          <cell r="CB191">
            <v>0</v>
          </cell>
          <cell r="CC191">
            <v>8419.8399999999983</v>
          </cell>
          <cell r="CD191">
            <v>0</v>
          </cell>
          <cell r="CE191">
            <v>0</v>
          </cell>
          <cell r="CF191">
            <v>0</v>
          </cell>
          <cell r="CG191"/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/>
          <cell r="CM191"/>
          <cell r="CN191"/>
          <cell r="CO191">
            <v>0</v>
          </cell>
          <cell r="CP191">
            <v>0</v>
          </cell>
          <cell r="CQ191">
            <v>0</v>
          </cell>
          <cell r="CR191">
            <v>0</v>
          </cell>
          <cell r="CS191"/>
          <cell r="CT191"/>
          <cell r="CU191"/>
          <cell r="CV191">
            <v>0</v>
          </cell>
          <cell r="CW191">
            <v>0</v>
          </cell>
          <cell r="CX191">
            <v>0</v>
          </cell>
          <cell r="CY191">
            <v>0</v>
          </cell>
          <cell r="CZ191"/>
          <cell r="DA191"/>
          <cell r="DB191"/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/>
          <cell r="DH191"/>
          <cell r="DI191"/>
          <cell r="DJ191">
            <v>0</v>
          </cell>
          <cell r="DK191">
            <v>0</v>
          </cell>
          <cell r="DL191">
            <v>0</v>
          </cell>
          <cell r="DM191"/>
          <cell r="DN191"/>
          <cell r="DO191"/>
          <cell r="DP191"/>
          <cell r="DQ191"/>
          <cell r="DR191">
            <v>112.59</v>
          </cell>
          <cell r="DS191">
            <v>94.33</v>
          </cell>
          <cell r="DT191">
            <v>18.260000000000005</v>
          </cell>
          <cell r="DU191">
            <v>0.19357574472596206</v>
          </cell>
          <cell r="DV191"/>
          <cell r="DW191"/>
          <cell r="DX191"/>
          <cell r="DY191">
            <v>3</v>
          </cell>
          <cell r="DZ191">
            <v>3</v>
          </cell>
          <cell r="EA191">
            <v>0</v>
          </cell>
          <cell r="EB191">
            <v>0</v>
          </cell>
          <cell r="EC191"/>
          <cell r="ED191"/>
          <cell r="EE191"/>
          <cell r="EF191">
            <v>37.53</v>
          </cell>
          <cell r="EG191">
            <v>31.443333333333332</v>
          </cell>
          <cell r="EH191">
            <v>6.0866666666666696</v>
          </cell>
          <cell r="EI191">
            <v>0.19357574472596206</v>
          </cell>
          <cell r="EJ191"/>
          <cell r="EK191"/>
          <cell r="EL191"/>
          <cell r="EM191">
            <v>70.349999999999994</v>
          </cell>
          <cell r="EN191">
            <v>49.075500000000005</v>
          </cell>
          <cell r="EO191">
            <v>21.274499999999989</v>
          </cell>
          <cell r="EP191">
            <v>0.43350551700950546</v>
          </cell>
          <cell r="EQ191"/>
          <cell r="ER191"/>
          <cell r="ES191"/>
          <cell r="ET191">
            <v>0.6248334665600852</v>
          </cell>
          <cell r="EU191">
            <v>0.52025336584331605</v>
          </cell>
          <cell r="EV191">
            <v>1045.8010071676915</v>
          </cell>
          <cell r="EW191"/>
          <cell r="EX191"/>
          <cell r="EY191"/>
          <cell r="EZ191"/>
          <cell r="FB191">
            <v>22</v>
          </cell>
          <cell r="FC191">
            <v>25</v>
          </cell>
        </row>
        <row r="192">
          <cell r="A192">
            <v>8018535</v>
          </cell>
          <cell r="B192" t="str">
            <v>YP2000923</v>
          </cell>
          <cell r="C192">
            <v>5841660</v>
          </cell>
          <cell r="D192">
            <v>8018535</v>
          </cell>
          <cell r="E192">
            <v>9578336</v>
          </cell>
          <cell r="F192" t="str">
            <v>YP2000922</v>
          </cell>
          <cell r="G192" t="str">
            <v>YP2000921</v>
          </cell>
          <cell r="H192" t="str">
            <v>KEEP</v>
          </cell>
          <cell r="I192" t="str">
            <v>KEEP</v>
          </cell>
          <cell r="J192" t="str">
            <v>ALL</v>
          </cell>
          <cell r="K192" t="str">
            <v>KEEP</v>
          </cell>
          <cell r="L192" t="str">
            <v>KEEP</v>
          </cell>
          <cell r="M192" t="str">
            <v>ALL</v>
          </cell>
          <cell r="N192" t="str">
            <v>WK 24</v>
          </cell>
          <cell r="O192" t="str">
            <v>APPT. BOOKS/PLANNERS</v>
          </cell>
          <cell r="P192" t="str">
            <v>PLANNERS,SIGNATURE,WM,SML,BRN</v>
          </cell>
          <cell r="Q192" t="str">
            <v>WEEKLY APPOINTMENT BOOK</v>
          </cell>
          <cell r="R192" t="str">
            <v>RY</v>
          </cell>
          <cell r="S192" t="str">
            <v>SIGNATURE</v>
          </cell>
          <cell r="T192"/>
          <cell r="U192" t="str">
            <v xml:space="preserve">Traditional </v>
          </cell>
          <cell r="V192" t="str">
            <v>Faux Leather</v>
          </cell>
          <cell r="W192" t="str">
            <v>ACCO</v>
          </cell>
          <cell r="X192" t="str">
            <v>AT-A-GLANCE</v>
          </cell>
          <cell r="Y192" t="str">
            <v>WEEKLY/MONTHLY</v>
          </cell>
          <cell r="Z192" t="str">
            <v>SMALL</v>
          </cell>
          <cell r="AA192"/>
          <cell r="AB192"/>
          <cell r="AC192" t="str">
            <v>INLINE PLANNERS</v>
          </cell>
          <cell r="AD192" t="str">
            <v>INLINE PLANNERS</v>
          </cell>
          <cell r="AE192" t="str">
            <v>INLINE PLANNERS</v>
          </cell>
          <cell r="AF192"/>
          <cell r="AG192">
            <v>16</v>
          </cell>
          <cell r="AH192"/>
          <cell r="AI192" t="str">
            <v>APPT. BOOKS/PLANNERSSMALL</v>
          </cell>
          <cell r="AJ192">
            <v>201.94438521506441</v>
          </cell>
          <cell r="AK192">
            <v>60.583315564519324</v>
          </cell>
          <cell r="AL192">
            <v>4871.5776438049779</v>
          </cell>
          <cell r="AM192">
            <v>2720.8699412645419</v>
          </cell>
          <cell r="AN192">
            <v>0.5585192601260458</v>
          </cell>
          <cell r="AO192"/>
          <cell r="AP192">
            <v>18.850000000000001</v>
          </cell>
          <cell r="AQ192">
            <v>0</v>
          </cell>
          <cell r="AR192">
            <v>18.850000000000001</v>
          </cell>
          <cell r="AS192">
            <v>0</v>
          </cell>
          <cell r="AT192"/>
          <cell r="AU192"/>
          <cell r="AV192"/>
          <cell r="AW192">
            <v>1</v>
          </cell>
          <cell r="AX192">
            <v>0</v>
          </cell>
          <cell r="AY192">
            <v>1</v>
          </cell>
          <cell r="AZ192">
            <v>0</v>
          </cell>
          <cell r="BA192"/>
          <cell r="BB192"/>
          <cell r="BC192"/>
          <cell r="BD192">
            <v>18.850000000000001</v>
          </cell>
          <cell r="BE192">
            <v>0</v>
          </cell>
          <cell r="BF192">
            <v>18.850000000000001</v>
          </cell>
          <cell r="BG192">
            <v>0</v>
          </cell>
          <cell r="BH192"/>
          <cell r="BI192"/>
          <cell r="BJ192"/>
          <cell r="BK192">
            <v>8.0399999999999991</v>
          </cell>
          <cell r="BL192">
            <v>0</v>
          </cell>
          <cell r="BM192">
            <v>8.0399999999999991</v>
          </cell>
          <cell r="BN192">
            <v>0</v>
          </cell>
          <cell r="BO192"/>
          <cell r="BP192"/>
          <cell r="BQ192"/>
          <cell r="BR192">
            <v>0.42652519893899199</v>
          </cell>
          <cell r="BS192">
            <v>0</v>
          </cell>
          <cell r="BT192">
            <v>4265.2519893899198</v>
          </cell>
          <cell r="BU192"/>
          <cell r="BV192"/>
          <cell r="BW192">
            <v>616</v>
          </cell>
          <cell r="BX192">
            <v>0</v>
          </cell>
          <cell r="BY192">
            <v>616</v>
          </cell>
          <cell r="BZ192">
            <v>0</v>
          </cell>
          <cell r="CA192">
            <v>6560.4</v>
          </cell>
          <cell r="CB192">
            <v>0</v>
          </cell>
          <cell r="CC192">
            <v>6560.4</v>
          </cell>
          <cell r="CD192">
            <v>0</v>
          </cell>
          <cell r="CE192">
            <v>1.6207455429497568E-3</v>
          </cell>
          <cell r="CF192">
            <v>0</v>
          </cell>
          <cell r="CG192"/>
          <cell r="CH192">
            <v>18.850000000000001</v>
          </cell>
          <cell r="CI192">
            <v>0</v>
          </cell>
          <cell r="CJ192">
            <v>18.850000000000001</v>
          </cell>
          <cell r="CK192">
            <v>0</v>
          </cell>
          <cell r="CL192"/>
          <cell r="CM192"/>
          <cell r="CN192"/>
          <cell r="CO192">
            <v>1</v>
          </cell>
          <cell r="CP192">
            <v>0</v>
          </cell>
          <cell r="CQ192">
            <v>1</v>
          </cell>
          <cell r="CR192">
            <v>0</v>
          </cell>
          <cell r="CS192"/>
          <cell r="CT192"/>
          <cell r="CU192"/>
          <cell r="CV192">
            <v>18.850000000000001</v>
          </cell>
          <cell r="CW192">
            <v>0</v>
          </cell>
          <cell r="CX192">
            <v>18.850000000000001</v>
          </cell>
          <cell r="CY192">
            <v>0</v>
          </cell>
          <cell r="CZ192"/>
          <cell r="DA192"/>
          <cell r="DB192"/>
          <cell r="DC192">
            <v>8.0399999999999991</v>
          </cell>
          <cell r="DD192">
            <v>0</v>
          </cell>
          <cell r="DE192">
            <v>8.0399999999999991</v>
          </cell>
          <cell r="DF192">
            <v>0</v>
          </cell>
          <cell r="DG192"/>
          <cell r="DH192"/>
          <cell r="DI192"/>
          <cell r="DJ192">
            <v>0.42652519893899199</v>
          </cell>
          <cell r="DK192">
            <v>0</v>
          </cell>
          <cell r="DL192">
            <v>4265.2519893899198</v>
          </cell>
          <cell r="DM192"/>
          <cell r="DN192"/>
          <cell r="DO192"/>
          <cell r="DP192"/>
          <cell r="DQ192"/>
          <cell r="DR192">
            <v>218.2</v>
          </cell>
          <cell r="DS192">
            <v>250.04999999999998</v>
          </cell>
          <cell r="DT192">
            <v>-31.849999999999994</v>
          </cell>
          <cell r="DU192">
            <v>-0.12737452509498104</v>
          </cell>
          <cell r="DV192"/>
          <cell r="DW192"/>
          <cell r="DX192"/>
          <cell r="DY192">
            <v>10</v>
          </cell>
          <cell r="DZ192">
            <v>10</v>
          </cell>
          <cell r="EA192">
            <v>0</v>
          </cell>
          <cell r="EB192">
            <v>0</v>
          </cell>
          <cell r="EC192"/>
          <cell r="ED192"/>
          <cell r="EE192"/>
          <cell r="EF192">
            <v>21.82</v>
          </cell>
          <cell r="EG192">
            <v>25.004999999999999</v>
          </cell>
          <cell r="EH192">
            <v>-3.1849999999999987</v>
          </cell>
          <cell r="EI192">
            <v>-0.12737452509498093</v>
          </cell>
          <cell r="EJ192"/>
          <cell r="EK192"/>
          <cell r="EL192"/>
          <cell r="EM192">
            <v>111.54000000000002</v>
          </cell>
          <cell r="EN192">
            <v>143.54999999999998</v>
          </cell>
          <cell r="EO192">
            <v>-32.009999999999962</v>
          </cell>
          <cell r="EP192">
            <v>-0.22298850574712625</v>
          </cell>
          <cell r="EQ192"/>
          <cell r="ER192"/>
          <cell r="ES192"/>
          <cell r="ET192">
            <v>0.51118240146654459</v>
          </cell>
          <cell r="EU192">
            <v>0.57408518296340727</v>
          </cell>
          <cell r="EV192">
            <v>-629.02781496862679</v>
          </cell>
          <cell r="EW192"/>
          <cell r="EX192"/>
          <cell r="EY192"/>
          <cell r="EZ192"/>
          <cell r="FB192">
            <v>73.333333333333343</v>
          </cell>
          <cell r="FC192">
            <v>83.333333333333343</v>
          </cell>
        </row>
        <row r="193">
          <cell r="A193">
            <v>9933621</v>
          </cell>
          <cell r="B193" t="str">
            <v>YP2002023</v>
          </cell>
          <cell r="C193">
            <v>7246612</v>
          </cell>
          <cell r="D193">
            <v>9933621</v>
          </cell>
          <cell r="E193">
            <v>9578330</v>
          </cell>
          <cell r="F193" t="str">
            <v>YP2002022</v>
          </cell>
          <cell r="G193" t="str">
            <v>YP2002021</v>
          </cell>
          <cell r="H193" t="str">
            <v>KEEP</v>
          </cell>
          <cell r="I193" t="str">
            <v>KEEP</v>
          </cell>
          <cell r="J193" t="str">
            <v>ALL</v>
          </cell>
          <cell r="K193" t="str">
            <v>KEEP</v>
          </cell>
          <cell r="L193" t="str">
            <v>KEEP</v>
          </cell>
          <cell r="M193" t="str">
            <v>ALL</v>
          </cell>
          <cell r="N193" t="str">
            <v>WK 24</v>
          </cell>
          <cell r="O193" t="str">
            <v>APPT. BOOKS/PLANNERS</v>
          </cell>
          <cell r="P193" t="str">
            <v>PLANNERS,SIGNATURE,WM,SML,NAVY</v>
          </cell>
          <cell r="Q193" t="str">
            <v>WEEKLY APPOINTMENT BOOK</v>
          </cell>
          <cell r="R193" t="str">
            <v>RY</v>
          </cell>
          <cell r="S193" t="str">
            <v>SIGNATURE</v>
          </cell>
          <cell r="T193"/>
          <cell r="U193" t="str">
            <v xml:space="preserve">Traditional </v>
          </cell>
          <cell r="V193" t="str">
            <v>Soft Touch</v>
          </cell>
          <cell r="W193" t="str">
            <v>ACCO</v>
          </cell>
          <cell r="X193" t="str">
            <v>AT-A-GLANCE</v>
          </cell>
          <cell r="Y193" t="str">
            <v>WEEKLY/MONTHLY</v>
          </cell>
          <cell r="Z193" t="str">
            <v>SMALL</v>
          </cell>
          <cell r="AA193"/>
          <cell r="AB193"/>
          <cell r="AC193" t="str">
            <v>INLINE PLANNERS</v>
          </cell>
          <cell r="AD193" t="str">
            <v>INLINE PLANNERS</v>
          </cell>
          <cell r="AE193" t="str">
            <v>INLINE PLANNERS</v>
          </cell>
          <cell r="AF193"/>
          <cell r="AG193">
            <v>16</v>
          </cell>
          <cell r="AH193"/>
          <cell r="AI193" t="str">
            <v>APPT. BOOKS/PLANNERSSMALL</v>
          </cell>
          <cell r="AJ193">
            <v>339.6337387707901</v>
          </cell>
          <cell r="AK193">
            <v>101.89012163123702</v>
          </cell>
          <cell r="AL193">
            <v>7559.5149651672709</v>
          </cell>
          <cell r="AM193">
            <v>3888.0742490550301</v>
          </cell>
          <cell r="AN193">
            <v>0.51432853390336508</v>
          </cell>
          <cell r="AO193"/>
          <cell r="AP193">
            <v>19.05</v>
          </cell>
          <cell r="AQ193">
            <v>24.97</v>
          </cell>
          <cell r="AR193">
            <v>-5.9199999999999982</v>
          </cell>
          <cell r="AS193">
            <v>-0.23708450140168191</v>
          </cell>
          <cell r="AT193"/>
          <cell r="AU193"/>
          <cell r="AV193"/>
          <cell r="AW193">
            <v>1</v>
          </cell>
          <cell r="AX193">
            <v>2</v>
          </cell>
          <cell r="AY193">
            <v>-1</v>
          </cell>
          <cell r="AZ193">
            <v>-0.5</v>
          </cell>
          <cell r="BA193"/>
          <cell r="BB193"/>
          <cell r="BC193"/>
          <cell r="BD193">
            <v>19.05</v>
          </cell>
          <cell r="BE193">
            <v>12.484999999999999</v>
          </cell>
          <cell r="BF193">
            <v>6.5650000000000013</v>
          </cell>
          <cell r="BG193">
            <v>0.52583099719663617</v>
          </cell>
          <cell r="BH193"/>
          <cell r="BI193"/>
          <cell r="BJ193"/>
          <cell r="BK193">
            <v>8.24</v>
          </cell>
          <cell r="BL193">
            <v>3.35</v>
          </cell>
          <cell r="BM193">
            <v>4.8900000000000006</v>
          </cell>
          <cell r="BN193">
            <v>1.4597014925373135</v>
          </cell>
          <cell r="BO193"/>
          <cell r="BP193"/>
          <cell r="BQ193"/>
          <cell r="BR193">
            <v>0.43254593175853018</v>
          </cell>
          <cell r="BS193">
            <v>0.1341609931918302</v>
          </cell>
          <cell r="BT193">
            <v>2983.8493856670002</v>
          </cell>
          <cell r="BU193"/>
          <cell r="BV193"/>
          <cell r="BW193">
            <v>1521</v>
          </cell>
          <cell r="BX193">
            <v>0</v>
          </cell>
          <cell r="BY193">
            <v>1521</v>
          </cell>
          <cell r="BZ193">
            <v>0</v>
          </cell>
          <cell r="CA193">
            <v>16442.009999999998</v>
          </cell>
          <cell r="CB193">
            <v>0</v>
          </cell>
          <cell r="CC193">
            <v>16442.009999999998</v>
          </cell>
          <cell r="CD193">
            <v>0</v>
          </cell>
          <cell r="CE193">
            <v>6.5703022339027597E-4</v>
          </cell>
          <cell r="CF193">
            <v>1</v>
          </cell>
          <cell r="CG193"/>
          <cell r="CH193">
            <v>19.05</v>
          </cell>
          <cell r="CI193">
            <v>24.97</v>
          </cell>
          <cell r="CJ193">
            <v>-5.9199999999999982</v>
          </cell>
          <cell r="CK193">
            <v>-0.23708450140168191</v>
          </cell>
          <cell r="CL193"/>
          <cell r="CM193"/>
          <cell r="CN193"/>
          <cell r="CO193">
            <v>1</v>
          </cell>
          <cell r="CP193">
            <v>2</v>
          </cell>
          <cell r="CQ193">
            <v>-1</v>
          </cell>
          <cell r="CR193">
            <v>-0.5</v>
          </cell>
          <cell r="CS193"/>
          <cell r="CT193"/>
          <cell r="CU193"/>
          <cell r="CV193">
            <v>19.05</v>
          </cell>
          <cell r="CW193">
            <v>12.484999999999999</v>
          </cell>
          <cell r="CX193">
            <v>6.5650000000000013</v>
          </cell>
          <cell r="CY193">
            <v>0.52583099719663617</v>
          </cell>
          <cell r="CZ193"/>
          <cell r="DA193"/>
          <cell r="DB193"/>
          <cell r="DC193">
            <v>8.24</v>
          </cell>
          <cell r="DD193">
            <v>3.35</v>
          </cell>
          <cell r="DE193">
            <v>4.8900000000000006</v>
          </cell>
          <cell r="DF193">
            <v>1.4597014925373135</v>
          </cell>
          <cell r="DG193"/>
          <cell r="DH193"/>
          <cell r="DI193"/>
          <cell r="DJ193">
            <v>0.43254593175853018</v>
          </cell>
          <cell r="DK193">
            <v>0.1341609931918302</v>
          </cell>
          <cell r="DL193">
            <v>2983.8493856670002</v>
          </cell>
          <cell r="DM193"/>
          <cell r="DN193"/>
          <cell r="DO193"/>
          <cell r="DP193"/>
          <cell r="DQ193"/>
          <cell r="DR193">
            <v>337.49</v>
          </cell>
          <cell r="DS193">
            <v>160.21</v>
          </cell>
          <cell r="DT193">
            <v>177.28</v>
          </cell>
          <cell r="DU193">
            <v>1.106547656201236</v>
          </cell>
          <cell r="DV193"/>
          <cell r="DW193"/>
          <cell r="DX193"/>
          <cell r="DY193">
            <v>16</v>
          </cell>
          <cell r="DZ193">
            <v>9</v>
          </cell>
          <cell r="EA193">
            <v>7</v>
          </cell>
          <cell r="EB193">
            <v>0.77777777777777768</v>
          </cell>
          <cell r="EC193"/>
          <cell r="ED193"/>
          <cell r="EE193"/>
          <cell r="EF193">
            <v>21.093125000000001</v>
          </cell>
          <cell r="EG193">
            <v>17.801111111111112</v>
          </cell>
          <cell r="EH193">
            <v>3.2920138888888886</v>
          </cell>
          <cell r="EI193">
            <v>0.18493305661319526</v>
          </cell>
          <cell r="EJ193"/>
          <cell r="EK193"/>
          <cell r="EL193"/>
          <cell r="EM193">
            <v>164.53</v>
          </cell>
          <cell r="EN193">
            <v>62.920000000000009</v>
          </cell>
          <cell r="EO193">
            <v>101.60999999999999</v>
          </cell>
          <cell r="EP193">
            <v>1.6149078194532738</v>
          </cell>
          <cell r="EQ193"/>
          <cell r="ER193"/>
          <cell r="ES193"/>
          <cell r="ET193">
            <v>0.48751074105899433</v>
          </cell>
          <cell r="EU193">
            <v>0.39273453592160296</v>
          </cell>
          <cell r="EV193">
            <v>947.76205137391378</v>
          </cell>
          <cell r="EW193"/>
          <cell r="EX193"/>
          <cell r="EY193"/>
          <cell r="EZ193"/>
          <cell r="FB193">
            <v>117.33333333333334</v>
          </cell>
          <cell r="FC193">
            <v>133.33333333333334</v>
          </cell>
        </row>
        <row r="194">
          <cell r="A194">
            <v>5225895</v>
          </cell>
          <cell r="B194" t="str">
            <v>YP6000923</v>
          </cell>
          <cell r="C194">
            <v>8947976</v>
          </cell>
          <cell r="D194">
            <v>5225895</v>
          </cell>
          <cell r="E194">
            <v>9578721</v>
          </cell>
          <cell r="F194" t="str">
            <v>YP6000922</v>
          </cell>
          <cell r="G194" t="str">
            <v>YP6000921</v>
          </cell>
          <cell r="H194" t="str">
            <v>KEEP</v>
          </cell>
          <cell r="I194" t="str">
            <v>KEEP</v>
          </cell>
          <cell r="J194" t="str">
            <v>ALL</v>
          </cell>
          <cell r="K194" t="str">
            <v>KEEP</v>
          </cell>
          <cell r="L194" t="str">
            <v>KEEP</v>
          </cell>
          <cell r="M194" t="str">
            <v>ALL</v>
          </cell>
          <cell r="N194" t="str">
            <v>WK 24</v>
          </cell>
          <cell r="O194" t="str">
            <v>APPT. BOOKS/PLANNERS</v>
          </cell>
          <cell r="P194" t="str">
            <v>PLANNERS,SIGNATURE,MTH,LRG,BRN</v>
          </cell>
          <cell r="Q194" t="str">
            <v>MONTHLY APPOINTMENT BOOK</v>
          </cell>
          <cell r="R194" t="str">
            <v>RY</v>
          </cell>
          <cell r="S194" t="str">
            <v>SIGNATURE</v>
          </cell>
          <cell r="T194"/>
          <cell r="U194" t="str">
            <v xml:space="preserve">Traditional </v>
          </cell>
          <cell r="V194" t="str">
            <v>Faux Leather</v>
          </cell>
          <cell r="W194" t="str">
            <v>ACCO</v>
          </cell>
          <cell r="X194" t="str">
            <v>AT-A-GLANCE</v>
          </cell>
          <cell r="Y194" t="str">
            <v>MONTHLY</v>
          </cell>
          <cell r="Z194" t="str">
            <v>LARGE</v>
          </cell>
          <cell r="AA194"/>
          <cell r="AB194"/>
          <cell r="AC194" t="str">
            <v>INLINE PLANNERS</v>
          </cell>
          <cell r="AD194" t="str">
            <v>INLINE PLANNERS</v>
          </cell>
          <cell r="AE194" t="str">
            <v>INLINE PLANNERS</v>
          </cell>
          <cell r="AF194"/>
          <cell r="AG194">
            <v>16</v>
          </cell>
          <cell r="AH194"/>
          <cell r="AI194" t="str">
            <v>APPT. BOOKS/PLANNERSLARGE</v>
          </cell>
          <cell r="AJ194">
            <v>90.645491090852772</v>
          </cell>
          <cell r="AK194">
            <v>27.193647327255832</v>
          </cell>
          <cell r="AL194">
            <v>2748.6684464478549</v>
          </cell>
          <cell r="AM194">
            <v>1247.5791139833334</v>
          </cell>
          <cell r="AN194">
            <v>0.45388490401437775</v>
          </cell>
          <cell r="AO194"/>
          <cell r="AP194">
            <v>35.85</v>
          </cell>
          <cell r="AQ194">
            <v>0</v>
          </cell>
          <cell r="AR194">
            <v>35.85</v>
          </cell>
          <cell r="AS194">
            <v>0</v>
          </cell>
          <cell r="AT194"/>
          <cell r="AU194"/>
          <cell r="AV194"/>
          <cell r="AW194">
            <v>1</v>
          </cell>
          <cell r="AX194">
            <v>0</v>
          </cell>
          <cell r="AY194">
            <v>1</v>
          </cell>
          <cell r="AZ194">
            <v>0</v>
          </cell>
          <cell r="BA194"/>
          <cell r="BB194"/>
          <cell r="BC194"/>
          <cell r="BD194">
            <v>35.85</v>
          </cell>
          <cell r="BE194">
            <v>0</v>
          </cell>
          <cell r="BF194">
            <v>35.85</v>
          </cell>
          <cell r="BG194">
            <v>0</v>
          </cell>
          <cell r="BH194"/>
          <cell r="BI194"/>
          <cell r="BJ194"/>
          <cell r="BK194">
            <v>19.04</v>
          </cell>
          <cell r="BL194">
            <v>0</v>
          </cell>
          <cell r="BM194">
            <v>19.04</v>
          </cell>
          <cell r="BN194">
            <v>0</v>
          </cell>
          <cell r="BO194"/>
          <cell r="BP194"/>
          <cell r="BQ194"/>
          <cell r="BR194">
            <v>0.53110181311018123</v>
          </cell>
          <cell r="BS194">
            <v>0</v>
          </cell>
          <cell r="BT194">
            <v>5311.0181311018123</v>
          </cell>
          <cell r="BU194"/>
          <cell r="BV194"/>
          <cell r="BW194">
            <v>226</v>
          </cell>
          <cell r="BX194">
            <v>16</v>
          </cell>
          <cell r="BY194">
            <v>210</v>
          </cell>
          <cell r="BZ194">
            <v>13.125</v>
          </cell>
          <cell r="CA194">
            <v>3742.56</v>
          </cell>
          <cell r="CB194">
            <v>264.95999999999998</v>
          </cell>
          <cell r="CC194">
            <v>3477.6</v>
          </cell>
          <cell r="CD194">
            <v>13.125</v>
          </cell>
          <cell r="CE194">
            <v>4.4052863436123352E-3</v>
          </cell>
          <cell r="CF194">
            <v>0</v>
          </cell>
          <cell r="CG194"/>
          <cell r="CH194">
            <v>35.85</v>
          </cell>
          <cell r="CI194">
            <v>0</v>
          </cell>
          <cell r="CJ194">
            <v>35.85</v>
          </cell>
          <cell r="CK194">
            <v>0</v>
          </cell>
          <cell r="CL194"/>
          <cell r="CM194"/>
          <cell r="CN194"/>
          <cell r="CO194">
            <v>1</v>
          </cell>
          <cell r="CP194">
            <v>0</v>
          </cell>
          <cell r="CQ194">
            <v>1</v>
          </cell>
          <cell r="CR194">
            <v>0</v>
          </cell>
          <cell r="CS194"/>
          <cell r="CT194"/>
          <cell r="CU194"/>
          <cell r="CV194">
            <v>35.85</v>
          </cell>
          <cell r="CW194">
            <v>0</v>
          </cell>
          <cell r="CX194">
            <v>35.85</v>
          </cell>
          <cell r="CY194">
            <v>0</v>
          </cell>
          <cell r="CZ194"/>
          <cell r="DA194"/>
          <cell r="DB194"/>
          <cell r="DC194">
            <v>19.04</v>
          </cell>
          <cell r="DD194">
            <v>0</v>
          </cell>
          <cell r="DE194">
            <v>19.04</v>
          </cell>
          <cell r="DF194">
            <v>0</v>
          </cell>
          <cell r="DG194"/>
          <cell r="DH194"/>
          <cell r="DI194"/>
          <cell r="DJ194">
            <v>0.53110181311018123</v>
          </cell>
          <cell r="DK194">
            <v>0</v>
          </cell>
          <cell r="DL194">
            <v>5311.0181311018123</v>
          </cell>
          <cell r="DM194"/>
          <cell r="DN194"/>
          <cell r="DO194"/>
          <cell r="DP194"/>
          <cell r="DQ194"/>
          <cell r="DR194">
            <v>65.87</v>
          </cell>
          <cell r="DS194">
            <v>244.63</v>
          </cell>
          <cell r="DT194">
            <v>-178.76</v>
          </cell>
          <cell r="DU194">
            <v>-0.73073621387401377</v>
          </cell>
          <cell r="DV194"/>
          <cell r="DW194"/>
          <cell r="DX194"/>
          <cell r="DY194">
            <v>2</v>
          </cell>
          <cell r="DZ194">
            <v>7</v>
          </cell>
          <cell r="EA194">
            <v>-5</v>
          </cell>
          <cell r="EB194">
            <v>-0.7142857142857143</v>
          </cell>
          <cell r="EC194"/>
          <cell r="ED194"/>
          <cell r="EE194"/>
          <cell r="EF194">
            <v>32.935000000000002</v>
          </cell>
          <cell r="EG194">
            <v>34.947142857142858</v>
          </cell>
          <cell r="EH194">
            <v>-2.0121428571428552</v>
          </cell>
          <cell r="EI194">
            <v>-5.7576748559048263E-2</v>
          </cell>
          <cell r="EJ194"/>
          <cell r="EK194"/>
          <cell r="EL194"/>
          <cell r="EM194">
            <v>32.5</v>
          </cell>
          <cell r="EN194">
            <v>128.71</v>
          </cell>
          <cell r="EO194">
            <v>-96.210000000000008</v>
          </cell>
          <cell r="EP194">
            <v>-0.7474943671820371</v>
          </cell>
          <cell r="EQ194"/>
          <cell r="ER194"/>
          <cell r="ES194"/>
          <cell r="ET194">
            <v>0.49339608319417028</v>
          </cell>
          <cell r="EU194">
            <v>0.52614151984629853</v>
          </cell>
          <cell r="EV194">
            <v>-327.45436652128257</v>
          </cell>
          <cell r="EW194"/>
          <cell r="EX194"/>
          <cell r="EY194"/>
          <cell r="EZ194"/>
          <cell r="FB194">
            <v>14.666666666666668</v>
          </cell>
          <cell r="FC194">
            <v>16.666666666666668</v>
          </cell>
        </row>
        <row r="195">
          <cell r="A195">
            <v>8782765</v>
          </cell>
          <cell r="B195" t="str">
            <v>YP9050923</v>
          </cell>
          <cell r="C195">
            <v>5984216</v>
          </cell>
          <cell r="D195">
            <v>8782765</v>
          </cell>
          <cell r="E195">
            <v>9579491</v>
          </cell>
          <cell r="F195" t="str">
            <v>YP9050922</v>
          </cell>
          <cell r="G195" t="str">
            <v>YP9050921</v>
          </cell>
          <cell r="H195" t="str">
            <v>KEEP</v>
          </cell>
          <cell r="I195" t="str">
            <v>KEEP</v>
          </cell>
          <cell r="J195" t="str">
            <v>ALL</v>
          </cell>
          <cell r="K195" t="str">
            <v>KEEP</v>
          </cell>
          <cell r="L195" t="str">
            <v>KEEP</v>
          </cell>
          <cell r="M195" t="str">
            <v>ALL</v>
          </cell>
          <cell r="N195" t="str">
            <v>WK 24</v>
          </cell>
          <cell r="O195" t="str">
            <v>APPT. BOOKS/PLANNERS</v>
          </cell>
          <cell r="P195" t="str">
            <v>PLANNERS,SIGNATURE,WM,LRG,BRN</v>
          </cell>
          <cell r="Q195" t="str">
            <v>WEEKLY APPOINTMENT BOOK</v>
          </cell>
          <cell r="R195" t="str">
            <v>RY</v>
          </cell>
          <cell r="S195" t="str">
            <v>SIGNATURE</v>
          </cell>
          <cell r="T195"/>
          <cell r="U195" t="str">
            <v xml:space="preserve">Traditional </v>
          </cell>
          <cell r="V195" t="str">
            <v>Faux Leather</v>
          </cell>
          <cell r="W195" t="str">
            <v>ACCO</v>
          </cell>
          <cell r="X195" t="str">
            <v>AT-A-GLANCE</v>
          </cell>
          <cell r="Y195" t="str">
            <v>WEEKLY/MONTHLY</v>
          </cell>
          <cell r="Z195" t="str">
            <v>LARGE</v>
          </cell>
          <cell r="AA195"/>
          <cell r="AB195"/>
          <cell r="AC195" t="str">
            <v>INLINE PLANNERS</v>
          </cell>
          <cell r="AD195" t="str">
            <v>INLINE PLANNERS</v>
          </cell>
          <cell r="AE195" t="str">
            <v>INLINE PLANNERS</v>
          </cell>
          <cell r="AF195"/>
          <cell r="AG195">
            <v>16</v>
          </cell>
          <cell r="AH195"/>
          <cell r="AI195" t="str">
            <v>APPT. BOOKS/PLANNERSLARGE</v>
          </cell>
          <cell r="AJ195">
            <v>631.07620379707623</v>
          </cell>
          <cell r="AK195">
            <v>189.32286113912286</v>
          </cell>
          <cell r="AL195">
            <v>19366.131234126431</v>
          </cell>
          <cell r="AM195">
            <v>10373.295330018096</v>
          </cell>
          <cell r="AN195">
            <v>0.53564107382163029</v>
          </cell>
          <cell r="AO195"/>
          <cell r="AP195">
            <v>215.87</v>
          </cell>
          <cell r="AQ195">
            <v>0</v>
          </cell>
          <cell r="AR195">
            <v>215.87</v>
          </cell>
          <cell r="AS195">
            <v>0</v>
          </cell>
          <cell r="AT195"/>
          <cell r="AU195"/>
          <cell r="AV195"/>
          <cell r="AW195">
            <v>8</v>
          </cell>
          <cell r="AX195">
            <v>0</v>
          </cell>
          <cell r="AY195">
            <v>8</v>
          </cell>
          <cell r="AZ195">
            <v>0</v>
          </cell>
          <cell r="BA195"/>
          <cell r="BB195"/>
          <cell r="BC195"/>
          <cell r="BD195">
            <v>26.983750000000001</v>
          </cell>
          <cell r="BE195">
            <v>0</v>
          </cell>
          <cell r="BF195">
            <v>26.983750000000001</v>
          </cell>
          <cell r="BG195">
            <v>0</v>
          </cell>
          <cell r="BH195"/>
          <cell r="BI195"/>
          <cell r="BJ195"/>
          <cell r="BK195">
            <v>100.19</v>
          </cell>
          <cell r="BL195">
            <v>0</v>
          </cell>
          <cell r="BM195">
            <v>100.19</v>
          </cell>
          <cell r="BN195">
            <v>0</v>
          </cell>
          <cell r="BO195"/>
          <cell r="BP195"/>
          <cell r="BQ195"/>
          <cell r="BR195">
            <v>0.46412192523277895</v>
          </cell>
          <cell r="BS195">
            <v>0</v>
          </cell>
          <cell r="BT195">
            <v>4641.2192523277899</v>
          </cell>
          <cell r="BU195"/>
          <cell r="BV195"/>
          <cell r="BW195">
            <v>1850</v>
          </cell>
          <cell r="BX195">
            <v>5</v>
          </cell>
          <cell r="BY195">
            <v>1845</v>
          </cell>
          <cell r="BZ195">
            <v>369</v>
          </cell>
          <cell r="CA195">
            <v>26362.5</v>
          </cell>
          <cell r="CB195">
            <v>71.25</v>
          </cell>
          <cell r="CC195">
            <v>26291.25</v>
          </cell>
          <cell r="CD195">
            <v>369</v>
          </cell>
          <cell r="CE195">
            <v>4.3057050592034442E-3</v>
          </cell>
          <cell r="CF195">
            <v>0</v>
          </cell>
          <cell r="CG195"/>
          <cell r="CH195">
            <v>215.87</v>
          </cell>
          <cell r="CI195">
            <v>0</v>
          </cell>
          <cell r="CJ195">
            <v>215.87</v>
          </cell>
          <cell r="CK195">
            <v>0</v>
          </cell>
          <cell r="CL195"/>
          <cell r="CM195"/>
          <cell r="CN195"/>
          <cell r="CO195">
            <v>8</v>
          </cell>
          <cell r="CP195">
            <v>0</v>
          </cell>
          <cell r="CQ195">
            <v>8</v>
          </cell>
          <cell r="CR195">
            <v>0</v>
          </cell>
          <cell r="CS195"/>
          <cell r="CT195"/>
          <cell r="CU195"/>
          <cell r="CV195">
            <v>26.983750000000001</v>
          </cell>
          <cell r="CW195">
            <v>0</v>
          </cell>
          <cell r="CX195">
            <v>26.983750000000001</v>
          </cell>
          <cell r="CY195">
            <v>0</v>
          </cell>
          <cell r="CZ195"/>
          <cell r="DA195"/>
          <cell r="DB195"/>
          <cell r="DC195">
            <v>100.19</v>
          </cell>
          <cell r="DD195">
            <v>0</v>
          </cell>
          <cell r="DE195">
            <v>100.19</v>
          </cell>
          <cell r="DF195">
            <v>0</v>
          </cell>
          <cell r="DG195"/>
          <cell r="DH195"/>
          <cell r="DI195"/>
          <cell r="DJ195">
            <v>0.46412192523277895</v>
          </cell>
          <cell r="DK195">
            <v>0</v>
          </cell>
          <cell r="DL195">
            <v>4641.2192523277899</v>
          </cell>
          <cell r="DM195"/>
          <cell r="DN195"/>
          <cell r="DO195"/>
          <cell r="DP195"/>
          <cell r="DQ195"/>
          <cell r="DR195">
            <v>885.94999999999993</v>
          </cell>
          <cell r="DS195">
            <v>403.25999999999993</v>
          </cell>
          <cell r="DT195">
            <v>482.69</v>
          </cell>
          <cell r="DU195">
            <v>1.1969696969696972</v>
          </cell>
          <cell r="DV195"/>
          <cell r="DW195"/>
          <cell r="DX195"/>
          <cell r="DY195">
            <v>34</v>
          </cell>
          <cell r="DZ195">
            <v>14</v>
          </cell>
          <cell r="EA195">
            <v>20</v>
          </cell>
          <cell r="EB195">
            <v>1.4285714285714284</v>
          </cell>
          <cell r="EC195"/>
          <cell r="ED195"/>
          <cell r="EE195"/>
          <cell r="EF195">
            <v>26.057352941176468</v>
          </cell>
          <cell r="EG195">
            <v>28.804285714285708</v>
          </cell>
          <cell r="EH195">
            <v>-2.7469327731092399</v>
          </cell>
          <cell r="EI195">
            <v>-9.5365418894830523E-2</v>
          </cell>
          <cell r="EJ195"/>
          <cell r="EK195"/>
          <cell r="EL195"/>
          <cell r="EM195">
            <v>399.77000000000004</v>
          </cell>
          <cell r="EN195">
            <v>200.4143</v>
          </cell>
          <cell r="EO195">
            <v>199.35570000000004</v>
          </cell>
          <cell r="EP195">
            <v>0.99471794178359541</v>
          </cell>
          <cell r="EQ195"/>
          <cell r="ER195"/>
          <cell r="ES195"/>
          <cell r="ET195">
            <v>0.45123313956769578</v>
          </cell>
          <cell r="EU195">
            <v>0.49698531964489417</v>
          </cell>
          <cell r="EV195">
            <v>-457.52180077198392</v>
          </cell>
          <cell r="EW195"/>
          <cell r="EX195"/>
          <cell r="EY195"/>
          <cell r="EZ195"/>
          <cell r="FB195">
            <v>249.33333333333337</v>
          </cell>
          <cell r="FC195">
            <v>283.33333333333337</v>
          </cell>
        </row>
        <row r="196">
          <cell r="A196">
            <v>6559353</v>
          </cell>
          <cell r="B196" t="str">
            <v>YP9052023</v>
          </cell>
          <cell r="C196">
            <v>9154193</v>
          </cell>
          <cell r="D196">
            <v>6559353</v>
          </cell>
          <cell r="E196">
            <v>9579445</v>
          </cell>
          <cell r="F196" t="str">
            <v>YP9052022</v>
          </cell>
          <cell r="G196" t="str">
            <v>YP9052021</v>
          </cell>
          <cell r="H196" t="str">
            <v>KEEP</v>
          </cell>
          <cell r="I196" t="str">
            <v>KEEP</v>
          </cell>
          <cell r="J196" t="str">
            <v>ALL</v>
          </cell>
          <cell r="K196" t="str">
            <v>KEEP</v>
          </cell>
          <cell r="L196" t="str">
            <v>KEEP</v>
          </cell>
          <cell r="M196" t="str">
            <v>ALL</v>
          </cell>
          <cell r="N196" t="str">
            <v>WK 24</v>
          </cell>
          <cell r="O196" t="str">
            <v>APPT. BOOKS/PLANNERS</v>
          </cell>
          <cell r="P196" t="str">
            <v>PLANNERS,SIGNATURE,WM,LRG,NAVY</v>
          </cell>
          <cell r="Q196" t="str">
            <v>WEEKLY APPOINTMENT BOOK</v>
          </cell>
          <cell r="R196" t="str">
            <v>RY</v>
          </cell>
          <cell r="S196" t="str">
            <v>SIGNATURE</v>
          </cell>
          <cell r="T196"/>
          <cell r="U196" t="str">
            <v xml:space="preserve">Traditional </v>
          </cell>
          <cell r="V196" t="str">
            <v>Soft Touch</v>
          </cell>
          <cell r="W196" t="str">
            <v>ACCO</v>
          </cell>
          <cell r="X196" t="str">
            <v>AT-A-GLANCE</v>
          </cell>
          <cell r="Y196" t="str">
            <v>WEEKLY/MONTHLY</v>
          </cell>
          <cell r="Z196" t="str">
            <v>LARGE</v>
          </cell>
          <cell r="AA196"/>
          <cell r="AB196"/>
          <cell r="AC196" t="str">
            <v>INLINE PLANNERS</v>
          </cell>
          <cell r="AD196" t="str">
            <v>INLINE PLANNERS</v>
          </cell>
          <cell r="AE196" t="str">
            <v>INLINE PLANNERS</v>
          </cell>
          <cell r="AF196"/>
          <cell r="AG196">
            <v>16</v>
          </cell>
          <cell r="AH196"/>
          <cell r="AI196" t="str">
            <v>APPT. BOOKS/PLANNERSLARGE</v>
          </cell>
          <cell r="AJ196">
            <v>907.60232218815884</v>
          </cell>
          <cell r="AK196">
            <v>272.28069665644762</v>
          </cell>
          <cell r="AL196">
            <v>25171.759179278528</v>
          </cell>
          <cell r="AM196">
            <v>12011.525507550225</v>
          </cell>
          <cell r="AN196">
            <v>0.47718260062801454</v>
          </cell>
          <cell r="AO196"/>
          <cell r="AP196">
            <v>84.2</v>
          </cell>
          <cell r="AQ196">
            <v>143.69</v>
          </cell>
          <cell r="AR196">
            <v>-59.489999999999995</v>
          </cell>
          <cell r="AS196">
            <v>-0.41401628505811117</v>
          </cell>
          <cell r="AT196"/>
          <cell r="AU196"/>
          <cell r="AV196"/>
          <cell r="AW196">
            <v>3</v>
          </cell>
          <cell r="AX196">
            <v>5</v>
          </cell>
          <cell r="AY196">
            <v>-2</v>
          </cell>
          <cell r="AZ196">
            <v>-0.4</v>
          </cell>
          <cell r="BA196"/>
          <cell r="BB196"/>
          <cell r="BC196"/>
          <cell r="BD196">
            <v>28.066666666666666</v>
          </cell>
          <cell r="BE196">
            <v>28.738</v>
          </cell>
          <cell r="BF196">
            <v>-0.67133333333333312</v>
          </cell>
          <cell r="BG196">
            <v>-2.3360475096852018E-2</v>
          </cell>
          <cell r="BH196"/>
          <cell r="BI196"/>
          <cell r="BJ196"/>
          <cell r="BK196">
            <v>40.26</v>
          </cell>
          <cell r="BL196">
            <v>71.19</v>
          </cell>
          <cell r="BM196">
            <v>-30.93</v>
          </cell>
          <cell r="BN196">
            <v>-0.43447113358617784</v>
          </cell>
          <cell r="BO196"/>
          <cell r="BP196"/>
          <cell r="BQ196"/>
          <cell r="BR196">
            <v>0.47814726840855104</v>
          </cell>
          <cell r="BS196">
            <v>0.4954415756141694</v>
          </cell>
          <cell r="BT196">
            <v>-172.94307205618364</v>
          </cell>
          <cell r="BU196"/>
          <cell r="BV196"/>
          <cell r="BW196">
            <v>1660</v>
          </cell>
          <cell r="BX196">
            <v>0</v>
          </cell>
          <cell r="BY196">
            <v>1660</v>
          </cell>
          <cell r="BZ196">
            <v>0</v>
          </cell>
          <cell r="CA196">
            <v>24070</v>
          </cell>
          <cell r="CB196">
            <v>0</v>
          </cell>
          <cell r="CC196">
            <v>24070</v>
          </cell>
          <cell r="CD196">
            <v>0</v>
          </cell>
          <cell r="CE196">
            <v>1.8039687312086591E-3</v>
          </cell>
          <cell r="CF196">
            <v>1</v>
          </cell>
          <cell r="CG196"/>
          <cell r="CH196">
            <v>84.2</v>
          </cell>
          <cell r="CI196">
            <v>143.69</v>
          </cell>
          <cell r="CJ196">
            <v>-59.489999999999995</v>
          </cell>
          <cell r="CK196">
            <v>-0.41401628505811117</v>
          </cell>
          <cell r="CL196"/>
          <cell r="CM196"/>
          <cell r="CN196"/>
          <cell r="CO196">
            <v>3</v>
          </cell>
          <cell r="CP196">
            <v>5</v>
          </cell>
          <cell r="CQ196">
            <v>-2</v>
          </cell>
          <cell r="CR196">
            <v>-0.4</v>
          </cell>
          <cell r="CS196"/>
          <cell r="CT196"/>
          <cell r="CU196"/>
          <cell r="CV196">
            <v>28.066666666666666</v>
          </cell>
          <cell r="CW196">
            <v>28.738</v>
          </cell>
          <cell r="CX196">
            <v>-0.67133333333333312</v>
          </cell>
          <cell r="CY196">
            <v>-2.3360475096852018E-2</v>
          </cell>
          <cell r="CZ196"/>
          <cell r="DA196"/>
          <cell r="DB196"/>
          <cell r="DC196">
            <v>40.26</v>
          </cell>
          <cell r="DD196">
            <v>71.19</v>
          </cell>
          <cell r="DE196">
            <v>-30.93</v>
          </cell>
          <cell r="DF196">
            <v>-0.43447113358617784</v>
          </cell>
          <cell r="DG196"/>
          <cell r="DH196"/>
          <cell r="DI196"/>
          <cell r="DJ196">
            <v>0.47814726840855104</v>
          </cell>
          <cell r="DK196">
            <v>0.4954415756141694</v>
          </cell>
          <cell r="DL196">
            <v>-172.94307205618364</v>
          </cell>
          <cell r="DM196"/>
          <cell r="DN196"/>
          <cell r="DO196"/>
          <cell r="DP196"/>
          <cell r="DQ196"/>
          <cell r="DR196">
            <v>1044.44</v>
          </cell>
          <cell r="DS196">
            <v>1049.18</v>
          </cell>
          <cell r="DT196">
            <v>-4.7400000000000091</v>
          </cell>
          <cell r="DU196">
            <v>-4.5178139118168259E-3</v>
          </cell>
          <cell r="DV196"/>
          <cell r="DW196"/>
          <cell r="DX196"/>
          <cell r="DY196">
            <v>42</v>
          </cell>
          <cell r="DZ196">
            <v>37</v>
          </cell>
          <cell r="EA196">
            <v>5</v>
          </cell>
          <cell r="EB196">
            <v>0.13513513513513509</v>
          </cell>
          <cell r="EC196"/>
          <cell r="ED196"/>
          <cell r="EE196"/>
          <cell r="EF196">
            <v>24.867619047619048</v>
          </cell>
          <cell r="EG196">
            <v>28.356216216216218</v>
          </cell>
          <cell r="EH196">
            <v>-3.4885971685971704</v>
          </cell>
          <cell r="EI196">
            <v>-0.1230275979699339</v>
          </cell>
          <cell r="EJ196"/>
          <cell r="EK196"/>
          <cell r="EL196"/>
          <cell r="EM196">
            <v>435</v>
          </cell>
          <cell r="EN196">
            <v>512.68000000000006</v>
          </cell>
          <cell r="EO196">
            <v>-77.680000000000064</v>
          </cell>
          <cell r="EP196">
            <v>-0.15151751579932915</v>
          </cell>
          <cell r="EQ196"/>
          <cell r="ER196"/>
          <cell r="ES196"/>
          <cell r="ET196">
            <v>0.41649113400482551</v>
          </cell>
          <cell r="EU196">
            <v>0.48864827770258679</v>
          </cell>
          <cell r="EV196">
            <v>-721.57143697761273</v>
          </cell>
          <cell r="EW196"/>
          <cell r="EX196"/>
          <cell r="EY196"/>
          <cell r="EZ196"/>
          <cell r="FB196">
            <v>308</v>
          </cell>
          <cell r="FC196">
            <v>350</v>
          </cell>
        </row>
        <row r="197">
          <cell r="A197">
            <v>9332734</v>
          </cell>
          <cell r="B197" t="str">
            <v>70120X0523</v>
          </cell>
          <cell r="C197">
            <v>6426782</v>
          </cell>
          <cell r="D197">
            <v>9332734</v>
          </cell>
          <cell r="E197">
            <v>9578542</v>
          </cell>
          <cell r="F197" t="str">
            <v>70120X0522</v>
          </cell>
          <cell r="G197" t="str">
            <v>70120X0521</v>
          </cell>
          <cell r="H197" t="str">
            <v>KEEP</v>
          </cell>
          <cell r="I197" t="str">
            <v>KEEP</v>
          </cell>
          <cell r="J197" t="str">
            <v>ALL</v>
          </cell>
          <cell r="K197" t="str">
            <v>KEEP</v>
          </cell>
          <cell r="L197" t="str">
            <v>KEEP</v>
          </cell>
          <cell r="M197" t="str">
            <v>ALL</v>
          </cell>
          <cell r="N197" t="str">
            <v>WK 24</v>
          </cell>
          <cell r="O197" t="str">
            <v>APPT. BOOKS/PLANNERS</v>
          </cell>
          <cell r="P197" t="str">
            <v>PLANNERS,CONTEMPO,MTHY,MED,BLK</v>
          </cell>
          <cell r="Q197" t="str">
            <v>MONTHLY APPOINTMENT BOOK</v>
          </cell>
          <cell r="R197" t="str">
            <v>RY</v>
          </cell>
          <cell r="S197" t="str">
            <v>CONTEMPO</v>
          </cell>
          <cell r="T197"/>
          <cell r="U197" t="str">
            <v xml:space="preserve">Traditional </v>
          </cell>
          <cell r="V197" t="str">
            <v>Faux Leather</v>
          </cell>
          <cell r="W197" t="str">
            <v>ACCO</v>
          </cell>
          <cell r="X197" t="str">
            <v>AT-A-GLANCE</v>
          </cell>
          <cell r="Y197" t="str">
            <v>MONTHLY</v>
          </cell>
          <cell r="Z197" t="str">
            <v>MEDIUM</v>
          </cell>
          <cell r="AA197"/>
          <cell r="AB197"/>
          <cell r="AC197" t="str">
            <v>INLINE PLANNERS</v>
          </cell>
          <cell r="AD197" t="str">
            <v>INLINE PLANNERS</v>
          </cell>
          <cell r="AE197" t="str">
            <v>INLINE PLANNERS</v>
          </cell>
          <cell r="AF197"/>
          <cell r="AG197">
            <v>16</v>
          </cell>
          <cell r="AH197"/>
          <cell r="AI197" t="str">
            <v>APPT. BOOKS/PLANNERSMEDIUM</v>
          </cell>
          <cell r="AJ197">
            <v>765.3233235139088</v>
          </cell>
          <cell r="AK197">
            <v>229.59699705417265</v>
          </cell>
          <cell r="AL197">
            <v>15359.178957532486</v>
          </cell>
          <cell r="AM197">
            <v>7415.1228594581107</v>
          </cell>
          <cell r="AN197">
            <v>0.48278120073739805</v>
          </cell>
          <cell r="AO197"/>
          <cell r="AP197">
            <v>160.31</v>
          </cell>
          <cell r="AQ197">
            <v>64.97</v>
          </cell>
          <cell r="AR197">
            <v>95.34</v>
          </cell>
          <cell r="AS197">
            <v>1.467446513775589</v>
          </cell>
          <cell r="AT197"/>
          <cell r="AU197"/>
          <cell r="AV197"/>
          <cell r="AW197">
            <v>8</v>
          </cell>
          <cell r="AX197">
            <v>3</v>
          </cell>
          <cell r="AY197">
            <v>5</v>
          </cell>
          <cell r="AZ197">
            <v>1.6666666666666665</v>
          </cell>
          <cell r="BA197"/>
          <cell r="BB197"/>
          <cell r="BC197"/>
          <cell r="BD197">
            <v>20.03875</v>
          </cell>
          <cell r="BE197">
            <v>21.656666666666666</v>
          </cell>
          <cell r="BF197">
            <v>-1.617916666666666</v>
          </cell>
          <cell r="BG197">
            <v>-7.470755733415424E-2</v>
          </cell>
          <cell r="BH197"/>
          <cell r="BI197"/>
          <cell r="BJ197"/>
          <cell r="BK197">
            <v>76.150000000000006</v>
          </cell>
          <cell r="BL197">
            <v>33.83</v>
          </cell>
          <cell r="BM197">
            <v>42.320000000000007</v>
          </cell>
          <cell r="BN197">
            <v>1.2509606857818505</v>
          </cell>
          <cell r="BO197"/>
          <cell r="BP197"/>
          <cell r="BQ197"/>
          <cell r="BR197">
            <v>0.47501715426361429</v>
          </cell>
          <cell r="BS197">
            <v>0.52070186239802985</v>
          </cell>
          <cell r="BT197">
            <v>-456.84708134415553</v>
          </cell>
          <cell r="BU197"/>
          <cell r="BV197"/>
          <cell r="BW197">
            <v>1005</v>
          </cell>
          <cell r="BX197">
            <v>4</v>
          </cell>
          <cell r="BY197">
            <v>1001</v>
          </cell>
          <cell r="BZ197">
            <v>250.25</v>
          </cell>
          <cell r="CA197">
            <v>10431.900000000001</v>
          </cell>
          <cell r="CB197">
            <v>41.52</v>
          </cell>
          <cell r="CC197">
            <v>10390.380000000001</v>
          </cell>
          <cell r="CD197">
            <v>250.25000000000003</v>
          </cell>
          <cell r="CE197">
            <v>7.8973346495557744E-3</v>
          </cell>
          <cell r="CF197">
            <v>0.42857142857142855</v>
          </cell>
          <cell r="CG197"/>
          <cell r="CH197">
            <v>160.31</v>
          </cell>
          <cell r="CI197">
            <v>64.97</v>
          </cell>
          <cell r="CJ197">
            <v>95.34</v>
          </cell>
          <cell r="CK197">
            <v>1.467446513775589</v>
          </cell>
          <cell r="CL197"/>
          <cell r="CM197"/>
          <cell r="CN197"/>
          <cell r="CO197">
            <v>8</v>
          </cell>
          <cell r="CP197">
            <v>3</v>
          </cell>
          <cell r="CQ197">
            <v>5</v>
          </cell>
          <cell r="CR197">
            <v>1.6666666666666665</v>
          </cell>
          <cell r="CS197"/>
          <cell r="CT197"/>
          <cell r="CU197"/>
          <cell r="CV197">
            <v>20.03875</v>
          </cell>
          <cell r="CW197">
            <v>21.656666666666666</v>
          </cell>
          <cell r="CX197">
            <v>-1.617916666666666</v>
          </cell>
          <cell r="CY197">
            <v>-7.470755733415424E-2</v>
          </cell>
          <cell r="CZ197"/>
          <cell r="DA197"/>
          <cell r="DB197"/>
          <cell r="DC197">
            <v>76.150000000000006</v>
          </cell>
          <cell r="DD197">
            <v>33.83</v>
          </cell>
          <cell r="DE197">
            <v>42.320000000000007</v>
          </cell>
          <cell r="DF197">
            <v>1.2509606857818505</v>
          </cell>
          <cell r="DG197"/>
          <cell r="DH197"/>
          <cell r="DI197"/>
          <cell r="DJ197">
            <v>0.47501715426361429</v>
          </cell>
          <cell r="DK197">
            <v>0.52070186239802985</v>
          </cell>
          <cell r="DL197">
            <v>-456.84708134415553</v>
          </cell>
          <cell r="DM197"/>
          <cell r="DN197"/>
          <cell r="DO197"/>
          <cell r="DP197"/>
          <cell r="DQ197"/>
          <cell r="DR197">
            <v>823.15000000000009</v>
          </cell>
          <cell r="DS197">
            <v>696.7</v>
          </cell>
          <cell r="DT197">
            <v>126.45000000000005</v>
          </cell>
          <cell r="DU197">
            <v>0.18149849289507691</v>
          </cell>
          <cell r="DV197"/>
          <cell r="DW197"/>
          <cell r="DX197"/>
          <cell r="DY197">
            <v>39</v>
          </cell>
          <cell r="DZ197">
            <v>32</v>
          </cell>
          <cell r="EA197">
            <v>7</v>
          </cell>
          <cell r="EB197">
            <v>0.21875</v>
          </cell>
          <cell r="EC197"/>
          <cell r="ED197"/>
          <cell r="EE197"/>
          <cell r="EF197">
            <v>21.10641025641026</v>
          </cell>
          <cell r="EG197">
            <v>21.771875000000001</v>
          </cell>
          <cell r="EH197">
            <v>-0.66546474358974095</v>
          </cell>
          <cell r="EI197">
            <v>-3.0565339163013738E-2</v>
          </cell>
          <cell r="EJ197"/>
          <cell r="EK197"/>
          <cell r="EL197"/>
          <cell r="EM197">
            <v>417.20999999999992</v>
          </cell>
          <cell r="EN197">
            <v>364.53999999999996</v>
          </cell>
          <cell r="EO197">
            <v>52.669999999999959</v>
          </cell>
          <cell r="EP197">
            <v>0.1444834586053656</v>
          </cell>
          <cell r="EQ197"/>
          <cell r="ER197"/>
          <cell r="ES197"/>
          <cell r="ET197">
            <v>0.50684565389054226</v>
          </cell>
          <cell r="EU197">
            <v>0.52323812257786695</v>
          </cell>
          <cell r="EV197">
            <v>-163.92468687324691</v>
          </cell>
          <cell r="EW197"/>
          <cell r="EX197"/>
          <cell r="EY197"/>
          <cell r="EZ197"/>
          <cell r="FB197">
            <v>286</v>
          </cell>
          <cell r="FC197">
            <v>325</v>
          </cell>
        </row>
        <row r="198">
          <cell r="A198">
            <v>6350651</v>
          </cell>
          <cell r="B198" t="str">
            <v>70260X0523</v>
          </cell>
          <cell r="C198">
            <v>8026103</v>
          </cell>
          <cell r="D198">
            <v>6350651</v>
          </cell>
          <cell r="E198">
            <v>9579759</v>
          </cell>
          <cell r="F198" t="str">
            <v>70260X0522</v>
          </cell>
          <cell r="G198" t="str">
            <v>70260X0521</v>
          </cell>
          <cell r="H198" t="str">
            <v>KEEP</v>
          </cell>
          <cell r="I198" t="str">
            <v>KEEP</v>
          </cell>
          <cell r="J198" t="str">
            <v>ALL</v>
          </cell>
          <cell r="K198" t="str">
            <v>KEEP</v>
          </cell>
          <cell r="L198" t="str">
            <v>KEEP</v>
          </cell>
          <cell r="M198" t="str">
            <v>ALL</v>
          </cell>
          <cell r="N198" t="str">
            <v>WK 24</v>
          </cell>
          <cell r="O198" t="str">
            <v>APPT. BOOKS/PLANNERS</v>
          </cell>
          <cell r="P198" t="str">
            <v>PLANNERS,CONTEMPO,MTHY,LRG,BLK</v>
          </cell>
          <cell r="Q198" t="str">
            <v>MONTHLY APPOINTMENT BOOK</v>
          </cell>
          <cell r="R198" t="str">
            <v>RY</v>
          </cell>
          <cell r="S198" t="str">
            <v>CONTEMPO</v>
          </cell>
          <cell r="T198"/>
          <cell r="U198" t="str">
            <v xml:space="preserve">Traditional </v>
          </cell>
          <cell r="V198" t="str">
            <v>Faux Leather</v>
          </cell>
          <cell r="W198" t="str">
            <v>ACCO</v>
          </cell>
          <cell r="X198" t="str">
            <v>AT-A-GLANCE</v>
          </cell>
          <cell r="Y198" t="str">
            <v>MONTHLY</v>
          </cell>
          <cell r="Z198" t="str">
            <v>LARGE</v>
          </cell>
          <cell r="AA198"/>
          <cell r="AB198"/>
          <cell r="AC198" t="str">
            <v>INLINE PLANNERS</v>
          </cell>
          <cell r="AD198" t="str">
            <v>INLINE PLANNERS</v>
          </cell>
          <cell r="AE198" t="str">
            <v>INLINE PLANNERS</v>
          </cell>
          <cell r="AF198"/>
          <cell r="AG198">
            <v>16</v>
          </cell>
          <cell r="AH198"/>
          <cell r="AI198" t="str">
            <v>APPT. BOOKS/PLANNERSLARGE</v>
          </cell>
          <cell r="AJ198">
            <v>6181.1045633724543</v>
          </cell>
          <cell r="AK198">
            <v>1854.3313690117361</v>
          </cell>
          <cell r="AL198">
            <v>117763.98670837939</v>
          </cell>
          <cell r="AM198">
            <v>50946.246378323158</v>
          </cell>
          <cell r="AN198">
            <v>0.4326131256449568</v>
          </cell>
          <cell r="AO198"/>
          <cell r="AP198">
            <v>568.08000000000004</v>
          </cell>
          <cell r="AQ198">
            <v>635.9</v>
          </cell>
          <cell r="AR198">
            <v>-67.819999999999936</v>
          </cell>
          <cell r="AS198">
            <v>-0.10665198930649467</v>
          </cell>
          <cell r="AT198"/>
          <cell r="AU198"/>
          <cell r="AV198"/>
          <cell r="AW198">
            <v>29</v>
          </cell>
          <cell r="AX198">
            <v>24</v>
          </cell>
          <cell r="AY198">
            <v>5</v>
          </cell>
          <cell r="AZ198">
            <v>0.20833333333333326</v>
          </cell>
          <cell r="BA198"/>
          <cell r="BB198"/>
          <cell r="BC198"/>
          <cell r="BD198">
            <v>19.58896551724138</v>
          </cell>
          <cell r="BE198">
            <v>26.495833333333334</v>
          </cell>
          <cell r="BF198">
            <v>-6.9068678160919532</v>
          </cell>
          <cell r="BG198">
            <v>-0.26067750839158177</v>
          </cell>
          <cell r="BH198"/>
          <cell r="BI198"/>
          <cell r="BJ198"/>
          <cell r="BK198">
            <v>250.27</v>
          </cell>
          <cell r="BL198">
            <v>376.46</v>
          </cell>
          <cell r="BM198">
            <v>-126.18999999999997</v>
          </cell>
          <cell r="BN198">
            <v>-0.33520161504542312</v>
          </cell>
          <cell r="BO198"/>
          <cell r="BP198"/>
          <cell r="BQ198"/>
          <cell r="BR198">
            <v>0.4405541473031967</v>
          </cell>
          <cell r="BS198">
            <v>0.59201132253498978</v>
          </cell>
          <cell r="BT198">
            <v>-1514.5717523179308</v>
          </cell>
          <cell r="BU198"/>
          <cell r="BV198"/>
          <cell r="BW198">
            <v>3615</v>
          </cell>
          <cell r="BX198">
            <v>-3</v>
          </cell>
          <cell r="BY198">
            <v>3618</v>
          </cell>
          <cell r="BZ198">
            <v>-1206</v>
          </cell>
          <cell r="CA198">
            <v>39078.15</v>
          </cell>
          <cell r="CB198">
            <v>-32.43</v>
          </cell>
          <cell r="CC198">
            <v>39110.58</v>
          </cell>
          <cell r="CD198">
            <v>-1206</v>
          </cell>
          <cell r="CE198">
            <v>7.9582875960482989E-3</v>
          </cell>
          <cell r="CF198">
            <v>1.1428571428571428</v>
          </cell>
          <cell r="CG198"/>
          <cell r="CH198">
            <v>568.08000000000004</v>
          </cell>
          <cell r="CI198">
            <v>635.9</v>
          </cell>
          <cell r="CJ198">
            <v>-67.819999999999936</v>
          </cell>
          <cell r="CK198">
            <v>-0.10665198930649467</v>
          </cell>
          <cell r="CL198"/>
          <cell r="CM198"/>
          <cell r="CN198"/>
          <cell r="CO198">
            <v>29</v>
          </cell>
          <cell r="CP198">
            <v>24</v>
          </cell>
          <cell r="CQ198">
            <v>5</v>
          </cell>
          <cell r="CR198">
            <v>0.20833333333333326</v>
          </cell>
          <cell r="CS198"/>
          <cell r="CT198"/>
          <cell r="CU198"/>
          <cell r="CV198">
            <v>19.58896551724138</v>
          </cell>
          <cell r="CW198">
            <v>26.495833333333334</v>
          </cell>
          <cell r="CX198">
            <v>-6.9068678160919532</v>
          </cell>
          <cell r="CY198">
            <v>-0.26067750839158177</v>
          </cell>
          <cell r="CZ198"/>
          <cell r="DA198"/>
          <cell r="DB198"/>
          <cell r="DC198">
            <v>250.27</v>
          </cell>
          <cell r="DD198">
            <v>376.46</v>
          </cell>
          <cell r="DE198">
            <v>-126.18999999999997</v>
          </cell>
          <cell r="DF198">
            <v>-0.33520161504542312</v>
          </cell>
          <cell r="DG198"/>
          <cell r="DH198"/>
          <cell r="DI198"/>
          <cell r="DJ198">
            <v>0.4405541473031967</v>
          </cell>
          <cell r="DK198">
            <v>0.59201132253498978</v>
          </cell>
          <cell r="DL198">
            <v>-1514.5717523179308</v>
          </cell>
          <cell r="DM198"/>
          <cell r="DN198"/>
          <cell r="DO198"/>
          <cell r="DP198"/>
          <cell r="DQ198"/>
          <cell r="DR198">
            <v>1094.96</v>
          </cell>
          <cell r="DS198">
            <v>3044.1800000000003</v>
          </cell>
          <cell r="DT198">
            <v>-1949.2200000000003</v>
          </cell>
          <cell r="DU198">
            <v>-0.64031036272493747</v>
          </cell>
          <cell r="DV198"/>
          <cell r="DW198"/>
          <cell r="DX198"/>
          <cell r="DY198">
            <v>50</v>
          </cell>
          <cell r="DZ198">
            <v>116</v>
          </cell>
          <cell r="EA198">
            <v>-66</v>
          </cell>
          <cell r="EB198">
            <v>-0.56896551724137934</v>
          </cell>
          <cell r="EC198"/>
          <cell r="ED198"/>
          <cell r="EE198"/>
          <cell r="EF198">
            <v>21.8992</v>
          </cell>
          <cell r="EG198">
            <v>26.242931034482762</v>
          </cell>
          <cell r="EH198">
            <v>-4.3437310344827615</v>
          </cell>
          <cell r="EI198">
            <v>-0.16552004152185495</v>
          </cell>
          <cell r="EJ198"/>
          <cell r="EK198"/>
          <cell r="EL198"/>
          <cell r="EM198">
            <v>550.14</v>
          </cell>
          <cell r="EN198">
            <v>1781.1872000000001</v>
          </cell>
          <cell r="EO198">
            <v>-1231.0472</v>
          </cell>
          <cell r="EP198">
            <v>-0.69113858442279397</v>
          </cell>
          <cell r="EQ198"/>
          <cell r="ER198"/>
          <cell r="ES198"/>
          <cell r="ET198">
            <v>0.50242931248630085</v>
          </cell>
          <cell r="EU198">
            <v>0.58511231267533459</v>
          </cell>
          <cell r="EV198">
            <v>-826.83000189033737</v>
          </cell>
          <cell r="EW198"/>
          <cell r="EX198"/>
          <cell r="EY198"/>
          <cell r="EZ198"/>
          <cell r="FB198">
            <v>366.66666666666669</v>
          </cell>
          <cell r="FC198">
            <v>416.66666666666669</v>
          </cell>
        </row>
        <row r="199">
          <cell r="A199">
            <v>7496265</v>
          </cell>
          <cell r="B199" t="str">
            <v>70260X4523</v>
          </cell>
          <cell r="C199">
            <v>9377449</v>
          </cell>
          <cell r="D199">
            <v>7496265</v>
          </cell>
          <cell r="E199">
            <v>9579706</v>
          </cell>
          <cell r="F199" t="str">
            <v>70260X4522</v>
          </cell>
          <cell r="G199" t="str">
            <v>70260X4521</v>
          </cell>
          <cell r="H199" t="str">
            <v>KEEP</v>
          </cell>
          <cell r="I199" t="str">
            <v>KEEP</v>
          </cell>
          <cell r="J199" t="str">
            <v>ALL</v>
          </cell>
          <cell r="K199" t="str">
            <v>KEEP</v>
          </cell>
          <cell r="L199" t="str">
            <v>KEEP</v>
          </cell>
          <cell r="M199" t="str">
            <v>ALL</v>
          </cell>
          <cell r="N199" t="str">
            <v>WK 24</v>
          </cell>
          <cell r="O199" t="str">
            <v>APPT. BOOKS/PLANNERS</v>
          </cell>
          <cell r="P199" t="str">
            <v>PLANNERS,CONTEMPO,MTY,LRG,CHAR</v>
          </cell>
          <cell r="Q199" t="str">
            <v>MONTHLY APPOINTMENT BOOK</v>
          </cell>
          <cell r="R199" t="str">
            <v>RY</v>
          </cell>
          <cell r="S199" t="str">
            <v>CONTEMPO</v>
          </cell>
          <cell r="T199"/>
          <cell r="U199" t="str">
            <v xml:space="preserve">Traditional </v>
          </cell>
          <cell r="V199" t="str">
            <v>Faux Leather</v>
          </cell>
          <cell r="W199" t="str">
            <v>ACCO</v>
          </cell>
          <cell r="X199" t="str">
            <v>AT-A-GLANCE</v>
          </cell>
          <cell r="Y199" t="str">
            <v>MONTHLY</v>
          </cell>
          <cell r="Z199" t="str">
            <v>LARGE</v>
          </cell>
          <cell r="AA199"/>
          <cell r="AB199"/>
          <cell r="AC199" t="str">
            <v>INLINE PLANNERS</v>
          </cell>
          <cell r="AD199" t="str">
            <v>INLINE PLANNERS</v>
          </cell>
          <cell r="AE199" t="str">
            <v>INLINE PLANNERS</v>
          </cell>
          <cell r="AF199"/>
          <cell r="AG199">
            <v>16</v>
          </cell>
          <cell r="AH199"/>
          <cell r="AI199" t="str">
            <v>APPT. BOOKS/PLANNERSLARGE</v>
          </cell>
          <cell r="AJ199">
            <v>594.35904284888272</v>
          </cell>
          <cell r="AK199">
            <v>178.3077128546648</v>
          </cell>
          <cell r="AL199">
            <v>12126.158514948451</v>
          </cell>
          <cell r="AM199">
            <v>5701.1372617520283</v>
          </cell>
          <cell r="AN199">
            <v>0.47015196566365058</v>
          </cell>
          <cell r="AO199"/>
          <cell r="AP199">
            <v>143.41999999999999</v>
          </cell>
          <cell r="AQ199">
            <v>194.09</v>
          </cell>
          <cell r="AR199">
            <v>-50.670000000000016</v>
          </cell>
          <cell r="AS199">
            <v>-0.26106445463444805</v>
          </cell>
          <cell r="AT199"/>
          <cell r="AU199"/>
          <cell r="AV199"/>
          <cell r="AW199">
            <v>7</v>
          </cell>
          <cell r="AX199">
            <v>7</v>
          </cell>
          <cell r="AY199">
            <v>0</v>
          </cell>
          <cell r="AZ199">
            <v>0</v>
          </cell>
          <cell r="BA199"/>
          <cell r="BB199"/>
          <cell r="BC199"/>
          <cell r="BD199">
            <v>20.488571428571426</v>
          </cell>
          <cell r="BE199">
            <v>27.727142857142859</v>
          </cell>
          <cell r="BF199">
            <v>-7.2385714285714329</v>
          </cell>
          <cell r="BG199">
            <v>-0.26106445463444805</v>
          </cell>
          <cell r="BH199"/>
          <cell r="BI199"/>
          <cell r="BJ199"/>
          <cell r="BK199">
            <v>66.95</v>
          </cell>
          <cell r="BL199">
            <v>118.42</v>
          </cell>
          <cell r="BM199">
            <v>-51.47</v>
          </cell>
          <cell r="BN199">
            <v>-0.43463941901705794</v>
          </cell>
          <cell r="BO199"/>
          <cell r="BP199"/>
          <cell r="BQ199"/>
          <cell r="BR199">
            <v>0.46681076558360068</v>
          </cell>
          <cell r="BS199">
            <v>0.61012932144881238</v>
          </cell>
          <cell r="BT199">
            <v>-1433.1855586521169</v>
          </cell>
          <cell r="BU199"/>
          <cell r="BV199"/>
          <cell r="BW199">
            <v>2170</v>
          </cell>
          <cell r="BX199">
            <v>0</v>
          </cell>
          <cell r="BY199">
            <v>2170</v>
          </cell>
          <cell r="BZ199">
            <v>0</v>
          </cell>
          <cell r="CA199">
            <v>23457.699999999997</v>
          </cell>
          <cell r="CB199">
            <v>0</v>
          </cell>
          <cell r="CC199">
            <v>23457.699999999997</v>
          </cell>
          <cell r="CD199">
            <v>0</v>
          </cell>
          <cell r="CE199">
            <v>3.2154340836012861E-3</v>
          </cell>
          <cell r="CF199">
            <v>1</v>
          </cell>
          <cell r="CG199"/>
          <cell r="CH199">
            <v>143.41999999999999</v>
          </cell>
          <cell r="CI199">
            <v>194.09</v>
          </cell>
          <cell r="CJ199">
            <v>-50.670000000000016</v>
          </cell>
          <cell r="CK199">
            <v>-0.26106445463444805</v>
          </cell>
          <cell r="CL199"/>
          <cell r="CM199"/>
          <cell r="CN199"/>
          <cell r="CO199">
            <v>7</v>
          </cell>
          <cell r="CP199">
            <v>7</v>
          </cell>
          <cell r="CQ199">
            <v>0</v>
          </cell>
          <cell r="CR199">
            <v>0</v>
          </cell>
          <cell r="CS199"/>
          <cell r="CT199"/>
          <cell r="CU199"/>
          <cell r="CV199">
            <v>20.488571428571426</v>
          </cell>
          <cell r="CW199">
            <v>27.727142857142859</v>
          </cell>
          <cell r="CX199">
            <v>-7.2385714285714329</v>
          </cell>
          <cell r="CY199">
            <v>-0.26106445463444805</v>
          </cell>
          <cell r="CZ199"/>
          <cell r="DA199"/>
          <cell r="DB199"/>
          <cell r="DC199">
            <v>66.95</v>
          </cell>
          <cell r="DD199">
            <v>118.42</v>
          </cell>
          <cell r="DE199">
            <v>-51.47</v>
          </cell>
          <cell r="DF199">
            <v>-0.43463941901705794</v>
          </cell>
          <cell r="DG199"/>
          <cell r="DH199"/>
          <cell r="DI199"/>
          <cell r="DJ199">
            <v>0.46681076558360068</v>
          </cell>
          <cell r="DK199">
            <v>0.61012932144881238</v>
          </cell>
          <cell r="DL199">
            <v>-1433.1855586521169</v>
          </cell>
          <cell r="DM199"/>
          <cell r="DN199"/>
          <cell r="DO199"/>
          <cell r="DP199"/>
          <cell r="DQ199"/>
          <cell r="DR199">
            <v>2341.88</v>
          </cell>
          <cell r="DS199">
            <v>1183.44</v>
          </cell>
          <cell r="DT199">
            <v>1158.44</v>
          </cell>
          <cell r="DU199">
            <v>0.97887514364902328</v>
          </cell>
          <cell r="DV199"/>
          <cell r="DW199"/>
          <cell r="DX199"/>
          <cell r="DY199">
            <v>102</v>
          </cell>
          <cell r="DZ199">
            <v>53</v>
          </cell>
          <cell r="EA199">
            <v>49</v>
          </cell>
          <cell r="EB199">
            <v>0.92452830188679247</v>
          </cell>
          <cell r="EC199"/>
          <cell r="ED199"/>
          <cell r="EE199"/>
          <cell r="EF199">
            <v>22.959607843137256</v>
          </cell>
          <cell r="EG199">
            <v>22.329056603773587</v>
          </cell>
          <cell r="EH199">
            <v>0.63055123936366897</v>
          </cell>
          <cell r="EI199">
            <v>2.8239045229394355E-2</v>
          </cell>
          <cell r="EJ199"/>
          <cell r="EK199"/>
          <cell r="EL199"/>
          <cell r="EM199">
            <v>1238.46</v>
          </cell>
          <cell r="EN199">
            <v>610.51</v>
          </cell>
          <cell r="EO199">
            <v>627.95000000000005</v>
          </cell>
          <cell r="EP199">
            <v>1.0285662806506037</v>
          </cell>
          <cell r="EQ199"/>
          <cell r="ER199"/>
          <cell r="ES199"/>
          <cell r="ET199">
            <v>0.52883153705569885</v>
          </cell>
          <cell r="EU199">
            <v>0.51587744203339414</v>
          </cell>
          <cell r="EV199">
            <v>129.54095022304713</v>
          </cell>
          <cell r="EW199"/>
          <cell r="EX199"/>
          <cell r="EY199"/>
          <cell r="EZ199"/>
          <cell r="FB199">
            <v>748</v>
          </cell>
          <cell r="FC199">
            <v>850</v>
          </cell>
        </row>
        <row r="200">
          <cell r="A200">
            <v>9123504</v>
          </cell>
          <cell r="B200" t="str">
            <v>70545X0523</v>
          </cell>
          <cell r="C200">
            <v>8596904</v>
          </cell>
          <cell r="D200">
            <v>9123504</v>
          </cell>
          <cell r="E200">
            <v>9578640</v>
          </cell>
          <cell r="F200" t="str">
            <v>70545X0522</v>
          </cell>
          <cell r="G200" t="str">
            <v>70545X0521</v>
          </cell>
          <cell r="H200" t="str">
            <v>KEEP</v>
          </cell>
          <cell r="I200"/>
          <cell r="J200" t="str">
            <v xml:space="preserve">RETAIL ONLY </v>
          </cell>
          <cell r="K200" t="str">
            <v>KEEP</v>
          </cell>
          <cell r="L200" t="str">
            <v>DROP</v>
          </cell>
          <cell r="M200" t="str">
            <v>RETAIL ONLY</v>
          </cell>
          <cell r="N200" t="str">
            <v>WK 24</v>
          </cell>
          <cell r="O200" t="str">
            <v>APPT. BOOKS/PLANNERS</v>
          </cell>
          <cell r="P200" t="str">
            <v>PLANNERS,CONTEMPO,WM,MED,BLK</v>
          </cell>
          <cell r="Q200" t="str">
            <v>WEEKLY APPOINTMENT BOOK</v>
          </cell>
          <cell r="R200" t="str">
            <v>RY</v>
          </cell>
          <cell r="S200" t="str">
            <v>CONTEMPO</v>
          </cell>
          <cell r="T200"/>
          <cell r="U200" t="str">
            <v xml:space="preserve">Traditional </v>
          </cell>
          <cell r="V200" t="str">
            <v>PAJCO</v>
          </cell>
          <cell r="W200" t="str">
            <v>ACCO</v>
          </cell>
          <cell r="X200" t="str">
            <v>AT-A-GLANCE</v>
          </cell>
          <cell r="Y200" t="str">
            <v>WEEKLY/MONTHLY</v>
          </cell>
          <cell r="Z200" t="str">
            <v>MEDIUM</v>
          </cell>
          <cell r="AA200"/>
          <cell r="AB200"/>
          <cell r="AC200" t="str">
            <v>INLINE PLANNERS</v>
          </cell>
          <cell r="AD200" t="str">
            <v>INLINE PLANNERS</v>
          </cell>
          <cell r="AE200" t="str">
            <v>INLINE PLANNERS</v>
          </cell>
          <cell r="AF200"/>
          <cell r="AG200">
            <v>10</v>
          </cell>
          <cell r="AH200"/>
          <cell r="AI200" t="str">
            <v>APPT. BOOKS/PLANNERSMEDIUM</v>
          </cell>
          <cell r="AJ200"/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/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/>
          <cell r="AU200"/>
          <cell r="AV200"/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/>
          <cell r="BB200"/>
          <cell r="BC200"/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/>
          <cell r="BI200"/>
          <cell r="BJ200"/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/>
          <cell r="BP200"/>
          <cell r="BQ200"/>
          <cell r="BR200">
            <v>0</v>
          </cell>
          <cell r="BS200">
            <v>0</v>
          </cell>
          <cell r="BT200">
            <v>0</v>
          </cell>
          <cell r="BU200"/>
          <cell r="BV200"/>
          <cell r="BW200">
            <v>96</v>
          </cell>
          <cell r="BX200">
            <v>35</v>
          </cell>
          <cell r="BY200">
            <v>61</v>
          </cell>
          <cell r="BZ200">
            <v>1.7428571428571429</v>
          </cell>
          <cell r="CA200">
            <v>1104</v>
          </cell>
          <cell r="CB200">
            <v>402.5</v>
          </cell>
          <cell r="CC200">
            <v>701.5</v>
          </cell>
          <cell r="CD200">
            <v>1.7428571428571429</v>
          </cell>
          <cell r="CE200">
            <v>0</v>
          </cell>
          <cell r="CF200">
            <v>0</v>
          </cell>
          <cell r="CG200"/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/>
          <cell r="CM200"/>
          <cell r="CN200"/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/>
          <cell r="CT200"/>
          <cell r="CU200"/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/>
          <cell r="DA200"/>
          <cell r="DB200"/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/>
          <cell r="DH200"/>
          <cell r="DI200"/>
          <cell r="DJ200">
            <v>0</v>
          </cell>
          <cell r="DK200">
            <v>0</v>
          </cell>
          <cell r="DL200">
            <v>0</v>
          </cell>
          <cell r="DM200"/>
          <cell r="DN200"/>
          <cell r="DO200"/>
          <cell r="DP200"/>
          <cell r="DQ200"/>
          <cell r="DR200">
            <v>234.52999999999997</v>
          </cell>
          <cell r="DS200">
            <v>0</v>
          </cell>
          <cell r="DT200">
            <v>234.52999999999997</v>
          </cell>
          <cell r="DU200">
            <v>0</v>
          </cell>
          <cell r="DV200"/>
          <cell r="DW200"/>
          <cell r="DX200"/>
          <cell r="DY200">
            <v>10</v>
          </cell>
          <cell r="DZ200">
            <v>0</v>
          </cell>
          <cell r="EA200">
            <v>10</v>
          </cell>
          <cell r="EB200">
            <v>0</v>
          </cell>
          <cell r="EC200"/>
          <cell r="ED200"/>
          <cell r="EE200"/>
          <cell r="EF200">
            <v>23.452999999999996</v>
          </cell>
          <cell r="EG200">
            <v>0</v>
          </cell>
          <cell r="EH200">
            <v>23.452999999999996</v>
          </cell>
          <cell r="EI200">
            <v>0</v>
          </cell>
          <cell r="EJ200"/>
          <cell r="EK200"/>
          <cell r="EL200"/>
          <cell r="EM200">
            <v>119.53</v>
          </cell>
          <cell r="EN200">
            <v>0</v>
          </cell>
          <cell r="EO200">
            <v>119.53</v>
          </cell>
          <cell r="EP200">
            <v>0</v>
          </cell>
          <cell r="EQ200"/>
          <cell r="ER200"/>
          <cell r="ES200"/>
          <cell r="ET200">
            <v>0.50965761309853752</v>
          </cell>
          <cell r="EU200">
            <v>0</v>
          </cell>
          <cell r="EV200">
            <v>5096.5761309853751</v>
          </cell>
          <cell r="EW200"/>
          <cell r="EX200"/>
          <cell r="EY200"/>
          <cell r="EZ200"/>
          <cell r="FB200">
            <v>73.333333333333343</v>
          </cell>
          <cell r="FC200">
            <v>83.333333333333343</v>
          </cell>
        </row>
        <row r="201">
          <cell r="A201">
            <v>4978682</v>
          </cell>
          <cell r="B201" t="str">
            <v>70950X0523</v>
          </cell>
          <cell r="C201">
            <v>8955322</v>
          </cell>
          <cell r="D201">
            <v>4978682</v>
          </cell>
          <cell r="E201">
            <v>9579220</v>
          </cell>
          <cell r="F201" t="str">
            <v>70950X0522</v>
          </cell>
          <cell r="G201" t="str">
            <v>70950X0521</v>
          </cell>
          <cell r="H201" t="str">
            <v>KEEP</v>
          </cell>
          <cell r="I201" t="str">
            <v>KEEP</v>
          </cell>
          <cell r="J201" t="str">
            <v>ALL</v>
          </cell>
          <cell r="K201" t="str">
            <v>KEEP</v>
          </cell>
          <cell r="L201" t="str">
            <v>KEEP</v>
          </cell>
          <cell r="M201" t="str">
            <v>ALL</v>
          </cell>
          <cell r="N201" t="str">
            <v>WK 24</v>
          </cell>
          <cell r="O201" t="str">
            <v>APPT. BOOKS/PLANNERS</v>
          </cell>
          <cell r="P201" t="str">
            <v>PLANNERS,CONTEMPO,WM,LRG,BLK</v>
          </cell>
          <cell r="Q201" t="str">
            <v>WEEKLY APPOINTMENT BOOK</v>
          </cell>
          <cell r="R201" t="str">
            <v>RY</v>
          </cell>
          <cell r="S201" t="str">
            <v>CONTEMPO</v>
          </cell>
          <cell r="T201"/>
          <cell r="U201" t="str">
            <v xml:space="preserve">Traditional </v>
          </cell>
          <cell r="V201" t="str">
            <v>Faux Leather</v>
          </cell>
          <cell r="W201" t="str">
            <v>ACCO</v>
          </cell>
          <cell r="X201" t="str">
            <v>AT-A-GLANCE</v>
          </cell>
          <cell r="Y201" t="str">
            <v>WEEKLY/MONTHLY</v>
          </cell>
          <cell r="Z201" t="str">
            <v>LARGE</v>
          </cell>
          <cell r="AA201"/>
          <cell r="AB201"/>
          <cell r="AC201" t="str">
            <v>INLINE PLANNERS</v>
          </cell>
          <cell r="AD201" t="str">
            <v>INLINE PLANNERS</v>
          </cell>
          <cell r="AE201" t="str">
            <v>INLINE PLANNERS</v>
          </cell>
          <cell r="AF201"/>
          <cell r="AG201">
            <v>16</v>
          </cell>
          <cell r="AH201"/>
          <cell r="AI201" t="str">
            <v>APPT. BOOKS/PLANNERSLARGE</v>
          </cell>
          <cell r="AJ201">
            <v>1308.0488587793945</v>
          </cell>
          <cell r="AK201">
            <v>392.41465763381836</v>
          </cell>
          <cell r="AL201">
            <v>36776.114125078973</v>
          </cell>
          <cell r="AM201">
            <v>19300.581371786262</v>
          </cell>
          <cell r="AN201">
            <v>0.52481296164524605</v>
          </cell>
          <cell r="AO201"/>
          <cell r="AP201">
            <v>44.74</v>
          </cell>
          <cell r="AQ201">
            <v>200.95</v>
          </cell>
          <cell r="AR201">
            <v>-156.20999999999998</v>
          </cell>
          <cell r="AS201">
            <v>-0.77735755162975861</v>
          </cell>
          <cell r="AT201"/>
          <cell r="AU201"/>
          <cell r="AV201"/>
          <cell r="AW201">
            <v>2</v>
          </cell>
          <cell r="AX201">
            <v>6</v>
          </cell>
          <cell r="AY201">
            <v>-4</v>
          </cell>
          <cell r="AZ201">
            <v>-0.66666666666666674</v>
          </cell>
          <cell r="BA201"/>
          <cell r="BB201"/>
          <cell r="BC201"/>
          <cell r="BD201">
            <v>22.37</v>
          </cell>
          <cell r="BE201">
            <v>33.491666666666667</v>
          </cell>
          <cell r="BF201">
            <v>-11.121666666666666</v>
          </cell>
          <cell r="BG201">
            <v>-0.33207265488927595</v>
          </cell>
          <cell r="BH201"/>
          <cell r="BI201"/>
          <cell r="BJ201"/>
          <cell r="BK201">
            <v>17.62</v>
          </cell>
          <cell r="BL201">
            <v>120.79</v>
          </cell>
          <cell r="BM201">
            <v>-103.17</v>
          </cell>
          <cell r="BN201">
            <v>-0.8541269972679858</v>
          </cell>
          <cell r="BO201"/>
          <cell r="BP201"/>
          <cell r="BQ201"/>
          <cell r="BR201">
            <v>0.39383102369244527</v>
          </cell>
          <cell r="BS201">
            <v>0.60109479970141833</v>
          </cell>
          <cell r="BT201">
            <v>-2072.6377600897304</v>
          </cell>
          <cell r="BU201"/>
          <cell r="BV201"/>
          <cell r="BW201">
            <v>1263</v>
          </cell>
          <cell r="BX201">
            <v>-3</v>
          </cell>
          <cell r="BY201">
            <v>1266</v>
          </cell>
          <cell r="BZ201">
            <v>-422</v>
          </cell>
          <cell r="CA201">
            <v>16873.68</v>
          </cell>
          <cell r="CB201">
            <v>-40.08</v>
          </cell>
          <cell r="CC201">
            <v>16913.760000000002</v>
          </cell>
          <cell r="CD201">
            <v>-422</v>
          </cell>
          <cell r="CE201">
            <v>1.5810276679841897E-3</v>
          </cell>
          <cell r="CF201">
            <v>2</v>
          </cell>
          <cell r="CG201"/>
          <cell r="CH201">
            <v>44.74</v>
          </cell>
          <cell r="CI201">
            <v>200.95</v>
          </cell>
          <cell r="CJ201">
            <v>-156.20999999999998</v>
          </cell>
          <cell r="CK201">
            <v>-0.77735755162975861</v>
          </cell>
          <cell r="CL201"/>
          <cell r="CM201"/>
          <cell r="CN201"/>
          <cell r="CO201">
            <v>2</v>
          </cell>
          <cell r="CP201">
            <v>6</v>
          </cell>
          <cell r="CQ201">
            <v>-4</v>
          </cell>
          <cell r="CR201">
            <v>-0.66666666666666674</v>
          </cell>
          <cell r="CS201"/>
          <cell r="CT201"/>
          <cell r="CU201"/>
          <cell r="CV201">
            <v>22.37</v>
          </cell>
          <cell r="CW201">
            <v>33.491666666666667</v>
          </cell>
          <cell r="CX201">
            <v>-11.121666666666666</v>
          </cell>
          <cell r="CY201">
            <v>-0.33207265488927595</v>
          </cell>
          <cell r="CZ201"/>
          <cell r="DA201"/>
          <cell r="DB201"/>
          <cell r="DC201">
            <v>17.62</v>
          </cell>
          <cell r="DD201">
            <v>120.79</v>
          </cell>
          <cell r="DE201">
            <v>-103.17</v>
          </cell>
          <cell r="DF201">
            <v>-0.8541269972679858</v>
          </cell>
          <cell r="DG201"/>
          <cell r="DH201"/>
          <cell r="DI201"/>
          <cell r="DJ201">
            <v>0.39383102369244527</v>
          </cell>
          <cell r="DK201">
            <v>0.60109479970141833</v>
          </cell>
          <cell r="DL201">
            <v>-2072.6377600897304</v>
          </cell>
          <cell r="DM201"/>
          <cell r="DN201"/>
          <cell r="DO201"/>
          <cell r="DP201"/>
          <cell r="DQ201"/>
          <cell r="DR201">
            <v>748.11999999999989</v>
          </cell>
          <cell r="DS201">
            <v>1240.22</v>
          </cell>
          <cell r="DT201">
            <v>-492.10000000000014</v>
          </cell>
          <cell r="DU201">
            <v>-0.39678444147006187</v>
          </cell>
          <cell r="DV201"/>
          <cell r="DW201"/>
          <cell r="DX201"/>
          <cell r="DY201">
            <v>26</v>
          </cell>
          <cell r="DZ201">
            <v>42</v>
          </cell>
          <cell r="EA201">
            <v>-16</v>
          </cell>
          <cell r="EB201">
            <v>-0.38095238095238093</v>
          </cell>
          <cell r="EC201"/>
          <cell r="ED201"/>
          <cell r="EE201"/>
          <cell r="EF201">
            <v>28.773846153846151</v>
          </cell>
          <cell r="EG201">
            <v>29.529047619047621</v>
          </cell>
          <cell r="EH201">
            <v>-0.7552014652014698</v>
          </cell>
          <cell r="EI201">
            <v>-2.557486699009992E-2</v>
          </cell>
          <cell r="EJ201"/>
          <cell r="EK201"/>
          <cell r="EL201"/>
          <cell r="EM201">
            <v>400.35999999999996</v>
          </cell>
          <cell r="EN201">
            <v>679.1</v>
          </cell>
          <cell r="EO201">
            <v>-278.74000000000007</v>
          </cell>
          <cell r="EP201">
            <v>-0.41045501398910333</v>
          </cell>
          <cell r="EQ201"/>
          <cell r="ER201"/>
          <cell r="ES201"/>
          <cell r="ET201">
            <v>0.53515478800192484</v>
          </cell>
          <cell r="EU201">
            <v>0.5475641418458016</v>
          </cell>
          <cell r="EV201">
            <v>-124.09353843876758</v>
          </cell>
          <cell r="EW201"/>
          <cell r="EX201"/>
          <cell r="EY201"/>
          <cell r="EZ201"/>
          <cell r="FB201">
            <v>190.66666666666669</v>
          </cell>
          <cell r="FC201">
            <v>216.66666666666669</v>
          </cell>
        </row>
        <row r="202">
          <cell r="A202">
            <v>6846151</v>
          </cell>
          <cell r="B202" t="str">
            <v>70950X4523</v>
          </cell>
          <cell r="C202">
            <v>8147976</v>
          </cell>
          <cell r="D202">
            <v>6846151</v>
          </cell>
          <cell r="E202">
            <v>9579217</v>
          </cell>
          <cell r="F202" t="str">
            <v>70950X4522</v>
          </cell>
          <cell r="G202" t="str">
            <v>70950X4521</v>
          </cell>
          <cell r="H202" t="str">
            <v>KEEP</v>
          </cell>
          <cell r="I202"/>
          <cell r="J202" t="str">
            <v xml:space="preserve">RETAIL ONLY </v>
          </cell>
          <cell r="K202" t="str">
            <v>KEEP</v>
          </cell>
          <cell r="L202" t="str">
            <v>DROP</v>
          </cell>
          <cell r="M202" t="str">
            <v>RETAIL ONLY</v>
          </cell>
          <cell r="N202" t="str">
            <v>WK 24</v>
          </cell>
          <cell r="O202" t="str">
            <v>APPT. BOOKS/PLANNERS</v>
          </cell>
          <cell r="P202" t="str">
            <v>PLANNERS,CONTEMPO,WM,LRG,CHAR</v>
          </cell>
          <cell r="Q202" t="str">
            <v>WEEKLY APPOINTMENT BOOK</v>
          </cell>
          <cell r="R202" t="str">
            <v>RY</v>
          </cell>
          <cell r="S202" t="str">
            <v>CONTEMPO</v>
          </cell>
          <cell r="T202"/>
          <cell r="U202" t="str">
            <v xml:space="preserve">Traditional </v>
          </cell>
          <cell r="V202" t="str">
            <v>Faux Leather</v>
          </cell>
          <cell r="W202" t="str">
            <v>ACCO</v>
          </cell>
          <cell r="X202" t="str">
            <v>AT-A-GLANCE</v>
          </cell>
          <cell r="Y202" t="str">
            <v>WEEKLY/MONTHLY</v>
          </cell>
          <cell r="Z202" t="str">
            <v>LARGE</v>
          </cell>
          <cell r="AA202"/>
          <cell r="AB202"/>
          <cell r="AC202" t="str">
            <v>INLINE PLANNERS</v>
          </cell>
          <cell r="AD202" t="str">
            <v>INLINE PLANNERS</v>
          </cell>
          <cell r="AE202" t="str">
            <v>INLINE PLANNERS</v>
          </cell>
          <cell r="AF202"/>
          <cell r="AG202">
            <v>10</v>
          </cell>
          <cell r="AH202"/>
          <cell r="AI202" t="str">
            <v>APPT. BOOKS/PLANNERSLARGE</v>
          </cell>
          <cell r="AJ202"/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/>
          <cell r="AP202">
            <v>29.5</v>
          </cell>
          <cell r="AQ202">
            <v>0</v>
          </cell>
          <cell r="AR202">
            <v>29.5</v>
          </cell>
          <cell r="AS202">
            <v>0</v>
          </cell>
          <cell r="AT202"/>
          <cell r="AU202"/>
          <cell r="AV202"/>
          <cell r="AW202">
            <v>1</v>
          </cell>
          <cell r="AX202">
            <v>0</v>
          </cell>
          <cell r="AY202">
            <v>1</v>
          </cell>
          <cell r="AZ202">
            <v>0</v>
          </cell>
          <cell r="BA202"/>
          <cell r="BB202"/>
          <cell r="BC202"/>
          <cell r="BD202">
            <v>29.5</v>
          </cell>
          <cell r="BE202">
            <v>0</v>
          </cell>
          <cell r="BF202">
            <v>29.5</v>
          </cell>
          <cell r="BG202">
            <v>0</v>
          </cell>
          <cell r="BH202"/>
          <cell r="BI202"/>
          <cell r="BJ202"/>
          <cell r="BK202">
            <v>16.14</v>
          </cell>
          <cell r="BL202">
            <v>0</v>
          </cell>
          <cell r="BM202">
            <v>16.14</v>
          </cell>
          <cell r="BN202">
            <v>0</v>
          </cell>
          <cell r="BO202"/>
          <cell r="BP202"/>
          <cell r="BQ202"/>
          <cell r="BR202">
            <v>0.54711864406779664</v>
          </cell>
          <cell r="BS202">
            <v>0</v>
          </cell>
          <cell r="BT202">
            <v>5471.1864406779669</v>
          </cell>
          <cell r="BU202"/>
          <cell r="BV202"/>
          <cell r="BW202">
            <v>724</v>
          </cell>
          <cell r="BX202">
            <v>18</v>
          </cell>
          <cell r="BY202">
            <v>706</v>
          </cell>
          <cell r="BZ202">
            <v>39.222222222222221</v>
          </cell>
          <cell r="CA202">
            <v>9672.64</v>
          </cell>
          <cell r="CB202">
            <v>240.48</v>
          </cell>
          <cell r="CC202">
            <v>9432.16</v>
          </cell>
          <cell r="CD202">
            <v>39.222222222222221</v>
          </cell>
          <cell r="CE202">
            <v>1.3793103448275861E-3</v>
          </cell>
          <cell r="CF202">
            <v>0</v>
          </cell>
          <cell r="CG202"/>
          <cell r="CH202">
            <v>29.5</v>
          </cell>
          <cell r="CI202">
            <v>0</v>
          </cell>
          <cell r="CJ202">
            <v>29.5</v>
          </cell>
          <cell r="CK202">
            <v>0</v>
          </cell>
          <cell r="CL202"/>
          <cell r="CM202"/>
          <cell r="CN202"/>
          <cell r="CO202">
            <v>1</v>
          </cell>
          <cell r="CP202">
            <v>0</v>
          </cell>
          <cell r="CQ202">
            <v>1</v>
          </cell>
          <cell r="CR202">
            <v>0</v>
          </cell>
          <cell r="CS202"/>
          <cell r="CT202"/>
          <cell r="CU202"/>
          <cell r="CV202">
            <v>29.5</v>
          </cell>
          <cell r="CW202">
            <v>0</v>
          </cell>
          <cell r="CX202">
            <v>29.5</v>
          </cell>
          <cell r="CY202">
            <v>0</v>
          </cell>
          <cell r="CZ202"/>
          <cell r="DA202"/>
          <cell r="DB202"/>
          <cell r="DC202">
            <v>16.14</v>
          </cell>
          <cell r="DD202">
            <v>0</v>
          </cell>
          <cell r="DE202">
            <v>16.14</v>
          </cell>
          <cell r="DF202">
            <v>0</v>
          </cell>
          <cell r="DG202"/>
          <cell r="DH202"/>
          <cell r="DI202"/>
          <cell r="DJ202">
            <v>0.54711864406779664</v>
          </cell>
          <cell r="DK202">
            <v>0</v>
          </cell>
          <cell r="DL202">
            <v>5471.1864406779669</v>
          </cell>
          <cell r="DM202"/>
          <cell r="DN202"/>
          <cell r="DO202"/>
          <cell r="DP202"/>
          <cell r="DQ202"/>
          <cell r="DR202">
            <v>1945.8400100000001</v>
          </cell>
          <cell r="DS202">
            <v>0</v>
          </cell>
          <cell r="DT202">
            <v>1945.8400100000001</v>
          </cell>
          <cell r="DU202">
            <v>0</v>
          </cell>
          <cell r="DV202"/>
          <cell r="DW202"/>
          <cell r="DX202"/>
          <cell r="DY202">
            <v>71</v>
          </cell>
          <cell r="DZ202">
            <v>0</v>
          </cell>
          <cell r="EA202">
            <v>71</v>
          </cell>
          <cell r="EB202">
            <v>0</v>
          </cell>
          <cell r="EC202"/>
          <cell r="ED202"/>
          <cell r="EE202"/>
          <cell r="EF202">
            <v>27.406197323943665</v>
          </cell>
          <cell r="EG202">
            <v>0</v>
          </cell>
          <cell r="EH202">
            <v>27.406197323943665</v>
          </cell>
          <cell r="EI202">
            <v>0</v>
          </cell>
          <cell r="EJ202"/>
          <cell r="EK202"/>
          <cell r="EL202"/>
          <cell r="EM202">
            <v>997.28001000000006</v>
          </cell>
          <cell r="EN202">
            <v>0</v>
          </cell>
          <cell r="EO202">
            <v>997.28001000000006</v>
          </cell>
          <cell r="EP202">
            <v>0</v>
          </cell>
          <cell r="EQ202"/>
          <cell r="ER202"/>
          <cell r="ES202"/>
          <cell r="ET202">
            <v>0.51251901742939288</v>
          </cell>
          <cell r="EU202">
            <v>0</v>
          </cell>
          <cell r="EV202">
            <v>5125.190174293929</v>
          </cell>
          <cell r="EW202"/>
          <cell r="EX202"/>
          <cell r="EY202"/>
          <cell r="EZ202"/>
          <cell r="FB202">
            <v>520.66666666666674</v>
          </cell>
          <cell r="FC202">
            <v>591.66666666666674</v>
          </cell>
        </row>
        <row r="203">
          <cell r="A203">
            <v>8556762</v>
          </cell>
          <cell r="B203" t="str">
            <v>75546L0523</v>
          </cell>
          <cell r="C203">
            <v>6167067</v>
          </cell>
          <cell r="D203">
            <v>8556762</v>
          </cell>
          <cell r="E203">
            <v>8115901</v>
          </cell>
          <cell r="F203" t="str">
            <v>75546L0522</v>
          </cell>
          <cell r="G203" t="str">
            <v>75546L0521</v>
          </cell>
          <cell r="H203" t="str">
            <v>KEEP</v>
          </cell>
          <cell r="I203" t="str">
            <v>KEEP</v>
          </cell>
          <cell r="J203" t="str">
            <v>ALL</v>
          </cell>
          <cell r="K203" t="str">
            <v>KEEP</v>
          </cell>
          <cell r="L203" t="str">
            <v>KEEP</v>
          </cell>
          <cell r="M203" t="str">
            <v>ALL</v>
          </cell>
          <cell r="N203" t="str">
            <v>WK 24</v>
          </cell>
          <cell r="O203" t="str">
            <v>APPT. BOOKS/PLANNERS</v>
          </cell>
          <cell r="P203" t="str">
            <v>PLANNERS,ELEVATION,WM,MED,GRY</v>
          </cell>
          <cell r="Q203" t="str">
            <v>WEEKLY APPOINTMENT BOOK</v>
          </cell>
          <cell r="R203" t="str">
            <v>RY</v>
          </cell>
          <cell r="S203" t="str">
            <v>ELEVATION</v>
          </cell>
          <cell r="T203"/>
          <cell r="U203" t="str">
            <v xml:space="preserve">Traditional </v>
          </cell>
          <cell r="V203" t="str">
            <v>Textured Paper</v>
          </cell>
          <cell r="W203" t="str">
            <v>ACCO</v>
          </cell>
          <cell r="X203" t="str">
            <v>AT-A-GLANCE</v>
          </cell>
          <cell r="Y203" t="str">
            <v>WEEKLY/MONTHLY</v>
          </cell>
          <cell r="Z203" t="str">
            <v>MEDIUM</v>
          </cell>
          <cell r="AA203"/>
          <cell r="AB203"/>
          <cell r="AC203" t="str">
            <v>INLINE PLANNERS</v>
          </cell>
          <cell r="AD203" t="str">
            <v>INLINE PLANNERS</v>
          </cell>
          <cell r="AE203" t="str">
            <v>INLINE PLANNERS</v>
          </cell>
          <cell r="AF203"/>
          <cell r="AG203">
            <v>16</v>
          </cell>
          <cell r="AH203"/>
          <cell r="AI203" t="str">
            <v>APPT. BOOKS/PLANNERSMEDIUM</v>
          </cell>
          <cell r="AJ203">
            <v>306.35881166148977</v>
          </cell>
          <cell r="AK203">
            <v>91.90764349844693</v>
          </cell>
          <cell r="AL203">
            <v>5408.8362921322105</v>
          </cell>
          <cell r="AM203">
            <v>2884.4396840415347</v>
          </cell>
          <cell r="AN203">
            <v>0.53328285942713627</v>
          </cell>
          <cell r="AO203"/>
          <cell r="AP203">
            <v>-38.700000000000003</v>
          </cell>
          <cell r="AQ203">
            <v>0</v>
          </cell>
          <cell r="AR203">
            <v>-38.700000000000003</v>
          </cell>
          <cell r="AS203">
            <v>0</v>
          </cell>
          <cell r="AT203"/>
          <cell r="AU203"/>
          <cell r="AV203"/>
          <cell r="AW203">
            <v>-2</v>
          </cell>
          <cell r="AX203">
            <v>0</v>
          </cell>
          <cell r="AY203">
            <v>-2</v>
          </cell>
          <cell r="AZ203">
            <v>0</v>
          </cell>
          <cell r="BA203"/>
          <cell r="BB203"/>
          <cell r="BC203"/>
          <cell r="BD203">
            <v>19.350000000000001</v>
          </cell>
          <cell r="BE203">
            <v>0</v>
          </cell>
          <cell r="BF203">
            <v>19.350000000000001</v>
          </cell>
          <cell r="BG203">
            <v>0</v>
          </cell>
          <cell r="BH203"/>
          <cell r="BI203"/>
          <cell r="BJ203"/>
          <cell r="BK203">
            <v>-21.98</v>
          </cell>
          <cell r="BL203">
            <v>0</v>
          </cell>
          <cell r="BM203">
            <v>-21.98</v>
          </cell>
          <cell r="BN203">
            <v>0</v>
          </cell>
          <cell r="BO203"/>
          <cell r="BP203"/>
          <cell r="BQ203"/>
          <cell r="BR203">
            <v>0.56795865633074938</v>
          </cell>
          <cell r="BS203">
            <v>0</v>
          </cell>
          <cell r="BT203">
            <v>5679.5865633074936</v>
          </cell>
          <cell r="BU203"/>
          <cell r="BV203"/>
          <cell r="BW203">
            <v>274</v>
          </cell>
          <cell r="BX203">
            <v>10</v>
          </cell>
          <cell r="BY203">
            <v>264</v>
          </cell>
          <cell r="BZ203">
            <v>26.4</v>
          </cell>
          <cell r="CA203">
            <v>2257.7600000000002</v>
          </cell>
          <cell r="CB203">
            <v>82.4</v>
          </cell>
          <cell r="CC203">
            <v>2175.36</v>
          </cell>
          <cell r="CD203">
            <v>26.400000000000002</v>
          </cell>
          <cell r="CE203">
            <v>-7.3529411764705881E-3</v>
          </cell>
          <cell r="CF203">
            <v>0</v>
          </cell>
          <cell r="CG203"/>
          <cell r="CH203">
            <v>-38.700000000000003</v>
          </cell>
          <cell r="CI203">
            <v>0</v>
          </cell>
          <cell r="CJ203">
            <v>-38.700000000000003</v>
          </cell>
          <cell r="CK203">
            <v>0</v>
          </cell>
          <cell r="CL203"/>
          <cell r="CM203"/>
          <cell r="CN203"/>
          <cell r="CO203">
            <v>-2</v>
          </cell>
          <cell r="CP203">
            <v>0</v>
          </cell>
          <cell r="CQ203">
            <v>-2</v>
          </cell>
          <cell r="CR203">
            <v>0</v>
          </cell>
          <cell r="CS203"/>
          <cell r="CT203"/>
          <cell r="CU203"/>
          <cell r="CV203">
            <v>19.350000000000001</v>
          </cell>
          <cell r="CW203">
            <v>0</v>
          </cell>
          <cell r="CX203">
            <v>19.350000000000001</v>
          </cell>
          <cell r="CY203">
            <v>0</v>
          </cell>
          <cell r="CZ203"/>
          <cell r="DA203"/>
          <cell r="DB203"/>
          <cell r="DC203">
            <v>-21.98</v>
          </cell>
          <cell r="DD203">
            <v>0</v>
          </cell>
          <cell r="DE203">
            <v>-21.98</v>
          </cell>
          <cell r="DF203">
            <v>0</v>
          </cell>
          <cell r="DG203"/>
          <cell r="DH203"/>
          <cell r="DI203"/>
          <cell r="DJ203">
            <v>0.56795865633074938</v>
          </cell>
          <cell r="DK203">
            <v>0</v>
          </cell>
          <cell r="DL203">
            <v>5679.5865633074936</v>
          </cell>
          <cell r="DM203"/>
          <cell r="DN203"/>
          <cell r="DO203"/>
          <cell r="DP203"/>
          <cell r="DQ203"/>
          <cell r="DR203">
            <v>538.4</v>
          </cell>
          <cell r="DS203">
            <v>167.14</v>
          </cell>
          <cell r="DT203">
            <v>371.26</v>
          </cell>
          <cell r="DU203">
            <v>2.2212516453272708</v>
          </cell>
          <cell r="DV203"/>
          <cell r="DW203"/>
          <cell r="DX203"/>
          <cell r="DY203">
            <v>30</v>
          </cell>
          <cell r="DZ203">
            <v>9</v>
          </cell>
          <cell r="EA203">
            <v>21</v>
          </cell>
          <cell r="EB203">
            <v>2.3333333333333335</v>
          </cell>
          <cell r="EC203"/>
          <cell r="ED203"/>
          <cell r="EE203"/>
          <cell r="EF203">
            <v>17.946666666666665</v>
          </cell>
          <cell r="EG203">
            <v>18.571111111111108</v>
          </cell>
          <cell r="EH203">
            <v>-0.62444444444444258</v>
          </cell>
          <cell r="EI203">
            <v>-3.3624506401818688E-2</v>
          </cell>
          <cell r="EJ203"/>
          <cell r="EK203"/>
          <cell r="EL203"/>
          <cell r="EM203">
            <v>291.43999999999994</v>
          </cell>
          <cell r="EN203">
            <v>91.205000000000013</v>
          </cell>
          <cell r="EO203">
            <v>200.23499999999993</v>
          </cell>
          <cell r="EP203">
            <v>2.1954388465544641</v>
          </cell>
          <cell r="EQ203"/>
          <cell r="ER203"/>
          <cell r="ES203"/>
          <cell r="ET203">
            <v>0.54130757800891527</v>
          </cell>
          <cell r="EU203">
            <v>0.54568026803877001</v>
          </cell>
          <cell r="EV203">
            <v>-43.72690029854742</v>
          </cell>
          <cell r="EW203"/>
          <cell r="EX203"/>
          <cell r="EY203"/>
          <cell r="EZ203"/>
          <cell r="FB203">
            <v>220</v>
          </cell>
          <cell r="FC203">
            <v>250</v>
          </cell>
        </row>
        <row r="204">
          <cell r="A204">
            <v>9090403</v>
          </cell>
          <cell r="B204" t="str">
            <v>75950P0523</v>
          </cell>
          <cell r="C204">
            <v>9026535</v>
          </cell>
          <cell r="D204">
            <v>9090403</v>
          </cell>
          <cell r="E204">
            <v>3488076</v>
          </cell>
          <cell r="F204" t="str">
            <v>75950P0522</v>
          </cell>
          <cell r="G204" t="str">
            <v>75950P0521</v>
          </cell>
          <cell r="H204" t="str">
            <v>KEEP</v>
          </cell>
          <cell r="I204" t="str">
            <v>KEEP</v>
          </cell>
          <cell r="J204" t="str">
            <v>ALL</v>
          </cell>
          <cell r="K204" t="str">
            <v>KEEP</v>
          </cell>
          <cell r="L204" t="str">
            <v>KEEP</v>
          </cell>
          <cell r="M204" t="str">
            <v>ALL</v>
          </cell>
          <cell r="N204" t="str">
            <v>WK 24</v>
          </cell>
          <cell r="O204" t="str">
            <v>APPT. BOOKS/PLANNERS</v>
          </cell>
          <cell r="P204" t="str">
            <v>PLANNERS,ELEVATION,WM,LRG,BLK</v>
          </cell>
          <cell r="Q204" t="str">
            <v>WEEKLY APPOINTMENT BOOK</v>
          </cell>
          <cell r="R204" t="str">
            <v>RY</v>
          </cell>
          <cell r="S204" t="str">
            <v>ELEVATION</v>
          </cell>
          <cell r="T204"/>
          <cell r="U204" t="str">
            <v xml:space="preserve">Traditional </v>
          </cell>
          <cell r="V204" t="str">
            <v>Poly</v>
          </cell>
          <cell r="W204" t="str">
            <v>ACCO</v>
          </cell>
          <cell r="X204" t="str">
            <v>AT-A-GLANCE</v>
          </cell>
          <cell r="Y204" t="str">
            <v>WEEKLY/MONTHLY</v>
          </cell>
          <cell r="Z204" t="str">
            <v>LARGE</v>
          </cell>
          <cell r="AA204"/>
          <cell r="AB204"/>
          <cell r="AC204" t="str">
            <v>INLINE PLANNERS</v>
          </cell>
          <cell r="AD204" t="str">
            <v>INLINE PLANNERS</v>
          </cell>
          <cell r="AE204" t="str">
            <v>INLINE PLANNERS</v>
          </cell>
          <cell r="AF204"/>
          <cell r="AG204">
            <v>16</v>
          </cell>
          <cell r="AH204"/>
          <cell r="AI204" t="str">
            <v>APPT. BOOKS/PLANNERSLARGE</v>
          </cell>
          <cell r="AJ204">
            <v>665.49854218600763</v>
          </cell>
          <cell r="AK204">
            <v>199.64956265580227</v>
          </cell>
          <cell r="AL204">
            <v>13315.412338446788</v>
          </cell>
          <cell r="AM204">
            <v>7312.6154879289988</v>
          </cell>
          <cell r="AN204">
            <v>0.54918430628052173</v>
          </cell>
          <cell r="AO204"/>
          <cell r="AP204">
            <v>0</v>
          </cell>
          <cell r="AQ204">
            <v>-20.76</v>
          </cell>
          <cell r="AR204">
            <v>20.76</v>
          </cell>
          <cell r="AS204">
            <v>-1</v>
          </cell>
          <cell r="AT204"/>
          <cell r="AU204"/>
          <cell r="AV204"/>
          <cell r="AW204">
            <v>0</v>
          </cell>
          <cell r="AX204">
            <v>-1</v>
          </cell>
          <cell r="AY204">
            <v>1</v>
          </cell>
          <cell r="AZ204">
            <v>-1</v>
          </cell>
          <cell r="BA204"/>
          <cell r="BB204"/>
          <cell r="BC204"/>
          <cell r="BD204">
            <v>0</v>
          </cell>
          <cell r="BE204">
            <v>20.76</v>
          </cell>
          <cell r="BF204">
            <v>-20.76</v>
          </cell>
          <cell r="BG204">
            <v>-1</v>
          </cell>
          <cell r="BH204"/>
          <cell r="BI204"/>
          <cell r="BJ204"/>
          <cell r="BK204">
            <v>0</v>
          </cell>
          <cell r="BL204">
            <v>-11.74</v>
          </cell>
          <cell r="BM204">
            <v>11.74</v>
          </cell>
          <cell r="BN204">
            <v>-1</v>
          </cell>
          <cell r="BO204"/>
          <cell r="BP204"/>
          <cell r="BQ204"/>
          <cell r="BR204">
            <v>0</v>
          </cell>
          <cell r="BS204">
            <v>0.56551059730250475</v>
          </cell>
          <cell r="BT204">
            <v>-5655.1059730250472</v>
          </cell>
          <cell r="BU204"/>
          <cell r="BV204"/>
          <cell r="BW204">
            <v>1459</v>
          </cell>
          <cell r="BX204">
            <v>3</v>
          </cell>
          <cell r="BY204">
            <v>1456</v>
          </cell>
          <cell r="BZ204">
            <v>485.33333333333331</v>
          </cell>
          <cell r="CA204">
            <v>13160.18</v>
          </cell>
          <cell r="CB204">
            <v>27.06</v>
          </cell>
          <cell r="CC204">
            <v>13133.12</v>
          </cell>
          <cell r="CD204">
            <v>485.33333333333337</v>
          </cell>
          <cell r="CE204">
            <v>0</v>
          </cell>
          <cell r="CF204">
            <v>-0.5</v>
          </cell>
          <cell r="CG204"/>
          <cell r="CH204">
            <v>0</v>
          </cell>
          <cell r="CI204">
            <v>-20.76</v>
          </cell>
          <cell r="CJ204">
            <v>20.76</v>
          </cell>
          <cell r="CK204">
            <v>-1</v>
          </cell>
          <cell r="CL204"/>
          <cell r="CM204"/>
          <cell r="CN204"/>
          <cell r="CO204">
            <v>0</v>
          </cell>
          <cell r="CP204">
            <v>-1</v>
          </cell>
          <cell r="CQ204">
            <v>1</v>
          </cell>
          <cell r="CR204">
            <v>-1</v>
          </cell>
          <cell r="CS204"/>
          <cell r="CT204"/>
          <cell r="CU204"/>
          <cell r="CV204">
            <v>0</v>
          </cell>
          <cell r="CW204">
            <v>20.76</v>
          </cell>
          <cell r="CX204">
            <v>-20.76</v>
          </cell>
          <cell r="CY204">
            <v>-1</v>
          </cell>
          <cell r="CZ204"/>
          <cell r="DA204"/>
          <cell r="DB204"/>
          <cell r="DC204">
            <v>0</v>
          </cell>
          <cell r="DD204">
            <v>-11.74</v>
          </cell>
          <cell r="DE204">
            <v>11.74</v>
          </cell>
          <cell r="DF204">
            <v>-1</v>
          </cell>
          <cell r="DG204"/>
          <cell r="DH204"/>
          <cell r="DI204"/>
          <cell r="DJ204">
            <v>0</v>
          </cell>
          <cell r="DK204">
            <v>0.56551059730250475</v>
          </cell>
          <cell r="DL204">
            <v>-5655.1059730250472</v>
          </cell>
          <cell r="DM204"/>
          <cell r="DN204"/>
          <cell r="DO204"/>
          <cell r="DP204"/>
          <cell r="DQ204"/>
          <cell r="DR204">
            <v>305.17</v>
          </cell>
          <cell r="DS204">
            <v>184.99</v>
          </cell>
          <cell r="DT204">
            <v>120.18</v>
          </cell>
          <cell r="DU204">
            <v>0.64965673820206504</v>
          </cell>
          <cell r="DV204"/>
          <cell r="DW204"/>
          <cell r="DX204"/>
          <cell r="DY204">
            <v>13</v>
          </cell>
          <cell r="DZ204">
            <v>9</v>
          </cell>
          <cell r="EA204">
            <v>4</v>
          </cell>
          <cell r="EB204">
            <v>0.44444444444444442</v>
          </cell>
          <cell r="EC204"/>
          <cell r="ED204"/>
          <cell r="EE204"/>
          <cell r="EF204">
            <v>23.474615384615387</v>
          </cell>
          <cell r="EG204">
            <v>20.554444444444446</v>
          </cell>
          <cell r="EH204">
            <v>2.9201709401709408</v>
          </cell>
          <cell r="EI204">
            <v>0.14207004952450664</v>
          </cell>
          <cell r="EJ204"/>
          <cell r="EK204"/>
          <cell r="EL204"/>
          <cell r="EM204">
            <v>187.90999999999997</v>
          </cell>
          <cell r="EN204">
            <v>103.81</v>
          </cell>
          <cell r="EO204">
            <v>84.099999999999966</v>
          </cell>
          <cell r="EP204">
            <v>0.81013389846835526</v>
          </cell>
          <cell r="EQ204"/>
          <cell r="ER204"/>
          <cell r="ES204"/>
          <cell r="ET204">
            <v>0.61575515286561577</v>
          </cell>
          <cell r="EU204">
            <v>0.56116546840369752</v>
          </cell>
          <cell r="EV204">
            <v>545.8968446191825</v>
          </cell>
          <cell r="EW204"/>
          <cell r="EX204"/>
          <cell r="EY204"/>
          <cell r="EZ204"/>
          <cell r="FB204">
            <v>95.333333333333343</v>
          </cell>
          <cell r="FC204">
            <v>108.33333333333334</v>
          </cell>
        </row>
        <row r="205">
          <cell r="A205">
            <v>9190481</v>
          </cell>
          <cell r="B205" t="str">
            <v>75951P0523</v>
          </cell>
          <cell r="C205">
            <v>4839609</v>
          </cell>
          <cell r="D205">
            <v>9190481</v>
          </cell>
          <cell r="E205">
            <v>2305997</v>
          </cell>
          <cell r="F205" t="str">
            <v>75951P0522</v>
          </cell>
          <cell r="G205" t="str">
            <v>75951P0521</v>
          </cell>
          <cell r="H205" t="str">
            <v>KEEP</v>
          </cell>
          <cell r="I205" t="str">
            <v>KEEP</v>
          </cell>
          <cell r="J205" t="str">
            <v>ALL</v>
          </cell>
          <cell r="K205" t="str">
            <v>KEEP</v>
          </cell>
          <cell r="L205" t="str">
            <v>KEEP</v>
          </cell>
          <cell r="M205" t="str">
            <v>ALL</v>
          </cell>
          <cell r="N205" t="str">
            <v>WK 24</v>
          </cell>
          <cell r="O205" t="str">
            <v>APPT. BOOKS/PLANNERS</v>
          </cell>
          <cell r="P205" t="str">
            <v>PLANNERS,ELEVATION,WM,LRG,BLK</v>
          </cell>
          <cell r="Q205" t="str">
            <v>WEEKLY APPOINTMENT BOOK</v>
          </cell>
          <cell r="R205" t="str">
            <v>RY</v>
          </cell>
          <cell r="S205" t="str">
            <v>ELEVATION</v>
          </cell>
          <cell r="T205"/>
          <cell r="U205" t="str">
            <v xml:space="preserve">Traditional </v>
          </cell>
          <cell r="V205" t="str">
            <v>Poly</v>
          </cell>
          <cell r="W205" t="str">
            <v>ACCO</v>
          </cell>
          <cell r="X205" t="str">
            <v>AT-A-GLANCE</v>
          </cell>
          <cell r="Y205" t="str">
            <v>WEEKLY/MONTHLY</v>
          </cell>
          <cell r="Z205" t="str">
            <v>LARGE</v>
          </cell>
          <cell r="AA205"/>
          <cell r="AB205"/>
          <cell r="AC205" t="str">
            <v>INLINE PLANNERS</v>
          </cell>
          <cell r="AD205" t="str">
            <v>INLINE PLANNERS</v>
          </cell>
          <cell r="AE205" t="str">
            <v>INLINE PLANNERS</v>
          </cell>
          <cell r="AF205"/>
          <cell r="AG205">
            <v>16</v>
          </cell>
          <cell r="AH205"/>
          <cell r="AI205" t="str">
            <v>APPT. BOOKS/PLANNERSLARGE</v>
          </cell>
          <cell r="AJ205">
            <v>185.88062730022975</v>
          </cell>
          <cell r="AK205">
            <v>55.764188190068921</v>
          </cell>
          <cell r="AL205">
            <v>3446.0165555551544</v>
          </cell>
          <cell r="AM205">
            <v>1914.3601866012611</v>
          </cell>
          <cell r="AN205">
            <v>0.55552843572826571</v>
          </cell>
          <cell r="AO205"/>
          <cell r="AP205">
            <v>18.95</v>
          </cell>
          <cell r="AQ205">
            <v>17.010000000000002</v>
          </cell>
          <cell r="AR205">
            <v>1.9399999999999977</v>
          </cell>
          <cell r="AS205">
            <v>0.1140505584950029</v>
          </cell>
          <cell r="AT205"/>
          <cell r="AU205"/>
          <cell r="AV205"/>
          <cell r="AW205">
            <v>1</v>
          </cell>
          <cell r="AX205">
            <v>1</v>
          </cell>
          <cell r="AY205">
            <v>0</v>
          </cell>
          <cell r="AZ205">
            <v>0</v>
          </cell>
          <cell r="BA205"/>
          <cell r="BB205"/>
          <cell r="BC205"/>
          <cell r="BD205">
            <v>18.95</v>
          </cell>
          <cell r="BE205">
            <v>17.010000000000002</v>
          </cell>
          <cell r="BF205">
            <v>1.9399999999999977</v>
          </cell>
          <cell r="BG205">
            <v>0.1140505584950029</v>
          </cell>
          <cell r="BH205"/>
          <cell r="BI205"/>
          <cell r="BJ205"/>
          <cell r="BK205">
            <v>10.59</v>
          </cell>
          <cell r="BL205">
            <v>8.77</v>
          </cell>
          <cell r="BM205">
            <v>1.8200000000000003</v>
          </cell>
          <cell r="BN205">
            <v>0.20752565564424175</v>
          </cell>
          <cell r="BO205"/>
          <cell r="BP205"/>
          <cell r="BQ205"/>
          <cell r="BR205">
            <v>0.55883905013192614</v>
          </cell>
          <cell r="BS205">
            <v>0.51557907113462664</v>
          </cell>
          <cell r="BT205">
            <v>432.59978997299498</v>
          </cell>
          <cell r="BU205"/>
          <cell r="BV205"/>
          <cell r="BW205">
            <v>42</v>
          </cell>
          <cell r="BX205">
            <v>14</v>
          </cell>
          <cell r="BY205">
            <v>28</v>
          </cell>
          <cell r="BZ205">
            <v>2</v>
          </cell>
          <cell r="CA205">
            <v>346.08000000000004</v>
          </cell>
          <cell r="CB205">
            <v>115.36</v>
          </cell>
          <cell r="CC205">
            <v>230.72000000000003</v>
          </cell>
          <cell r="CD205">
            <v>2.0000000000000004</v>
          </cell>
          <cell r="CE205">
            <v>2.3255813953488372E-2</v>
          </cell>
          <cell r="CF205">
            <v>6.6666666666666666E-2</v>
          </cell>
          <cell r="CG205"/>
          <cell r="CH205">
            <v>18.95</v>
          </cell>
          <cell r="CI205">
            <v>17.010000000000002</v>
          </cell>
          <cell r="CJ205">
            <v>1.9399999999999977</v>
          </cell>
          <cell r="CK205">
            <v>0.1140505584950029</v>
          </cell>
          <cell r="CL205"/>
          <cell r="CM205"/>
          <cell r="CN205"/>
          <cell r="CO205">
            <v>1</v>
          </cell>
          <cell r="CP205">
            <v>1</v>
          </cell>
          <cell r="CQ205">
            <v>0</v>
          </cell>
          <cell r="CR205">
            <v>0</v>
          </cell>
          <cell r="CS205"/>
          <cell r="CT205"/>
          <cell r="CU205"/>
          <cell r="CV205">
            <v>18.95</v>
          </cell>
          <cell r="CW205">
            <v>17.010000000000002</v>
          </cell>
          <cell r="CX205">
            <v>1.9399999999999977</v>
          </cell>
          <cell r="CY205">
            <v>0.1140505584950029</v>
          </cell>
          <cell r="CZ205"/>
          <cell r="DA205"/>
          <cell r="DB205"/>
          <cell r="DC205">
            <v>10.59</v>
          </cell>
          <cell r="DD205">
            <v>8.77</v>
          </cell>
          <cell r="DE205">
            <v>1.8200000000000003</v>
          </cell>
          <cell r="DF205">
            <v>0.20752565564424175</v>
          </cell>
          <cell r="DG205"/>
          <cell r="DH205"/>
          <cell r="DI205"/>
          <cell r="DJ205">
            <v>0.55883905013192614</v>
          </cell>
          <cell r="DK205">
            <v>0.51557907113462664</v>
          </cell>
          <cell r="DL205">
            <v>432.59978997299498</v>
          </cell>
          <cell r="DM205"/>
          <cell r="DN205"/>
          <cell r="DO205"/>
          <cell r="DP205"/>
          <cell r="DQ205"/>
          <cell r="DR205">
            <v>170.84</v>
          </cell>
          <cell r="DS205">
            <v>84.65</v>
          </cell>
          <cell r="DT205">
            <v>86.19</v>
          </cell>
          <cell r="DU205">
            <v>1.0181925575900768</v>
          </cell>
          <cell r="DV205"/>
          <cell r="DW205"/>
          <cell r="DX205"/>
          <cell r="DY205">
            <v>10</v>
          </cell>
          <cell r="DZ205">
            <v>5</v>
          </cell>
          <cell r="EA205">
            <v>5</v>
          </cell>
          <cell r="EB205">
            <v>1</v>
          </cell>
          <cell r="EC205"/>
          <cell r="ED205"/>
          <cell r="EE205"/>
          <cell r="EF205">
            <v>17.084</v>
          </cell>
          <cell r="EG205">
            <v>16.93</v>
          </cell>
          <cell r="EH205">
            <v>0.15399999999999991</v>
          </cell>
          <cell r="EI205">
            <v>9.0962787950383817E-3</v>
          </cell>
          <cell r="EJ205"/>
          <cell r="EK205"/>
          <cell r="EL205"/>
          <cell r="EM205">
            <v>88.320000000000007</v>
          </cell>
          <cell r="EN205">
            <v>43.45</v>
          </cell>
          <cell r="EO205">
            <v>44.870000000000005</v>
          </cell>
          <cell r="EP205">
            <v>1.0326812428078251</v>
          </cell>
          <cell r="EQ205"/>
          <cell r="ER205"/>
          <cell r="ES205"/>
          <cell r="ET205">
            <v>0.51697494731912907</v>
          </cell>
          <cell r="EU205">
            <v>0.51329001772002358</v>
          </cell>
          <cell r="EV205">
            <v>36.849295991054909</v>
          </cell>
          <cell r="EW205"/>
          <cell r="EX205"/>
          <cell r="EY205"/>
          <cell r="EZ205"/>
          <cell r="FB205">
            <v>73.333333333333343</v>
          </cell>
          <cell r="FC205">
            <v>83.333333333333343</v>
          </cell>
        </row>
        <row r="206">
          <cell r="A206">
            <v>7862036</v>
          </cell>
          <cell r="B206" t="str">
            <v>75955L0523</v>
          </cell>
          <cell r="C206">
            <v>4888739</v>
          </cell>
          <cell r="D206">
            <v>7862036</v>
          </cell>
          <cell r="E206">
            <v>3748064</v>
          </cell>
          <cell r="F206" t="str">
            <v>75955L0522</v>
          </cell>
          <cell r="G206" t="str">
            <v>75955L0521</v>
          </cell>
          <cell r="H206" t="str">
            <v>KEEP</v>
          </cell>
          <cell r="I206" t="str">
            <v>KEEP</v>
          </cell>
          <cell r="J206" t="str">
            <v>ALL</v>
          </cell>
          <cell r="K206" t="str">
            <v>KEEP</v>
          </cell>
          <cell r="L206" t="str">
            <v>KEEP</v>
          </cell>
          <cell r="M206" t="str">
            <v>ALL</v>
          </cell>
          <cell r="N206" t="str">
            <v>WK 24</v>
          </cell>
          <cell r="O206" t="str">
            <v>APPT. BOOKS/PLANNERS</v>
          </cell>
          <cell r="P206" t="str">
            <v>PLANNERS,ELEVATION,WM,LRG,GRY</v>
          </cell>
          <cell r="Q206" t="str">
            <v>WEEKLY APPOINTMENT BOOK</v>
          </cell>
          <cell r="R206" t="str">
            <v>RY</v>
          </cell>
          <cell r="S206" t="str">
            <v>ELEVATION</v>
          </cell>
          <cell r="T206"/>
          <cell r="U206" t="str">
            <v xml:space="preserve">Traditional </v>
          </cell>
          <cell r="V206" t="str">
            <v>Textured Paper</v>
          </cell>
          <cell r="W206" t="str">
            <v>ACCO</v>
          </cell>
          <cell r="X206" t="str">
            <v>AT-A-GLANCE</v>
          </cell>
          <cell r="Y206" t="str">
            <v>WEEKLY/MONTHLY</v>
          </cell>
          <cell r="Z206" t="str">
            <v>LARGE</v>
          </cell>
          <cell r="AA206"/>
          <cell r="AB206"/>
          <cell r="AC206" t="str">
            <v>INLINE PLANNERS</v>
          </cell>
          <cell r="AD206" t="str">
            <v>INLINE PLANNERS</v>
          </cell>
          <cell r="AE206" t="str">
            <v>INLINE PLANNERS</v>
          </cell>
          <cell r="AF206"/>
          <cell r="AG206">
            <v>16</v>
          </cell>
          <cell r="AH206"/>
          <cell r="AI206" t="str">
            <v>APPT. BOOKS/PLANNERSLARGE</v>
          </cell>
          <cell r="AJ206">
            <v>756.14403327686045</v>
          </cell>
          <cell r="AK206">
            <v>226.84320998305813</v>
          </cell>
          <cell r="AL206">
            <v>14057.452013628701</v>
          </cell>
          <cell r="AM206">
            <v>7237.0328334714195</v>
          </cell>
          <cell r="AN206">
            <v>0.51481824917169305</v>
          </cell>
          <cell r="AO206"/>
          <cell r="AP206">
            <v>18.510000000000002</v>
          </cell>
          <cell r="AQ206">
            <v>17.34</v>
          </cell>
          <cell r="AR206">
            <v>1.1700000000000017</v>
          </cell>
          <cell r="AS206">
            <v>6.7474048442906609E-2</v>
          </cell>
          <cell r="AT206"/>
          <cell r="AU206"/>
          <cell r="AV206"/>
          <cell r="AW206">
            <v>1</v>
          </cell>
          <cell r="AX206">
            <v>1</v>
          </cell>
          <cell r="AY206">
            <v>0</v>
          </cell>
          <cell r="AZ206">
            <v>0</v>
          </cell>
          <cell r="BA206"/>
          <cell r="BB206"/>
          <cell r="BC206"/>
          <cell r="BD206">
            <v>18.510000000000002</v>
          </cell>
          <cell r="BE206">
            <v>17.34</v>
          </cell>
          <cell r="BF206">
            <v>1.1700000000000017</v>
          </cell>
          <cell r="BG206">
            <v>6.7474048442906609E-2</v>
          </cell>
          <cell r="BH206"/>
          <cell r="BI206"/>
          <cell r="BJ206"/>
          <cell r="BK206">
            <v>9.35</v>
          </cell>
          <cell r="BL206">
            <v>8.32</v>
          </cell>
          <cell r="BM206">
            <v>1.0299999999999994</v>
          </cell>
          <cell r="BN206">
            <v>0.12379807692307687</v>
          </cell>
          <cell r="BO206"/>
          <cell r="BP206"/>
          <cell r="BQ206"/>
          <cell r="BR206">
            <v>0.50513236088600755</v>
          </cell>
          <cell r="BS206">
            <v>0.47981545559400235</v>
          </cell>
          <cell r="BT206">
            <v>253.169052920052</v>
          </cell>
          <cell r="BU206"/>
          <cell r="BV206"/>
          <cell r="BW206">
            <v>1408</v>
          </cell>
          <cell r="BX206">
            <v>1</v>
          </cell>
          <cell r="BY206">
            <v>1407</v>
          </cell>
          <cell r="BZ206">
            <v>1407</v>
          </cell>
          <cell r="CA206">
            <v>12700.16</v>
          </cell>
          <cell r="CB206">
            <v>9.02</v>
          </cell>
          <cell r="CC206">
            <v>12691.14</v>
          </cell>
          <cell r="CD206">
            <v>1407</v>
          </cell>
          <cell r="CE206">
            <v>7.0972320794889996E-4</v>
          </cell>
          <cell r="CF206">
            <v>0.5</v>
          </cell>
          <cell r="CG206"/>
          <cell r="CH206">
            <v>18.510000000000002</v>
          </cell>
          <cell r="CI206">
            <v>17.34</v>
          </cell>
          <cell r="CJ206">
            <v>1.1700000000000017</v>
          </cell>
          <cell r="CK206">
            <v>6.7474048442906609E-2</v>
          </cell>
          <cell r="CL206"/>
          <cell r="CM206"/>
          <cell r="CN206"/>
          <cell r="CO206">
            <v>1</v>
          </cell>
          <cell r="CP206">
            <v>1</v>
          </cell>
          <cell r="CQ206">
            <v>0</v>
          </cell>
          <cell r="CR206">
            <v>0</v>
          </cell>
          <cell r="CS206"/>
          <cell r="CT206"/>
          <cell r="CU206"/>
          <cell r="CV206">
            <v>18.510000000000002</v>
          </cell>
          <cell r="CW206">
            <v>17.34</v>
          </cell>
          <cell r="CX206">
            <v>1.1700000000000017</v>
          </cell>
          <cell r="CY206">
            <v>6.7474048442906609E-2</v>
          </cell>
          <cell r="CZ206"/>
          <cell r="DA206"/>
          <cell r="DB206"/>
          <cell r="DC206">
            <v>9.35</v>
          </cell>
          <cell r="DD206">
            <v>8.32</v>
          </cell>
          <cell r="DE206">
            <v>1.0299999999999994</v>
          </cell>
          <cell r="DF206">
            <v>0.12379807692307687</v>
          </cell>
          <cell r="DG206"/>
          <cell r="DH206"/>
          <cell r="DI206"/>
          <cell r="DJ206">
            <v>0.50513236088600755</v>
          </cell>
          <cell r="DK206">
            <v>0.47981545559400235</v>
          </cell>
          <cell r="DL206">
            <v>253.169052920052</v>
          </cell>
          <cell r="DM206"/>
          <cell r="DN206"/>
          <cell r="DO206"/>
          <cell r="DP206"/>
          <cell r="DQ206"/>
          <cell r="DR206">
            <v>357.38</v>
          </cell>
          <cell r="DS206">
            <v>56.11</v>
          </cell>
          <cell r="DT206">
            <v>301.27</v>
          </cell>
          <cell r="DU206">
            <v>5.3692746391017643</v>
          </cell>
          <cell r="DV206"/>
          <cell r="DW206"/>
          <cell r="DX206"/>
          <cell r="DY206">
            <v>18</v>
          </cell>
          <cell r="DZ206">
            <v>3</v>
          </cell>
          <cell r="EA206">
            <v>15</v>
          </cell>
          <cell r="EB206">
            <v>5</v>
          </cell>
          <cell r="EC206"/>
          <cell r="ED206"/>
          <cell r="EE206"/>
          <cell r="EF206">
            <v>19.854444444444443</v>
          </cell>
          <cell r="EG206">
            <v>18.703333333333333</v>
          </cell>
          <cell r="EH206">
            <v>1.1511111111111099</v>
          </cell>
          <cell r="EI206">
            <v>6.1545773183627306E-2</v>
          </cell>
          <cell r="EJ206"/>
          <cell r="EK206"/>
          <cell r="EL206"/>
          <cell r="EM206">
            <v>194.88</v>
          </cell>
          <cell r="EN206">
            <v>29.049999999999997</v>
          </cell>
          <cell r="EO206">
            <v>165.82999999999998</v>
          </cell>
          <cell r="EP206">
            <v>5.7084337349397591</v>
          </cell>
          <cell r="EQ206"/>
          <cell r="ER206"/>
          <cell r="ES206"/>
          <cell r="ET206">
            <v>0.54530191952543505</v>
          </cell>
          <cell r="EU206">
            <v>0.51773302441632507</v>
          </cell>
          <cell r="EV206">
            <v>275.6889510910998</v>
          </cell>
          <cell r="EW206"/>
          <cell r="EX206"/>
          <cell r="EY206"/>
          <cell r="EZ206"/>
          <cell r="FB206">
            <v>132</v>
          </cell>
          <cell r="FC206">
            <v>150</v>
          </cell>
        </row>
        <row r="207">
          <cell r="A207">
            <v>5487969</v>
          </cell>
          <cell r="B207">
            <v>72010523</v>
          </cell>
          <cell r="C207">
            <v>9910910</v>
          </cell>
          <cell r="D207">
            <v>5487969</v>
          </cell>
          <cell r="E207">
            <v>3209362</v>
          </cell>
          <cell r="F207">
            <v>72010522</v>
          </cell>
          <cell r="G207">
            <v>72010521</v>
          </cell>
          <cell r="H207" t="str">
            <v>KEEP</v>
          </cell>
          <cell r="I207"/>
          <cell r="J207" t="str">
            <v xml:space="preserve">RETAIL ONLY </v>
          </cell>
          <cell r="K207" t="str">
            <v>KEEP</v>
          </cell>
          <cell r="L207" t="str">
            <v>DROP</v>
          </cell>
          <cell r="M207" t="str">
            <v>RETAIL ONLY</v>
          </cell>
          <cell r="N207" t="str">
            <v>WK 24</v>
          </cell>
          <cell r="O207" t="str">
            <v>APPT. BOOKS/PLANNERS</v>
          </cell>
          <cell r="P207" t="str">
            <v>PLANNERS,WKLY,MTHLY,PKT,BLK</v>
          </cell>
          <cell r="Q207" t="str">
            <v>WEEKLY APPOINTMENT BOOK</v>
          </cell>
          <cell r="R207" t="str">
            <v>RY</v>
          </cell>
          <cell r="S207" t="str">
            <v>FINE DIARY</v>
          </cell>
          <cell r="T207"/>
          <cell r="U207" t="str">
            <v>CORE</v>
          </cell>
          <cell r="V207" t="str">
            <v>PAJCO</v>
          </cell>
          <cell r="W207" t="str">
            <v>ACCO</v>
          </cell>
          <cell r="X207" t="str">
            <v>AT-A-GLANCE</v>
          </cell>
          <cell r="Y207" t="str">
            <v>WEEKLY/MONTHLY</v>
          </cell>
          <cell r="Z207" t="str">
            <v>POCKET</v>
          </cell>
          <cell r="AA207"/>
          <cell r="AB207"/>
          <cell r="AC207" t="str">
            <v>INLINE PLANNERS</v>
          </cell>
          <cell r="AD207" t="str">
            <v>INLINE PLANNERS</v>
          </cell>
          <cell r="AE207" t="str">
            <v>INLINE PLANNERS</v>
          </cell>
          <cell r="AF207"/>
          <cell r="AG207">
            <v>10</v>
          </cell>
          <cell r="AH207"/>
          <cell r="AI207" t="str">
            <v>APPT. BOOKS/PLANNERSPOCKET</v>
          </cell>
          <cell r="AJ207"/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/>
          <cell r="AP207">
            <v>625.75</v>
          </cell>
          <cell r="AQ207">
            <v>0</v>
          </cell>
          <cell r="AR207">
            <v>625.75</v>
          </cell>
          <cell r="AS207">
            <v>0</v>
          </cell>
          <cell r="AT207"/>
          <cell r="AU207"/>
          <cell r="AV207"/>
          <cell r="AW207">
            <v>52</v>
          </cell>
          <cell r="AX207">
            <v>0</v>
          </cell>
          <cell r="AY207">
            <v>52</v>
          </cell>
          <cell r="AZ207">
            <v>0</v>
          </cell>
          <cell r="BA207"/>
          <cell r="BB207"/>
          <cell r="BC207"/>
          <cell r="BD207">
            <v>12.033653846153847</v>
          </cell>
          <cell r="BE207">
            <v>0</v>
          </cell>
          <cell r="BF207">
            <v>12.033653846153847</v>
          </cell>
          <cell r="BG207">
            <v>0</v>
          </cell>
          <cell r="BH207"/>
          <cell r="BI207"/>
          <cell r="BJ207"/>
          <cell r="BK207">
            <v>344.51</v>
          </cell>
          <cell r="BL207">
            <v>0</v>
          </cell>
          <cell r="BM207">
            <v>344.51</v>
          </cell>
          <cell r="BN207">
            <v>0</v>
          </cell>
          <cell r="BO207"/>
          <cell r="BP207"/>
          <cell r="BQ207"/>
          <cell r="BR207">
            <v>0.55055533359968034</v>
          </cell>
          <cell r="BS207">
            <v>0</v>
          </cell>
          <cell r="BT207">
            <v>5505.5533359968031</v>
          </cell>
          <cell r="BU207"/>
          <cell r="BV207"/>
          <cell r="BW207">
            <v>1995</v>
          </cell>
          <cell r="BX207">
            <v>0</v>
          </cell>
          <cell r="BY207">
            <v>1995</v>
          </cell>
          <cell r="BZ207">
            <v>0</v>
          </cell>
          <cell r="CA207">
            <v>10633.349999999999</v>
          </cell>
          <cell r="CB207">
            <v>0</v>
          </cell>
          <cell r="CC207">
            <v>10633.349999999999</v>
          </cell>
          <cell r="CD207">
            <v>0</v>
          </cell>
          <cell r="CE207">
            <v>2.5403028822667317E-2</v>
          </cell>
          <cell r="CF207">
            <v>0</v>
          </cell>
          <cell r="CG207"/>
          <cell r="CH207">
            <v>625.75</v>
          </cell>
          <cell r="CI207">
            <v>0</v>
          </cell>
          <cell r="CJ207">
            <v>625.75</v>
          </cell>
          <cell r="CK207">
            <v>0</v>
          </cell>
          <cell r="CL207"/>
          <cell r="CM207"/>
          <cell r="CN207"/>
          <cell r="CO207">
            <v>52</v>
          </cell>
          <cell r="CP207">
            <v>0</v>
          </cell>
          <cell r="CQ207">
            <v>52</v>
          </cell>
          <cell r="CR207">
            <v>0</v>
          </cell>
          <cell r="CS207"/>
          <cell r="CT207"/>
          <cell r="CU207"/>
          <cell r="CV207">
            <v>12.033653846153847</v>
          </cell>
          <cell r="CW207">
            <v>0</v>
          </cell>
          <cell r="CX207">
            <v>12.033653846153847</v>
          </cell>
          <cell r="CY207">
            <v>0</v>
          </cell>
          <cell r="CZ207"/>
          <cell r="DA207"/>
          <cell r="DB207"/>
          <cell r="DC207">
            <v>344.51</v>
          </cell>
          <cell r="DD207">
            <v>0</v>
          </cell>
          <cell r="DE207">
            <v>344.51</v>
          </cell>
          <cell r="DF207">
            <v>0</v>
          </cell>
          <cell r="DG207"/>
          <cell r="DH207"/>
          <cell r="DI207"/>
          <cell r="DJ207">
            <v>0.55055533359968034</v>
          </cell>
          <cell r="DK207">
            <v>0</v>
          </cell>
          <cell r="DL207">
            <v>5505.5533359968031</v>
          </cell>
          <cell r="DM207"/>
          <cell r="DN207"/>
          <cell r="DO207"/>
          <cell r="DP207"/>
          <cell r="DQ207"/>
          <cell r="DR207">
            <v>1693.8500000000001</v>
          </cell>
          <cell r="DS207">
            <v>0</v>
          </cell>
          <cell r="DT207">
            <v>1693.8500000000001</v>
          </cell>
          <cell r="DU207">
            <v>0</v>
          </cell>
          <cell r="DV207"/>
          <cell r="DW207"/>
          <cell r="DX207"/>
          <cell r="DY207">
            <v>138</v>
          </cell>
          <cell r="DZ207">
            <v>0</v>
          </cell>
          <cell r="EA207">
            <v>138</v>
          </cell>
          <cell r="EB207">
            <v>0</v>
          </cell>
          <cell r="EC207"/>
          <cell r="ED207"/>
          <cell r="EE207"/>
          <cell r="EF207">
            <v>12.274275362318841</v>
          </cell>
          <cell r="EG207">
            <v>0</v>
          </cell>
          <cell r="EH207">
            <v>12.274275362318841</v>
          </cell>
          <cell r="EI207">
            <v>0</v>
          </cell>
          <cell r="EJ207"/>
          <cell r="EK207"/>
          <cell r="EL207"/>
          <cell r="EM207">
            <v>954.23</v>
          </cell>
          <cell r="EN207">
            <v>0</v>
          </cell>
          <cell r="EO207">
            <v>954.23</v>
          </cell>
          <cell r="EP207">
            <v>0</v>
          </cell>
          <cell r="EQ207"/>
          <cell r="ER207"/>
          <cell r="ES207"/>
          <cell r="ET207">
            <v>0.56334976532750836</v>
          </cell>
          <cell r="EU207">
            <v>0</v>
          </cell>
          <cell r="EV207">
            <v>5633.4976532750834</v>
          </cell>
          <cell r="EW207"/>
          <cell r="EX207"/>
          <cell r="EY207"/>
          <cell r="EZ207"/>
          <cell r="FB207">
            <v>1012</v>
          </cell>
          <cell r="FC207">
            <v>1150</v>
          </cell>
        </row>
        <row r="208">
          <cell r="A208">
            <v>9248704</v>
          </cell>
          <cell r="B208">
            <v>72020523</v>
          </cell>
          <cell r="C208">
            <v>6802791</v>
          </cell>
          <cell r="D208">
            <v>9248704</v>
          </cell>
          <cell r="E208">
            <v>9580413</v>
          </cell>
          <cell r="F208">
            <v>72020522</v>
          </cell>
          <cell r="G208">
            <v>72020521</v>
          </cell>
          <cell r="H208" t="str">
            <v>KEEP</v>
          </cell>
          <cell r="I208"/>
          <cell r="J208" t="str">
            <v xml:space="preserve">RETAIL ONLY </v>
          </cell>
          <cell r="K208" t="str">
            <v>KEEP</v>
          </cell>
          <cell r="L208" t="str">
            <v>DROP</v>
          </cell>
          <cell r="M208" t="str">
            <v>RETAIL ONLY</v>
          </cell>
          <cell r="N208" t="str">
            <v>WK 24</v>
          </cell>
          <cell r="O208" t="str">
            <v>APPT. BOOKS/PLANNERS</v>
          </cell>
          <cell r="P208" t="str">
            <v>PLANNERS,WKLY,MTHLY,PKT,BLK</v>
          </cell>
          <cell r="Q208" t="str">
            <v>WEEKLY APPOINTMENT BOOK</v>
          </cell>
          <cell r="R208" t="str">
            <v>RY</v>
          </cell>
          <cell r="S208" t="str">
            <v>FINE DIARY</v>
          </cell>
          <cell r="T208"/>
          <cell r="U208" t="str">
            <v>CORE</v>
          </cell>
          <cell r="V208" t="str">
            <v>PAJCO</v>
          </cell>
          <cell r="W208" t="str">
            <v>ACCO</v>
          </cell>
          <cell r="X208" t="str">
            <v>AT-A-GLANCE</v>
          </cell>
          <cell r="Y208" t="str">
            <v>WEEKLY/MONTHLY</v>
          </cell>
          <cell r="Z208" t="str">
            <v>POCKET</v>
          </cell>
          <cell r="AA208"/>
          <cell r="AB208"/>
          <cell r="AC208" t="str">
            <v>INLINE PLANNERS</v>
          </cell>
          <cell r="AD208" t="str">
            <v>INLINE PLANNERS</v>
          </cell>
          <cell r="AE208" t="str">
            <v>INLINE PLANNERS</v>
          </cell>
          <cell r="AF208"/>
          <cell r="AG208">
            <v>10</v>
          </cell>
          <cell r="AH208"/>
          <cell r="AI208" t="str">
            <v>APPT. BOOKS/PLANNERSPOCKET</v>
          </cell>
          <cell r="AJ208"/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/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/>
          <cell r="AU208"/>
          <cell r="AV208"/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/>
          <cell r="BB208"/>
          <cell r="BC208"/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/>
          <cell r="BI208"/>
          <cell r="BJ208"/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/>
          <cell r="BP208"/>
          <cell r="BQ208"/>
          <cell r="BR208">
            <v>0</v>
          </cell>
          <cell r="BS208">
            <v>0</v>
          </cell>
          <cell r="BT208">
            <v>0</v>
          </cell>
          <cell r="BU208"/>
          <cell r="BV208"/>
          <cell r="BW208">
            <v>194</v>
          </cell>
          <cell r="BX208">
            <v>0</v>
          </cell>
          <cell r="BY208">
            <v>194</v>
          </cell>
          <cell r="BZ208">
            <v>0</v>
          </cell>
          <cell r="CA208">
            <v>1222.2</v>
          </cell>
          <cell r="CB208">
            <v>0</v>
          </cell>
          <cell r="CC208">
            <v>1222.2</v>
          </cell>
          <cell r="CD208">
            <v>0</v>
          </cell>
          <cell r="CE208">
            <v>0</v>
          </cell>
          <cell r="CF208">
            <v>0</v>
          </cell>
          <cell r="CG208"/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/>
          <cell r="CM208"/>
          <cell r="CN208"/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/>
          <cell r="CT208"/>
          <cell r="CU208"/>
          <cell r="CV208">
            <v>0</v>
          </cell>
          <cell r="CW208">
            <v>0</v>
          </cell>
          <cell r="CX208">
            <v>0</v>
          </cell>
          <cell r="CY208">
            <v>0</v>
          </cell>
          <cell r="CZ208"/>
          <cell r="DA208"/>
          <cell r="DB208"/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/>
          <cell r="DH208"/>
          <cell r="DI208"/>
          <cell r="DJ208">
            <v>0</v>
          </cell>
          <cell r="DK208">
            <v>0</v>
          </cell>
          <cell r="DL208">
            <v>0</v>
          </cell>
          <cell r="DM208"/>
          <cell r="DN208"/>
          <cell r="DO208"/>
          <cell r="DP208"/>
          <cell r="DQ208"/>
          <cell r="DR208">
            <v>280.03999999999996</v>
          </cell>
          <cell r="DS208">
            <v>0</v>
          </cell>
          <cell r="DT208">
            <v>280.03999999999996</v>
          </cell>
          <cell r="DU208">
            <v>0</v>
          </cell>
          <cell r="DV208"/>
          <cell r="DW208"/>
          <cell r="DX208"/>
          <cell r="DY208">
            <v>17</v>
          </cell>
          <cell r="DZ208">
            <v>0</v>
          </cell>
          <cell r="EA208">
            <v>17</v>
          </cell>
          <cell r="EB208">
            <v>0</v>
          </cell>
          <cell r="EC208"/>
          <cell r="ED208"/>
          <cell r="EE208"/>
          <cell r="EF208">
            <v>16.472941176470584</v>
          </cell>
          <cell r="EG208">
            <v>0</v>
          </cell>
          <cell r="EH208">
            <v>16.472941176470584</v>
          </cell>
          <cell r="EI208">
            <v>0</v>
          </cell>
          <cell r="EJ208"/>
          <cell r="EK208"/>
          <cell r="EL208"/>
          <cell r="EM208">
            <v>172.94000000000003</v>
          </cell>
          <cell r="EN208">
            <v>0</v>
          </cell>
          <cell r="EO208">
            <v>172.94000000000003</v>
          </cell>
          <cell r="EP208">
            <v>0</v>
          </cell>
          <cell r="EQ208"/>
          <cell r="ER208"/>
          <cell r="ES208"/>
          <cell r="ET208">
            <v>0.61755463505213559</v>
          </cell>
          <cell r="EU208">
            <v>0</v>
          </cell>
          <cell r="EV208">
            <v>6175.5463505213556</v>
          </cell>
          <cell r="EW208"/>
          <cell r="EX208"/>
          <cell r="EY208"/>
          <cell r="EZ208"/>
          <cell r="FB208">
            <v>124.66666666666669</v>
          </cell>
          <cell r="FC208">
            <v>141.66666666666669</v>
          </cell>
        </row>
        <row r="209">
          <cell r="A209">
            <v>6243838</v>
          </cell>
          <cell r="B209">
            <v>74010523</v>
          </cell>
          <cell r="C209">
            <v>6678473</v>
          </cell>
          <cell r="D209">
            <v>6243838</v>
          </cell>
          <cell r="E209">
            <v>9580418</v>
          </cell>
          <cell r="F209">
            <v>74010522</v>
          </cell>
          <cell r="G209">
            <v>74010521</v>
          </cell>
          <cell r="H209" t="str">
            <v>KEEP</v>
          </cell>
          <cell r="I209"/>
          <cell r="J209" t="str">
            <v xml:space="preserve">RETAIL ONLY </v>
          </cell>
          <cell r="K209" t="str">
            <v>KEEP</v>
          </cell>
          <cell r="L209" t="str">
            <v>DROP</v>
          </cell>
          <cell r="M209" t="str">
            <v>RETAIL ONLY</v>
          </cell>
          <cell r="N209" t="str">
            <v>WK 24</v>
          </cell>
          <cell r="O209" t="str">
            <v>APPT. BOOKS/PLANNERS</v>
          </cell>
          <cell r="P209" t="str">
            <v>PLANNERS,WKLY,MTHLY,PKT,BLK</v>
          </cell>
          <cell r="Q209" t="str">
            <v>WEEKLY APPOINTMENT BOOK</v>
          </cell>
          <cell r="R209" t="str">
            <v>RY</v>
          </cell>
          <cell r="S209" t="str">
            <v>FINE DIARY</v>
          </cell>
          <cell r="T209"/>
          <cell r="U209" t="str">
            <v>CORE</v>
          </cell>
          <cell r="V209" t="str">
            <v>PAJCO</v>
          </cell>
          <cell r="W209" t="str">
            <v>ACCO</v>
          </cell>
          <cell r="X209" t="str">
            <v>AT-A-GLANCE</v>
          </cell>
          <cell r="Y209" t="str">
            <v>WEEKLY/MONTHLY</v>
          </cell>
          <cell r="Z209" t="str">
            <v>POCKET</v>
          </cell>
          <cell r="AA209"/>
          <cell r="AB209"/>
          <cell r="AC209" t="str">
            <v>INLINE PLANNERS</v>
          </cell>
          <cell r="AD209" t="str">
            <v>INLINE PLANNERS</v>
          </cell>
          <cell r="AE209" t="str">
            <v>INLINE PLANNERS</v>
          </cell>
          <cell r="AF209"/>
          <cell r="AG209">
            <v>10</v>
          </cell>
          <cell r="AH209"/>
          <cell r="AI209" t="str">
            <v>APPT. BOOKS/PLANNERSPOCKET</v>
          </cell>
          <cell r="AJ209"/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/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/>
          <cell r="AU209"/>
          <cell r="AV209"/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/>
          <cell r="BB209"/>
          <cell r="BC209"/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/>
          <cell r="BI209"/>
          <cell r="BJ209"/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/>
          <cell r="BP209"/>
          <cell r="BQ209"/>
          <cell r="BR209">
            <v>0</v>
          </cell>
          <cell r="BS209">
            <v>0</v>
          </cell>
          <cell r="BT209">
            <v>0</v>
          </cell>
          <cell r="BU209"/>
          <cell r="BV209"/>
          <cell r="BW209">
            <v>42</v>
          </cell>
          <cell r="BX209">
            <v>0</v>
          </cell>
          <cell r="BY209">
            <v>42</v>
          </cell>
          <cell r="BZ209">
            <v>0</v>
          </cell>
          <cell r="CA209">
            <v>442.68</v>
          </cell>
          <cell r="CB209">
            <v>0</v>
          </cell>
          <cell r="CC209">
            <v>442.68</v>
          </cell>
          <cell r="CD209">
            <v>0</v>
          </cell>
          <cell r="CE209">
            <v>0</v>
          </cell>
          <cell r="CF209">
            <v>0</v>
          </cell>
          <cell r="CG209"/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/>
          <cell r="CM209"/>
          <cell r="CN209"/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/>
          <cell r="CT209"/>
          <cell r="CU209"/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/>
          <cell r="DA209"/>
          <cell r="DB209"/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/>
          <cell r="DH209"/>
          <cell r="DI209"/>
          <cell r="DJ209">
            <v>0</v>
          </cell>
          <cell r="DK209">
            <v>0</v>
          </cell>
          <cell r="DL209">
            <v>0</v>
          </cell>
          <cell r="DM209"/>
          <cell r="DN209"/>
          <cell r="DO209"/>
          <cell r="DP209"/>
          <cell r="DQ209"/>
          <cell r="DR209">
            <v>514.72</v>
          </cell>
          <cell r="DS209">
            <v>0</v>
          </cell>
          <cell r="DT209">
            <v>514.72</v>
          </cell>
          <cell r="DU209">
            <v>0</v>
          </cell>
          <cell r="DV209"/>
          <cell r="DW209"/>
          <cell r="DX209"/>
          <cell r="DY209">
            <v>26</v>
          </cell>
          <cell r="DZ209">
            <v>0</v>
          </cell>
          <cell r="EA209">
            <v>26</v>
          </cell>
          <cell r="EB209">
            <v>0</v>
          </cell>
          <cell r="EC209"/>
          <cell r="ED209"/>
          <cell r="EE209"/>
          <cell r="EF209">
            <v>19.796923076923079</v>
          </cell>
          <cell r="EG209">
            <v>0</v>
          </cell>
          <cell r="EH209">
            <v>19.796923076923079</v>
          </cell>
          <cell r="EI209">
            <v>0</v>
          </cell>
          <cell r="EJ209"/>
          <cell r="EK209"/>
          <cell r="EL209"/>
          <cell r="EM209">
            <v>240.67999999999998</v>
          </cell>
          <cell r="EN209">
            <v>0</v>
          </cell>
          <cell r="EO209">
            <v>240.67999999999998</v>
          </cell>
          <cell r="EP209">
            <v>0</v>
          </cell>
          <cell r="EQ209"/>
          <cell r="ER209"/>
          <cell r="ES209"/>
          <cell r="ET209">
            <v>0.46759403170655883</v>
          </cell>
          <cell r="EU209">
            <v>0</v>
          </cell>
          <cell r="EV209">
            <v>4675.9403170655887</v>
          </cell>
          <cell r="EW209"/>
          <cell r="EX209"/>
          <cell r="EY209"/>
          <cell r="EZ209"/>
          <cell r="FB209">
            <v>190.66666666666669</v>
          </cell>
          <cell r="FC209">
            <v>216.66666666666669</v>
          </cell>
        </row>
        <row r="210">
          <cell r="A210">
            <v>7308036</v>
          </cell>
          <cell r="B210">
            <v>74020523</v>
          </cell>
          <cell r="C210">
            <v>9364379</v>
          </cell>
          <cell r="D210">
            <v>7308036</v>
          </cell>
          <cell r="E210">
            <v>6285055</v>
          </cell>
          <cell r="F210">
            <v>74020522</v>
          </cell>
          <cell r="G210">
            <v>74020521</v>
          </cell>
          <cell r="H210" t="str">
            <v>KEEP</v>
          </cell>
          <cell r="I210"/>
          <cell r="J210" t="str">
            <v xml:space="preserve">RETAIL ONLY </v>
          </cell>
          <cell r="K210" t="str">
            <v>KEEP</v>
          </cell>
          <cell r="L210" t="str">
            <v>DROP</v>
          </cell>
          <cell r="M210" t="str">
            <v>RETAIL ONLY</v>
          </cell>
          <cell r="N210" t="str">
            <v>WK 24</v>
          </cell>
          <cell r="O210" t="str">
            <v>APPT. BOOKS/PLANNERS</v>
          </cell>
          <cell r="P210" t="str">
            <v>PLANNERS,WKLY,MTHLY,PKT,BLK</v>
          </cell>
          <cell r="Q210" t="str">
            <v>WEEKLY APPOINTMENT BOOK</v>
          </cell>
          <cell r="R210" t="str">
            <v>RY</v>
          </cell>
          <cell r="S210" t="str">
            <v>FINE DIARY</v>
          </cell>
          <cell r="T210"/>
          <cell r="U210" t="str">
            <v>CORE</v>
          </cell>
          <cell r="V210" t="str">
            <v>PAJCO</v>
          </cell>
          <cell r="W210" t="str">
            <v>ACCO</v>
          </cell>
          <cell r="X210" t="str">
            <v>AT-A-GLANCE</v>
          </cell>
          <cell r="Y210" t="str">
            <v>WEEKLY/MONTHLY</v>
          </cell>
          <cell r="Z210" t="str">
            <v>POCKET</v>
          </cell>
          <cell r="AA210"/>
          <cell r="AB210"/>
          <cell r="AC210" t="str">
            <v>INLINE PLANNERS</v>
          </cell>
          <cell r="AD210" t="str">
            <v>INLINE PLANNERS</v>
          </cell>
          <cell r="AE210" t="str">
            <v>INLINE PLANNERS</v>
          </cell>
          <cell r="AF210"/>
          <cell r="AG210">
            <v>10</v>
          </cell>
          <cell r="AH210"/>
          <cell r="AI210" t="str">
            <v>APPT. BOOKS/PLANNERSPOCKET</v>
          </cell>
          <cell r="AJ210"/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/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/>
          <cell r="AU210"/>
          <cell r="AV210"/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/>
          <cell r="BB210"/>
          <cell r="BC210"/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/>
          <cell r="BI210"/>
          <cell r="BJ210"/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/>
          <cell r="BP210"/>
          <cell r="BQ210"/>
          <cell r="BR210">
            <v>0</v>
          </cell>
          <cell r="BS210">
            <v>0</v>
          </cell>
          <cell r="BT210">
            <v>0</v>
          </cell>
          <cell r="BU210"/>
          <cell r="BV210"/>
          <cell r="BW210">
            <v>75</v>
          </cell>
          <cell r="BX210">
            <v>0</v>
          </cell>
          <cell r="BY210">
            <v>75</v>
          </cell>
          <cell r="BZ210">
            <v>0</v>
          </cell>
          <cell r="CA210">
            <v>939</v>
          </cell>
          <cell r="CB210">
            <v>0</v>
          </cell>
          <cell r="CC210">
            <v>939</v>
          </cell>
          <cell r="CD210">
            <v>0</v>
          </cell>
          <cell r="CE210">
            <v>0</v>
          </cell>
          <cell r="CF210">
            <v>0</v>
          </cell>
          <cell r="CG210"/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/>
          <cell r="CM210"/>
          <cell r="CN210"/>
          <cell r="CO210">
            <v>0</v>
          </cell>
          <cell r="CP210">
            <v>0</v>
          </cell>
          <cell r="CQ210">
            <v>0</v>
          </cell>
          <cell r="CR210">
            <v>0</v>
          </cell>
          <cell r="CS210"/>
          <cell r="CT210"/>
          <cell r="CU210"/>
          <cell r="CV210">
            <v>0</v>
          </cell>
          <cell r="CW210">
            <v>0</v>
          </cell>
          <cell r="CX210">
            <v>0</v>
          </cell>
          <cell r="CY210">
            <v>0</v>
          </cell>
          <cell r="CZ210"/>
          <cell r="DA210"/>
          <cell r="DB210"/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/>
          <cell r="DH210"/>
          <cell r="DI210"/>
          <cell r="DJ210">
            <v>0</v>
          </cell>
          <cell r="DK210">
            <v>0</v>
          </cell>
          <cell r="DL210">
            <v>0</v>
          </cell>
          <cell r="DM210"/>
          <cell r="DN210"/>
          <cell r="DO210"/>
          <cell r="DP210"/>
          <cell r="DQ210"/>
          <cell r="DR210">
            <v>264.99</v>
          </cell>
          <cell r="DS210">
            <v>0</v>
          </cell>
          <cell r="DT210">
            <v>264.99</v>
          </cell>
          <cell r="DU210">
            <v>0</v>
          </cell>
          <cell r="DV210"/>
          <cell r="DW210"/>
          <cell r="DX210"/>
          <cell r="DY210">
            <v>11</v>
          </cell>
          <cell r="DZ210">
            <v>0</v>
          </cell>
          <cell r="EA210">
            <v>11</v>
          </cell>
          <cell r="EB210">
            <v>0</v>
          </cell>
          <cell r="EC210"/>
          <cell r="ED210"/>
          <cell r="EE210"/>
          <cell r="EF210">
            <v>24.09</v>
          </cell>
          <cell r="EG210">
            <v>0</v>
          </cell>
          <cell r="EH210">
            <v>24.09</v>
          </cell>
          <cell r="EI210">
            <v>0</v>
          </cell>
          <cell r="EJ210"/>
          <cell r="EK210"/>
          <cell r="EL210"/>
          <cell r="EM210">
            <v>127.27</v>
          </cell>
          <cell r="EN210">
            <v>0</v>
          </cell>
          <cell r="EO210">
            <v>127.27</v>
          </cell>
          <cell r="EP210">
            <v>0</v>
          </cell>
          <cell r="EQ210"/>
          <cell r="ER210"/>
          <cell r="ES210"/>
          <cell r="ET210">
            <v>0.48028227480282271</v>
          </cell>
          <cell r="EU210">
            <v>0</v>
          </cell>
          <cell r="EV210">
            <v>4802.8227480282267</v>
          </cell>
          <cell r="EW210"/>
          <cell r="EX210"/>
          <cell r="EY210"/>
          <cell r="EZ210"/>
          <cell r="FB210">
            <v>80.666666666666671</v>
          </cell>
          <cell r="FC210">
            <v>91.666666666666671</v>
          </cell>
        </row>
        <row r="211">
          <cell r="A211">
            <v>7102885</v>
          </cell>
          <cell r="B211">
            <v>76010523</v>
          </cell>
          <cell r="C211">
            <v>7877468</v>
          </cell>
          <cell r="D211">
            <v>7102885</v>
          </cell>
          <cell r="E211">
            <v>9580151</v>
          </cell>
          <cell r="F211">
            <v>76010522</v>
          </cell>
          <cell r="G211">
            <v>76010521</v>
          </cell>
          <cell r="H211" t="str">
            <v>KEEP</v>
          </cell>
          <cell r="I211" t="str">
            <v>KEEP</v>
          </cell>
          <cell r="J211" t="str">
            <v>ALL</v>
          </cell>
          <cell r="K211" t="str">
            <v>KEEP</v>
          </cell>
          <cell r="L211" t="str">
            <v>KEEP</v>
          </cell>
          <cell r="M211" t="str">
            <v>ALL</v>
          </cell>
          <cell r="N211" t="str">
            <v>WK 24</v>
          </cell>
          <cell r="O211" t="str">
            <v>APPT. BOOKS/PLANNERS</v>
          </cell>
          <cell r="P211" t="str">
            <v>PLANNERS,QN,WKLY,MTHLY,MED,BLK</v>
          </cell>
          <cell r="Q211" t="str">
            <v>WEEKLY APPOINTMENT BOOK</v>
          </cell>
          <cell r="R211" t="str">
            <v>RY</v>
          </cell>
          <cell r="S211" t="str">
            <v>QUICKNOTES</v>
          </cell>
          <cell r="T211"/>
          <cell r="U211" t="str">
            <v>CORE</v>
          </cell>
          <cell r="V211" t="str">
            <v>Faux Leather</v>
          </cell>
          <cell r="W211" t="str">
            <v>ACCO</v>
          </cell>
          <cell r="X211" t="str">
            <v>AT-A-GLANCE</v>
          </cell>
          <cell r="Y211" t="str">
            <v>WEEKLY/MONTHLY</v>
          </cell>
          <cell r="Z211" t="str">
            <v>MEDIUM</v>
          </cell>
          <cell r="AA211"/>
          <cell r="AB211"/>
          <cell r="AC211" t="str">
            <v>INLINE PLANNERS</v>
          </cell>
          <cell r="AD211" t="str">
            <v>INLINE PLANNERS</v>
          </cell>
          <cell r="AE211" t="str">
            <v>INLINE PLANNERS</v>
          </cell>
          <cell r="AF211"/>
          <cell r="AG211">
            <v>16</v>
          </cell>
          <cell r="AH211"/>
          <cell r="AI211" t="str">
            <v>APPT. BOOKS/PLANNERSMEDIUM</v>
          </cell>
          <cell r="AJ211">
            <v>4254.6010248719249</v>
          </cell>
          <cell r="AK211">
            <v>1276.3803074615773</v>
          </cell>
          <cell r="AL211">
            <v>103323.01113206282</v>
          </cell>
          <cell r="AM211">
            <v>35121.756703365863</v>
          </cell>
          <cell r="AN211">
            <v>0.33992192366978946</v>
          </cell>
          <cell r="AO211"/>
          <cell r="AP211">
            <v>1037.28</v>
          </cell>
          <cell r="AQ211">
            <v>223.47</v>
          </cell>
          <cell r="AR211">
            <v>813.81</v>
          </cell>
          <cell r="AS211">
            <v>3.6416968720633642</v>
          </cell>
          <cell r="AT211"/>
          <cell r="AU211"/>
          <cell r="AV211"/>
          <cell r="AW211">
            <v>37</v>
          </cell>
          <cell r="AX211">
            <v>7</v>
          </cell>
          <cell r="AY211">
            <v>30</v>
          </cell>
          <cell r="AZ211">
            <v>4.2857142857142856</v>
          </cell>
          <cell r="BA211"/>
          <cell r="BB211"/>
          <cell r="BC211"/>
          <cell r="BD211">
            <v>28.034594594594594</v>
          </cell>
          <cell r="BE211">
            <v>31.924285714285713</v>
          </cell>
          <cell r="BF211">
            <v>-3.8896911196911184</v>
          </cell>
          <cell r="BG211">
            <v>-0.12184113231233651</v>
          </cell>
          <cell r="BH211"/>
          <cell r="BI211"/>
          <cell r="BJ211"/>
          <cell r="BK211">
            <v>435.53</v>
          </cell>
          <cell r="BL211">
            <v>121.34</v>
          </cell>
          <cell r="BM211">
            <v>314.18999999999994</v>
          </cell>
          <cell r="BN211">
            <v>2.5893357507829236</v>
          </cell>
          <cell r="BO211"/>
          <cell r="BP211"/>
          <cell r="BQ211"/>
          <cell r="BR211">
            <v>0.4198769859632886</v>
          </cell>
          <cell r="BS211">
            <v>0.54298116078220793</v>
          </cell>
          <cell r="BT211">
            <v>-1231.0417481891934</v>
          </cell>
          <cell r="BU211"/>
          <cell r="BV211"/>
          <cell r="BW211">
            <v>793</v>
          </cell>
          <cell r="BX211">
            <v>0</v>
          </cell>
          <cell r="BY211">
            <v>793</v>
          </cell>
          <cell r="BZ211">
            <v>0</v>
          </cell>
          <cell r="CA211">
            <v>12711.789999999999</v>
          </cell>
          <cell r="CB211">
            <v>0</v>
          </cell>
          <cell r="CC211">
            <v>12711.789999999999</v>
          </cell>
          <cell r="CD211">
            <v>0</v>
          </cell>
          <cell r="CE211">
            <v>4.457831325301205E-2</v>
          </cell>
          <cell r="CF211">
            <v>1</v>
          </cell>
          <cell r="CG211"/>
          <cell r="CH211">
            <v>1037.28</v>
          </cell>
          <cell r="CI211">
            <v>223.47</v>
          </cell>
          <cell r="CJ211">
            <v>813.81</v>
          </cell>
          <cell r="CK211">
            <v>3.6416968720633642</v>
          </cell>
          <cell r="CL211"/>
          <cell r="CM211"/>
          <cell r="CN211"/>
          <cell r="CO211">
            <v>37</v>
          </cell>
          <cell r="CP211">
            <v>7</v>
          </cell>
          <cell r="CQ211">
            <v>30</v>
          </cell>
          <cell r="CR211">
            <v>4.2857142857142856</v>
          </cell>
          <cell r="CS211"/>
          <cell r="CT211"/>
          <cell r="CU211"/>
          <cell r="CV211">
            <v>28.034594594594594</v>
          </cell>
          <cell r="CW211">
            <v>31.924285714285713</v>
          </cell>
          <cell r="CX211">
            <v>-3.8896911196911184</v>
          </cell>
          <cell r="CY211">
            <v>-0.12184113231233651</v>
          </cell>
          <cell r="CZ211"/>
          <cell r="DA211"/>
          <cell r="DB211"/>
          <cell r="DC211">
            <v>435.53</v>
          </cell>
          <cell r="DD211">
            <v>121.34</v>
          </cell>
          <cell r="DE211">
            <v>314.18999999999994</v>
          </cell>
          <cell r="DF211">
            <v>2.5893357507829236</v>
          </cell>
          <cell r="DG211"/>
          <cell r="DH211"/>
          <cell r="DI211"/>
          <cell r="DJ211">
            <v>0.4198769859632886</v>
          </cell>
          <cell r="DK211">
            <v>0.54298116078220793</v>
          </cell>
          <cell r="DL211">
            <v>-1231.0417481891934</v>
          </cell>
          <cell r="DM211"/>
          <cell r="DN211"/>
          <cell r="DO211"/>
          <cell r="DP211"/>
          <cell r="DQ211"/>
          <cell r="DR211">
            <v>3050.5099999999998</v>
          </cell>
          <cell r="DS211">
            <v>1155.1300000000001</v>
          </cell>
          <cell r="DT211">
            <v>1895.3799999999997</v>
          </cell>
          <cell r="DU211">
            <v>1.6408369620735326</v>
          </cell>
          <cell r="DV211"/>
          <cell r="DW211"/>
          <cell r="DX211"/>
          <cell r="DY211">
            <v>110</v>
          </cell>
          <cell r="DZ211">
            <v>39</v>
          </cell>
          <cell r="EA211">
            <v>71</v>
          </cell>
          <cell r="EB211">
            <v>1.8205128205128207</v>
          </cell>
          <cell r="EC211"/>
          <cell r="ED211"/>
          <cell r="EE211"/>
          <cell r="EF211">
            <v>27.731909090909088</v>
          </cell>
          <cell r="EG211">
            <v>29.618717948717951</v>
          </cell>
          <cell r="EH211">
            <v>-1.8868088578088624</v>
          </cell>
          <cell r="EI211">
            <v>-6.3703258901202098E-2</v>
          </cell>
          <cell r="EJ211"/>
          <cell r="EK211"/>
          <cell r="EL211"/>
          <cell r="EM211">
            <v>1278.5700000000002</v>
          </cell>
          <cell r="EN211">
            <v>586.12000000000012</v>
          </cell>
          <cell r="EO211">
            <v>692.45</v>
          </cell>
          <cell r="EP211">
            <v>1.1814133624513752</v>
          </cell>
          <cell r="EQ211"/>
          <cell r="ER211"/>
          <cell r="ES211"/>
          <cell r="ET211">
            <v>0.41913319412163874</v>
          </cell>
          <cell r="EU211">
            <v>0.50740609282072158</v>
          </cell>
          <cell r="EV211">
            <v>-882.72898699082839</v>
          </cell>
          <cell r="EW211"/>
          <cell r="EX211"/>
          <cell r="EY211"/>
          <cell r="EZ211"/>
          <cell r="FB211">
            <v>806.66666666666674</v>
          </cell>
          <cell r="FC211">
            <v>916.66666666666674</v>
          </cell>
        </row>
        <row r="212">
          <cell r="A212">
            <v>5565040</v>
          </cell>
          <cell r="B212">
            <v>700080523</v>
          </cell>
          <cell r="C212">
            <v>9117573</v>
          </cell>
          <cell r="D212">
            <v>5565040</v>
          </cell>
          <cell r="E212">
            <v>8410336</v>
          </cell>
          <cell r="F212">
            <v>700080522</v>
          </cell>
          <cell r="G212">
            <v>700080521</v>
          </cell>
          <cell r="H212" t="str">
            <v>KEEP</v>
          </cell>
          <cell r="I212" t="str">
            <v>KEEP</v>
          </cell>
          <cell r="J212" t="str">
            <v>ALL</v>
          </cell>
          <cell r="K212" t="str">
            <v>KEEP</v>
          </cell>
          <cell r="L212" t="str">
            <v>KEEP</v>
          </cell>
          <cell r="M212" t="str">
            <v>ALL</v>
          </cell>
          <cell r="N212" t="str">
            <v>WK 24</v>
          </cell>
          <cell r="O212" t="str">
            <v>APPT. BOOKS/PLANNERS</v>
          </cell>
          <cell r="P212" t="str">
            <v>PLANNERS,WKLY,PKT,BLK</v>
          </cell>
          <cell r="Q212" t="str">
            <v>WEEKLY APPOINTMENT BOOK</v>
          </cell>
          <cell r="R212" t="str">
            <v>RY</v>
          </cell>
          <cell r="S212" t="str">
            <v>TRADITIONAL</v>
          </cell>
          <cell r="T212"/>
          <cell r="U212" t="str">
            <v>CORE</v>
          </cell>
          <cell r="V212" t="str">
            <v>PAJCO</v>
          </cell>
          <cell r="W212" t="str">
            <v>ACCO</v>
          </cell>
          <cell r="X212" t="str">
            <v>AT-A-GLANCE</v>
          </cell>
          <cell r="Y212" t="str">
            <v>WEEKLY/MONTHLY</v>
          </cell>
          <cell r="Z212" t="str">
            <v>POCKET</v>
          </cell>
          <cell r="AA212"/>
          <cell r="AB212"/>
          <cell r="AC212" t="str">
            <v>INLINE PLANNERS</v>
          </cell>
          <cell r="AD212" t="str">
            <v>INLINE PLANNERS</v>
          </cell>
          <cell r="AE212" t="str">
            <v>INLINE PLANNERS</v>
          </cell>
          <cell r="AF212"/>
          <cell r="AG212">
            <v>16</v>
          </cell>
          <cell r="AH212"/>
          <cell r="AI212" t="str">
            <v>APPT. BOOKS/PLANNERSPOCKET</v>
          </cell>
          <cell r="AJ212">
            <v>812.5</v>
          </cell>
          <cell r="AK212">
            <v>243.75</v>
          </cell>
          <cell r="AL212">
            <v>17985.936077302631</v>
          </cell>
          <cell r="AM212">
            <v>8463.436077302631</v>
          </cell>
          <cell r="AN212">
            <v>0.47055855424634097</v>
          </cell>
          <cell r="AO212"/>
          <cell r="AP212">
            <v>51.84</v>
          </cell>
          <cell r="AQ212">
            <v>0</v>
          </cell>
          <cell r="AR212">
            <v>51.84</v>
          </cell>
          <cell r="AS212">
            <v>0</v>
          </cell>
          <cell r="AT212"/>
          <cell r="AU212"/>
          <cell r="AV212"/>
          <cell r="AW212">
            <v>2</v>
          </cell>
          <cell r="AX212">
            <v>0</v>
          </cell>
          <cell r="AY212">
            <v>2</v>
          </cell>
          <cell r="AZ212">
            <v>0</v>
          </cell>
          <cell r="BA212"/>
          <cell r="BB212"/>
          <cell r="BC212"/>
          <cell r="BD212">
            <v>25.92</v>
          </cell>
          <cell r="BE212">
            <v>0</v>
          </cell>
          <cell r="BF212">
            <v>25.92</v>
          </cell>
          <cell r="BG212">
            <v>0</v>
          </cell>
          <cell r="BH212"/>
          <cell r="BI212"/>
          <cell r="BJ212"/>
          <cell r="BK212">
            <v>28.04</v>
          </cell>
          <cell r="BL212">
            <v>0</v>
          </cell>
          <cell r="BM212">
            <v>28.04</v>
          </cell>
          <cell r="BN212">
            <v>0</v>
          </cell>
          <cell r="BO212"/>
          <cell r="BP212"/>
          <cell r="BQ212"/>
          <cell r="BR212">
            <v>0.54089506172839497</v>
          </cell>
          <cell r="BS212">
            <v>0</v>
          </cell>
          <cell r="BT212">
            <v>5408.9506172839492</v>
          </cell>
          <cell r="BU212"/>
          <cell r="BV212"/>
          <cell r="BW212">
            <v>78</v>
          </cell>
          <cell r="BX212">
            <v>1</v>
          </cell>
          <cell r="BY212">
            <v>77</v>
          </cell>
          <cell r="BZ212">
            <v>77</v>
          </cell>
          <cell r="CA212">
            <v>914.16</v>
          </cell>
          <cell r="CB212">
            <v>10.29</v>
          </cell>
          <cell r="CC212">
            <v>903.87</v>
          </cell>
          <cell r="CD212">
            <v>87.839650145772595</v>
          </cell>
          <cell r="CE212">
            <v>2.5000000000000001E-2</v>
          </cell>
          <cell r="CF212">
            <v>0</v>
          </cell>
          <cell r="CG212"/>
          <cell r="CH212">
            <v>51.84</v>
          </cell>
          <cell r="CI212">
            <v>0</v>
          </cell>
          <cell r="CJ212">
            <v>51.84</v>
          </cell>
          <cell r="CK212">
            <v>0</v>
          </cell>
          <cell r="CL212"/>
          <cell r="CM212"/>
          <cell r="CN212"/>
          <cell r="CO212">
            <v>2</v>
          </cell>
          <cell r="CP212">
            <v>0</v>
          </cell>
          <cell r="CQ212">
            <v>2</v>
          </cell>
          <cell r="CR212">
            <v>0</v>
          </cell>
          <cell r="CS212"/>
          <cell r="CT212"/>
          <cell r="CU212"/>
          <cell r="CV212">
            <v>25.92</v>
          </cell>
          <cell r="CW212">
            <v>0</v>
          </cell>
          <cell r="CX212">
            <v>25.92</v>
          </cell>
          <cell r="CY212">
            <v>0</v>
          </cell>
          <cell r="CZ212"/>
          <cell r="DA212"/>
          <cell r="DB212"/>
          <cell r="DC212">
            <v>28.04</v>
          </cell>
          <cell r="DD212">
            <v>0</v>
          </cell>
          <cell r="DE212">
            <v>28.04</v>
          </cell>
          <cell r="DF212">
            <v>0</v>
          </cell>
          <cell r="DG212"/>
          <cell r="DH212"/>
          <cell r="DI212"/>
          <cell r="DJ212">
            <v>0.54089506172839497</v>
          </cell>
          <cell r="DK212">
            <v>0</v>
          </cell>
          <cell r="DL212">
            <v>5408.9506172839492</v>
          </cell>
          <cell r="DM212"/>
          <cell r="DN212"/>
          <cell r="DO212"/>
          <cell r="DP212"/>
          <cell r="DQ212"/>
          <cell r="DR212">
            <v>825.43000000000006</v>
          </cell>
          <cell r="DS212">
            <v>0</v>
          </cell>
          <cell r="DT212">
            <v>825.43000000000006</v>
          </cell>
          <cell r="DU212">
            <v>0</v>
          </cell>
          <cell r="DV212"/>
          <cell r="DW212"/>
          <cell r="DX212"/>
          <cell r="DY212">
            <v>37</v>
          </cell>
          <cell r="DZ212">
            <v>0</v>
          </cell>
          <cell r="EA212">
            <v>37</v>
          </cell>
          <cell r="EB212">
            <v>0</v>
          </cell>
          <cell r="EC212"/>
          <cell r="ED212"/>
          <cell r="EE212"/>
          <cell r="EF212">
            <v>22.30891891891892</v>
          </cell>
          <cell r="EG212">
            <v>0</v>
          </cell>
          <cell r="EH212">
            <v>22.30891891891892</v>
          </cell>
          <cell r="EI212">
            <v>0</v>
          </cell>
          <cell r="EJ212"/>
          <cell r="EK212"/>
          <cell r="EL212"/>
          <cell r="EM212">
            <v>391.43</v>
          </cell>
          <cell r="EN212">
            <v>0</v>
          </cell>
          <cell r="EO212">
            <v>391.43</v>
          </cell>
          <cell r="EP212">
            <v>0</v>
          </cell>
          <cell r="EQ212"/>
          <cell r="ER212"/>
          <cell r="ES212"/>
          <cell r="ET212">
            <v>0.4742134402674969</v>
          </cell>
          <cell r="EU212">
            <v>0</v>
          </cell>
          <cell r="EV212">
            <v>4742.1344026749694</v>
          </cell>
          <cell r="EW212"/>
          <cell r="EX212"/>
          <cell r="EY212"/>
          <cell r="EZ212"/>
          <cell r="FB212">
            <v>271.33333333333337</v>
          </cell>
          <cell r="FC212">
            <v>308.33333333333337</v>
          </cell>
        </row>
        <row r="213">
          <cell r="A213">
            <v>6588273</v>
          </cell>
          <cell r="B213">
            <v>700240523</v>
          </cell>
          <cell r="C213">
            <v>7244242</v>
          </cell>
          <cell r="D213">
            <v>6588273</v>
          </cell>
          <cell r="E213">
            <v>8414377</v>
          </cell>
          <cell r="F213">
            <v>700240522</v>
          </cell>
          <cell r="G213">
            <v>700240521</v>
          </cell>
          <cell r="H213" t="str">
            <v>KEEP</v>
          </cell>
          <cell r="I213"/>
          <cell r="J213" t="str">
            <v xml:space="preserve">RETAIL ONLY </v>
          </cell>
          <cell r="K213" t="str">
            <v>KEEP</v>
          </cell>
          <cell r="L213" t="str">
            <v>DROP</v>
          </cell>
          <cell r="M213" t="str">
            <v>RETAIL ONLY</v>
          </cell>
          <cell r="N213" t="str">
            <v>WK 24</v>
          </cell>
          <cell r="O213" t="str">
            <v>APPT. BOOKS/PLANNERS</v>
          </cell>
          <cell r="P213" t="str">
            <v>PLANNERS,MTHLY,PKT,BLK</v>
          </cell>
          <cell r="Q213" t="str">
            <v>MONTHLY APPOINTMENT BOOK</v>
          </cell>
          <cell r="R213" t="str">
            <v>RY</v>
          </cell>
          <cell r="S213" t="str">
            <v>TRADITIONAL</v>
          </cell>
          <cell r="T213"/>
          <cell r="U213" t="str">
            <v>CORE</v>
          </cell>
          <cell r="V213" t="str">
            <v>PAJCO</v>
          </cell>
          <cell r="W213" t="str">
            <v>ACCO</v>
          </cell>
          <cell r="X213" t="str">
            <v>AT-A-GLANCE</v>
          </cell>
          <cell r="Y213" t="str">
            <v>MONTHLY</v>
          </cell>
          <cell r="Z213" t="str">
            <v>POCKET</v>
          </cell>
          <cell r="AA213"/>
          <cell r="AB213"/>
          <cell r="AC213" t="str">
            <v>INLINE PLANNERS</v>
          </cell>
          <cell r="AD213" t="str">
            <v>INLINE PLANNERS</v>
          </cell>
          <cell r="AE213" t="str">
            <v>INLINE PLANNERS</v>
          </cell>
          <cell r="AF213"/>
          <cell r="AG213">
            <v>10</v>
          </cell>
          <cell r="AH213"/>
          <cell r="AI213" t="str">
            <v>APPT. BOOKS/PLANNERSPOCKET</v>
          </cell>
          <cell r="AJ213"/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/>
          <cell r="AP213">
            <v>25.83</v>
          </cell>
          <cell r="AQ213">
            <v>0</v>
          </cell>
          <cell r="AR213">
            <v>25.83</v>
          </cell>
          <cell r="AS213">
            <v>0</v>
          </cell>
          <cell r="AT213"/>
          <cell r="AU213"/>
          <cell r="AV213"/>
          <cell r="AW213">
            <v>2</v>
          </cell>
          <cell r="AX213">
            <v>0</v>
          </cell>
          <cell r="AY213">
            <v>2</v>
          </cell>
          <cell r="AZ213">
            <v>0</v>
          </cell>
          <cell r="BA213"/>
          <cell r="BB213"/>
          <cell r="BC213"/>
          <cell r="BD213">
            <v>12.914999999999999</v>
          </cell>
          <cell r="BE213">
            <v>0</v>
          </cell>
          <cell r="BF213">
            <v>12.914999999999999</v>
          </cell>
          <cell r="BG213">
            <v>0</v>
          </cell>
          <cell r="BH213"/>
          <cell r="BI213"/>
          <cell r="BJ213"/>
          <cell r="BK213">
            <v>15.45</v>
          </cell>
          <cell r="BL213">
            <v>0</v>
          </cell>
          <cell r="BM213">
            <v>15.45</v>
          </cell>
          <cell r="BN213">
            <v>0</v>
          </cell>
          <cell r="BO213"/>
          <cell r="BP213"/>
          <cell r="BQ213"/>
          <cell r="BR213">
            <v>0.59814169570267128</v>
          </cell>
          <cell r="BS213">
            <v>0</v>
          </cell>
          <cell r="BT213">
            <v>5981.4169570267131</v>
          </cell>
          <cell r="BU213"/>
          <cell r="BV213"/>
          <cell r="BW213">
            <v>633</v>
          </cell>
          <cell r="BX213">
            <v>1</v>
          </cell>
          <cell r="BY213">
            <v>632</v>
          </cell>
          <cell r="BZ213">
            <v>632</v>
          </cell>
          <cell r="CA213">
            <v>3234.63</v>
          </cell>
          <cell r="CB213">
            <v>4.6500000000000004</v>
          </cell>
          <cell r="CC213">
            <v>3229.98</v>
          </cell>
          <cell r="CD213">
            <v>694.61935483870968</v>
          </cell>
          <cell r="CE213">
            <v>3.1496062992125984E-3</v>
          </cell>
          <cell r="CF213">
            <v>0</v>
          </cell>
          <cell r="CG213"/>
          <cell r="CH213">
            <v>25.83</v>
          </cell>
          <cell r="CI213">
            <v>0</v>
          </cell>
          <cell r="CJ213">
            <v>25.83</v>
          </cell>
          <cell r="CK213">
            <v>0</v>
          </cell>
          <cell r="CL213"/>
          <cell r="CM213"/>
          <cell r="CN213"/>
          <cell r="CO213">
            <v>2</v>
          </cell>
          <cell r="CP213">
            <v>0</v>
          </cell>
          <cell r="CQ213">
            <v>2</v>
          </cell>
          <cell r="CR213">
            <v>0</v>
          </cell>
          <cell r="CS213"/>
          <cell r="CT213"/>
          <cell r="CU213"/>
          <cell r="CV213">
            <v>12.914999999999999</v>
          </cell>
          <cell r="CW213">
            <v>0</v>
          </cell>
          <cell r="CX213">
            <v>12.914999999999999</v>
          </cell>
          <cell r="CY213">
            <v>0</v>
          </cell>
          <cell r="CZ213"/>
          <cell r="DA213"/>
          <cell r="DB213"/>
          <cell r="DC213">
            <v>15.45</v>
          </cell>
          <cell r="DD213">
            <v>0</v>
          </cell>
          <cell r="DE213">
            <v>15.45</v>
          </cell>
          <cell r="DF213">
            <v>0</v>
          </cell>
          <cell r="DG213"/>
          <cell r="DH213"/>
          <cell r="DI213"/>
          <cell r="DJ213">
            <v>0.59814169570267128</v>
          </cell>
          <cell r="DK213">
            <v>0</v>
          </cell>
          <cell r="DL213">
            <v>5981.4169570267131</v>
          </cell>
          <cell r="DM213"/>
          <cell r="DN213"/>
          <cell r="DO213"/>
          <cell r="DP213"/>
          <cell r="DQ213"/>
          <cell r="DR213">
            <v>1672.58</v>
          </cell>
          <cell r="DS213">
            <v>0</v>
          </cell>
          <cell r="DT213">
            <v>1672.58</v>
          </cell>
          <cell r="DU213">
            <v>0</v>
          </cell>
          <cell r="DV213"/>
          <cell r="DW213"/>
          <cell r="DX213"/>
          <cell r="DY213">
            <v>136</v>
          </cell>
          <cell r="DZ213">
            <v>0</v>
          </cell>
          <cell r="EA213">
            <v>136</v>
          </cell>
          <cell r="EB213">
            <v>0</v>
          </cell>
          <cell r="EC213"/>
          <cell r="ED213"/>
          <cell r="EE213"/>
          <cell r="EF213">
            <v>12.298382352941175</v>
          </cell>
          <cell r="EG213">
            <v>0</v>
          </cell>
          <cell r="EH213">
            <v>12.298382352941175</v>
          </cell>
          <cell r="EI213">
            <v>0</v>
          </cell>
          <cell r="EJ213"/>
          <cell r="EK213"/>
          <cell r="EL213"/>
          <cell r="EM213">
            <v>977.46</v>
          </cell>
          <cell r="EN213">
            <v>0</v>
          </cell>
          <cell r="EO213">
            <v>977.46</v>
          </cell>
          <cell r="EP213">
            <v>0</v>
          </cell>
          <cell r="EQ213"/>
          <cell r="ER213"/>
          <cell r="ES213"/>
          <cell r="ET213">
            <v>0.58440253978882928</v>
          </cell>
          <cell r="EU213">
            <v>0</v>
          </cell>
          <cell r="EV213">
            <v>5844.0253978882929</v>
          </cell>
          <cell r="EW213"/>
          <cell r="EX213"/>
          <cell r="EY213"/>
          <cell r="EZ213"/>
          <cell r="FB213">
            <v>997.33333333333348</v>
          </cell>
          <cell r="FC213">
            <v>1133.3333333333335</v>
          </cell>
        </row>
        <row r="214">
          <cell r="A214">
            <v>6241925</v>
          </cell>
          <cell r="B214">
            <v>700350523</v>
          </cell>
          <cell r="C214">
            <v>9410269</v>
          </cell>
          <cell r="D214">
            <v>6241925</v>
          </cell>
          <cell r="E214">
            <v>8416043</v>
          </cell>
          <cell r="F214">
            <v>700350522</v>
          </cell>
          <cell r="G214">
            <v>700350521</v>
          </cell>
          <cell r="H214" t="str">
            <v>KEEP</v>
          </cell>
          <cell r="I214" t="str">
            <v>KEEP</v>
          </cell>
          <cell r="J214" t="str">
            <v>ALL</v>
          </cell>
          <cell r="K214" t="str">
            <v>KEEP</v>
          </cell>
          <cell r="L214" t="str">
            <v>KEEP</v>
          </cell>
          <cell r="M214" t="str">
            <v>ALL</v>
          </cell>
          <cell r="N214" t="str">
            <v>WK 24</v>
          </cell>
          <cell r="O214" t="str">
            <v>APPT. BOOKS/PLANNERS</v>
          </cell>
          <cell r="P214" t="str">
            <v>PLANNERS,WKLY,SML,BLK</v>
          </cell>
          <cell r="Q214" t="str">
            <v>WEEKLY APPOINTMENT BOOK</v>
          </cell>
          <cell r="R214" t="str">
            <v>RY</v>
          </cell>
          <cell r="S214" t="str">
            <v>TRADITIONAL</v>
          </cell>
          <cell r="T214"/>
          <cell r="U214" t="str">
            <v>CORE</v>
          </cell>
          <cell r="V214" t="str">
            <v>Faux Leather</v>
          </cell>
          <cell r="W214" t="str">
            <v>ACCO</v>
          </cell>
          <cell r="X214" t="str">
            <v>AT-A-GLANCE</v>
          </cell>
          <cell r="Y214" t="str">
            <v>WEEKLY/MONTHLY</v>
          </cell>
          <cell r="Z214" t="str">
            <v>SMALL</v>
          </cell>
          <cell r="AA214"/>
          <cell r="AB214"/>
          <cell r="AC214" t="str">
            <v>INLINE PLANNERS</v>
          </cell>
          <cell r="AD214" t="str">
            <v>INLINE PLANNERS</v>
          </cell>
          <cell r="AE214" t="str">
            <v>INLINE PLANNERS</v>
          </cell>
          <cell r="AF214"/>
          <cell r="AG214">
            <v>16</v>
          </cell>
          <cell r="AH214"/>
          <cell r="AI214" t="str">
            <v>APPT. BOOKS/PLANNERSSMALL</v>
          </cell>
          <cell r="AJ214">
            <v>877.76962891775145</v>
          </cell>
          <cell r="AK214">
            <v>263.33088867532541</v>
          </cell>
          <cell r="AL214">
            <v>11348.399956420184</v>
          </cell>
          <cell r="AM214">
            <v>6204.6699309621599</v>
          </cell>
          <cell r="AN214">
            <v>0.54674403041743014</v>
          </cell>
          <cell r="AO214"/>
          <cell r="AP214">
            <v>149.12</v>
          </cell>
          <cell r="AQ214">
            <v>13.49</v>
          </cell>
          <cell r="AR214">
            <v>135.63</v>
          </cell>
          <cell r="AS214">
            <v>10.054114158636027</v>
          </cell>
          <cell r="AT214"/>
          <cell r="AU214"/>
          <cell r="AV214"/>
          <cell r="AW214">
            <v>11</v>
          </cell>
          <cell r="AX214">
            <v>1</v>
          </cell>
          <cell r="AY214">
            <v>10</v>
          </cell>
          <cell r="AZ214">
            <v>10</v>
          </cell>
          <cell r="BA214"/>
          <cell r="BB214"/>
          <cell r="BC214"/>
          <cell r="BD214">
            <v>13.556363636363637</v>
          </cell>
          <cell r="BE214">
            <v>13.49</v>
          </cell>
          <cell r="BF214">
            <v>6.6363636363636402E-2</v>
          </cell>
          <cell r="BG214">
            <v>4.9194689669114222E-3</v>
          </cell>
          <cell r="BH214"/>
          <cell r="BI214"/>
          <cell r="BJ214"/>
          <cell r="BK214">
            <v>83.94</v>
          </cell>
          <cell r="BL214">
            <v>8.16</v>
          </cell>
          <cell r="BM214">
            <v>75.78</v>
          </cell>
          <cell r="BN214">
            <v>9.2867647058823533</v>
          </cell>
          <cell r="BO214"/>
          <cell r="BP214"/>
          <cell r="BQ214"/>
          <cell r="BR214">
            <v>0.5629023605150214</v>
          </cell>
          <cell r="BS214">
            <v>0.60489251297257229</v>
          </cell>
          <cell r="BT214">
            <v>-419.90152457550892</v>
          </cell>
          <cell r="BU214"/>
          <cell r="BV214"/>
          <cell r="BW214">
            <v>144</v>
          </cell>
          <cell r="BX214">
            <v>0</v>
          </cell>
          <cell r="BY214">
            <v>144</v>
          </cell>
          <cell r="BZ214">
            <v>0</v>
          </cell>
          <cell r="CA214">
            <v>843.83999999999992</v>
          </cell>
          <cell r="CB214">
            <v>0</v>
          </cell>
          <cell r="CC214">
            <v>843.83999999999992</v>
          </cell>
          <cell r="CD214">
            <v>0</v>
          </cell>
          <cell r="CE214">
            <v>7.0967741935483872E-2</v>
          </cell>
          <cell r="CF214">
            <v>1</v>
          </cell>
          <cell r="CG214"/>
          <cell r="CH214">
            <v>149.12</v>
          </cell>
          <cell r="CI214">
            <v>13.49</v>
          </cell>
          <cell r="CJ214">
            <v>135.63</v>
          </cell>
          <cell r="CK214">
            <v>10.054114158636027</v>
          </cell>
          <cell r="CL214"/>
          <cell r="CM214"/>
          <cell r="CN214"/>
          <cell r="CO214">
            <v>11</v>
          </cell>
          <cell r="CP214">
            <v>1</v>
          </cell>
          <cell r="CQ214">
            <v>10</v>
          </cell>
          <cell r="CR214">
            <v>10</v>
          </cell>
          <cell r="CS214"/>
          <cell r="CT214"/>
          <cell r="CU214"/>
          <cell r="CV214">
            <v>13.556363636363637</v>
          </cell>
          <cell r="CW214">
            <v>13.49</v>
          </cell>
          <cell r="CX214">
            <v>6.6363636363636402E-2</v>
          </cell>
          <cell r="CY214">
            <v>4.9194689669114222E-3</v>
          </cell>
          <cell r="CZ214"/>
          <cell r="DA214"/>
          <cell r="DB214"/>
          <cell r="DC214">
            <v>83.94</v>
          </cell>
          <cell r="DD214">
            <v>8.16</v>
          </cell>
          <cell r="DE214">
            <v>75.78</v>
          </cell>
          <cell r="DF214">
            <v>9.2867647058823533</v>
          </cell>
          <cell r="DG214"/>
          <cell r="DH214"/>
          <cell r="DI214"/>
          <cell r="DJ214">
            <v>0.5629023605150214</v>
          </cell>
          <cell r="DK214">
            <v>0.60489251297257229</v>
          </cell>
          <cell r="DL214">
            <v>-419.90152457550892</v>
          </cell>
          <cell r="DM214"/>
          <cell r="DN214"/>
          <cell r="DO214"/>
          <cell r="DP214"/>
          <cell r="DQ214"/>
          <cell r="DR214">
            <v>1307.5700000000002</v>
          </cell>
          <cell r="DS214">
            <v>521.05999999999995</v>
          </cell>
          <cell r="DT214">
            <v>786.51000000000022</v>
          </cell>
          <cell r="DU214">
            <v>1.5094422907150813</v>
          </cell>
          <cell r="DV214"/>
          <cell r="DW214"/>
          <cell r="DX214"/>
          <cell r="DY214">
            <v>95</v>
          </cell>
          <cell r="DZ214">
            <v>37</v>
          </cell>
          <cell r="EA214">
            <v>58</v>
          </cell>
          <cell r="EB214">
            <v>1.5675675675675675</v>
          </cell>
          <cell r="EC214"/>
          <cell r="ED214"/>
          <cell r="EE214"/>
          <cell r="EF214">
            <v>13.763894736842108</v>
          </cell>
          <cell r="EG214">
            <v>14.082702702702701</v>
          </cell>
          <cell r="EH214">
            <v>-0.3188079658605929</v>
          </cell>
          <cell r="EI214">
            <v>-2.2638265721494522E-2</v>
          </cell>
          <cell r="EJ214"/>
          <cell r="EK214"/>
          <cell r="EL214"/>
          <cell r="EM214">
            <v>750.14999999999986</v>
          </cell>
          <cell r="EN214">
            <v>322.58859999999999</v>
          </cell>
          <cell r="EO214">
            <v>427.56139999999988</v>
          </cell>
          <cell r="EP214">
            <v>1.3254076554472163</v>
          </cell>
          <cell r="EQ214"/>
          <cell r="ER214"/>
          <cell r="ES214"/>
          <cell r="ET214">
            <v>0.57369777526250965</v>
          </cell>
          <cell r="EU214">
            <v>0.619100679384332</v>
          </cell>
          <cell r="EV214">
            <v>-454.02904121822354</v>
          </cell>
          <cell r="EW214"/>
          <cell r="EX214"/>
          <cell r="EY214"/>
          <cell r="EZ214"/>
          <cell r="FB214">
            <v>696.66666666666674</v>
          </cell>
          <cell r="FC214">
            <v>791.66666666666674</v>
          </cell>
        </row>
        <row r="215">
          <cell r="A215">
            <v>6701639</v>
          </cell>
          <cell r="B215">
            <v>700750523</v>
          </cell>
          <cell r="C215">
            <v>5100839</v>
          </cell>
          <cell r="D215">
            <v>6701639</v>
          </cell>
          <cell r="E215">
            <v>8416913</v>
          </cell>
          <cell r="F215">
            <v>700750522</v>
          </cell>
          <cell r="G215">
            <v>700750521</v>
          </cell>
          <cell r="H215" t="str">
            <v>KEEP</v>
          </cell>
          <cell r="I215" t="str">
            <v>KEEP</v>
          </cell>
          <cell r="J215" t="str">
            <v>ALL</v>
          </cell>
          <cell r="K215" t="str">
            <v>KEEP</v>
          </cell>
          <cell r="L215" t="str">
            <v>KEEP</v>
          </cell>
          <cell r="M215" t="str">
            <v>ALL</v>
          </cell>
          <cell r="N215" t="str">
            <v>WK 24</v>
          </cell>
          <cell r="O215" t="str">
            <v>APPT. BOOKS/PLANNERS</v>
          </cell>
          <cell r="P215" t="str">
            <v>PLANNERS,WKLY,MED,BLK</v>
          </cell>
          <cell r="Q215" t="str">
            <v>WEEKLY APPOINTMENT BOOK</v>
          </cell>
          <cell r="R215" t="str">
            <v>RY</v>
          </cell>
          <cell r="S215" t="str">
            <v>TRADITIONAL</v>
          </cell>
          <cell r="T215"/>
          <cell r="U215" t="str">
            <v>CORE</v>
          </cell>
          <cell r="V215" t="str">
            <v>Faux Leather</v>
          </cell>
          <cell r="W215" t="str">
            <v>ACCO</v>
          </cell>
          <cell r="X215" t="str">
            <v>AT-A-GLANCE</v>
          </cell>
          <cell r="Y215" t="str">
            <v>WEEKLY/MONTHLY</v>
          </cell>
          <cell r="Z215" t="str">
            <v>Medium</v>
          </cell>
          <cell r="AA215"/>
          <cell r="AB215"/>
          <cell r="AC215" t="str">
            <v>INLINE PLANNERS</v>
          </cell>
          <cell r="AD215" t="str">
            <v>INLINE PLANNERS</v>
          </cell>
          <cell r="AE215" t="str">
            <v>INLINE PLANNERS</v>
          </cell>
          <cell r="AF215"/>
          <cell r="AG215">
            <v>16</v>
          </cell>
          <cell r="AH215"/>
          <cell r="AI215" t="str">
            <v>APPT. BOOKS/PLANNERSMedium</v>
          </cell>
          <cell r="AJ215">
            <v>1145.6019003054757</v>
          </cell>
          <cell r="AK215">
            <v>343.68057009164272</v>
          </cell>
          <cell r="AL215">
            <v>16804.387479586447</v>
          </cell>
          <cell r="AM215">
            <v>7502.1000491059831</v>
          </cell>
          <cell r="AN215">
            <v>0.44643698309262081</v>
          </cell>
          <cell r="AO215"/>
          <cell r="AP215">
            <v>31.12</v>
          </cell>
          <cell r="AQ215">
            <v>47.66</v>
          </cell>
          <cell r="AR215">
            <v>-16.539999999999996</v>
          </cell>
          <cell r="AS215">
            <v>-0.34704154427192613</v>
          </cell>
          <cell r="AT215"/>
          <cell r="AU215"/>
          <cell r="AV215"/>
          <cell r="AW215">
            <v>2</v>
          </cell>
          <cell r="AX215">
            <v>2</v>
          </cell>
          <cell r="AY215">
            <v>0</v>
          </cell>
          <cell r="AZ215">
            <v>0</v>
          </cell>
          <cell r="BA215"/>
          <cell r="BB215"/>
          <cell r="BC215"/>
          <cell r="BD215">
            <v>15.56</v>
          </cell>
          <cell r="BE215">
            <v>23.83</v>
          </cell>
          <cell r="BF215">
            <v>-8.2699999999999978</v>
          </cell>
          <cell r="BG215">
            <v>-0.34704154427192613</v>
          </cell>
          <cell r="BH215"/>
          <cell r="BI215"/>
          <cell r="BJ215"/>
          <cell r="BK215">
            <v>14.64</v>
          </cell>
          <cell r="BL215">
            <v>32.880000000000003</v>
          </cell>
          <cell r="BM215">
            <v>-18.240000000000002</v>
          </cell>
          <cell r="BN215">
            <v>-0.55474452554744524</v>
          </cell>
          <cell r="BO215"/>
          <cell r="BP215"/>
          <cell r="BQ215"/>
          <cell r="BR215">
            <v>0.4704370179948586</v>
          </cell>
          <cell r="BS215">
            <v>0.68988669744020148</v>
          </cell>
          <cell r="BT215">
            <v>-2194.4967944534287</v>
          </cell>
          <cell r="BU215"/>
          <cell r="BV215"/>
          <cell r="BW215">
            <v>1003</v>
          </cell>
          <cell r="BX215">
            <v>0</v>
          </cell>
          <cell r="BY215">
            <v>1003</v>
          </cell>
          <cell r="BZ215">
            <v>0</v>
          </cell>
          <cell r="CA215">
            <v>8144.36</v>
          </cell>
          <cell r="CB215">
            <v>0</v>
          </cell>
          <cell r="CC215">
            <v>8144.36</v>
          </cell>
          <cell r="CD215">
            <v>0</v>
          </cell>
          <cell r="CE215">
            <v>1.990049751243781E-3</v>
          </cell>
          <cell r="CF215">
            <v>1</v>
          </cell>
          <cell r="CG215"/>
          <cell r="CH215">
            <v>31.12</v>
          </cell>
          <cell r="CI215">
            <v>47.66</v>
          </cell>
          <cell r="CJ215">
            <v>-16.539999999999996</v>
          </cell>
          <cell r="CK215">
            <v>-0.34704154427192613</v>
          </cell>
          <cell r="CL215"/>
          <cell r="CM215"/>
          <cell r="CN215"/>
          <cell r="CO215">
            <v>2</v>
          </cell>
          <cell r="CP215">
            <v>2</v>
          </cell>
          <cell r="CQ215">
            <v>0</v>
          </cell>
          <cell r="CR215">
            <v>0</v>
          </cell>
          <cell r="CS215"/>
          <cell r="CT215"/>
          <cell r="CU215"/>
          <cell r="CV215">
            <v>15.56</v>
          </cell>
          <cell r="CW215">
            <v>23.83</v>
          </cell>
          <cell r="CX215">
            <v>-8.2699999999999978</v>
          </cell>
          <cell r="CY215">
            <v>-0.34704154427192613</v>
          </cell>
          <cell r="CZ215"/>
          <cell r="DA215"/>
          <cell r="DB215"/>
          <cell r="DC215">
            <v>14.64</v>
          </cell>
          <cell r="DD215">
            <v>32.880000000000003</v>
          </cell>
          <cell r="DE215">
            <v>-18.240000000000002</v>
          </cell>
          <cell r="DF215">
            <v>-0.55474452554744524</v>
          </cell>
          <cell r="DG215"/>
          <cell r="DH215"/>
          <cell r="DI215"/>
          <cell r="DJ215">
            <v>0.4704370179948586</v>
          </cell>
          <cell r="DK215">
            <v>0.68988669744020148</v>
          </cell>
          <cell r="DL215">
            <v>-2194.4967944534287</v>
          </cell>
          <cell r="DM215"/>
          <cell r="DN215"/>
          <cell r="DO215"/>
          <cell r="DP215"/>
          <cell r="DQ215"/>
          <cell r="DR215">
            <v>633.44000000000005</v>
          </cell>
          <cell r="DS215">
            <v>577.4</v>
          </cell>
          <cell r="DT215">
            <v>56.040000000000077</v>
          </cell>
          <cell r="DU215">
            <v>9.7055767232421264E-2</v>
          </cell>
          <cell r="DV215"/>
          <cell r="DW215"/>
          <cell r="DX215"/>
          <cell r="DY215">
            <v>38</v>
          </cell>
          <cell r="DZ215">
            <v>32</v>
          </cell>
          <cell r="EA215">
            <v>6</v>
          </cell>
          <cell r="EB215">
            <v>0.1875</v>
          </cell>
          <cell r="EC215"/>
          <cell r="ED215"/>
          <cell r="EE215"/>
          <cell r="EF215">
            <v>16.669473684210526</v>
          </cell>
          <cell r="EG215">
            <v>18.043749999999999</v>
          </cell>
          <cell r="EH215">
            <v>-1.3742763157894728</v>
          </cell>
          <cell r="EI215">
            <v>-7.6163564435855813E-2</v>
          </cell>
          <cell r="EJ215"/>
          <cell r="EK215"/>
          <cell r="EL215"/>
          <cell r="EM215">
            <v>324.64</v>
          </cell>
          <cell r="EN215">
            <v>340.92</v>
          </cell>
          <cell r="EO215">
            <v>-16.28000000000003</v>
          </cell>
          <cell r="EP215">
            <v>-4.7753138566232645E-2</v>
          </cell>
          <cell r="EQ215"/>
          <cell r="ER215"/>
          <cell r="ES215"/>
          <cell r="ET215">
            <v>0.51250315736297036</v>
          </cell>
          <cell r="EU215">
            <v>0.5904399030135089</v>
          </cell>
          <cell r="EV215">
            <v>-779.36745650538546</v>
          </cell>
          <cell r="EW215"/>
          <cell r="EX215"/>
          <cell r="EY215"/>
          <cell r="EZ215"/>
          <cell r="FB215">
            <v>278.66666666666669</v>
          </cell>
          <cell r="FC215">
            <v>316.66666666666669</v>
          </cell>
        </row>
        <row r="216">
          <cell r="A216">
            <v>5405882</v>
          </cell>
          <cell r="B216">
            <v>700752023</v>
          </cell>
          <cell r="C216">
            <v>9257039</v>
          </cell>
          <cell r="D216">
            <v>5405882</v>
          </cell>
          <cell r="E216">
            <v>8417221</v>
          </cell>
          <cell r="F216">
            <v>700752022</v>
          </cell>
          <cell r="G216">
            <v>700752021</v>
          </cell>
          <cell r="H216" t="str">
            <v>KEEP</v>
          </cell>
          <cell r="I216"/>
          <cell r="J216" t="str">
            <v xml:space="preserve">RETAIL ONLY </v>
          </cell>
          <cell r="K216" t="str">
            <v>KEEP</v>
          </cell>
          <cell r="L216" t="str">
            <v>DROP</v>
          </cell>
          <cell r="M216" t="str">
            <v>RETAIL ONLY</v>
          </cell>
          <cell r="N216" t="str">
            <v>WK 24</v>
          </cell>
          <cell r="O216" t="str">
            <v>APPT. BOOKS/PLANNERS</v>
          </cell>
          <cell r="P216" t="str">
            <v>PLANNERS,WKLY,SML,</v>
          </cell>
          <cell r="Q216" t="str">
            <v>WEEKLY APPOINTMENT BOOK</v>
          </cell>
          <cell r="R216" t="str">
            <v>RY</v>
          </cell>
          <cell r="S216" t="str">
            <v>TRADITIONAL</v>
          </cell>
          <cell r="T216"/>
          <cell r="U216" t="str">
            <v>CORE</v>
          </cell>
          <cell r="V216" t="str">
            <v>PAJCO</v>
          </cell>
          <cell r="W216" t="str">
            <v>ACCO</v>
          </cell>
          <cell r="X216" t="str">
            <v>AT-A-GLANCE</v>
          </cell>
          <cell r="Y216" t="str">
            <v>WEEKLY/MONTHLY</v>
          </cell>
          <cell r="Z216" t="str">
            <v>Small</v>
          </cell>
          <cell r="AA216"/>
          <cell r="AB216"/>
          <cell r="AC216" t="str">
            <v>INLINE PLANNERS</v>
          </cell>
          <cell r="AD216" t="str">
            <v>INLINE PLANNERS</v>
          </cell>
          <cell r="AE216" t="str">
            <v>INLINE PLANNERS</v>
          </cell>
          <cell r="AF216"/>
          <cell r="AG216">
            <v>10</v>
          </cell>
          <cell r="AH216"/>
          <cell r="AI216" t="str">
            <v>APPT. BOOKS/PLANNERSSmall</v>
          </cell>
          <cell r="AJ216"/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/>
          <cell r="AP216">
            <v>41.7</v>
          </cell>
          <cell r="AQ216">
            <v>0</v>
          </cell>
          <cell r="AR216">
            <v>41.7</v>
          </cell>
          <cell r="AS216">
            <v>0</v>
          </cell>
          <cell r="AT216"/>
          <cell r="AU216"/>
          <cell r="AV216"/>
          <cell r="AW216">
            <v>2</v>
          </cell>
          <cell r="AX216">
            <v>0</v>
          </cell>
          <cell r="AY216">
            <v>2</v>
          </cell>
          <cell r="AZ216">
            <v>0</v>
          </cell>
          <cell r="BA216"/>
          <cell r="BB216"/>
          <cell r="BC216"/>
          <cell r="BD216">
            <v>20.85</v>
          </cell>
          <cell r="BE216">
            <v>0</v>
          </cell>
          <cell r="BF216">
            <v>20.85</v>
          </cell>
          <cell r="BG216">
            <v>0</v>
          </cell>
          <cell r="BH216"/>
          <cell r="BI216"/>
          <cell r="BJ216"/>
          <cell r="BK216">
            <v>25.22</v>
          </cell>
          <cell r="BL216">
            <v>0</v>
          </cell>
          <cell r="BM216">
            <v>25.22</v>
          </cell>
          <cell r="BN216">
            <v>0</v>
          </cell>
          <cell r="BO216"/>
          <cell r="BP216"/>
          <cell r="BQ216"/>
          <cell r="BR216">
            <v>0.60479616306954431</v>
          </cell>
          <cell r="BS216">
            <v>0</v>
          </cell>
          <cell r="BT216">
            <v>6047.9616306954431</v>
          </cell>
          <cell r="BU216"/>
          <cell r="BV216"/>
          <cell r="BW216">
            <v>73</v>
          </cell>
          <cell r="BX216">
            <v>0</v>
          </cell>
          <cell r="BY216">
            <v>73</v>
          </cell>
          <cell r="BZ216">
            <v>0</v>
          </cell>
          <cell r="CA216">
            <v>592.76</v>
          </cell>
          <cell r="CB216">
            <v>0</v>
          </cell>
          <cell r="CC216">
            <v>592.76</v>
          </cell>
          <cell r="CD216">
            <v>0</v>
          </cell>
          <cell r="CE216">
            <v>2.6666666666666668E-2</v>
          </cell>
          <cell r="CF216">
            <v>0</v>
          </cell>
          <cell r="CG216"/>
          <cell r="CH216">
            <v>41.7</v>
          </cell>
          <cell r="CI216">
            <v>0</v>
          </cell>
          <cell r="CJ216">
            <v>41.7</v>
          </cell>
          <cell r="CK216">
            <v>0</v>
          </cell>
          <cell r="CL216"/>
          <cell r="CM216"/>
          <cell r="CN216"/>
          <cell r="CO216">
            <v>2</v>
          </cell>
          <cell r="CP216">
            <v>0</v>
          </cell>
          <cell r="CQ216">
            <v>2</v>
          </cell>
          <cell r="CR216">
            <v>0</v>
          </cell>
          <cell r="CS216"/>
          <cell r="CT216"/>
          <cell r="CU216"/>
          <cell r="CV216">
            <v>20.85</v>
          </cell>
          <cell r="CW216">
            <v>0</v>
          </cell>
          <cell r="CX216">
            <v>20.85</v>
          </cell>
          <cell r="CY216">
            <v>0</v>
          </cell>
          <cell r="CZ216"/>
          <cell r="DA216"/>
          <cell r="DB216"/>
          <cell r="DC216">
            <v>25.22</v>
          </cell>
          <cell r="DD216">
            <v>0</v>
          </cell>
          <cell r="DE216">
            <v>25.22</v>
          </cell>
          <cell r="DF216">
            <v>0</v>
          </cell>
          <cell r="DG216"/>
          <cell r="DH216"/>
          <cell r="DI216"/>
          <cell r="DJ216">
            <v>0.60479616306954431</v>
          </cell>
          <cell r="DK216">
            <v>0</v>
          </cell>
          <cell r="DL216">
            <v>6047.9616306954431</v>
          </cell>
          <cell r="DM216"/>
          <cell r="DN216"/>
          <cell r="DO216"/>
          <cell r="DP216"/>
          <cell r="DQ216"/>
          <cell r="DR216">
            <v>151</v>
          </cell>
          <cell r="DS216">
            <v>0</v>
          </cell>
          <cell r="DT216">
            <v>151</v>
          </cell>
          <cell r="DU216">
            <v>0</v>
          </cell>
          <cell r="DV216"/>
          <cell r="DW216"/>
          <cell r="DX216"/>
          <cell r="DY216">
            <v>8</v>
          </cell>
          <cell r="DZ216">
            <v>0</v>
          </cell>
          <cell r="EA216">
            <v>8</v>
          </cell>
          <cell r="EB216">
            <v>0</v>
          </cell>
          <cell r="EC216"/>
          <cell r="ED216"/>
          <cell r="EE216"/>
          <cell r="EF216">
            <v>18.875</v>
          </cell>
          <cell r="EG216">
            <v>0</v>
          </cell>
          <cell r="EH216">
            <v>18.875</v>
          </cell>
          <cell r="EI216">
            <v>0</v>
          </cell>
          <cell r="EJ216"/>
          <cell r="EK216"/>
          <cell r="EL216"/>
          <cell r="EM216">
            <v>85.8</v>
          </cell>
          <cell r="EN216">
            <v>0</v>
          </cell>
          <cell r="EO216">
            <v>85.8</v>
          </cell>
          <cell r="EP216">
            <v>0</v>
          </cell>
          <cell r="EQ216"/>
          <cell r="ER216"/>
          <cell r="ES216"/>
          <cell r="ET216">
            <v>0.5682119205298013</v>
          </cell>
          <cell r="EU216">
            <v>0</v>
          </cell>
          <cell r="EV216">
            <v>5682.1192052980132</v>
          </cell>
          <cell r="EW216"/>
          <cell r="EX216"/>
          <cell r="EY216"/>
          <cell r="EZ216"/>
          <cell r="FB216">
            <v>58.666666666666671</v>
          </cell>
          <cell r="FC216">
            <v>66.666666666666671</v>
          </cell>
        </row>
        <row r="217">
          <cell r="A217">
            <v>8028716</v>
          </cell>
          <cell r="B217">
            <v>701200523</v>
          </cell>
          <cell r="C217">
            <v>8959694</v>
          </cell>
          <cell r="D217">
            <v>8028716</v>
          </cell>
          <cell r="E217">
            <v>8410976</v>
          </cell>
          <cell r="F217">
            <v>701200522</v>
          </cell>
          <cell r="G217">
            <v>701200521</v>
          </cell>
          <cell r="H217" t="str">
            <v>KEEP</v>
          </cell>
          <cell r="I217" t="str">
            <v>KEEP</v>
          </cell>
          <cell r="J217" t="str">
            <v>ALL</v>
          </cell>
          <cell r="K217" t="str">
            <v>KEEP</v>
          </cell>
          <cell r="L217" t="str">
            <v>KEEP</v>
          </cell>
          <cell r="M217" t="str">
            <v>ALL</v>
          </cell>
          <cell r="N217" t="str">
            <v>WK 24</v>
          </cell>
          <cell r="O217" t="str">
            <v>APPT. BOOKS/PLANNERS</v>
          </cell>
          <cell r="P217" t="str">
            <v>PLANNERS,MTHLY,MED,BLK</v>
          </cell>
          <cell r="Q217" t="str">
            <v>MONTHLY APPOINTMENT BOOK</v>
          </cell>
          <cell r="R217" t="str">
            <v>RY</v>
          </cell>
          <cell r="S217" t="str">
            <v>TRADITIONAL</v>
          </cell>
          <cell r="T217"/>
          <cell r="U217" t="str">
            <v>CORE</v>
          </cell>
          <cell r="V217" t="str">
            <v>Faux Leather</v>
          </cell>
          <cell r="W217" t="str">
            <v>ACCO</v>
          </cell>
          <cell r="X217" t="str">
            <v>AT-A-GLANCE</v>
          </cell>
          <cell r="Y217" t="str">
            <v>MONTHLY</v>
          </cell>
          <cell r="Z217" t="str">
            <v>MEDIUM</v>
          </cell>
          <cell r="AA217"/>
          <cell r="AB217"/>
          <cell r="AC217" t="str">
            <v>INLINE PLANNERS</v>
          </cell>
          <cell r="AD217" t="str">
            <v>INLINE PLANNERS</v>
          </cell>
          <cell r="AE217" t="str">
            <v>INLINE PLANNERS</v>
          </cell>
          <cell r="AF217"/>
          <cell r="AG217">
            <v>16</v>
          </cell>
          <cell r="AH217"/>
          <cell r="AI217" t="str">
            <v>APPT. BOOKS/PLANNERSMEDIUM</v>
          </cell>
          <cell r="AJ217">
            <v>2773.9770965157145</v>
          </cell>
          <cell r="AK217">
            <v>832.19312895471433</v>
          </cell>
          <cell r="AL217">
            <v>53723.565408162111</v>
          </cell>
          <cell r="AM217">
            <v>27010.165968715777</v>
          </cell>
          <cell r="AN217">
            <v>0.50276197723489469</v>
          </cell>
          <cell r="AO217"/>
          <cell r="AP217">
            <v>281.95999999999998</v>
          </cell>
          <cell r="AQ217">
            <v>111.61</v>
          </cell>
          <cell r="AR217">
            <v>170.34999999999997</v>
          </cell>
          <cell r="AS217">
            <v>1.5262969267986737</v>
          </cell>
          <cell r="AT217"/>
          <cell r="AU217"/>
          <cell r="AV217"/>
          <cell r="AW217">
            <v>13</v>
          </cell>
          <cell r="AX217">
            <v>5</v>
          </cell>
          <cell r="AY217">
            <v>8</v>
          </cell>
          <cell r="AZ217">
            <v>1.6</v>
          </cell>
          <cell r="BA217"/>
          <cell r="BB217"/>
          <cell r="BC217"/>
          <cell r="BD217">
            <v>21.689230769230768</v>
          </cell>
          <cell r="BE217">
            <v>22.321999999999999</v>
          </cell>
          <cell r="BF217">
            <v>-0.63276923076923097</v>
          </cell>
          <cell r="BG217">
            <v>-2.8347335846663824E-2</v>
          </cell>
          <cell r="BH217"/>
          <cell r="BI217"/>
          <cell r="BJ217"/>
          <cell r="BK217">
            <v>155.37</v>
          </cell>
          <cell r="BL217">
            <v>67.81</v>
          </cell>
          <cell r="BM217">
            <v>87.56</v>
          </cell>
          <cell r="BN217">
            <v>1.2912549771420143</v>
          </cell>
          <cell r="BO217"/>
          <cell r="BP217"/>
          <cell r="BQ217"/>
          <cell r="BR217">
            <v>0.55103560788764372</v>
          </cell>
          <cell r="BS217">
            <v>0.60756204641161193</v>
          </cell>
          <cell r="BT217">
            <v>-565.26438523968216</v>
          </cell>
          <cell r="BU217"/>
          <cell r="BV217"/>
          <cell r="BW217">
            <v>1531</v>
          </cell>
          <cell r="BX217">
            <v>-4</v>
          </cell>
          <cell r="BY217">
            <v>1535</v>
          </cell>
          <cell r="BZ217">
            <v>-383.75</v>
          </cell>
          <cell r="CA217">
            <v>14743.53</v>
          </cell>
          <cell r="CB217">
            <v>-35.04</v>
          </cell>
          <cell r="CC217">
            <v>14778.570000000002</v>
          </cell>
          <cell r="CD217">
            <v>-421.76284246575347</v>
          </cell>
          <cell r="CE217">
            <v>8.4196891191709849E-3</v>
          </cell>
          <cell r="CF217">
            <v>5</v>
          </cell>
          <cell r="CG217"/>
          <cell r="CH217">
            <v>281.95999999999998</v>
          </cell>
          <cell r="CI217">
            <v>111.61</v>
          </cell>
          <cell r="CJ217">
            <v>170.34999999999997</v>
          </cell>
          <cell r="CK217">
            <v>1.5262969267986737</v>
          </cell>
          <cell r="CL217"/>
          <cell r="CM217"/>
          <cell r="CN217"/>
          <cell r="CO217">
            <v>13</v>
          </cell>
          <cell r="CP217">
            <v>5</v>
          </cell>
          <cell r="CQ217">
            <v>8</v>
          </cell>
          <cell r="CR217">
            <v>1.6</v>
          </cell>
          <cell r="CS217"/>
          <cell r="CT217"/>
          <cell r="CU217"/>
          <cell r="CV217">
            <v>21.689230769230768</v>
          </cell>
          <cell r="CW217">
            <v>22.321999999999999</v>
          </cell>
          <cell r="CX217">
            <v>-0.63276923076923097</v>
          </cell>
          <cell r="CY217">
            <v>-2.8347335846663824E-2</v>
          </cell>
          <cell r="CZ217"/>
          <cell r="DA217"/>
          <cell r="DB217"/>
          <cell r="DC217">
            <v>155.37</v>
          </cell>
          <cell r="DD217">
            <v>67.81</v>
          </cell>
          <cell r="DE217">
            <v>87.56</v>
          </cell>
          <cell r="DF217">
            <v>1.2912549771420143</v>
          </cell>
          <cell r="DG217"/>
          <cell r="DH217"/>
          <cell r="DI217"/>
          <cell r="DJ217">
            <v>0.55103560788764372</v>
          </cell>
          <cell r="DK217">
            <v>0.60756204641161193</v>
          </cell>
          <cell r="DL217">
            <v>-565.26438523968216</v>
          </cell>
          <cell r="DM217"/>
          <cell r="DN217"/>
          <cell r="DO217"/>
          <cell r="DP217"/>
          <cell r="DQ217"/>
          <cell r="DR217">
            <v>1314.0800000000002</v>
          </cell>
          <cell r="DS217">
            <v>1019.61</v>
          </cell>
          <cell r="DT217">
            <v>294.47000000000014</v>
          </cell>
          <cell r="DU217">
            <v>0.28880650444777922</v>
          </cell>
          <cell r="DV217"/>
          <cell r="DW217"/>
          <cell r="DX217"/>
          <cell r="DY217">
            <v>70</v>
          </cell>
          <cell r="DZ217">
            <v>54</v>
          </cell>
          <cell r="EA217">
            <v>16</v>
          </cell>
          <cell r="EB217">
            <v>0.29629629629629628</v>
          </cell>
          <cell r="EC217"/>
          <cell r="ED217"/>
          <cell r="EE217"/>
          <cell r="EF217">
            <v>18.772571428571432</v>
          </cell>
          <cell r="EG217">
            <v>18.881666666666668</v>
          </cell>
          <cell r="EH217">
            <v>-0.10909523809523591</v>
          </cell>
          <cell r="EI217">
            <v>-5.7778394259988541E-3</v>
          </cell>
          <cell r="EJ217"/>
          <cell r="EK217"/>
          <cell r="EL217"/>
          <cell r="EM217">
            <v>638.58000000000004</v>
          </cell>
          <cell r="EN217">
            <v>546.57000000000005</v>
          </cell>
          <cell r="EO217">
            <v>92.009999999999991</v>
          </cell>
          <cell r="EP217">
            <v>0.16834074318019643</v>
          </cell>
          <cell r="EQ217"/>
          <cell r="ER217"/>
          <cell r="ES217"/>
          <cell r="ET217">
            <v>0.48595214903202238</v>
          </cell>
          <cell r="EU217">
            <v>0.53605790449289437</v>
          </cell>
          <cell r="EV217">
            <v>-501.05755460871984</v>
          </cell>
          <cell r="EW217"/>
          <cell r="EX217"/>
          <cell r="EY217"/>
          <cell r="EZ217"/>
          <cell r="FB217">
            <v>513.33333333333337</v>
          </cell>
          <cell r="FC217">
            <v>583.33333333333337</v>
          </cell>
        </row>
        <row r="218">
          <cell r="A218">
            <v>5311921</v>
          </cell>
          <cell r="B218">
            <v>701242023</v>
          </cell>
          <cell r="C218">
            <v>5775798</v>
          </cell>
          <cell r="D218">
            <v>5311921</v>
          </cell>
          <cell r="E218">
            <v>8414072</v>
          </cell>
          <cell r="F218">
            <v>701242022</v>
          </cell>
          <cell r="G218">
            <v>701242021</v>
          </cell>
          <cell r="H218" t="str">
            <v>KEEP</v>
          </cell>
          <cell r="I218"/>
          <cell r="J218" t="str">
            <v xml:space="preserve">RETAIL ONLY </v>
          </cell>
          <cell r="K218" t="str">
            <v>KEEP</v>
          </cell>
          <cell r="L218" t="str">
            <v>DROP</v>
          </cell>
          <cell r="M218" t="str">
            <v>RETAIL ONLY</v>
          </cell>
          <cell r="N218" t="str">
            <v>WK 24</v>
          </cell>
          <cell r="O218" t="str">
            <v>APPT. BOOKS/PLANNERS</v>
          </cell>
          <cell r="P218" t="str">
            <v>PLANNERS,MTHLY,MED,</v>
          </cell>
          <cell r="Q218" t="str">
            <v>MONTHLY APPOINTMENT BOOK</v>
          </cell>
          <cell r="R218" t="str">
            <v>RY</v>
          </cell>
          <cell r="S218" t="str">
            <v>TRADITIONAL</v>
          </cell>
          <cell r="T218"/>
          <cell r="U218" t="str">
            <v>CORE</v>
          </cell>
          <cell r="V218" t="str">
            <v>PAJCO</v>
          </cell>
          <cell r="W218" t="str">
            <v>ACCO</v>
          </cell>
          <cell r="X218" t="str">
            <v>AT-A-GLANCE</v>
          </cell>
          <cell r="Y218" t="str">
            <v>MONTHLY</v>
          </cell>
          <cell r="Z218" t="str">
            <v>MEDIUM</v>
          </cell>
          <cell r="AA218"/>
          <cell r="AB218"/>
          <cell r="AC218" t="str">
            <v>INLINE PLANNERS</v>
          </cell>
          <cell r="AD218" t="str">
            <v>INLINE PLANNERS</v>
          </cell>
          <cell r="AE218" t="str">
            <v>INLINE PLANNERS</v>
          </cell>
          <cell r="AF218"/>
          <cell r="AG218">
            <v>10</v>
          </cell>
          <cell r="AH218"/>
          <cell r="AI218" t="str">
            <v>APPT. BOOKS/PLANNERSMEDIUM</v>
          </cell>
          <cell r="AJ218"/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/>
          <cell r="AP218">
            <v>111.6</v>
          </cell>
          <cell r="AQ218">
            <v>18.739999999999998</v>
          </cell>
          <cell r="AR218">
            <v>92.86</v>
          </cell>
          <cell r="AS218">
            <v>4.955176093916756</v>
          </cell>
          <cell r="AT218"/>
          <cell r="AU218"/>
          <cell r="AV218"/>
          <cell r="AW218">
            <v>5</v>
          </cell>
          <cell r="AX218">
            <v>1</v>
          </cell>
          <cell r="AY218">
            <v>4</v>
          </cell>
          <cell r="AZ218">
            <v>4</v>
          </cell>
          <cell r="BA218"/>
          <cell r="BB218"/>
          <cell r="BC218"/>
          <cell r="BD218">
            <v>22.32</v>
          </cell>
          <cell r="BE218">
            <v>18.739999999999998</v>
          </cell>
          <cell r="BF218">
            <v>3.5800000000000018</v>
          </cell>
          <cell r="BG218">
            <v>0.19103521878335128</v>
          </cell>
          <cell r="BH218"/>
          <cell r="BI218"/>
          <cell r="BJ218"/>
          <cell r="BK218">
            <v>60.6</v>
          </cell>
          <cell r="BL218">
            <v>9.5399999999999991</v>
          </cell>
          <cell r="BM218">
            <v>51.06</v>
          </cell>
          <cell r="BN218">
            <v>5.352201257861636</v>
          </cell>
          <cell r="BO218"/>
          <cell r="BP218"/>
          <cell r="BQ218"/>
          <cell r="BR218">
            <v>0.54301075268817212</v>
          </cell>
          <cell r="BS218">
            <v>0.50907150480256136</v>
          </cell>
          <cell r="BT218">
            <v>339.39247885610757</v>
          </cell>
          <cell r="BU218"/>
          <cell r="BV218"/>
          <cell r="BW218">
            <v>496</v>
          </cell>
          <cell r="BX218">
            <v>0</v>
          </cell>
          <cell r="BY218">
            <v>496</v>
          </cell>
          <cell r="BZ218">
            <v>0</v>
          </cell>
          <cell r="CA218">
            <v>5014.5599999999995</v>
          </cell>
          <cell r="CB218">
            <v>0</v>
          </cell>
          <cell r="CC218">
            <v>5014.5599999999995</v>
          </cell>
          <cell r="CD218">
            <v>0</v>
          </cell>
          <cell r="CE218">
            <v>9.9800399201596807E-3</v>
          </cell>
          <cell r="CF218">
            <v>1</v>
          </cell>
          <cell r="CG218"/>
          <cell r="CH218">
            <v>111.6</v>
          </cell>
          <cell r="CI218">
            <v>18.739999999999998</v>
          </cell>
          <cell r="CJ218">
            <v>92.86</v>
          </cell>
          <cell r="CK218">
            <v>4.955176093916756</v>
          </cell>
          <cell r="CL218"/>
          <cell r="CM218"/>
          <cell r="CN218"/>
          <cell r="CO218">
            <v>5</v>
          </cell>
          <cell r="CP218">
            <v>1</v>
          </cell>
          <cell r="CQ218">
            <v>4</v>
          </cell>
          <cell r="CR218">
            <v>4</v>
          </cell>
          <cell r="CS218"/>
          <cell r="CT218"/>
          <cell r="CU218"/>
          <cell r="CV218">
            <v>22.32</v>
          </cell>
          <cell r="CW218">
            <v>18.739999999999998</v>
          </cell>
          <cell r="CX218">
            <v>3.5800000000000018</v>
          </cell>
          <cell r="CY218">
            <v>0.19103521878335128</v>
          </cell>
          <cell r="CZ218"/>
          <cell r="DA218"/>
          <cell r="DB218"/>
          <cell r="DC218">
            <v>60.6</v>
          </cell>
          <cell r="DD218">
            <v>9.5399999999999991</v>
          </cell>
          <cell r="DE218">
            <v>51.06</v>
          </cell>
          <cell r="DF218">
            <v>5.352201257861636</v>
          </cell>
          <cell r="DG218"/>
          <cell r="DH218"/>
          <cell r="DI218"/>
          <cell r="DJ218">
            <v>0.54301075268817212</v>
          </cell>
          <cell r="DK218">
            <v>0.50907150480256136</v>
          </cell>
          <cell r="DL218">
            <v>339.39247885610757</v>
          </cell>
          <cell r="DM218"/>
          <cell r="DN218"/>
          <cell r="DO218"/>
          <cell r="DP218"/>
          <cell r="DQ218"/>
          <cell r="DR218">
            <v>1035.9100000000001</v>
          </cell>
          <cell r="DS218">
            <v>18.739999999999998</v>
          </cell>
          <cell r="DT218">
            <v>1017.1700000000001</v>
          </cell>
          <cell r="DU218">
            <v>54.27801494130204</v>
          </cell>
          <cell r="DV218"/>
          <cell r="DW218"/>
          <cell r="DX218"/>
          <cell r="DY218">
            <v>50</v>
          </cell>
          <cell r="DZ218">
            <v>1</v>
          </cell>
          <cell r="EA218">
            <v>49</v>
          </cell>
          <cell r="EB218">
            <v>49</v>
          </cell>
          <cell r="EC218"/>
          <cell r="ED218"/>
          <cell r="EE218"/>
          <cell r="EF218">
            <v>20.718200000000003</v>
          </cell>
          <cell r="EG218">
            <v>18.739999999999998</v>
          </cell>
          <cell r="EH218">
            <v>1.9782000000000046</v>
          </cell>
          <cell r="EI218">
            <v>0.1055602988260409</v>
          </cell>
          <cell r="EJ218"/>
          <cell r="EK218"/>
          <cell r="EL218"/>
          <cell r="EM218">
            <v>529.95999999999992</v>
          </cell>
          <cell r="EN218">
            <v>9.5399999999999991</v>
          </cell>
          <cell r="EO218">
            <v>520.41999999999996</v>
          </cell>
          <cell r="EP218">
            <v>54.55136268343815</v>
          </cell>
          <cell r="EQ218"/>
          <cell r="ER218"/>
          <cell r="ES218"/>
          <cell r="ET218">
            <v>0.51158884459074616</v>
          </cell>
          <cell r="EU218">
            <v>0.50907150480256136</v>
          </cell>
          <cell r="EV218">
            <v>25.173397881848025</v>
          </cell>
          <cell r="EW218"/>
          <cell r="EX218"/>
          <cell r="EY218"/>
          <cell r="EZ218"/>
          <cell r="FB218">
            <v>366.66666666666669</v>
          </cell>
          <cell r="FC218">
            <v>416.66666666666669</v>
          </cell>
        </row>
        <row r="219">
          <cell r="A219">
            <v>6702384</v>
          </cell>
          <cell r="B219">
            <v>702220523</v>
          </cell>
          <cell r="C219">
            <v>8463280</v>
          </cell>
          <cell r="D219">
            <v>6702384</v>
          </cell>
          <cell r="E219">
            <v>8411009</v>
          </cell>
          <cell r="F219">
            <v>702220522</v>
          </cell>
          <cell r="G219">
            <v>702220521</v>
          </cell>
          <cell r="H219" t="str">
            <v>KEEP</v>
          </cell>
          <cell r="I219" t="str">
            <v>KEEP</v>
          </cell>
          <cell r="J219" t="str">
            <v>ALL</v>
          </cell>
          <cell r="K219" t="str">
            <v>KEEP</v>
          </cell>
          <cell r="L219" t="str">
            <v>KEEP</v>
          </cell>
          <cell r="M219" t="str">
            <v>ALL</v>
          </cell>
          <cell r="N219" t="str">
            <v>WK 24</v>
          </cell>
          <cell r="O219" t="str">
            <v>APPT. BOOKS/PLANNERS</v>
          </cell>
          <cell r="P219" t="str">
            <v>PLANNERS,DAILY,LRG,BLK</v>
          </cell>
          <cell r="Q219" t="str">
            <v>DAILY APPOINTMENT BOOK</v>
          </cell>
          <cell r="R219" t="str">
            <v>RY</v>
          </cell>
          <cell r="S219" t="str">
            <v>TRADITIONAL</v>
          </cell>
          <cell r="T219"/>
          <cell r="U219" t="str">
            <v>CORE</v>
          </cell>
          <cell r="V219" t="str">
            <v>Faux Leather</v>
          </cell>
          <cell r="W219" t="str">
            <v>ACCO</v>
          </cell>
          <cell r="X219" t="str">
            <v>AT-A-GLANCE</v>
          </cell>
          <cell r="Y219" t="str">
            <v>DAILY</v>
          </cell>
          <cell r="Z219" t="str">
            <v>LARGE</v>
          </cell>
          <cell r="AA219"/>
          <cell r="AB219"/>
          <cell r="AC219" t="str">
            <v>INLINE PLANNERS</v>
          </cell>
          <cell r="AD219" t="str">
            <v>INLINE PLANNERS</v>
          </cell>
          <cell r="AE219" t="str">
            <v>INLINE PLANNERS</v>
          </cell>
          <cell r="AF219"/>
          <cell r="AG219">
            <v>16</v>
          </cell>
          <cell r="AH219"/>
          <cell r="AI219" t="str">
            <v>APPT. BOOKS/PLANNERSLARGE</v>
          </cell>
          <cell r="AJ219">
            <v>1355.0927212442675</v>
          </cell>
          <cell r="AK219">
            <v>406.52781637328025</v>
          </cell>
          <cell r="AL219">
            <v>67335.835179095666</v>
          </cell>
          <cell r="AM219">
            <v>32089.873499532267</v>
          </cell>
          <cell r="AN219">
            <v>0.47656457240311367</v>
          </cell>
          <cell r="AO219"/>
          <cell r="AP219">
            <v>133.03</v>
          </cell>
          <cell r="AQ219">
            <v>474.3</v>
          </cell>
          <cell r="AR219">
            <v>-341.27</v>
          </cell>
          <cell r="AS219">
            <v>-0.71952350832806244</v>
          </cell>
          <cell r="AT219"/>
          <cell r="AU219"/>
          <cell r="AV219"/>
          <cell r="AW219">
            <v>2</v>
          </cell>
          <cell r="AX219">
            <v>10</v>
          </cell>
          <cell r="AY219">
            <v>-8</v>
          </cell>
          <cell r="AZ219">
            <v>-0.8</v>
          </cell>
          <cell r="BA219"/>
          <cell r="BB219"/>
          <cell r="BC219"/>
          <cell r="BD219">
            <v>66.515000000000001</v>
          </cell>
          <cell r="BE219">
            <v>47.43</v>
          </cell>
          <cell r="BF219">
            <v>19.085000000000001</v>
          </cell>
          <cell r="BG219">
            <v>0.402382458359688</v>
          </cell>
          <cell r="BH219"/>
          <cell r="BI219"/>
          <cell r="BJ219"/>
          <cell r="BK219">
            <v>80.62</v>
          </cell>
          <cell r="BL219">
            <v>237.6</v>
          </cell>
          <cell r="BM219">
            <v>-156.97999999999999</v>
          </cell>
          <cell r="BN219">
            <v>-0.66069023569023566</v>
          </cell>
          <cell r="BO219"/>
          <cell r="BP219"/>
          <cell r="BQ219"/>
          <cell r="BR219">
            <v>0.60602871532736979</v>
          </cell>
          <cell r="BS219">
            <v>0.50094876660341559</v>
          </cell>
          <cell r="BT219">
            <v>1050.799487239542</v>
          </cell>
          <cell r="BU219"/>
          <cell r="BV219"/>
          <cell r="BW219">
            <v>655</v>
          </cell>
          <cell r="BX219">
            <v>0</v>
          </cell>
          <cell r="BY219">
            <v>655</v>
          </cell>
          <cell r="BZ219">
            <v>0</v>
          </cell>
          <cell r="CA219">
            <v>17036.550000000003</v>
          </cell>
          <cell r="CB219">
            <v>0</v>
          </cell>
          <cell r="CC219">
            <v>17036.550000000003</v>
          </cell>
          <cell r="CD219">
            <v>0</v>
          </cell>
          <cell r="CE219">
            <v>3.0441400304414001E-3</v>
          </cell>
          <cell r="CF219">
            <v>1</v>
          </cell>
          <cell r="CG219"/>
          <cell r="CH219">
            <v>133.03</v>
          </cell>
          <cell r="CI219">
            <v>474.3</v>
          </cell>
          <cell r="CJ219">
            <v>-341.27</v>
          </cell>
          <cell r="CK219">
            <v>-0.71952350832806244</v>
          </cell>
          <cell r="CL219"/>
          <cell r="CM219"/>
          <cell r="CN219"/>
          <cell r="CO219">
            <v>2</v>
          </cell>
          <cell r="CP219">
            <v>10</v>
          </cell>
          <cell r="CQ219">
            <v>-8</v>
          </cell>
          <cell r="CR219">
            <v>-0.8</v>
          </cell>
          <cell r="CS219"/>
          <cell r="CT219"/>
          <cell r="CU219"/>
          <cell r="CV219">
            <v>66.515000000000001</v>
          </cell>
          <cell r="CW219">
            <v>47.43</v>
          </cell>
          <cell r="CX219">
            <v>19.085000000000001</v>
          </cell>
          <cell r="CY219">
            <v>0.402382458359688</v>
          </cell>
          <cell r="CZ219"/>
          <cell r="DA219"/>
          <cell r="DB219"/>
          <cell r="DC219">
            <v>80.62</v>
          </cell>
          <cell r="DD219">
            <v>237.6</v>
          </cell>
          <cell r="DE219">
            <v>-156.97999999999999</v>
          </cell>
          <cell r="DF219">
            <v>-0.66069023569023566</v>
          </cell>
          <cell r="DG219"/>
          <cell r="DH219"/>
          <cell r="DI219"/>
          <cell r="DJ219">
            <v>0.60602871532736979</v>
          </cell>
          <cell r="DK219">
            <v>0.50094876660341559</v>
          </cell>
          <cell r="DL219">
            <v>1050.799487239542</v>
          </cell>
          <cell r="DM219"/>
          <cell r="DN219"/>
          <cell r="DO219"/>
          <cell r="DP219"/>
          <cell r="DQ219"/>
          <cell r="DR219">
            <v>8224.06</v>
          </cell>
          <cell r="DS219">
            <v>7316.85</v>
          </cell>
          <cell r="DT219">
            <v>907.20999999999913</v>
          </cell>
          <cell r="DU219">
            <v>0.12398914833569075</v>
          </cell>
          <cell r="DV219"/>
          <cell r="DW219"/>
          <cell r="DX219"/>
          <cell r="DY219">
            <v>181</v>
          </cell>
          <cell r="DZ219">
            <v>146</v>
          </cell>
          <cell r="EA219">
            <v>35</v>
          </cell>
          <cell r="EB219">
            <v>0.23972602739726034</v>
          </cell>
          <cell r="EC219"/>
          <cell r="ED219"/>
          <cell r="EE219"/>
          <cell r="EF219">
            <v>45.436795580110491</v>
          </cell>
          <cell r="EG219">
            <v>50.115410958904114</v>
          </cell>
          <cell r="EH219">
            <v>-4.6786153787936229</v>
          </cell>
          <cell r="EI219">
            <v>-9.3356819574525796E-2</v>
          </cell>
          <cell r="EJ219"/>
          <cell r="EK219"/>
          <cell r="EL219"/>
          <cell r="EM219">
            <v>3515.8599999999997</v>
          </cell>
          <cell r="EN219">
            <v>3852.6177000000002</v>
          </cell>
          <cell r="EO219">
            <v>-336.75770000000057</v>
          </cell>
          <cell r="EP219">
            <v>-8.741010041043018E-2</v>
          </cell>
          <cell r="EQ219"/>
          <cell r="ER219"/>
          <cell r="ES219"/>
          <cell r="ET219">
            <v>0.42750904054688316</v>
          </cell>
          <cell r="EU219">
            <v>0.52654047848459373</v>
          </cell>
          <cell r="EV219">
            <v>-990.31437937710575</v>
          </cell>
          <cell r="EW219"/>
          <cell r="EX219"/>
          <cell r="EY219"/>
          <cell r="EZ219"/>
          <cell r="FB219">
            <v>1327.3333333333335</v>
          </cell>
          <cell r="FC219">
            <v>1508.3333333333335</v>
          </cell>
        </row>
        <row r="220">
          <cell r="A220">
            <v>9075029</v>
          </cell>
          <cell r="B220">
            <v>702501323</v>
          </cell>
          <cell r="C220">
            <v>7343221</v>
          </cell>
          <cell r="D220">
            <v>9075029</v>
          </cell>
          <cell r="E220">
            <v>8413800</v>
          </cell>
          <cell r="F220">
            <v>702501322</v>
          </cell>
          <cell r="G220">
            <v>702501321</v>
          </cell>
          <cell r="H220" t="str">
            <v>KEEP</v>
          </cell>
          <cell r="I220" t="str">
            <v>KEEP</v>
          </cell>
          <cell r="J220" t="str">
            <v>ALL</v>
          </cell>
          <cell r="K220" t="str">
            <v>KEEP</v>
          </cell>
          <cell r="L220" t="str">
            <v>KEEP</v>
          </cell>
          <cell r="M220" t="str">
            <v>ALL</v>
          </cell>
          <cell r="N220" t="str">
            <v>WK 24</v>
          </cell>
          <cell r="O220" t="str">
            <v>APPT. BOOKS/PLANNERS</v>
          </cell>
          <cell r="P220" t="str">
            <v>PLANNERS,MTHLY,LRG,</v>
          </cell>
          <cell r="Q220" t="str">
            <v>MONTHLY APPOINTMENT BOOK</v>
          </cell>
          <cell r="R220" t="str">
            <v>RY</v>
          </cell>
          <cell r="S220" t="str">
            <v>TRADITIONAL</v>
          </cell>
          <cell r="T220"/>
          <cell r="U220" t="str">
            <v>CORE</v>
          </cell>
          <cell r="V220" t="str">
            <v>Faux Leather</v>
          </cell>
          <cell r="W220" t="str">
            <v>ACCO</v>
          </cell>
          <cell r="X220" t="str">
            <v>AT-A-GLANCE</v>
          </cell>
          <cell r="Y220" t="str">
            <v>MONTHLY</v>
          </cell>
          <cell r="Z220" t="str">
            <v>LARGE</v>
          </cell>
          <cell r="AA220"/>
          <cell r="AB220"/>
          <cell r="AC220" t="str">
            <v>INLINE PLANNERS</v>
          </cell>
          <cell r="AD220" t="str">
            <v>INLINE PLANNERS</v>
          </cell>
          <cell r="AE220" t="str">
            <v>INLINE PLANNERS</v>
          </cell>
          <cell r="AF220"/>
          <cell r="AG220">
            <v>16</v>
          </cell>
          <cell r="AH220"/>
          <cell r="AI220" t="str">
            <v>APPT. BOOKS/PLANNERSLARGE</v>
          </cell>
          <cell r="AJ220">
            <v>444.51154284937417</v>
          </cell>
          <cell r="AK220">
            <v>133.35346285481225</v>
          </cell>
          <cell r="AL220">
            <v>8329.802159781997</v>
          </cell>
          <cell r="AM220">
            <v>4022.4853095715607</v>
          </cell>
          <cell r="AN220">
            <v>0.48290286280662814</v>
          </cell>
          <cell r="AO220"/>
          <cell r="AP220">
            <v>181.02</v>
          </cell>
          <cell r="AQ220">
            <v>0</v>
          </cell>
          <cell r="AR220">
            <v>181.02</v>
          </cell>
          <cell r="AS220">
            <v>0</v>
          </cell>
          <cell r="AT220"/>
          <cell r="AU220"/>
          <cell r="AV220"/>
          <cell r="AW220">
            <v>9</v>
          </cell>
          <cell r="AX220">
            <v>0</v>
          </cell>
          <cell r="AY220">
            <v>9</v>
          </cell>
          <cell r="AZ220">
            <v>0</v>
          </cell>
          <cell r="BA220"/>
          <cell r="BB220"/>
          <cell r="BC220"/>
          <cell r="BD220">
            <v>20.113333333333333</v>
          </cell>
          <cell r="BE220">
            <v>0</v>
          </cell>
          <cell r="BF220">
            <v>20.113333333333333</v>
          </cell>
          <cell r="BG220">
            <v>0</v>
          </cell>
          <cell r="BH220"/>
          <cell r="BI220"/>
          <cell r="BJ220"/>
          <cell r="BK220">
            <v>92.76</v>
          </cell>
          <cell r="BL220">
            <v>0</v>
          </cell>
          <cell r="BM220">
            <v>92.76</v>
          </cell>
          <cell r="BN220">
            <v>0</v>
          </cell>
          <cell r="BO220"/>
          <cell r="BP220"/>
          <cell r="BQ220"/>
          <cell r="BR220">
            <v>0.51242956579383492</v>
          </cell>
          <cell r="BS220">
            <v>0</v>
          </cell>
          <cell r="BT220">
            <v>5124.295657938349</v>
          </cell>
          <cell r="BU220"/>
          <cell r="BV220"/>
          <cell r="BW220">
            <v>836</v>
          </cell>
          <cell r="BX220">
            <v>0</v>
          </cell>
          <cell r="BY220">
            <v>836</v>
          </cell>
          <cell r="BZ220">
            <v>0</v>
          </cell>
          <cell r="CA220">
            <v>8100.84</v>
          </cell>
          <cell r="CB220">
            <v>0</v>
          </cell>
          <cell r="CC220">
            <v>8100.84</v>
          </cell>
          <cell r="CD220">
            <v>0</v>
          </cell>
          <cell r="CE220">
            <v>1.0650887573964497E-2</v>
          </cell>
          <cell r="CF220">
            <v>0</v>
          </cell>
          <cell r="CG220"/>
          <cell r="CH220">
            <v>181.02</v>
          </cell>
          <cell r="CI220">
            <v>0</v>
          </cell>
          <cell r="CJ220">
            <v>181.02</v>
          </cell>
          <cell r="CK220">
            <v>0</v>
          </cell>
          <cell r="CL220"/>
          <cell r="CM220"/>
          <cell r="CN220"/>
          <cell r="CO220">
            <v>9</v>
          </cell>
          <cell r="CP220">
            <v>0</v>
          </cell>
          <cell r="CQ220">
            <v>9</v>
          </cell>
          <cell r="CR220">
            <v>0</v>
          </cell>
          <cell r="CS220"/>
          <cell r="CT220"/>
          <cell r="CU220"/>
          <cell r="CV220">
            <v>20.113333333333333</v>
          </cell>
          <cell r="CW220">
            <v>0</v>
          </cell>
          <cell r="CX220">
            <v>20.113333333333333</v>
          </cell>
          <cell r="CY220">
            <v>0</v>
          </cell>
          <cell r="CZ220"/>
          <cell r="DA220"/>
          <cell r="DB220"/>
          <cell r="DC220">
            <v>92.76</v>
          </cell>
          <cell r="DD220">
            <v>0</v>
          </cell>
          <cell r="DE220">
            <v>92.76</v>
          </cell>
          <cell r="DF220">
            <v>0</v>
          </cell>
          <cell r="DG220"/>
          <cell r="DH220"/>
          <cell r="DI220"/>
          <cell r="DJ220">
            <v>0.51242956579383492</v>
          </cell>
          <cell r="DK220">
            <v>0</v>
          </cell>
          <cell r="DL220">
            <v>5124.295657938349</v>
          </cell>
          <cell r="DM220"/>
          <cell r="DN220"/>
          <cell r="DO220"/>
          <cell r="DP220"/>
          <cell r="DQ220"/>
          <cell r="DR220">
            <v>843.11</v>
          </cell>
          <cell r="DS220">
            <v>295.64999999999998</v>
          </cell>
          <cell r="DT220">
            <v>547.46</v>
          </cell>
          <cell r="DU220">
            <v>1.8517165567393881</v>
          </cell>
          <cell r="DV220"/>
          <cell r="DW220"/>
          <cell r="DX220"/>
          <cell r="DY220">
            <v>40</v>
          </cell>
          <cell r="DZ220">
            <v>15</v>
          </cell>
          <cell r="EA220">
            <v>25</v>
          </cell>
          <cell r="EB220">
            <v>1.6666666666666665</v>
          </cell>
          <cell r="EC220"/>
          <cell r="ED220"/>
          <cell r="EE220"/>
          <cell r="EF220">
            <v>21.077750000000002</v>
          </cell>
          <cell r="EG220">
            <v>19.709999999999997</v>
          </cell>
          <cell r="EH220">
            <v>1.3677500000000045</v>
          </cell>
          <cell r="EI220">
            <v>6.9393708777270691E-2</v>
          </cell>
          <cell r="EJ220"/>
          <cell r="EK220"/>
          <cell r="EL220"/>
          <cell r="EM220">
            <v>454.46000000000004</v>
          </cell>
          <cell r="EN220">
            <v>163.35</v>
          </cell>
          <cell r="EO220">
            <v>291.11</v>
          </cell>
          <cell r="EP220">
            <v>1.7821242730333644</v>
          </cell>
          <cell r="EQ220"/>
          <cell r="ER220"/>
          <cell r="ES220"/>
          <cell r="ET220">
            <v>0.53902812207185302</v>
          </cell>
          <cell r="EU220">
            <v>0.55251141552511418</v>
          </cell>
          <cell r="EV220">
            <v>-134.83293453261157</v>
          </cell>
          <cell r="EW220"/>
          <cell r="EX220"/>
          <cell r="EY220"/>
          <cell r="EZ220"/>
          <cell r="FB220">
            <v>293.33333333333337</v>
          </cell>
          <cell r="FC220">
            <v>333.33333333333337</v>
          </cell>
        </row>
        <row r="221">
          <cell r="A221">
            <v>9189246</v>
          </cell>
          <cell r="B221">
            <v>702502023</v>
          </cell>
          <cell r="C221">
            <v>8841698</v>
          </cell>
          <cell r="D221">
            <v>9189246</v>
          </cell>
          <cell r="E221">
            <v>8413969</v>
          </cell>
          <cell r="F221">
            <v>702502022</v>
          </cell>
          <cell r="G221">
            <v>702502021</v>
          </cell>
          <cell r="H221" t="str">
            <v>KEEP</v>
          </cell>
          <cell r="I221" t="str">
            <v>KEEP</v>
          </cell>
          <cell r="J221" t="str">
            <v>ALL</v>
          </cell>
          <cell r="K221" t="str">
            <v>KEEP</v>
          </cell>
          <cell r="L221" t="str">
            <v>KEEP</v>
          </cell>
          <cell r="M221" t="str">
            <v>ALL</v>
          </cell>
          <cell r="N221" t="str">
            <v>WK 24</v>
          </cell>
          <cell r="O221" t="str">
            <v>APPT. BOOKS/PLANNERS</v>
          </cell>
          <cell r="P221" t="str">
            <v>PLANNERS,MTHLY,LRG,</v>
          </cell>
          <cell r="Q221" t="str">
            <v>MONTHLY APPOINTMENT BOOK</v>
          </cell>
          <cell r="R221" t="str">
            <v>RY</v>
          </cell>
          <cell r="S221" t="str">
            <v>TRADITIONAL</v>
          </cell>
          <cell r="T221"/>
          <cell r="U221" t="str">
            <v>CORE</v>
          </cell>
          <cell r="V221" t="str">
            <v>Faux Leather</v>
          </cell>
          <cell r="W221" t="str">
            <v>ACCO</v>
          </cell>
          <cell r="X221" t="str">
            <v>AT-A-GLANCE</v>
          </cell>
          <cell r="Y221" t="str">
            <v>MONTHLY</v>
          </cell>
          <cell r="Z221" t="str">
            <v>LARGE</v>
          </cell>
          <cell r="AA221"/>
          <cell r="AB221"/>
          <cell r="AC221" t="str">
            <v>INLINE PLANNERS</v>
          </cell>
          <cell r="AD221" t="str">
            <v>INLINE PLANNERS</v>
          </cell>
          <cell r="AE221" t="str">
            <v>INLINE PLANNERS</v>
          </cell>
          <cell r="AF221"/>
          <cell r="AG221">
            <v>16</v>
          </cell>
          <cell r="AH221"/>
          <cell r="AI221" t="str">
            <v>APPT. BOOKS/PLANNERSLARGE</v>
          </cell>
          <cell r="AJ221">
            <v>1321.817794134967</v>
          </cell>
          <cell r="AK221">
            <v>396.54533824049008</v>
          </cell>
          <cell r="AL221">
            <v>25557.80486670016</v>
          </cell>
          <cell r="AM221">
            <v>12749.39044153233</v>
          </cell>
          <cell r="AN221">
            <v>0.49884528456290855</v>
          </cell>
          <cell r="AO221"/>
          <cell r="AP221">
            <v>364.41</v>
          </cell>
          <cell r="AQ221">
            <v>77.62</v>
          </cell>
          <cell r="AR221">
            <v>286.79000000000002</v>
          </cell>
          <cell r="AS221">
            <v>3.6947951558876575</v>
          </cell>
          <cell r="AT221"/>
          <cell r="AU221"/>
          <cell r="AV221"/>
          <cell r="AW221">
            <v>19</v>
          </cell>
          <cell r="AX221">
            <v>3</v>
          </cell>
          <cell r="AY221">
            <v>16</v>
          </cell>
          <cell r="AZ221">
            <v>5.333333333333333</v>
          </cell>
          <cell r="BA221"/>
          <cell r="BB221"/>
          <cell r="BC221"/>
          <cell r="BD221">
            <v>19.179473684210528</v>
          </cell>
          <cell r="BE221">
            <v>25.873333333333335</v>
          </cell>
          <cell r="BF221">
            <v>-6.6938596491228068</v>
          </cell>
          <cell r="BG221">
            <v>-0.25871655433352769</v>
          </cell>
          <cell r="BH221"/>
          <cell r="BI221"/>
          <cell r="BJ221"/>
          <cell r="BK221">
            <v>177.6</v>
          </cell>
          <cell r="BL221">
            <v>51.16</v>
          </cell>
          <cell r="BM221">
            <v>126.44</v>
          </cell>
          <cell r="BN221">
            <v>2.4714620797498048</v>
          </cell>
          <cell r="BO221"/>
          <cell r="BP221"/>
          <cell r="BQ221"/>
          <cell r="BR221">
            <v>0.48736313493043543</v>
          </cell>
          <cell r="BS221">
            <v>0.65910847719659871</v>
          </cell>
          <cell r="BT221">
            <v>-1717.4534226616329</v>
          </cell>
          <cell r="BU221"/>
          <cell r="BV221"/>
          <cell r="BW221">
            <v>1783</v>
          </cell>
          <cell r="BX221">
            <v>41</v>
          </cell>
          <cell r="BY221">
            <v>1742</v>
          </cell>
          <cell r="BZ221">
            <v>42.487804878048777</v>
          </cell>
          <cell r="CA221">
            <v>17277.27</v>
          </cell>
          <cell r="CB221">
            <v>361.62</v>
          </cell>
          <cell r="CC221">
            <v>16915.650000000001</v>
          </cell>
          <cell r="CD221">
            <v>46.777418284386926</v>
          </cell>
          <cell r="CE221">
            <v>1.0543840177580466E-2</v>
          </cell>
          <cell r="CF221">
            <v>6.8181818181818177E-2</v>
          </cell>
          <cell r="CG221"/>
          <cell r="CH221">
            <v>364.41</v>
          </cell>
          <cell r="CI221">
            <v>77.62</v>
          </cell>
          <cell r="CJ221">
            <v>286.79000000000002</v>
          </cell>
          <cell r="CK221">
            <v>3.6947951558876575</v>
          </cell>
          <cell r="CL221"/>
          <cell r="CM221"/>
          <cell r="CN221"/>
          <cell r="CO221">
            <v>19</v>
          </cell>
          <cell r="CP221">
            <v>3</v>
          </cell>
          <cell r="CQ221">
            <v>16</v>
          </cell>
          <cell r="CR221">
            <v>5.333333333333333</v>
          </cell>
          <cell r="CS221"/>
          <cell r="CT221"/>
          <cell r="CU221"/>
          <cell r="CV221">
            <v>19.179473684210528</v>
          </cell>
          <cell r="CW221">
            <v>25.873333333333335</v>
          </cell>
          <cell r="CX221">
            <v>-6.6938596491228068</v>
          </cell>
          <cell r="CY221">
            <v>-0.25871655433352769</v>
          </cell>
          <cell r="CZ221"/>
          <cell r="DA221"/>
          <cell r="DB221"/>
          <cell r="DC221">
            <v>177.6</v>
          </cell>
          <cell r="DD221">
            <v>51.16</v>
          </cell>
          <cell r="DE221">
            <v>126.44</v>
          </cell>
          <cell r="DF221">
            <v>2.4714620797498048</v>
          </cell>
          <cell r="DG221"/>
          <cell r="DH221"/>
          <cell r="DI221"/>
          <cell r="DJ221">
            <v>0.48736313493043543</v>
          </cell>
          <cell r="DK221">
            <v>0.65910847719659871</v>
          </cell>
          <cell r="DL221">
            <v>-1717.4534226616329</v>
          </cell>
          <cell r="DM221"/>
          <cell r="DN221"/>
          <cell r="DO221"/>
          <cell r="DP221"/>
          <cell r="DQ221"/>
          <cell r="DR221">
            <v>3480.5600000000004</v>
          </cell>
          <cell r="DS221">
            <v>664.43</v>
          </cell>
          <cell r="DT221">
            <v>2816.1300000000006</v>
          </cell>
          <cell r="DU221">
            <v>4.2384148819288727</v>
          </cell>
          <cell r="DV221"/>
          <cell r="DW221"/>
          <cell r="DX221"/>
          <cell r="DY221">
            <v>181</v>
          </cell>
          <cell r="DZ221">
            <v>32</v>
          </cell>
          <cell r="EA221">
            <v>149</v>
          </cell>
          <cell r="EB221">
            <v>4.65625</v>
          </cell>
          <cell r="EC221"/>
          <cell r="ED221"/>
          <cell r="EE221"/>
          <cell r="EF221">
            <v>19.229613259668511</v>
          </cell>
          <cell r="EG221">
            <v>20.763437499999998</v>
          </cell>
          <cell r="EH221">
            <v>-1.5338242403314872</v>
          </cell>
          <cell r="EI221">
            <v>-7.3871402089923044E-2</v>
          </cell>
          <cell r="EJ221"/>
          <cell r="EK221"/>
          <cell r="EL221"/>
          <cell r="EM221">
            <v>1723.9699999999998</v>
          </cell>
          <cell r="EN221">
            <v>382.18999999999994</v>
          </cell>
          <cell r="EO221">
            <v>1341.7799999999997</v>
          </cell>
          <cell r="EP221">
            <v>3.5107668960464693</v>
          </cell>
          <cell r="EQ221"/>
          <cell r="ER221"/>
          <cell r="ES221"/>
          <cell r="ET221">
            <v>0.49531397246420106</v>
          </cell>
          <cell r="EU221">
            <v>0.57521484580768478</v>
          </cell>
          <cell r="EV221">
            <v>-799.00873343483727</v>
          </cell>
          <cell r="EW221"/>
          <cell r="EX221"/>
          <cell r="EY221"/>
          <cell r="EZ221"/>
          <cell r="FB221">
            <v>1327.3333333333335</v>
          </cell>
          <cell r="FC221">
            <v>1508.3333333333335</v>
          </cell>
        </row>
        <row r="222">
          <cell r="A222">
            <v>6094137</v>
          </cell>
          <cell r="B222">
            <v>702600523</v>
          </cell>
          <cell r="C222">
            <v>7133557</v>
          </cell>
          <cell r="D222">
            <v>6094137</v>
          </cell>
          <cell r="E222">
            <v>8409207</v>
          </cell>
          <cell r="F222">
            <v>702600522</v>
          </cell>
          <cell r="G222">
            <v>702600521</v>
          </cell>
          <cell r="H222" t="str">
            <v>KEEP</v>
          </cell>
          <cell r="I222" t="str">
            <v>KEEP</v>
          </cell>
          <cell r="J222" t="str">
            <v>ALL</v>
          </cell>
          <cell r="K222" t="str">
            <v>KEEP</v>
          </cell>
          <cell r="L222" t="str">
            <v>KEEP</v>
          </cell>
          <cell r="M222" t="str">
            <v>ALL</v>
          </cell>
          <cell r="N222" t="str">
            <v>WK 24</v>
          </cell>
          <cell r="O222" t="str">
            <v>APPT. BOOKS/PLANNERS</v>
          </cell>
          <cell r="P222" t="str">
            <v>PLANNERS,MTHLY,LRG,BLK</v>
          </cell>
          <cell r="Q222" t="str">
            <v>MONTHLY APPOINTMENT BOOK</v>
          </cell>
          <cell r="R222" t="str">
            <v>RY</v>
          </cell>
          <cell r="S222" t="str">
            <v>TRADITIONAL</v>
          </cell>
          <cell r="T222"/>
          <cell r="U222" t="str">
            <v>CORE</v>
          </cell>
          <cell r="V222" t="str">
            <v>Faux Leather</v>
          </cell>
          <cell r="W222" t="str">
            <v>ACCO</v>
          </cell>
          <cell r="X222" t="str">
            <v>AT-A-GLANCE</v>
          </cell>
          <cell r="Y222" t="str">
            <v>MONTHLY</v>
          </cell>
          <cell r="Z222" t="str">
            <v>LARGE</v>
          </cell>
          <cell r="AA222"/>
          <cell r="AB222"/>
          <cell r="AC222" t="str">
            <v>INLINE PLANNERS</v>
          </cell>
          <cell r="AD222" t="str">
            <v>INLINE PLANNERS</v>
          </cell>
          <cell r="AE222" t="str">
            <v>INLINE PLANNERS</v>
          </cell>
          <cell r="AF222"/>
          <cell r="AG222">
            <v>18</v>
          </cell>
          <cell r="AH222"/>
          <cell r="AI222" t="str">
            <v>APPT. BOOKS/PLANNERSLARGE</v>
          </cell>
          <cell r="AJ222">
            <v>28720.851740444756</v>
          </cell>
          <cell r="AK222">
            <v>8616.255522133426</v>
          </cell>
          <cell r="AL222">
            <v>530994.29139934096</v>
          </cell>
          <cell r="AM222">
            <v>252402.02951702688</v>
          </cell>
          <cell r="AN222">
            <v>0.47533849912372172</v>
          </cell>
          <cell r="AO222"/>
          <cell r="AP222">
            <v>4607.0600000000004</v>
          </cell>
          <cell r="AQ222">
            <v>1211.2</v>
          </cell>
          <cell r="AR222">
            <v>3395.8600000000006</v>
          </cell>
          <cell r="AS222">
            <v>2.8037153236459713</v>
          </cell>
          <cell r="AT222"/>
          <cell r="AU222"/>
          <cell r="AV222"/>
          <cell r="AW222">
            <v>225</v>
          </cell>
          <cell r="AX222">
            <v>51</v>
          </cell>
          <cell r="AY222">
            <v>174</v>
          </cell>
          <cell r="AZ222">
            <v>3.4117647058823533</v>
          </cell>
          <cell r="BA222"/>
          <cell r="BB222"/>
          <cell r="BC222"/>
          <cell r="BD222">
            <v>20.475822222222224</v>
          </cell>
          <cell r="BE222">
            <v>23.749019607843138</v>
          </cell>
          <cell r="BF222">
            <v>-3.2731973856209144</v>
          </cell>
          <cell r="BG222">
            <v>-0.13782452664024658</v>
          </cell>
          <cell r="BH222"/>
          <cell r="BI222"/>
          <cell r="BJ222"/>
          <cell r="BK222">
            <v>2394.41</v>
          </cell>
          <cell r="BL222">
            <v>760.87</v>
          </cell>
          <cell r="BM222">
            <v>1633.54</v>
          </cell>
          <cell r="BN222">
            <v>2.1469370588931089</v>
          </cell>
          <cell r="BO222"/>
          <cell r="BP222"/>
          <cell r="BQ222"/>
          <cell r="BR222">
            <v>0.51972624623946717</v>
          </cell>
          <cell r="BS222">
            <v>0.62819517833553495</v>
          </cell>
          <cell r="BT222">
            <v>-1084.6893209606778</v>
          </cell>
          <cell r="BU222"/>
          <cell r="BV222"/>
          <cell r="BW222">
            <v>26698</v>
          </cell>
          <cell r="BX222">
            <v>1</v>
          </cell>
          <cell r="BY222">
            <v>26697</v>
          </cell>
          <cell r="BZ222">
            <v>26697</v>
          </cell>
          <cell r="CA222">
            <v>258970.60000000003</v>
          </cell>
          <cell r="CB222">
            <v>8.83</v>
          </cell>
          <cell r="CC222">
            <v>258961.77000000005</v>
          </cell>
          <cell r="CD222">
            <v>29327.493771234433</v>
          </cell>
          <cell r="CE222">
            <v>8.3571667347620993E-3</v>
          </cell>
          <cell r="CF222">
            <v>0.98076923076923073</v>
          </cell>
          <cell r="CG222"/>
          <cell r="CH222">
            <v>4607.0600000000004</v>
          </cell>
          <cell r="CI222">
            <v>1211.2</v>
          </cell>
          <cell r="CJ222">
            <v>3395.8600000000006</v>
          </cell>
          <cell r="CK222">
            <v>2.8037153236459713</v>
          </cell>
          <cell r="CL222"/>
          <cell r="CM222"/>
          <cell r="CN222"/>
          <cell r="CO222">
            <v>225</v>
          </cell>
          <cell r="CP222">
            <v>51</v>
          </cell>
          <cell r="CQ222">
            <v>174</v>
          </cell>
          <cell r="CR222">
            <v>3.4117647058823533</v>
          </cell>
          <cell r="CS222"/>
          <cell r="CT222"/>
          <cell r="CU222"/>
          <cell r="CV222">
            <v>20.475822222222224</v>
          </cell>
          <cell r="CW222">
            <v>23.749019607843138</v>
          </cell>
          <cell r="CX222">
            <v>-3.2731973856209144</v>
          </cell>
          <cell r="CY222">
            <v>-0.13782452664024658</v>
          </cell>
          <cell r="CZ222"/>
          <cell r="DA222"/>
          <cell r="DB222"/>
          <cell r="DC222">
            <v>2394.41</v>
          </cell>
          <cell r="DD222">
            <v>760.87</v>
          </cell>
          <cell r="DE222">
            <v>1633.54</v>
          </cell>
          <cell r="DF222">
            <v>2.1469370588931089</v>
          </cell>
          <cell r="DG222"/>
          <cell r="DH222"/>
          <cell r="DI222"/>
          <cell r="DJ222">
            <v>0.51972624623946717</v>
          </cell>
          <cell r="DK222">
            <v>0.62819517833553495</v>
          </cell>
          <cell r="DL222">
            <v>-1084.6893209606778</v>
          </cell>
          <cell r="DM222"/>
          <cell r="DN222"/>
          <cell r="DO222"/>
          <cell r="DP222"/>
          <cell r="DQ222"/>
          <cell r="DR222">
            <v>20409.310000000001</v>
          </cell>
          <cell r="DS222">
            <v>6096.4000000000005</v>
          </cell>
          <cell r="DT222">
            <v>14312.91</v>
          </cell>
          <cell r="DU222">
            <v>2.3477642543140211</v>
          </cell>
          <cell r="DV222"/>
          <cell r="DW222"/>
          <cell r="DX222"/>
          <cell r="DY222">
            <v>1007</v>
          </cell>
          <cell r="DZ222">
            <v>288</v>
          </cell>
          <cell r="EA222">
            <v>719</v>
          </cell>
          <cell r="EB222">
            <v>2.4965277777777777</v>
          </cell>
          <cell r="EC222"/>
          <cell r="ED222"/>
          <cell r="EE222"/>
          <cell r="EF222">
            <v>20.26743793445879</v>
          </cell>
          <cell r="EG222">
            <v>21.168055555555558</v>
          </cell>
          <cell r="EH222">
            <v>-0.90061762109676735</v>
          </cell>
          <cell r="EI222">
            <v>-4.2546072251799294E-2</v>
          </cell>
          <cell r="EJ222"/>
          <cell r="EK222"/>
          <cell r="EL222"/>
          <cell r="EM222">
            <v>10611.26</v>
          </cell>
          <cell r="EN222">
            <v>3538.2231999999995</v>
          </cell>
          <cell r="EO222">
            <v>7073.0368000000008</v>
          </cell>
          <cell r="EP222">
            <v>1.9990363524833601</v>
          </cell>
          <cell r="EQ222"/>
          <cell r="ER222"/>
          <cell r="ES222"/>
          <cell r="ET222">
            <v>0.51992252555328911</v>
          </cell>
          <cell r="EU222">
            <v>0.58037910898235012</v>
          </cell>
          <cell r="EV222">
            <v>-604.56583429061016</v>
          </cell>
          <cell r="EW222"/>
          <cell r="EX222"/>
          <cell r="EY222"/>
          <cell r="EZ222"/>
          <cell r="FB222">
            <v>7384.6666666666679</v>
          </cell>
          <cell r="FC222">
            <v>8391.6666666666679</v>
          </cell>
        </row>
        <row r="223">
          <cell r="A223">
            <v>6847925</v>
          </cell>
          <cell r="B223">
            <v>702602023</v>
          </cell>
          <cell r="C223">
            <v>8033618</v>
          </cell>
          <cell r="D223">
            <v>6847925</v>
          </cell>
          <cell r="E223">
            <v>8409964</v>
          </cell>
          <cell r="F223">
            <v>702602022</v>
          </cell>
          <cell r="G223">
            <v>702602021</v>
          </cell>
          <cell r="H223" t="str">
            <v>KEEP</v>
          </cell>
          <cell r="I223" t="str">
            <v>KEEP</v>
          </cell>
          <cell r="J223" t="str">
            <v>ALL</v>
          </cell>
          <cell r="K223" t="str">
            <v>KEEP</v>
          </cell>
          <cell r="L223" t="str">
            <v>KEEP</v>
          </cell>
          <cell r="M223" t="str">
            <v>ALL</v>
          </cell>
          <cell r="N223" t="str">
            <v>WK 24</v>
          </cell>
          <cell r="O223" t="str">
            <v>APPT. BOOKS/PLANNERS</v>
          </cell>
          <cell r="P223" t="str">
            <v>PLANNERS,MTHLY,LRG,</v>
          </cell>
          <cell r="Q223" t="str">
            <v>MONTHLY APPOINTMENT BOOK</v>
          </cell>
          <cell r="R223" t="str">
            <v>RY</v>
          </cell>
          <cell r="S223" t="str">
            <v>TRADITIONAL</v>
          </cell>
          <cell r="T223"/>
          <cell r="U223" t="str">
            <v>CORE</v>
          </cell>
          <cell r="V223" t="str">
            <v>Faux Leather</v>
          </cell>
          <cell r="W223" t="str">
            <v>ACCO</v>
          </cell>
          <cell r="X223" t="str">
            <v>AT-A-GLANCE</v>
          </cell>
          <cell r="Y223" t="str">
            <v>MONTHLY</v>
          </cell>
          <cell r="Z223" t="str">
            <v>LARGE</v>
          </cell>
          <cell r="AA223"/>
          <cell r="AB223"/>
          <cell r="AC223" t="str">
            <v>INLINE PLANNERS</v>
          </cell>
          <cell r="AD223" t="str">
            <v>INLINE PLANNERS</v>
          </cell>
          <cell r="AE223" t="str">
            <v>INLINE PLANNERS</v>
          </cell>
          <cell r="AF223"/>
          <cell r="AG223">
            <v>16</v>
          </cell>
          <cell r="AH223"/>
          <cell r="AI223" t="str">
            <v>APPT. BOOKS/PLANNERSLARGE</v>
          </cell>
          <cell r="AJ223">
            <v>662.05630834711451</v>
          </cell>
          <cell r="AK223">
            <v>198.61689250413434</v>
          </cell>
          <cell r="AL223">
            <v>13469.231655548181</v>
          </cell>
          <cell r="AM223">
            <v>7053.9060276646414</v>
          </cell>
          <cell r="AN223">
            <v>0.52370515320070465</v>
          </cell>
          <cell r="AO223"/>
          <cell r="AP223">
            <v>-78.61</v>
          </cell>
          <cell r="AQ223">
            <v>0</v>
          </cell>
          <cell r="AR223">
            <v>-78.61</v>
          </cell>
          <cell r="AS223">
            <v>0</v>
          </cell>
          <cell r="AT223"/>
          <cell r="AU223"/>
          <cell r="AV223"/>
          <cell r="AW223">
            <v>-5</v>
          </cell>
          <cell r="AX223">
            <v>0</v>
          </cell>
          <cell r="AY223">
            <v>-5</v>
          </cell>
          <cell r="AZ223">
            <v>0</v>
          </cell>
          <cell r="BA223"/>
          <cell r="BB223"/>
          <cell r="BC223"/>
          <cell r="BD223">
            <v>15.722</v>
          </cell>
          <cell r="BE223">
            <v>0</v>
          </cell>
          <cell r="BF223">
            <v>15.722</v>
          </cell>
          <cell r="BG223">
            <v>0</v>
          </cell>
          <cell r="BH223"/>
          <cell r="BI223"/>
          <cell r="BJ223"/>
          <cell r="BK223">
            <v>-29.26</v>
          </cell>
          <cell r="BL223">
            <v>0</v>
          </cell>
          <cell r="BM223">
            <v>-29.26</v>
          </cell>
          <cell r="BN223">
            <v>0</v>
          </cell>
          <cell r="BO223"/>
          <cell r="BP223"/>
          <cell r="BQ223"/>
          <cell r="BR223">
            <v>0.37221727515583264</v>
          </cell>
          <cell r="BS223">
            <v>0</v>
          </cell>
          <cell r="BT223">
            <v>3722.1727515583266</v>
          </cell>
          <cell r="BU223"/>
          <cell r="BV223"/>
          <cell r="BW223">
            <v>1677</v>
          </cell>
          <cell r="BX223">
            <v>0</v>
          </cell>
          <cell r="BY223">
            <v>1677</v>
          </cell>
          <cell r="BZ223">
            <v>0</v>
          </cell>
          <cell r="CA223">
            <v>16250.130000000001</v>
          </cell>
          <cell r="CB223">
            <v>0</v>
          </cell>
          <cell r="CC223">
            <v>16250.130000000001</v>
          </cell>
          <cell r="CD223">
            <v>0</v>
          </cell>
          <cell r="CE223">
            <v>-2.9904306220095694E-3</v>
          </cell>
          <cell r="CF223">
            <v>0</v>
          </cell>
          <cell r="CG223"/>
          <cell r="CH223">
            <v>-78.61</v>
          </cell>
          <cell r="CI223">
            <v>0</v>
          </cell>
          <cell r="CJ223">
            <v>-78.61</v>
          </cell>
          <cell r="CK223">
            <v>0</v>
          </cell>
          <cell r="CL223"/>
          <cell r="CM223"/>
          <cell r="CN223"/>
          <cell r="CO223">
            <v>-5</v>
          </cell>
          <cell r="CP223">
            <v>0</v>
          </cell>
          <cell r="CQ223">
            <v>-5</v>
          </cell>
          <cell r="CR223">
            <v>0</v>
          </cell>
          <cell r="CS223"/>
          <cell r="CT223"/>
          <cell r="CU223"/>
          <cell r="CV223">
            <v>15.722</v>
          </cell>
          <cell r="CW223">
            <v>0</v>
          </cell>
          <cell r="CX223">
            <v>15.722</v>
          </cell>
          <cell r="CY223">
            <v>0</v>
          </cell>
          <cell r="CZ223"/>
          <cell r="DA223"/>
          <cell r="DB223"/>
          <cell r="DC223">
            <v>-29.26</v>
          </cell>
          <cell r="DD223">
            <v>0</v>
          </cell>
          <cell r="DE223">
            <v>-29.26</v>
          </cell>
          <cell r="DF223">
            <v>0</v>
          </cell>
          <cell r="DG223"/>
          <cell r="DH223"/>
          <cell r="DI223"/>
          <cell r="DJ223">
            <v>0.37221727515583264</v>
          </cell>
          <cell r="DK223">
            <v>0</v>
          </cell>
          <cell r="DL223">
            <v>3722.1727515583266</v>
          </cell>
          <cell r="DM223"/>
          <cell r="DN223"/>
          <cell r="DO223"/>
          <cell r="DP223"/>
          <cell r="DQ223"/>
          <cell r="DR223">
            <v>4720.58</v>
          </cell>
          <cell r="DS223">
            <v>815.42</v>
          </cell>
          <cell r="DT223">
            <v>3905.16</v>
          </cell>
          <cell r="DU223">
            <v>4.7891393392362218</v>
          </cell>
          <cell r="DV223"/>
          <cell r="DW223"/>
          <cell r="DX223"/>
          <cell r="DY223">
            <v>244</v>
          </cell>
          <cell r="DZ223">
            <v>37</v>
          </cell>
          <cell r="EA223">
            <v>207</v>
          </cell>
          <cell r="EB223">
            <v>5.5945945945945947</v>
          </cell>
          <cell r="EC223"/>
          <cell r="ED223"/>
          <cell r="EE223"/>
          <cell r="EF223">
            <v>19.346639344262293</v>
          </cell>
          <cell r="EG223">
            <v>22.038378378378376</v>
          </cell>
          <cell r="EH223">
            <v>-2.6917390341160825</v>
          </cell>
          <cell r="EI223">
            <v>-0.12213870675516303</v>
          </cell>
          <cell r="EJ223"/>
          <cell r="EK223"/>
          <cell r="EL223"/>
          <cell r="EM223">
            <v>2357.1200000000003</v>
          </cell>
          <cell r="EN223">
            <v>489.08000000000004</v>
          </cell>
          <cell r="EO223">
            <v>1868.0400000000004</v>
          </cell>
          <cell r="EP223">
            <v>3.8194978326654132</v>
          </cell>
          <cell r="EQ223"/>
          <cell r="ER223"/>
          <cell r="ES223"/>
          <cell r="ET223">
            <v>0.4993284723487369</v>
          </cell>
          <cell r="EU223">
            <v>0.59978906575752378</v>
          </cell>
          <cell r="EV223">
            <v>-1004.6059340878688</v>
          </cell>
          <cell r="EW223"/>
          <cell r="EX223"/>
          <cell r="EY223"/>
          <cell r="EZ223"/>
          <cell r="FB223">
            <v>1789.3333333333335</v>
          </cell>
          <cell r="FC223">
            <v>2033.3333333333335</v>
          </cell>
        </row>
        <row r="224">
          <cell r="A224">
            <v>7192640</v>
          </cell>
          <cell r="B224">
            <v>704320523</v>
          </cell>
          <cell r="C224">
            <v>8632583</v>
          </cell>
          <cell r="D224">
            <v>7192640</v>
          </cell>
          <cell r="E224">
            <v>8413493</v>
          </cell>
          <cell r="F224">
            <v>704320522</v>
          </cell>
          <cell r="G224">
            <v>704320521</v>
          </cell>
          <cell r="H224" t="str">
            <v>KEEP</v>
          </cell>
          <cell r="I224" t="str">
            <v>KEEP</v>
          </cell>
          <cell r="J224" t="str">
            <v>ALL</v>
          </cell>
          <cell r="K224" t="str">
            <v>KEEP</v>
          </cell>
          <cell r="L224" t="str">
            <v>KEEP</v>
          </cell>
          <cell r="M224" t="str">
            <v>ALL</v>
          </cell>
          <cell r="N224" t="str">
            <v>WK 24</v>
          </cell>
          <cell r="O224" t="str">
            <v>APPT. BOOKS/PLANNERS</v>
          </cell>
          <cell r="P224" t="str">
            <v>PLANNERS,MTHLY,MED,BLK</v>
          </cell>
          <cell r="Q224" t="str">
            <v>MONTHLY APPOINTMENT BOOK</v>
          </cell>
          <cell r="R224" t="str">
            <v>RY</v>
          </cell>
          <cell r="S224" t="str">
            <v>TRADITIONAL</v>
          </cell>
          <cell r="T224"/>
          <cell r="U224" t="str">
            <v>CORE</v>
          </cell>
          <cell r="V224" t="str">
            <v>Faux Leather</v>
          </cell>
          <cell r="W224" t="str">
            <v>ACCO</v>
          </cell>
          <cell r="X224" t="str">
            <v>AT-A-GLANCE</v>
          </cell>
          <cell r="Y224" t="str">
            <v>MONTHLY</v>
          </cell>
          <cell r="Z224" t="str">
            <v>MEDIUM</v>
          </cell>
          <cell r="AA224"/>
          <cell r="AB224"/>
          <cell r="AC224" t="str">
            <v>INLINE PLANNERS</v>
          </cell>
          <cell r="AD224" t="str">
            <v>INLINE PLANNERS</v>
          </cell>
          <cell r="AE224" t="str">
            <v>INLINE PLANNERS</v>
          </cell>
          <cell r="AF224"/>
          <cell r="AG224">
            <v>16</v>
          </cell>
          <cell r="AH224"/>
          <cell r="AI224" t="str">
            <v>APPT. BOOKS/PLANNERSMEDIUM</v>
          </cell>
          <cell r="AJ224">
            <v>653.82583897591485</v>
          </cell>
          <cell r="AK224">
            <v>196.14775169277445</v>
          </cell>
          <cell r="AL224">
            <v>12894.539504392176</v>
          </cell>
          <cell r="AM224">
            <v>6742.0383596288175</v>
          </cell>
          <cell r="AN224">
            <v>0.52285995613354974</v>
          </cell>
          <cell r="AO224"/>
          <cell r="AP224">
            <v>160.24</v>
          </cell>
          <cell r="AQ224">
            <v>78.81</v>
          </cell>
          <cell r="AR224">
            <v>81.430000000000007</v>
          </cell>
          <cell r="AS224">
            <v>1.0332445121177516</v>
          </cell>
          <cell r="AT224"/>
          <cell r="AU224"/>
          <cell r="AV224"/>
          <cell r="AW224">
            <v>9</v>
          </cell>
          <cell r="AX224">
            <v>4</v>
          </cell>
          <cell r="AY224">
            <v>5</v>
          </cell>
          <cell r="AZ224">
            <v>1.25</v>
          </cell>
          <cell r="BA224"/>
          <cell r="BB224"/>
          <cell r="BC224"/>
          <cell r="BD224">
            <v>17.804444444444446</v>
          </cell>
          <cell r="BE224">
            <v>19.702500000000001</v>
          </cell>
          <cell r="BF224">
            <v>-1.8980555555555547</v>
          </cell>
          <cell r="BG224">
            <v>-9.633577239211033E-2</v>
          </cell>
          <cell r="BH224"/>
          <cell r="BI224"/>
          <cell r="BJ224"/>
          <cell r="BK224">
            <v>74.290000000000006</v>
          </cell>
          <cell r="BL224">
            <v>45.77</v>
          </cell>
          <cell r="BM224">
            <v>28.520000000000003</v>
          </cell>
          <cell r="BN224">
            <v>0.62311557788944727</v>
          </cell>
          <cell r="BO224"/>
          <cell r="BP224"/>
          <cell r="BQ224"/>
          <cell r="BR224">
            <v>0.46361707438841737</v>
          </cell>
          <cell r="BS224">
            <v>0.58076386245400335</v>
          </cell>
          <cell r="BT224">
            <v>-1171.4678806558597</v>
          </cell>
          <cell r="BU224"/>
          <cell r="BV224"/>
          <cell r="BW224">
            <v>487</v>
          </cell>
          <cell r="BX224">
            <v>0</v>
          </cell>
          <cell r="BY224">
            <v>487</v>
          </cell>
          <cell r="BZ224">
            <v>0</v>
          </cell>
          <cell r="CA224">
            <v>4582.67</v>
          </cell>
          <cell r="CB224">
            <v>0</v>
          </cell>
          <cell r="CC224">
            <v>4582.67</v>
          </cell>
          <cell r="CD224">
            <v>0</v>
          </cell>
          <cell r="CE224">
            <v>1.8145161290322582E-2</v>
          </cell>
          <cell r="CF224">
            <v>1</v>
          </cell>
          <cell r="CG224"/>
          <cell r="CH224">
            <v>160.24</v>
          </cell>
          <cell r="CI224">
            <v>78.81</v>
          </cell>
          <cell r="CJ224">
            <v>81.430000000000007</v>
          </cell>
          <cell r="CK224">
            <v>1.0332445121177516</v>
          </cell>
          <cell r="CL224"/>
          <cell r="CM224"/>
          <cell r="CN224"/>
          <cell r="CO224">
            <v>9</v>
          </cell>
          <cell r="CP224">
            <v>4</v>
          </cell>
          <cell r="CQ224">
            <v>5</v>
          </cell>
          <cell r="CR224">
            <v>1.25</v>
          </cell>
          <cell r="CS224"/>
          <cell r="CT224"/>
          <cell r="CU224"/>
          <cell r="CV224">
            <v>17.804444444444446</v>
          </cell>
          <cell r="CW224">
            <v>19.702500000000001</v>
          </cell>
          <cell r="CX224">
            <v>-1.8980555555555547</v>
          </cell>
          <cell r="CY224">
            <v>-9.633577239211033E-2</v>
          </cell>
          <cell r="CZ224"/>
          <cell r="DA224"/>
          <cell r="DB224"/>
          <cell r="DC224">
            <v>74.290000000000006</v>
          </cell>
          <cell r="DD224">
            <v>45.77</v>
          </cell>
          <cell r="DE224">
            <v>28.520000000000003</v>
          </cell>
          <cell r="DF224">
            <v>0.62311557788944727</v>
          </cell>
          <cell r="DG224"/>
          <cell r="DH224"/>
          <cell r="DI224"/>
          <cell r="DJ224">
            <v>0.46361707438841737</v>
          </cell>
          <cell r="DK224">
            <v>0.58076386245400335</v>
          </cell>
          <cell r="DL224">
            <v>-1171.4678806558597</v>
          </cell>
          <cell r="DM224"/>
          <cell r="DN224"/>
          <cell r="DO224"/>
          <cell r="DP224"/>
          <cell r="DQ224"/>
          <cell r="DR224">
            <v>1714.33</v>
          </cell>
          <cell r="DS224">
            <v>897.26</v>
          </cell>
          <cell r="DT224">
            <v>817.06999999999994</v>
          </cell>
          <cell r="DU224">
            <v>0.91062791164211032</v>
          </cell>
          <cell r="DV224"/>
          <cell r="DW224"/>
          <cell r="DX224"/>
          <cell r="DY224">
            <v>93</v>
          </cell>
          <cell r="DZ224">
            <v>46</v>
          </cell>
          <cell r="EA224">
            <v>47</v>
          </cell>
          <cell r="EB224">
            <v>1.0217391304347827</v>
          </cell>
          <cell r="EC224"/>
          <cell r="ED224"/>
          <cell r="EE224"/>
          <cell r="EF224">
            <v>18.433655913978495</v>
          </cell>
          <cell r="EG224">
            <v>19.505652173913042</v>
          </cell>
          <cell r="EH224">
            <v>-1.0719962599345472</v>
          </cell>
          <cell r="EI224">
            <v>-5.4958237252289432E-2</v>
          </cell>
          <cell r="EJ224"/>
          <cell r="EK224"/>
          <cell r="EL224"/>
          <cell r="EM224">
            <v>837.93999999999994</v>
          </cell>
          <cell r="EN224">
            <v>517.29999999999995</v>
          </cell>
          <cell r="EO224">
            <v>320.64</v>
          </cell>
          <cell r="EP224">
            <v>0.61983375217475345</v>
          </cell>
          <cell r="EQ224"/>
          <cell r="ER224"/>
          <cell r="ES224"/>
          <cell r="ET224">
            <v>0.48878570636925212</v>
          </cell>
          <cell r="EU224">
            <v>0.57653300046809175</v>
          </cell>
          <cell r="EV224">
            <v>-877.47294098839632</v>
          </cell>
          <cell r="EW224"/>
          <cell r="EX224"/>
          <cell r="EY224"/>
          <cell r="EZ224"/>
          <cell r="FB224">
            <v>682</v>
          </cell>
          <cell r="FC224">
            <v>775</v>
          </cell>
        </row>
        <row r="225">
          <cell r="A225">
            <v>8494664</v>
          </cell>
          <cell r="B225">
            <v>708220523</v>
          </cell>
          <cell r="C225">
            <v>8162984</v>
          </cell>
          <cell r="D225">
            <v>8494664</v>
          </cell>
          <cell r="E225">
            <v>8413043</v>
          </cell>
          <cell r="F225">
            <v>708220522</v>
          </cell>
          <cell r="G225">
            <v>708220521</v>
          </cell>
          <cell r="H225" t="str">
            <v>KEEP</v>
          </cell>
          <cell r="I225" t="str">
            <v>KEEP</v>
          </cell>
          <cell r="J225" t="str">
            <v>ALL</v>
          </cell>
          <cell r="K225" t="str">
            <v>KEEP</v>
          </cell>
          <cell r="L225" t="str">
            <v>KEEP</v>
          </cell>
          <cell r="M225" t="str">
            <v>ALL</v>
          </cell>
          <cell r="N225" t="str">
            <v>WK 24</v>
          </cell>
          <cell r="O225" t="str">
            <v>APPT. BOOKS/PLANNERS</v>
          </cell>
          <cell r="P225" t="str">
            <v>PLANNERS,DAILY,LRG,BLK</v>
          </cell>
          <cell r="Q225" t="str">
            <v>DAILY APPOINTMENT BOOK</v>
          </cell>
          <cell r="R225" t="str">
            <v>RY</v>
          </cell>
          <cell r="S225" t="str">
            <v>TRADITIONAL</v>
          </cell>
          <cell r="T225"/>
          <cell r="U225" t="str">
            <v>CORE</v>
          </cell>
          <cell r="V225" t="str">
            <v>Faux Leather</v>
          </cell>
          <cell r="W225" t="str">
            <v>ACCO</v>
          </cell>
          <cell r="X225" t="str">
            <v>AT-A-GLANCE</v>
          </cell>
          <cell r="Y225" t="str">
            <v>DAILY</v>
          </cell>
          <cell r="Z225" t="str">
            <v>LARGE</v>
          </cell>
          <cell r="AA225"/>
          <cell r="AB225"/>
          <cell r="AC225" t="str">
            <v>INLINE PLANNERS</v>
          </cell>
          <cell r="AD225" t="str">
            <v>INLINE PLANNERS</v>
          </cell>
          <cell r="AE225" t="str">
            <v>INLINE PLANNERS</v>
          </cell>
          <cell r="AF225"/>
          <cell r="AG225">
            <v>16</v>
          </cell>
          <cell r="AH225"/>
          <cell r="AI225" t="str">
            <v>APPT. BOOKS/PLANNERSLARGE</v>
          </cell>
          <cell r="AJ225">
            <v>1480.23</v>
          </cell>
          <cell r="AK225">
            <v>444.06900000000002</v>
          </cell>
          <cell r="AL225">
            <v>78400.919360562344</v>
          </cell>
          <cell r="AM225">
            <v>37605.780560562343</v>
          </cell>
          <cell r="AN225">
            <v>0.47965994362406683</v>
          </cell>
          <cell r="AO225"/>
          <cell r="AP225">
            <v>345.37</v>
          </cell>
          <cell r="AQ225">
            <v>483.01</v>
          </cell>
          <cell r="AR225">
            <v>-137.63999999999999</v>
          </cell>
          <cell r="AS225">
            <v>-0.28496304424339036</v>
          </cell>
          <cell r="AT225"/>
          <cell r="AU225"/>
          <cell r="AV225"/>
          <cell r="AW225">
            <v>8</v>
          </cell>
          <cell r="AX225">
            <v>9</v>
          </cell>
          <cell r="AY225">
            <v>-1</v>
          </cell>
          <cell r="AZ225">
            <v>-0.11111111111111116</v>
          </cell>
          <cell r="BA225"/>
          <cell r="BB225"/>
          <cell r="BC225"/>
          <cell r="BD225">
            <v>43.171250000000001</v>
          </cell>
          <cell r="BE225">
            <v>53.667777777777779</v>
          </cell>
          <cell r="BF225">
            <v>-10.496527777777779</v>
          </cell>
          <cell r="BG225">
            <v>-0.19558342477381419</v>
          </cell>
          <cell r="BH225"/>
          <cell r="BI225"/>
          <cell r="BJ225"/>
          <cell r="BK225">
            <v>123.25</v>
          </cell>
          <cell r="BL225">
            <v>257.29000000000002</v>
          </cell>
          <cell r="BM225">
            <v>-134.04000000000002</v>
          </cell>
          <cell r="BN225">
            <v>-0.52096855688134014</v>
          </cell>
          <cell r="BO225"/>
          <cell r="BP225"/>
          <cell r="BQ225"/>
          <cell r="BR225">
            <v>0.35686365347308685</v>
          </cell>
          <cell r="BS225">
            <v>0.5326804828057391</v>
          </cell>
          <cell r="BT225">
            <v>-1758.1682933265224</v>
          </cell>
          <cell r="BU225"/>
          <cell r="BV225"/>
          <cell r="BW225">
            <v>599</v>
          </cell>
          <cell r="BX225">
            <v>-2</v>
          </cell>
          <cell r="BY225">
            <v>601</v>
          </cell>
          <cell r="BZ225">
            <v>-300.5</v>
          </cell>
          <cell r="CA225">
            <v>16508.440000000002</v>
          </cell>
          <cell r="CB225">
            <v>-50.16</v>
          </cell>
          <cell r="CC225">
            <v>16558.600000000002</v>
          </cell>
          <cell r="CD225">
            <v>-330.11562998405111</v>
          </cell>
          <cell r="CE225">
            <v>1.3179571663920923E-2</v>
          </cell>
          <cell r="CF225">
            <v>1.2857142857142858</v>
          </cell>
          <cell r="CG225"/>
          <cell r="CH225">
            <v>345.37</v>
          </cell>
          <cell r="CI225">
            <v>483.01</v>
          </cell>
          <cell r="CJ225">
            <v>-137.63999999999999</v>
          </cell>
          <cell r="CK225">
            <v>-0.28496304424339036</v>
          </cell>
          <cell r="CL225"/>
          <cell r="CM225"/>
          <cell r="CN225"/>
          <cell r="CO225">
            <v>8</v>
          </cell>
          <cell r="CP225">
            <v>9</v>
          </cell>
          <cell r="CQ225">
            <v>-1</v>
          </cell>
          <cell r="CR225">
            <v>-0.11111111111111116</v>
          </cell>
          <cell r="CS225"/>
          <cell r="CT225"/>
          <cell r="CU225"/>
          <cell r="CV225">
            <v>43.171250000000001</v>
          </cell>
          <cell r="CW225">
            <v>53.667777777777779</v>
          </cell>
          <cell r="CX225">
            <v>-10.496527777777779</v>
          </cell>
          <cell r="CY225">
            <v>-0.19558342477381419</v>
          </cell>
          <cell r="CZ225"/>
          <cell r="DA225"/>
          <cell r="DB225"/>
          <cell r="DC225">
            <v>123.25</v>
          </cell>
          <cell r="DD225">
            <v>257.29000000000002</v>
          </cell>
          <cell r="DE225">
            <v>-134.04000000000002</v>
          </cell>
          <cell r="DF225">
            <v>-0.52096855688134014</v>
          </cell>
          <cell r="DG225"/>
          <cell r="DH225"/>
          <cell r="DI225"/>
          <cell r="DJ225">
            <v>0.35686365347308685</v>
          </cell>
          <cell r="DK225">
            <v>0.5326804828057391</v>
          </cell>
          <cell r="DL225">
            <v>-1758.1682933265224</v>
          </cell>
          <cell r="DM225"/>
          <cell r="DN225"/>
          <cell r="DO225"/>
          <cell r="DP225"/>
          <cell r="DQ225"/>
          <cell r="DR225">
            <v>7368.420000000001</v>
          </cell>
          <cell r="DS225">
            <v>4068.4399999999996</v>
          </cell>
          <cell r="DT225">
            <v>3299.9800000000014</v>
          </cell>
          <cell r="DU225">
            <v>0.81111679169411421</v>
          </cell>
          <cell r="DV225"/>
          <cell r="DW225"/>
          <cell r="DX225"/>
          <cell r="DY225">
            <v>172</v>
          </cell>
          <cell r="DZ225">
            <v>78</v>
          </cell>
          <cell r="EA225">
            <v>94</v>
          </cell>
          <cell r="EB225">
            <v>1.2051282051282053</v>
          </cell>
          <cell r="EC225"/>
          <cell r="ED225"/>
          <cell r="EE225"/>
          <cell r="EF225">
            <v>42.839651162790702</v>
          </cell>
          <cell r="EG225">
            <v>52.159487179487172</v>
          </cell>
          <cell r="EH225">
            <v>-9.3198360166964704</v>
          </cell>
          <cell r="EI225">
            <v>-0.17867959446429704</v>
          </cell>
          <cell r="EJ225"/>
          <cell r="EK225"/>
          <cell r="EL225"/>
          <cell r="EM225">
            <v>2626.4600000000005</v>
          </cell>
          <cell r="EN225">
            <v>2112.2000000000003</v>
          </cell>
          <cell r="EO225">
            <v>514.26000000000022</v>
          </cell>
          <cell r="EP225">
            <v>0.2434712621910804</v>
          </cell>
          <cell r="EQ225"/>
          <cell r="ER225"/>
          <cell r="ES225"/>
          <cell r="ET225">
            <v>0.35644819377831344</v>
          </cell>
          <cell r="EU225">
            <v>0.51916705174464917</v>
          </cell>
          <cell r="EV225">
            <v>-1627.1885796633574</v>
          </cell>
          <cell r="EW225"/>
          <cell r="EX225"/>
          <cell r="EY225"/>
          <cell r="EZ225"/>
          <cell r="FB225">
            <v>1261.3333333333335</v>
          </cell>
          <cell r="FC225">
            <v>1433.3333333333335</v>
          </cell>
        </row>
        <row r="226">
          <cell r="A226">
            <v>8377949</v>
          </cell>
          <cell r="B226">
            <v>708650523</v>
          </cell>
          <cell r="C226">
            <v>5675890</v>
          </cell>
          <cell r="D226">
            <v>8377949</v>
          </cell>
          <cell r="E226">
            <v>8412465</v>
          </cell>
          <cell r="F226">
            <v>708650522</v>
          </cell>
          <cell r="G226">
            <v>708650521</v>
          </cell>
          <cell r="H226" t="str">
            <v>KEEP</v>
          </cell>
          <cell r="I226" t="str">
            <v>KEEP</v>
          </cell>
          <cell r="J226" t="str">
            <v>ALL</v>
          </cell>
          <cell r="K226" t="str">
            <v>KEEP</v>
          </cell>
          <cell r="L226" t="str">
            <v>KEEP</v>
          </cell>
          <cell r="M226" t="str">
            <v>ALL</v>
          </cell>
          <cell r="N226" t="str">
            <v>WK 24</v>
          </cell>
          <cell r="O226" t="str">
            <v>APPT. BOOKS/PLANNERS</v>
          </cell>
          <cell r="P226" t="str">
            <v>PLANNERS,WKLY,MED,BLK</v>
          </cell>
          <cell r="Q226" t="str">
            <v>WEEKLY APPOINTMENT BOOK</v>
          </cell>
          <cell r="R226" t="str">
            <v>RY</v>
          </cell>
          <cell r="S226" t="str">
            <v>TRADITIONAL</v>
          </cell>
          <cell r="T226"/>
          <cell r="U226" t="str">
            <v>CORE</v>
          </cell>
          <cell r="V226" t="str">
            <v>Faux Leather</v>
          </cell>
          <cell r="W226" t="str">
            <v>ACCO</v>
          </cell>
          <cell r="X226" t="str">
            <v>AT-A-GLANCE</v>
          </cell>
          <cell r="Y226" t="str">
            <v>WEEKLY/MONTHLY</v>
          </cell>
          <cell r="Z226" t="str">
            <v>MEDIUM</v>
          </cell>
          <cell r="AA226"/>
          <cell r="AB226"/>
          <cell r="AC226" t="str">
            <v>INLINE PLANNERS</v>
          </cell>
          <cell r="AD226" t="str">
            <v>INLINE PLANNERS</v>
          </cell>
          <cell r="AE226" t="str">
            <v>INLINE PLANNERS</v>
          </cell>
          <cell r="AF226"/>
          <cell r="AG226">
            <v>16</v>
          </cell>
          <cell r="AH226"/>
          <cell r="AI226" t="str">
            <v>APPT. BOOKS/PLANNERSMEDIUM</v>
          </cell>
          <cell r="AJ226">
            <v>526.66177735065094</v>
          </cell>
          <cell r="AK226">
            <v>157.99853320519529</v>
          </cell>
          <cell r="AL226">
            <v>12458.267708837484</v>
          </cell>
          <cell r="AM226">
            <v>6570.1890380572058</v>
          </cell>
          <cell r="AN226">
            <v>0.52737581111670373</v>
          </cell>
          <cell r="AO226"/>
          <cell r="AP226">
            <v>224.29</v>
          </cell>
          <cell r="AQ226">
            <v>115.27</v>
          </cell>
          <cell r="AR226">
            <v>109.02</v>
          </cell>
          <cell r="AS226">
            <v>0.94577947427778253</v>
          </cell>
          <cell r="AT226"/>
          <cell r="AU226"/>
          <cell r="AV226"/>
          <cell r="AW226">
            <v>11</v>
          </cell>
          <cell r="AX226">
            <v>5</v>
          </cell>
          <cell r="AY226">
            <v>6</v>
          </cell>
          <cell r="AZ226">
            <v>1.2000000000000002</v>
          </cell>
          <cell r="BA226"/>
          <cell r="BB226"/>
          <cell r="BC226"/>
          <cell r="BD226">
            <v>20.39</v>
          </cell>
          <cell r="BE226">
            <v>23.053999999999998</v>
          </cell>
          <cell r="BF226">
            <v>-2.6639999999999979</v>
          </cell>
          <cell r="BG226">
            <v>-0.11555478441918965</v>
          </cell>
          <cell r="BH226"/>
          <cell r="BI226"/>
          <cell r="BJ226"/>
          <cell r="BK226">
            <v>99.78</v>
          </cell>
          <cell r="BL226">
            <v>64.42</v>
          </cell>
          <cell r="BM226">
            <v>35.36</v>
          </cell>
          <cell r="BN226">
            <v>0.54889785780813405</v>
          </cell>
          <cell r="BO226"/>
          <cell r="BP226"/>
          <cell r="BQ226"/>
          <cell r="BR226">
            <v>0.44487048018190739</v>
          </cell>
          <cell r="BS226">
            <v>0.55886180272403929</v>
          </cell>
          <cell r="BT226">
            <v>-1139.9132254213191</v>
          </cell>
          <cell r="BU226"/>
          <cell r="BV226"/>
          <cell r="BW226">
            <v>61</v>
          </cell>
          <cell r="BX226">
            <v>35</v>
          </cell>
          <cell r="BY226">
            <v>26</v>
          </cell>
          <cell r="BZ226">
            <v>0.74285714285714288</v>
          </cell>
          <cell r="CA226">
            <v>681.98</v>
          </cell>
          <cell r="CB226">
            <v>355.95</v>
          </cell>
          <cell r="CC226">
            <v>326.03000000000003</v>
          </cell>
          <cell r="CD226">
            <v>0.9159432504565248</v>
          </cell>
          <cell r="CE226">
            <v>0.15277777777777779</v>
          </cell>
          <cell r="CF226">
            <v>0.125</v>
          </cell>
          <cell r="CG226"/>
          <cell r="CH226">
            <v>224.29</v>
          </cell>
          <cell r="CI226">
            <v>115.27</v>
          </cell>
          <cell r="CJ226">
            <v>109.02</v>
          </cell>
          <cell r="CK226">
            <v>0.94577947427778253</v>
          </cell>
          <cell r="CL226"/>
          <cell r="CM226"/>
          <cell r="CN226"/>
          <cell r="CO226">
            <v>11</v>
          </cell>
          <cell r="CP226">
            <v>5</v>
          </cell>
          <cell r="CQ226">
            <v>6</v>
          </cell>
          <cell r="CR226">
            <v>1.2000000000000002</v>
          </cell>
          <cell r="CS226"/>
          <cell r="CT226"/>
          <cell r="CU226"/>
          <cell r="CV226">
            <v>20.39</v>
          </cell>
          <cell r="CW226">
            <v>23.053999999999998</v>
          </cell>
          <cell r="CX226">
            <v>-2.6639999999999979</v>
          </cell>
          <cell r="CY226">
            <v>-0.11555478441918965</v>
          </cell>
          <cell r="CZ226"/>
          <cell r="DA226"/>
          <cell r="DB226"/>
          <cell r="DC226">
            <v>99.78</v>
          </cell>
          <cell r="DD226">
            <v>64.42</v>
          </cell>
          <cell r="DE226">
            <v>35.36</v>
          </cell>
          <cell r="DF226">
            <v>0.54889785780813405</v>
          </cell>
          <cell r="DG226"/>
          <cell r="DH226"/>
          <cell r="DI226"/>
          <cell r="DJ226">
            <v>0.44487048018190739</v>
          </cell>
          <cell r="DK226">
            <v>0.55886180272403929</v>
          </cell>
          <cell r="DL226">
            <v>-1139.9132254213191</v>
          </cell>
          <cell r="DM226"/>
          <cell r="DN226"/>
          <cell r="DO226"/>
          <cell r="DP226"/>
          <cell r="DQ226"/>
          <cell r="DR226">
            <v>1237.7</v>
          </cell>
          <cell r="DS226">
            <v>538.06000000000006</v>
          </cell>
          <cell r="DT226">
            <v>699.64</v>
          </cell>
          <cell r="DU226">
            <v>1.300301081663755</v>
          </cell>
          <cell r="DV226"/>
          <cell r="DW226"/>
          <cell r="DX226"/>
          <cell r="DY226">
            <v>62</v>
          </cell>
          <cell r="DZ226">
            <v>25</v>
          </cell>
          <cell r="EA226">
            <v>37</v>
          </cell>
          <cell r="EB226">
            <v>1.48</v>
          </cell>
          <cell r="EC226"/>
          <cell r="ED226"/>
          <cell r="EE226"/>
          <cell r="EF226">
            <v>19.962903225806453</v>
          </cell>
          <cell r="EG226">
            <v>21.522400000000001</v>
          </cell>
          <cell r="EH226">
            <v>-1.5594967741935477</v>
          </cell>
          <cell r="EI226">
            <v>-7.2459241264614893E-2</v>
          </cell>
          <cell r="EJ226"/>
          <cell r="EK226"/>
          <cell r="EL226"/>
          <cell r="EM226">
            <v>543.0100000000001</v>
          </cell>
          <cell r="EN226">
            <v>283.81</v>
          </cell>
          <cell r="EO226">
            <v>259.2000000000001</v>
          </cell>
          <cell r="EP226">
            <v>0.91328705824319112</v>
          </cell>
          <cell r="EQ226"/>
          <cell r="ER226"/>
          <cell r="ES226"/>
          <cell r="ET226">
            <v>0.43872505453664062</v>
          </cell>
          <cell r="EU226">
            <v>0.52746905549566958</v>
          </cell>
          <cell r="EV226">
            <v>-887.44000959028961</v>
          </cell>
          <cell r="EW226"/>
          <cell r="EX226"/>
          <cell r="EY226"/>
          <cell r="EZ226"/>
          <cell r="FB226">
            <v>454.66666666666674</v>
          </cell>
          <cell r="FC226">
            <v>516.66666666666674</v>
          </cell>
        </row>
        <row r="227">
          <cell r="A227">
            <v>7663574</v>
          </cell>
          <cell r="B227">
            <v>709401323</v>
          </cell>
          <cell r="C227">
            <v>6035430</v>
          </cell>
          <cell r="D227">
            <v>7663574</v>
          </cell>
          <cell r="E227">
            <v>8410533</v>
          </cell>
          <cell r="F227">
            <v>709401322</v>
          </cell>
          <cell r="G227">
            <v>709401321</v>
          </cell>
          <cell r="H227" t="str">
            <v>KEEP</v>
          </cell>
          <cell r="I227" t="str">
            <v>KEEP</v>
          </cell>
          <cell r="J227" t="str">
            <v>ALL</v>
          </cell>
          <cell r="K227" t="str">
            <v>KEEP</v>
          </cell>
          <cell r="L227" t="str">
            <v>KEEP</v>
          </cell>
          <cell r="M227" t="str">
            <v>ALL</v>
          </cell>
          <cell r="N227" t="str">
            <v>WK 24</v>
          </cell>
          <cell r="O227" t="str">
            <v>APPT. BOOKS/PLANNERS</v>
          </cell>
          <cell r="P227" t="str">
            <v>PLANNERS,WKLY,LRG,RED</v>
          </cell>
          <cell r="Q227" t="str">
            <v>WEEKLY APPOINTMENT BOOK</v>
          </cell>
          <cell r="R227" t="str">
            <v>RY</v>
          </cell>
          <cell r="S227" t="str">
            <v>TRADITIONAL</v>
          </cell>
          <cell r="T227"/>
          <cell r="U227" t="str">
            <v>CORE</v>
          </cell>
          <cell r="V227" t="str">
            <v>Faux Leather</v>
          </cell>
          <cell r="W227" t="str">
            <v>ACCO</v>
          </cell>
          <cell r="X227" t="str">
            <v>AT-A-GLANCE</v>
          </cell>
          <cell r="Y227" t="str">
            <v>WEEKLY/MONTHLY</v>
          </cell>
          <cell r="Z227" t="str">
            <v>LARGE</v>
          </cell>
          <cell r="AA227"/>
          <cell r="AB227"/>
          <cell r="AC227" t="str">
            <v>INLINE PLANNERS</v>
          </cell>
          <cell r="AD227" t="str">
            <v>INLINE PLANNERS</v>
          </cell>
          <cell r="AE227" t="str">
            <v>INLINE PLANNERS</v>
          </cell>
          <cell r="AF227"/>
          <cell r="AG227">
            <v>16</v>
          </cell>
          <cell r="AH227"/>
          <cell r="AI227" t="str">
            <v>APPT. BOOKS/PLANNERSLARGE</v>
          </cell>
          <cell r="AJ227">
            <v>494.02675268576013</v>
          </cell>
          <cell r="AK227">
            <v>148.20802580572803</v>
          </cell>
          <cell r="AL227">
            <v>12433.312189374883</v>
          </cell>
          <cell r="AM227">
            <v>6332.0817937057454</v>
          </cell>
          <cell r="AN227">
            <v>0.50928358407319196</v>
          </cell>
          <cell r="AO227"/>
          <cell r="AP227">
            <v>-51.82</v>
          </cell>
          <cell r="AQ227">
            <v>326.24</v>
          </cell>
          <cell r="AR227">
            <v>-378.06</v>
          </cell>
          <cell r="AS227">
            <v>-1.1588401177047571</v>
          </cell>
          <cell r="AT227"/>
          <cell r="AU227"/>
          <cell r="AV227"/>
          <cell r="AW227">
            <v>-3</v>
          </cell>
          <cell r="AX227">
            <v>12</v>
          </cell>
          <cell r="AY227">
            <v>-15</v>
          </cell>
          <cell r="AZ227">
            <v>-1.25</v>
          </cell>
          <cell r="BA227"/>
          <cell r="BB227"/>
          <cell r="BC227"/>
          <cell r="BD227">
            <v>17.273333333333333</v>
          </cell>
          <cell r="BE227">
            <v>27.186666666666667</v>
          </cell>
          <cell r="BF227">
            <v>-9.913333333333334</v>
          </cell>
          <cell r="BG227">
            <v>-0.36463952918097109</v>
          </cell>
          <cell r="BH227"/>
          <cell r="BI227"/>
          <cell r="BJ227"/>
          <cell r="BK227">
            <v>-13.06</v>
          </cell>
          <cell r="BL227">
            <v>191.36</v>
          </cell>
          <cell r="BM227">
            <v>-204.42000000000002</v>
          </cell>
          <cell r="BN227">
            <v>-1.0682483277591974</v>
          </cell>
          <cell r="BO227"/>
          <cell r="BP227"/>
          <cell r="BQ227"/>
          <cell r="BR227">
            <v>0.25202624469316864</v>
          </cell>
          <cell r="BS227">
            <v>0.58656204021579206</v>
          </cell>
          <cell r="BT227">
            <v>-3345.357955226234</v>
          </cell>
          <cell r="BU227"/>
          <cell r="BV227"/>
          <cell r="BW227">
            <v>759</v>
          </cell>
          <cell r="BX227">
            <v>25</v>
          </cell>
          <cell r="BY227">
            <v>734</v>
          </cell>
          <cell r="BZ227">
            <v>29.36</v>
          </cell>
          <cell r="CA227">
            <v>9373.6500000000015</v>
          </cell>
          <cell r="CB227">
            <v>281</v>
          </cell>
          <cell r="CC227">
            <v>9092.6500000000015</v>
          </cell>
          <cell r="CD227">
            <v>32.358185053380787</v>
          </cell>
          <cell r="CE227">
            <v>-3.968253968253968E-3</v>
          </cell>
          <cell r="CF227">
            <v>0.32432432432432434</v>
          </cell>
          <cell r="CG227"/>
          <cell r="CH227">
            <v>-51.82</v>
          </cell>
          <cell r="CI227">
            <v>326.24</v>
          </cell>
          <cell r="CJ227">
            <v>-378.06</v>
          </cell>
          <cell r="CK227">
            <v>-1.1588401177047571</v>
          </cell>
          <cell r="CL227"/>
          <cell r="CM227"/>
          <cell r="CN227"/>
          <cell r="CO227">
            <v>-3</v>
          </cell>
          <cell r="CP227">
            <v>12</v>
          </cell>
          <cell r="CQ227">
            <v>-15</v>
          </cell>
          <cell r="CR227">
            <v>-1.25</v>
          </cell>
          <cell r="CS227"/>
          <cell r="CT227"/>
          <cell r="CU227"/>
          <cell r="CV227">
            <v>17.273333333333333</v>
          </cell>
          <cell r="CW227">
            <v>27.186666666666667</v>
          </cell>
          <cell r="CX227">
            <v>-9.913333333333334</v>
          </cell>
          <cell r="CY227">
            <v>-0.36463952918097109</v>
          </cell>
          <cell r="CZ227"/>
          <cell r="DA227"/>
          <cell r="DB227"/>
          <cell r="DC227">
            <v>-13.06</v>
          </cell>
          <cell r="DD227">
            <v>191.36</v>
          </cell>
          <cell r="DE227">
            <v>-204.42000000000002</v>
          </cell>
          <cell r="DF227">
            <v>-1.0682483277591974</v>
          </cell>
          <cell r="DG227"/>
          <cell r="DH227"/>
          <cell r="DI227"/>
          <cell r="DJ227">
            <v>0.25202624469316864</v>
          </cell>
          <cell r="DK227">
            <v>0.58656204021579206</v>
          </cell>
          <cell r="DL227">
            <v>-3345.357955226234</v>
          </cell>
          <cell r="DM227"/>
          <cell r="DN227"/>
          <cell r="DO227"/>
          <cell r="DP227"/>
          <cell r="DQ227"/>
          <cell r="DR227">
            <v>4616.130000000001</v>
          </cell>
          <cell r="DS227">
            <v>2256.2700000000004</v>
          </cell>
          <cell r="DT227">
            <v>2359.8600000000006</v>
          </cell>
          <cell r="DU227">
            <v>1.0459120583972665</v>
          </cell>
          <cell r="DV227"/>
          <cell r="DW227"/>
          <cell r="DX227"/>
          <cell r="DY227">
            <v>204</v>
          </cell>
          <cell r="DZ227">
            <v>95</v>
          </cell>
          <cell r="EA227">
            <v>109</v>
          </cell>
          <cell r="EB227">
            <v>1.1473684210526316</v>
          </cell>
          <cell r="EC227"/>
          <cell r="ED227"/>
          <cell r="EE227"/>
          <cell r="EF227">
            <v>22.628088235294122</v>
          </cell>
          <cell r="EG227">
            <v>23.750210526315794</v>
          </cell>
          <cell r="EH227">
            <v>-1.1221222910216717</v>
          </cell>
          <cell r="EI227">
            <v>-4.7246835550292632E-2</v>
          </cell>
          <cell r="EJ227"/>
          <cell r="EK227"/>
          <cell r="EL227"/>
          <cell r="EM227">
            <v>2098.44</v>
          </cell>
          <cell r="EN227">
            <v>1188.47</v>
          </cell>
          <cell r="EO227">
            <v>909.97</v>
          </cell>
          <cell r="EP227">
            <v>0.76566509882453904</v>
          </cell>
          <cell r="EQ227"/>
          <cell r="ER227"/>
          <cell r="ES227"/>
          <cell r="ET227">
            <v>0.454588583943693</v>
          </cell>
          <cell r="EU227">
            <v>0.52674103719856213</v>
          </cell>
          <cell r="EV227">
            <v>-721.52453254869135</v>
          </cell>
          <cell r="EW227"/>
          <cell r="EX227"/>
          <cell r="EY227"/>
          <cell r="EZ227"/>
          <cell r="FB227">
            <v>1496</v>
          </cell>
          <cell r="FC227">
            <v>1700</v>
          </cell>
        </row>
        <row r="228">
          <cell r="A228">
            <v>8679401</v>
          </cell>
          <cell r="B228">
            <v>709402023</v>
          </cell>
          <cell r="C228">
            <v>9867063</v>
          </cell>
          <cell r="D228">
            <v>8679401</v>
          </cell>
          <cell r="E228">
            <v>8410619</v>
          </cell>
          <cell r="F228">
            <v>709402022</v>
          </cell>
          <cell r="G228">
            <v>709402021</v>
          </cell>
          <cell r="H228" t="str">
            <v>KEEP</v>
          </cell>
          <cell r="I228" t="str">
            <v>KEEP</v>
          </cell>
          <cell r="J228" t="str">
            <v>ALL</v>
          </cell>
          <cell r="K228" t="str">
            <v>KEEP</v>
          </cell>
          <cell r="L228" t="str">
            <v>KEEP</v>
          </cell>
          <cell r="M228" t="str">
            <v>ALL</v>
          </cell>
          <cell r="N228" t="str">
            <v>WK 24</v>
          </cell>
          <cell r="O228" t="str">
            <v>APPT. BOOKS/PLANNERS</v>
          </cell>
          <cell r="P228" t="str">
            <v>PLANNERS,WKLY,LRG,BLU</v>
          </cell>
          <cell r="Q228" t="str">
            <v>WEEKLY APPOINTMENT BOOK</v>
          </cell>
          <cell r="R228" t="str">
            <v>RY</v>
          </cell>
          <cell r="S228" t="str">
            <v>TRADITIONAL</v>
          </cell>
          <cell r="T228"/>
          <cell r="U228" t="str">
            <v>CORE</v>
          </cell>
          <cell r="V228" t="str">
            <v>Faux Leather</v>
          </cell>
          <cell r="W228" t="str">
            <v>ACCO</v>
          </cell>
          <cell r="X228" t="str">
            <v>AT-A-GLANCE</v>
          </cell>
          <cell r="Y228" t="str">
            <v>WEEKLY/MONTHLY</v>
          </cell>
          <cell r="Z228" t="str">
            <v>LARGE</v>
          </cell>
          <cell r="AA228"/>
          <cell r="AB228"/>
          <cell r="AC228" t="str">
            <v>INLINE PLANNERS</v>
          </cell>
          <cell r="AD228" t="str">
            <v>INLINE PLANNERS</v>
          </cell>
          <cell r="AE228" t="str">
            <v>INLINE PLANNERS</v>
          </cell>
          <cell r="AF228"/>
          <cell r="AG228">
            <v>16</v>
          </cell>
          <cell r="AH228"/>
          <cell r="AI228" t="str">
            <v>APPT. BOOKS/PLANNERSLARGE</v>
          </cell>
          <cell r="AJ228">
            <v>411.87651818448336</v>
          </cell>
          <cell r="AK228">
            <v>123.562955455345</v>
          </cell>
          <cell r="AL228">
            <v>10358.926343577099</v>
          </cell>
          <cell r="AM228">
            <v>5272.2513439987297</v>
          </cell>
          <cell r="AN228">
            <v>0.50895731556849155</v>
          </cell>
          <cell r="AO228"/>
          <cell r="AP228">
            <v>310.08999999999997</v>
          </cell>
          <cell r="AQ228">
            <v>155.86000000000001</v>
          </cell>
          <cell r="AR228">
            <v>154.22999999999996</v>
          </cell>
          <cell r="AS228">
            <v>0.98954189657384806</v>
          </cell>
          <cell r="AT228"/>
          <cell r="AU228"/>
          <cell r="AV228"/>
          <cell r="AW228">
            <v>14</v>
          </cell>
          <cell r="AX228">
            <v>6</v>
          </cell>
          <cell r="AY228">
            <v>8</v>
          </cell>
          <cell r="AZ228">
            <v>1.3333333333333335</v>
          </cell>
          <cell r="BA228"/>
          <cell r="BB228"/>
          <cell r="BC228"/>
          <cell r="BD228">
            <v>22.149285714285714</v>
          </cell>
          <cell r="BE228">
            <v>25.97666666666667</v>
          </cell>
          <cell r="BF228">
            <v>-3.8273809523809561</v>
          </cell>
          <cell r="BG228">
            <v>-0.14733918718263661</v>
          </cell>
          <cell r="BH228"/>
          <cell r="BI228"/>
          <cell r="BJ228"/>
          <cell r="BK228">
            <v>134.91</v>
          </cell>
          <cell r="BL228">
            <v>88.42</v>
          </cell>
          <cell r="BM228">
            <v>46.489999999999995</v>
          </cell>
          <cell r="BN228">
            <v>0.5257860212621579</v>
          </cell>
          <cell r="BO228"/>
          <cell r="BP228"/>
          <cell r="BQ228"/>
          <cell r="BR228">
            <v>0.43506723854364865</v>
          </cell>
          <cell r="BS228">
            <v>0.56730399076093929</v>
          </cell>
          <cell r="BT228">
            <v>-1322.3675221729063</v>
          </cell>
          <cell r="BU228"/>
          <cell r="BV228"/>
          <cell r="BW228">
            <v>2965</v>
          </cell>
          <cell r="BX228">
            <v>34</v>
          </cell>
          <cell r="BY228">
            <v>2931</v>
          </cell>
          <cell r="BZ228">
            <v>86.205882352941174</v>
          </cell>
          <cell r="CA228">
            <v>36617.75</v>
          </cell>
          <cell r="CB228">
            <v>382.16</v>
          </cell>
          <cell r="CC228">
            <v>36235.589999999997</v>
          </cell>
          <cell r="CD228">
            <v>94.817851161817032</v>
          </cell>
          <cell r="CE228">
            <v>4.6995636119503189E-3</v>
          </cell>
          <cell r="CF228">
            <v>0.15</v>
          </cell>
          <cell r="CG228"/>
          <cell r="CH228">
            <v>310.08999999999997</v>
          </cell>
          <cell r="CI228">
            <v>155.86000000000001</v>
          </cell>
          <cell r="CJ228">
            <v>154.22999999999996</v>
          </cell>
          <cell r="CK228">
            <v>0.98954189657384806</v>
          </cell>
          <cell r="CL228"/>
          <cell r="CM228"/>
          <cell r="CN228"/>
          <cell r="CO228">
            <v>14</v>
          </cell>
          <cell r="CP228">
            <v>6</v>
          </cell>
          <cell r="CQ228">
            <v>8</v>
          </cell>
          <cell r="CR228">
            <v>1.3333333333333335</v>
          </cell>
          <cell r="CS228"/>
          <cell r="CT228"/>
          <cell r="CU228"/>
          <cell r="CV228">
            <v>22.149285714285714</v>
          </cell>
          <cell r="CW228">
            <v>25.97666666666667</v>
          </cell>
          <cell r="CX228">
            <v>-3.8273809523809561</v>
          </cell>
          <cell r="CY228">
            <v>-0.14733918718263661</v>
          </cell>
          <cell r="CZ228"/>
          <cell r="DA228"/>
          <cell r="DB228"/>
          <cell r="DC228">
            <v>134.91</v>
          </cell>
          <cell r="DD228">
            <v>88.42</v>
          </cell>
          <cell r="DE228">
            <v>46.489999999999995</v>
          </cell>
          <cell r="DF228">
            <v>0.5257860212621579</v>
          </cell>
          <cell r="DG228"/>
          <cell r="DH228"/>
          <cell r="DI228"/>
          <cell r="DJ228">
            <v>0.43506723854364865</v>
          </cell>
          <cell r="DK228">
            <v>0.56730399076093929</v>
          </cell>
          <cell r="DL228">
            <v>-1322.3675221729063</v>
          </cell>
          <cell r="DM228"/>
          <cell r="DN228"/>
          <cell r="DO228"/>
          <cell r="DP228"/>
          <cell r="DQ228"/>
          <cell r="DR228">
            <v>4124.09</v>
          </cell>
          <cell r="DS228">
            <v>1219.44</v>
          </cell>
          <cell r="DT228">
            <v>2904.65</v>
          </cell>
          <cell r="DU228">
            <v>2.3819540116774913</v>
          </cell>
          <cell r="DV228"/>
          <cell r="DW228"/>
          <cell r="DX228"/>
          <cell r="DY228">
            <v>186</v>
          </cell>
          <cell r="DZ228">
            <v>51</v>
          </cell>
          <cell r="EA228">
            <v>135</v>
          </cell>
          <cell r="EB228">
            <v>2.6470588235294117</v>
          </cell>
          <cell r="EC228"/>
          <cell r="ED228"/>
          <cell r="EE228"/>
          <cell r="EF228">
            <v>22.17252688172043</v>
          </cell>
          <cell r="EG228">
            <v>23.910588235294117</v>
          </cell>
          <cell r="EH228">
            <v>-1.7380613535736877</v>
          </cell>
          <cell r="EI228">
            <v>-7.2690029056171723E-2</v>
          </cell>
          <cell r="EJ228"/>
          <cell r="EK228"/>
          <cell r="EL228"/>
          <cell r="EM228">
            <v>1824.7099999999998</v>
          </cell>
          <cell r="EN228">
            <v>646.19999999999993</v>
          </cell>
          <cell r="EO228">
            <v>1178.5099999999998</v>
          </cell>
          <cell r="EP228">
            <v>1.8237542556484061</v>
          </cell>
          <cell r="EQ228"/>
          <cell r="ER228"/>
          <cell r="ES228"/>
          <cell r="ET228">
            <v>0.44245154688670707</v>
          </cell>
          <cell r="EU228">
            <v>0.52991537098996255</v>
          </cell>
          <cell r="EV228">
            <v>-874.63824103255479</v>
          </cell>
          <cell r="EW228"/>
          <cell r="EX228"/>
          <cell r="EY228"/>
          <cell r="EZ228"/>
          <cell r="FB228">
            <v>1364</v>
          </cell>
          <cell r="FC228">
            <v>1550</v>
          </cell>
        </row>
        <row r="229">
          <cell r="A229">
            <v>6403895</v>
          </cell>
          <cell r="B229">
            <v>709500523</v>
          </cell>
          <cell r="C229">
            <v>7403658</v>
          </cell>
          <cell r="D229">
            <v>6403895</v>
          </cell>
          <cell r="E229">
            <v>8409409</v>
          </cell>
          <cell r="F229">
            <v>709500522</v>
          </cell>
          <cell r="G229">
            <v>709500521</v>
          </cell>
          <cell r="H229" t="str">
            <v>KEEP</v>
          </cell>
          <cell r="I229" t="str">
            <v>KEEP</v>
          </cell>
          <cell r="J229" t="str">
            <v>ALL</v>
          </cell>
          <cell r="K229" t="str">
            <v>KEEP</v>
          </cell>
          <cell r="L229" t="str">
            <v>KEEP</v>
          </cell>
          <cell r="M229" t="str">
            <v>ALL</v>
          </cell>
          <cell r="N229" t="str">
            <v>WK 24</v>
          </cell>
          <cell r="O229" t="str">
            <v>APPT. BOOKS/PLANNERS</v>
          </cell>
          <cell r="P229" t="str">
            <v>PLANNERS,WKLY,LRG,BLK</v>
          </cell>
          <cell r="Q229" t="str">
            <v>WEEKLY APPOINTMENT BOOK</v>
          </cell>
          <cell r="R229" t="str">
            <v>RY</v>
          </cell>
          <cell r="S229" t="str">
            <v>TRADITIONAL</v>
          </cell>
          <cell r="T229"/>
          <cell r="U229" t="str">
            <v>CORE</v>
          </cell>
          <cell r="V229" t="str">
            <v>Faux Leather</v>
          </cell>
          <cell r="W229" t="str">
            <v>ACCO</v>
          </cell>
          <cell r="X229" t="str">
            <v>AT-A-GLANCE</v>
          </cell>
          <cell r="Y229" t="str">
            <v>WEEKLY/MONTHLY</v>
          </cell>
          <cell r="Z229" t="str">
            <v>LARGE</v>
          </cell>
          <cell r="AA229"/>
          <cell r="AB229"/>
          <cell r="AC229" t="str">
            <v>INLINE PLANNERS</v>
          </cell>
          <cell r="AD229" t="str">
            <v>INLINE PLANNERS</v>
          </cell>
          <cell r="AE229" t="str">
            <v>INLINE PLANNERS</v>
          </cell>
          <cell r="AF229"/>
          <cell r="AG229">
            <v>17</v>
          </cell>
          <cell r="AH229"/>
          <cell r="AI229" t="str">
            <v>APPT. BOOKS/PLANNERSLARGE</v>
          </cell>
          <cell r="AJ229">
            <v>8829.4621903701009</v>
          </cell>
          <cell r="AK229">
            <v>2648.83865711103</v>
          </cell>
          <cell r="AL229">
            <v>198611.07479663868</v>
          </cell>
          <cell r="AM229">
            <v>87624.73506368653</v>
          </cell>
          <cell r="AN229">
            <v>0.44118755791139547</v>
          </cell>
          <cell r="AO229"/>
          <cell r="AP229">
            <v>3806.92</v>
          </cell>
          <cell r="AQ229">
            <v>1134.9100000000001</v>
          </cell>
          <cell r="AR229">
            <v>2672.01</v>
          </cell>
          <cell r="AS229">
            <v>2.3543805235657453</v>
          </cell>
          <cell r="AT229"/>
          <cell r="AU229"/>
          <cell r="AV229"/>
          <cell r="AW229">
            <v>166</v>
          </cell>
          <cell r="AX229">
            <v>47</v>
          </cell>
          <cell r="AY229">
            <v>119</v>
          </cell>
          <cell r="AZ229">
            <v>2.5319148936170213</v>
          </cell>
          <cell r="BA229"/>
          <cell r="BB229"/>
          <cell r="BC229"/>
          <cell r="BD229">
            <v>22.933253012048194</v>
          </cell>
          <cell r="BE229">
            <v>24.147021276595748</v>
          </cell>
          <cell r="BF229">
            <v>-1.2137682645475536</v>
          </cell>
          <cell r="BG229">
            <v>-5.0265755375963783E-2</v>
          </cell>
          <cell r="BH229"/>
          <cell r="BI229"/>
          <cell r="BJ229"/>
          <cell r="BK229">
            <v>1693.51</v>
          </cell>
          <cell r="BL229">
            <v>597.23</v>
          </cell>
          <cell r="BM229">
            <v>1096.28</v>
          </cell>
          <cell r="BN229">
            <v>1.8356077223180347</v>
          </cell>
          <cell r="BO229"/>
          <cell r="BP229"/>
          <cell r="BQ229"/>
          <cell r="BR229">
            <v>0.44485043026908894</v>
          </cell>
          <cell r="BS229">
            <v>0.52623556052902876</v>
          </cell>
          <cell r="BT229">
            <v>-813.8513025993982</v>
          </cell>
          <cell r="BU229"/>
          <cell r="BV229"/>
          <cell r="BW229">
            <v>17282</v>
          </cell>
          <cell r="BX229">
            <v>-11</v>
          </cell>
          <cell r="BY229">
            <v>17293</v>
          </cell>
          <cell r="BZ229">
            <v>-1572.090909090909</v>
          </cell>
          <cell r="CA229">
            <v>217234.74</v>
          </cell>
          <cell r="CB229">
            <v>-125.84</v>
          </cell>
          <cell r="CC229">
            <v>217360.58</v>
          </cell>
          <cell r="CD229">
            <v>-1727.2773363000636</v>
          </cell>
          <cell r="CE229">
            <v>9.5139844108207243E-3</v>
          </cell>
          <cell r="CF229">
            <v>1.3055555555555556</v>
          </cell>
          <cell r="CG229"/>
          <cell r="CH229">
            <v>3806.92</v>
          </cell>
          <cell r="CI229">
            <v>1134.9100000000001</v>
          </cell>
          <cell r="CJ229">
            <v>2672.01</v>
          </cell>
          <cell r="CK229">
            <v>2.3543805235657453</v>
          </cell>
          <cell r="CL229"/>
          <cell r="CM229"/>
          <cell r="CN229"/>
          <cell r="CO229">
            <v>166</v>
          </cell>
          <cell r="CP229">
            <v>47</v>
          </cell>
          <cell r="CQ229">
            <v>119</v>
          </cell>
          <cell r="CR229">
            <v>2.5319148936170213</v>
          </cell>
          <cell r="CS229"/>
          <cell r="CT229"/>
          <cell r="CU229"/>
          <cell r="CV229">
            <v>22.933253012048194</v>
          </cell>
          <cell r="CW229">
            <v>24.147021276595748</v>
          </cell>
          <cell r="CX229">
            <v>-1.2137682645475536</v>
          </cell>
          <cell r="CY229">
            <v>-5.0265755375963783E-2</v>
          </cell>
          <cell r="CZ229"/>
          <cell r="DA229"/>
          <cell r="DB229"/>
          <cell r="DC229">
            <v>1693.51</v>
          </cell>
          <cell r="DD229">
            <v>597.23</v>
          </cell>
          <cell r="DE229">
            <v>1096.28</v>
          </cell>
          <cell r="DF229">
            <v>1.8356077223180347</v>
          </cell>
          <cell r="DG229"/>
          <cell r="DH229"/>
          <cell r="DI229"/>
          <cell r="DJ229">
            <v>0.44485043026908894</v>
          </cell>
          <cell r="DK229">
            <v>0.52623556052902876</v>
          </cell>
          <cell r="DL229">
            <v>-813.8513025993982</v>
          </cell>
          <cell r="DM229"/>
          <cell r="DN229"/>
          <cell r="DO229"/>
          <cell r="DP229"/>
          <cell r="DQ229"/>
          <cell r="DR229">
            <v>16338.88</v>
          </cell>
          <cell r="DS229">
            <v>7128.4</v>
          </cell>
          <cell r="DT229">
            <v>9210.48</v>
          </cell>
          <cell r="DU229">
            <v>1.2920823747264465</v>
          </cell>
          <cell r="DV229"/>
          <cell r="DW229"/>
          <cell r="DX229"/>
          <cell r="DY229">
            <v>686</v>
          </cell>
          <cell r="DZ229">
            <v>301</v>
          </cell>
          <cell r="EA229">
            <v>385</v>
          </cell>
          <cell r="EB229">
            <v>1.2790697674418605</v>
          </cell>
          <cell r="EC229"/>
          <cell r="ED229"/>
          <cell r="EE229"/>
          <cell r="EF229">
            <v>23.817609329446064</v>
          </cell>
          <cell r="EG229">
            <v>23.682392026578071</v>
          </cell>
          <cell r="EH229">
            <v>0.13521730286799283</v>
          </cell>
          <cell r="EI229">
            <v>5.7096134003795651E-3</v>
          </cell>
          <cell r="EJ229"/>
          <cell r="EK229"/>
          <cell r="EL229"/>
          <cell r="EM229">
            <v>7689.0700000000006</v>
          </cell>
          <cell r="EN229">
            <v>3680.0234</v>
          </cell>
          <cell r="EO229">
            <v>4009.0466000000006</v>
          </cell>
          <cell r="EP229">
            <v>1.0894079097431826</v>
          </cell>
          <cell r="EQ229"/>
          <cell r="ER229"/>
          <cell r="ES229"/>
          <cell r="ET229">
            <v>0.47059957598072821</v>
          </cell>
          <cell r="EU229">
            <v>0.51624816228045567</v>
          </cell>
          <cell r="EV229">
            <v>-456.48586299727458</v>
          </cell>
          <cell r="EW229"/>
          <cell r="EX229"/>
          <cell r="EY229"/>
          <cell r="EZ229"/>
          <cell r="FB229">
            <v>5030.666666666667</v>
          </cell>
          <cell r="FC229">
            <v>5716.666666666667</v>
          </cell>
        </row>
        <row r="230">
          <cell r="A230">
            <v>9946411</v>
          </cell>
          <cell r="B230">
            <v>709502023</v>
          </cell>
          <cell r="C230">
            <v>8587029</v>
          </cell>
          <cell r="D230">
            <v>9946411</v>
          </cell>
          <cell r="E230">
            <v>8409669</v>
          </cell>
          <cell r="F230">
            <v>709502022</v>
          </cell>
          <cell r="G230">
            <v>709502021</v>
          </cell>
          <cell r="H230" t="str">
            <v>KEEP</v>
          </cell>
          <cell r="I230" t="str">
            <v>KEEP</v>
          </cell>
          <cell r="J230" t="str">
            <v>ALL</v>
          </cell>
          <cell r="K230" t="str">
            <v>KEEP</v>
          </cell>
          <cell r="L230" t="str">
            <v>KEEP</v>
          </cell>
          <cell r="M230" t="str">
            <v>ALL</v>
          </cell>
          <cell r="N230" t="str">
            <v>WK 24</v>
          </cell>
          <cell r="O230" t="str">
            <v>APPT. BOOKS/PLANNERS</v>
          </cell>
          <cell r="P230" t="str">
            <v>PLANNERS,WKLY,LRG,BLU</v>
          </cell>
          <cell r="Q230" t="str">
            <v>WEEKLY APPOINTMENT BOOK</v>
          </cell>
          <cell r="R230" t="str">
            <v>RY</v>
          </cell>
          <cell r="S230" t="str">
            <v>TRADITIONAL</v>
          </cell>
          <cell r="T230"/>
          <cell r="U230" t="str">
            <v>CORE</v>
          </cell>
          <cell r="V230" t="str">
            <v>Faux Leather</v>
          </cell>
          <cell r="W230" t="str">
            <v>ACCO</v>
          </cell>
          <cell r="X230" t="str">
            <v>AT-A-GLANCE</v>
          </cell>
          <cell r="Y230" t="str">
            <v>WEEKLY/MONTHLY</v>
          </cell>
          <cell r="Z230" t="str">
            <v>LARGE</v>
          </cell>
          <cell r="AA230"/>
          <cell r="AB230"/>
          <cell r="AC230" t="str">
            <v>INLINE PLANNERS</v>
          </cell>
          <cell r="AD230" t="str">
            <v>INLINE PLANNERS</v>
          </cell>
          <cell r="AE230" t="str">
            <v>INLINE PLANNERS</v>
          </cell>
          <cell r="AF230"/>
          <cell r="AG230">
            <v>16</v>
          </cell>
          <cell r="AH230"/>
          <cell r="AI230" t="str">
            <v>APPT. BOOKS/PLANNERSLARGE</v>
          </cell>
          <cell r="AJ230">
            <v>1605.8682826482454</v>
          </cell>
          <cell r="AK230">
            <v>481.7604847944736</v>
          </cell>
          <cell r="AL230">
            <v>39541.015772961058</v>
          </cell>
          <cell r="AM230">
            <v>19339.192777246128</v>
          </cell>
          <cell r="AN230">
            <v>0.48909195677443007</v>
          </cell>
          <cell r="AO230"/>
          <cell r="AP230">
            <v>277.08999999999997</v>
          </cell>
          <cell r="AQ230">
            <v>401.83</v>
          </cell>
          <cell r="AR230">
            <v>-124.74000000000001</v>
          </cell>
          <cell r="AS230">
            <v>-0.31042978373939234</v>
          </cell>
          <cell r="AT230"/>
          <cell r="AU230"/>
          <cell r="AV230"/>
          <cell r="AW230">
            <v>12</v>
          </cell>
          <cell r="AX230">
            <v>16</v>
          </cell>
          <cell r="AY230">
            <v>-4</v>
          </cell>
          <cell r="AZ230">
            <v>-0.25</v>
          </cell>
          <cell r="BA230"/>
          <cell r="BB230"/>
          <cell r="BC230"/>
          <cell r="BD230">
            <v>23.090833333333332</v>
          </cell>
          <cell r="BE230">
            <v>25.114374999999999</v>
          </cell>
          <cell r="BF230">
            <v>-2.0235416666666666</v>
          </cell>
          <cell r="BG230">
            <v>-8.0573044985856379E-2</v>
          </cell>
          <cell r="BH230"/>
          <cell r="BI230"/>
          <cell r="BJ230"/>
          <cell r="BK230">
            <v>123.85</v>
          </cell>
          <cell r="BL230">
            <v>218.63</v>
          </cell>
          <cell r="BM230">
            <v>-94.78</v>
          </cell>
          <cell r="BN230">
            <v>-0.43351781548735313</v>
          </cell>
          <cell r="BO230"/>
          <cell r="BP230"/>
          <cell r="BQ230"/>
          <cell r="BR230">
            <v>0.44696668952325963</v>
          </cell>
          <cell r="BS230">
            <v>0.54408580743100321</v>
          </cell>
          <cell r="BT230">
            <v>-971.19117907743578</v>
          </cell>
          <cell r="BU230"/>
          <cell r="BV230"/>
          <cell r="BW230">
            <v>5981</v>
          </cell>
          <cell r="BX230">
            <v>0</v>
          </cell>
          <cell r="BY230">
            <v>5981</v>
          </cell>
          <cell r="BZ230">
            <v>0</v>
          </cell>
          <cell r="CA230">
            <v>75240.98</v>
          </cell>
          <cell r="CB230">
            <v>0</v>
          </cell>
          <cell r="CC230">
            <v>75240.98</v>
          </cell>
          <cell r="CD230">
            <v>0</v>
          </cell>
          <cell r="CE230">
            <v>2.0023360587351911E-3</v>
          </cell>
          <cell r="CF230">
            <v>1</v>
          </cell>
          <cell r="CG230"/>
          <cell r="CH230">
            <v>277.08999999999997</v>
          </cell>
          <cell r="CI230">
            <v>401.83</v>
          </cell>
          <cell r="CJ230">
            <v>-124.74000000000001</v>
          </cell>
          <cell r="CK230">
            <v>-0.31042978373939234</v>
          </cell>
          <cell r="CL230"/>
          <cell r="CM230"/>
          <cell r="CN230"/>
          <cell r="CO230">
            <v>12</v>
          </cell>
          <cell r="CP230">
            <v>16</v>
          </cell>
          <cell r="CQ230">
            <v>-4</v>
          </cell>
          <cell r="CR230">
            <v>-0.25</v>
          </cell>
          <cell r="CS230"/>
          <cell r="CT230"/>
          <cell r="CU230"/>
          <cell r="CV230">
            <v>23.090833333333332</v>
          </cell>
          <cell r="CW230">
            <v>25.114374999999999</v>
          </cell>
          <cell r="CX230">
            <v>-2.0235416666666666</v>
          </cell>
          <cell r="CY230">
            <v>-8.0573044985856379E-2</v>
          </cell>
          <cell r="CZ230"/>
          <cell r="DA230"/>
          <cell r="DB230"/>
          <cell r="DC230">
            <v>123.85</v>
          </cell>
          <cell r="DD230">
            <v>218.63</v>
          </cell>
          <cell r="DE230">
            <v>-94.78</v>
          </cell>
          <cell r="DF230">
            <v>-0.43351781548735313</v>
          </cell>
          <cell r="DG230"/>
          <cell r="DH230"/>
          <cell r="DI230"/>
          <cell r="DJ230">
            <v>0.44696668952325963</v>
          </cell>
          <cell r="DK230">
            <v>0.54408580743100321</v>
          </cell>
          <cell r="DL230">
            <v>-971.19117907743578</v>
          </cell>
          <cell r="DM230"/>
          <cell r="DN230"/>
          <cell r="DO230"/>
          <cell r="DP230"/>
          <cell r="DQ230"/>
          <cell r="DR230">
            <v>5468.0700000000006</v>
          </cell>
          <cell r="DS230">
            <v>4140.2</v>
          </cell>
          <cell r="DT230">
            <v>1327.8700000000008</v>
          </cell>
          <cell r="DU230">
            <v>0.32072605188155179</v>
          </cell>
          <cell r="DV230"/>
          <cell r="DW230"/>
          <cell r="DX230"/>
          <cell r="DY230">
            <v>230</v>
          </cell>
          <cell r="DZ230">
            <v>178</v>
          </cell>
          <cell r="EA230">
            <v>52</v>
          </cell>
          <cell r="EB230">
            <v>0.2921348314606742</v>
          </cell>
          <cell r="EC230"/>
          <cell r="ED230"/>
          <cell r="EE230"/>
          <cell r="EF230">
            <v>23.774217391304351</v>
          </cell>
          <cell r="EG230">
            <v>23.259550561797752</v>
          </cell>
          <cell r="EH230">
            <v>0.51466682950659859</v>
          </cell>
          <cell r="EI230">
            <v>2.2127118412679225E-2</v>
          </cell>
          <cell r="EJ230"/>
          <cell r="EK230"/>
          <cell r="EL230"/>
          <cell r="EM230">
            <v>2572.39</v>
          </cell>
          <cell r="EN230">
            <v>2091.2404000000001</v>
          </cell>
          <cell r="EO230">
            <v>481.14959999999974</v>
          </cell>
          <cell r="EP230">
            <v>0.23007856963742657</v>
          </cell>
          <cell r="EQ230"/>
          <cell r="ER230"/>
          <cell r="ES230"/>
          <cell r="ET230">
            <v>0.47043838136673444</v>
          </cell>
          <cell r="EU230">
            <v>0.5051061301386407</v>
          </cell>
          <cell r="EV230">
            <v>-346.67748771906258</v>
          </cell>
          <cell r="EW230"/>
          <cell r="EX230"/>
          <cell r="EY230"/>
          <cell r="EZ230"/>
          <cell r="FB230">
            <v>1686.6666666666667</v>
          </cell>
          <cell r="FC230">
            <v>1916.6666666666667</v>
          </cell>
        </row>
        <row r="231">
          <cell r="A231">
            <v>9772717</v>
          </cell>
          <cell r="B231">
            <v>709505023</v>
          </cell>
          <cell r="C231">
            <v>4439589</v>
          </cell>
          <cell r="D231">
            <v>9772717</v>
          </cell>
          <cell r="E231">
            <v>8410072</v>
          </cell>
          <cell r="F231">
            <v>709505022</v>
          </cell>
          <cell r="G231">
            <v>709505021</v>
          </cell>
          <cell r="H231" t="str">
            <v>KEEP</v>
          </cell>
          <cell r="I231" t="str">
            <v>KEEP</v>
          </cell>
          <cell r="J231" t="str">
            <v>ALL</v>
          </cell>
          <cell r="K231" t="str">
            <v>KEEP</v>
          </cell>
          <cell r="L231" t="str">
            <v>KEEP</v>
          </cell>
          <cell r="M231" t="str">
            <v>ALL</v>
          </cell>
          <cell r="N231" t="str">
            <v>WK 24</v>
          </cell>
          <cell r="O231" t="str">
            <v>APPT. BOOKS/PLANNERS</v>
          </cell>
          <cell r="P231" t="str">
            <v>PLANNERS,WKLY,LRG,BURG</v>
          </cell>
          <cell r="Q231" t="str">
            <v>WEEKLY APPOINTMENT BOOK</v>
          </cell>
          <cell r="R231" t="str">
            <v>RY</v>
          </cell>
          <cell r="S231" t="str">
            <v>TRADITIONAL</v>
          </cell>
          <cell r="T231"/>
          <cell r="U231" t="str">
            <v>CORE</v>
          </cell>
          <cell r="V231" t="str">
            <v>Faux Leather</v>
          </cell>
          <cell r="W231" t="str">
            <v>ACCO</v>
          </cell>
          <cell r="X231" t="str">
            <v>AT-A-GLANCE</v>
          </cell>
          <cell r="Y231" t="str">
            <v>WEEKLY/MONTHLY</v>
          </cell>
          <cell r="Z231" t="str">
            <v>LARGE</v>
          </cell>
          <cell r="AA231"/>
          <cell r="AB231"/>
          <cell r="AC231" t="str">
            <v>INLINE PLANNERS</v>
          </cell>
          <cell r="AD231" t="str">
            <v>INLINE PLANNERS</v>
          </cell>
          <cell r="AE231" t="str">
            <v>INLINE PLANNERS</v>
          </cell>
          <cell r="AF231"/>
          <cell r="AG231">
            <v>16</v>
          </cell>
          <cell r="AH231"/>
          <cell r="AI231" t="str">
            <v>APPT. BOOKS/PLANNERSLARGE</v>
          </cell>
          <cell r="AJ231">
            <v>744.66992048054999</v>
          </cell>
          <cell r="AK231">
            <v>223.40097614416499</v>
          </cell>
          <cell r="AL231">
            <v>17825.630768192608</v>
          </cell>
          <cell r="AM231">
            <v>8457.683168547288</v>
          </cell>
          <cell r="AN231">
            <v>0.47446753938373182</v>
          </cell>
          <cell r="AO231"/>
          <cell r="AP231">
            <v>254.42</v>
          </cell>
          <cell r="AQ231">
            <v>137.78</v>
          </cell>
          <cell r="AR231">
            <v>116.63999999999999</v>
          </cell>
          <cell r="AS231">
            <v>0.84656699085498621</v>
          </cell>
          <cell r="AT231"/>
          <cell r="AU231"/>
          <cell r="AV231"/>
          <cell r="AW231">
            <v>11</v>
          </cell>
          <cell r="AX231">
            <v>5</v>
          </cell>
          <cell r="AY231">
            <v>6</v>
          </cell>
          <cell r="AZ231">
            <v>1.2000000000000002</v>
          </cell>
          <cell r="BA231"/>
          <cell r="BB231"/>
          <cell r="BC231"/>
          <cell r="BD231">
            <v>23.129090909090909</v>
          </cell>
          <cell r="BE231">
            <v>27.556000000000001</v>
          </cell>
          <cell r="BF231">
            <v>-4.426909090909092</v>
          </cell>
          <cell r="BG231">
            <v>-0.16065136779318812</v>
          </cell>
          <cell r="BH231"/>
          <cell r="BI231"/>
          <cell r="BJ231"/>
          <cell r="BK231">
            <v>114.71</v>
          </cell>
          <cell r="BL231">
            <v>80.53</v>
          </cell>
          <cell r="BM231">
            <v>34.179999999999993</v>
          </cell>
          <cell r="BN231">
            <v>0.42443809760337747</v>
          </cell>
          <cell r="BO231"/>
          <cell r="BP231"/>
          <cell r="BQ231"/>
          <cell r="BR231">
            <v>0.45086864240232688</v>
          </cell>
          <cell r="BS231">
            <v>0.58448250834663962</v>
          </cell>
          <cell r="BT231">
            <v>-1336.1386594431274</v>
          </cell>
          <cell r="BU231"/>
          <cell r="BV231"/>
          <cell r="BW231">
            <v>2371</v>
          </cell>
          <cell r="BX231">
            <v>1</v>
          </cell>
          <cell r="BY231">
            <v>2370</v>
          </cell>
          <cell r="BZ231">
            <v>2370</v>
          </cell>
          <cell r="CA231">
            <v>29827.18</v>
          </cell>
          <cell r="CB231">
            <v>11.45</v>
          </cell>
          <cell r="CC231">
            <v>29815.73</v>
          </cell>
          <cell r="CD231">
            <v>2603.9938864628821</v>
          </cell>
          <cell r="CE231">
            <v>4.6179680940386233E-3</v>
          </cell>
          <cell r="CF231">
            <v>0.83333333333333337</v>
          </cell>
          <cell r="CG231"/>
          <cell r="CH231">
            <v>254.42</v>
          </cell>
          <cell r="CI231">
            <v>137.78</v>
          </cell>
          <cell r="CJ231">
            <v>116.63999999999999</v>
          </cell>
          <cell r="CK231">
            <v>0.84656699085498621</v>
          </cell>
          <cell r="CL231"/>
          <cell r="CM231"/>
          <cell r="CN231"/>
          <cell r="CO231">
            <v>11</v>
          </cell>
          <cell r="CP231">
            <v>5</v>
          </cell>
          <cell r="CQ231">
            <v>6</v>
          </cell>
          <cell r="CR231">
            <v>1.2000000000000002</v>
          </cell>
          <cell r="CS231"/>
          <cell r="CT231"/>
          <cell r="CU231"/>
          <cell r="CV231">
            <v>23.129090909090909</v>
          </cell>
          <cell r="CW231">
            <v>27.556000000000001</v>
          </cell>
          <cell r="CX231">
            <v>-4.426909090909092</v>
          </cell>
          <cell r="CY231">
            <v>-0.16065136779318812</v>
          </cell>
          <cell r="CZ231"/>
          <cell r="DA231"/>
          <cell r="DB231"/>
          <cell r="DC231">
            <v>114.71</v>
          </cell>
          <cell r="DD231">
            <v>80.53</v>
          </cell>
          <cell r="DE231">
            <v>34.179999999999993</v>
          </cell>
          <cell r="DF231">
            <v>0.42443809760337747</v>
          </cell>
          <cell r="DG231"/>
          <cell r="DH231"/>
          <cell r="DI231"/>
          <cell r="DJ231">
            <v>0.45086864240232688</v>
          </cell>
          <cell r="DK231">
            <v>0.58448250834663962</v>
          </cell>
          <cell r="DL231">
            <v>-1336.1386594431274</v>
          </cell>
          <cell r="DM231"/>
          <cell r="DN231"/>
          <cell r="DO231"/>
          <cell r="DP231"/>
          <cell r="DQ231"/>
          <cell r="DR231">
            <v>7520.28</v>
          </cell>
          <cell r="DS231">
            <v>1889.86</v>
          </cell>
          <cell r="DT231">
            <v>5630.42</v>
          </cell>
          <cell r="DU231">
            <v>2.9792788883832664</v>
          </cell>
          <cell r="DV231"/>
          <cell r="DW231"/>
          <cell r="DX231"/>
          <cell r="DY231">
            <v>320</v>
          </cell>
          <cell r="DZ231">
            <v>77</v>
          </cell>
          <cell r="EA231">
            <v>243</v>
          </cell>
          <cell r="EB231">
            <v>3.1558441558441555</v>
          </cell>
          <cell r="EC231"/>
          <cell r="ED231"/>
          <cell r="EE231"/>
          <cell r="EF231">
            <v>23.500875000000001</v>
          </cell>
          <cell r="EG231">
            <v>24.543636363636363</v>
          </cell>
          <cell r="EH231">
            <v>-1.0427613636363624</v>
          </cell>
          <cell r="EI231">
            <v>-4.2486017482776472E-2</v>
          </cell>
          <cell r="EJ231"/>
          <cell r="EK231"/>
          <cell r="EL231"/>
          <cell r="EM231">
            <v>3493.3500000000004</v>
          </cell>
          <cell r="EN231">
            <v>1008.21</v>
          </cell>
          <cell r="EO231">
            <v>2485.1400000000003</v>
          </cell>
          <cell r="EP231">
            <v>2.4649031451780883</v>
          </cell>
          <cell r="EQ231"/>
          <cell r="ER231"/>
          <cell r="ES231"/>
          <cell r="ET231">
            <v>0.46452392730057929</v>
          </cell>
          <cell r="EU231">
            <v>0.53348396177494639</v>
          </cell>
          <cell r="EV231">
            <v>-689.60034474367103</v>
          </cell>
          <cell r="EW231"/>
          <cell r="EX231"/>
          <cell r="EY231"/>
          <cell r="EZ231"/>
          <cell r="FB231">
            <v>2346.666666666667</v>
          </cell>
          <cell r="FC231">
            <v>2666.666666666667</v>
          </cell>
        </row>
        <row r="232">
          <cell r="A232">
            <v>9937796</v>
          </cell>
          <cell r="B232">
            <v>709510523</v>
          </cell>
          <cell r="C232">
            <v>8234617</v>
          </cell>
          <cell r="D232">
            <v>9937796</v>
          </cell>
          <cell r="E232">
            <v>8410362</v>
          </cell>
          <cell r="F232">
            <v>709510522</v>
          </cell>
          <cell r="G232">
            <v>709510521</v>
          </cell>
          <cell r="H232" t="str">
            <v>KEEP</v>
          </cell>
          <cell r="I232" t="str">
            <v>KEEP</v>
          </cell>
          <cell r="J232" t="str">
            <v>ALL</v>
          </cell>
          <cell r="K232" t="str">
            <v>KEEP</v>
          </cell>
          <cell r="L232" t="str">
            <v>KEEP</v>
          </cell>
          <cell r="M232" t="str">
            <v>ALL</v>
          </cell>
          <cell r="N232" t="str">
            <v>WK 24</v>
          </cell>
          <cell r="O232" t="str">
            <v>APPT. BOOKS/PLANNERS</v>
          </cell>
          <cell r="P232" t="str">
            <v>PLANNERS,WKLY,MED,BLK</v>
          </cell>
          <cell r="Q232" t="str">
            <v>WEEKLY APPOINTMENT BOOK</v>
          </cell>
          <cell r="R232" t="str">
            <v>RY</v>
          </cell>
          <cell r="S232" t="str">
            <v>TRADITIONAL</v>
          </cell>
          <cell r="T232"/>
          <cell r="U232" t="str">
            <v>CORE</v>
          </cell>
          <cell r="V232" t="str">
            <v>Faux Leather</v>
          </cell>
          <cell r="W232" t="str">
            <v>ACCO</v>
          </cell>
          <cell r="X232" t="str">
            <v>AT-A-GLANCE</v>
          </cell>
          <cell r="Y232" t="str">
            <v>WEEKLY/MONTHLY</v>
          </cell>
          <cell r="Z232" t="str">
            <v>LARGE</v>
          </cell>
          <cell r="AA232"/>
          <cell r="AB232"/>
          <cell r="AC232" t="str">
            <v>INLINE PLANNERS</v>
          </cell>
          <cell r="AD232" t="str">
            <v>INLINE PLANNERS</v>
          </cell>
          <cell r="AE232" t="str">
            <v>INLINE PLANNERS</v>
          </cell>
          <cell r="AF232"/>
          <cell r="AG232">
            <v>16</v>
          </cell>
          <cell r="AH232"/>
          <cell r="AI232" t="str">
            <v>APPT. BOOKS/PLANNERSLARGE</v>
          </cell>
          <cell r="AJ232">
            <v>1254.9899999999998</v>
          </cell>
          <cell r="AK232">
            <v>376.4969999999999</v>
          </cell>
          <cell r="AL232">
            <v>28701.965846476978</v>
          </cell>
          <cell r="AM232">
            <v>14056.23254647698</v>
          </cell>
          <cell r="AN232">
            <v>0.48973065544227562</v>
          </cell>
          <cell r="AO232"/>
          <cell r="AP232">
            <v>1194.93</v>
          </cell>
          <cell r="AQ232">
            <v>142.27000000000001</v>
          </cell>
          <cell r="AR232">
            <v>1052.6600000000001</v>
          </cell>
          <cell r="AS232">
            <v>7.3990300133548885</v>
          </cell>
          <cell r="AT232"/>
          <cell r="AU232"/>
          <cell r="AV232"/>
          <cell r="AW232">
            <v>54</v>
          </cell>
          <cell r="AX232">
            <v>5</v>
          </cell>
          <cell r="AY232">
            <v>49</v>
          </cell>
          <cell r="AZ232">
            <v>9.8000000000000007</v>
          </cell>
          <cell r="BA232"/>
          <cell r="BB232"/>
          <cell r="BC232"/>
          <cell r="BD232">
            <v>22.128333333333334</v>
          </cell>
          <cell r="BE232">
            <v>28.454000000000001</v>
          </cell>
          <cell r="BF232">
            <v>-6.3256666666666668</v>
          </cell>
          <cell r="BG232">
            <v>-0.22231203580047332</v>
          </cell>
          <cell r="BH232"/>
          <cell r="BI232"/>
          <cell r="BJ232"/>
          <cell r="BK232">
            <v>557.37</v>
          </cell>
          <cell r="BL232">
            <v>89.17</v>
          </cell>
          <cell r="BM232">
            <v>468.2</v>
          </cell>
          <cell r="BN232">
            <v>5.2506448357070763</v>
          </cell>
          <cell r="BO232"/>
          <cell r="BP232"/>
          <cell r="BQ232"/>
          <cell r="BR232">
            <v>0.46644573322286659</v>
          </cell>
          <cell r="BS232">
            <v>0.62676600829408868</v>
          </cell>
          <cell r="BT232">
            <v>-1603.2027507122209</v>
          </cell>
          <cell r="BU232"/>
          <cell r="BV232"/>
          <cell r="BW232">
            <v>1900</v>
          </cell>
          <cell r="BX232">
            <v>25</v>
          </cell>
          <cell r="BY232">
            <v>1875</v>
          </cell>
          <cell r="BZ232">
            <v>75</v>
          </cell>
          <cell r="CA232">
            <v>22173</v>
          </cell>
          <cell r="CB232">
            <v>265.5</v>
          </cell>
          <cell r="CC232">
            <v>21907.5</v>
          </cell>
          <cell r="CD232">
            <v>82.514124293785315</v>
          </cell>
          <cell r="CE232">
            <v>2.7635619242579325E-2</v>
          </cell>
          <cell r="CF232">
            <v>0.16666666666666666</v>
          </cell>
          <cell r="CG232"/>
          <cell r="CH232">
            <v>1194.93</v>
          </cell>
          <cell r="CI232">
            <v>142.27000000000001</v>
          </cell>
          <cell r="CJ232">
            <v>1052.6600000000001</v>
          </cell>
          <cell r="CK232">
            <v>7.3990300133548885</v>
          </cell>
          <cell r="CL232"/>
          <cell r="CM232"/>
          <cell r="CN232"/>
          <cell r="CO232">
            <v>54</v>
          </cell>
          <cell r="CP232">
            <v>5</v>
          </cell>
          <cell r="CQ232">
            <v>49</v>
          </cell>
          <cell r="CR232">
            <v>9.8000000000000007</v>
          </cell>
          <cell r="CS232"/>
          <cell r="CT232"/>
          <cell r="CU232"/>
          <cell r="CV232">
            <v>22.128333333333334</v>
          </cell>
          <cell r="CW232">
            <v>28.454000000000001</v>
          </cell>
          <cell r="CX232">
            <v>-6.3256666666666668</v>
          </cell>
          <cell r="CY232">
            <v>-0.22231203580047332</v>
          </cell>
          <cell r="CZ232"/>
          <cell r="DA232"/>
          <cell r="DB232"/>
          <cell r="DC232">
            <v>557.37</v>
          </cell>
          <cell r="DD232">
            <v>89.17</v>
          </cell>
          <cell r="DE232">
            <v>468.2</v>
          </cell>
          <cell r="DF232">
            <v>5.2506448357070763</v>
          </cell>
          <cell r="DG232"/>
          <cell r="DH232"/>
          <cell r="DI232"/>
          <cell r="DJ232">
            <v>0.46644573322286659</v>
          </cell>
          <cell r="DK232">
            <v>0.62676600829408868</v>
          </cell>
          <cell r="DL232">
            <v>-1603.2027507122209</v>
          </cell>
          <cell r="DM232"/>
          <cell r="DN232"/>
          <cell r="DO232"/>
          <cell r="DP232"/>
          <cell r="DQ232"/>
          <cell r="DR232">
            <v>10657.400000000001</v>
          </cell>
          <cell r="DS232">
            <v>1577.04</v>
          </cell>
          <cell r="DT232">
            <v>9080.36</v>
          </cell>
          <cell r="DU232">
            <v>5.7578501496474415</v>
          </cell>
          <cell r="DV232"/>
          <cell r="DW232"/>
          <cell r="DX232"/>
          <cell r="DY232">
            <v>486</v>
          </cell>
          <cell r="DZ232">
            <v>69</v>
          </cell>
          <cell r="EA232">
            <v>417</v>
          </cell>
          <cell r="EB232">
            <v>6.0434782608695654</v>
          </cell>
          <cell r="EC232"/>
          <cell r="ED232"/>
          <cell r="EE232"/>
          <cell r="EF232">
            <v>21.928806584362142</v>
          </cell>
          <cell r="EG232">
            <v>22.855652173913043</v>
          </cell>
          <cell r="EH232">
            <v>-0.92684558955090068</v>
          </cell>
          <cell r="EI232">
            <v>-4.0552139247585495E-2</v>
          </cell>
          <cell r="EJ232"/>
          <cell r="EK232"/>
          <cell r="EL232"/>
          <cell r="EM232">
            <v>4978.3999999999996</v>
          </cell>
          <cell r="EN232">
            <v>844.2600000000001</v>
          </cell>
          <cell r="EO232">
            <v>4134.1399999999994</v>
          </cell>
          <cell r="EP232">
            <v>4.89676166109966</v>
          </cell>
          <cell r="EQ232"/>
          <cell r="ER232"/>
          <cell r="ES232"/>
          <cell r="ET232">
            <v>0.46713081989978783</v>
          </cell>
          <cell r="EU232">
            <v>0.53534469639324311</v>
          </cell>
          <cell r="EV232">
            <v>-682.1387649345528</v>
          </cell>
          <cell r="EW232"/>
          <cell r="EX232"/>
          <cell r="EY232"/>
          <cell r="EZ232"/>
          <cell r="FB232">
            <v>3564</v>
          </cell>
          <cell r="FC232">
            <v>4050</v>
          </cell>
        </row>
        <row r="233">
          <cell r="A233">
            <v>9603240</v>
          </cell>
          <cell r="B233">
            <v>769500523</v>
          </cell>
          <cell r="C233">
            <v>6391824</v>
          </cell>
          <cell r="D233">
            <v>9603240</v>
          </cell>
          <cell r="E233">
            <v>9580172</v>
          </cell>
          <cell r="F233">
            <v>769500522</v>
          </cell>
          <cell r="G233">
            <v>769500521</v>
          </cell>
          <cell r="H233" t="str">
            <v>KEEP</v>
          </cell>
          <cell r="I233" t="str">
            <v>KEEP</v>
          </cell>
          <cell r="J233" t="str">
            <v>ALL</v>
          </cell>
          <cell r="K233" t="str">
            <v>KEEP</v>
          </cell>
          <cell r="L233" t="str">
            <v>KEEP</v>
          </cell>
          <cell r="M233" t="str">
            <v>ALL</v>
          </cell>
          <cell r="N233" t="str">
            <v>WK 24</v>
          </cell>
          <cell r="O233" t="str">
            <v>APPT. BOOKS/PLANNERS</v>
          </cell>
          <cell r="P233" t="str">
            <v>PLANNERS,QN,WKLY,MTHLY,LRG,BLK</v>
          </cell>
          <cell r="Q233" t="str">
            <v>WEEKLY APPOINTMENT BOOK</v>
          </cell>
          <cell r="R233" t="str">
            <v>RY</v>
          </cell>
          <cell r="S233" t="str">
            <v>QUICKNOTES</v>
          </cell>
          <cell r="T233"/>
          <cell r="U233" t="str">
            <v>CORE</v>
          </cell>
          <cell r="V233" t="str">
            <v>Faux Leather</v>
          </cell>
          <cell r="W233" t="str">
            <v>ACCO</v>
          </cell>
          <cell r="X233" t="str">
            <v>AT-A-GLANCE</v>
          </cell>
          <cell r="Y233" t="str">
            <v>WEEKLY/MONTHLY</v>
          </cell>
          <cell r="Z233" t="str">
            <v>LARGE</v>
          </cell>
          <cell r="AA233"/>
          <cell r="AB233"/>
          <cell r="AC233" t="str">
            <v>INLINE PLANNERS</v>
          </cell>
          <cell r="AD233" t="str">
            <v>INLINE PLANNERS</v>
          </cell>
          <cell r="AE233" t="str">
            <v>INLINE PLANNERS</v>
          </cell>
          <cell r="AF233"/>
          <cell r="AG233">
            <v>17</v>
          </cell>
          <cell r="AH233"/>
          <cell r="AI233" t="str">
            <v>APPT. BOOKS/PLANNERSLARGE</v>
          </cell>
          <cell r="AJ233">
            <v>2814.4895409273031</v>
          </cell>
          <cell r="AK233">
            <v>844.34686227819088</v>
          </cell>
          <cell r="AL233">
            <v>75847.723325926752</v>
          </cell>
          <cell r="AM233">
            <v>28479.86435212025</v>
          </cell>
          <cell r="AN233">
            <v>0.37548739900522604</v>
          </cell>
          <cell r="AO233"/>
          <cell r="AP233">
            <v>2091.6</v>
          </cell>
          <cell r="AQ233">
            <v>794.59</v>
          </cell>
          <cell r="AR233">
            <v>1297.0099999999998</v>
          </cell>
          <cell r="AS233">
            <v>1.6323009350734337</v>
          </cell>
          <cell r="AT233"/>
          <cell r="AU233"/>
          <cell r="AV233"/>
          <cell r="AW233">
            <v>75</v>
          </cell>
          <cell r="AX233">
            <v>25</v>
          </cell>
          <cell r="AY233">
            <v>50</v>
          </cell>
          <cell r="AZ233">
            <v>2</v>
          </cell>
          <cell r="BA233"/>
          <cell r="BB233"/>
          <cell r="BC233"/>
          <cell r="BD233">
            <v>27.887999999999998</v>
          </cell>
          <cell r="BE233">
            <v>31.7836</v>
          </cell>
          <cell r="BF233">
            <v>-3.8956000000000017</v>
          </cell>
          <cell r="BG233">
            <v>-0.12256635497552204</v>
          </cell>
          <cell r="BH233"/>
          <cell r="BI233"/>
          <cell r="BJ233"/>
          <cell r="BK233">
            <v>812.85</v>
          </cell>
          <cell r="BL233">
            <v>411.84</v>
          </cell>
          <cell r="BM233">
            <v>401.01000000000005</v>
          </cell>
          <cell r="BN233">
            <v>0.97370337995338008</v>
          </cell>
          <cell r="BO233"/>
          <cell r="BP233"/>
          <cell r="BQ233"/>
          <cell r="BR233">
            <v>0.38862593230063114</v>
          </cell>
          <cell r="BS233">
            <v>0.51830503781824588</v>
          </cell>
          <cell r="BT233">
            <v>-1296.7910551761474</v>
          </cell>
          <cell r="BU233"/>
          <cell r="BV233"/>
          <cell r="BW233">
            <v>3558</v>
          </cell>
          <cell r="BX233">
            <v>31</v>
          </cell>
          <cell r="BY233">
            <v>3527</v>
          </cell>
          <cell r="BZ233">
            <v>113.7741935483871</v>
          </cell>
          <cell r="CA233">
            <v>59881.14</v>
          </cell>
          <cell r="CB233">
            <v>474.61</v>
          </cell>
          <cell r="CC233">
            <v>59406.53</v>
          </cell>
          <cell r="CD233">
            <v>125.16914940688143</v>
          </cell>
          <cell r="CE233">
            <v>2.0644095788604461E-2</v>
          </cell>
          <cell r="CF233">
            <v>0.44642857142857145</v>
          </cell>
          <cell r="CG233"/>
          <cell r="CH233">
            <v>2091.6</v>
          </cell>
          <cell r="CI233">
            <v>794.59</v>
          </cell>
          <cell r="CJ233">
            <v>1297.0099999999998</v>
          </cell>
          <cell r="CK233">
            <v>1.6323009350734337</v>
          </cell>
          <cell r="CL233"/>
          <cell r="CM233"/>
          <cell r="CN233"/>
          <cell r="CO233">
            <v>75</v>
          </cell>
          <cell r="CP233">
            <v>25</v>
          </cell>
          <cell r="CQ233">
            <v>50</v>
          </cell>
          <cell r="CR233">
            <v>2</v>
          </cell>
          <cell r="CS233"/>
          <cell r="CT233"/>
          <cell r="CU233"/>
          <cell r="CV233">
            <v>27.887999999999998</v>
          </cell>
          <cell r="CW233">
            <v>31.7836</v>
          </cell>
          <cell r="CX233">
            <v>-3.8956000000000017</v>
          </cell>
          <cell r="CY233">
            <v>-0.12256635497552204</v>
          </cell>
          <cell r="CZ233"/>
          <cell r="DA233"/>
          <cell r="DB233"/>
          <cell r="DC233">
            <v>812.85</v>
          </cell>
          <cell r="DD233">
            <v>411.84</v>
          </cell>
          <cell r="DE233">
            <v>401.01000000000005</v>
          </cell>
          <cell r="DF233">
            <v>0.97370337995338008</v>
          </cell>
          <cell r="DG233"/>
          <cell r="DH233"/>
          <cell r="DI233"/>
          <cell r="DJ233">
            <v>0.38862593230063114</v>
          </cell>
          <cell r="DK233">
            <v>0.51830503781824588</v>
          </cell>
          <cell r="DL233">
            <v>-1296.7910551761474</v>
          </cell>
          <cell r="DM233"/>
          <cell r="DN233"/>
          <cell r="DO233"/>
          <cell r="DP233"/>
          <cell r="DQ233"/>
          <cell r="DR233">
            <v>7392.23</v>
          </cell>
          <cell r="DS233">
            <v>2509.77</v>
          </cell>
          <cell r="DT233">
            <v>4882.4599999999991</v>
          </cell>
          <cell r="DU233">
            <v>1.9453814492961503</v>
          </cell>
          <cell r="DV233"/>
          <cell r="DW233"/>
          <cell r="DX233"/>
          <cell r="DY233">
            <v>263</v>
          </cell>
          <cell r="DZ233">
            <v>82</v>
          </cell>
          <cell r="EA233">
            <v>181</v>
          </cell>
          <cell r="EB233">
            <v>2.2073170731707319</v>
          </cell>
          <cell r="EC233"/>
          <cell r="ED233"/>
          <cell r="EE233"/>
          <cell r="EF233">
            <v>28.107338403041823</v>
          </cell>
          <cell r="EG233">
            <v>30.606951219512194</v>
          </cell>
          <cell r="EH233">
            <v>-2.4996128164703713</v>
          </cell>
          <cell r="EI233">
            <v>-8.1668141284089946E-2</v>
          </cell>
          <cell r="EJ233"/>
          <cell r="EK233"/>
          <cell r="EL233"/>
          <cell r="EM233">
            <v>2949.4399999999996</v>
          </cell>
          <cell r="EN233">
            <v>1254.3500000000001</v>
          </cell>
          <cell r="EO233">
            <v>1695.0899999999995</v>
          </cell>
          <cell r="EP233">
            <v>1.3513692350619837</v>
          </cell>
          <cell r="EQ233"/>
          <cell r="ER233"/>
          <cell r="ES233"/>
          <cell r="ET233">
            <v>0.39899191448318028</v>
          </cell>
          <cell r="EU233">
            <v>0.49978683305641558</v>
          </cell>
          <cell r="EV233">
            <v>-1007.949185732353</v>
          </cell>
          <cell r="EW233"/>
          <cell r="EX233"/>
          <cell r="EY233"/>
          <cell r="EZ233"/>
          <cell r="FB233">
            <v>1928.666666666667</v>
          </cell>
          <cell r="FC233">
            <v>2191.666666666667</v>
          </cell>
        </row>
        <row r="234">
          <cell r="A234">
            <v>8238406</v>
          </cell>
          <cell r="B234">
            <v>7069500523</v>
          </cell>
          <cell r="C234">
            <v>7294747</v>
          </cell>
          <cell r="D234">
            <v>8238406</v>
          </cell>
          <cell r="E234">
            <v>9580208</v>
          </cell>
          <cell r="F234">
            <v>7069500522</v>
          </cell>
          <cell r="G234">
            <v>7069500521</v>
          </cell>
          <cell r="H234" t="str">
            <v>KEEP</v>
          </cell>
          <cell r="I234"/>
          <cell r="J234" t="str">
            <v xml:space="preserve">RETAIL ONLY </v>
          </cell>
          <cell r="K234" t="str">
            <v>KEEP</v>
          </cell>
          <cell r="L234" t="str">
            <v>DROP</v>
          </cell>
          <cell r="M234" t="str">
            <v>RETAIL ONLY</v>
          </cell>
          <cell r="N234" t="str">
            <v>WK 24</v>
          </cell>
          <cell r="O234" t="str">
            <v>APPT. BOOKS/PLANNERS</v>
          </cell>
          <cell r="P234" t="str">
            <v>PLANNERS,PWR,WKLY,MTHY,LRG,BLK</v>
          </cell>
          <cell r="Q234" t="str">
            <v>WEEKLY APPOINTMENT BOOK</v>
          </cell>
          <cell r="R234" t="str">
            <v>RY</v>
          </cell>
          <cell r="S234" t="str">
            <v>PWR</v>
          </cell>
          <cell r="T234"/>
          <cell r="U234" t="str">
            <v>CORE</v>
          </cell>
          <cell r="V234" t="str">
            <v>Paper</v>
          </cell>
          <cell r="W234" t="str">
            <v>ACCO</v>
          </cell>
          <cell r="X234" t="str">
            <v>AT-A-GLANCE</v>
          </cell>
          <cell r="Y234" t="str">
            <v>WEEKLY/MONTHLY</v>
          </cell>
          <cell r="Z234" t="str">
            <v>LARGE</v>
          </cell>
          <cell r="AA234"/>
          <cell r="AB234"/>
          <cell r="AC234" t="str">
            <v>INLINE PLANNERS</v>
          </cell>
          <cell r="AD234" t="str">
            <v>INLINE PLANNERS</v>
          </cell>
          <cell r="AE234" t="str">
            <v>INLINE PLANNERS</v>
          </cell>
          <cell r="AF234"/>
          <cell r="AG234">
            <v>10</v>
          </cell>
          <cell r="AH234"/>
          <cell r="AI234" t="str">
            <v>APPT. BOOKS/PLANNERSLARGE</v>
          </cell>
          <cell r="AJ234"/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/>
          <cell r="AP234">
            <v>23.24</v>
          </cell>
          <cell r="AQ234">
            <v>0</v>
          </cell>
          <cell r="AR234">
            <v>23.24</v>
          </cell>
          <cell r="AS234">
            <v>0</v>
          </cell>
          <cell r="AT234"/>
          <cell r="AU234"/>
          <cell r="AV234"/>
          <cell r="AW234">
            <v>1</v>
          </cell>
          <cell r="AX234">
            <v>0</v>
          </cell>
          <cell r="AY234">
            <v>1</v>
          </cell>
          <cell r="AZ234">
            <v>0</v>
          </cell>
          <cell r="BA234"/>
          <cell r="BB234"/>
          <cell r="BC234"/>
          <cell r="BD234">
            <v>23.24</v>
          </cell>
          <cell r="BE234">
            <v>0</v>
          </cell>
          <cell r="BF234">
            <v>23.24</v>
          </cell>
          <cell r="BG234">
            <v>0</v>
          </cell>
          <cell r="BH234"/>
          <cell r="BI234"/>
          <cell r="BJ234"/>
          <cell r="BK234">
            <v>10.73</v>
          </cell>
          <cell r="BL234">
            <v>0</v>
          </cell>
          <cell r="BM234">
            <v>10.73</v>
          </cell>
          <cell r="BN234">
            <v>0</v>
          </cell>
          <cell r="BO234"/>
          <cell r="BP234"/>
          <cell r="BQ234"/>
          <cell r="BR234">
            <v>0.46170395869191055</v>
          </cell>
          <cell r="BS234">
            <v>0</v>
          </cell>
          <cell r="BT234">
            <v>4617.0395869191052</v>
          </cell>
          <cell r="BU234"/>
          <cell r="BV234"/>
          <cell r="BW234">
            <v>403</v>
          </cell>
          <cell r="BX234">
            <v>0</v>
          </cell>
          <cell r="BY234">
            <v>403</v>
          </cell>
          <cell r="BZ234">
            <v>0</v>
          </cell>
          <cell r="CA234">
            <v>5041.53</v>
          </cell>
          <cell r="CB234">
            <v>0</v>
          </cell>
          <cell r="CC234">
            <v>5041.53</v>
          </cell>
          <cell r="CD234">
            <v>0</v>
          </cell>
          <cell r="CE234">
            <v>2.4752475247524753E-3</v>
          </cell>
          <cell r="CF234">
            <v>0</v>
          </cell>
          <cell r="CG234"/>
          <cell r="CH234">
            <v>23.24</v>
          </cell>
          <cell r="CI234">
            <v>0</v>
          </cell>
          <cell r="CJ234">
            <v>23.24</v>
          </cell>
          <cell r="CK234">
            <v>0</v>
          </cell>
          <cell r="CL234"/>
          <cell r="CM234"/>
          <cell r="CN234"/>
          <cell r="CO234">
            <v>1</v>
          </cell>
          <cell r="CP234">
            <v>0</v>
          </cell>
          <cell r="CQ234">
            <v>1</v>
          </cell>
          <cell r="CR234">
            <v>0</v>
          </cell>
          <cell r="CS234"/>
          <cell r="CT234"/>
          <cell r="CU234"/>
          <cell r="CV234">
            <v>23.24</v>
          </cell>
          <cell r="CW234">
            <v>0</v>
          </cell>
          <cell r="CX234">
            <v>23.24</v>
          </cell>
          <cell r="CY234">
            <v>0</v>
          </cell>
          <cell r="CZ234"/>
          <cell r="DA234"/>
          <cell r="DB234"/>
          <cell r="DC234">
            <v>10.73</v>
          </cell>
          <cell r="DD234">
            <v>0</v>
          </cell>
          <cell r="DE234">
            <v>10.73</v>
          </cell>
          <cell r="DF234">
            <v>0</v>
          </cell>
          <cell r="DG234"/>
          <cell r="DH234"/>
          <cell r="DI234"/>
          <cell r="DJ234">
            <v>0.46170395869191055</v>
          </cell>
          <cell r="DK234">
            <v>0</v>
          </cell>
          <cell r="DL234">
            <v>4617.0395869191052</v>
          </cell>
          <cell r="DM234"/>
          <cell r="DN234"/>
          <cell r="DO234"/>
          <cell r="DP234"/>
          <cell r="DQ234"/>
          <cell r="DR234">
            <v>124.66999999999999</v>
          </cell>
          <cell r="DS234">
            <v>0</v>
          </cell>
          <cell r="DT234">
            <v>124.66999999999999</v>
          </cell>
          <cell r="DU234">
            <v>0</v>
          </cell>
          <cell r="DV234"/>
          <cell r="DW234"/>
          <cell r="DX234"/>
          <cell r="DY234">
            <v>5</v>
          </cell>
          <cell r="DZ234">
            <v>0</v>
          </cell>
          <cell r="EA234">
            <v>5</v>
          </cell>
          <cell r="EB234">
            <v>0</v>
          </cell>
          <cell r="EC234"/>
          <cell r="ED234"/>
          <cell r="EE234"/>
          <cell r="EF234">
            <v>24.933999999999997</v>
          </cell>
          <cell r="EG234">
            <v>0</v>
          </cell>
          <cell r="EH234">
            <v>24.933999999999997</v>
          </cell>
          <cell r="EI234">
            <v>0</v>
          </cell>
          <cell r="EJ234"/>
          <cell r="EK234"/>
          <cell r="EL234"/>
          <cell r="EM234">
            <v>62.120000000000005</v>
          </cell>
          <cell r="EN234">
            <v>0</v>
          </cell>
          <cell r="EO234">
            <v>62.120000000000005</v>
          </cell>
          <cell r="EP234">
            <v>0</v>
          </cell>
          <cell r="EQ234"/>
          <cell r="ER234"/>
          <cell r="ES234"/>
          <cell r="ET234">
            <v>0.49827544718055677</v>
          </cell>
          <cell r="EU234">
            <v>0</v>
          </cell>
          <cell r="EV234">
            <v>4982.7544718055678</v>
          </cell>
          <cell r="EW234"/>
          <cell r="EX234"/>
          <cell r="EY234"/>
          <cell r="EZ234"/>
          <cell r="FB234">
            <v>36.666666666666671</v>
          </cell>
          <cell r="FC234">
            <v>41.666666666666671</v>
          </cell>
        </row>
        <row r="235">
          <cell r="A235">
            <v>6234950</v>
          </cell>
          <cell r="B235" t="str">
            <v>70120G0523</v>
          </cell>
          <cell r="C235">
            <v>7260176</v>
          </cell>
          <cell r="D235">
            <v>6234950</v>
          </cell>
          <cell r="E235">
            <v>9578363</v>
          </cell>
          <cell r="F235" t="str">
            <v>70120G0522</v>
          </cell>
          <cell r="G235" t="str">
            <v>70120G0521</v>
          </cell>
          <cell r="H235" t="str">
            <v>KEEP</v>
          </cell>
          <cell r="I235" t="str">
            <v>KEEP</v>
          </cell>
          <cell r="J235" t="str">
            <v>ALL</v>
          </cell>
          <cell r="K235" t="str">
            <v>KEEP</v>
          </cell>
          <cell r="L235" t="str">
            <v>KEEP</v>
          </cell>
          <cell r="M235" t="str">
            <v>ALL</v>
          </cell>
          <cell r="N235" t="str">
            <v>WK 24</v>
          </cell>
          <cell r="O235" t="str">
            <v>APPT. BOOKS/PLANNERS</v>
          </cell>
          <cell r="P235" t="str">
            <v>PLANNERS,GREEN,MTHLY,MED,BLK</v>
          </cell>
          <cell r="Q235" t="str">
            <v>MONTHLY APPOINTMENT BOOK</v>
          </cell>
          <cell r="R235" t="str">
            <v>RY</v>
          </cell>
          <cell r="S235" t="str">
            <v>Deep Green</v>
          </cell>
          <cell r="T235"/>
          <cell r="U235" t="str">
            <v>CORE</v>
          </cell>
          <cell r="V235" t="str">
            <v>Faux Leather</v>
          </cell>
          <cell r="W235" t="str">
            <v>ACCO</v>
          </cell>
          <cell r="X235" t="str">
            <v>AT-A-GLANCE</v>
          </cell>
          <cell r="Y235" t="str">
            <v>MONTHLY</v>
          </cell>
          <cell r="Z235" t="str">
            <v>MEDIUM</v>
          </cell>
          <cell r="AA235"/>
          <cell r="AB235"/>
          <cell r="AC235" t="str">
            <v>INLINE PLANNERS</v>
          </cell>
          <cell r="AD235" t="str">
            <v>INLINE PLANNERS</v>
          </cell>
          <cell r="AE235" t="str">
            <v>INLINE PLANNERS</v>
          </cell>
          <cell r="AF235"/>
          <cell r="AG235">
            <v>16</v>
          </cell>
          <cell r="AH235"/>
          <cell r="AI235" t="str">
            <v>APPT. BOOKS/PLANNERSMEDIUM</v>
          </cell>
          <cell r="AJ235">
            <v>438.31110881906028</v>
          </cell>
          <cell r="AK235">
            <v>131.49333264571808</v>
          </cell>
          <cell r="AL235">
            <v>9312.6779227685456</v>
          </cell>
          <cell r="AM235">
            <v>4609.5997251400295</v>
          </cell>
          <cell r="AN235">
            <v>0.49498111750112495</v>
          </cell>
          <cell r="AO235"/>
          <cell r="AP235">
            <v>302.26</v>
          </cell>
          <cell r="AQ235">
            <v>69.52</v>
          </cell>
          <cell r="AR235">
            <v>232.74</v>
          </cell>
          <cell r="AS235">
            <v>3.3478135788262371</v>
          </cell>
          <cell r="AT235"/>
          <cell r="AU235"/>
          <cell r="AV235"/>
          <cell r="AW235">
            <v>15</v>
          </cell>
          <cell r="AX235">
            <v>3</v>
          </cell>
          <cell r="AY235">
            <v>12</v>
          </cell>
          <cell r="AZ235">
            <v>4</v>
          </cell>
          <cell r="BA235"/>
          <cell r="BB235"/>
          <cell r="BC235"/>
          <cell r="BD235">
            <v>20.150666666666666</v>
          </cell>
          <cell r="BE235">
            <v>23.173333333333332</v>
          </cell>
          <cell r="BF235">
            <v>-3.0226666666666659</v>
          </cell>
          <cell r="BG235">
            <v>-0.13043728423475254</v>
          </cell>
          <cell r="BH235"/>
          <cell r="BI235"/>
          <cell r="BJ235"/>
          <cell r="BK235">
            <v>139.22999999999999</v>
          </cell>
          <cell r="BL235">
            <v>40.24</v>
          </cell>
          <cell r="BM235">
            <v>98.989999999999981</v>
          </cell>
          <cell r="BN235">
            <v>2.4599900596421467</v>
          </cell>
          <cell r="BO235"/>
          <cell r="BP235"/>
          <cell r="BQ235"/>
          <cell r="BR235">
            <v>0.46062992125984248</v>
          </cell>
          <cell r="BS235">
            <v>0.5788262370540852</v>
          </cell>
          <cell r="BT235">
            <v>-1181.9631579424272</v>
          </cell>
          <cell r="BU235"/>
          <cell r="BV235"/>
          <cell r="BW235">
            <v>135</v>
          </cell>
          <cell r="BX235">
            <v>0</v>
          </cell>
          <cell r="BY235">
            <v>135</v>
          </cell>
          <cell r="BZ235">
            <v>0</v>
          </cell>
          <cell r="CA235">
            <v>1448.55</v>
          </cell>
          <cell r="CB235">
            <v>0</v>
          </cell>
          <cell r="CC235">
            <v>1448.55</v>
          </cell>
          <cell r="CD235">
            <v>0</v>
          </cell>
          <cell r="CE235">
            <v>0.1</v>
          </cell>
          <cell r="CF235">
            <v>1</v>
          </cell>
          <cell r="CG235"/>
          <cell r="CH235">
            <v>302.26</v>
          </cell>
          <cell r="CI235">
            <v>69.52</v>
          </cell>
          <cell r="CJ235">
            <v>232.74</v>
          </cell>
          <cell r="CK235">
            <v>3.3478135788262371</v>
          </cell>
          <cell r="CL235"/>
          <cell r="CM235"/>
          <cell r="CN235"/>
          <cell r="CO235">
            <v>15</v>
          </cell>
          <cell r="CP235">
            <v>3</v>
          </cell>
          <cell r="CQ235">
            <v>12</v>
          </cell>
          <cell r="CR235">
            <v>4</v>
          </cell>
          <cell r="CS235"/>
          <cell r="CT235"/>
          <cell r="CU235"/>
          <cell r="CV235">
            <v>20.150666666666666</v>
          </cell>
          <cell r="CW235">
            <v>23.173333333333332</v>
          </cell>
          <cell r="CX235">
            <v>-3.0226666666666659</v>
          </cell>
          <cell r="CY235">
            <v>-0.13043728423475254</v>
          </cell>
          <cell r="CZ235"/>
          <cell r="DA235"/>
          <cell r="DB235"/>
          <cell r="DC235">
            <v>139.22999999999999</v>
          </cell>
          <cell r="DD235">
            <v>40.24</v>
          </cell>
          <cell r="DE235">
            <v>98.989999999999981</v>
          </cell>
          <cell r="DF235">
            <v>2.4599900596421467</v>
          </cell>
          <cell r="DG235"/>
          <cell r="DH235"/>
          <cell r="DI235"/>
          <cell r="DJ235">
            <v>0.46062992125984248</v>
          </cell>
          <cell r="DK235">
            <v>0.5788262370540852</v>
          </cell>
          <cell r="DL235">
            <v>-1181.9631579424272</v>
          </cell>
          <cell r="DM235"/>
          <cell r="DN235"/>
          <cell r="DO235"/>
          <cell r="DP235"/>
          <cell r="DQ235"/>
          <cell r="DR235">
            <v>2124.56</v>
          </cell>
          <cell r="DS235">
            <v>474.32999999999993</v>
          </cell>
          <cell r="DT235">
            <v>1650.23</v>
          </cell>
          <cell r="DU235">
            <v>3.4790757489511526</v>
          </cell>
          <cell r="DV235"/>
          <cell r="DW235"/>
          <cell r="DX235"/>
          <cell r="DY235">
            <v>109</v>
          </cell>
          <cell r="DZ235">
            <v>22</v>
          </cell>
          <cell r="EA235">
            <v>87</v>
          </cell>
          <cell r="EB235">
            <v>3.9545454545454541</v>
          </cell>
          <cell r="EC235"/>
          <cell r="ED235"/>
          <cell r="EE235"/>
          <cell r="EF235">
            <v>19.491376146788991</v>
          </cell>
          <cell r="EG235">
            <v>21.560454545454544</v>
          </cell>
          <cell r="EH235">
            <v>-2.0690783986655532</v>
          </cell>
          <cell r="EI235">
            <v>-9.5966362597015076E-2</v>
          </cell>
          <cell r="EJ235"/>
          <cell r="EK235"/>
          <cell r="EL235"/>
          <cell r="EM235">
            <v>952.91</v>
          </cell>
          <cell r="EN235">
            <v>259.61</v>
          </cell>
          <cell r="EO235">
            <v>693.3</v>
          </cell>
          <cell r="EP235">
            <v>2.6705442779553943</v>
          </cell>
          <cell r="EQ235"/>
          <cell r="ER235"/>
          <cell r="ES235"/>
          <cell r="ET235">
            <v>0.44852110554656022</v>
          </cell>
          <cell r="EU235">
            <v>0.54731937680517795</v>
          </cell>
          <cell r="EV235">
            <v>-987.98271258617729</v>
          </cell>
          <cell r="EW235"/>
          <cell r="EX235"/>
          <cell r="EY235"/>
          <cell r="EZ235"/>
          <cell r="FB235">
            <v>799.33333333333337</v>
          </cell>
          <cell r="FC235">
            <v>908.33333333333337</v>
          </cell>
        </row>
        <row r="236">
          <cell r="A236">
            <v>8622185</v>
          </cell>
          <cell r="B236" t="str">
            <v>70260G0523</v>
          </cell>
          <cell r="C236">
            <v>6494183</v>
          </cell>
          <cell r="D236">
            <v>8622185</v>
          </cell>
          <cell r="E236">
            <v>9580001</v>
          </cell>
          <cell r="F236" t="str">
            <v>70260G0522</v>
          </cell>
          <cell r="G236" t="str">
            <v>70260G0521</v>
          </cell>
          <cell r="H236" t="str">
            <v>KEEP</v>
          </cell>
          <cell r="I236" t="str">
            <v>KEEP</v>
          </cell>
          <cell r="J236" t="str">
            <v>ALL</v>
          </cell>
          <cell r="K236" t="str">
            <v>KEEP</v>
          </cell>
          <cell r="L236" t="str">
            <v>KEEP</v>
          </cell>
          <cell r="M236" t="str">
            <v>ALL</v>
          </cell>
          <cell r="N236" t="str">
            <v>WK 24</v>
          </cell>
          <cell r="O236" t="str">
            <v>APPT. BOOKS/PLANNERS</v>
          </cell>
          <cell r="P236" t="str">
            <v>PLANNERS,GREEN,MTHLY,LRG,BLK</v>
          </cell>
          <cell r="Q236" t="str">
            <v>MONTHLY APPOINTMENT BOOK</v>
          </cell>
          <cell r="R236" t="str">
            <v>RY</v>
          </cell>
          <cell r="S236" t="str">
            <v>DEEP GREEN</v>
          </cell>
          <cell r="T236"/>
          <cell r="U236" t="str">
            <v>CORE</v>
          </cell>
          <cell r="V236" t="str">
            <v>Faux Leather</v>
          </cell>
          <cell r="W236" t="str">
            <v>ACCO</v>
          </cell>
          <cell r="X236" t="str">
            <v>AT-A-GLANCE</v>
          </cell>
          <cell r="Y236" t="str">
            <v>MONTHLY</v>
          </cell>
          <cell r="Z236" t="str">
            <v>LARGE</v>
          </cell>
          <cell r="AA236"/>
          <cell r="AB236"/>
          <cell r="AC236" t="str">
            <v>INLINE PLANNERS</v>
          </cell>
          <cell r="AD236" t="str">
            <v>INLINE PLANNERS</v>
          </cell>
          <cell r="AE236" t="str">
            <v>INLINE PLANNERS</v>
          </cell>
          <cell r="AF236"/>
          <cell r="AG236">
            <v>16</v>
          </cell>
          <cell r="AH236"/>
          <cell r="AI236" t="str">
            <v>APPT. BOOKS/PLANNERSLARGE</v>
          </cell>
          <cell r="AJ236">
            <v>2699.8587409718557</v>
          </cell>
          <cell r="AK236">
            <v>809.95762229155673</v>
          </cell>
          <cell r="AL236">
            <v>53052.209951878314</v>
          </cell>
          <cell r="AM236">
            <v>23191.772276729589</v>
          </cell>
          <cell r="AN236">
            <v>0.4371499754254532</v>
          </cell>
          <cell r="AO236"/>
          <cell r="AP236">
            <v>729.23</v>
          </cell>
          <cell r="AQ236">
            <v>108.42</v>
          </cell>
          <cell r="AR236">
            <v>620.81000000000006</v>
          </cell>
          <cell r="AS236">
            <v>5.7259730676996865</v>
          </cell>
          <cell r="AT236"/>
          <cell r="AU236"/>
          <cell r="AV236"/>
          <cell r="AW236">
            <v>32</v>
          </cell>
          <cell r="AX236">
            <v>4</v>
          </cell>
          <cell r="AY236">
            <v>28</v>
          </cell>
          <cell r="AZ236">
            <v>7</v>
          </cell>
          <cell r="BA236"/>
          <cell r="BB236"/>
          <cell r="BC236"/>
          <cell r="BD236">
            <v>22.788437500000001</v>
          </cell>
          <cell r="BE236">
            <v>27.105</v>
          </cell>
          <cell r="BF236">
            <v>-4.3165624999999999</v>
          </cell>
          <cell r="BG236">
            <v>-0.15925336653753919</v>
          </cell>
          <cell r="BH236"/>
          <cell r="BI236"/>
          <cell r="BJ236"/>
          <cell r="BK236">
            <v>371.06</v>
          </cell>
          <cell r="BL236">
            <v>68.180000000000007</v>
          </cell>
          <cell r="BM236">
            <v>302.88</v>
          </cell>
          <cell r="BN236">
            <v>4.4423584628923436</v>
          </cell>
          <cell r="BO236"/>
          <cell r="BP236"/>
          <cell r="BQ236"/>
          <cell r="BR236">
            <v>0.50883808949165554</v>
          </cell>
          <cell r="BS236">
            <v>0.62885076554141306</v>
          </cell>
          <cell r="BT236">
            <v>-1200.1267604975751</v>
          </cell>
          <cell r="BU236"/>
          <cell r="BV236"/>
          <cell r="BW236">
            <v>1842</v>
          </cell>
          <cell r="BX236">
            <v>0</v>
          </cell>
          <cell r="BY236">
            <v>1842</v>
          </cell>
          <cell r="BZ236">
            <v>0</v>
          </cell>
          <cell r="CA236">
            <v>20372.52</v>
          </cell>
          <cell r="CB236">
            <v>0</v>
          </cell>
          <cell r="CC236">
            <v>20372.52</v>
          </cell>
          <cell r="CD236">
            <v>0</v>
          </cell>
          <cell r="CE236">
            <v>1.7075773745997867E-2</v>
          </cell>
          <cell r="CF236">
            <v>1</v>
          </cell>
          <cell r="CG236"/>
          <cell r="CH236">
            <v>729.23</v>
          </cell>
          <cell r="CI236">
            <v>108.42</v>
          </cell>
          <cell r="CJ236">
            <v>620.81000000000006</v>
          </cell>
          <cell r="CK236">
            <v>5.7259730676996865</v>
          </cell>
          <cell r="CL236"/>
          <cell r="CM236"/>
          <cell r="CN236"/>
          <cell r="CO236">
            <v>32</v>
          </cell>
          <cell r="CP236">
            <v>4</v>
          </cell>
          <cell r="CQ236">
            <v>28</v>
          </cell>
          <cell r="CR236">
            <v>7</v>
          </cell>
          <cell r="CS236"/>
          <cell r="CT236"/>
          <cell r="CU236"/>
          <cell r="CV236">
            <v>22.788437500000001</v>
          </cell>
          <cell r="CW236">
            <v>27.105</v>
          </cell>
          <cell r="CX236">
            <v>-4.3165624999999999</v>
          </cell>
          <cell r="CY236">
            <v>-0.15925336653753919</v>
          </cell>
          <cell r="CZ236"/>
          <cell r="DA236"/>
          <cell r="DB236"/>
          <cell r="DC236">
            <v>371.06</v>
          </cell>
          <cell r="DD236">
            <v>68.180000000000007</v>
          </cell>
          <cell r="DE236">
            <v>302.88</v>
          </cell>
          <cell r="DF236">
            <v>4.4423584628923436</v>
          </cell>
          <cell r="DG236"/>
          <cell r="DH236"/>
          <cell r="DI236"/>
          <cell r="DJ236">
            <v>0.50883808949165554</v>
          </cell>
          <cell r="DK236">
            <v>0.62885076554141306</v>
          </cell>
          <cell r="DL236">
            <v>-1200.1267604975751</v>
          </cell>
          <cell r="DM236"/>
          <cell r="DN236"/>
          <cell r="DO236"/>
          <cell r="DP236"/>
          <cell r="DQ236"/>
          <cell r="DR236">
            <v>4985.1000000000004</v>
          </cell>
          <cell r="DS236">
            <v>1358.43</v>
          </cell>
          <cell r="DT236">
            <v>3626.67</v>
          </cell>
          <cell r="DU236">
            <v>2.6697511097369757</v>
          </cell>
          <cell r="DV236"/>
          <cell r="DW236"/>
          <cell r="DX236"/>
          <cell r="DY236">
            <v>245</v>
          </cell>
          <cell r="DZ236">
            <v>62</v>
          </cell>
          <cell r="EA236">
            <v>183</v>
          </cell>
          <cell r="EB236">
            <v>2.9516129032258065</v>
          </cell>
          <cell r="EC236"/>
          <cell r="ED236"/>
          <cell r="EE236"/>
          <cell r="EF236">
            <v>20.347346938775512</v>
          </cell>
          <cell r="EG236">
            <v>21.910161290322581</v>
          </cell>
          <cell r="EH236">
            <v>-1.5628143515470683</v>
          </cell>
          <cell r="EI236">
            <v>-7.1328290597173383E-2</v>
          </cell>
          <cell r="EJ236"/>
          <cell r="EK236"/>
          <cell r="EL236"/>
          <cell r="EM236">
            <v>2271.15</v>
          </cell>
          <cell r="EN236">
            <v>731.04069999999979</v>
          </cell>
          <cell r="EO236">
            <v>1540.1093000000003</v>
          </cell>
          <cell r="EP236">
            <v>2.1067353705477694</v>
          </cell>
          <cell r="EQ236"/>
          <cell r="ER236"/>
          <cell r="ES236"/>
          <cell r="ET236">
            <v>0.4555876512005777</v>
          </cell>
          <cell r="EU236">
            <v>0.5381511745176415</v>
          </cell>
          <cell r="EV236">
            <v>-825.63523317063789</v>
          </cell>
          <cell r="EW236"/>
          <cell r="EX236"/>
          <cell r="EY236"/>
          <cell r="EZ236"/>
          <cell r="FB236">
            <v>1796.6666666666667</v>
          </cell>
          <cell r="FC236">
            <v>2041.6666666666667</v>
          </cell>
        </row>
        <row r="237">
          <cell r="A237">
            <v>6600981</v>
          </cell>
          <cell r="B237" t="str">
            <v>70260G6023</v>
          </cell>
          <cell r="C237">
            <v>6781036</v>
          </cell>
          <cell r="D237">
            <v>6600981</v>
          </cell>
          <cell r="E237">
            <v>9579876</v>
          </cell>
          <cell r="F237" t="str">
            <v>70260G6022</v>
          </cell>
          <cell r="G237" t="str">
            <v>70260G6021</v>
          </cell>
          <cell r="H237" t="str">
            <v>KEEP</v>
          </cell>
          <cell r="I237" t="str">
            <v>KEEP</v>
          </cell>
          <cell r="J237" t="str">
            <v>ALL</v>
          </cell>
          <cell r="K237" t="str">
            <v>KEEP</v>
          </cell>
          <cell r="L237" t="str">
            <v>KEEP</v>
          </cell>
          <cell r="M237" t="str">
            <v>ALL</v>
          </cell>
          <cell r="N237" t="str">
            <v>WK 24</v>
          </cell>
          <cell r="O237" t="str">
            <v>APPT. BOOKS/PLANNERS</v>
          </cell>
          <cell r="P237" t="str">
            <v>PLANNERS,GREEN,MTHLY,LRG,GRN</v>
          </cell>
          <cell r="Q237" t="str">
            <v>MONTHLY APPOINTMENT BOOK</v>
          </cell>
          <cell r="R237" t="str">
            <v>RY</v>
          </cell>
          <cell r="S237" t="str">
            <v>DEEP GREEN</v>
          </cell>
          <cell r="T237"/>
          <cell r="U237" t="str">
            <v>CORE</v>
          </cell>
          <cell r="V237" t="str">
            <v>Faux Leather</v>
          </cell>
          <cell r="W237" t="str">
            <v>ACCO</v>
          </cell>
          <cell r="X237" t="str">
            <v>AT-A-GLANCE</v>
          </cell>
          <cell r="Y237" t="str">
            <v>MONTHLY</v>
          </cell>
          <cell r="Z237" t="str">
            <v>LARGE</v>
          </cell>
          <cell r="AA237"/>
          <cell r="AB237"/>
          <cell r="AC237" t="str">
            <v>INLINE PLANNERS</v>
          </cell>
          <cell r="AD237" t="str">
            <v>INLINE PLANNERS</v>
          </cell>
          <cell r="AE237" t="str">
            <v>INLINE PLANNERS</v>
          </cell>
          <cell r="AF237"/>
          <cell r="AG237">
            <v>16</v>
          </cell>
          <cell r="AH237"/>
          <cell r="AI237" t="str">
            <v>APPT. BOOKS/PLANNERSLARGE</v>
          </cell>
          <cell r="AJ237">
            <v>426.83699602274976</v>
          </cell>
          <cell r="AK237">
            <v>128.05109880682491</v>
          </cell>
          <cell r="AL237">
            <v>9299.6611269808818</v>
          </cell>
          <cell r="AM237">
            <v>4578.8439509692698</v>
          </cell>
          <cell r="AN237">
            <v>0.49236675277175213</v>
          </cell>
          <cell r="AO237"/>
          <cell r="AP237">
            <v>77.52</v>
          </cell>
          <cell r="AQ237">
            <v>0</v>
          </cell>
          <cell r="AR237">
            <v>77.52</v>
          </cell>
          <cell r="AS237">
            <v>0</v>
          </cell>
          <cell r="AT237"/>
          <cell r="AU237"/>
          <cell r="AV237"/>
          <cell r="AW237">
            <v>4</v>
          </cell>
          <cell r="AX237">
            <v>0</v>
          </cell>
          <cell r="AY237">
            <v>4</v>
          </cell>
          <cell r="AZ237">
            <v>0</v>
          </cell>
          <cell r="BA237"/>
          <cell r="BB237"/>
          <cell r="BC237"/>
          <cell r="BD237">
            <v>19.38</v>
          </cell>
          <cell r="BE237">
            <v>0</v>
          </cell>
          <cell r="BF237">
            <v>19.38</v>
          </cell>
          <cell r="BG237">
            <v>0</v>
          </cell>
          <cell r="BH237"/>
          <cell r="BI237"/>
          <cell r="BJ237"/>
          <cell r="BK237">
            <v>32.94</v>
          </cell>
          <cell r="BL237">
            <v>0</v>
          </cell>
          <cell r="BM237">
            <v>32.94</v>
          </cell>
          <cell r="BN237">
            <v>0</v>
          </cell>
          <cell r="BO237"/>
          <cell r="BP237"/>
          <cell r="BQ237"/>
          <cell r="BR237">
            <v>0.42492260061919501</v>
          </cell>
          <cell r="BS237">
            <v>0</v>
          </cell>
          <cell r="BT237">
            <v>4249.2260061919505</v>
          </cell>
          <cell r="BU237"/>
          <cell r="BV237"/>
          <cell r="BW237">
            <v>278</v>
          </cell>
          <cell r="BX237">
            <v>1</v>
          </cell>
          <cell r="BY237">
            <v>277</v>
          </cell>
          <cell r="BZ237">
            <v>277</v>
          </cell>
          <cell r="CA237">
            <v>3074.6800000000003</v>
          </cell>
          <cell r="CB237">
            <v>10.06</v>
          </cell>
          <cell r="CC237">
            <v>3064.6200000000003</v>
          </cell>
          <cell r="CD237">
            <v>304.63419483101393</v>
          </cell>
          <cell r="CE237">
            <v>1.4184397163120567E-2</v>
          </cell>
          <cell r="CF237">
            <v>0</v>
          </cell>
          <cell r="CG237"/>
          <cell r="CH237">
            <v>77.52</v>
          </cell>
          <cell r="CI237">
            <v>0</v>
          </cell>
          <cell r="CJ237">
            <v>77.52</v>
          </cell>
          <cell r="CK237">
            <v>0</v>
          </cell>
          <cell r="CL237"/>
          <cell r="CM237"/>
          <cell r="CN237"/>
          <cell r="CO237">
            <v>4</v>
          </cell>
          <cell r="CP237">
            <v>0</v>
          </cell>
          <cell r="CQ237">
            <v>4</v>
          </cell>
          <cell r="CR237">
            <v>0</v>
          </cell>
          <cell r="CS237"/>
          <cell r="CT237"/>
          <cell r="CU237"/>
          <cell r="CV237">
            <v>19.38</v>
          </cell>
          <cell r="CW237">
            <v>0</v>
          </cell>
          <cell r="CX237">
            <v>19.38</v>
          </cell>
          <cell r="CY237">
            <v>0</v>
          </cell>
          <cell r="CZ237"/>
          <cell r="DA237"/>
          <cell r="DB237"/>
          <cell r="DC237">
            <v>32.94</v>
          </cell>
          <cell r="DD237">
            <v>0</v>
          </cell>
          <cell r="DE237">
            <v>32.94</v>
          </cell>
          <cell r="DF237">
            <v>0</v>
          </cell>
          <cell r="DG237"/>
          <cell r="DH237"/>
          <cell r="DI237"/>
          <cell r="DJ237">
            <v>0.42492260061919501</v>
          </cell>
          <cell r="DK237">
            <v>0</v>
          </cell>
          <cell r="DL237">
            <v>4249.2260061919505</v>
          </cell>
          <cell r="DM237"/>
          <cell r="DN237"/>
          <cell r="DO237"/>
          <cell r="DP237"/>
          <cell r="DQ237"/>
          <cell r="DR237">
            <v>1916.9999999999998</v>
          </cell>
          <cell r="DS237">
            <v>239.35</v>
          </cell>
          <cell r="DT237">
            <v>1677.6499999999999</v>
          </cell>
          <cell r="DU237">
            <v>7.0091915604762889</v>
          </cell>
          <cell r="DV237"/>
          <cell r="DW237"/>
          <cell r="DX237"/>
          <cell r="DY237">
            <v>96</v>
          </cell>
          <cell r="DZ237">
            <v>11</v>
          </cell>
          <cell r="EA237">
            <v>85</v>
          </cell>
          <cell r="EB237">
            <v>7.7272727272727266</v>
          </cell>
          <cell r="EC237"/>
          <cell r="ED237"/>
          <cell r="EE237"/>
          <cell r="EF237">
            <v>19.968749999999996</v>
          </cell>
          <cell r="EG237">
            <v>21.759090909090908</v>
          </cell>
          <cell r="EH237">
            <v>-1.7903409090909115</v>
          </cell>
          <cell r="EI237">
            <v>-8.2280133695425195E-2</v>
          </cell>
          <cell r="EJ237"/>
          <cell r="EK237"/>
          <cell r="EL237"/>
          <cell r="EM237">
            <v>854.90000000000009</v>
          </cell>
          <cell r="EN237">
            <v>128.69</v>
          </cell>
          <cell r="EO237">
            <v>726.21</v>
          </cell>
          <cell r="EP237">
            <v>5.6430958116403769</v>
          </cell>
          <cell r="EQ237"/>
          <cell r="ER237"/>
          <cell r="ES237"/>
          <cell r="ET237">
            <v>0.44595722483046435</v>
          </cell>
          <cell r="EU237">
            <v>0.53766450804261545</v>
          </cell>
          <cell r="EV237">
            <v>-917.07283212151106</v>
          </cell>
          <cell r="EW237"/>
          <cell r="EX237"/>
          <cell r="EY237"/>
          <cell r="EZ237"/>
          <cell r="FB237">
            <v>704</v>
          </cell>
          <cell r="FC237">
            <v>800</v>
          </cell>
        </row>
        <row r="238">
          <cell r="A238">
            <v>7002925</v>
          </cell>
          <cell r="B238" t="str">
            <v>70950G0523</v>
          </cell>
          <cell r="C238">
            <v>7613791</v>
          </cell>
          <cell r="D238">
            <v>7002925</v>
          </cell>
          <cell r="E238">
            <v>9579067</v>
          </cell>
          <cell r="F238" t="str">
            <v>70950G0522</v>
          </cell>
          <cell r="G238" t="str">
            <v>70950G0521</v>
          </cell>
          <cell r="H238" t="str">
            <v>KEEP</v>
          </cell>
          <cell r="I238" t="str">
            <v>KEEP</v>
          </cell>
          <cell r="J238" t="str">
            <v>ALL</v>
          </cell>
          <cell r="K238" t="str">
            <v>KEEP</v>
          </cell>
          <cell r="L238" t="str">
            <v>KEEP</v>
          </cell>
          <cell r="M238" t="str">
            <v>ALL</v>
          </cell>
          <cell r="N238" t="str">
            <v>WK 24</v>
          </cell>
          <cell r="O238" t="str">
            <v>APPT. BOOKS/PLANNERS</v>
          </cell>
          <cell r="P238" t="str">
            <v>PLANNERS,GREEN,WKLY,LRG,BLK</v>
          </cell>
          <cell r="Q238" t="str">
            <v>WEEKLY APPOINTMENT BOOK</v>
          </cell>
          <cell r="R238" t="str">
            <v>RY</v>
          </cell>
          <cell r="S238" t="str">
            <v>DEEP GREEN</v>
          </cell>
          <cell r="T238"/>
          <cell r="U238" t="str">
            <v>CORE</v>
          </cell>
          <cell r="V238" t="str">
            <v>Faux Leather</v>
          </cell>
          <cell r="W238" t="str">
            <v>ACCO</v>
          </cell>
          <cell r="X238" t="str">
            <v>AT-A-GLANCE</v>
          </cell>
          <cell r="Y238" t="str">
            <v>WEEKLY/MONTHLY</v>
          </cell>
          <cell r="Z238" t="str">
            <v>LARGE</v>
          </cell>
          <cell r="AA238"/>
          <cell r="AB238"/>
          <cell r="AC238" t="str">
            <v>INLINE PLANNERS</v>
          </cell>
          <cell r="AD238" t="str">
            <v>INLINE PLANNERS</v>
          </cell>
          <cell r="AE238" t="str">
            <v>INLINE PLANNERS</v>
          </cell>
          <cell r="AF238"/>
          <cell r="AG238">
            <v>16</v>
          </cell>
          <cell r="AH238"/>
          <cell r="AI238" t="str">
            <v>APPT. BOOKS/PLANNERSLARGE</v>
          </cell>
          <cell r="AJ238">
            <v>1201.339609773707</v>
          </cell>
          <cell r="AK238">
            <v>360.40188293211207</v>
          </cell>
          <cell r="AL238">
            <v>29973.922364812406</v>
          </cell>
          <cell r="AM238">
            <v>12890.87311383029</v>
          </cell>
          <cell r="AN238">
            <v>0.43006961040785924</v>
          </cell>
          <cell r="AO238"/>
          <cell r="AP238">
            <v>439.45</v>
          </cell>
          <cell r="AQ238">
            <v>125.24</v>
          </cell>
          <cell r="AR238">
            <v>314.20999999999998</v>
          </cell>
          <cell r="AS238">
            <v>2.5088629830725009</v>
          </cell>
          <cell r="AT238"/>
          <cell r="AU238"/>
          <cell r="AV238"/>
          <cell r="AW238">
            <v>17</v>
          </cell>
          <cell r="AX238">
            <v>4</v>
          </cell>
          <cell r="AY238">
            <v>13</v>
          </cell>
          <cell r="AZ238">
            <v>3.25</v>
          </cell>
          <cell r="BA238"/>
          <cell r="BB238"/>
          <cell r="BC238"/>
          <cell r="BD238">
            <v>25.849999999999998</v>
          </cell>
          <cell r="BE238">
            <v>31.31</v>
          </cell>
          <cell r="BF238">
            <v>-5.4600000000000009</v>
          </cell>
          <cell r="BG238">
            <v>-0.17438518045352924</v>
          </cell>
          <cell r="BH238"/>
          <cell r="BI238"/>
          <cell r="BJ238"/>
          <cell r="BK238">
            <v>194.98</v>
          </cell>
          <cell r="BL238">
            <v>73.48</v>
          </cell>
          <cell r="BM238">
            <v>121.49999999999999</v>
          </cell>
          <cell r="BN238">
            <v>1.6535111594991831</v>
          </cell>
          <cell r="BO238"/>
          <cell r="BP238"/>
          <cell r="BQ238"/>
          <cell r="BR238">
            <v>0.44369097735806118</v>
          </cell>
          <cell r="BS238">
            <v>0.58671351006068351</v>
          </cell>
          <cell r="BT238">
            <v>-1430.2253270262233</v>
          </cell>
          <cell r="BU238"/>
          <cell r="BV238"/>
          <cell r="BW238">
            <v>2060</v>
          </cell>
          <cell r="BX238">
            <v>-7</v>
          </cell>
          <cell r="BY238">
            <v>2067</v>
          </cell>
          <cell r="BZ238">
            <v>-295.28571428571428</v>
          </cell>
          <cell r="CA238">
            <v>29293.199999999997</v>
          </cell>
          <cell r="CB238">
            <v>-90.58</v>
          </cell>
          <cell r="CC238">
            <v>29383.78</v>
          </cell>
          <cell r="CD238">
            <v>-324.39589313314195</v>
          </cell>
          <cell r="CE238">
            <v>8.1848820414058745E-3</v>
          </cell>
          <cell r="CF238">
            <v>-1.3333333333333333</v>
          </cell>
          <cell r="CG238"/>
          <cell r="CH238">
            <v>439.45</v>
          </cell>
          <cell r="CI238">
            <v>125.24</v>
          </cell>
          <cell r="CJ238">
            <v>314.20999999999998</v>
          </cell>
          <cell r="CK238">
            <v>2.5088629830725009</v>
          </cell>
          <cell r="CL238"/>
          <cell r="CM238"/>
          <cell r="CN238"/>
          <cell r="CO238">
            <v>17</v>
          </cell>
          <cell r="CP238">
            <v>4</v>
          </cell>
          <cell r="CQ238">
            <v>13</v>
          </cell>
          <cell r="CR238">
            <v>3.25</v>
          </cell>
          <cell r="CS238"/>
          <cell r="CT238"/>
          <cell r="CU238"/>
          <cell r="CV238">
            <v>25.849999999999998</v>
          </cell>
          <cell r="CW238">
            <v>31.31</v>
          </cell>
          <cell r="CX238">
            <v>-5.4600000000000009</v>
          </cell>
          <cell r="CY238">
            <v>-0.17438518045352924</v>
          </cell>
          <cell r="CZ238"/>
          <cell r="DA238"/>
          <cell r="DB238"/>
          <cell r="DC238">
            <v>194.98</v>
          </cell>
          <cell r="DD238">
            <v>73.48</v>
          </cell>
          <cell r="DE238">
            <v>121.49999999999999</v>
          </cell>
          <cell r="DF238">
            <v>1.6535111594991831</v>
          </cell>
          <cell r="DG238"/>
          <cell r="DH238"/>
          <cell r="DI238"/>
          <cell r="DJ238">
            <v>0.44369097735806118</v>
          </cell>
          <cell r="DK238">
            <v>0.58671351006068351</v>
          </cell>
          <cell r="DL238">
            <v>-1430.2253270262233</v>
          </cell>
          <cell r="DM238"/>
          <cell r="DN238"/>
          <cell r="DO238"/>
          <cell r="DP238"/>
          <cell r="DQ238"/>
          <cell r="DR238">
            <v>6708.79</v>
          </cell>
          <cell r="DS238">
            <v>1512.69</v>
          </cell>
          <cell r="DT238">
            <v>5196.1000000000004</v>
          </cell>
          <cell r="DU238">
            <v>3.4350065115787105</v>
          </cell>
          <cell r="DV238"/>
          <cell r="DW238"/>
          <cell r="DX238"/>
          <cell r="DY238">
            <v>270</v>
          </cell>
          <cell r="DZ238">
            <v>58</v>
          </cell>
          <cell r="EA238">
            <v>212</v>
          </cell>
          <cell r="EB238">
            <v>3.6551724137931032</v>
          </cell>
          <cell r="EC238"/>
          <cell r="ED238"/>
          <cell r="EE238"/>
          <cell r="EF238">
            <v>24.847370370370371</v>
          </cell>
          <cell r="EG238">
            <v>26.080862068965519</v>
          </cell>
          <cell r="EH238">
            <v>-1.2334916985951487</v>
          </cell>
          <cell r="EI238">
            <v>-4.7294897512721423E-2</v>
          </cell>
          <cell r="EJ238"/>
          <cell r="EK238"/>
          <cell r="EL238"/>
          <cell r="EM238">
            <v>2866.66</v>
          </cell>
          <cell r="EN238">
            <v>753.0308</v>
          </cell>
          <cell r="EO238">
            <v>2113.6291999999999</v>
          </cell>
          <cell r="EP238">
            <v>2.8068296808045567</v>
          </cell>
          <cell r="EQ238"/>
          <cell r="ER238"/>
          <cell r="ES238"/>
          <cell r="ET238">
            <v>0.4272991105698643</v>
          </cell>
          <cell r="EU238">
            <v>0.49780906861286844</v>
          </cell>
          <cell r="EV238">
            <v>-705.09958043004144</v>
          </cell>
          <cell r="EW238"/>
          <cell r="EX238"/>
          <cell r="EY238"/>
          <cell r="EZ238"/>
          <cell r="FB238">
            <v>1980</v>
          </cell>
          <cell r="FC238">
            <v>2250</v>
          </cell>
        </row>
        <row r="239">
          <cell r="A239">
            <v>7219337</v>
          </cell>
          <cell r="B239" t="str">
            <v>70950G6023</v>
          </cell>
          <cell r="C239">
            <v>5196670</v>
          </cell>
          <cell r="D239">
            <v>7219337</v>
          </cell>
          <cell r="E239">
            <v>9579048</v>
          </cell>
          <cell r="F239" t="str">
            <v>70950G6022</v>
          </cell>
          <cell r="G239" t="str">
            <v>70950G6021</v>
          </cell>
          <cell r="H239" t="str">
            <v>KEEP</v>
          </cell>
          <cell r="I239" t="str">
            <v>KEEP</v>
          </cell>
          <cell r="J239" t="str">
            <v>ALL</v>
          </cell>
          <cell r="K239" t="str">
            <v>KEEP</v>
          </cell>
          <cell r="L239" t="str">
            <v>KEEP</v>
          </cell>
          <cell r="M239" t="str">
            <v>ALL</v>
          </cell>
          <cell r="N239" t="str">
            <v>WK 24</v>
          </cell>
          <cell r="O239" t="str">
            <v>APPT. BOOKS/PLANNERS</v>
          </cell>
          <cell r="P239" t="str">
            <v>PLANNERS,GREEN,WKLY,LRG,GRN</v>
          </cell>
          <cell r="Q239" t="str">
            <v>WEEKLY APPOINTMENT BOOK</v>
          </cell>
          <cell r="R239" t="str">
            <v>RY</v>
          </cell>
          <cell r="S239" t="str">
            <v>DEEP GREEN</v>
          </cell>
          <cell r="T239"/>
          <cell r="U239" t="str">
            <v>CORE</v>
          </cell>
          <cell r="V239" t="str">
            <v>Faux Leather</v>
          </cell>
          <cell r="W239" t="str">
            <v>ACCO</v>
          </cell>
          <cell r="X239" t="str">
            <v>AT-A-GLANCE</v>
          </cell>
          <cell r="Y239" t="str">
            <v>WEEKLY/MONTHLY</v>
          </cell>
          <cell r="Z239" t="str">
            <v>LARGE</v>
          </cell>
          <cell r="AA239"/>
          <cell r="AB239"/>
          <cell r="AC239" t="str">
            <v>INLINE PLANNERS</v>
          </cell>
          <cell r="AD239" t="str">
            <v>INLINE PLANNERS</v>
          </cell>
          <cell r="AE239" t="str">
            <v>INLINE PLANNERS</v>
          </cell>
          <cell r="AF239"/>
          <cell r="AG239">
            <v>16</v>
          </cell>
          <cell r="AH239"/>
          <cell r="AI239" t="str">
            <v>APPT. BOOKS/PLANNERSLARGE</v>
          </cell>
          <cell r="AJ239">
            <v>332.74927109300381</v>
          </cell>
          <cell r="AK239">
            <v>99.824781327901135</v>
          </cell>
          <cell r="AL239">
            <v>8785.1862802099004</v>
          </cell>
          <cell r="AM239">
            <v>4053.491645267386</v>
          </cell>
          <cell r="AN239">
            <v>0.46140076214417364</v>
          </cell>
          <cell r="AO239"/>
          <cell r="AP239">
            <v>1023.31</v>
          </cell>
          <cell r="AQ239">
            <v>0</v>
          </cell>
          <cell r="AR239">
            <v>1023.31</v>
          </cell>
          <cell r="AS239">
            <v>0</v>
          </cell>
          <cell r="AT239"/>
          <cell r="AU239"/>
          <cell r="AV239"/>
          <cell r="AW239">
            <v>43</v>
          </cell>
          <cell r="AX239">
            <v>0</v>
          </cell>
          <cell r="AY239">
            <v>43</v>
          </cell>
          <cell r="AZ239">
            <v>0</v>
          </cell>
          <cell r="BA239"/>
          <cell r="BB239"/>
          <cell r="BC239"/>
          <cell r="BD239">
            <v>23.797906976744184</v>
          </cell>
          <cell r="BE239">
            <v>0</v>
          </cell>
          <cell r="BF239">
            <v>23.797906976744184</v>
          </cell>
          <cell r="BG239">
            <v>0</v>
          </cell>
          <cell r="BH239"/>
          <cell r="BI239"/>
          <cell r="BJ239"/>
          <cell r="BK239">
            <v>404.29</v>
          </cell>
          <cell r="BL239">
            <v>0</v>
          </cell>
          <cell r="BM239">
            <v>404.29</v>
          </cell>
          <cell r="BN239">
            <v>0</v>
          </cell>
          <cell r="BO239"/>
          <cell r="BP239"/>
          <cell r="BQ239"/>
          <cell r="BR239">
            <v>0.39508066959181481</v>
          </cell>
          <cell r="BS239">
            <v>0</v>
          </cell>
          <cell r="BT239">
            <v>3950.8066959181483</v>
          </cell>
          <cell r="BU239"/>
          <cell r="BV239"/>
          <cell r="BW239">
            <v>597</v>
          </cell>
          <cell r="BX239">
            <v>0</v>
          </cell>
          <cell r="BY239">
            <v>597</v>
          </cell>
          <cell r="BZ239">
            <v>0</v>
          </cell>
          <cell r="CA239">
            <v>8489.34</v>
          </cell>
          <cell r="CB239">
            <v>0</v>
          </cell>
          <cell r="CC239">
            <v>8489.34</v>
          </cell>
          <cell r="CD239">
            <v>0</v>
          </cell>
          <cell r="CE239">
            <v>6.7187499999999997E-2</v>
          </cell>
          <cell r="CF239">
            <v>0</v>
          </cell>
          <cell r="CG239"/>
          <cell r="CH239">
            <v>1023.31</v>
          </cell>
          <cell r="CI239">
            <v>0</v>
          </cell>
          <cell r="CJ239">
            <v>1023.31</v>
          </cell>
          <cell r="CK239">
            <v>0</v>
          </cell>
          <cell r="CL239"/>
          <cell r="CM239"/>
          <cell r="CN239"/>
          <cell r="CO239">
            <v>43</v>
          </cell>
          <cell r="CP239">
            <v>0</v>
          </cell>
          <cell r="CQ239">
            <v>43</v>
          </cell>
          <cell r="CR239">
            <v>0</v>
          </cell>
          <cell r="CS239"/>
          <cell r="CT239"/>
          <cell r="CU239"/>
          <cell r="CV239">
            <v>23.797906976744184</v>
          </cell>
          <cell r="CW239">
            <v>0</v>
          </cell>
          <cell r="CX239">
            <v>23.797906976744184</v>
          </cell>
          <cell r="CY239">
            <v>0</v>
          </cell>
          <cell r="CZ239"/>
          <cell r="DA239"/>
          <cell r="DB239"/>
          <cell r="DC239">
            <v>404.29</v>
          </cell>
          <cell r="DD239">
            <v>0</v>
          </cell>
          <cell r="DE239">
            <v>404.29</v>
          </cell>
          <cell r="DF239">
            <v>0</v>
          </cell>
          <cell r="DG239"/>
          <cell r="DH239"/>
          <cell r="DI239"/>
          <cell r="DJ239">
            <v>0.39508066959181481</v>
          </cell>
          <cell r="DK239">
            <v>0</v>
          </cell>
          <cell r="DL239">
            <v>3950.8066959181483</v>
          </cell>
          <cell r="DM239"/>
          <cell r="DN239"/>
          <cell r="DO239"/>
          <cell r="DP239"/>
          <cell r="DQ239"/>
          <cell r="DR239">
            <v>4065.8300000000004</v>
          </cell>
          <cell r="DS239">
            <v>376.26</v>
          </cell>
          <cell r="DT239">
            <v>3689.5700000000006</v>
          </cell>
          <cell r="DU239">
            <v>9.8059054908839638</v>
          </cell>
          <cell r="DV239"/>
          <cell r="DW239"/>
          <cell r="DX239"/>
          <cell r="DY239">
            <v>162</v>
          </cell>
          <cell r="DZ239">
            <v>14</v>
          </cell>
          <cell r="EA239">
            <v>148</v>
          </cell>
          <cell r="EB239">
            <v>10.571428571428571</v>
          </cell>
          <cell r="EC239"/>
          <cell r="ED239"/>
          <cell r="EE239"/>
          <cell r="EF239">
            <v>25.097716049382718</v>
          </cell>
          <cell r="EG239">
            <v>26.875714285714285</v>
          </cell>
          <cell r="EH239">
            <v>-1.7779982363315661</v>
          </cell>
          <cell r="EI239">
            <v>-6.6156315602620364E-2</v>
          </cell>
          <cell r="EJ239"/>
          <cell r="EK239"/>
          <cell r="EL239"/>
          <cell r="EM239">
            <v>1754.63</v>
          </cell>
          <cell r="EN239">
            <v>195.1</v>
          </cell>
          <cell r="EO239">
            <v>1559.5300000000002</v>
          </cell>
          <cell r="EP239">
            <v>7.9934905176832398</v>
          </cell>
          <cell r="EQ239"/>
          <cell r="ER239"/>
          <cell r="ES239"/>
          <cell r="ET239">
            <v>0.43155518061502818</v>
          </cell>
          <cell r="EU239">
            <v>0.51852442460001058</v>
          </cell>
          <cell r="EV239">
            <v>-869.69243984982404</v>
          </cell>
          <cell r="EW239"/>
          <cell r="EX239"/>
          <cell r="EY239"/>
          <cell r="EZ239"/>
          <cell r="FB239">
            <v>1188</v>
          </cell>
          <cell r="FC239">
            <v>1350</v>
          </cell>
        </row>
        <row r="240">
          <cell r="A240">
            <v>8692971</v>
          </cell>
          <cell r="B240" t="str">
            <v>70951G0523</v>
          </cell>
          <cell r="C240">
            <v>9653249</v>
          </cell>
          <cell r="D240">
            <v>8692971</v>
          </cell>
          <cell r="E240">
            <v>9578546</v>
          </cell>
          <cell r="F240" t="str">
            <v>70951G0522</v>
          </cell>
          <cell r="G240" t="str">
            <v>70951G0521</v>
          </cell>
          <cell r="H240" t="str">
            <v>KEEP</v>
          </cell>
          <cell r="I240" t="str">
            <v>KEEP</v>
          </cell>
          <cell r="J240" t="str">
            <v>ALL</v>
          </cell>
          <cell r="K240" t="str">
            <v>KEEP</v>
          </cell>
          <cell r="L240" t="str">
            <v>KEEP</v>
          </cell>
          <cell r="M240" t="str">
            <v>ALL</v>
          </cell>
          <cell r="N240" t="str">
            <v>WK 24</v>
          </cell>
          <cell r="O240" t="str">
            <v>APPT. BOOKS/PLANNERS</v>
          </cell>
          <cell r="P240" t="str">
            <v>PLANNERS,DEEP,GREEN,WM,MED,BLK</v>
          </cell>
          <cell r="Q240" t="str">
            <v>WEEKLY APPOINTMENT BOOK</v>
          </cell>
          <cell r="R240" t="str">
            <v>RY</v>
          </cell>
          <cell r="S240" t="str">
            <v>DEEP GREEN</v>
          </cell>
          <cell r="T240"/>
          <cell r="U240" t="str">
            <v>CORE</v>
          </cell>
          <cell r="V240" t="str">
            <v>Faux Leather</v>
          </cell>
          <cell r="W240" t="str">
            <v>ACCO</v>
          </cell>
          <cell r="X240" t="str">
            <v>AT-A-GLANCE</v>
          </cell>
          <cell r="Y240" t="str">
            <v>WEEKLY/MONTHLY</v>
          </cell>
          <cell r="Z240" t="str">
            <v>MEDIUM</v>
          </cell>
          <cell r="AA240"/>
          <cell r="AB240"/>
          <cell r="AC240" t="str">
            <v>INLINE PLANNERS</v>
          </cell>
          <cell r="AD240" t="str">
            <v>INLINE PLANNERS</v>
          </cell>
          <cell r="AE240" t="str">
            <v>INLINE PLANNERS</v>
          </cell>
          <cell r="AF240"/>
          <cell r="AG240">
            <v>16</v>
          </cell>
          <cell r="AH240"/>
          <cell r="AI240" t="str">
            <v>APPT. BOOKS/PLANNERSMEDIUM</v>
          </cell>
          <cell r="AJ240">
            <v>201.94438521506441</v>
          </cell>
          <cell r="AK240">
            <v>60.583315564519324</v>
          </cell>
          <cell r="AL240">
            <v>5523.1130856986747</v>
          </cell>
          <cell r="AM240">
            <v>2813.01943611251</v>
          </cell>
          <cell r="AN240">
            <v>0.50931773303654215</v>
          </cell>
          <cell r="AO240"/>
          <cell r="AP240">
            <v>293.83999999999997</v>
          </cell>
          <cell r="AQ240">
            <v>47.69</v>
          </cell>
          <cell r="AR240">
            <v>246.14999999999998</v>
          </cell>
          <cell r="AS240">
            <v>5.1614594254560702</v>
          </cell>
          <cell r="AT240"/>
          <cell r="AU240"/>
          <cell r="AV240"/>
          <cell r="AW240">
            <v>13</v>
          </cell>
          <cell r="AX240">
            <v>2</v>
          </cell>
          <cell r="AY240">
            <v>11</v>
          </cell>
          <cell r="AZ240">
            <v>5.5</v>
          </cell>
          <cell r="BA240"/>
          <cell r="BB240"/>
          <cell r="BC240"/>
          <cell r="BD240">
            <v>22.60307692307692</v>
          </cell>
          <cell r="BE240">
            <v>23.844999999999999</v>
          </cell>
          <cell r="BF240">
            <v>-1.2419230769230793</v>
          </cell>
          <cell r="BG240">
            <v>-5.2083165314450786E-2</v>
          </cell>
          <cell r="BH240"/>
          <cell r="BI240"/>
          <cell r="BJ240"/>
          <cell r="BK240">
            <v>116.78</v>
          </cell>
          <cell r="BL240">
            <v>23.27</v>
          </cell>
          <cell r="BM240">
            <v>93.51</v>
          </cell>
          <cell r="BN240">
            <v>4.0184787279759346</v>
          </cell>
          <cell r="BO240"/>
          <cell r="BP240"/>
          <cell r="BQ240"/>
          <cell r="BR240">
            <v>0.39742717124965971</v>
          </cell>
          <cell r="BS240">
            <v>0.4879429649821766</v>
          </cell>
          <cell r="BT240">
            <v>-905.15793732516886</v>
          </cell>
          <cell r="BU240"/>
          <cell r="BV240"/>
          <cell r="BW240">
            <v>280</v>
          </cell>
          <cell r="BX240">
            <v>20</v>
          </cell>
          <cell r="BY240">
            <v>260</v>
          </cell>
          <cell r="BZ240">
            <v>13</v>
          </cell>
          <cell r="CA240">
            <v>3757.5999999999995</v>
          </cell>
          <cell r="CB240">
            <v>244.2</v>
          </cell>
          <cell r="CC240">
            <v>3513.3999999999996</v>
          </cell>
          <cell r="CD240">
            <v>14.387387387387387</v>
          </cell>
          <cell r="CE240">
            <v>4.4368600682593858E-2</v>
          </cell>
          <cell r="CF240">
            <v>9.0909090909090912E-2</v>
          </cell>
          <cell r="CG240"/>
          <cell r="CH240">
            <v>293.83999999999997</v>
          </cell>
          <cell r="CI240">
            <v>47.69</v>
          </cell>
          <cell r="CJ240">
            <v>246.14999999999998</v>
          </cell>
          <cell r="CK240">
            <v>5.1614594254560702</v>
          </cell>
          <cell r="CL240"/>
          <cell r="CM240"/>
          <cell r="CN240"/>
          <cell r="CO240">
            <v>13</v>
          </cell>
          <cell r="CP240">
            <v>2</v>
          </cell>
          <cell r="CQ240">
            <v>11</v>
          </cell>
          <cell r="CR240">
            <v>5.5</v>
          </cell>
          <cell r="CS240"/>
          <cell r="CT240"/>
          <cell r="CU240"/>
          <cell r="CV240">
            <v>22.60307692307692</v>
          </cell>
          <cell r="CW240">
            <v>23.844999999999999</v>
          </cell>
          <cell r="CX240">
            <v>-1.2419230769230793</v>
          </cell>
          <cell r="CY240">
            <v>-5.2083165314450786E-2</v>
          </cell>
          <cell r="CZ240"/>
          <cell r="DA240"/>
          <cell r="DB240"/>
          <cell r="DC240">
            <v>116.78</v>
          </cell>
          <cell r="DD240">
            <v>23.27</v>
          </cell>
          <cell r="DE240">
            <v>93.51</v>
          </cell>
          <cell r="DF240">
            <v>4.0184787279759346</v>
          </cell>
          <cell r="DG240"/>
          <cell r="DH240"/>
          <cell r="DI240"/>
          <cell r="DJ240">
            <v>0.39742717124965971</v>
          </cell>
          <cell r="DK240">
            <v>0.4879429649821766</v>
          </cell>
          <cell r="DL240">
            <v>-905.15793732516886</v>
          </cell>
          <cell r="DM240"/>
          <cell r="DN240"/>
          <cell r="DO240"/>
          <cell r="DP240"/>
          <cell r="DQ240"/>
          <cell r="DR240">
            <v>1355.45</v>
          </cell>
          <cell r="DS240">
            <v>549.49</v>
          </cell>
          <cell r="DT240">
            <v>805.96</v>
          </cell>
          <cell r="DU240">
            <v>1.4667418879324465</v>
          </cell>
          <cell r="DV240"/>
          <cell r="DW240"/>
          <cell r="DX240"/>
          <cell r="DY240">
            <v>57</v>
          </cell>
          <cell r="DZ240">
            <v>23</v>
          </cell>
          <cell r="EA240">
            <v>34</v>
          </cell>
          <cell r="EB240">
            <v>1.4782608695652173</v>
          </cell>
          <cell r="EC240"/>
          <cell r="ED240"/>
          <cell r="EE240"/>
          <cell r="EF240">
            <v>23.779824561403508</v>
          </cell>
          <cell r="EG240">
            <v>23.890869565217393</v>
          </cell>
          <cell r="EH240">
            <v>-0.11104500381388505</v>
          </cell>
          <cell r="EI240">
            <v>-4.648010132521696E-3</v>
          </cell>
          <cell r="EJ240"/>
          <cell r="EK240"/>
          <cell r="EL240"/>
          <cell r="EM240">
            <v>587.91</v>
          </cell>
          <cell r="EN240">
            <v>268.65999999999997</v>
          </cell>
          <cell r="EO240">
            <v>319.25</v>
          </cell>
          <cell r="EP240">
            <v>1.1883049207176359</v>
          </cell>
          <cell r="EQ240"/>
          <cell r="ER240"/>
          <cell r="ES240"/>
          <cell r="ET240">
            <v>0.43373787303109662</v>
          </cell>
          <cell r="EU240">
            <v>0.48892609510637131</v>
          </cell>
          <cell r="EV240">
            <v>-551.88222075274689</v>
          </cell>
          <cell r="EW240"/>
          <cell r="EX240"/>
          <cell r="EY240"/>
          <cell r="EZ240"/>
          <cell r="FB240">
            <v>418</v>
          </cell>
          <cell r="FC240">
            <v>475</v>
          </cell>
        </row>
        <row r="241">
          <cell r="A241">
            <v>9260742</v>
          </cell>
          <cell r="B241" t="str">
            <v>70NX810523</v>
          </cell>
          <cell r="C241">
            <v>8788103</v>
          </cell>
          <cell r="D241">
            <v>9260742</v>
          </cell>
          <cell r="E241">
            <v>9579083</v>
          </cell>
          <cell r="F241" t="str">
            <v>70NX810522</v>
          </cell>
          <cell r="G241" t="str">
            <v>70NX810521</v>
          </cell>
          <cell r="H241" t="str">
            <v>KEEP</v>
          </cell>
          <cell r="I241" t="str">
            <v>KEEP</v>
          </cell>
          <cell r="J241" t="str">
            <v>ALL</v>
          </cell>
          <cell r="K241" t="str">
            <v>KEEP</v>
          </cell>
          <cell r="L241" t="str">
            <v>KEEP</v>
          </cell>
          <cell r="M241" t="str">
            <v>ALL</v>
          </cell>
          <cell r="N241" t="str">
            <v>WK 24</v>
          </cell>
          <cell r="O241" t="str">
            <v>APPT. BOOKS/PLANNERS</v>
          </cell>
          <cell r="P241" t="str">
            <v>PLANNERS,EXECUTIVE,WM,LRG,BLK</v>
          </cell>
          <cell r="Q241" t="str">
            <v>WEEKLY APPOINTMENT BOOK</v>
          </cell>
          <cell r="R241" t="str">
            <v>RY</v>
          </cell>
          <cell r="S241" t="str">
            <v>EXECUTIVE</v>
          </cell>
          <cell r="T241"/>
          <cell r="U241" t="str">
            <v>CORE</v>
          </cell>
          <cell r="V241" t="str">
            <v>Faux Leather</v>
          </cell>
          <cell r="W241" t="str">
            <v>ACCO</v>
          </cell>
          <cell r="X241" t="str">
            <v>AT-A-GLANCE</v>
          </cell>
          <cell r="Y241" t="str">
            <v>WEEKLY/MONTHLY</v>
          </cell>
          <cell r="Z241" t="str">
            <v>LARGE</v>
          </cell>
          <cell r="AA241"/>
          <cell r="AB241"/>
          <cell r="AC241" t="str">
            <v>INLINE PLANNERS</v>
          </cell>
          <cell r="AD241" t="str">
            <v>INLINE PLANNERS</v>
          </cell>
          <cell r="AE241" t="str">
            <v>INLINE PLANNERS</v>
          </cell>
          <cell r="AF241"/>
          <cell r="AG241">
            <v>16</v>
          </cell>
          <cell r="AH241"/>
          <cell r="AI241" t="str">
            <v>APPT. BOOKS/PLANNERSLARGE</v>
          </cell>
          <cell r="AJ241">
            <v>694.1838241767839</v>
          </cell>
          <cell r="AK241">
            <v>208.25514725303518</v>
          </cell>
          <cell r="AL241">
            <v>26828.562032755424</v>
          </cell>
          <cell r="AM241">
            <v>9210.176575148651</v>
          </cell>
          <cell r="AN241">
            <v>0.34329743666111506</v>
          </cell>
          <cell r="AO241"/>
          <cell r="AP241">
            <v>123.83</v>
          </cell>
          <cell r="AQ241">
            <v>298.31</v>
          </cell>
          <cell r="AR241">
            <v>-174.48000000000002</v>
          </cell>
          <cell r="AS241">
            <v>-0.58489490798162991</v>
          </cell>
          <cell r="AT241"/>
          <cell r="AU241"/>
          <cell r="AV241"/>
          <cell r="AW241">
            <v>3</v>
          </cell>
          <cell r="AX241">
            <v>6</v>
          </cell>
          <cell r="AY241">
            <v>-3</v>
          </cell>
          <cell r="AZ241">
            <v>-0.5</v>
          </cell>
          <cell r="BA241"/>
          <cell r="BB241"/>
          <cell r="BC241"/>
          <cell r="BD241">
            <v>41.276666666666664</v>
          </cell>
          <cell r="BE241">
            <v>49.718333333333334</v>
          </cell>
          <cell r="BF241">
            <v>-8.44166666666667</v>
          </cell>
          <cell r="BG241">
            <v>-0.16978981596325982</v>
          </cell>
          <cell r="BH241"/>
          <cell r="BI241"/>
          <cell r="BJ241"/>
          <cell r="BK241">
            <v>46.55</v>
          </cell>
          <cell r="BL241">
            <v>164.63</v>
          </cell>
          <cell r="BM241">
            <v>-118.08</v>
          </cell>
          <cell r="BN241">
            <v>-0.71724473060803007</v>
          </cell>
          <cell r="BO241"/>
          <cell r="BP241"/>
          <cell r="BQ241"/>
          <cell r="BR241">
            <v>0.37591859807801015</v>
          </cell>
          <cell r="BS241">
            <v>0.55187556568670171</v>
          </cell>
          <cell r="BT241">
            <v>-1759.5696760869157</v>
          </cell>
          <cell r="BU241"/>
          <cell r="BV241"/>
          <cell r="BW241">
            <v>320</v>
          </cell>
          <cell r="BX241">
            <v>0</v>
          </cell>
          <cell r="BY241">
            <v>320</v>
          </cell>
          <cell r="BZ241">
            <v>0</v>
          </cell>
          <cell r="CA241">
            <v>8121.6</v>
          </cell>
          <cell r="CB241">
            <v>0</v>
          </cell>
          <cell r="CC241">
            <v>8121.6</v>
          </cell>
          <cell r="CD241">
            <v>0</v>
          </cell>
          <cell r="CE241">
            <v>9.2879256965944269E-3</v>
          </cell>
          <cell r="CF241">
            <v>1</v>
          </cell>
          <cell r="CG241"/>
          <cell r="CH241">
            <v>123.83</v>
          </cell>
          <cell r="CI241">
            <v>298.31</v>
          </cell>
          <cell r="CJ241">
            <v>-174.48000000000002</v>
          </cell>
          <cell r="CK241">
            <v>-0.58489490798162991</v>
          </cell>
          <cell r="CL241"/>
          <cell r="CM241"/>
          <cell r="CN241"/>
          <cell r="CO241">
            <v>3</v>
          </cell>
          <cell r="CP241">
            <v>6</v>
          </cell>
          <cell r="CQ241">
            <v>-3</v>
          </cell>
          <cell r="CR241">
            <v>-0.5</v>
          </cell>
          <cell r="CS241"/>
          <cell r="CT241"/>
          <cell r="CU241"/>
          <cell r="CV241">
            <v>41.276666666666664</v>
          </cell>
          <cell r="CW241">
            <v>49.718333333333334</v>
          </cell>
          <cell r="CX241">
            <v>-8.44166666666667</v>
          </cell>
          <cell r="CY241">
            <v>-0.16978981596325982</v>
          </cell>
          <cell r="CZ241"/>
          <cell r="DA241"/>
          <cell r="DB241"/>
          <cell r="DC241">
            <v>46.55</v>
          </cell>
          <cell r="DD241">
            <v>164.63</v>
          </cell>
          <cell r="DE241">
            <v>-118.08</v>
          </cell>
          <cell r="DF241">
            <v>-0.71724473060803007</v>
          </cell>
          <cell r="DG241"/>
          <cell r="DH241"/>
          <cell r="DI241"/>
          <cell r="DJ241">
            <v>0.37591859807801015</v>
          </cell>
          <cell r="DK241">
            <v>0.55187556568670171</v>
          </cell>
          <cell r="DL241">
            <v>-1759.5696760869157</v>
          </cell>
          <cell r="DM241"/>
          <cell r="DN241"/>
          <cell r="DO241"/>
          <cell r="DP241"/>
          <cell r="DQ241"/>
          <cell r="DR241">
            <v>978.2</v>
          </cell>
          <cell r="DS241">
            <v>1227.0900000000001</v>
          </cell>
          <cell r="DT241">
            <v>-248.8900000000001</v>
          </cell>
          <cell r="DU241">
            <v>-0.20282945831194132</v>
          </cell>
          <cell r="DV241"/>
          <cell r="DW241"/>
          <cell r="DX241"/>
          <cell r="DY241">
            <v>24</v>
          </cell>
          <cell r="DZ241">
            <v>27</v>
          </cell>
          <cell r="EA241">
            <v>-3</v>
          </cell>
          <cell r="EB241">
            <v>-0.11111111111111116</v>
          </cell>
          <cell r="EC241"/>
          <cell r="ED241"/>
          <cell r="EE241"/>
          <cell r="EF241">
            <v>40.758333333333333</v>
          </cell>
          <cell r="EG241">
            <v>45.44777777777778</v>
          </cell>
          <cell r="EH241">
            <v>-4.6894444444444474</v>
          </cell>
          <cell r="EI241">
            <v>-0.10318314060093403</v>
          </cell>
          <cell r="EJ241"/>
          <cell r="EK241"/>
          <cell r="EL241"/>
          <cell r="EM241">
            <v>367.94</v>
          </cell>
          <cell r="EN241">
            <v>625.53000000000009</v>
          </cell>
          <cell r="EO241">
            <v>-257.59000000000009</v>
          </cell>
          <cell r="EP241">
            <v>-0.41179479801128649</v>
          </cell>
          <cell r="EQ241"/>
          <cell r="ER241"/>
          <cell r="ES241"/>
          <cell r="ET241">
            <v>0.37613984870169698</v>
          </cell>
          <cell r="EU241">
            <v>0.50976700975478573</v>
          </cell>
          <cell r="EV241">
            <v>-1336.2716105308875</v>
          </cell>
          <cell r="EW241"/>
          <cell r="EX241"/>
          <cell r="EY241"/>
          <cell r="EZ241"/>
          <cell r="FB241">
            <v>176</v>
          </cell>
          <cell r="FC241">
            <v>200</v>
          </cell>
        </row>
        <row r="242">
          <cell r="A242">
            <v>9721478</v>
          </cell>
          <cell r="B242" t="str">
            <v>G1000023</v>
          </cell>
          <cell r="C242">
            <v>9671984</v>
          </cell>
          <cell r="D242">
            <v>9721478</v>
          </cell>
          <cell r="E242">
            <v>9578059</v>
          </cell>
          <cell r="F242" t="str">
            <v>G1000022</v>
          </cell>
          <cell r="G242" t="str">
            <v>G1000021</v>
          </cell>
          <cell r="H242" t="str">
            <v>KEEP</v>
          </cell>
          <cell r="I242" t="str">
            <v>KEEP</v>
          </cell>
          <cell r="J242" t="str">
            <v>ALL</v>
          </cell>
          <cell r="K242" t="str">
            <v>KEEP</v>
          </cell>
          <cell r="L242" t="str">
            <v>KEEP</v>
          </cell>
          <cell r="M242" t="str">
            <v>ALL</v>
          </cell>
          <cell r="N242" t="str">
            <v>WK 24</v>
          </cell>
          <cell r="O242" t="str">
            <v>APPT. BOOKS/PLANNERS</v>
          </cell>
          <cell r="P242" t="str">
            <v>PLANNERS,DAILY,SML,BLK</v>
          </cell>
          <cell r="Q242" t="str">
            <v>DAILY APPOINTMENT BOOK</v>
          </cell>
          <cell r="R242" t="str">
            <v>RY</v>
          </cell>
          <cell r="S242" t="str">
            <v>TRADITIONAL</v>
          </cell>
          <cell r="T242"/>
          <cell r="U242" t="str">
            <v>CORE</v>
          </cell>
          <cell r="V242" t="str">
            <v>Faux Leather</v>
          </cell>
          <cell r="W242" t="str">
            <v>ACCO</v>
          </cell>
          <cell r="X242" t="str">
            <v>DAYMINDER</v>
          </cell>
          <cell r="Y242" t="str">
            <v>DAILY</v>
          </cell>
          <cell r="Z242" t="str">
            <v>SMALL</v>
          </cell>
          <cell r="AA242"/>
          <cell r="AB242"/>
          <cell r="AC242" t="str">
            <v>INLINE PLANNERS</v>
          </cell>
          <cell r="AD242" t="str">
            <v>INLINE PLANNERS</v>
          </cell>
          <cell r="AE242" t="str">
            <v>INLINE PLANNERS</v>
          </cell>
          <cell r="AF242"/>
          <cell r="AG242">
            <v>16</v>
          </cell>
          <cell r="AH242"/>
          <cell r="AI242" t="str">
            <v>APPT. BOOKS/PLANNERSSMALL</v>
          </cell>
          <cell r="AJ242">
            <v>9463.8482343968826</v>
          </cell>
          <cell r="AK242">
            <v>2839.1544703190648</v>
          </cell>
          <cell r="AL242">
            <v>189169.35685526245</v>
          </cell>
          <cell r="AM242">
            <v>107590.98507476132</v>
          </cell>
          <cell r="AN242">
            <v>0.56875482828374524</v>
          </cell>
          <cell r="AO242"/>
          <cell r="AP242">
            <v>777.78</v>
          </cell>
          <cell r="AQ242">
            <v>786.95</v>
          </cell>
          <cell r="AR242">
            <v>-9.1700000000000728</v>
          </cell>
          <cell r="AS242">
            <v>-1.1652582756210728E-2</v>
          </cell>
          <cell r="AT242"/>
          <cell r="AU242"/>
          <cell r="AV242"/>
          <cell r="AW242">
            <v>36</v>
          </cell>
          <cell r="AX242">
            <v>35</v>
          </cell>
          <cell r="AY242">
            <v>1</v>
          </cell>
          <cell r="AZ242">
            <v>2.857142857142847E-2</v>
          </cell>
          <cell r="BA242"/>
          <cell r="BB242"/>
          <cell r="BC242"/>
          <cell r="BD242">
            <v>21.605</v>
          </cell>
          <cell r="BE242">
            <v>22.484285714285715</v>
          </cell>
          <cell r="BF242">
            <v>-0.87928571428571445</v>
          </cell>
          <cell r="BG242">
            <v>-3.910667767964926E-2</v>
          </cell>
          <cell r="BH242"/>
          <cell r="BI242"/>
          <cell r="BJ242"/>
          <cell r="BK242">
            <v>463.43</v>
          </cell>
          <cell r="BL242">
            <v>512.54999999999995</v>
          </cell>
          <cell r="BM242">
            <v>-49.119999999999948</v>
          </cell>
          <cell r="BN242">
            <v>-9.583455272656316E-2</v>
          </cell>
          <cell r="BO242"/>
          <cell r="BP242"/>
          <cell r="BQ242"/>
          <cell r="BR242">
            <v>0.59583686903751709</v>
          </cell>
          <cell r="BS242">
            <v>0.65131202744774119</v>
          </cell>
          <cell r="BT242">
            <v>-554.75158410224105</v>
          </cell>
          <cell r="BU242"/>
          <cell r="BV242"/>
          <cell r="BW242">
            <v>8134</v>
          </cell>
          <cell r="BX242">
            <v>2</v>
          </cell>
          <cell r="BY242">
            <v>8132</v>
          </cell>
          <cell r="BZ242">
            <v>4066</v>
          </cell>
          <cell r="CA242">
            <v>70115.08</v>
          </cell>
          <cell r="CB242">
            <v>15.68</v>
          </cell>
          <cell r="CC242">
            <v>70099.400000000009</v>
          </cell>
          <cell r="CD242">
            <v>4470.625</v>
          </cell>
          <cell r="CE242">
            <v>4.4063647490820076E-3</v>
          </cell>
          <cell r="CF242">
            <v>0.94594594594594594</v>
          </cell>
          <cell r="CG242"/>
          <cell r="CH242">
            <v>777.78</v>
          </cell>
          <cell r="CI242">
            <v>786.95</v>
          </cell>
          <cell r="CJ242">
            <v>-9.1700000000000728</v>
          </cell>
          <cell r="CK242">
            <v>-1.1652582756210728E-2</v>
          </cell>
          <cell r="CL242"/>
          <cell r="CM242"/>
          <cell r="CN242"/>
          <cell r="CO242">
            <v>36</v>
          </cell>
          <cell r="CP242">
            <v>35</v>
          </cell>
          <cell r="CQ242">
            <v>1</v>
          </cell>
          <cell r="CR242">
            <v>2.857142857142847E-2</v>
          </cell>
          <cell r="CS242"/>
          <cell r="CT242"/>
          <cell r="CU242"/>
          <cell r="CV242">
            <v>21.605</v>
          </cell>
          <cell r="CW242">
            <v>22.484285714285715</v>
          </cell>
          <cell r="CX242">
            <v>-0.87928571428571445</v>
          </cell>
          <cell r="CY242">
            <v>-3.910667767964926E-2</v>
          </cell>
          <cell r="CZ242"/>
          <cell r="DA242"/>
          <cell r="DB242"/>
          <cell r="DC242">
            <v>463.43</v>
          </cell>
          <cell r="DD242">
            <v>512.54999999999995</v>
          </cell>
          <cell r="DE242">
            <v>-49.119999999999948</v>
          </cell>
          <cell r="DF242">
            <v>-9.583455272656316E-2</v>
          </cell>
          <cell r="DG242"/>
          <cell r="DH242"/>
          <cell r="DI242"/>
          <cell r="DJ242">
            <v>0.59583686903751709</v>
          </cell>
          <cell r="DK242">
            <v>0.65131202744774119</v>
          </cell>
          <cell r="DL242">
            <v>-554.75158410224105</v>
          </cell>
          <cell r="DM242"/>
          <cell r="DN242"/>
          <cell r="DO242"/>
          <cell r="DP242"/>
          <cell r="DQ242"/>
          <cell r="DR242">
            <v>6158.23</v>
          </cell>
          <cell r="DS242">
            <v>4183.79</v>
          </cell>
          <cell r="DT242">
            <v>1974.4399999999996</v>
          </cell>
          <cell r="DU242">
            <v>0.47192617220271571</v>
          </cell>
          <cell r="DV242"/>
          <cell r="DW242"/>
          <cell r="DX242"/>
          <cell r="DY242">
            <v>349</v>
          </cell>
          <cell r="DZ242">
            <v>216</v>
          </cell>
          <cell r="EA242">
            <v>133</v>
          </cell>
          <cell r="EB242">
            <v>0.6157407407407407</v>
          </cell>
          <cell r="EC242"/>
          <cell r="ED242"/>
          <cell r="EE242"/>
          <cell r="EF242">
            <v>17.645358166189112</v>
          </cell>
          <cell r="EG242">
            <v>19.369398148148147</v>
          </cell>
          <cell r="EH242">
            <v>-1.7240399819590344</v>
          </cell>
          <cell r="EI242">
            <v>-8.9008443565081308E-2</v>
          </cell>
          <cell r="EJ242"/>
          <cell r="EK242"/>
          <cell r="EL242"/>
          <cell r="EM242">
            <v>3145.8199999999997</v>
          </cell>
          <cell r="EN242">
            <v>2490.3500000000004</v>
          </cell>
          <cell r="EO242">
            <v>655.46999999999935</v>
          </cell>
          <cell r="EP242">
            <v>0.26320396731383111</v>
          </cell>
          <cell r="EQ242"/>
          <cell r="ER242"/>
          <cell r="ES242"/>
          <cell r="ET242">
            <v>0.51083184616358923</v>
          </cell>
          <cell r="EU242">
            <v>0.59523781069317538</v>
          </cell>
          <cell r="EV242">
            <v>-844.05964529586151</v>
          </cell>
          <cell r="EW242"/>
          <cell r="EX242"/>
          <cell r="EY242"/>
          <cell r="EZ242"/>
          <cell r="FB242">
            <v>2559.3333333333335</v>
          </cell>
          <cell r="FC242">
            <v>2908.3333333333335</v>
          </cell>
        </row>
        <row r="243">
          <cell r="A243">
            <v>7148685</v>
          </cell>
          <cell r="B243" t="str">
            <v>G2100023</v>
          </cell>
          <cell r="C243">
            <v>8249991</v>
          </cell>
          <cell r="D243">
            <v>7148685</v>
          </cell>
          <cell r="E243">
            <v>9580620</v>
          </cell>
          <cell r="F243" t="str">
            <v>G2100022</v>
          </cell>
          <cell r="G243" t="str">
            <v>G2100021</v>
          </cell>
          <cell r="H243" t="str">
            <v>KEEP</v>
          </cell>
          <cell r="I243" t="str">
            <v>KEEP</v>
          </cell>
          <cell r="J243" t="str">
            <v>ALL</v>
          </cell>
          <cell r="K243" t="str">
            <v>KEEP</v>
          </cell>
          <cell r="L243" t="str">
            <v>KEEP</v>
          </cell>
          <cell r="M243" t="str">
            <v>ALL</v>
          </cell>
          <cell r="N243" t="str">
            <v>WK 24</v>
          </cell>
          <cell r="O243" t="str">
            <v>APPT. BOOKS/PLANNERS</v>
          </cell>
          <cell r="P243" t="str">
            <v>PLANNERS,WKLY,SML,BLK</v>
          </cell>
          <cell r="Q243" t="str">
            <v>WEEKLY APPOINTMENT BOOK</v>
          </cell>
          <cell r="R243" t="str">
            <v>RY</v>
          </cell>
          <cell r="S243" t="str">
            <v>TRADITIONAL</v>
          </cell>
          <cell r="T243"/>
          <cell r="U243" t="str">
            <v>CORE</v>
          </cell>
          <cell r="V243" t="str">
            <v>Faux Leather</v>
          </cell>
          <cell r="W243" t="str">
            <v>ACCO</v>
          </cell>
          <cell r="X243" t="str">
            <v>DAYMINDER</v>
          </cell>
          <cell r="Y243" t="str">
            <v>WEEKLY/MONTHLY</v>
          </cell>
          <cell r="Z243" t="str">
            <v>SMALL</v>
          </cell>
          <cell r="AA243"/>
          <cell r="AB243"/>
          <cell r="AC243" t="str">
            <v>INLINE PLANNERS</v>
          </cell>
          <cell r="AD243" t="str">
            <v>INLINE PLANNERS</v>
          </cell>
          <cell r="AE243" t="str">
            <v>INLINE PLANNERS</v>
          </cell>
          <cell r="AF243"/>
          <cell r="AG243">
            <v>16</v>
          </cell>
          <cell r="AH243"/>
          <cell r="AI243" t="str">
            <v>APPT. BOOKS/PLANNERSSMALL</v>
          </cell>
          <cell r="AJ243">
            <v>1898.965667789384</v>
          </cell>
          <cell r="AK243">
            <v>569.68970033681524</v>
          </cell>
          <cell r="AL243">
            <v>33078.494038788318</v>
          </cell>
          <cell r="AM243">
            <v>18589.385993555319</v>
          </cell>
          <cell r="AN243">
            <v>0.5619780021350772</v>
          </cell>
          <cell r="AO243"/>
          <cell r="AP243">
            <v>186.83</v>
          </cell>
          <cell r="AQ243">
            <v>127.11</v>
          </cell>
          <cell r="AR243">
            <v>59.720000000000013</v>
          </cell>
          <cell r="AS243">
            <v>0.46982928172449068</v>
          </cell>
          <cell r="AT243"/>
          <cell r="AU243"/>
          <cell r="AV243"/>
          <cell r="AW243">
            <v>12</v>
          </cell>
          <cell r="AX243">
            <v>8</v>
          </cell>
          <cell r="AY243">
            <v>4</v>
          </cell>
          <cell r="AZ243">
            <v>0.5</v>
          </cell>
          <cell r="BA243"/>
          <cell r="BB243"/>
          <cell r="BC243"/>
          <cell r="BD243">
            <v>15.569166666666668</v>
          </cell>
          <cell r="BE243">
            <v>15.88875</v>
          </cell>
          <cell r="BF243">
            <v>-0.31958333333333222</v>
          </cell>
          <cell r="BG243">
            <v>-2.0113812183672919E-2</v>
          </cell>
          <cell r="BH243"/>
          <cell r="BI243"/>
          <cell r="BJ243"/>
          <cell r="BK243">
            <v>94.28</v>
          </cell>
          <cell r="BL243">
            <v>71.59</v>
          </cell>
          <cell r="BM243">
            <v>22.689999999999998</v>
          </cell>
          <cell r="BN243">
            <v>0.31694370722167897</v>
          </cell>
          <cell r="BO243"/>
          <cell r="BP243"/>
          <cell r="BQ243"/>
          <cell r="BR243">
            <v>0.50462987742867849</v>
          </cell>
          <cell r="BS243">
            <v>0.56321296514829677</v>
          </cell>
          <cell r="BT243">
            <v>-585.83087719618288</v>
          </cell>
          <cell r="BU243"/>
          <cell r="BV243"/>
          <cell r="BW243">
            <v>1301</v>
          </cell>
          <cell r="BX243">
            <v>0</v>
          </cell>
          <cell r="BY243">
            <v>1301</v>
          </cell>
          <cell r="BZ243">
            <v>0</v>
          </cell>
          <cell r="CA243">
            <v>9926.6299999999992</v>
          </cell>
          <cell r="CB243">
            <v>0</v>
          </cell>
          <cell r="CC243">
            <v>9926.6299999999992</v>
          </cell>
          <cell r="CD243">
            <v>0</v>
          </cell>
          <cell r="CE243">
            <v>9.13937547600914E-3</v>
          </cell>
          <cell r="CF243">
            <v>1</v>
          </cell>
          <cell r="CG243"/>
          <cell r="CH243">
            <v>186.83</v>
          </cell>
          <cell r="CI243">
            <v>127.11</v>
          </cell>
          <cell r="CJ243">
            <v>59.720000000000013</v>
          </cell>
          <cell r="CK243">
            <v>0.46982928172449068</v>
          </cell>
          <cell r="CL243"/>
          <cell r="CM243"/>
          <cell r="CN243"/>
          <cell r="CO243">
            <v>12</v>
          </cell>
          <cell r="CP243">
            <v>8</v>
          </cell>
          <cell r="CQ243">
            <v>4</v>
          </cell>
          <cell r="CR243">
            <v>0.5</v>
          </cell>
          <cell r="CS243"/>
          <cell r="CT243"/>
          <cell r="CU243"/>
          <cell r="CV243">
            <v>15.569166666666668</v>
          </cell>
          <cell r="CW243">
            <v>15.88875</v>
          </cell>
          <cell r="CX243">
            <v>-0.31958333333333222</v>
          </cell>
          <cell r="CY243">
            <v>-2.0113812183672919E-2</v>
          </cell>
          <cell r="CZ243"/>
          <cell r="DA243"/>
          <cell r="DB243"/>
          <cell r="DC243">
            <v>94.28</v>
          </cell>
          <cell r="DD243">
            <v>71.59</v>
          </cell>
          <cell r="DE243">
            <v>22.689999999999998</v>
          </cell>
          <cell r="DF243">
            <v>0.31694370722167897</v>
          </cell>
          <cell r="DG243"/>
          <cell r="DH243"/>
          <cell r="DI243"/>
          <cell r="DJ243">
            <v>0.50462987742867849</v>
          </cell>
          <cell r="DK243">
            <v>0.56321296514829677</v>
          </cell>
          <cell r="DL243">
            <v>-585.83087719618288</v>
          </cell>
          <cell r="DM243"/>
          <cell r="DN243"/>
          <cell r="DO243"/>
          <cell r="DP243"/>
          <cell r="DQ243"/>
          <cell r="DR243">
            <v>1706.89</v>
          </cell>
          <cell r="DS243">
            <v>754.97</v>
          </cell>
          <cell r="DT243">
            <v>951.92000000000007</v>
          </cell>
          <cell r="DU243">
            <v>1.2608712928990555</v>
          </cell>
          <cell r="DV243"/>
          <cell r="DW243"/>
          <cell r="DX243"/>
          <cell r="DY243">
            <v>111</v>
          </cell>
          <cell r="DZ243">
            <v>45</v>
          </cell>
          <cell r="EA243">
            <v>66</v>
          </cell>
          <cell r="EB243">
            <v>1.4666666666666668</v>
          </cell>
          <cell r="EC243"/>
          <cell r="ED243"/>
          <cell r="EE243"/>
          <cell r="EF243">
            <v>15.377387387387389</v>
          </cell>
          <cell r="EG243">
            <v>16.777111111111111</v>
          </cell>
          <cell r="EH243">
            <v>-1.3997237237237226</v>
          </cell>
          <cell r="EI243">
            <v>-8.3430556932815203E-2</v>
          </cell>
          <cell r="EJ243"/>
          <cell r="EK243"/>
          <cell r="EL243"/>
          <cell r="EM243">
            <v>858.96999999999991</v>
          </cell>
          <cell r="EN243">
            <v>442.67000000000007</v>
          </cell>
          <cell r="EO243">
            <v>416.29999999999984</v>
          </cell>
          <cell r="EP243">
            <v>0.94042966543926565</v>
          </cell>
          <cell r="EQ243"/>
          <cell r="ER243"/>
          <cell r="ES243"/>
          <cell r="ET243">
            <v>0.50323688111126075</v>
          </cell>
          <cell r="EU243">
            <v>0.58634117911970018</v>
          </cell>
          <cell r="EV243">
            <v>-831.04298008439434</v>
          </cell>
          <cell r="EW243"/>
          <cell r="EX243"/>
          <cell r="EY243"/>
          <cell r="EZ243"/>
          <cell r="FB243">
            <v>814</v>
          </cell>
          <cell r="FC243">
            <v>925</v>
          </cell>
        </row>
        <row r="244">
          <cell r="A244">
            <v>9893202</v>
          </cell>
          <cell r="B244" t="str">
            <v>G2500023</v>
          </cell>
          <cell r="C244">
            <v>7900904</v>
          </cell>
          <cell r="D244">
            <v>9893202</v>
          </cell>
          <cell r="E244">
            <v>9580504</v>
          </cell>
          <cell r="F244" t="str">
            <v>G2500022</v>
          </cell>
          <cell r="G244" t="str">
            <v>G2500021</v>
          </cell>
          <cell r="H244" t="str">
            <v>KEEP</v>
          </cell>
          <cell r="I244" t="str">
            <v>KEEP</v>
          </cell>
          <cell r="J244" t="str">
            <v>ALL</v>
          </cell>
          <cell r="K244" t="str">
            <v>KEEP</v>
          </cell>
          <cell r="L244" t="str">
            <v>KEEP</v>
          </cell>
          <cell r="M244" t="str">
            <v>ALL</v>
          </cell>
          <cell r="N244" t="str">
            <v>WK 24</v>
          </cell>
          <cell r="O244" t="str">
            <v>APPT. BOOKS/PLANNERS</v>
          </cell>
          <cell r="P244" t="str">
            <v>PLANNERS,WKLY,PKT,BLK</v>
          </cell>
          <cell r="Q244" t="str">
            <v>WEEKLY APPOINTMENT BOOK</v>
          </cell>
          <cell r="R244" t="str">
            <v>RY</v>
          </cell>
          <cell r="S244" t="str">
            <v>TRADITIONAL</v>
          </cell>
          <cell r="T244"/>
          <cell r="U244" t="str">
            <v>CORE</v>
          </cell>
          <cell r="V244" t="str">
            <v>Faux Leather</v>
          </cell>
          <cell r="W244" t="str">
            <v>ACCO</v>
          </cell>
          <cell r="X244" t="str">
            <v>DAYMINDER</v>
          </cell>
          <cell r="Y244" t="str">
            <v>WEEKLY/MONTHLY</v>
          </cell>
          <cell r="Z244" t="str">
            <v>POCKET</v>
          </cell>
          <cell r="AA244"/>
          <cell r="AB244"/>
          <cell r="AC244" t="str">
            <v>INLINE PLANNERS</v>
          </cell>
          <cell r="AD244" t="str">
            <v>INLINE PLANNERS</v>
          </cell>
          <cell r="AE244" t="str">
            <v>INLINE PLANNERS</v>
          </cell>
          <cell r="AF244"/>
          <cell r="AG244">
            <v>16</v>
          </cell>
          <cell r="AH244"/>
          <cell r="AI244" t="str">
            <v>APPT. BOOKS/PLANNERSPOCKET</v>
          </cell>
          <cell r="AJ244">
            <v>1413.6106965054507</v>
          </cell>
          <cell r="AK244">
            <v>424.08320895163519</v>
          </cell>
          <cell r="AL244">
            <v>21603.433515183209</v>
          </cell>
          <cell r="AM244">
            <v>12301.875132177343</v>
          </cell>
          <cell r="AN244">
            <v>0.56944073836834341</v>
          </cell>
          <cell r="AO244"/>
          <cell r="AP244">
            <v>452.67</v>
          </cell>
          <cell r="AQ244">
            <v>68.75</v>
          </cell>
          <cell r="AR244">
            <v>383.92</v>
          </cell>
          <cell r="AS244">
            <v>5.5842909090909094</v>
          </cell>
          <cell r="AT244"/>
          <cell r="AU244"/>
          <cell r="AV244"/>
          <cell r="AW244">
            <v>32</v>
          </cell>
          <cell r="AX244">
            <v>4</v>
          </cell>
          <cell r="AY244">
            <v>28</v>
          </cell>
          <cell r="AZ244">
            <v>7</v>
          </cell>
          <cell r="BA244"/>
          <cell r="BB244"/>
          <cell r="BC244"/>
          <cell r="BD244">
            <v>14.1459375</v>
          </cell>
          <cell r="BE244">
            <v>17.1875</v>
          </cell>
          <cell r="BF244">
            <v>-3.0415624999999995</v>
          </cell>
          <cell r="BG244">
            <v>-0.17696363636363632</v>
          </cell>
          <cell r="BH244"/>
          <cell r="BI244"/>
          <cell r="BJ244"/>
          <cell r="BK244">
            <v>239.61</v>
          </cell>
          <cell r="BL244">
            <v>44.79</v>
          </cell>
          <cell r="BM244">
            <v>194.82000000000002</v>
          </cell>
          <cell r="BN244">
            <v>4.3496316141995983</v>
          </cell>
          <cell r="BO244"/>
          <cell r="BP244"/>
          <cell r="BQ244"/>
          <cell r="BR244">
            <v>0.52932599907217182</v>
          </cell>
          <cell r="BS244">
            <v>0.65149090909090912</v>
          </cell>
          <cell r="BT244">
            <v>-1221.6491001873731</v>
          </cell>
          <cell r="BU244"/>
          <cell r="BV244"/>
          <cell r="BW244">
            <v>1348</v>
          </cell>
          <cell r="BX244">
            <v>0</v>
          </cell>
          <cell r="BY244">
            <v>1348</v>
          </cell>
          <cell r="BZ244">
            <v>0</v>
          </cell>
          <cell r="CA244">
            <v>8869.84</v>
          </cell>
          <cell r="CB244">
            <v>0</v>
          </cell>
          <cell r="CC244">
            <v>8869.84</v>
          </cell>
          <cell r="CD244">
            <v>0</v>
          </cell>
          <cell r="CE244">
            <v>2.318840579710145E-2</v>
          </cell>
          <cell r="CF244">
            <v>1</v>
          </cell>
          <cell r="CG244"/>
          <cell r="CH244">
            <v>452.67</v>
          </cell>
          <cell r="CI244">
            <v>68.75</v>
          </cell>
          <cell r="CJ244">
            <v>383.92</v>
          </cell>
          <cell r="CK244">
            <v>5.5842909090909094</v>
          </cell>
          <cell r="CL244"/>
          <cell r="CM244"/>
          <cell r="CN244"/>
          <cell r="CO244">
            <v>32</v>
          </cell>
          <cell r="CP244">
            <v>4</v>
          </cell>
          <cell r="CQ244">
            <v>28</v>
          </cell>
          <cell r="CR244">
            <v>7</v>
          </cell>
          <cell r="CS244"/>
          <cell r="CT244"/>
          <cell r="CU244"/>
          <cell r="CV244">
            <v>14.1459375</v>
          </cell>
          <cell r="CW244">
            <v>17.1875</v>
          </cell>
          <cell r="CX244">
            <v>-3.0415624999999995</v>
          </cell>
          <cell r="CY244">
            <v>-0.17696363636363632</v>
          </cell>
          <cell r="CZ244"/>
          <cell r="DA244"/>
          <cell r="DB244"/>
          <cell r="DC244">
            <v>239.61</v>
          </cell>
          <cell r="DD244">
            <v>44.79</v>
          </cell>
          <cell r="DE244">
            <v>194.82000000000002</v>
          </cell>
          <cell r="DF244">
            <v>4.3496316141995983</v>
          </cell>
          <cell r="DG244"/>
          <cell r="DH244"/>
          <cell r="DI244"/>
          <cell r="DJ244">
            <v>0.52932599907217182</v>
          </cell>
          <cell r="DK244">
            <v>0.65149090909090912</v>
          </cell>
          <cell r="DL244">
            <v>-1221.6491001873731</v>
          </cell>
          <cell r="DM244"/>
          <cell r="DN244"/>
          <cell r="DO244"/>
          <cell r="DP244"/>
          <cell r="DQ244"/>
          <cell r="DR244">
            <v>3689.6700000000005</v>
          </cell>
          <cell r="DS244">
            <v>1243.19</v>
          </cell>
          <cell r="DT244">
            <v>2446.4800000000005</v>
          </cell>
          <cell r="DU244">
            <v>1.9679051472421758</v>
          </cell>
          <cell r="DV244"/>
          <cell r="DW244"/>
          <cell r="DX244"/>
          <cell r="DY244">
            <v>256</v>
          </cell>
          <cell r="DZ244">
            <v>73</v>
          </cell>
          <cell r="EA244">
            <v>183</v>
          </cell>
          <cell r="EB244">
            <v>2.506849315068493</v>
          </cell>
          <cell r="EC244"/>
          <cell r="ED244"/>
          <cell r="EE244"/>
          <cell r="EF244">
            <v>14.412773437500002</v>
          </cell>
          <cell r="EG244">
            <v>17.03</v>
          </cell>
          <cell r="EH244">
            <v>-2.6172265624999991</v>
          </cell>
          <cell r="EI244">
            <v>-0.15368329785672341</v>
          </cell>
          <cell r="EJ244"/>
          <cell r="EK244"/>
          <cell r="EL244"/>
          <cell r="EM244">
            <v>2002.69</v>
          </cell>
          <cell r="EN244">
            <v>805.92000000000007</v>
          </cell>
          <cell r="EO244">
            <v>1196.77</v>
          </cell>
          <cell r="EP244">
            <v>1.4849736946595193</v>
          </cell>
          <cell r="EQ244"/>
          <cell r="ER244"/>
          <cell r="ES244"/>
          <cell r="ET244">
            <v>0.54278295890960437</v>
          </cell>
          <cell r="EU244">
            <v>0.6482677627715796</v>
          </cell>
          <cell r="EV244">
            <v>-1054.8480386197523</v>
          </cell>
          <cell r="EW244"/>
          <cell r="EX244"/>
          <cell r="EY244"/>
          <cell r="EZ244"/>
          <cell r="FB244">
            <v>1877.3333333333335</v>
          </cell>
          <cell r="FC244">
            <v>2133.3333333333335</v>
          </cell>
        </row>
        <row r="245">
          <cell r="A245">
            <v>6754691</v>
          </cell>
          <cell r="B245" t="str">
            <v>G4000023</v>
          </cell>
          <cell r="C245">
            <v>6971224</v>
          </cell>
          <cell r="D245">
            <v>6754691</v>
          </cell>
          <cell r="E245">
            <v>9578495</v>
          </cell>
          <cell r="F245" t="str">
            <v>G4000022</v>
          </cell>
          <cell r="G245" t="str">
            <v>G4000021</v>
          </cell>
          <cell r="H245" t="str">
            <v>KEEP</v>
          </cell>
          <cell r="I245" t="str">
            <v>KEEP</v>
          </cell>
          <cell r="J245" t="str">
            <v>ALL</v>
          </cell>
          <cell r="K245" t="str">
            <v>KEEP</v>
          </cell>
          <cell r="L245" t="str">
            <v>KEEP</v>
          </cell>
          <cell r="M245" t="str">
            <v>ALL</v>
          </cell>
          <cell r="N245" t="str">
            <v>WK 24</v>
          </cell>
          <cell r="O245" t="str">
            <v>APPT. BOOKS/PLANNERS</v>
          </cell>
          <cell r="P245" t="str">
            <v>PLANNERS,MTHLY,MED,BLK</v>
          </cell>
          <cell r="Q245" t="str">
            <v>MONTHLY APPOINTMENT BOOK</v>
          </cell>
          <cell r="R245" t="str">
            <v>RY</v>
          </cell>
          <cell r="S245" t="str">
            <v>TRADITIONAL</v>
          </cell>
          <cell r="T245"/>
          <cell r="U245" t="str">
            <v>CORE</v>
          </cell>
          <cell r="V245" t="str">
            <v>Faux Leather</v>
          </cell>
          <cell r="W245" t="str">
            <v>ACCO</v>
          </cell>
          <cell r="X245" t="str">
            <v>DAYMINDER</v>
          </cell>
          <cell r="Y245" t="str">
            <v>MONTHLY</v>
          </cell>
          <cell r="Z245" t="str">
            <v>MEDIUM</v>
          </cell>
          <cell r="AA245"/>
          <cell r="AB245"/>
          <cell r="AC245" t="str">
            <v>INLINE PLANNERS</v>
          </cell>
          <cell r="AD245" t="str">
            <v>INLINE PLANNERS</v>
          </cell>
          <cell r="AE245" t="str">
            <v>INLINE PLANNERS</v>
          </cell>
          <cell r="AF245"/>
          <cell r="AG245">
            <v>17</v>
          </cell>
          <cell r="AH245"/>
          <cell r="AI245" t="str">
            <v>APPT. BOOKS/PLANNERSMEDIUM</v>
          </cell>
          <cell r="AJ245">
            <v>21694.105063984218</v>
          </cell>
          <cell r="AK245">
            <v>6508.2315191952648</v>
          </cell>
          <cell r="AL245">
            <v>315451.28102756909</v>
          </cell>
          <cell r="AM245">
            <v>164243.36873159913</v>
          </cell>
          <cell r="AN245">
            <v>0.52066160009426288</v>
          </cell>
          <cell r="AO245"/>
          <cell r="AP245">
            <v>2438.25</v>
          </cell>
          <cell r="AQ245">
            <v>676.43</v>
          </cell>
          <cell r="AR245">
            <v>1761.8200000000002</v>
          </cell>
          <cell r="AS245">
            <v>2.6045858403678137</v>
          </cell>
          <cell r="AT245"/>
          <cell r="AU245"/>
          <cell r="AV245"/>
          <cell r="AW245">
            <v>152</v>
          </cell>
          <cell r="AX245">
            <v>38</v>
          </cell>
          <cell r="AY245">
            <v>114</v>
          </cell>
          <cell r="AZ245">
            <v>3</v>
          </cell>
          <cell r="BA245"/>
          <cell r="BB245"/>
          <cell r="BC245"/>
          <cell r="BD245">
            <v>16.04111842105263</v>
          </cell>
          <cell r="BE245">
            <v>17.800789473684208</v>
          </cell>
          <cell r="BF245">
            <v>-1.7596710526315782</v>
          </cell>
          <cell r="BG245">
            <v>-9.8853539908046573E-2</v>
          </cell>
          <cell r="BH245"/>
          <cell r="BI245"/>
          <cell r="BJ245"/>
          <cell r="BK245">
            <v>1366.01</v>
          </cell>
          <cell r="BL245">
            <v>435.51</v>
          </cell>
          <cell r="BM245">
            <v>930.5</v>
          </cell>
          <cell r="BN245">
            <v>2.1365755091731535</v>
          </cell>
          <cell r="BO245"/>
          <cell r="BP245"/>
          <cell r="BQ245"/>
          <cell r="BR245">
            <v>0.56024197682764276</v>
          </cell>
          <cell r="BS245">
            <v>0.64383602146563579</v>
          </cell>
          <cell r="BT245">
            <v>-835.94044637993022</v>
          </cell>
          <cell r="BU245"/>
          <cell r="BV245"/>
          <cell r="BW245">
            <v>15644</v>
          </cell>
          <cell r="BX245">
            <v>0</v>
          </cell>
          <cell r="BY245">
            <v>15644</v>
          </cell>
          <cell r="BZ245">
            <v>0</v>
          </cell>
          <cell r="CA245">
            <v>109038.68</v>
          </cell>
          <cell r="CB245">
            <v>0</v>
          </cell>
          <cell r="CC245">
            <v>109038.68</v>
          </cell>
          <cell r="CD245">
            <v>0</v>
          </cell>
          <cell r="CE245">
            <v>9.6226892884274506E-3</v>
          </cell>
          <cell r="CF245">
            <v>1</v>
          </cell>
          <cell r="CG245"/>
          <cell r="CH245">
            <v>2438.25</v>
          </cell>
          <cell r="CI245">
            <v>676.43</v>
          </cell>
          <cell r="CJ245">
            <v>1761.8200000000002</v>
          </cell>
          <cell r="CK245">
            <v>2.6045858403678137</v>
          </cell>
          <cell r="CL245"/>
          <cell r="CM245"/>
          <cell r="CN245"/>
          <cell r="CO245">
            <v>152</v>
          </cell>
          <cell r="CP245">
            <v>38</v>
          </cell>
          <cell r="CQ245">
            <v>114</v>
          </cell>
          <cell r="CR245">
            <v>3</v>
          </cell>
          <cell r="CS245"/>
          <cell r="CT245"/>
          <cell r="CU245"/>
          <cell r="CV245">
            <v>16.04111842105263</v>
          </cell>
          <cell r="CW245">
            <v>17.800789473684208</v>
          </cell>
          <cell r="CX245">
            <v>-1.7596710526315782</v>
          </cell>
          <cell r="CY245">
            <v>-9.8853539908046573E-2</v>
          </cell>
          <cell r="CZ245"/>
          <cell r="DA245"/>
          <cell r="DB245"/>
          <cell r="DC245">
            <v>1366.01</v>
          </cell>
          <cell r="DD245">
            <v>435.51</v>
          </cell>
          <cell r="DE245">
            <v>930.5</v>
          </cell>
          <cell r="DF245">
            <v>2.1365755091731535</v>
          </cell>
          <cell r="DG245"/>
          <cell r="DH245"/>
          <cell r="DI245"/>
          <cell r="DJ245">
            <v>0.56024197682764276</v>
          </cell>
          <cell r="DK245">
            <v>0.64383602146563579</v>
          </cell>
          <cell r="DL245">
            <v>-835.94044637993022</v>
          </cell>
          <cell r="DM245"/>
          <cell r="DN245"/>
          <cell r="DO245"/>
          <cell r="DP245"/>
          <cell r="DQ245"/>
          <cell r="DR245">
            <v>9311.66</v>
          </cell>
          <cell r="DS245">
            <v>4611</v>
          </cell>
          <cell r="DT245">
            <v>4700.66</v>
          </cell>
          <cell r="DU245">
            <v>1.0194448058989374</v>
          </cell>
          <cell r="DV245"/>
          <cell r="DW245"/>
          <cell r="DX245"/>
          <cell r="DY245">
            <v>590</v>
          </cell>
          <cell r="DZ245">
            <v>241</v>
          </cell>
          <cell r="EA245">
            <v>349</v>
          </cell>
          <cell r="EB245">
            <v>1.4481327800829877</v>
          </cell>
          <cell r="EC245"/>
          <cell r="ED245"/>
          <cell r="EE245"/>
          <cell r="EF245">
            <v>15.782474576271186</v>
          </cell>
          <cell r="EG245">
            <v>19.132780082987551</v>
          </cell>
          <cell r="EH245">
            <v>-3.3503055067163654</v>
          </cell>
          <cell r="EI245">
            <v>-0.17510813860738328</v>
          </cell>
          <cell r="EJ245"/>
          <cell r="EK245"/>
          <cell r="EL245"/>
          <cell r="EM245">
            <v>5186.5599999999995</v>
          </cell>
          <cell r="EN245">
            <v>3077.7538999999997</v>
          </cell>
          <cell r="EO245">
            <v>2108.8060999999998</v>
          </cell>
          <cell r="EP245">
            <v>0.6851769727267667</v>
          </cell>
          <cell r="EQ245"/>
          <cell r="ER245"/>
          <cell r="ES245"/>
          <cell r="ET245">
            <v>0.55699628208074603</v>
          </cell>
          <cell r="EU245">
            <v>0.66748078507915842</v>
          </cell>
          <cell r="EV245">
            <v>-1104.845029984124</v>
          </cell>
          <cell r="EW245"/>
          <cell r="EX245"/>
          <cell r="EY245"/>
          <cell r="EZ245"/>
          <cell r="FB245">
            <v>4326.666666666667</v>
          </cell>
          <cell r="FC245">
            <v>4916.666666666667</v>
          </cell>
        </row>
        <row r="246">
          <cell r="A246">
            <v>6231470</v>
          </cell>
          <cell r="B246" t="str">
            <v>G470H0023</v>
          </cell>
          <cell r="C246">
            <v>6234567</v>
          </cell>
          <cell r="D246">
            <v>6231470</v>
          </cell>
          <cell r="E246">
            <v>9580723</v>
          </cell>
          <cell r="F246" t="str">
            <v>G470H0022</v>
          </cell>
          <cell r="G246" t="str">
            <v>G470H0021</v>
          </cell>
          <cell r="H246" t="str">
            <v>KEEP</v>
          </cell>
          <cell r="I246" t="str">
            <v>KEEP</v>
          </cell>
          <cell r="J246" t="str">
            <v>ALL</v>
          </cell>
          <cell r="K246" t="str">
            <v>KEEP</v>
          </cell>
          <cell r="L246" t="str">
            <v>KEEP</v>
          </cell>
          <cell r="M246" t="str">
            <v>ALL</v>
          </cell>
          <cell r="N246" t="str">
            <v>WK 24</v>
          </cell>
          <cell r="O246" t="str">
            <v>APPT. BOOKS/PLANNERS</v>
          </cell>
          <cell r="P246" t="str">
            <v>PLANNERS,MTHLY,LRG,BLK</v>
          </cell>
          <cell r="Q246" t="str">
            <v>MONTHLY APPOINTMENT BOOK</v>
          </cell>
          <cell r="R246" t="str">
            <v>RY</v>
          </cell>
          <cell r="S246" t="str">
            <v>TRADITIONAL</v>
          </cell>
          <cell r="T246"/>
          <cell r="U246" t="str">
            <v>CORE</v>
          </cell>
          <cell r="V246" t="str">
            <v>Paper</v>
          </cell>
          <cell r="W246" t="str">
            <v>ACCO</v>
          </cell>
          <cell r="X246" t="str">
            <v>DAYMINDER</v>
          </cell>
          <cell r="Y246" t="str">
            <v>MONTHLY</v>
          </cell>
          <cell r="Z246" t="str">
            <v>LARGE</v>
          </cell>
          <cell r="AA246"/>
          <cell r="AB246"/>
          <cell r="AC246" t="str">
            <v>INLINE PLANNERS</v>
          </cell>
          <cell r="AD246" t="str">
            <v>INLINE PLANNERS</v>
          </cell>
          <cell r="AE246" t="str">
            <v>INLINE PLANNERS</v>
          </cell>
          <cell r="AF246"/>
          <cell r="AG246">
            <v>16</v>
          </cell>
          <cell r="AH246"/>
          <cell r="AI246" t="str">
            <v>APPT. BOOKS/PLANNERSLARGE</v>
          </cell>
          <cell r="AJ246">
            <v>3421.5804358597843</v>
          </cell>
          <cell r="AK246">
            <v>1026.4741307579352</v>
          </cell>
          <cell r="AL246">
            <v>65026.374531907786</v>
          </cell>
          <cell r="AM246">
            <v>32110.770738936666</v>
          </cell>
          <cell r="AN246">
            <v>0.49381148757078919</v>
          </cell>
          <cell r="AO246"/>
          <cell r="AP246">
            <v>1220.3800000000001</v>
          </cell>
          <cell r="AQ246">
            <v>354.84</v>
          </cell>
          <cell r="AR246">
            <v>865.54000000000019</v>
          </cell>
          <cell r="AS246">
            <v>2.4392402209446518</v>
          </cell>
          <cell r="AT246"/>
          <cell r="AU246"/>
          <cell r="AV246"/>
          <cell r="AW246">
            <v>64</v>
          </cell>
          <cell r="AX246">
            <v>14</v>
          </cell>
          <cell r="AY246">
            <v>50</v>
          </cell>
          <cell r="AZ246">
            <v>3.5714285714285712</v>
          </cell>
          <cell r="BA246"/>
          <cell r="BB246"/>
          <cell r="BC246"/>
          <cell r="BD246">
            <v>19.068437500000002</v>
          </cell>
          <cell r="BE246">
            <v>25.345714285714283</v>
          </cell>
          <cell r="BF246">
            <v>-6.2772767857142817</v>
          </cell>
          <cell r="BG246">
            <v>-0.2476662016683574</v>
          </cell>
          <cell r="BH246"/>
          <cell r="BI246"/>
          <cell r="BJ246"/>
          <cell r="BK246">
            <v>597</v>
          </cell>
          <cell r="BL246">
            <v>236.54</v>
          </cell>
          <cell r="BM246">
            <v>360.46000000000004</v>
          </cell>
          <cell r="BN246">
            <v>1.5238860235055385</v>
          </cell>
          <cell r="BO246"/>
          <cell r="BP246"/>
          <cell r="BQ246"/>
          <cell r="BR246">
            <v>0.48919189105032856</v>
          </cell>
          <cell r="BS246">
            <v>0.66661030323526094</v>
          </cell>
          <cell r="BT246">
            <v>-1774.1841218493237</v>
          </cell>
          <cell r="BU246"/>
          <cell r="BV246"/>
          <cell r="BW246">
            <v>2249</v>
          </cell>
          <cell r="BX246">
            <v>0</v>
          </cell>
          <cell r="BY246">
            <v>2249</v>
          </cell>
          <cell r="BZ246">
            <v>0</v>
          </cell>
          <cell r="CA246">
            <v>21635.379999999997</v>
          </cell>
          <cell r="CB246">
            <v>0</v>
          </cell>
          <cell r="CC246">
            <v>21635.379999999997</v>
          </cell>
          <cell r="CD246">
            <v>0</v>
          </cell>
          <cell r="CE246">
            <v>2.7669693039342844E-2</v>
          </cell>
          <cell r="CF246">
            <v>1</v>
          </cell>
          <cell r="CG246"/>
          <cell r="CH246">
            <v>1220.3800000000001</v>
          </cell>
          <cell r="CI246">
            <v>354.84</v>
          </cell>
          <cell r="CJ246">
            <v>865.54000000000019</v>
          </cell>
          <cell r="CK246">
            <v>2.4392402209446518</v>
          </cell>
          <cell r="CL246"/>
          <cell r="CM246"/>
          <cell r="CN246"/>
          <cell r="CO246">
            <v>64</v>
          </cell>
          <cell r="CP246">
            <v>14</v>
          </cell>
          <cell r="CQ246">
            <v>50</v>
          </cell>
          <cell r="CR246">
            <v>3.5714285714285712</v>
          </cell>
          <cell r="CS246"/>
          <cell r="CT246"/>
          <cell r="CU246"/>
          <cell r="CV246">
            <v>19.068437500000002</v>
          </cell>
          <cell r="CW246">
            <v>25.345714285714283</v>
          </cell>
          <cell r="CX246">
            <v>-6.2772767857142817</v>
          </cell>
          <cell r="CY246">
            <v>-0.2476662016683574</v>
          </cell>
          <cell r="CZ246"/>
          <cell r="DA246"/>
          <cell r="DB246"/>
          <cell r="DC246">
            <v>597</v>
          </cell>
          <cell r="DD246">
            <v>236.54</v>
          </cell>
          <cell r="DE246">
            <v>360.46000000000004</v>
          </cell>
          <cell r="DF246">
            <v>1.5238860235055385</v>
          </cell>
          <cell r="DG246"/>
          <cell r="DH246"/>
          <cell r="DI246"/>
          <cell r="DJ246">
            <v>0.48919189105032856</v>
          </cell>
          <cell r="DK246">
            <v>0.66661030323526094</v>
          </cell>
          <cell r="DL246">
            <v>-1774.1841218493237</v>
          </cell>
          <cell r="DM246"/>
          <cell r="DN246"/>
          <cell r="DO246"/>
          <cell r="DP246"/>
          <cell r="DQ246"/>
          <cell r="DR246">
            <v>4443.41</v>
          </cell>
          <cell r="DS246">
            <v>1554.08</v>
          </cell>
          <cell r="DT246">
            <v>2889.33</v>
          </cell>
          <cell r="DU246">
            <v>1.8591900030886439</v>
          </cell>
          <cell r="DV246"/>
          <cell r="DW246"/>
          <cell r="DX246"/>
          <cell r="DY246">
            <v>232</v>
          </cell>
          <cell r="DZ246">
            <v>74</v>
          </cell>
          <cell r="EA246">
            <v>158</v>
          </cell>
          <cell r="EB246">
            <v>2.1351351351351351</v>
          </cell>
          <cell r="EC246"/>
          <cell r="ED246"/>
          <cell r="EE246"/>
          <cell r="EF246">
            <v>19.152629310344828</v>
          </cell>
          <cell r="EG246">
            <v>21.001081081081079</v>
          </cell>
          <cell r="EH246">
            <v>-1.8484517707362507</v>
          </cell>
          <cell r="EI246">
            <v>-8.8016981773449632E-2</v>
          </cell>
          <cell r="EJ246"/>
          <cell r="EK246"/>
          <cell r="EL246"/>
          <cell r="EM246">
            <v>2203.87</v>
          </cell>
          <cell r="EN246">
            <v>928.77999999999986</v>
          </cell>
          <cell r="EO246">
            <v>1275.0900000000001</v>
          </cell>
          <cell r="EP246">
            <v>1.3728654794461552</v>
          </cell>
          <cell r="EQ246"/>
          <cell r="ER246"/>
          <cell r="ES246"/>
          <cell r="ET246">
            <v>0.49598619078590539</v>
          </cell>
          <cell r="EU246">
            <v>0.5976397611448574</v>
          </cell>
          <cell r="EV246">
            <v>-1016.53570358952</v>
          </cell>
          <cell r="EW246"/>
          <cell r="EX246"/>
          <cell r="EY246"/>
          <cell r="EZ246"/>
          <cell r="FB246">
            <v>1701.3333333333335</v>
          </cell>
          <cell r="FC246">
            <v>1933.3333333333335</v>
          </cell>
        </row>
        <row r="247">
          <cell r="A247">
            <v>6446982</v>
          </cell>
          <cell r="B247" t="str">
            <v>G5200023</v>
          </cell>
          <cell r="C247">
            <v>7308298</v>
          </cell>
          <cell r="D247">
            <v>6446982</v>
          </cell>
          <cell r="E247">
            <v>9579011</v>
          </cell>
          <cell r="F247" t="str">
            <v>G5200022</v>
          </cell>
          <cell r="G247" t="str">
            <v>G5200021</v>
          </cell>
          <cell r="H247" t="str">
            <v>KEEP</v>
          </cell>
          <cell r="I247" t="str">
            <v>KEEP</v>
          </cell>
          <cell r="J247" t="str">
            <v>ALL</v>
          </cell>
          <cell r="K247" t="str">
            <v>KEEP</v>
          </cell>
          <cell r="L247" t="str">
            <v>KEEP</v>
          </cell>
          <cell r="M247" t="str">
            <v>ALL</v>
          </cell>
          <cell r="N247" t="str">
            <v>WK 24</v>
          </cell>
          <cell r="O247" t="str">
            <v>APPT. BOOKS/PLANNERS</v>
          </cell>
          <cell r="P247" t="str">
            <v>PLANNERS,WKLY,LRG,BLK</v>
          </cell>
          <cell r="Q247" t="str">
            <v>WEEKLY APPOINTMENT BOOK</v>
          </cell>
          <cell r="R247" t="str">
            <v>RY</v>
          </cell>
          <cell r="S247" t="str">
            <v>TRADITIONAL</v>
          </cell>
          <cell r="T247"/>
          <cell r="U247" t="str">
            <v>CORE</v>
          </cell>
          <cell r="V247" t="str">
            <v>Faux Leather</v>
          </cell>
          <cell r="W247" t="str">
            <v>ACCO</v>
          </cell>
          <cell r="X247" t="str">
            <v>DAYMINDER</v>
          </cell>
          <cell r="Y247" t="str">
            <v>WEEKLY/MONTHLY</v>
          </cell>
          <cell r="Z247" t="str">
            <v>LARGE</v>
          </cell>
          <cell r="AA247"/>
          <cell r="AB247"/>
          <cell r="AC247" t="str">
            <v>INLINE PLANNERS</v>
          </cell>
          <cell r="AD247" t="str">
            <v>INLINE PLANNERS</v>
          </cell>
          <cell r="AE247" t="str">
            <v>INLINE PLANNERS</v>
          </cell>
          <cell r="AF247"/>
          <cell r="AG247">
            <v>16</v>
          </cell>
          <cell r="AH247"/>
          <cell r="AI247" t="str">
            <v>APPT. BOOKS/PLANNERSLARGE</v>
          </cell>
          <cell r="AJ247">
            <v>37675.24936668545</v>
          </cell>
          <cell r="AK247">
            <v>11302.574810005635</v>
          </cell>
          <cell r="AL247">
            <v>756403.37197747047</v>
          </cell>
          <cell r="AM247">
            <v>393590.72057628952</v>
          </cell>
          <cell r="AN247">
            <v>0.52034501055610394</v>
          </cell>
          <cell r="AO247"/>
          <cell r="AP247">
            <v>4796.08</v>
          </cell>
          <cell r="AQ247">
            <v>4988.6499999999996</v>
          </cell>
          <cell r="AR247">
            <v>-192.56999999999971</v>
          </cell>
          <cell r="AS247">
            <v>-3.8601625690316999E-2</v>
          </cell>
          <cell r="AT247"/>
          <cell r="AU247"/>
          <cell r="AV247"/>
          <cell r="AW247">
            <v>233</v>
          </cell>
          <cell r="AX247">
            <v>207</v>
          </cell>
          <cell r="AY247">
            <v>26</v>
          </cell>
          <cell r="AZ247">
            <v>0.12560386473429941</v>
          </cell>
          <cell r="BA247"/>
          <cell r="BB247"/>
          <cell r="BC247"/>
          <cell r="BD247">
            <v>20.584034334763949</v>
          </cell>
          <cell r="BE247">
            <v>24.099758454106279</v>
          </cell>
          <cell r="BF247">
            <v>-3.5157241193423303</v>
          </cell>
          <cell r="BG247">
            <v>-0.14588213097809277</v>
          </cell>
          <cell r="BH247"/>
          <cell r="BI247"/>
          <cell r="BJ247"/>
          <cell r="BK247">
            <v>2525.41</v>
          </cell>
          <cell r="BL247">
            <v>3175.33</v>
          </cell>
          <cell r="BM247">
            <v>-649.92000000000007</v>
          </cell>
          <cell r="BN247">
            <v>-0.20467793898586917</v>
          </cell>
          <cell r="BO247"/>
          <cell r="BP247"/>
          <cell r="BQ247"/>
          <cell r="BR247">
            <v>0.52655710496905805</v>
          </cell>
          <cell r="BS247">
            <v>0.636510879696912</v>
          </cell>
          <cell r="BT247">
            <v>-1099.5377472785394</v>
          </cell>
          <cell r="BU247"/>
          <cell r="BV247"/>
          <cell r="BW247">
            <v>19525</v>
          </cell>
          <cell r="BX247">
            <v>2</v>
          </cell>
          <cell r="BY247">
            <v>19523</v>
          </cell>
          <cell r="BZ247">
            <v>9761.5</v>
          </cell>
          <cell r="CA247">
            <v>188025.75</v>
          </cell>
          <cell r="CB247">
            <v>17.52</v>
          </cell>
          <cell r="CC247">
            <v>188008.23</v>
          </cell>
          <cell r="CD247">
            <v>10731.063356164384</v>
          </cell>
          <cell r="CE247">
            <v>1.1792691567972467E-2</v>
          </cell>
          <cell r="CF247">
            <v>0.99043062200956933</v>
          </cell>
          <cell r="CG247"/>
          <cell r="CH247">
            <v>4796.08</v>
          </cell>
          <cell r="CI247">
            <v>4988.6499999999996</v>
          </cell>
          <cell r="CJ247">
            <v>-192.56999999999971</v>
          </cell>
          <cell r="CK247">
            <v>-3.8601625690316999E-2</v>
          </cell>
          <cell r="CL247"/>
          <cell r="CM247"/>
          <cell r="CN247"/>
          <cell r="CO247">
            <v>233</v>
          </cell>
          <cell r="CP247">
            <v>207</v>
          </cell>
          <cell r="CQ247">
            <v>26</v>
          </cell>
          <cell r="CR247">
            <v>0.12560386473429941</v>
          </cell>
          <cell r="CS247"/>
          <cell r="CT247"/>
          <cell r="CU247"/>
          <cell r="CV247">
            <v>20.584034334763949</v>
          </cell>
          <cell r="CW247">
            <v>24.099758454106279</v>
          </cell>
          <cell r="CX247">
            <v>-3.5157241193423303</v>
          </cell>
          <cell r="CY247">
            <v>-0.14588213097809277</v>
          </cell>
          <cell r="CZ247"/>
          <cell r="DA247"/>
          <cell r="DB247"/>
          <cell r="DC247">
            <v>2525.41</v>
          </cell>
          <cell r="DD247">
            <v>3175.33</v>
          </cell>
          <cell r="DE247">
            <v>-649.92000000000007</v>
          </cell>
          <cell r="DF247">
            <v>-0.20467793898586917</v>
          </cell>
          <cell r="DG247"/>
          <cell r="DH247"/>
          <cell r="DI247"/>
          <cell r="DJ247">
            <v>0.52655710496905805</v>
          </cell>
          <cell r="DK247">
            <v>0.636510879696912</v>
          </cell>
          <cell r="DL247">
            <v>-1099.5377472785394</v>
          </cell>
          <cell r="DM247"/>
          <cell r="DN247"/>
          <cell r="DO247"/>
          <cell r="DP247"/>
          <cell r="DQ247"/>
          <cell r="DR247">
            <v>42033.920000000006</v>
          </cell>
          <cell r="DS247">
            <v>26256.039999999994</v>
          </cell>
          <cell r="DT247">
            <v>15777.880000000012</v>
          </cell>
          <cell r="DU247">
            <v>0.6009238255273841</v>
          </cell>
          <cell r="DV247"/>
          <cell r="DW247"/>
          <cell r="DX247"/>
          <cell r="DY247">
            <v>1993</v>
          </cell>
          <cell r="DZ247">
            <v>1210</v>
          </cell>
          <cell r="EA247">
            <v>783</v>
          </cell>
          <cell r="EB247">
            <v>0.64710743801652892</v>
          </cell>
          <cell r="EC247"/>
          <cell r="ED247"/>
          <cell r="EE247"/>
          <cell r="EF247">
            <v>21.090777722027099</v>
          </cell>
          <cell r="EG247">
            <v>21.699206611570244</v>
          </cell>
          <cell r="EH247">
            <v>-0.60842888954314489</v>
          </cell>
          <cell r="EI247">
            <v>-2.8039222835858135E-2</v>
          </cell>
          <cell r="EJ247"/>
          <cell r="EK247"/>
          <cell r="EL247"/>
          <cell r="EM247">
            <v>22814.449999999997</v>
          </cell>
          <cell r="EN247">
            <v>15344.5762</v>
          </cell>
          <cell r="EO247">
            <v>7469.8737999999976</v>
          </cell>
          <cell r="EP247">
            <v>0.48680873962488436</v>
          </cell>
          <cell r="EQ247"/>
          <cell r="ER247"/>
          <cell r="ES247"/>
          <cell r="ET247">
            <v>0.54276284486433801</v>
          </cell>
          <cell r="EU247">
            <v>0.58442081136378532</v>
          </cell>
          <cell r="EV247">
            <v>-416.57966499447309</v>
          </cell>
          <cell r="EW247"/>
          <cell r="EX247"/>
          <cell r="EY247"/>
          <cell r="EZ247"/>
          <cell r="FB247">
            <v>14615.333333333336</v>
          </cell>
          <cell r="FC247">
            <v>16608.333333333336</v>
          </cell>
        </row>
        <row r="248">
          <cell r="A248">
            <v>7443996</v>
          </cell>
          <cell r="B248" t="str">
            <v>G5201423</v>
          </cell>
          <cell r="C248">
            <v>8666708</v>
          </cell>
          <cell r="D248">
            <v>7443996</v>
          </cell>
          <cell r="E248">
            <v>9578993</v>
          </cell>
          <cell r="F248" t="str">
            <v>G5201422</v>
          </cell>
          <cell r="G248" t="str">
            <v>G5201421</v>
          </cell>
          <cell r="H248" t="str">
            <v>KEEP</v>
          </cell>
          <cell r="I248" t="str">
            <v>KEEP</v>
          </cell>
          <cell r="J248" t="str">
            <v>ALL</v>
          </cell>
          <cell r="K248" t="str">
            <v>KEEP</v>
          </cell>
          <cell r="L248" t="str">
            <v>KEEP</v>
          </cell>
          <cell r="M248" t="str">
            <v>ALL</v>
          </cell>
          <cell r="N248" t="str">
            <v>WK 24</v>
          </cell>
          <cell r="O248" t="str">
            <v>APPT. BOOKS/PLANNERS</v>
          </cell>
          <cell r="P248" t="str">
            <v>PLANNERS,WKLY,LRG,BURG</v>
          </cell>
          <cell r="Q248" t="str">
            <v>WEEKLY APPOINTMENT BOOK</v>
          </cell>
          <cell r="R248" t="str">
            <v>RY</v>
          </cell>
          <cell r="S248" t="str">
            <v>TRADITIONAL</v>
          </cell>
          <cell r="T248"/>
          <cell r="U248" t="str">
            <v>CORE</v>
          </cell>
          <cell r="V248" t="str">
            <v>Faux Leather</v>
          </cell>
          <cell r="W248" t="str">
            <v>ACCO</v>
          </cell>
          <cell r="X248" t="str">
            <v>DAYMINDER</v>
          </cell>
          <cell r="Y248" t="str">
            <v>WEEKLY/MONTHLY</v>
          </cell>
          <cell r="Z248" t="str">
            <v>LARGE</v>
          </cell>
          <cell r="AA248"/>
          <cell r="AB248"/>
          <cell r="AC248" t="str">
            <v>INLINE PLANNERS</v>
          </cell>
          <cell r="AD248" t="str">
            <v>INLINE PLANNERS</v>
          </cell>
          <cell r="AE248" t="str">
            <v>INLINE PLANNERS</v>
          </cell>
          <cell r="AF248"/>
          <cell r="AG248">
            <v>16</v>
          </cell>
          <cell r="AH248"/>
          <cell r="AI248" t="str">
            <v>APPT. BOOKS/PLANNERSLARGE</v>
          </cell>
          <cell r="AJ248">
            <v>2789.3568207830772</v>
          </cell>
          <cell r="AK248">
            <v>836.80704623492318</v>
          </cell>
          <cell r="AL248">
            <v>62930.853605779172</v>
          </cell>
          <cell r="AM248">
            <v>36069.347421638136</v>
          </cell>
          <cell r="AN248">
            <v>0.57315840092666015</v>
          </cell>
          <cell r="AO248"/>
          <cell r="AP248">
            <v>1516.47</v>
          </cell>
          <cell r="AQ248">
            <v>766.62</v>
          </cell>
          <cell r="AR248">
            <v>749.85</v>
          </cell>
          <cell r="AS248">
            <v>0.97812475541989508</v>
          </cell>
          <cell r="AT248"/>
          <cell r="AU248"/>
          <cell r="AV248"/>
          <cell r="AW248">
            <v>74</v>
          </cell>
          <cell r="AX248">
            <v>32</v>
          </cell>
          <cell r="AY248">
            <v>42</v>
          </cell>
          <cell r="AZ248">
            <v>1.3125</v>
          </cell>
          <cell r="BA248"/>
          <cell r="BB248"/>
          <cell r="BC248"/>
          <cell r="BD248">
            <v>20.49283783783784</v>
          </cell>
          <cell r="BE248">
            <v>23.956875</v>
          </cell>
          <cell r="BF248">
            <v>-3.4640371621621604</v>
          </cell>
          <cell r="BG248">
            <v>-0.14459470035896416</v>
          </cell>
          <cell r="BH248"/>
          <cell r="BI248"/>
          <cell r="BJ248"/>
          <cell r="BK248">
            <v>796.29</v>
          </cell>
          <cell r="BL248">
            <v>486.3</v>
          </cell>
          <cell r="BM248">
            <v>309.98999999999995</v>
          </cell>
          <cell r="BN248">
            <v>0.63744602097470682</v>
          </cell>
          <cell r="BO248"/>
          <cell r="BP248"/>
          <cell r="BQ248"/>
          <cell r="BR248">
            <v>0.52509446279847272</v>
          </cell>
          <cell r="BS248">
            <v>0.63434296000626123</v>
          </cell>
          <cell r="BT248">
            <v>-1092.484972077885</v>
          </cell>
          <cell r="BU248"/>
          <cell r="BV248"/>
          <cell r="BW248">
            <v>3140</v>
          </cell>
          <cell r="BX248">
            <v>1</v>
          </cell>
          <cell r="BY248">
            <v>3139</v>
          </cell>
          <cell r="BZ248">
            <v>3139</v>
          </cell>
          <cell r="CA248">
            <v>30238.2</v>
          </cell>
          <cell r="CB248">
            <v>8.76</v>
          </cell>
          <cell r="CC248">
            <v>30229.440000000002</v>
          </cell>
          <cell r="CD248">
            <v>3450.8493150684935</v>
          </cell>
          <cell r="CE248">
            <v>2.3024268823895456E-2</v>
          </cell>
          <cell r="CF248">
            <v>0.96969696969696972</v>
          </cell>
          <cell r="CG248"/>
          <cell r="CH248">
            <v>1516.47</v>
          </cell>
          <cell r="CI248">
            <v>766.62</v>
          </cell>
          <cell r="CJ248">
            <v>749.85</v>
          </cell>
          <cell r="CK248">
            <v>0.97812475541989508</v>
          </cell>
          <cell r="CL248"/>
          <cell r="CM248"/>
          <cell r="CN248"/>
          <cell r="CO248">
            <v>74</v>
          </cell>
          <cell r="CP248">
            <v>32</v>
          </cell>
          <cell r="CQ248">
            <v>42</v>
          </cell>
          <cell r="CR248">
            <v>1.3125</v>
          </cell>
          <cell r="CS248"/>
          <cell r="CT248"/>
          <cell r="CU248"/>
          <cell r="CV248">
            <v>20.49283783783784</v>
          </cell>
          <cell r="CW248">
            <v>23.956875</v>
          </cell>
          <cell r="CX248">
            <v>-3.4640371621621604</v>
          </cell>
          <cell r="CY248">
            <v>-0.14459470035896416</v>
          </cell>
          <cell r="CZ248"/>
          <cell r="DA248"/>
          <cell r="DB248"/>
          <cell r="DC248">
            <v>796.29</v>
          </cell>
          <cell r="DD248">
            <v>486.3</v>
          </cell>
          <cell r="DE248">
            <v>309.98999999999995</v>
          </cell>
          <cell r="DF248">
            <v>0.63744602097470682</v>
          </cell>
          <cell r="DG248"/>
          <cell r="DH248"/>
          <cell r="DI248"/>
          <cell r="DJ248">
            <v>0.52509446279847272</v>
          </cell>
          <cell r="DK248">
            <v>0.63434296000626123</v>
          </cell>
          <cell r="DL248">
            <v>-1092.484972077885</v>
          </cell>
          <cell r="DM248"/>
          <cell r="DN248"/>
          <cell r="DO248"/>
          <cell r="DP248"/>
          <cell r="DQ248"/>
          <cell r="DR248">
            <v>8780.33</v>
          </cell>
          <cell r="DS248">
            <v>5171.0499999999993</v>
          </cell>
          <cell r="DT248">
            <v>3609.2800000000007</v>
          </cell>
          <cell r="DU248">
            <v>0.69797816691000891</v>
          </cell>
          <cell r="DV248"/>
          <cell r="DW248"/>
          <cell r="DX248"/>
          <cell r="DY248">
            <v>441</v>
          </cell>
          <cell r="DZ248">
            <v>243</v>
          </cell>
          <cell r="EA248">
            <v>198</v>
          </cell>
          <cell r="EB248">
            <v>0.81481481481481488</v>
          </cell>
          <cell r="EC248"/>
          <cell r="ED248"/>
          <cell r="EE248"/>
          <cell r="EF248">
            <v>19.910045351473922</v>
          </cell>
          <cell r="EG248">
            <v>21.280041152263372</v>
          </cell>
          <cell r="EH248">
            <v>-1.3699958007894502</v>
          </cell>
          <cell r="EI248">
            <v>-6.4379377416934003E-2</v>
          </cell>
          <cell r="EJ248"/>
          <cell r="EK248"/>
          <cell r="EL248"/>
          <cell r="EM248">
            <v>4525.9400000000005</v>
          </cell>
          <cell r="EN248">
            <v>3037.4972000000002</v>
          </cell>
          <cell r="EO248">
            <v>1488.4428000000003</v>
          </cell>
          <cell r="EP248">
            <v>0.49002277269588923</v>
          </cell>
          <cell r="EQ248"/>
          <cell r="ER248"/>
          <cell r="ES248"/>
          <cell r="ET248">
            <v>0.51546354180309861</v>
          </cell>
          <cell r="EU248">
            <v>0.58740433761035005</v>
          </cell>
          <cell r="EV248">
            <v>-719.40795807251436</v>
          </cell>
          <cell r="EW248"/>
          <cell r="EX248"/>
          <cell r="EY248"/>
          <cell r="EZ248"/>
          <cell r="FB248">
            <v>3234</v>
          </cell>
          <cell r="FC248">
            <v>3675</v>
          </cell>
        </row>
        <row r="249">
          <cell r="A249">
            <v>9824398</v>
          </cell>
          <cell r="B249" t="str">
            <v>G5460023</v>
          </cell>
          <cell r="C249">
            <v>9914312</v>
          </cell>
          <cell r="D249">
            <v>9824398</v>
          </cell>
          <cell r="E249">
            <v>9578608</v>
          </cell>
          <cell r="F249" t="str">
            <v>G5460022</v>
          </cell>
          <cell r="G249" t="str">
            <v>G5460021</v>
          </cell>
          <cell r="H249" t="str">
            <v>KEEP</v>
          </cell>
          <cell r="I249" t="str">
            <v>KEEP</v>
          </cell>
          <cell r="J249" t="str">
            <v>ALL</v>
          </cell>
          <cell r="K249" t="str">
            <v>KEEP</v>
          </cell>
          <cell r="L249" t="str">
            <v>KEEP</v>
          </cell>
          <cell r="M249" t="str">
            <v>ALL</v>
          </cell>
          <cell r="N249" t="str">
            <v>WK 24</v>
          </cell>
          <cell r="O249" t="str">
            <v>APPT. BOOKS/PLANNERS</v>
          </cell>
          <cell r="P249" t="str">
            <v>PLANNERS,WKLY,MED,BLK</v>
          </cell>
          <cell r="Q249" t="str">
            <v>WEEKLY APPOINTMENT BOOK</v>
          </cell>
          <cell r="R249" t="str">
            <v>RY</v>
          </cell>
          <cell r="S249" t="str">
            <v>TRADITIONAL</v>
          </cell>
          <cell r="T249"/>
          <cell r="U249" t="str">
            <v>CORE</v>
          </cell>
          <cell r="V249" t="str">
            <v>Faux Leather</v>
          </cell>
          <cell r="W249" t="str">
            <v>ACCO</v>
          </cell>
          <cell r="X249" t="str">
            <v>DAYMINDER</v>
          </cell>
          <cell r="Y249" t="str">
            <v>WEEKLY/MONTHLY</v>
          </cell>
          <cell r="Z249" t="str">
            <v>MEDIUM</v>
          </cell>
          <cell r="AA249"/>
          <cell r="AB249"/>
          <cell r="AC249" t="str">
            <v>INLINE PLANNERS</v>
          </cell>
          <cell r="AD249" t="str">
            <v>INLINE PLANNERS</v>
          </cell>
          <cell r="AE249" t="str">
            <v>INLINE PLANNERS</v>
          </cell>
          <cell r="AF249"/>
          <cell r="AG249">
            <v>16</v>
          </cell>
          <cell r="AH249"/>
          <cell r="AI249" t="str">
            <v>APPT. BOOKS/PLANNERSMEDIUM</v>
          </cell>
          <cell r="AJ249">
            <v>1441.1485672165959</v>
          </cell>
          <cell r="AK249">
            <v>432.34457016497873</v>
          </cell>
          <cell r="AL249">
            <v>36719.536800937356</v>
          </cell>
          <cell r="AM249">
            <v>19598.691822404195</v>
          </cell>
          <cell r="AN249">
            <v>0.53374017021652331</v>
          </cell>
          <cell r="AO249"/>
          <cell r="AP249">
            <v>137.22999999999999</v>
          </cell>
          <cell r="AQ249">
            <v>86.35</v>
          </cell>
          <cell r="AR249">
            <v>50.879999999999995</v>
          </cell>
          <cell r="AS249">
            <v>0.58922987840185281</v>
          </cell>
          <cell r="AT249"/>
          <cell r="AU249"/>
          <cell r="AV249"/>
          <cell r="AW249">
            <v>6</v>
          </cell>
          <cell r="AX249">
            <v>3</v>
          </cell>
          <cell r="AY249">
            <v>3</v>
          </cell>
          <cell r="AZ249">
            <v>1</v>
          </cell>
          <cell r="BA249"/>
          <cell r="BB249"/>
          <cell r="BC249"/>
          <cell r="BD249">
            <v>22.871666666666666</v>
          </cell>
          <cell r="BE249">
            <v>28.783333333333331</v>
          </cell>
          <cell r="BF249">
            <v>-5.9116666666666653</v>
          </cell>
          <cell r="BG249">
            <v>-0.20538506079907348</v>
          </cell>
          <cell r="BH249"/>
          <cell r="BI249"/>
          <cell r="BJ249"/>
          <cell r="BK249">
            <v>64.87</v>
          </cell>
          <cell r="BL249">
            <v>53.92</v>
          </cell>
          <cell r="BM249">
            <v>10.950000000000003</v>
          </cell>
          <cell r="BN249">
            <v>0.20307863501483681</v>
          </cell>
          <cell r="BO249"/>
          <cell r="BP249"/>
          <cell r="BQ249"/>
          <cell r="BR249">
            <v>0.47271004882314371</v>
          </cell>
          <cell r="BS249">
            <v>0.62443543717429073</v>
          </cell>
          <cell r="BT249">
            <v>-1517.2538835114701</v>
          </cell>
          <cell r="BU249"/>
          <cell r="BV249"/>
          <cell r="BW249">
            <v>2044</v>
          </cell>
          <cell r="BX249">
            <v>31</v>
          </cell>
          <cell r="BY249">
            <v>2013</v>
          </cell>
          <cell r="BZ249">
            <v>64.935483870967744</v>
          </cell>
          <cell r="CA249">
            <v>24282.720000000001</v>
          </cell>
          <cell r="CB249">
            <v>335.11</v>
          </cell>
          <cell r="CC249">
            <v>23947.61</v>
          </cell>
          <cell r="CD249">
            <v>71.461937871146787</v>
          </cell>
          <cell r="CE249">
            <v>2.9268292682926829E-3</v>
          </cell>
          <cell r="CF249">
            <v>8.8235294117647065E-2</v>
          </cell>
          <cell r="CG249"/>
          <cell r="CH249">
            <v>137.22999999999999</v>
          </cell>
          <cell r="CI249">
            <v>86.35</v>
          </cell>
          <cell r="CJ249">
            <v>50.879999999999995</v>
          </cell>
          <cell r="CK249">
            <v>0.58922987840185281</v>
          </cell>
          <cell r="CL249"/>
          <cell r="CM249"/>
          <cell r="CN249"/>
          <cell r="CO249">
            <v>6</v>
          </cell>
          <cell r="CP249">
            <v>3</v>
          </cell>
          <cell r="CQ249">
            <v>3</v>
          </cell>
          <cell r="CR249">
            <v>1</v>
          </cell>
          <cell r="CS249"/>
          <cell r="CT249"/>
          <cell r="CU249"/>
          <cell r="CV249">
            <v>22.871666666666666</v>
          </cell>
          <cell r="CW249">
            <v>28.783333333333331</v>
          </cell>
          <cell r="CX249">
            <v>-5.9116666666666653</v>
          </cell>
          <cell r="CY249">
            <v>-0.20538506079907348</v>
          </cell>
          <cell r="CZ249"/>
          <cell r="DA249"/>
          <cell r="DB249"/>
          <cell r="DC249">
            <v>64.87</v>
          </cell>
          <cell r="DD249">
            <v>53.92</v>
          </cell>
          <cell r="DE249">
            <v>10.950000000000003</v>
          </cell>
          <cell r="DF249">
            <v>0.20307863501483681</v>
          </cell>
          <cell r="DG249"/>
          <cell r="DH249"/>
          <cell r="DI249"/>
          <cell r="DJ249">
            <v>0.47271004882314371</v>
          </cell>
          <cell r="DK249">
            <v>0.62443543717429073</v>
          </cell>
          <cell r="DL249">
            <v>-1517.2538835114701</v>
          </cell>
          <cell r="DM249"/>
          <cell r="DN249"/>
          <cell r="DO249"/>
          <cell r="DP249"/>
          <cell r="DQ249"/>
          <cell r="DR249">
            <v>1274.6099999999999</v>
          </cell>
          <cell r="DS249">
            <v>234.81</v>
          </cell>
          <cell r="DT249">
            <v>1039.8</v>
          </cell>
          <cell r="DU249">
            <v>4.4282611473105913</v>
          </cell>
          <cell r="DV249"/>
          <cell r="DW249"/>
          <cell r="DX249"/>
          <cell r="DY249">
            <v>58</v>
          </cell>
          <cell r="DZ249">
            <v>9</v>
          </cell>
          <cell r="EA249">
            <v>49</v>
          </cell>
          <cell r="EB249">
            <v>5.4444444444444446</v>
          </cell>
          <cell r="EC249"/>
          <cell r="ED249"/>
          <cell r="EE249"/>
          <cell r="EF249">
            <v>21.976034482758617</v>
          </cell>
          <cell r="EG249">
            <v>26.09</v>
          </cell>
          <cell r="EH249">
            <v>-4.1139655172413825</v>
          </cell>
          <cell r="EI249">
            <v>-0.15768361507249451</v>
          </cell>
          <cell r="EJ249"/>
          <cell r="EK249"/>
          <cell r="EL249"/>
          <cell r="EM249">
            <v>584.49</v>
          </cell>
          <cell r="EN249">
            <v>137.51999999999998</v>
          </cell>
          <cell r="EO249">
            <v>446.97</v>
          </cell>
          <cell r="EP249">
            <v>3.2502181500872602</v>
          </cell>
          <cell r="EQ249"/>
          <cell r="ER249"/>
          <cell r="ES249"/>
          <cell r="ET249">
            <v>0.45856379598465419</v>
          </cell>
          <cell r="EU249">
            <v>0.58566500574932912</v>
          </cell>
          <cell r="EV249">
            <v>-1271.0120976467492</v>
          </cell>
          <cell r="EW249"/>
          <cell r="EX249"/>
          <cell r="EY249"/>
          <cell r="EZ249"/>
          <cell r="FB249">
            <v>425.33333333333337</v>
          </cell>
          <cell r="FC249">
            <v>483.33333333333337</v>
          </cell>
        </row>
        <row r="250">
          <cell r="A250">
            <v>6741489</v>
          </cell>
          <cell r="B250" t="str">
            <v>G5600023</v>
          </cell>
          <cell r="C250">
            <v>7893437</v>
          </cell>
          <cell r="D250">
            <v>6741489</v>
          </cell>
          <cell r="E250">
            <v>9578929</v>
          </cell>
          <cell r="F250" t="str">
            <v>G5600022</v>
          </cell>
          <cell r="G250" t="str">
            <v>G5600021</v>
          </cell>
          <cell r="H250" t="str">
            <v>KEEP</v>
          </cell>
          <cell r="I250" t="str">
            <v>KEEP</v>
          </cell>
          <cell r="J250" t="str">
            <v>ALL</v>
          </cell>
          <cell r="K250" t="str">
            <v>KEEP</v>
          </cell>
          <cell r="L250" t="str">
            <v>KEEP</v>
          </cell>
          <cell r="M250" t="str">
            <v>ALL</v>
          </cell>
          <cell r="N250" t="str">
            <v>WK 24</v>
          </cell>
          <cell r="O250" t="str">
            <v>APPT. BOOKS/PLANNERS</v>
          </cell>
          <cell r="P250" t="str">
            <v>PLANNERS,DAILY,LRG,BLK</v>
          </cell>
          <cell r="Q250" t="str">
            <v>DAILY APPOINTMENT BOOK</v>
          </cell>
          <cell r="R250" t="str">
            <v>RY</v>
          </cell>
          <cell r="S250" t="str">
            <v>TRADITIONAL</v>
          </cell>
          <cell r="T250"/>
          <cell r="U250" t="str">
            <v>CORE</v>
          </cell>
          <cell r="V250" t="str">
            <v>Faux Leather</v>
          </cell>
          <cell r="W250" t="str">
            <v>ACCO</v>
          </cell>
          <cell r="X250" t="str">
            <v>DAYMINDER</v>
          </cell>
          <cell r="Y250" t="str">
            <v>DAILY</v>
          </cell>
          <cell r="Z250" t="str">
            <v>LARGE</v>
          </cell>
          <cell r="AA250"/>
          <cell r="AB250"/>
          <cell r="AC250" t="str">
            <v>INLINE PLANNERS</v>
          </cell>
          <cell r="AD250" t="str">
            <v>INLINE PLANNERS</v>
          </cell>
          <cell r="AE250" t="str">
            <v>INLINE PLANNERS</v>
          </cell>
          <cell r="AF250"/>
          <cell r="AG250">
            <v>17</v>
          </cell>
          <cell r="AH250"/>
          <cell r="AI250" t="str">
            <v>APPT. BOOKS/PLANNERSLARGE</v>
          </cell>
          <cell r="AJ250">
            <v>5221.8687336008988</v>
          </cell>
          <cell r="AK250">
            <v>1566.5606200802697</v>
          </cell>
          <cell r="AL250">
            <v>239546.54646825892</v>
          </cell>
          <cell r="AM250">
            <v>125500.9333264153</v>
          </cell>
          <cell r="AN250">
            <v>0.52391042649844577</v>
          </cell>
          <cell r="AO250"/>
          <cell r="AP250">
            <v>2981.54</v>
          </cell>
          <cell r="AQ250">
            <v>1600.36</v>
          </cell>
          <cell r="AR250">
            <v>1381.18</v>
          </cell>
          <cell r="AS250">
            <v>0.86304331525406797</v>
          </cell>
          <cell r="AT250"/>
          <cell r="AU250"/>
          <cell r="AV250"/>
          <cell r="AW250">
            <v>76</v>
          </cell>
          <cell r="AX250">
            <v>37</v>
          </cell>
          <cell r="AY250">
            <v>39</v>
          </cell>
          <cell r="AZ250">
            <v>1.0540540540540539</v>
          </cell>
          <cell r="BA250"/>
          <cell r="BB250"/>
          <cell r="BC250"/>
          <cell r="BD250">
            <v>39.230789473684212</v>
          </cell>
          <cell r="BE250">
            <v>43.25297297297297</v>
          </cell>
          <cell r="BF250">
            <v>-4.022183499288758</v>
          </cell>
          <cell r="BG250">
            <v>-9.299207020525635E-2</v>
          </cell>
          <cell r="BH250"/>
          <cell r="BI250"/>
          <cell r="BJ250"/>
          <cell r="BK250">
            <v>1304.21</v>
          </cell>
          <cell r="BL250">
            <v>865.17</v>
          </cell>
          <cell r="BM250">
            <v>439.04000000000008</v>
          </cell>
          <cell r="BN250">
            <v>0.50746096142954578</v>
          </cell>
          <cell r="BO250"/>
          <cell r="BP250"/>
          <cell r="BQ250"/>
          <cell r="BR250">
            <v>0.43742830886052175</v>
          </cell>
          <cell r="BS250">
            <v>0.54060961283711162</v>
          </cell>
          <cell r="BT250">
            <v>-1031.8130397658986</v>
          </cell>
          <cell r="BU250"/>
          <cell r="BV250"/>
          <cell r="BW250">
            <v>2044</v>
          </cell>
          <cell r="BX250">
            <v>-1</v>
          </cell>
          <cell r="BY250">
            <v>2045</v>
          </cell>
          <cell r="BZ250">
            <v>-2045</v>
          </cell>
          <cell r="CA250">
            <v>44640.959999999999</v>
          </cell>
          <cell r="CB250">
            <v>-19.87</v>
          </cell>
          <cell r="CC250">
            <v>44660.83</v>
          </cell>
          <cell r="CD250">
            <v>-2247.6512330145947</v>
          </cell>
          <cell r="CE250">
            <v>3.5849056603773584E-2</v>
          </cell>
          <cell r="CF250">
            <v>1.0277777777777777</v>
          </cell>
          <cell r="CG250"/>
          <cell r="CH250">
            <v>2981.54</v>
          </cell>
          <cell r="CI250">
            <v>1600.36</v>
          </cell>
          <cell r="CJ250">
            <v>1381.18</v>
          </cell>
          <cell r="CK250">
            <v>0.86304331525406797</v>
          </cell>
          <cell r="CL250"/>
          <cell r="CM250"/>
          <cell r="CN250"/>
          <cell r="CO250">
            <v>76</v>
          </cell>
          <cell r="CP250">
            <v>37</v>
          </cell>
          <cell r="CQ250">
            <v>39</v>
          </cell>
          <cell r="CR250">
            <v>1.0540540540540539</v>
          </cell>
          <cell r="CS250"/>
          <cell r="CT250"/>
          <cell r="CU250"/>
          <cell r="CV250">
            <v>39.230789473684212</v>
          </cell>
          <cell r="CW250">
            <v>43.25297297297297</v>
          </cell>
          <cell r="CX250">
            <v>-4.022183499288758</v>
          </cell>
          <cell r="CY250">
            <v>-9.299207020525635E-2</v>
          </cell>
          <cell r="CZ250"/>
          <cell r="DA250"/>
          <cell r="DB250"/>
          <cell r="DC250">
            <v>1304.21</v>
          </cell>
          <cell r="DD250">
            <v>865.17</v>
          </cell>
          <cell r="DE250">
            <v>439.04000000000008</v>
          </cell>
          <cell r="DF250">
            <v>0.50746096142954578</v>
          </cell>
          <cell r="DG250"/>
          <cell r="DH250"/>
          <cell r="DI250"/>
          <cell r="DJ250">
            <v>0.43742830886052175</v>
          </cell>
          <cell r="DK250">
            <v>0.54060961283711162</v>
          </cell>
          <cell r="DL250">
            <v>-1031.8130397658986</v>
          </cell>
          <cell r="DM250"/>
          <cell r="DN250"/>
          <cell r="DO250"/>
          <cell r="DP250"/>
          <cell r="DQ250"/>
          <cell r="DR250">
            <v>29110.880000000001</v>
          </cell>
          <cell r="DS250">
            <v>16294.350000000002</v>
          </cell>
          <cell r="DT250">
            <v>12816.529999999999</v>
          </cell>
          <cell r="DU250">
            <v>0.78656282699217805</v>
          </cell>
          <cell r="DV250"/>
          <cell r="DW250"/>
          <cell r="DX250"/>
          <cell r="DY250">
            <v>733</v>
          </cell>
          <cell r="DZ250">
            <v>348</v>
          </cell>
          <cell r="EA250">
            <v>385</v>
          </cell>
          <cell r="EB250">
            <v>1.1063218390804597</v>
          </cell>
          <cell r="EC250"/>
          <cell r="ED250"/>
          <cell r="EE250"/>
          <cell r="EF250">
            <v>39.714706684856758</v>
          </cell>
          <cell r="EG250">
            <v>46.822844827586216</v>
          </cell>
          <cell r="EH250">
            <v>-7.1081381427294588</v>
          </cell>
          <cell r="EI250">
            <v>-0.15180918991367265</v>
          </cell>
          <cell r="EJ250"/>
          <cell r="EK250"/>
          <cell r="EL250"/>
          <cell r="EM250">
            <v>13084.670000000002</v>
          </cell>
          <cell r="EN250">
            <v>9286.0350999999991</v>
          </cell>
          <cell r="EO250">
            <v>3798.6349000000027</v>
          </cell>
          <cell r="EP250">
            <v>0.4090696254206494</v>
          </cell>
          <cell r="EQ250"/>
          <cell r="ER250"/>
          <cell r="ES250"/>
          <cell r="ET250">
            <v>0.44947696531331244</v>
          </cell>
          <cell r="EU250">
            <v>0.56989294448689254</v>
          </cell>
          <cell r="EV250">
            <v>-1204.159791735801</v>
          </cell>
          <cell r="EW250"/>
          <cell r="EX250"/>
          <cell r="EY250"/>
          <cell r="EZ250"/>
          <cell r="FB250">
            <v>5375.3333333333339</v>
          </cell>
          <cell r="FC250">
            <v>6108.3333333333339</v>
          </cell>
        </row>
        <row r="251">
          <cell r="A251">
            <v>5103987</v>
          </cell>
          <cell r="B251" t="str">
            <v>G5900023</v>
          </cell>
          <cell r="C251">
            <v>6706307</v>
          </cell>
          <cell r="D251">
            <v>5103987</v>
          </cell>
          <cell r="E251">
            <v>9578523</v>
          </cell>
          <cell r="F251" t="str">
            <v>G5900022</v>
          </cell>
          <cell r="G251" t="str">
            <v>G5900021</v>
          </cell>
          <cell r="H251" t="str">
            <v>KEEP</v>
          </cell>
          <cell r="I251" t="str">
            <v>KEEP</v>
          </cell>
          <cell r="J251" t="str">
            <v>ALL</v>
          </cell>
          <cell r="K251" t="str">
            <v>KEEP</v>
          </cell>
          <cell r="L251" t="str">
            <v>KEEP</v>
          </cell>
          <cell r="M251" t="str">
            <v>ALL</v>
          </cell>
          <cell r="N251" t="str">
            <v>WK 24</v>
          </cell>
          <cell r="O251" t="str">
            <v>APPT. BOOKS/PLANNERS</v>
          </cell>
          <cell r="P251" t="str">
            <v>PLANNERS,WKLY,MED,BLK</v>
          </cell>
          <cell r="Q251" t="str">
            <v>WEEKLY APPOINTMENT BOOK</v>
          </cell>
          <cell r="R251" t="str">
            <v>RY</v>
          </cell>
          <cell r="S251" t="str">
            <v>TRADITIONAL</v>
          </cell>
          <cell r="T251"/>
          <cell r="U251" t="str">
            <v>CORE</v>
          </cell>
          <cell r="V251" t="str">
            <v>Faux Leather</v>
          </cell>
          <cell r="W251" t="str">
            <v>ACCO</v>
          </cell>
          <cell r="X251" t="str">
            <v>DAYMINDER</v>
          </cell>
          <cell r="Y251" t="str">
            <v>WEEKLY/MONTHLY</v>
          </cell>
          <cell r="Z251" t="str">
            <v>MEDIUM</v>
          </cell>
          <cell r="AA251"/>
          <cell r="AB251"/>
          <cell r="AC251" t="str">
            <v>INLINE PLANNERS</v>
          </cell>
          <cell r="AD251" t="str">
            <v>INLINE PLANNERS</v>
          </cell>
          <cell r="AE251" t="str">
            <v>INLINE PLANNERS</v>
          </cell>
          <cell r="AF251"/>
          <cell r="AG251">
            <v>16</v>
          </cell>
          <cell r="AH251"/>
          <cell r="AI251" t="str">
            <v>APPT. BOOKS/PLANNERSMEDIUM</v>
          </cell>
          <cell r="AJ251">
            <v>3698.1065542508672</v>
          </cell>
          <cell r="AK251">
            <v>1109.43196627526</v>
          </cell>
          <cell r="AL251">
            <v>74746.023343915236</v>
          </cell>
          <cell r="AM251">
            <v>42165.704600965088</v>
          </cell>
          <cell r="AN251">
            <v>0.56411970449525761</v>
          </cell>
          <cell r="AO251"/>
          <cell r="AP251">
            <v>749.9</v>
          </cell>
          <cell r="AQ251">
            <v>248.08</v>
          </cell>
          <cell r="AR251">
            <v>501.81999999999994</v>
          </cell>
          <cell r="AS251">
            <v>2.0228152208964847</v>
          </cell>
          <cell r="AT251"/>
          <cell r="AU251"/>
          <cell r="AV251"/>
          <cell r="AW251">
            <v>39</v>
          </cell>
          <cell r="AX251">
            <v>12</v>
          </cell>
          <cell r="AY251">
            <v>27</v>
          </cell>
          <cell r="AZ251">
            <v>2.25</v>
          </cell>
          <cell r="BA251"/>
          <cell r="BB251"/>
          <cell r="BC251"/>
          <cell r="BD251">
            <v>19.228205128205129</v>
          </cell>
          <cell r="BE251">
            <v>20.673333333333336</v>
          </cell>
          <cell r="BF251">
            <v>-1.4451282051282064</v>
          </cell>
          <cell r="BG251">
            <v>-6.9903008954927737E-2</v>
          </cell>
          <cell r="BH251"/>
          <cell r="BI251"/>
          <cell r="BJ251"/>
          <cell r="BK251">
            <v>402.41</v>
          </cell>
          <cell r="BL251">
            <v>151.84</v>
          </cell>
          <cell r="BM251">
            <v>250.57000000000002</v>
          </cell>
          <cell r="BN251">
            <v>1.6502239199157009</v>
          </cell>
          <cell r="BO251"/>
          <cell r="BP251"/>
          <cell r="BQ251"/>
          <cell r="BR251">
            <v>0.53661821576210167</v>
          </cell>
          <cell r="BS251">
            <v>0.61206062560464369</v>
          </cell>
          <cell r="BT251">
            <v>-754.4240984254202</v>
          </cell>
          <cell r="BU251"/>
          <cell r="BV251"/>
          <cell r="BW251">
            <v>2338</v>
          </cell>
          <cell r="BX251">
            <v>0</v>
          </cell>
          <cell r="BY251">
            <v>2338</v>
          </cell>
          <cell r="BZ251">
            <v>0</v>
          </cell>
          <cell r="CA251">
            <v>20597.78</v>
          </cell>
          <cell r="CB251">
            <v>0</v>
          </cell>
          <cell r="CC251">
            <v>20597.78</v>
          </cell>
          <cell r="CD251">
            <v>0</v>
          </cell>
          <cell r="CE251">
            <v>1.6407236011779555E-2</v>
          </cell>
          <cell r="CF251">
            <v>1</v>
          </cell>
          <cell r="CG251"/>
          <cell r="CH251">
            <v>749.9</v>
          </cell>
          <cell r="CI251">
            <v>248.08</v>
          </cell>
          <cell r="CJ251">
            <v>501.81999999999994</v>
          </cell>
          <cell r="CK251">
            <v>2.0228152208964847</v>
          </cell>
          <cell r="CL251"/>
          <cell r="CM251"/>
          <cell r="CN251"/>
          <cell r="CO251">
            <v>39</v>
          </cell>
          <cell r="CP251">
            <v>12</v>
          </cell>
          <cell r="CQ251">
            <v>27</v>
          </cell>
          <cell r="CR251">
            <v>2.25</v>
          </cell>
          <cell r="CS251"/>
          <cell r="CT251"/>
          <cell r="CU251"/>
          <cell r="CV251">
            <v>19.228205128205129</v>
          </cell>
          <cell r="CW251">
            <v>20.673333333333336</v>
          </cell>
          <cell r="CX251">
            <v>-1.4451282051282064</v>
          </cell>
          <cell r="CY251">
            <v>-6.9903008954927737E-2</v>
          </cell>
          <cell r="CZ251"/>
          <cell r="DA251"/>
          <cell r="DB251"/>
          <cell r="DC251">
            <v>402.41</v>
          </cell>
          <cell r="DD251">
            <v>151.84</v>
          </cell>
          <cell r="DE251">
            <v>250.57000000000002</v>
          </cell>
          <cell r="DF251">
            <v>1.6502239199157009</v>
          </cell>
          <cell r="DG251"/>
          <cell r="DH251"/>
          <cell r="DI251"/>
          <cell r="DJ251">
            <v>0.53661821576210167</v>
          </cell>
          <cell r="DK251">
            <v>0.61206062560464369</v>
          </cell>
          <cell r="DL251">
            <v>-754.4240984254202</v>
          </cell>
          <cell r="DM251"/>
          <cell r="DN251"/>
          <cell r="DO251"/>
          <cell r="DP251"/>
          <cell r="DQ251"/>
          <cell r="DR251">
            <v>6114.8899999999994</v>
          </cell>
          <cell r="DS251">
            <v>2663.53</v>
          </cell>
          <cell r="DT251">
            <v>3451.3599999999992</v>
          </cell>
          <cell r="DU251">
            <v>1.2957841661254048</v>
          </cell>
          <cell r="DV251"/>
          <cell r="DW251"/>
          <cell r="DX251"/>
          <cell r="DY251">
            <v>323</v>
          </cell>
          <cell r="DZ251">
            <v>141</v>
          </cell>
          <cell r="EA251">
            <v>182</v>
          </cell>
          <cell r="EB251">
            <v>1.2907801418439715</v>
          </cell>
          <cell r="EC251"/>
          <cell r="ED251"/>
          <cell r="EE251"/>
          <cell r="EF251">
            <v>18.931547987616096</v>
          </cell>
          <cell r="EG251">
            <v>18.890283687943263</v>
          </cell>
          <cell r="EH251">
            <v>4.1264299672832294E-2</v>
          </cell>
          <cell r="EI251">
            <v>2.184419268365323E-3</v>
          </cell>
          <cell r="EJ251"/>
          <cell r="EK251"/>
          <cell r="EL251"/>
          <cell r="EM251">
            <v>3265.3599999999997</v>
          </cell>
          <cell r="EN251">
            <v>1532.71</v>
          </cell>
          <cell r="EO251">
            <v>1732.6499999999996</v>
          </cell>
          <cell r="EP251">
            <v>1.1304486823991491</v>
          </cell>
          <cell r="EQ251"/>
          <cell r="ER251"/>
          <cell r="ES251"/>
          <cell r="ET251">
            <v>0.53400142929799232</v>
          </cell>
          <cell r="EU251">
            <v>0.57544311496397638</v>
          </cell>
          <cell r="EV251">
            <v>-414.41685665984051</v>
          </cell>
          <cell r="EW251"/>
          <cell r="EX251"/>
          <cell r="EY251"/>
          <cell r="EZ251"/>
          <cell r="FB251">
            <v>2368.666666666667</v>
          </cell>
          <cell r="FC251">
            <v>2691.666666666667</v>
          </cell>
        </row>
        <row r="252">
          <cell r="A252">
            <v>9326991</v>
          </cell>
          <cell r="B252" t="str">
            <v>GC2000723</v>
          </cell>
          <cell r="C252">
            <v>5817874</v>
          </cell>
          <cell r="D252">
            <v>9326991</v>
          </cell>
          <cell r="E252">
            <v>9578127</v>
          </cell>
          <cell r="F252" t="str">
            <v>GC2000722</v>
          </cell>
          <cell r="G252" t="str">
            <v>GC2000721</v>
          </cell>
          <cell r="H252" t="str">
            <v>KEEP</v>
          </cell>
          <cell r="I252" t="str">
            <v>KEEP</v>
          </cell>
          <cell r="J252" t="str">
            <v>ALL</v>
          </cell>
          <cell r="K252" t="str">
            <v>KEEP</v>
          </cell>
          <cell r="L252" t="str">
            <v>KEEP</v>
          </cell>
          <cell r="M252" t="str">
            <v>ALL</v>
          </cell>
          <cell r="N252" t="str">
            <v>WK 24</v>
          </cell>
          <cell r="O252" t="str">
            <v>APPT. BOOKS/PLANNERS</v>
          </cell>
          <cell r="P252" t="str">
            <v>PLANNERS,WKLY,MTHLY,MED,GRAY</v>
          </cell>
          <cell r="Q252" t="str">
            <v>WEEKLY APPOINTMENT BOOK</v>
          </cell>
          <cell r="R252" t="str">
            <v>RY</v>
          </cell>
          <cell r="S252" t="str">
            <v>DM POLY</v>
          </cell>
          <cell r="T252"/>
          <cell r="U252" t="str">
            <v>CORE</v>
          </cell>
          <cell r="V252" t="str">
            <v>Poly</v>
          </cell>
          <cell r="W252" t="str">
            <v>ACCO</v>
          </cell>
          <cell r="X252" t="str">
            <v>DAYMINDER</v>
          </cell>
          <cell r="Y252" t="str">
            <v>WEEKLY/MONTHLY</v>
          </cell>
          <cell r="Z252" t="str">
            <v>MEDIUM</v>
          </cell>
          <cell r="AA252"/>
          <cell r="AB252"/>
          <cell r="AC252" t="str">
            <v>INLINE PLANNERS</v>
          </cell>
          <cell r="AD252" t="str">
            <v>INLINE PLANNERS</v>
          </cell>
          <cell r="AE252" t="str">
            <v>INLINE PLANNERS</v>
          </cell>
          <cell r="AF252"/>
          <cell r="AG252">
            <v>16</v>
          </cell>
          <cell r="AH252"/>
          <cell r="AI252" t="str">
            <v>APPT. BOOKS/PLANNERSMEDIUM</v>
          </cell>
          <cell r="AJ252">
            <v>1586.869799729739</v>
          </cell>
          <cell r="AK252">
            <v>476.06093991892169</v>
          </cell>
          <cell r="AL252">
            <v>30507.438800095802</v>
          </cell>
          <cell r="AM252">
            <v>17288.813368347077</v>
          </cell>
          <cell r="AN252">
            <v>0.5667081226200078</v>
          </cell>
          <cell r="AO252"/>
          <cell r="AP252">
            <v>111.15</v>
          </cell>
          <cell r="AQ252">
            <v>163.95</v>
          </cell>
          <cell r="AR252">
            <v>-52.799999999999983</v>
          </cell>
          <cell r="AS252">
            <v>-0.32204940530649584</v>
          </cell>
          <cell r="AT252"/>
          <cell r="AU252"/>
          <cell r="AV252"/>
          <cell r="AW252">
            <v>6</v>
          </cell>
          <cell r="AX252">
            <v>8</v>
          </cell>
          <cell r="AY252">
            <v>-2</v>
          </cell>
          <cell r="AZ252">
            <v>-0.25</v>
          </cell>
          <cell r="BA252"/>
          <cell r="BB252"/>
          <cell r="BC252"/>
          <cell r="BD252">
            <v>18.525000000000002</v>
          </cell>
          <cell r="BE252">
            <v>20.493749999999999</v>
          </cell>
          <cell r="BF252">
            <v>-1.9687499999999964</v>
          </cell>
          <cell r="BG252">
            <v>-9.6065873741994379E-2</v>
          </cell>
          <cell r="BH252"/>
          <cell r="BI252"/>
          <cell r="BJ252"/>
          <cell r="BK252">
            <v>60.52</v>
          </cell>
          <cell r="BL252">
            <v>103.31</v>
          </cell>
          <cell r="BM252">
            <v>-42.79</v>
          </cell>
          <cell r="BN252">
            <v>-0.41419030103571775</v>
          </cell>
          <cell r="BO252"/>
          <cell r="BP252"/>
          <cell r="BQ252"/>
          <cell r="BR252">
            <v>0.54448942869995498</v>
          </cell>
          <cell r="BS252">
            <v>0.63013113754193362</v>
          </cell>
          <cell r="BT252">
            <v>-856.41708841978641</v>
          </cell>
          <cell r="BU252"/>
          <cell r="BV252"/>
          <cell r="BW252">
            <v>1382</v>
          </cell>
          <cell r="BX252">
            <v>0</v>
          </cell>
          <cell r="BY252">
            <v>1382</v>
          </cell>
          <cell r="BZ252">
            <v>0</v>
          </cell>
          <cell r="CA252">
            <v>11512.060000000001</v>
          </cell>
          <cell r="CB252">
            <v>0</v>
          </cell>
          <cell r="CC252">
            <v>11512.060000000001</v>
          </cell>
          <cell r="CD252">
            <v>0</v>
          </cell>
          <cell r="CE252">
            <v>4.3227665706051877E-3</v>
          </cell>
          <cell r="CF252">
            <v>1</v>
          </cell>
          <cell r="CG252"/>
          <cell r="CH252">
            <v>111.15</v>
          </cell>
          <cell r="CI252">
            <v>163.95</v>
          </cell>
          <cell r="CJ252">
            <v>-52.799999999999983</v>
          </cell>
          <cell r="CK252">
            <v>-0.32204940530649584</v>
          </cell>
          <cell r="CL252"/>
          <cell r="CM252"/>
          <cell r="CN252"/>
          <cell r="CO252">
            <v>6</v>
          </cell>
          <cell r="CP252">
            <v>8</v>
          </cell>
          <cell r="CQ252">
            <v>-2</v>
          </cell>
          <cell r="CR252">
            <v>-0.25</v>
          </cell>
          <cell r="CS252"/>
          <cell r="CT252"/>
          <cell r="CU252"/>
          <cell r="CV252">
            <v>18.525000000000002</v>
          </cell>
          <cell r="CW252">
            <v>20.493749999999999</v>
          </cell>
          <cell r="CX252">
            <v>-1.9687499999999964</v>
          </cell>
          <cell r="CY252">
            <v>-9.6065873741994379E-2</v>
          </cell>
          <cell r="CZ252"/>
          <cell r="DA252"/>
          <cell r="DB252"/>
          <cell r="DC252">
            <v>60.52</v>
          </cell>
          <cell r="DD252">
            <v>103.31</v>
          </cell>
          <cell r="DE252">
            <v>-42.79</v>
          </cell>
          <cell r="DF252">
            <v>-0.41419030103571775</v>
          </cell>
          <cell r="DG252"/>
          <cell r="DH252"/>
          <cell r="DI252"/>
          <cell r="DJ252">
            <v>0.54448942869995498</v>
          </cell>
          <cell r="DK252">
            <v>0.63013113754193362</v>
          </cell>
          <cell r="DL252">
            <v>-856.41708841978641</v>
          </cell>
          <cell r="DM252"/>
          <cell r="DN252"/>
          <cell r="DO252"/>
          <cell r="DP252"/>
          <cell r="DQ252"/>
          <cell r="DR252">
            <v>1610.11</v>
          </cell>
          <cell r="DS252">
            <v>1060.0899999999999</v>
          </cell>
          <cell r="DT252">
            <v>550.02</v>
          </cell>
          <cell r="DU252">
            <v>0.51884273976737827</v>
          </cell>
          <cell r="DV252"/>
          <cell r="DW252"/>
          <cell r="DX252"/>
          <cell r="DY252">
            <v>88</v>
          </cell>
          <cell r="DZ252">
            <v>59</v>
          </cell>
          <cell r="EA252">
            <v>29</v>
          </cell>
          <cell r="EB252">
            <v>0.49152542372881358</v>
          </cell>
          <cell r="EC252"/>
          <cell r="ED252"/>
          <cell r="EE252"/>
          <cell r="EF252">
            <v>18.296704545454546</v>
          </cell>
          <cell r="EG252">
            <v>17.967627118644067</v>
          </cell>
          <cell r="EH252">
            <v>0.32907742681047836</v>
          </cell>
          <cell r="EI252">
            <v>1.8315018707674158E-2</v>
          </cell>
          <cell r="EJ252"/>
          <cell r="EK252"/>
          <cell r="EL252"/>
          <cell r="EM252">
            <v>876.42000000000007</v>
          </cell>
          <cell r="EN252">
            <v>612.87</v>
          </cell>
          <cell r="EO252">
            <v>263.55000000000007</v>
          </cell>
          <cell r="EP252">
            <v>0.43002594351167467</v>
          </cell>
          <cell r="EQ252"/>
          <cell r="ER252"/>
          <cell r="ES252"/>
          <cell r="ET252">
            <v>0.54432305867301001</v>
          </cell>
          <cell r="EU252">
            <v>0.57813015876010532</v>
          </cell>
          <cell r="EV252">
            <v>-338.07100087095307</v>
          </cell>
          <cell r="EW252"/>
          <cell r="EX252"/>
          <cell r="EY252"/>
          <cell r="EZ252"/>
          <cell r="FB252">
            <v>645.33333333333337</v>
          </cell>
          <cell r="FC252">
            <v>733.33333333333337</v>
          </cell>
        </row>
        <row r="253">
          <cell r="A253">
            <v>7688041</v>
          </cell>
          <cell r="B253" t="str">
            <v>GC4700723</v>
          </cell>
          <cell r="C253">
            <v>6838275</v>
          </cell>
          <cell r="D253">
            <v>7688041</v>
          </cell>
          <cell r="E253">
            <v>9579221</v>
          </cell>
          <cell r="F253" t="str">
            <v>GC4700722</v>
          </cell>
          <cell r="G253" t="str">
            <v>GC4700721</v>
          </cell>
          <cell r="H253" t="str">
            <v>KEEP</v>
          </cell>
          <cell r="I253" t="str">
            <v>KEEP</v>
          </cell>
          <cell r="J253" t="str">
            <v>ALL</v>
          </cell>
          <cell r="K253" t="str">
            <v>KEEP</v>
          </cell>
          <cell r="L253" t="str">
            <v>KEEP</v>
          </cell>
          <cell r="M253" t="str">
            <v>ALL</v>
          </cell>
          <cell r="N253" t="str">
            <v>WK 24</v>
          </cell>
          <cell r="O253" t="str">
            <v>APPT. BOOKS/PLANNERS</v>
          </cell>
          <cell r="P253" t="str">
            <v>PLANNERS,POLY,MTHLY,LRG,GRAY</v>
          </cell>
          <cell r="Q253" t="str">
            <v>MONTHLY APPOINTMENT BOOK</v>
          </cell>
          <cell r="R253" t="str">
            <v>RY</v>
          </cell>
          <cell r="S253" t="str">
            <v>DM POLY</v>
          </cell>
          <cell r="T253"/>
          <cell r="U253" t="str">
            <v>CORE</v>
          </cell>
          <cell r="V253" t="str">
            <v>Poly</v>
          </cell>
          <cell r="W253" t="str">
            <v>ACCO</v>
          </cell>
          <cell r="X253" t="str">
            <v>DAYMINDER</v>
          </cell>
          <cell r="Y253" t="str">
            <v>MONTHLY</v>
          </cell>
          <cell r="Z253" t="str">
            <v>LARGE</v>
          </cell>
          <cell r="AA253"/>
          <cell r="AB253"/>
          <cell r="AC253" t="str">
            <v>INLINE PLANNERS</v>
          </cell>
          <cell r="AD253" t="str">
            <v>INLINE PLANNERS</v>
          </cell>
          <cell r="AE253" t="str">
            <v>INLINE PLANNERS</v>
          </cell>
          <cell r="AF253"/>
          <cell r="AG253">
            <v>16</v>
          </cell>
          <cell r="AH253"/>
          <cell r="AI253" t="str">
            <v>APPT. BOOKS/PLANNERSLARGE</v>
          </cell>
          <cell r="AJ253">
            <v>45700.243856424997</v>
          </cell>
          <cell r="AK253">
            <v>13710.073156927499</v>
          </cell>
          <cell r="AL253">
            <v>933366.55645275803</v>
          </cell>
          <cell r="AM253">
            <v>478649.13008132932</v>
          </cell>
          <cell r="AN253">
            <v>0.51282009921206761</v>
          </cell>
          <cell r="AO253"/>
          <cell r="AP253">
            <v>5660.98</v>
          </cell>
          <cell r="AQ253">
            <v>3643.73</v>
          </cell>
          <cell r="AR253">
            <v>2017.2499999999995</v>
          </cell>
          <cell r="AS253">
            <v>0.5536222497276142</v>
          </cell>
          <cell r="AT253"/>
          <cell r="AU253"/>
          <cell r="AV253"/>
          <cell r="AW253">
            <v>255</v>
          </cell>
          <cell r="AX253">
            <v>173</v>
          </cell>
          <cell r="AY253">
            <v>82</v>
          </cell>
          <cell r="AZ253">
            <v>0.47398843930635848</v>
          </cell>
          <cell r="BA253"/>
          <cell r="BB253"/>
          <cell r="BC253"/>
          <cell r="BD253">
            <v>22.199921568627449</v>
          </cell>
          <cell r="BE253">
            <v>21.062023121387284</v>
          </cell>
          <cell r="BF253">
            <v>1.1378984472401648</v>
          </cell>
          <cell r="BG253">
            <v>5.4026075305400934E-2</v>
          </cell>
          <cell r="BH253"/>
          <cell r="BI253"/>
          <cell r="BJ253"/>
          <cell r="BK253">
            <v>3095.08</v>
          </cell>
          <cell r="BL253">
            <v>2078.08</v>
          </cell>
          <cell r="BM253">
            <v>1017</v>
          </cell>
          <cell r="BN253">
            <v>0.48939405605174002</v>
          </cell>
          <cell r="BO253"/>
          <cell r="BP253"/>
          <cell r="BQ253"/>
          <cell r="BR253">
            <v>0.54673925716042104</v>
          </cell>
          <cell r="BS253">
            <v>0.57031668098349764</v>
          </cell>
          <cell r="BT253">
            <v>-235.77423823076595</v>
          </cell>
          <cell r="BU253"/>
          <cell r="BV253"/>
          <cell r="BW253">
            <v>27433</v>
          </cell>
          <cell r="BX253">
            <v>-13</v>
          </cell>
          <cell r="BY253">
            <v>27446</v>
          </cell>
          <cell r="BZ253">
            <v>-2111.2307692307691</v>
          </cell>
          <cell r="CA253">
            <v>272958.34999999998</v>
          </cell>
          <cell r="CB253">
            <v>-117.65</v>
          </cell>
          <cell r="CC253">
            <v>273076</v>
          </cell>
          <cell r="CD253">
            <v>-2321.0879728006798</v>
          </cell>
          <cell r="CE253">
            <v>9.2097659635943362E-3</v>
          </cell>
          <cell r="CF253">
            <v>1.08125</v>
          </cell>
          <cell r="CG253"/>
          <cell r="CH253">
            <v>5660.98</v>
          </cell>
          <cell r="CI253">
            <v>3643.73</v>
          </cell>
          <cell r="CJ253">
            <v>2017.2499999999995</v>
          </cell>
          <cell r="CK253">
            <v>0.5536222497276142</v>
          </cell>
          <cell r="CL253"/>
          <cell r="CM253"/>
          <cell r="CN253"/>
          <cell r="CO253">
            <v>255</v>
          </cell>
          <cell r="CP253">
            <v>173</v>
          </cell>
          <cell r="CQ253">
            <v>82</v>
          </cell>
          <cell r="CR253">
            <v>0.47398843930635848</v>
          </cell>
          <cell r="CS253"/>
          <cell r="CT253"/>
          <cell r="CU253"/>
          <cell r="CV253">
            <v>22.199921568627449</v>
          </cell>
          <cell r="CW253">
            <v>21.062023121387284</v>
          </cell>
          <cell r="CX253">
            <v>1.1378984472401648</v>
          </cell>
          <cell r="CY253">
            <v>5.4026075305400934E-2</v>
          </cell>
          <cell r="CZ253"/>
          <cell r="DA253"/>
          <cell r="DB253"/>
          <cell r="DC253">
            <v>3095.08</v>
          </cell>
          <cell r="DD253">
            <v>2078.08</v>
          </cell>
          <cell r="DE253">
            <v>1017</v>
          </cell>
          <cell r="DF253">
            <v>0.48939405605174002</v>
          </cell>
          <cell r="DG253"/>
          <cell r="DH253"/>
          <cell r="DI253"/>
          <cell r="DJ253">
            <v>0.54673925716042104</v>
          </cell>
          <cell r="DK253">
            <v>0.57031668098349764</v>
          </cell>
          <cell r="DL253">
            <v>-235.77423823076595</v>
          </cell>
          <cell r="DM253"/>
          <cell r="DN253"/>
          <cell r="DO253"/>
          <cell r="DP253"/>
          <cell r="DQ253"/>
          <cell r="DR253">
            <v>53418.740000000005</v>
          </cell>
          <cell r="DS253">
            <v>20949.05</v>
          </cell>
          <cell r="DT253">
            <v>32469.690000000006</v>
          </cell>
          <cell r="DU253">
            <v>1.5499361546227637</v>
          </cell>
          <cell r="DV253"/>
          <cell r="DW253"/>
          <cell r="DX253"/>
          <cell r="DY253">
            <v>2656</v>
          </cell>
          <cell r="DZ253">
            <v>1035</v>
          </cell>
          <cell r="EA253">
            <v>1621</v>
          </cell>
          <cell r="EB253">
            <v>1.566183574879227</v>
          </cell>
          <cell r="EC253"/>
          <cell r="ED253"/>
          <cell r="EE253"/>
          <cell r="EF253">
            <v>20.112477409638558</v>
          </cell>
          <cell r="EG253">
            <v>20.240628019323673</v>
          </cell>
          <cell r="EH253">
            <v>-0.1281506096851146</v>
          </cell>
          <cell r="EI253">
            <v>-6.3313554086745771E-3</v>
          </cell>
          <cell r="EJ253"/>
          <cell r="EK253"/>
          <cell r="EL253"/>
          <cell r="EM253">
            <v>26962.89</v>
          </cell>
          <cell r="EN253">
            <v>11329.162400000001</v>
          </cell>
          <cell r="EO253">
            <v>15633.727599999998</v>
          </cell>
          <cell r="EP253">
            <v>1.3799544086330688</v>
          </cell>
          <cell r="EQ253"/>
          <cell r="ER253"/>
          <cell r="ES253"/>
          <cell r="ET253">
            <v>0.50474590003433251</v>
          </cell>
          <cell r="EU253">
            <v>0.54079599790921318</v>
          </cell>
          <cell r="EV253">
            <v>-360.50097874880669</v>
          </cell>
          <cell r="EW253"/>
          <cell r="EX253"/>
          <cell r="EY253"/>
          <cell r="EZ253"/>
          <cell r="FB253">
            <v>19477.333333333336</v>
          </cell>
          <cell r="FC253">
            <v>22133.333333333336</v>
          </cell>
        </row>
        <row r="254">
          <cell r="A254">
            <v>8625576</v>
          </cell>
          <cell r="B254" t="str">
            <v>GC5200723</v>
          </cell>
          <cell r="C254">
            <v>7974728</v>
          </cell>
          <cell r="D254">
            <v>8625576</v>
          </cell>
          <cell r="E254">
            <v>9579351</v>
          </cell>
          <cell r="F254" t="str">
            <v>GC5200722</v>
          </cell>
          <cell r="G254" t="str">
            <v>GC5200721</v>
          </cell>
          <cell r="H254" t="str">
            <v>KEEP</v>
          </cell>
          <cell r="I254" t="str">
            <v>KEEP</v>
          </cell>
          <cell r="J254" t="str">
            <v>ALL</v>
          </cell>
          <cell r="K254" t="str">
            <v>KEEP</v>
          </cell>
          <cell r="L254" t="str">
            <v>KEEP</v>
          </cell>
          <cell r="M254" t="str">
            <v>ALL</v>
          </cell>
          <cell r="N254" t="str">
            <v>WK 24</v>
          </cell>
          <cell r="O254" t="str">
            <v>APPT. BOOKS/PLANNERS</v>
          </cell>
          <cell r="P254" t="str">
            <v>PLANNERS,POLY,WM,LRG,GRAY</v>
          </cell>
          <cell r="Q254" t="str">
            <v>WEEKLY APPOINTMENT BOOK</v>
          </cell>
          <cell r="R254" t="str">
            <v>RY</v>
          </cell>
          <cell r="S254" t="str">
            <v>DM POLY</v>
          </cell>
          <cell r="T254"/>
          <cell r="U254" t="str">
            <v>CORE</v>
          </cell>
          <cell r="V254" t="str">
            <v>Poly</v>
          </cell>
          <cell r="W254" t="str">
            <v>ACCO</v>
          </cell>
          <cell r="X254" t="str">
            <v>DAYMINDER</v>
          </cell>
          <cell r="Y254" t="str">
            <v>WEEKLY/MONTHLY</v>
          </cell>
          <cell r="Z254" t="str">
            <v>LARGE</v>
          </cell>
          <cell r="AA254"/>
          <cell r="AB254"/>
          <cell r="AC254" t="str">
            <v>INLINE PLANNERS</v>
          </cell>
          <cell r="AD254" t="str">
            <v>INLINE PLANNERS</v>
          </cell>
          <cell r="AE254" t="str">
            <v>INLINE PLANNERS</v>
          </cell>
          <cell r="AF254"/>
          <cell r="AG254">
            <v>16</v>
          </cell>
          <cell r="AH254"/>
          <cell r="AI254" t="str">
            <v>APPT. BOOKS/PLANNERSLARGE</v>
          </cell>
          <cell r="AJ254">
            <v>13143.596208173652</v>
          </cell>
          <cell r="AK254">
            <v>3943.0788624520956</v>
          </cell>
          <cell r="AL254">
            <v>291490.06861892139</v>
          </cell>
          <cell r="AM254">
            <v>150459.28130521806</v>
          </cell>
          <cell r="AN254">
            <v>0.51617292492362932</v>
          </cell>
          <cell r="AO254"/>
          <cell r="AP254">
            <v>5619.44</v>
          </cell>
          <cell r="AQ254">
            <v>1267.25</v>
          </cell>
          <cell r="AR254">
            <v>4352.1899999999996</v>
          </cell>
          <cell r="AS254">
            <v>3.4343578615111463</v>
          </cell>
          <cell r="AT254"/>
          <cell r="AU254"/>
          <cell r="AV254"/>
          <cell r="AW254">
            <v>280</v>
          </cell>
          <cell r="AX254">
            <v>53</v>
          </cell>
          <cell r="AY254">
            <v>227</v>
          </cell>
          <cell r="AZ254">
            <v>4.283018867924528</v>
          </cell>
          <cell r="BA254"/>
          <cell r="BB254"/>
          <cell r="BC254"/>
          <cell r="BD254">
            <v>20.069428571428571</v>
          </cell>
          <cell r="BE254">
            <v>23.910377358490567</v>
          </cell>
          <cell r="BF254">
            <v>-3.8409487870619969</v>
          </cell>
          <cell r="BG254">
            <v>-0.16063940478539029</v>
          </cell>
          <cell r="BH254"/>
          <cell r="BI254"/>
          <cell r="BJ254"/>
          <cell r="BK254">
            <v>2570.88</v>
          </cell>
          <cell r="BL254">
            <v>749.97</v>
          </cell>
          <cell r="BM254">
            <v>1820.91</v>
          </cell>
          <cell r="BN254">
            <v>2.4279771190847632</v>
          </cell>
          <cell r="BO254"/>
          <cell r="BP254"/>
          <cell r="BQ254"/>
          <cell r="BR254">
            <v>0.45749754423928368</v>
          </cell>
          <cell r="BS254">
            <v>0.59180903531268492</v>
          </cell>
          <cell r="BT254">
            <v>-1343.1149107340123</v>
          </cell>
          <cell r="BU254"/>
          <cell r="BV254"/>
          <cell r="BW254">
            <v>10707</v>
          </cell>
          <cell r="BX254">
            <v>-55</v>
          </cell>
          <cell r="BY254">
            <v>10762</v>
          </cell>
          <cell r="BZ254">
            <v>-195.67272727272729</v>
          </cell>
          <cell r="CA254">
            <v>114886.11</v>
          </cell>
          <cell r="CB254">
            <v>-536.79999999999995</v>
          </cell>
          <cell r="CC254">
            <v>115422.91</v>
          </cell>
          <cell r="CD254">
            <v>-215.02032414307007</v>
          </cell>
          <cell r="CE254">
            <v>2.5484663693455901E-2</v>
          </cell>
          <cell r="CF254">
            <v>-26.5</v>
          </cell>
          <cell r="CG254"/>
          <cell r="CH254">
            <v>5619.44</v>
          </cell>
          <cell r="CI254">
            <v>1267.25</v>
          </cell>
          <cell r="CJ254">
            <v>4352.1899999999996</v>
          </cell>
          <cell r="CK254">
            <v>3.4343578615111463</v>
          </cell>
          <cell r="CL254"/>
          <cell r="CM254"/>
          <cell r="CN254"/>
          <cell r="CO254">
            <v>280</v>
          </cell>
          <cell r="CP254">
            <v>53</v>
          </cell>
          <cell r="CQ254">
            <v>227</v>
          </cell>
          <cell r="CR254">
            <v>4.283018867924528</v>
          </cell>
          <cell r="CS254"/>
          <cell r="CT254"/>
          <cell r="CU254"/>
          <cell r="CV254">
            <v>20.069428571428571</v>
          </cell>
          <cell r="CW254">
            <v>23.910377358490567</v>
          </cell>
          <cell r="CX254">
            <v>-3.8409487870619969</v>
          </cell>
          <cell r="CY254">
            <v>-0.16063940478539029</v>
          </cell>
          <cell r="CZ254"/>
          <cell r="DA254"/>
          <cell r="DB254"/>
          <cell r="DC254">
            <v>2570.88</v>
          </cell>
          <cell r="DD254">
            <v>749.97</v>
          </cell>
          <cell r="DE254">
            <v>1820.91</v>
          </cell>
          <cell r="DF254">
            <v>2.4279771190847632</v>
          </cell>
          <cell r="DG254"/>
          <cell r="DH254"/>
          <cell r="DI254"/>
          <cell r="DJ254">
            <v>0.45749754423928368</v>
          </cell>
          <cell r="DK254">
            <v>0.59180903531268492</v>
          </cell>
          <cell r="DL254">
            <v>-1343.1149107340123</v>
          </cell>
          <cell r="DM254"/>
          <cell r="DN254"/>
          <cell r="DO254"/>
          <cell r="DP254"/>
          <cell r="DQ254"/>
          <cell r="DR254">
            <v>13717.31</v>
          </cell>
          <cell r="DS254">
            <v>5676.62</v>
          </cell>
          <cell r="DT254">
            <v>8040.69</v>
          </cell>
          <cell r="DU254">
            <v>1.4164573284806803</v>
          </cell>
          <cell r="DV254"/>
          <cell r="DW254"/>
          <cell r="DX254"/>
          <cell r="DY254">
            <v>621</v>
          </cell>
          <cell r="DZ254">
            <v>260</v>
          </cell>
          <cell r="EA254">
            <v>361</v>
          </cell>
          <cell r="EB254">
            <v>1.3884615384615384</v>
          </cell>
          <cell r="EC254"/>
          <cell r="ED254"/>
          <cell r="EE254"/>
          <cell r="EF254">
            <v>22.089066022544284</v>
          </cell>
          <cell r="EG254">
            <v>21.833153846153845</v>
          </cell>
          <cell r="EH254">
            <v>0.25591217639043862</v>
          </cell>
          <cell r="EI254">
            <v>1.1721264742313942E-2</v>
          </cell>
          <cell r="EJ254"/>
          <cell r="EK254"/>
          <cell r="EL254"/>
          <cell r="EM254">
            <v>7009.8200000000006</v>
          </cell>
          <cell r="EN254">
            <v>3139.0199999999995</v>
          </cell>
          <cell r="EO254">
            <v>3870.8000000000011</v>
          </cell>
          <cell r="EP254">
            <v>1.2331237137705404</v>
          </cell>
          <cell r="EQ254"/>
          <cell r="ER254"/>
          <cell r="ES254"/>
          <cell r="ET254">
            <v>0.51102001777316408</v>
          </cell>
          <cell r="EU254">
            <v>0.55297342432644769</v>
          </cell>
          <cell r="EV254">
            <v>-419.53406553283611</v>
          </cell>
          <cell r="EW254"/>
          <cell r="EX254"/>
          <cell r="EY254"/>
          <cell r="EZ254"/>
          <cell r="FB254">
            <v>4554</v>
          </cell>
          <cell r="FC254">
            <v>5175</v>
          </cell>
        </row>
        <row r="255">
          <cell r="A255">
            <v>9593603</v>
          </cell>
          <cell r="B255" t="str">
            <v>OD00010023</v>
          </cell>
          <cell r="C255">
            <v>4829566</v>
          </cell>
          <cell r="D255">
            <v>9593603</v>
          </cell>
          <cell r="E255">
            <v>6909915</v>
          </cell>
          <cell r="F255" t="str">
            <v>OD00010022</v>
          </cell>
          <cell r="G255" t="str">
            <v>OD00010021</v>
          </cell>
          <cell r="H255" t="str">
            <v>KEEP</v>
          </cell>
          <cell r="I255"/>
          <cell r="J255" t="str">
            <v xml:space="preserve">RETAIL ONLY </v>
          </cell>
          <cell r="K255" t="str">
            <v>KEEP</v>
          </cell>
          <cell r="L255" t="str">
            <v>DROP</v>
          </cell>
          <cell r="M255" t="str">
            <v>RETAIL ONLY</v>
          </cell>
          <cell r="N255" t="str">
            <v>WK 24</v>
          </cell>
          <cell r="O255" t="str">
            <v>APPT. BOOKS/PLANNERS</v>
          </cell>
          <cell r="P255" t="str">
            <v>PLANNER,DLY,OD,RY23,5X8,BLK</v>
          </cell>
          <cell r="Q255" t="str">
            <v>DAILY APPOINTMENT BOOK</v>
          </cell>
          <cell r="R255" t="str">
            <v>RY</v>
          </cell>
          <cell r="S255" t="str">
            <v>PRIVATE BRAND</v>
          </cell>
          <cell r="T255"/>
          <cell r="U255" t="str">
            <v>CORE</v>
          </cell>
          <cell r="V255" t="str">
            <v>PAJCO</v>
          </cell>
          <cell r="W255" t="str">
            <v>ACCO</v>
          </cell>
          <cell r="X255" t="str">
            <v>PRIVATE BRAND A</v>
          </cell>
          <cell r="Y255" t="str">
            <v>DAILY</v>
          </cell>
          <cell r="Z255" t="str">
            <v>SMALL</v>
          </cell>
          <cell r="AA255"/>
          <cell r="AB255"/>
          <cell r="AC255" t="str">
            <v>INLINE PLANNERS</v>
          </cell>
          <cell r="AD255" t="str">
            <v>INLINE PLANNERS</v>
          </cell>
          <cell r="AE255" t="str">
            <v>INLINE PLANNERS</v>
          </cell>
          <cell r="AF255"/>
          <cell r="AG255">
            <v>10</v>
          </cell>
          <cell r="AH255"/>
          <cell r="AI255" t="str">
            <v>APPT. BOOKS/PLANNERSSMALL</v>
          </cell>
          <cell r="AJ255"/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/>
          <cell r="AP255">
            <v>0</v>
          </cell>
          <cell r="AQ255">
            <v>17.010000000000002</v>
          </cell>
          <cell r="AR255">
            <v>-17.010000000000002</v>
          </cell>
          <cell r="AS255">
            <v>-1</v>
          </cell>
          <cell r="AT255"/>
          <cell r="AU255"/>
          <cell r="AV255"/>
          <cell r="AW255">
            <v>0</v>
          </cell>
          <cell r="AX255">
            <v>1</v>
          </cell>
          <cell r="AY255">
            <v>-1</v>
          </cell>
          <cell r="AZ255">
            <v>-1</v>
          </cell>
          <cell r="BA255"/>
          <cell r="BB255"/>
          <cell r="BC255"/>
          <cell r="BD255">
            <v>0</v>
          </cell>
          <cell r="BE255">
            <v>17.010000000000002</v>
          </cell>
          <cell r="BF255">
            <v>-17.010000000000002</v>
          </cell>
          <cell r="BG255">
            <v>-1</v>
          </cell>
          <cell r="BH255"/>
          <cell r="BI255"/>
          <cell r="BJ255"/>
          <cell r="BK255">
            <v>0</v>
          </cell>
          <cell r="BL255">
            <v>14.18</v>
          </cell>
          <cell r="BM255">
            <v>-14.18</v>
          </cell>
          <cell r="BN255">
            <v>-1</v>
          </cell>
          <cell r="BO255"/>
          <cell r="BP255"/>
          <cell r="BQ255"/>
          <cell r="BR255">
            <v>0</v>
          </cell>
          <cell r="BS255">
            <v>0.83362727807172243</v>
          </cell>
          <cell r="BT255">
            <v>-8336.272780717225</v>
          </cell>
          <cell r="BU255"/>
          <cell r="BV255"/>
          <cell r="BW255">
            <v>884</v>
          </cell>
          <cell r="BX255">
            <v>0</v>
          </cell>
          <cell r="BY255">
            <v>884</v>
          </cell>
          <cell r="BZ255">
            <v>0</v>
          </cell>
          <cell r="CA255">
            <v>2749.2400000000002</v>
          </cell>
          <cell r="CB255">
            <v>0</v>
          </cell>
          <cell r="CC255">
            <v>2749.2400000000002</v>
          </cell>
          <cell r="CD255">
            <v>0</v>
          </cell>
          <cell r="CE255">
            <v>0</v>
          </cell>
          <cell r="CF255">
            <v>1</v>
          </cell>
          <cell r="CG255"/>
          <cell r="CH255">
            <v>0</v>
          </cell>
          <cell r="CI255">
            <v>17.010000000000002</v>
          </cell>
          <cell r="CJ255">
            <v>-17.010000000000002</v>
          </cell>
          <cell r="CK255">
            <v>-1</v>
          </cell>
          <cell r="CL255"/>
          <cell r="CM255"/>
          <cell r="CN255"/>
          <cell r="CO255">
            <v>0</v>
          </cell>
          <cell r="CP255">
            <v>1</v>
          </cell>
          <cell r="CQ255">
            <v>-1</v>
          </cell>
          <cell r="CR255">
            <v>-1</v>
          </cell>
          <cell r="CS255"/>
          <cell r="CT255"/>
          <cell r="CU255"/>
          <cell r="CV255">
            <v>0</v>
          </cell>
          <cell r="CW255">
            <v>17.010000000000002</v>
          </cell>
          <cell r="CX255">
            <v>-17.010000000000002</v>
          </cell>
          <cell r="CY255">
            <v>-1</v>
          </cell>
          <cell r="CZ255"/>
          <cell r="DA255"/>
          <cell r="DB255"/>
          <cell r="DC255">
            <v>0</v>
          </cell>
          <cell r="DD255">
            <v>14.18</v>
          </cell>
          <cell r="DE255">
            <v>-14.18</v>
          </cell>
          <cell r="DF255">
            <v>-1</v>
          </cell>
          <cell r="DG255"/>
          <cell r="DH255"/>
          <cell r="DI255"/>
          <cell r="DJ255">
            <v>0</v>
          </cell>
          <cell r="DK255">
            <v>0.83362727807172243</v>
          </cell>
          <cell r="DL255">
            <v>-8336.272780717225</v>
          </cell>
          <cell r="DM255"/>
          <cell r="DN255"/>
          <cell r="DO255"/>
          <cell r="DP255"/>
          <cell r="DQ255"/>
          <cell r="DR255">
            <v>195.36</v>
          </cell>
          <cell r="DS255">
            <v>576.89</v>
          </cell>
          <cell r="DT255">
            <v>-381.53</v>
          </cell>
          <cell r="DU255">
            <v>-0.66135658444417478</v>
          </cell>
          <cell r="DV255"/>
          <cell r="DW255"/>
          <cell r="DX255"/>
          <cell r="DY255">
            <v>9</v>
          </cell>
          <cell r="DZ255">
            <v>28</v>
          </cell>
          <cell r="EA255">
            <v>-19</v>
          </cell>
          <cell r="EB255">
            <v>-0.6785714285714286</v>
          </cell>
          <cell r="EC255"/>
          <cell r="ED255"/>
          <cell r="EE255"/>
          <cell r="EF255">
            <v>21.706666666666667</v>
          </cell>
          <cell r="EG255">
            <v>20.603214285714284</v>
          </cell>
          <cell r="EH255">
            <v>1.1034523809523833</v>
          </cell>
          <cell r="EI255">
            <v>5.3557292840345161E-2</v>
          </cell>
          <cell r="EJ255"/>
          <cell r="EK255"/>
          <cell r="EL255"/>
          <cell r="EM255">
            <v>167.37</v>
          </cell>
          <cell r="EN255">
            <v>497.65</v>
          </cell>
          <cell r="EO255">
            <v>-330.28</v>
          </cell>
          <cell r="EP255">
            <v>-0.66367929267557524</v>
          </cell>
          <cell r="EQ255"/>
          <cell r="ER255"/>
          <cell r="ES255"/>
          <cell r="ET255">
            <v>0.85672604422604415</v>
          </cell>
          <cell r="EU255">
            <v>0.86264279152004708</v>
          </cell>
          <cell r="EV255">
            <v>-59.167472940029327</v>
          </cell>
          <cell r="EW255"/>
          <cell r="EX255"/>
          <cell r="EY255"/>
          <cell r="EZ255"/>
          <cell r="FB255">
            <v>66</v>
          </cell>
          <cell r="FC255">
            <v>75</v>
          </cell>
        </row>
        <row r="256">
          <cell r="A256">
            <v>5732763</v>
          </cell>
          <cell r="B256" t="str">
            <v>OD00163023</v>
          </cell>
          <cell r="C256">
            <v>3414973</v>
          </cell>
          <cell r="D256">
            <v>5732763</v>
          </cell>
          <cell r="E256">
            <v>9869227</v>
          </cell>
          <cell r="F256" t="str">
            <v>OD00163022</v>
          </cell>
          <cell r="G256" t="str">
            <v>OD00163021</v>
          </cell>
          <cell r="H256" t="str">
            <v>KEEP</v>
          </cell>
          <cell r="I256" t="str">
            <v>KEEP</v>
          </cell>
          <cell r="J256" t="str">
            <v>ALL</v>
          </cell>
          <cell r="K256" t="str">
            <v>KEEP</v>
          </cell>
          <cell r="L256" t="str">
            <v>KEEP</v>
          </cell>
          <cell r="M256" t="str">
            <v>ALL</v>
          </cell>
          <cell r="N256" t="str">
            <v>WK 24</v>
          </cell>
          <cell r="O256" t="str">
            <v>APPT. BOOKS/PLANNERS</v>
          </cell>
          <cell r="P256" t="str">
            <v>PLANNER,MO,OD,RY23,8X11,SILVER</v>
          </cell>
          <cell r="Q256" t="str">
            <v>MONTHLY APPOINTMENT BOOK</v>
          </cell>
          <cell r="R256" t="str">
            <v>RY</v>
          </cell>
          <cell r="S256" t="str">
            <v>PRIVATE BRAND</v>
          </cell>
          <cell r="T256"/>
          <cell r="U256" t="str">
            <v>CORE</v>
          </cell>
          <cell r="V256" t="str">
            <v>Poly</v>
          </cell>
          <cell r="W256" t="str">
            <v>ACCO</v>
          </cell>
          <cell r="X256" t="str">
            <v>PRIVATE BRAND A</v>
          </cell>
          <cell r="Y256" t="str">
            <v>MONTHLY</v>
          </cell>
          <cell r="Z256" t="str">
            <v>LARGE</v>
          </cell>
          <cell r="AA256"/>
          <cell r="AB256"/>
          <cell r="AC256" t="str">
            <v>INLINE PLANNERS</v>
          </cell>
          <cell r="AD256" t="str">
            <v>INLINE PLANNERS</v>
          </cell>
          <cell r="AE256" t="str">
            <v>INLINE PLANNERS</v>
          </cell>
          <cell r="AF256"/>
          <cell r="AG256">
            <v>16</v>
          </cell>
          <cell r="AH256"/>
          <cell r="AI256" t="str">
            <v>APPT. BOOKS/PLANNERSLARGE</v>
          </cell>
          <cell r="AJ256">
            <v>2820.1162693178017</v>
          </cell>
          <cell r="AK256">
            <v>846.03488079534043</v>
          </cell>
          <cell r="AL256">
            <v>41021.846998596768</v>
          </cell>
          <cell r="AM256">
            <v>28641.536576291619</v>
          </cell>
          <cell r="AN256">
            <v>0.69820202335773318</v>
          </cell>
          <cell r="AO256"/>
          <cell r="AP256">
            <v>84.81</v>
          </cell>
          <cell r="AQ256">
            <v>427.27</v>
          </cell>
          <cell r="AR256">
            <v>-342.46</v>
          </cell>
          <cell r="AS256">
            <v>-0.80150724366325743</v>
          </cell>
          <cell r="AT256"/>
          <cell r="AU256"/>
          <cell r="AV256"/>
          <cell r="AW256">
            <v>5</v>
          </cell>
          <cell r="AX256">
            <v>30</v>
          </cell>
          <cell r="AY256">
            <v>-25</v>
          </cell>
          <cell r="AZ256">
            <v>-0.83333333333333337</v>
          </cell>
          <cell r="BA256"/>
          <cell r="BB256"/>
          <cell r="BC256"/>
          <cell r="BD256">
            <v>16.962</v>
          </cell>
          <cell r="BE256">
            <v>14.242333333333333</v>
          </cell>
          <cell r="BF256">
            <v>2.7196666666666669</v>
          </cell>
          <cell r="BG256">
            <v>0.19095653802045542</v>
          </cell>
          <cell r="BH256"/>
          <cell r="BI256"/>
          <cell r="BJ256"/>
          <cell r="BK256">
            <v>62.65</v>
          </cell>
          <cell r="BL256">
            <v>307.57</v>
          </cell>
          <cell r="BM256">
            <v>-244.92</v>
          </cell>
          <cell r="BN256">
            <v>-0.79630653184640898</v>
          </cell>
          <cell r="BO256"/>
          <cell r="BP256"/>
          <cell r="BQ256"/>
          <cell r="BR256">
            <v>0.73871005777620558</v>
          </cell>
          <cell r="BS256">
            <v>0.71984927563367429</v>
          </cell>
          <cell r="BT256">
            <v>188.60782142531286</v>
          </cell>
          <cell r="BU256"/>
          <cell r="BV256"/>
          <cell r="BW256">
            <v>3276</v>
          </cell>
          <cell r="BX256">
            <v>-1</v>
          </cell>
          <cell r="BY256">
            <v>3277</v>
          </cell>
          <cell r="BZ256">
            <v>-3277</v>
          </cell>
          <cell r="CA256">
            <v>14381.64</v>
          </cell>
          <cell r="CB256">
            <v>-3.99</v>
          </cell>
          <cell r="CC256">
            <v>14385.63</v>
          </cell>
          <cell r="CD256">
            <v>-3605.4210526315787</v>
          </cell>
          <cell r="CE256">
            <v>1.5239256324291375E-3</v>
          </cell>
          <cell r="CF256">
            <v>1.0344827586206897</v>
          </cell>
          <cell r="CG256"/>
          <cell r="CH256">
            <v>84.81</v>
          </cell>
          <cell r="CI256">
            <v>427.27</v>
          </cell>
          <cell r="CJ256">
            <v>-342.46</v>
          </cell>
          <cell r="CK256">
            <v>-0.80150724366325743</v>
          </cell>
          <cell r="CL256"/>
          <cell r="CM256"/>
          <cell r="CN256"/>
          <cell r="CO256">
            <v>5</v>
          </cell>
          <cell r="CP256">
            <v>30</v>
          </cell>
          <cell r="CQ256">
            <v>-25</v>
          </cell>
          <cell r="CR256">
            <v>-0.83333333333333337</v>
          </cell>
          <cell r="CS256"/>
          <cell r="CT256"/>
          <cell r="CU256"/>
          <cell r="CV256">
            <v>16.962</v>
          </cell>
          <cell r="CW256">
            <v>14.242333333333333</v>
          </cell>
          <cell r="CX256">
            <v>2.7196666666666669</v>
          </cell>
          <cell r="CY256">
            <v>0.19095653802045542</v>
          </cell>
          <cell r="CZ256"/>
          <cell r="DA256"/>
          <cell r="DB256"/>
          <cell r="DC256">
            <v>62.65</v>
          </cell>
          <cell r="DD256">
            <v>307.57</v>
          </cell>
          <cell r="DE256">
            <v>-244.92</v>
          </cell>
          <cell r="DF256">
            <v>-0.79630653184640898</v>
          </cell>
          <cell r="DG256"/>
          <cell r="DH256"/>
          <cell r="DI256"/>
          <cell r="DJ256">
            <v>0.73871005777620558</v>
          </cell>
          <cell r="DK256">
            <v>0.71984927563367429</v>
          </cell>
          <cell r="DL256">
            <v>188.60782142531286</v>
          </cell>
          <cell r="DM256"/>
          <cell r="DN256"/>
          <cell r="DO256"/>
          <cell r="DP256"/>
          <cell r="DQ256"/>
          <cell r="DR256">
            <v>1648.32</v>
          </cell>
          <cell r="DS256">
            <v>772.1099999999999</v>
          </cell>
          <cell r="DT256">
            <v>876.21</v>
          </cell>
          <cell r="DU256">
            <v>1.1348253487197422</v>
          </cell>
          <cell r="DV256"/>
          <cell r="DW256"/>
          <cell r="DX256"/>
          <cell r="DY256">
            <v>94</v>
          </cell>
          <cell r="DZ256">
            <v>50</v>
          </cell>
          <cell r="EA256">
            <v>44</v>
          </cell>
          <cell r="EB256">
            <v>0.87999999999999989</v>
          </cell>
          <cell r="EC256"/>
          <cell r="ED256"/>
          <cell r="EE256"/>
          <cell r="EF256">
            <v>17.535319148936171</v>
          </cell>
          <cell r="EG256">
            <v>15.442199999999998</v>
          </cell>
          <cell r="EH256">
            <v>2.0931191489361733</v>
          </cell>
          <cell r="EI256">
            <v>0.13554539825518219</v>
          </cell>
          <cell r="EJ256"/>
          <cell r="EK256"/>
          <cell r="EL256"/>
          <cell r="EM256">
            <v>1235.45</v>
          </cell>
          <cell r="EN256">
            <v>572.61</v>
          </cell>
          <cell r="EO256">
            <v>662.84</v>
          </cell>
          <cell r="EP256">
            <v>1.1575767101517611</v>
          </cell>
          <cell r="EQ256"/>
          <cell r="ER256"/>
          <cell r="ES256"/>
          <cell r="ET256">
            <v>0.74952072413123672</v>
          </cell>
          <cell r="EU256">
            <v>0.74161712709328997</v>
          </cell>
          <cell r="EV256">
            <v>79.035970379467415</v>
          </cell>
          <cell r="EW256"/>
          <cell r="EX256"/>
          <cell r="EY256"/>
          <cell r="EZ256"/>
          <cell r="FB256">
            <v>689.33333333333337</v>
          </cell>
          <cell r="FC256">
            <v>783.33333333333337</v>
          </cell>
        </row>
        <row r="257">
          <cell r="A257">
            <v>6917436</v>
          </cell>
          <cell r="B257" t="str">
            <v>OD00173023</v>
          </cell>
          <cell r="C257">
            <v>7958919</v>
          </cell>
          <cell r="D257">
            <v>6917436</v>
          </cell>
          <cell r="E257">
            <v>6264809</v>
          </cell>
          <cell r="F257" t="str">
            <v>OD00173022</v>
          </cell>
          <cell r="G257" t="str">
            <v>OD00173021</v>
          </cell>
          <cell r="H257" t="str">
            <v>KEEP</v>
          </cell>
          <cell r="I257"/>
          <cell r="J257" t="str">
            <v xml:space="preserve">RETAIL ONLY </v>
          </cell>
          <cell r="K257" t="str">
            <v>KEEP</v>
          </cell>
          <cell r="L257" t="str">
            <v>DROP</v>
          </cell>
          <cell r="M257" t="str">
            <v>RETAIL ONLY</v>
          </cell>
          <cell r="N257" t="str">
            <v>WK 24</v>
          </cell>
          <cell r="O257" t="str">
            <v>APPT. BOOKS/PLANNERS</v>
          </cell>
          <cell r="P257" t="str">
            <v>PLANNER,MO,OD,RY23,7X9,SILVER</v>
          </cell>
          <cell r="Q257" t="str">
            <v>MONTHLY APPOINTMENT BOOK</v>
          </cell>
          <cell r="R257" t="str">
            <v>RY</v>
          </cell>
          <cell r="S257" t="str">
            <v>PRIVATE BRAND</v>
          </cell>
          <cell r="T257"/>
          <cell r="U257" t="str">
            <v>CORE</v>
          </cell>
          <cell r="V257" t="str">
            <v>POLY</v>
          </cell>
          <cell r="W257" t="str">
            <v>ACCO</v>
          </cell>
          <cell r="X257" t="str">
            <v>PRIVATE BRAND A</v>
          </cell>
          <cell r="Y257" t="str">
            <v>MONTHLY</v>
          </cell>
          <cell r="Z257" t="str">
            <v>MEDIUM</v>
          </cell>
          <cell r="AA257"/>
          <cell r="AB257"/>
          <cell r="AC257" t="str">
            <v>INLINE PLANNERS</v>
          </cell>
          <cell r="AD257" t="str">
            <v>INLINE PLANNERS</v>
          </cell>
          <cell r="AE257" t="str">
            <v>INLINE PLANNERS</v>
          </cell>
          <cell r="AF257"/>
          <cell r="AG257">
            <v>10</v>
          </cell>
          <cell r="AH257"/>
          <cell r="AI257" t="str">
            <v>APPT. BOOKS/PLANNERSMEDIUM</v>
          </cell>
          <cell r="AJ257"/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/>
          <cell r="AP257">
            <v>0</v>
          </cell>
          <cell r="AQ257">
            <v>21.99</v>
          </cell>
          <cell r="AR257">
            <v>-21.99</v>
          </cell>
          <cell r="AS257">
            <v>-1</v>
          </cell>
          <cell r="AT257"/>
          <cell r="AU257"/>
          <cell r="AV257"/>
          <cell r="AW257">
            <v>0</v>
          </cell>
          <cell r="AX257">
            <v>1</v>
          </cell>
          <cell r="AY257">
            <v>-1</v>
          </cell>
          <cell r="AZ257">
            <v>-1</v>
          </cell>
          <cell r="BA257"/>
          <cell r="BB257"/>
          <cell r="BC257"/>
          <cell r="BD257">
            <v>0</v>
          </cell>
          <cell r="BE257">
            <v>21.99</v>
          </cell>
          <cell r="BF257">
            <v>-21.99</v>
          </cell>
          <cell r="BG257">
            <v>-1</v>
          </cell>
          <cell r="BH257"/>
          <cell r="BI257"/>
          <cell r="BJ257"/>
          <cell r="BK257">
            <v>0</v>
          </cell>
          <cell r="BL257">
            <v>19.079999999999998</v>
          </cell>
          <cell r="BM257">
            <v>-19.079999999999998</v>
          </cell>
          <cell r="BN257">
            <v>-1</v>
          </cell>
          <cell r="BO257"/>
          <cell r="BP257"/>
          <cell r="BQ257"/>
          <cell r="BR257">
            <v>0</v>
          </cell>
          <cell r="BS257">
            <v>0.86766712141882674</v>
          </cell>
          <cell r="BT257">
            <v>-8676.6712141882672</v>
          </cell>
          <cell r="BU257"/>
          <cell r="BV257"/>
          <cell r="BW257">
            <v>625</v>
          </cell>
          <cell r="BX257">
            <v>0</v>
          </cell>
          <cell r="BY257">
            <v>625</v>
          </cell>
          <cell r="BZ257">
            <v>0</v>
          </cell>
          <cell r="CA257">
            <v>2000</v>
          </cell>
          <cell r="CB257">
            <v>0</v>
          </cell>
          <cell r="CC257">
            <v>2000</v>
          </cell>
          <cell r="CD257">
            <v>0</v>
          </cell>
          <cell r="CE257">
            <v>0</v>
          </cell>
          <cell r="CF257">
            <v>1</v>
          </cell>
          <cell r="CG257"/>
          <cell r="CH257">
            <v>0</v>
          </cell>
          <cell r="CI257">
            <v>21.99</v>
          </cell>
          <cell r="CJ257">
            <v>-21.99</v>
          </cell>
          <cell r="CK257">
            <v>-1</v>
          </cell>
          <cell r="CL257"/>
          <cell r="CM257"/>
          <cell r="CN257"/>
          <cell r="CO257">
            <v>0</v>
          </cell>
          <cell r="CP257">
            <v>1</v>
          </cell>
          <cell r="CQ257">
            <v>-1</v>
          </cell>
          <cell r="CR257">
            <v>-1</v>
          </cell>
          <cell r="CS257"/>
          <cell r="CT257"/>
          <cell r="CU257"/>
          <cell r="CV257">
            <v>0</v>
          </cell>
          <cell r="CW257">
            <v>21.99</v>
          </cell>
          <cell r="CX257">
            <v>-21.99</v>
          </cell>
          <cell r="CY257">
            <v>-1</v>
          </cell>
          <cell r="CZ257"/>
          <cell r="DA257"/>
          <cell r="DB257"/>
          <cell r="DC257">
            <v>0</v>
          </cell>
          <cell r="DD257">
            <v>19.079999999999998</v>
          </cell>
          <cell r="DE257">
            <v>-19.079999999999998</v>
          </cell>
          <cell r="DF257">
            <v>-1</v>
          </cell>
          <cell r="DG257"/>
          <cell r="DH257"/>
          <cell r="DI257"/>
          <cell r="DJ257">
            <v>0</v>
          </cell>
          <cell r="DK257">
            <v>0.86766712141882674</v>
          </cell>
          <cell r="DL257">
            <v>-8676.6712141882672</v>
          </cell>
          <cell r="DM257"/>
          <cell r="DN257"/>
          <cell r="DO257"/>
          <cell r="DP257"/>
          <cell r="DQ257"/>
          <cell r="DR257">
            <v>244.14999999999998</v>
          </cell>
          <cell r="DS257">
            <v>276.13</v>
          </cell>
          <cell r="DT257">
            <v>-31.980000000000018</v>
          </cell>
          <cell r="DU257">
            <v>-0.11581501466700472</v>
          </cell>
          <cell r="DV257"/>
          <cell r="DW257"/>
          <cell r="DX257"/>
          <cell r="DY257">
            <v>12</v>
          </cell>
          <cell r="DZ257">
            <v>13</v>
          </cell>
          <cell r="EA257">
            <v>-1</v>
          </cell>
          <cell r="EB257">
            <v>-7.6923076923076872E-2</v>
          </cell>
          <cell r="EC257"/>
          <cell r="ED257"/>
          <cell r="EE257"/>
          <cell r="EF257">
            <v>20.345833333333331</v>
          </cell>
          <cell r="EG257">
            <v>21.240769230769232</v>
          </cell>
          <cell r="EH257">
            <v>-0.89493589743590007</v>
          </cell>
          <cell r="EI257">
            <v>-4.2132932555921876E-2</v>
          </cell>
          <cell r="EJ257"/>
          <cell r="EK257"/>
          <cell r="EL257"/>
          <cell r="EM257">
            <v>205.75</v>
          </cell>
          <cell r="EN257">
            <v>238.3</v>
          </cell>
          <cell r="EO257">
            <v>-32.550000000000011</v>
          </cell>
          <cell r="EP257">
            <v>-0.13659253042383557</v>
          </cell>
          <cell r="EQ257"/>
          <cell r="ER257"/>
          <cell r="ES257"/>
          <cell r="ET257">
            <v>0.84271963956584073</v>
          </cell>
          <cell r="EU257">
            <v>0.86299931191829937</v>
          </cell>
          <cell r="EV257">
            <v>-202.79672352458644</v>
          </cell>
          <cell r="EW257"/>
          <cell r="EX257"/>
          <cell r="EY257"/>
          <cell r="EZ257"/>
          <cell r="FB257">
            <v>88</v>
          </cell>
          <cell r="FC257">
            <v>100</v>
          </cell>
        </row>
        <row r="258">
          <cell r="A258">
            <v>8766317</v>
          </cell>
          <cell r="B258" t="str">
            <v>OD71010023</v>
          </cell>
          <cell r="C258">
            <v>7584783</v>
          </cell>
          <cell r="D258">
            <v>8766317</v>
          </cell>
          <cell r="E258">
            <v>7847008</v>
          </cell>
          <cell r="F258" t="str">
            <v>OD71010022</v>
          </cell>
          <cell r="G258" t="str">
            <v>OD71010021</v>
          </cell>
          <cell r="H258" t="str">
            <v>KEEP</v>
          </cell>
          <cell r="I258"/>
          <cell r="J258" t="str">
            <v xml:space="preserve">RETAIL ONLY </v>
          </cell>
          <cell r="K258" t="str">
            <v>KEEP</v>
          </cell>
          <cell r="L258" t="str">
            <v>DROP</v>
          </cell>
          <cell r="M258" t="str">
            <v>RETAIL ONLY</v>
          </cell>
          <cell r="N258" t="str">
            <v>WK 24</v>
          </cell>
          <cell r="O258" t="str">
            <v>APPT. BOOKS/PLANNERS</v>
          </cell>
          <cell r="P258" t="str">
            <v>PLANNER,MO,PKT,OD,RY23,BLK</v>
          </cell>
          <cell r="Q258" t="str">
            <v>MONTHLY APPOINTMENT BOOK</v>
          </cell>
          <cell r="R258" t="str">
            <v>RY</v>
          </cell>
          <cell r="S258" t="str">
            <v>PRIVATE BRAND</v>
          </cell>
          <cell r="T258"/>
          <cell r="U258" t="str">
            <v>CORE</v>
          </cell>
          <cell r="V258" t="str">
            <v>VINYL</v>
          </cell>
          <cell r="W258" t="str">
            <v>ACCO</v>
          </cell>
          <cell r="X258" t="str">
            <v>PRIVATE BRAND A</v>
          </cell>
          <cell r="Y258" t="str">
            <v>MONTHLY</v>
          </cell>
          <cell r="Z258" t="str">
            <v>POCKET</v>
          </cell>
          <cell r="AA258"/>
          <cell r="AB258"/>
          <cell r="AC258" t="str">
            <v>INLINE PLANNERS</v>
          </cell>
          <cell r="AD258" t="str">
            <v>INLINE PLANNERS</v>
          </cell>
          <cell r="AE258" t="str">
            <v>INLINE PLANNERS</v>
          </cell>
          <cell r="AF258"/>
          <cell r="AG258">
            <v>10</v>
          </cell>
          <cell r="AH258"/>
          <cell r="AI258" t="str">
            <v>APPT. BOOKS/PLANNERSPOCKET</v>
          </cell>
          <cell r="AJ258"/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/>
          <cell r="AP258">
            <v>7.19</v>
          </cell>
          <cell r="AQ258">
            <v>0</v>
          </cell>
          <cell r="AR258">
            <v>7.19</v>
          </cell>
          <cell r="AS258">
            <v>0</v>
          </cell>
          <cell r="AT258"/>
          <cell r="AU258"/>
          <cell r="AV258"/>
          <cell r="AW258">
            <v>1</v>
          </cell>
          <cell r="AX258">
            <v>0</v>
          </cell>
          <cell r="AY258">
            <v>1</v>
          </cell>
          <cell r="AZ258">
            <v>0</v>
          </cell>
          <cell r="BA258"/>
          <cell r="BB258"/>
          <cell r="BC258"/>
          <cell r="BD258">
            <v>7.19</v>
          </cell>
          <cell r="BE258">
            <v>0</v>
          </cell>
          <cell r="BF258">
            <v>7.19</v>
          </cell>
          <cell r="BG258">
            <v>0</v>
          </cell>
          <cell r="BH258"/>
          <cell r="BI258"/>
          <cell r="BJ258"/>
          <cell r="BK258">
            <v>5.72</v>
          </cell>
          <cell r="BL258">
            <v>0</v>
          </cell>
          <cell r="BM258">
            <v>5.72</v>
          </cell>
          <cell r="BN258">
            <v>0</v>
          </cell>
          <cell r="BO258"/>
          <cell r="BP258"/>
          <cell r="BQ258"/>
          <cell r="BR258">
            <v>0.79554937413073701</v>
          </cell>
          <cell r="BS258">
            <v>0</v>
          </cell>
          <cell r="BT258">
            <v>7955.4937413073703</v>
          </cell>
          <cell r="BU258"/>
          <cell r="BV258"/>
          <cell r="BW258">
            <v>678</v>
          </cell>
          <cell r="BX258">
            <v>1</v>
          </cell>
          <cell r="BY258">
            <v>677</v>
          </cell>
          <cell r="BZ258">
            <v>677</v>
          </cell>
          <cell r="CA258">
            <v>983.1</v>
          </cell>
          <cell r="CB258">
            <v>1.32</v>
          </cell>
          <cell r="CC258">
            <v>981.78</v>
          </cell>
          <cell r="CD258">
            <v>743.77272727272725</v>
          </cell>
          <cell r="CE258">
            <v>1.4727540500736377E-3</v>
          </cell>
          <cell r="CF258">
            <v>0</v>
          </cell>
          <cell r="CG258"/>
          <cell r="CH258">
            <v>7.19</v>
          </cell>
          <cell r="CI258">
            <v>0</v>
          </cell>
          <cell r="CJ258">
            <v>7.19</v>
          </cell>
          <cell r="CK258">
            <v>0</v>
          </cell>
          <cell r="CL258"/>
          <cell r="CM258"/>
          <cell r="CN258"/>
          <cell r="CO258">
            <v>1</v>
          </cell>
          <cell r="CP258">
            <v>0</v>
          </cell>
          <cell r="CQ258">
            <v>1</v>
          </cell>
          <cell r="CR258">
            <v>0</v>
          </cell>
          <cell r="CS258"/>
          <cell r="CT258"/>
          <cell r="CU258"/>
          <cell r="CV258">
            <v>7.19</v>
          </cell>
          <cell r="CW258">
            <v>0</v>
          </cell>
          <cell r="CX258">
            <v>7.19</v>
          </cell>
          <cell r="CY258">
            <v>0</v>
          </cell>
          <cell r="CZ258"/>
          <cell r="DA258"/>
          <cell r="DB258"/>
          <cell r="DC258">
            <v>5.72</v>
          </cell>
          <cell r="DD258">
            <v>0</v>
          </cell>
          <cell r="DE258">
            <v>5.72</v>
          </cell>
          <cell r="DF258">
            <v>0</v>
          </cell>
          <cell r="DG258"/>
          <cell r="DH258"/>
          <cell r="DI258"/>
          <cell r="DJ258">
            <v>0.79554937413073701</v>
          </cell>
          <cell r="DK258">
            <v>0</v>
          </cell>
          <cell r="DL258">
            <v>7955.4937413073703</v>
          </cell>
          <cell r="DM258"/>
          <cell r="DN258"/>
          <cell r="DO258"/>
          <cell r="DP258"/>
          <cell r="DQ258"/>
          <cell r="DR258">
            <v>94.56</v>
          </cell>
          <cell r="DS258">
            <v>42.79</v>
          </cell>
          <cell r="DT258">
            <v>51.77</v>
          </cell>
          <cell r="DU258">
            <v>1.2098621173171304</v>
          </cell>
          <cell r="DV258"/>
          <cell r="DW258"/>
          <cell r="DX258"/>
          <cell r="DY258">
            <v>11</v>
          </cell>
          <cell r="DZ258">
            <v>5</v>
          </cell>
          <cell r="EA258">
            <v>6</v>
          </cell>
          <cell r="EB258">
            <v>1.2000000000000002</v>
          </cell>
          <cell r="EC258"/>
          <cell r="ED258"/>
          <cell r="EE258"/>
          <cell r="EF258">
            <v>8.5963636363636358</v>
          </cell>
          <cell r="EG258">
            <v>8.5579999999999998</v>
          </cell>
          <cell r="EH258">
            <v>3.8363636363635933E-2</v>
          </cell>
          <cell r="EI258">
            <v>4.4827805986955571E-3</v>
          </cell>
          <cell r="EJ258"/>
          <cell r="EK258"/>
          <cell r="EL258"/>
          <cell r="EM258">
            <v>78.59</v>
          </cell>
          <cell r="EN258">
            <v>36.19</v>
          </cell>
          <cell r="EO258">
            <v>42.400000000000006</v>
          </cell>
          <cell r="EP258">
            <v>1.1715943630837251</v>
          </cell>
          <cell r="EQ258"/>
          <cell r="ER258"/>
          <cell r="ES258"/>
          <cell r="ET258">
            <v>0.8311125211505922</v>
          </cell>
          <cell r="EU258">
            <v>0.84575835475578398</v>
          </cell>
          <cell r="EV258">
            <v>-146.45833605191783</v>
          </cell>
          <cell r="EW258"/>
          <cell r="EX258"/>
          <cell r="EY258"/>
          <cell r="EZ258"/>
          <cell r="FB258">
            <v>80.666666666666671</v>
          </cell>
          <cell r="FC258">
            <v>91.666666666666671</v>
          </cell>
        </row>
        <row r="259">
          <cell r="A259">
            <v>4917418</v>
          </cell>
          <cell r="B259" t="str">
            <v>OD71033023</v>
          </cell>
          <cell r="C259">
            <v>9543157</v>
          </cell>
          <cell r="D259">
            <v>4917418</v>
          </cell>
          <cell r="E259">
            <v>8437670</v>
          </cell>
          <cell r="F259" t="str">
            <v>OD71033022</v>
          </cell>
          <cell r="G259" t="str">
            <v>OD71033021</v>
          </cell>
          <cell r="H259" t="str">
            <v>KEEP</v>
          </cell>
          <cell r="I259" t="str">
            <v>KEEP</v>
          </cell>
          <cell r="J259" t="str">
            <v>ALL</v>
          </cell>
          <cell r="K259" t="str">
            <v>KEEP</v>
          </cell>
          <cell r="L259" t="str">
            <v>KEEP</v>
          </cell>
          <cell r="M259" t="str">
            <v>ALL</v>
          </cell>
          <cell r="N259" t="str">
            <v>WK 24</v>
          </cell>
          <cell r="O259" t="str">
            <v>APPT. BOOKS/PLANNERS</v>
          </cell>
          <cell r="P259" t="str">
            <v>PLANNER,WM,OD,RY23,5X8,SILVER</v>
          </cell>
          <cell r="Q259" t="str">
            <v>WEEKLY APPOINTMENT BOOK</v>
          </cell>
          <cell r="R259" t="str">
            <v>RY</v>
          </cell>
          <cell r="S259" t="str">
            <v>PRIVATE BRAND</v>
          </cell>
          <cell r="T259"/>
          <cell r="U259" t="str">
            <v>CORE</v>
          </cell>
          <cell r="V259" t="str">
            <v>Poly</v>
          </cell>
          <cell r="W259" t="str">
            <v>ACCO</v>
          </cell>
          <cell r="X259" t="str">
            <v>PRIVATE BRAND A</v>
          </cell>
          <cell r="Y259" t="str">
            <v>WEEKLY/MONTHLY</v>
          </cell>
          <cell r="Z259" t="str">
            <v>SMALL</v>
          </cell>
          <cell r="AA259"/>
          <cell r="AB259"/>
          <cell r="AC259" t="str">
            <v>INLINE PLANNERS</v>
          </cell>
          <cell r="AD259" t="str">
            <v>INLINE PLANNERS</v>
          </cell>
          <cell r="AE259" t="str">
            <v>INLINE PLANNERS</v>
          </cell>
          <cell r="AF259"/>
          <cell r="AG259">
            <v>16</v>
          </cell>
          <cell r="AH259"/>
          <cell r="AI259" t="str">
            <v>APPT. BOOKS/PLANNERSSMALL</v>
          </cell>
          <cell r="AJ259">
            <v>956.94100721229381</v>
          </cell>
          <cell r="AK259">
            <v>287.08230216368815</v>
          </cell>
          <cell r="AL259">
            <v>13951.112299899733</v>
          </cell>
          <cell r="AM259">
            <v>11195.122199128326</v>
          </cell>
          <cell r="AN259">
            <v>0.80245373691162858</v>
          </cell>
          <cell r="AO259"/>
          <cell r="AP259">
            <v>203.66</v>
          </cell>
          <cell r="AQ259">
            <v>14.24</v>
          </cell>
          <cell r="AR259">
            <v>189.42</v>
          </cell>
          <cell r="AS259">
            <v>13.30196629213483</v>
          </cell>
          <cell r="AT259"/>
          <cell r="AU259"/>
          <cell r="AV259"/>
          <cell r="AW259">
            <v>14</v>
          </cell>
          <cell r="AX259">
            <v>1</v>
          </cell>
          <cell r="AY259">
            <v>13</v>
          </cell>
          <cell r="AZ259">
            <v>13</v>
          </cell>
          <cell r="BA259"/>
          <cell r="BB259"/>
          <cell r="BC259"/>
          <cell r="BD259">
            <v>14.547142857142857</v>
          </cell>
          <cell r="BE259">
            <v>14.24</v>
          </cell>
          <cell r="BF259">
            <v>0.30714285714285694</v>
          </cell>
          <cell r="BG259">
            <v>2.1569020866773592E-2</v>
          </cell>
          <cell r="BH259"/>
          <cell r="BI259"/>
          <cell r="BJ259"/>
          <cell r="BK259">
            <v>162.94</v>
          </cell>
          <cell r="BL259">
            <v>11.62</v>
          </cell>
          <cell r="BM259">
            <v>151.32</v>
          </cell>
          <cell r="BN259">
            <v>13.022375215146301</v>
          </cell>
          <cell r="BO259"/>
          <cell r="BP259"/>
          <cell r="BQ259"/>
          <cell r="BR259">
            <v>0.80005892173229898</v>
          </cell>
          <cell r="BS259">
            <v>0.81601123595505609</v>
          </cell>
          <cell r="BT259">
            <v>-159.52314222757113</v>
          </cell>
          <cell r="BU259"/>
          <cell r="BV259"/>
          <cell r="BW259">
            <v>2357</v>
          </cell>
          <cell r="BX259">
            <v>0</v>
          </cell>
          <cell r="BY259">
            <v>2357</v>
          </cell>
          <cell r="BZ259">
            <v>0</v>
          </cell>
          <cell r="CA259">
            <v>6788.16</v>
          </cell>
          <cell r="CB259">
            <v>0</v>
          </cell>
          <cell r="CC259">
            <v>6788.16</v>
          </cell>
          <cell r="CD259">
            <v>0</v>
          </cell>
          <cell r="CE259">
            <v>5.9046815689582453E-3</v>
          </cell>
          <cell r="CF259">
            <v>1</v>
          </cell>
          <cell r="CG259"/>
          <cell r="CH259">
            <v>203.66</v>
          </cell>
          <cell r="CI259">
            <v>14.24</v>
          </cell>
          <cell r="CJ259">
            <v>189.42</v>
          </cell>
          <cell r="CK259">
            <v>13.30196629213483</v>
          </cell>
          <cell r="CL259"/>
          <cell r="CM259"/>
          <cell r="CN259"/>
          <cell r="CO259">
            <v>14</v>
          </cell>
          <cell r="CP259">
            <v>1</v>
          </cell>
          <cell r="CQ259">
            <v>13</v>
          </cell>
          <cell r="CR259">
            <v>13</v>
          </cell>
          <cell r="CS259"/>
          <cell r="CT259"/>
          <cell r="CU259"/>
          <cell r="CV259">
            <v>14.547142857142857</v>
          </cell>
          <cell r="CW259">
            <v>14.24</v>
          </cell>
          <cell r="CX259">
            <v>0.30714285714285694</v>
          </cell>
          <cell r="CY259">
            <v>2.1569020866773592E-2</v>
          </cell>
          <cell r="CZ259"/>
          <cell r="DA259"/>
          <cell r="DB259"/>
          <cell r="DC259">
            <v>162.94</v>
          </cell>
          <cell r="DD259">
            <v>11.62</v>
          </cell>
          <cell r="DE259">
            <v>151.32</v>
          </cell>
          <cell r="DF259">
            <v>13.022375215146301</v>
          </cell>
          <cell r="DG259"/>
          <cell r="DH259"/>
          <cell r="DI259"/>
          <cell r="DJ259">
            <v>0.80005892173229898</v>
          </cell>
          <cell r="DK259">
            <v>0.81601123595505609</v>
          </cell>
          <cell r="DL259">
            <v>-159.52314222757113</v>
          </cell>
          <cell r="DM259"/>
          <cell r="DN259"/>
          <cell r="DO259"/>
          <cell r="DP259"/>
          <cell r="DQ259"/>
          <cell r="DR259">
            <v>592.78</v>
          </cell>
          <cell r="DS259">
            <v>436.01</v>
          </cell>
          <cell r="DT259">
            <v>156.76999999999998</v>
          </cell>
          <cell r="DU259">
            <v>0.35955597348684654</v>
          </cell>
          <cell r="DV259"/>
          <cell r="DW259"/>
          <cell r="DX259"/>
          <cell r="DY259">
            <v>47</v>
          </cell>
          <cell r="DZ259">
            <v>23</v>
          </cell>
          <cell r="EA259">
            <v>24</v>
          </cell>
          <cell r="EB259">
            <v>1.0434782608695654</v>
          </cell>
          <cell r="EC259"/>
          <cell r="ED259"/>
          <cell r="EE259"/>
          <cell r="EF259">
            <v>12.612340425531915</v>
          </cell>
          <cell r="EG259">
            <v>18.95695652173913</v>
          </cell>
          <cell r="EH259">
            <v>-6.3446160962072149</v>
          </cell>
          <cell r="EI259">
            <v>-0.33468537467664949</v>
          </cell>
          <cell r="EJ259"/>
          <cell r="EK259"/>
          <cell r="EL259"/>
          <cell r="EM259">
            <v>457.02</v>
          </cell>
          <cell r="EN259">
            <v>375.75</v>
          </cell>
          <cell r="EO259">
            <v>81.269999999999982</v>
          </cell>
          <cell r="EP259">
            <v>0.21628742514970045</v>
          </cell>
          <cell r="EQ259"/>
          <cell r="ER259"/>
          <cell r="ES259"/>
          <cell r="ET259">
            <v>0.77097742838827221</v>
          </cell>
          <cell r="EU259">
            <v>0.86179216073025855</v>
          </cell>
          <cell r="EV259">
            <v>-908.14732341986337</v>
          </cell>
          <cell r="EW259"/>
          <cell r="EX259"/>
          <cell r="EY259"/>
          <cell r="EZ259"/>
          <cell r="FB259">
            <v>344.66666666666669</v>
          </cell>
          <cell r="FC259">
            <v>391.66666666666669</v>
          </cell>
        </row>
        <row r="260">
          <cell r="A260">
            <v>5441324</v>
          </cell>
          <cell r="B260" t="str">
            <v>OD71043023</v>
          </cell>
          <cell r="C260">
            <v>6237724</v>
          </cell>
          <cell r="D260">
            <v>5441324</v>
          </cell>
          <cell r="E260">
            <v>9580913</v>
          </cell>
          <cell r="F260" t="str">
            <v>OD71043022</v>
          </cell>
          <cell r="G260" t="str">
            <v>OD71043021</v>
          </cell>
          <cell r="H260" t="str">
            <v>KEEP</v>
          </cell>
          <cell r="I260"/>
          <cell r="J260" t="str">
            <v xml:space="preserve">RETAIL ONLY </v>
          </cell>
          <cell r="K260" t="str">
            <v>KEEP</v>
          </cell>
          <cell r="L260" t="str">
            <v>DROP</v>
          </cell>
          <cell r="M260" t="str">
            <v>RETAIL ONLY</v>
          </cell>
          <cell r="N260" t="str">
            <v>WK 24</v>
          </cell>
          <cell r="O260" t="str">
            <v>APPT. BOOKS/PLANNERS</v>
          </cell>
          <cell r="P260" t="str">
            <v>PLANNER,PKT,WM,RY23,4X6,SLVR</v>
          </cell>
          <cell r="Q260" t="str">
            <v>WEEKLY APPOINTMENT BOOK</v>
          </cell>
          <cell r="R260" t="str">
            <v>RY</v>
          </cell>
          <cell r="S260" t="str">
            <v>PRIVATE BRAND</v>
          </cell>
          <cell r="T260"/>
          <cell r="U260" t="str">
            <v>CORE</v>
          </cell>
          <cell r="V260" t="str">
            <v>POLY</v>
          </cell>
          <cell r="W260" t="str">
            <v>ACCO</v>
          </cell>
          <cell r="X260" t="str">
            <v>PRIVATE BRAND A</v>
          </cell>
          <cell r="Y260" t="str">
            <v>WEEKLY/MONTHLY</v>
          </cell>
          <cell r="Z260" t="str">
            <v>POCKET</v>
          </cell>
          <cell r="AA260"/>
          <cell r="AB260"/>
          <cell r="AC260" t="str">
            <v>INLINE PLANNERS</v>
          </cell>
          <cell r="AD260" t="str">
            <v>INLINE PLANNERS</v>
          </cell>
          <cell r="AE260" t="str">
            <v>INLINE PLANNERS</v>
          </cell>
          <cell r="AF260"/>
          <cell r="AG260">
            <v>10</v>
          </cell>
          <cell r="AH260"/>
          <cell r="AI260" t="str">
            <v>APPT. BOOKS/PLANNERSPOCKET</v>
          </cell>
          <cell r="AJ260"/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/>
          <cell r="AP260">
            <v>92.41</v>
          </cell>
          <cell r="AQ260">
            <v>45</v>
          </cell>
          <cell r="AR260">
            <v>47.41</v>
          </cell>
          <cell r="AS260">
            <v>1.0535555555555556</v>
          </cell>
          <cell r="AT260"/>
          <cell r="AU260"/>
          <cell r="AV260"/>
          <cell r="AW260">
            <v>8</v>
          </cell>
          <cell r="AX260">
            <v>4</v>
          </cell>
          <cell r="AY260">
            <v>4</v>
          </cell>
          <cell r="AZ260">
            <v>1</v>
          </cell>
          <cell r="BA260"/>
          <cell r="BB260"/>
          <cell r="BC260"/>
          <cell r="BD260">
            <v>11.55125</v>
          </cell>
          <cell r="BE260">
            <v>11.25</v>
          </cell>
          <cell r="BF260">
            <v>0.30124999999999957</v>
          </cell>
          <cell r="BG260">
            <v>2.6777777777777789E-2</v>
          </cell>
          <cell r="BH260"/>
          <cell r="BI260"/>
          <cell r="BJ260"/>
          <cell r="BK260">
            <v>78.8</v>
          </cell>
          <cell r="BL260">
            <v>38.840000000000003</v>
          </cell>
          <cell r="BM260">
            <v>39.959999999999994</v>
          </cell>
          <cell r="BN260">
            <v>1.0288362512873324</v>
          </cell>
          <cell r="BO260"/>
          <cell r="BP260"/>
          <cell r="BQ260"/>
          <cell r="BR260">
            <v>0.85272156692998591</v>
          </cell>
          <cell r="BS260">
            <v>0.86311111111111116</v>
          </cell>
          <cell r="BT260">
            <v>-103.89544181125254</v>
          </cell>
          <cell r="BU260"/>
          <cell r="BV260"/>
          <cell r="BW260">
            <v>794</v>
          </cell>
          <cell r="BX260">
            <v>0</v>
          </cell>
          <cell r="BY260">
            <v>794</v>
          </cell>
          <cell r="BZ260">
            <v>0</v>
          </cell>
          <cell r="CA260">
            <v>1341.86</v>
          </cell>
          <cell r="CB260">
            <v>0</v>
          </cell>
          <cell r="CC260">
            <v>1341.86</v>
          </cell>
          <cell r="CD260">
            <v>0</v>
          </cell>
          <cell r="CE260">
            <v>9.9750623441396506E-3</v>
          </cell>
          <cell r="CF260">
            <v>1</v>
          </cell>
          <cell r="CG260"/>
          <cell r="CH260">
            <v>92.41</v>
          </cell>
          <cell r="CI260">
            <v>45</v>
          </cell>
          <cell r="CJ260">
            <v>47.41</v>
          </cell>
          <cell r="CK260">
            <v>1.0535555555555556</v>
          </cell>
          <cell r="CL260"/>
          <cell r="CM260"/>
          <cell r="CN260"/>
          <cell r="CO260">
            <v>8</v>
          </cell>
          <cell r="CP260">
            <v>4</v>
          </cell>
          <cell r="CQ260">
            <v>4</v>
          </cell>
          <cell r="CR260">
            <v>1</v>
          </cell>
          <cell r="CS260"/>
          <cell r="CT260"/>
          <cell r="CU260"/>
          <cell r="CV260">
            <v>11.55125</v>
          </cell>
          <cell r="CW260">
            <v>11.25</v>
          </cell>
          <cell r="CX260">
            <v>0.30124999999999957</v>
          </cell>
          <cell r="CY260">
            <v>2.6777777777777789E-2</v>
          </cell>
          <cell r="CZ260"/>
          <cell r="DA260"/>
          <cell r="DB260"/>
          <cell r="DC260">
            <v>78.8</v>
          </cell>
          <cell r="DD260">
            <v>38.840000000000003</v>
          </cell>
          <cell r="DE260">
            <v>39.959999999999994</v>
          </cell>
          <cell r="DF260">
            <v>1.0288362512873324</v>
          </cell>
          <cell r="DG260"/>
          <cell r="DH260"/>
          <cell r="DI260"/>
          <cell r="DJ260">
            <v>0.85272156692998591</v>
          </cell>
          <cell r="DK260">
            <v>0.86311111111111116</v>
          </cell>
          <cell r="DL260">
            <v>-103.89544181125254</v>
          </cell>
          <cell r="DM260"/>
          <cell r="DN260"/>
          <cell r="DO260"/>
          <cell r="DP260"/>
          <cell r="DQ260"/>
          <cell r="DR260">
            <v>1147.6200000000001</v>
          </cell>
          <cell r="DS260">
            <v>556.15</v>
          </cell>
          <cell r="DT260">
            <v>591.47000000000014</v>
          </cell>
          <cell r="DU260">
            <v>1.0635080463903628</v>
          </cell>
          <cell r="DV260"/>
          <cell r="DW260"/>
          <cell r="DX260"/>
          <cell r="DY260">
            <v>78</v>
          </cell>
          <cell r="DZ260">
            <v>43</v>
          </cell>
          <cell r="EA260">
            <v>35</v>
          </cell>
          <cell r="EB260">
            <v>0.81395348837209291</v>
          </cell>
          <cell r="EC260"/>
          <cell r="ED260"/>
          <cell r="EE260"/>
          <cell r="EF260">
            <v>14.713076923076924</v>
          </cell>
          <cell r="EG260">
            <v>12.933720930232557</v>
          </cell>
          <cell r="EH260">
            <v>1.7793559928443674</v>
          </cell>
          <cell r="EI260">
            <v>0.13757494865109732</v>
          </cell>
          <cell r="EJ260"/>
          <cell r="EK260"/>
          <cell r="EL260"/>
          <cell r="EM260">
            <v>1015.71</v>
          </cell>
          <cell r="EN260">
            <v>489.92999999999995</v>
          </cell>
          <cell r="EO260">
            <v>525.78000000000009</v>
          </cell>
          <cell r="EP260">
            <v>1.0731737186945076</v>
          </cell>
          <cell r="EQ260"/>
          <cell r="ER260"/>
          <cell r="ES260"/>
          <cell r="ET260">
            <v>0.88505777173628897</v>
          </cell>
          <cell r="EU260">
            <v>0.88093140339836373</v>
          </cell>
          <cell r="EV260">
            <v>41.263683379252349</v>
          </cell>
          <cell r="EW260"/>
          <cell r="EX260"/>
          <cell r="EY260"/>
          <cell r="EZ260"/>
          <cell r="FB260">
            <v>572</v>
          </cell>
          <cell r="FC260">
            <v>650</v>
          </cell>
        </row>
        <row r="261">
          <cell r="A261">
            <v>8056929</v>
          </cell>
          <cell r="B261" t="str">
            <v>OD71053023</v>
          </cell>
          <cell r="C261">
            <v>6258138</v>
          </cell>
          <cell r="D261">
            <v>8056929</v>
          </cell>
          <cell r="E261">
            <v>9981125</v>
          </cell>
          <cell r="F261" t="str">
            <v>OD71053022</v>
          </cell>
          <cell r="G261" t="str">
            <v>OD71053021</v>
          </cell>
          <cell r="H261" t="str">
            <v>KEEP</v>
          </cell>
          <cell r="I261"/>
          <cell r="J261" t="str">
            <v xml:space="preserve">RETAIL ONLY </v>
          </cell>
          <cell r="K261" t="str">
            <v>KEEP</v>
          </cell>
          <cell r="L261" t="str">
            <v>DROP</v>
          </cell>
          <cell r="M261" t="str">
            <v>RETAIL ONLY</v>
          </cell>
          <cell r="N261" t="str">
            <v>WK 24</v>
          </cell>
          <cell r="O261" t="str">
            <v>APPT. BOOKS/PLANNERS</v>
          </cell>
          <cell r="P261" t="str">
            <v>PLANNER,WM,OD,RY23,8X11,SILVR</v>
          </cell>
          <cell r="Q261" t="str">
            <v>WEEKLY APPOINTMENT BOOK</v>
          </cell>
          <cell r="R261" t="str">
            <v>RY</v>
          </cell>
          <cell r="S261" t="str">
            <v>PRIVATE BRAND</v>
          </cell>
          <cell r="T261"/>
          <cell r="U261" t="str">
            <v>CORE</v>
          </cell>
          <cell r="V261" t="str">
            <v>POLY</v>
          </cell>
          <cell r="W261" t="str">
            <v>ACCO</v>
          </cell>
          <cell r="X261" t="str">
            <v>PRIVATE BRAND A</v>
          </cell>
          <cell r="Y261" t="str">
            <v>WEEKLY/MONTHLY</v>
          </cell>
          <cell r="Z261" t="str">
            <v>LARGE</v>
          </cell>
          <cell r="AA261"/>
          <cell r="AB261"/>
          <cell r="AC261" t="str">
            <v>INLINE PLANNERS</v>
          </cell>
          <cell r="AD261" t="str">
            <v>INLINE PLANNERS</v>
          </cell>
          <cell r="AE261" t="str">
            <v>INLINE PLANNERS</v>
          </cell>
          <cell r="AF261"/>
          <cell r="AG261">
            <v>10</v>
          </cell>
          <cell r="AH261"/>
          <cell r="AI261" t="str">
            <v>APPT. BOOKS/PLANNERSLARGE</v>
          </cell>
          <cell r="AJ261"/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/>
          <cell r="AP261">
            <v>22.71</v>
          </cell>
          <cell r="AQ261">
            <v>130.69</v>
          </cell>
          <cell r="AR261">
            <v>-107.97999999999999</v>
          </cell>
          <cell r="AS261">
            <v>-0.8262300099472033</v>
          </cell>
          <cell r="AT261"/>
          <cell r="AU261"/>
          <cell r="AV261"/>
          <cell r="AW261">
            <v>1</v>
          </cell>
          <cell r="AX261">
            <v>6</v>
          </cell>
          <cell r="AY261">
            <v>-5</v>
          </cell>
          <cell r="AZ261">
            <v>-0.83333333333333337</v>
          </cell>
          <cell r="BA261"/>
          <cell r="BB261"/>
          <cell r="BC261"/>
          <cell r="BD261">
            <v>22.71</v>
          </cell>
          <cell r="BE261">
            <v>21.781666666666666</v>
          </cell>
          <cell r="BF261">
            <v>0.92833333333333456</v>
          </cell>
          <cell r="BG261">
            <v>4.261994031678018E-2</v>
          </cell>
          <cell r="BH261"/>
          <cell r="BI261"/>
          <cell r="BJ261"/>
          <cell r="BK261">
            <v>18.46</v>
          </cell>
          <cell r="BL261">
            <v>107.83</v>
          </cell>
          <cell r="BM261">
            <v>-89.37</v>
          </cell>
          <cell r="BN261">
            <v>-0.82880459983307053</v>
          </cell>
          <cell r="BO261"/>
          <cell r="BP261"/>
          <cell r="BQ261"/>
          <cell r="BR261">
            <v>0.8128577719066491</v>
          </cell>
          <cell r="BS261">
            <v>0.82508225571964189</v>
          </cell>
          <cell r="BT261">
            <v>-122.24483812992793</v>
          </cell>
          <cell r="BU261"/>
          <cell r="BV261"/>
          <cell r="BW261">
            <v>1070</v>
          </cell>
          <cell r="BX261">
            <v>0</v>
          </cell>
          <cell r="BY261">
            <v>1070</v>
          </cell>
          <cell r="BZ261">
            <v>0</v>
          </cell>
          <cell r="CA261">
            <v>4483.3</v>
          </cell>
          <cell r="CB261">
            <v>0</v>
          </cell>
          <cell r="CC261">
            <v>4483.3</v>
          </cell>
          <cell r="CD261">
            <v>0</v>
          </cell>
          <cell r="CE261">
            <v>9.3370681605975728E-4</v>
          </cell>
          <cell r="CF261">
            <v>1</v>
          </cell>
          <cell r="CG261"/>
          <cell r="CH261">
            <v>22.71</v>
          </cell>
          <cell r="CI261">
            <v>130.69</v>
          </cell>
          <cell r="CJ261">
            <v>-107.97999999999999</v>
          </cell>
          <cell r="CK261">
            <v>-0.8262300099472033</v>
          </cell>
          <cell r="CL261"/>
          <cell r="CM261"/>
          <cell r="CN261"/>
          <cell r="CO261">
            <v>1</v>
          </cell>
          <cell r="CP261">
            <v>6</v>
          </cell>
          <cell r="CQ261">
            <v>-5</v>
          </cell>
          <cell r="CR261">
            <v>-0.83333333333333337</v>
          </cell>
          <cell r="CS261"/>
          <cell r="CT261"/>
          <cell r="CU261"/>
          <cell r="CV261">
            <v>22.71</v>
          </cell>
          <cell r="CW261">
            <v>21.781666666666666</v>
          </cell>
          <cell r="CX261">
            <v>0.92833333333333456</v>
          </cell>
          <cell r="CY261">
            <v>4.261994031678018E-2</v>
          </cell>
          <cell r="CZ261"/>
          <cell r="DA261"/>
          <cell r="DB261"/>
          <cell r="DC261">
            <v>18.46</v>
          </cell>
          <cell r="DD261">
            <v>107.83</v>
          </cell>
          <cell r="DE261">
            <v>-89.37</v>
          </cell>
          <cell r="DF261">
            <v>-0.82880459983307053</v>
          </cell>
          <cell r="DG261"/>
          <cell r="DH261"/>
          <cell r="DI261"/>
          <cell r="DJ261">
            <v>0.8128577719066491</v>
          </cell>
          <cell r="DK261">
            <v>0.82508225571964189</v>
          </cell>
          <cell r="DL261">
            <v>-122.24483812992793</v>
          </cell>
          <cell r="DM261"/>
          <cell r="DN261"/>
          <cell r="DO261"/>
          <cell r="DP261"/>
          <cell r="DQ261"/>
          <cell r="DR261">
            <v>367.57</v>
          </cell>
          <cell r="DS261">
            <v>1163.95</v>
          </cell>
          <cell r="DT261">
            <v>-796.38000000000011</v>
          </cell>
          <cell r="DU261">
            <v>-0.68420464796597802</v>
          </cell>
          <cell r="DV261"/>
          <cell r="DW261"/>
          <cell r="DX261"/>
          <cell r="DY261">
            <v>17</v>
          </cell>
          <cell r="DZ261">
            <v>61</v>
          </cell>
          <cell r="EA261">
            <v>-44</v>
          </cell>
          <cell r="EB261">
            <v>-0.72131147540983609</v>
          </cell>
          <cell r="EC261"/>
          <cell r="ED261"/>
          <cell r="EE261"/>
          <cell r="EF261">
            <v>21.621764705882352</v>
          </cell>
          <cell r="EG261">
            <v>19.081147540983608</v>
          </cell>
          <cell r="EH261">
            <v>2.5406171648987446</v>
          </cell>
          <cell r="EI261">
            <v>0.13314802788678493</v>
          </cell>
          <cell r="EJ261"/>
          <cell r="EK261"/>
          <cell r="EL261"/>
          <cell r="EM261">
            <v>296.27999999999997</v>
          </cell>
          <cell r="EN261">
            <v>931.54</v>
          </cell>
          <cell r="EO261">
            <v>-635.26</v>
          </cell>
          <cell r="EP261">
            <v>-0.68194602486205635</v>
          </cell>
          <cell r="EQ261"/>
          <cell r="ER261"/>
          <cell r="ES261"/>
          <cell r="ET261">
            <v>0.80605054819490163</v>
          </cell>
          <cell r="EU261">
            <v>0.80032647450491856</v>
          </cell>
          <cell r="EV261">
            <v>57.240736899830665</v>
          </cell>
          <cell r="EW261"/>
          <cell r="EX261"/>
          <cell r="EY261"/>
          <cell r="EZ261"/>
          <cell r="FB261">
            <v>124.66666666666669</v>
          </cell>
          <cell r="FC261">
            <v>141.66666666666669</v>
          </cell>
        </row>
        <row r="262">
          <cell r="A262">
            <v>8622904</v>
          </cell>
          <cell r="B262" t="str">
            <v>OD71060023</v>
          </cell>
          <cell r="C262">
            <v>6938318</v>
          </cell>
          <cell r="D262">
            <v>8622904</v>
          </cell>
          <cell r="E262">
            <v>8867685</v>
          </cell>
          <cell r="F262" t="str">
            <v>OD71060022</v>
          </cell>
          <cell r="G262" t="str">
            <v>OD71060021</v>
          </cell>
          <cell r="H262" t="str">
            <v>KEEP</v>
          </cell>
          <cell r="I262" t="str">
            <v>KEEP</v>
          </cell>
          <cell r="J262" t="str">
            <v>ALL</v>
          </cell>
          <cell r="K262" t="str">
            <v>KEEP</v>
          </cell>
          <cell r="L262" t="str">
            <v>KEEP</v>
          </cell>
          <cell r="M262" t="str">
            <v>ALL</v>
          </cell>
          <cell r="N262" t="str">
            <v>WK 24</v>
          </cell>
          <cell r="O262" t="str">
            <v>APPT. BOOKS/PLANNERS</v>
          </cell>
          <cell r="P262" t="str">
            <v>PLANNER,MO,OD,RY23,9X11,BLACK</v>
          </cell>
          <cell r="Q262" t="str">
            <v>MONTHLY APPOINTMENT BOOK</v>
          </cell>
          <cell r="R262" t="str">
            <v>RY</v>
          </cell>
          <cell r="S262" t="str">
            <v>PRIVATE BRAND</v>
          </cell>
          <cell r="T262"/>
          <cell r="U262" t="str">
            <v>CORE</v>
          </cell>
          <cell r="V262" t="str">
            <v>Faux Leather</v>
          </cell>
          <cell r="W262" t="str">
            <v>ACCO</v>
          </cell>
          <cell r="X262" t="str">
            <v>PRIVATE BRAND A</v>
          </cell>
          <cell r="Y262" t="str">
            <v>MONTHLY</v>
          </cell>
          <cell r="Z262" t="str">
            <v>LARGE</v>
          </cell>
          <cell r="AA262"/>
          <cell r="AB262"/>
          <cell r="AC262" t="str">
            <v>INLINE PLANNERS</v>
          </cell>
          <cell r="AD262" t="str">
            <v>INLINE PLANNERS</v>
          </cell>
          <cell r="AE262" t="str">
            <v>INLINE PLANNERS</v>
          </cell>
          <cell r="AF262"/>
          <cell r="AG262">
            <v>17</v>
          </cell>
          <cell r="AH262"/>
          <cell r="AI262" t="str">
            <v>APPT. BOOKS/PLANNERSLARGE</v>
          </cell>
          <cell r="AJ262">
            <v>4410.6489589017474</v>
          </cell>
          <cell r="AK262">
            <v>1323.1946876705242</v>
          </cell>
          <cell r="AL262">
            <v>72356.552514890936</v>
          </cell>
          <cell r="AM262">
            <v>53346.655502024405</v>
          </cell>
          <cell r="AN262">
            <v>0.73727469935837109</v>
          </cell>
          <cell r="AO262"/>
          <cell r="AP262">
            <v>589.70000000000005</v>
          </cell>
          <cell r="AQ262">
            <v>286.93</v>
          </cell>
          <cell r="AR262">
            <v>302.77000000000004</v>
          </cell>
          <cell r="AS262">
            <v>1.0552051022897571</v>
          </cell>
          <cell r="AT262"/>
          <cell r="AU262"/>
          <cell r="AV262"/>
          <cell r="AW262">
            <v>43</v>
          </cell>
          <cell r="AX262">
            <v>15</v>
          </cell>
          <cell r="AY262">
            <v>28</v>
          </cell>
          <cell r="AZ262">
            <v>1.8666666666666667</v>
          </cell>
          <cell r="BA262"/>
          <cell r="BB262"/>
          <cell r="BC262"/>
          <cell r="BD262">
            <v>13.713953488372095</v>
          </cell>
          <cell r="BE262">
            <v>19.128666666666668</v>
          </cell>
          <cell r="BF262">
            <v>-5.4147131782945728</v>
          </cell>
          <cell r="BG262">
            <v>-0.28306798757334051</v>
          </cell>
          <cell r="BH262"/>
          <cell r="BI262"/>
          <cell r="BJ262"/>
          <cell r="BK262">
            <v>402.69</v>
          </cell>
          <cell r="BL262">
            <v>228.13</v>
          </cell>
          <cell r="BM262">
            <v>174.56</v>
          </cell>
          <cell r="BN262">
            <v>0.76517774952877748</v>
          </cell>
          <cell r="BO262"/>
          <cell r="BP262"/>
          <cell r="BQ262"/>
          <cell r="BR262">
            <v>0.68287264710869933</v>
          </cell>
          <cell r="BS262">
            <v>0.79507196877287145</v>
          </cell>
          <cell r="BT262">
            <v>-1121.9932166417213</v>
          </cell>
          <cell r="BU262"/>
          <cell r="BV262"/>
          <cell r="BW262">
            <v>2801</v>
          </cell>
          <cell r="BX262">
            <v>83</v>
          </cell>
          <cell r="BY262">
            <v>2718</v>
          </cell>
          <cell r="BZ262">
            <v>32.746987951807228</v>
          </cell>
          <cell r="CA262">
            <v>12072.310000000001</v>
          </cell>
          <cell r="CB262">
            <v>325.36</v>
          </cell>
          <cell r="CC262">
            <v>11746.95</v>
          </cell>
          <cell r="CD262">
            <v>36.104468895992134</v>
          </cell>
          <cell r="CE262">
            <v>1.5119549929676512E-2</v>
          </cell>
          <cell r="CF262">
            <v>0.15306122448979592</v>
          </cell>
          <cell r="CG262"/>
          <cell r="CH262">
            <v>589.70000000000005</v>
          </cell>
          <cell r="CI262">
            <v>286.93</v>
          </cell>
          <cell r="CJ262">
            <v>302.77000000000004</v>
          </cell>
          <cell r="CK262">
            <v>1.0552051022897571</v>
          </cell>
          <cell r="CL262"/>
          <cell r="CM262"/>
          <cell r="CN262"/>
          <cell r="CO262">
            <v>43</v>
          </cell>
          <cell r="CP262">
            <v>15</v>
          </cell>
          <cell r="CQ262">
            <v>28</v>
          </cell>
          <cell r="CR262">
            <v>1.8666666666666667</v>
          </cell>
          <cell r="CS262"/>
          <cell r="CT262"/>
          <cell r="CU262"/>
          <cell r="CV262">
            <v>13.713953488372095</v>
          </cell>
          <cell r="CW262">
            <v>19.128666666666668</v>
          </cell>
          <cell r="CX262">
            <v>-5.4147131782945728</v>
          </cell>
          <cell r="CY262">
            <v>-0.28306798757334051</v>
          </cell>
          <cell r="CZ262"/>
          <cell r="DA262"/>
          <cell r="DB262"/>
          <cell r="DC262">
            <v>402.69</v>
          </cell>
          <cell r="DD262">
            <v>228.13</v>
          </cell>
          <cell r="DE262">
            <v>174.56</v>
          </cell>
          <cell r="DF262">
            <v>0.76517774952877748</v>
          </cell>
          <cell r="DG262"/>
          <cell r="DH262"/>
          <cell r="DI262"/>
          <cell r="DJ262">
            <v>0.68287264710869933</v>
          </cell>
          <cell r="DK262">
            <v>0.79507196877287145</v>
          </cell>
          <cell r="DL262">
            <v>-1121.9932166417213</v>
          </cell>
          <cell r="DM262"/>
          <cell r="DN262"/>
          <cell r="DO262"/>
          <cell r="DP262"/>
          <cell r="DQ262"/>
          <cell r="DR262">
            <v>1826.8700000000001</v>
          </cell>
          <cell r="DS262">
            <v>1511.26</v>
          </cell>
          <cell r="DT262">
            <v>315.61000000000013</v>
          </cell>
          <cell r="DU262">
            <v>0.20883898204147533</v>
          </cell>
          <cell r="DV262"/>
          <cell r="DW262"/>
          <cell r="DX262"/>
          <cell r="DY262">
            <v>119</v>
          </cell>
          <cell r="DZ262">
            <v>69</v>
          </cell>
          <cell r="EA262">
            <v>50</v>
          </cell>
          <cell r="EB262">
            <v>0.7246376811594204</v>
          </cell>
          <cell r="EC262"/>
          <cell r="ED262"/>
          <cell r="EE262"/>
          <cell r="EF262">
            <v>15.3518487394958</v>
          </cell>
          <cell r="EG262">
            <v>21.90231884057971</v>
          </cell>
          <cell r="EH262">
            <v>-6.5504701010839099</v>
          </cell>
          <cell r="EI262">
            <v>-0.29907655663141341</v>
          </cell>
          <cell r="EJ262"/>
          <cell r="EK262"/>
          <cell r="EL262"/>
          <cell r="EM262">
            <v>1312.3</v>
          </cell>
          <cell r="EN262">
            <v>1240.78</v>
          </cell>
          <cell r="EO262">
            <v>71.519999999999982</v>
          </cell>
          <cell r="EP262">
            <v>5.7641161205048475E-2</v>
          </cell>
          <cell r="EQ262"/>
          <cell r="ER262"/>
          <cell r="ES262"/>
          <cell r="ET262">
            <v>0.71833244839534283</v>
          </cell>
          <cell r="EU262">
            <v>0.82102351680055052</v>
          </cell>
          <cell r="EV262">
            <v>-1026.9106840520769</v>
          </cell>
          <cell r="EW262"/>
          <cell r="EX262"/>
          <cell r="EY262"/>
          <cell r="EZ262"/>
          <cell r="FB262">
            <v>872.66666666666674</v>
          </cell>
          <cell r="FC262">
            <v>991.66666666666674</v>
          </cell>
        </row>
        <row r="263">
          <cell r="A263">
            <v>5765526</v>
          </cell>
          <cell r="B263" t="str">
            <v>OD71071723</v>
          </cell>
          <cell r="C263">
            <v>6371971</v>
          </cell>
          <cell r="D263">
            <v>5765526</v>
          </cell>
          <cell r="E263">
            <v>9605318</v>
          </cell>
          <cell r="F263" t="str">
            <v>OD71071722</v>
          </cell>
          <cell r="G263" t="str">
            <v>OD71071721</v>
          </cell>
          <cell r="H263" t="str">
            <v>KEEP</v>
          </cell>
          <cell r="I263" t="str">
            <v>KEEP</v>
          </cell>
          <cell r="J263" t="str">
            <v>ALL</v>
          </cell>
          <cell r="K263" t="str">
            <v>KEEP</v>
          </cell>
          <cell r="L263" t="str">
            <v>KEEP</v>
          </cell>
          <cell r="M263" t="str">
            <v>ALL</v>
          </cell>
          <cell r="N263" t="str">
            <v>WK 24</v>
          </cell>
          <cell r="O263" t="str">
            <v>APPT. BOOKS/PLANNERS</v>
          </cell>
          <cell r="P263" t="str">
            <v>PLANNER,MO,OD,RY23,9X11,BLUE</v>
          </cell>
          <cell r="Q263" t="str">
            <v>MONTHLY APPOINTMENT BOOK</v>
          </cell>
          <cell r="R263" t="str">
            <v>RY</v>
          </cell>
          <cell r="S263" t="str">
            <v>PRIVATE BRAND</v>
          </cell>
          <cell r="T263"/>
          <cell r="U263" t="str">
            <v>CORE</v>
          </cell>
          <cell r="V263" t="str">
            <v>Faux Leather</v>
          </cell>
          <cell r="W263" t="str">
            <v>ACCO</v>
          </cell>
          <cell r="X263" t="str">
            <v>PRIVATE BRAND A</v>
          </cell>
          <cell r="Y263" t="str">
            <v>MONTHLY</v>
          </cell>
          <cell r="Z263" t="str">
            <v>LARGE</v>
          </cell>
          <cell r="AA263"/>
          <cell r="AB263"/>
          <cell r="AC263" t="str">
            <v>INLINE PLANNERS</v>
          </cell>
          <cell r="AD263" t="str">
            <v>INLINE PLANNERS</v>
          </cell>
          <cell r="AE263" t="str">
            <v>INLINE PLANNERS</v>
          </cell>
          <cell r="AF263"/>
          <cell r="AG263">
            <v>16</v>
          </cell>
          <cell r="AH263"/>
          <cell r="AI263" t="str">
            <v>APPT. BOOKS/PLANNERSLARGE</v>
          </cell>
          <cell r="AJ263">
            <v>582.88493005257226</v>
          </cell>
          <cell r="AK263">
            <v>174.86547901577168</v>
          </cell>
          <cell r="AL263">
            <v>9302.266932419263</v>
          </cell>
          <cell r="AM263">
            <v>6702.6001443847908</v>
          </cell>
          <cell r="AN263">
            <v>0.72053405831922623</v>
          </cell>
          <cell r="AO263"/>
          <cell r="AP263">
            <v>62.14</v>
          </cell>
          <cell r="AQ263">
            <v>59.17</v>
          </cell>
          <cell r="AR263">
            <v>2.9699999999999989</v>
          </cell>
          <cell r="AS263">
            <v>5.0194355247591638E-2</v>
          </cell>
          <cell r="AT263"/>
          <cell r="AU263"/>
          <cell r="AV263"/>
          <cell r="AW263">
            <v>3</v>
          </cell>
          <cell r="AX263">
            <v>3</v>
          </cell>
          <cell r="AY263">
            <v>0</v>
          </cell>
          <cell r="AZ263">
            <v>0</v>
          </cell>
          <cell r="BA263"/>
          <cell r="BB263"/>
          <cell r="BC263"/>
          <cell r="BD263">
            <v>20.713333333333335</v>
          </cell>
          <cell r="BE263">
            <v>19.723333333333333</v>
          </cell>
          <cell r="BF263">
            <v>0.99000000000000199</v>
          </cell>
          <cell r="BG263">
            <v>5.019435524759186E-2</v>
          </cell>
          <cell r="BH263"/>
          <cell r="BI263"/>
          <cell r="BJ263"/>
          <cell r="BK263">
            <v>48.55</v>
          </cell>
          <cell r="BL263">
            <v>46.84</v>
          </cell>
          <cell r="BM263">
            <v>1.7099999999999937</v>
          </cell>
          <cell r="BN263">
            <v>3.6507258753202265E-2</v>
          </cell>
          <cell r="BO263"/>
          <cell r="BP263"/>
          <cell r="BQ263"/>
          <cell r="BR263">
            <v>0.78130028966849041</v>
          </cell>
          <cell r="BS263">
            <v>0.79161737366908913</v>
          </cell>
          <cell r="BT263">
            <v>-103.1708400059872</v>
          </cell>
          <cell r="BU263"/>
          <cell r="BV263"/>
          <cell r="BW263">
            <v>1236</v>
          </cell>
          <cell r="BX263">
            <v>1</v>
          </cell>
          <cell r="BY263">
            <v>1235</v>
          </cell>
          <cell r="BZ263">
            <v>1235</v>
          </cell>
          <cell r="CA263">
            <v>5512.5599999999995</v>
          </cell>
          <cell r="CB263">
            <v>4.1100000000000003</v>
          </cell>
          <cell r="CC263">
            <v>5508.45</v>
          </cell>
          <cell r="CD263">
            <v>1340.2554744525546</v>
          </cell>
          <cell r="CE263">
            <v>2.4213075060532689E-3</v>
          </cell>
          <cell r="CF263">
            <v>0.75</v>
          </cell>
          <cell r="CG263"/>
          <cell r="CH263">
            <v>62.14</v>
          </cell>
          <cell r="CI263">
            <v>59.17</v>
          </cell>
          <cell r="CJ263">
            <v>2.9699999999999989</v>
          </cell>
          <cell r="CK263">
            <v>5.0194355247591638E-2</v>
          </cell>
          <cell r="CL263"/>
          <cell r="CM263"/>
          <cell r="CN263"/>
          <cell r="CO263">
            <v>3</v>
          </cell>
          <cell r="CP263">
            <v>3</v>
          </cell>
          <cell r="CQ263">
            <v>0</v>
          </cell>
          <cell r="CR263">
            <v>0</v>
          </cell>
          <cell r="CS263"/>
          <cell r="CT263"/>
          <cell r="CU263"/>
          <cell r="CV263">
            <v>20.713333333333335</v>
          </cell>
          <cell r="CW263">
            <v>19.723333333333333</v>
          </cell>
          <cell r="CX263">
            <v>0.99000000000000199</v>
          </cell>
          <cell r="CY263">
            <v>5.019435524759186E-2</v>
          </cell>
          <cell r="CZ263"/>
          <cell r="DA263"/>
          <cell r="DB263"/>
          <cell r="DC263">
            <v>48.55</v>
          </cell>
          <cell r="DD263">
            <v>46.84</v>
          </cell>
          <cell r="DE263">
            <v>1.7099999999999937</v>
          </cell>
          <cell r="DF263">
            <v>3.6507258753202265E-2</v>
          </cell>
          <cell r="DG263"/>
          <cell r="DH263"/>
          <cell r="DI263"/>
          <cell r="DJ263">
            <v>0.78130028966849041</v>
          </cell>
          <cell r="DK263">
            <v>0.79161737366908913</v>
          </cell>
          <cell r="DL263">
            <v>-103.1708400059872</v>
          </cell>
          <cell r="DM263"/>
          <cell r="DN263"/>
          <cell r="DO263"/>
          <cell r="DP263"/>
          <cell r="DQ263"/>
          <cell r="DR263">
            <v>498.71999999999991</v>
          </cell>
          <cell r="DS263">
            <v>296.29000000000002</v>
          </cell>
          <cell r="DT263">
            <v>202.42999999999989</v>
          </cell>
          <cell r="DU263">
            <v>0.6832157683350768</v>
          </cell>
          <cell r="DV263"/>
          <cell r="DW263"/>
          <cell r="DX263"/>
          <cell r="DY263">
            <v>22</v>
          </cell>
          <cell r="DZ263">
            <v>15</v>
          </cell>
          <cell r="EA263">
            <v>7</v>
          </cell>
          <cell r="EB263">
            <v>0.46666666666666656</v>
          </cell>
          <cell r="EC263"/>
          <cell r="ED263"/>
          <cell r="EE263"/>
          <cell r="EF263">
            <v>22.669090909090905</v>
          </cell>
          <cell r="EG263">
            <v>19.752666666666666</v>
          </cell>
          <cell r="EH263">
            <v>2.9164242424242381</v>
          </cell>
          <cell r="EI263">
            <v>0.14764711477391601</v>
          </cell>
          <cell r="EJ263"/>
          <cell r="EK263"/>
          <cell r="EL263"/>
          <cell r="EM263">
            <v>400.39000000000004</v>
          </cell>
          <cell r="EN263">
            <v>234.64000000000004</v>
          </cell>
          <cell r="EO263">
            <v>165.75</v>
          </cell>
          <cell r="EP263">
            <v>0.70640129560177289</v>
          </cell>
          <cell r="EQ263"/>
          <cell r="ER263"/>
          <cell r="ES263"/>
          <cell r="ET263">
            <v>0.80283525826114877</v>
          </cell>
          <cell r="EU263">
            <v>0.79192682844510454</v>
          </cell>
          <cell r="EV263">
            <v>109.0842981604423</v>
          </cell>
          <cell r="EW263"/>
          <cell r="EX263"/>
          <cell r="EY263"/>
          <cell r="EZ263"/>
          <cell r="FB263">
            <v>161.33333333333334</v>
          </cell>
          <cell r="FC263">
            <v>183.33333333333334</v>
          </cell>
        </row>
        <row r="264">
          <cell r="A264">
            <v>8618667</v>
          </cell>
          <cell r="B264" t="str">
            <v>OD71080023</v>
          </cell>
          <cell r="C264">
            <v>3521672</v>
          </cell>
          <cell r="D264">
            <v>8618667</v>
          </cell>
          <cell r="E264">
            <v>6835127</v>
          </cell>
          <cell r="F264" t="str">
            <v>OD71080022</v>
          </cell>
          <cell r="G264" t="str">
            <v>OD71080021</v>
          </cell>
          <cell r="H264" t="str">
            <v>KEEP</v>
          </cell>
          <cell r="I264" t="str">
            <v>KEEP</v>
          </cell>
          <cell r="J264" t="str">
            <v>ALL</v>
          </cell>
          <cell r="K264" t="str">
            <v>KEEP</v>
          </cell>
          <cell r="L264" t="str">
            <v>KEEP</v>
          </cell>
          <cell r="M264" t="str">
            <v>ALL</v>
          </cell>
          <cell r="N264" t="str">
            <v>WK 24</v>
          </cell>
          <cell r="O264" t="str">
            <v>APPT. BOOKS/PLANNERS</v>
          </cell>
          <cell r="P264" t="str">
            <v>PLANNER,WM,OD,RY23,8X11,BLACK</v>
          </cell>
          <cell r="Q264" t="str">
            <v>WEEKLY APPOINTMENT BOOK</v>
          </cell>
          <cell r="R264" t="str">
            <v>RY</v>
          </cell>
          <cell r="S264" t="str">
            <v>PRIVATE BRAND</v>
          </cell>
          <cell r="T264"/>
          <cell r="U264" t="str">
            <v>CORE</v>
          </cell>
          <cell r="V264" t="str">
            <v>Faux Leather</v>
          </cell>
          <cell r="W264" t="str">
            <v>ACCO</v>
          </cell>
          <cell r="X264" t="str">
            <v>PRIVATE BRAND A</v>
          </cell>
          <cell r="Y264" t="str">
            <v>WEEKLY/MONTHLY</v>
          </cell>
          <cell r="Z264" t="str">
            <v>LARGE</v>
          </cell>
          <cell r="AA264"/>
          <cell r="AB264"/>
          <cell r="AC264" t="str">
            <v>INLINE PLANNERS</v>
          </cell>
          <cell r="AD264" t="str">
            <v>INLINE PLANNERS</v>
          </cell>
          <cell r="AE264" t="str">
            <v>INLINE PLANNERS</v>
          </cell>
          <cell r="AF264"/>
          <cell r="AG264">
            <v>16</v>
          </cell>
          <cell r="AH264"/>
          <cell r="AI264" t="str">
            <v>APPT. BOOKS/PLANNERSLARGE</v>
          </cell>
          <cell r="AJ264">
            <v>7359.7607347719168</v>
          </cell>
          <cell r="AK264">
            <v>2207.928220431575</v>
          </cell>
          <cell r="AL264">
            <v>118350.02720391944</v>
          </cell>
          <cell r="AM264">
            <v>89720.557945656677</v>
          </cell>
          <cell r="AN264">
            <v>0.75809494991552795</v>
          </cell>
          <cell r="AO264"/>
          <cell r="AP264">
            <v>234.31</v>
          </cell>
          <cell r="AQ264">
            <v>2382.84</v>
          </cell>
          <cell r="AR264">
            <v>-2148.5300000000002</v>
          </cell>
          <cell r="AS264">
            <v>-0.9016677578016149</v>
          </cell>
          <cell r="AT264"/>
          <cell r="AU264"/>
          <cell r="AV264"/>
          <cell r="AW264">
            <v>10</v>
          </cell>
          <cell r="AX264">
            <v>120</v>
          </cell>
          <cell r="AY264">
            <v>-110</v>
          </cell>
          <cell r="AZ264">
            <v>-0.91666666666666663</v>
          </cell>
          <cell r="BA264"/>
          <cell r="BB264"/>
          <cell r="BC264"/>
          <cell r="BD264">
            <v>23.431000000000001</v>
          </cell>
          <cell r="BE264">
            <v>19.857000000000003</v>
          </cell>
          <cell r="BF264">
            <v>3.5739999999999981</v>
          </cell>
          <cell r="BG264">
            <v>0.17998690638062143</v>
          </cell>
          <cell r="BH264"/>
          <cell r="BI264"/>
          <cell r="BJ264"/>
          <cell r="BK264">
            <v>194.99</v>
          </cell>
          <cell r="BL264">
            <v>1958.04</v>
          </cell>
          <cell r="BM264">
            <v>-1763.05</v>
          </cell>
          <cell r="BN264">
            <v>-0.9004157218442933</v>
          </cell>
          <cell r="BO264"/>
          <cell r="BP264"/>
          <cell r="BQ264"/>
          <cell r="BR264">
            <v>0.83218812684051047</v>
          </cell>
          <cell r="BS264">
            <v>0.82172533615349741</v>
          </cell>
          <cell r="BT264">
            <v>104.62790687013057</v>
          </cell>
          <cell r="BU264"/>
          <cell r="BV264"/>
          <cell r="BW264">
            <v>5505</v>
          </cell>
          <cell r="BX264">
            <v>-3</v>
          </cell>
          <cell r="BY264">
            <v>5508</v>
          </cell>
          <cell r="BZ264">
            <v>-1836</v>
          </cell>
          <cell r="CA264">
            <v>21414.45</v>
          </cell>
          <cell r="CB264">
            <v>-10.62</v>
          </cell>
          <cell r="CC264">
            <v>21425.07</v>
          </cell>
          <cell r="CD264">
            <v>-2017.4265536723167</v>
          </cell>
          <cell r="CE264">
            <v>1.8132366273798731E-3</v>
          </cell>
          <cell r="CF264">
            <v>1.0256410256410255</v>
          </cell>
          <cell r="CG264"/>
          <cell r="CH264">
            <v>234.31</v>
          </cell>
          <cell r="CI264">
            <v>2382.84</v>
          </cell>
          <cell r="CJ264">
            <v>-2148.5300000000002</v>
          </cell>
          <cell r="CK264">
            <v>-0.9016677578016149</v>
          </cell>
          <cell r="CL264"/>
          <cell r="CM264"/>
          <cell r="CN264"/>
          <cell r="CO264">
            <v>10</v>
          </cell>
          <cell r="CP264">
            <v>120</v>
          </cell>
          <cell r="CQ264">
            <v>-110</v>
          </cell>
          <cell r="CR264">
            <v>-0.91666666666666663</v>
          </cell>
          <cell r="CS264"/>
          <cell r="CT264"/>
          <cell r="CU264"/>
          <cell r="CV264">
            <v>23.431000000000001</v>
          </cell>
          <cell r="CW264">
            <v>19.857000000000003</v>
          </cell>
          <cell r="CX264">
            <v>3.5739999999999981</v>
          </cell>
          <cell r="CY264">
            <v>0.17998690638062143</v>
          </cell>
          <cell r="CZ264"/>
          <cell r="DA264"/>
          <cell r="DB264"/>
          <cell r="DC264">
            <v>194.99</v>
          </cell>
          <cell r="DD264">
            <v>1958.04</v>
          </cell>
          <cell r="DE264">
            <v>-1763.05</v>
          </cell>
          <cell r="DF264">
            <v>-0.9004157218442933</v>
          </cell>
          <cell r="DG264"/>
          <cell r="DH264"/>
          <cell r="DI264"/>
          <cell r="DJ264">
            <v>0.83218812684051047</v>
          </cell>
          <cell r="DK264">
            <v>0.82172533615349741</v>
          </cell>
          <cell r="DL264">
            <v>104.62790687013057</v>
          </cell>
          <cell r="DM264"/>
          <cell r="DN264"/>
          <cell r="DO264"/>
          <cell r="DP264"/>
          <cell r="DQ264"/>
          <cell r="DR264">
            <v>1564.24</v>
          </cell>
          <cell r="DS264">
            <v>4750.33</v>
          </cell>
          <cell r="DT264">
            <v>-3186.09</v>
          </cell>
          <cell r="DU264">
            <v>-0.67070919283502406</v>
          </cell>
          <cell r="DV264"/>
          <cell r="DW264"/>
          <cell r="DX264"/>
          <cell r="DY264">
            <v>65</v>
          </cell>
          <cell r="DZ264">
            <v>220</v>
          </cell>
          <cell r="EA264">
            <v>-155</v>
          </cell>
          <cell r="EB264">
            <v>-0.70454545454545459</v>
          </cell>
          <cell r="EC264"/>
          <cell r="ED264"/>
          <cell r="EE264"/>
          <cell r="EF264">
            <v>24.065230769230769</v>
          </cell>
          <cell r="EG264">
            <v>21.59240909090909</v>
          </cell>
          <cell r="EH264">
            <v>2.4728216783216794</v>
          </cell>
          <cell r="EI264">
            <v>0.11452273194299534</v>
          </cell>
          <cell r="EJ264"/>
          <cell r="EK264"/>
          <cell r="EL264"/>
          <cell r="EM264">
            <v>1310.97</v>
          </cell>
          <cell r="EN264">
            <v>3971.5299999999997</v>
          </cell>
          <cell r="EO264">
            <v>-2660.5599999999995</v>
          </cell>
          <cell r="EP264">
            <v>-0.66990807069315861</v>
          </cell>
          <cell r="EQ264"/>
          <cell r="ER264"/>
          <cell r="ES264"/>
          <cell r="ET264">
            <v>0.83808750575359281</v>
          </cell>
          <cell r="EU264">
            <v>0.83605349523085759</v>
          </cell>
          <cell r="EV264">
            <v>20.34010522735219</v>
          </cell>
          <cell r="EW264"/>
          <cell r="EX264"/>
          <cell r="EY264"/>
          <cell r="EZ264"/>
          <cell r="FB264">
            <v>476.66666666666674</v>
          </cell>
          <cell r="FC264">
            <v>541.66666666666674</v>
          </cell>
        </row>
        <row r="265">
          <cell r="A265">
            <v>6668975</v>
          </cell>
          <cell r="B265" t="str">
            <v>OD71093023</v>
          </cell>
          <cell r="C265">
            <v>5664752</v>
          </cell>
          <cell r="D265">
            <v>6668975</v>
          </cell>
          <cell r="E265">
            <v>7927341</v>
          </cell>
          <cell r="F265" t="str">
            <v>OD71093022</v>
          </cell>
          <cell r="G265" t="str">
            <v>OD71093021</v>
          </cell>
          <cell r="H265" t="str">
            <v>KEEP</v>
          </cell>
          <cell r="I265"/>
          <cell r="J265" t="str">
            <v xml:space="preserve">RETAIL ONLY </v>
          </cell>
          <cell r="K265" t="str">
            <v>KEEP</v>
          </cell>
          <cell r="L265" t="str">
            <v>DROP</v>
          </cell>
          <cell r="M265" t="str">
            <v>RETAIL ONLY</v>
          </cell>
          <cell r="N265" t="str">
            <v>WK 24</v>
          </cell>
          <cell r="O265" t="str">
            <v>APPT. BOOKS/PLANNERS</v>
          </cell>
          <cell r="P265" t="str">
            <v>PLANNER,WM,H,OH,RY23,7X9,SILVR</v>
          </cell>
          <cell r="Q265" t="str">
            <v>WEEKLY APPOINTMENT BOOK</v>
          </cell>
          <cell r="R265" t="str">
            <v>RY</v>
          </cell>
          <cell r="S265" t="str">
            <v>PRIVATE BRAND</v>
          </cell>
          <cell r="T265"/>
          <cell r="U265" t="str">
            <v>CORE</v>
          </cell>
          <cell r="V265" t="str">
            <v>POLY</v>
          </cell>
          <cell r="W265" t="str">
            <v>ACCO</v>
          </cell>
          <cell r="X265" t="str">
            <v>PRIVATE BRAND A</v>
          </cell>
          <cell r="Y265" t="str">
            <v>WEEKLY/MONTHLY</v>
          </cell>
          <cell r="Z265" t="str">
            <v>MEDIUM</v>
          </cell>
          <cell r="AA265"/>
          <cell r="AB265"/>
          <cell r="AC265" t="str">
            <v>INLINE PLANNERS</v>
          </cell>
          <cell r="AD265" t="str">
            <v>INLINE PLANNERS</v>
          </cell>
          <cell r="AE265" t="str">
            <v>INLINE PLANNERS</v>
          </cell>
          <cell r="AF265"/>
          <cell r="AG265">
            <v>10</v>
          </cell>
          <cell r="AH265"/>
          <cell r="AI265" t="str">
            <v>APPT. BOOKS/PLANNERSMEDIUM</v>
          </cell>
          <cell r="AJ265"/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/>
          <cell r="AP265">
            <v>33.71</v>
          </cell>
          <cell r="AQ265">
            <v>16.489999999999998</v>
          </cell>
          <cell r="AR265">
            <v>17.220000000000002</v>
          </cell>
          <cell r="AS265">
            <v>1.0442692540933902</v>
          </cell>
          <cell r="AT265"/>
          <cell r="AU265"/>
          <cell r="AV265"/>
          <cell r="AW265">
            <v>2</v>
          </cell>
          <cell r="AX265">
            <v>1</v>
          </cell>
          <cell r="AY265">
            <v>1</v>
          </cell>
          <cell r="AZ265">
            <v>1</v>
          </cell>
          <cell r="BA265"/>
          <cell r="BB265"/>
          <cell r="BC265"/>
          <cell r="BD265">
            <v>16.855</v>
          </cell>
          <cell r="BE265">
            <v>16.489999999999998</v>
          </cell>
          <cell r="BF265">
            <v>0.36500000000000199</v>
          </cell>
          <cell r="BG265">
            <v>2.213462704669511E-2</v>
          </cell>
          <cell r="BH265"/>
          <cell r="BI265"/>
          <cell r="BJ265"/>
          <cell r="BK265">
            <v>26.99</v>
          </cell>
          <cell r="BL265">
            <v>13.48</v>
          </cell>
          <cell r="BM265">
            <v>13.509999999999998</v>
          </cell>
          <cell r="BN265">
            <v>1.0022255192878338</v>
          </cell>
          <cell r="BO265"/>
          <cell r="BP265"/>
          <cell r="BQ265"/>
          <cell r="BR265">
            <v>0.80065262533372883</v>
          </cell>
          <cell r="BS265">
            <v>0.81746513038204982</v>
          </cell>
          <cell r="BT265">
            <v>-168.12505048320992</v>
          </cell>
          <cell r="BU265"/>
          <cell r="BV265"/>
          <cell r="BW265">
            <v>1441</v>
          </cell>
          <cell r="BX265">
            <v>0</v>
          </cell>
          <cell r="BY265">
            <v>1441</v>
          </cell>
          <cell r="BZ265">
            <v>0</v>
          </cell>
          <cell r="CA265">
            <v>4769.7100000000009</v>
          </cell>
          <cell r="CB265">
            <v>0</v>
          </cell>
          <cell r="CC265">
            <v>4769.7100000000009</v>
          </cell>
          <cell r="CD265">
            <v>0</v>
          </cell>
          <cell r="CE265">
            <v>1.386001386001386E-3</v>
          </cell>
          <cell r="CF265">
            <v>1</v>
          </cell>
          <cell r="CG265"/>
          <cell r="CH265">
            <v>33.71</v>
          </cell>
          <cell r="CI265">
            <v>16.489999999999998</v>
          </cell>
          <cell r="CJ265">
            <v>17.220000000000002</v>
          </cell>
          <cell r="CK265">
            <v>1.0442692540933902</v>
          </cell>
          <cell r="CL265"/>
          <cell r="CM265"/>
          <cell r="CN265"/>
          <cell r="CO265">
            <v>2</v>
          </cell>
          <cell r="CP265">
            <v>1</v>
          </cell>
          <cell r="CQ265">
            <v>1</v>
          </cell>
          <cell r="CR265">
            <v>1</v>
          </cell>
          <cell r="CS265"/>
          <cell r="CT265"/>
          <cell r="CU265"/>
          <cell r="CV265">
            <v>16.855</v>
          </cell>
          <cell r="CW265">
            <v>16.489999999999998</v>
          </cell>
          <cell r="CX265">
            <v>0.36500000000000199</v>
          </cell>
          <cell r="CY265">
            <v>2.213462704669511E-2</v>
          </cell>
          <cell r="CZ265"/>
          <cell r="DA265"/>
          <cell r="DB265"/>
          <cell r="DC265">
            <v>26.99</v>
          </cell>
          <cell r="DD265">
            <v>13.48</v>
          </cell>
          <cell r="DE265">
            <v>13.509999999999998</v>
          </cell>
          <cell r="DF265">
            <v>1.0022255192878338</v>
          </cell>
          <cell r="DG265"/>
          <cell r="DH265"/>
          <cell r="DI265"/>
          <cell r="DJ265">
            <v>0.80065262533372883</v>
          </cell>
          <cell r="DK265">
            <v>0.81746513038204982</v>
          </cell>
          <cell r="DL265">
            <v>-168.12505048320992</v>
          </cell>
          <cell r="DM265"/>
          <cell r="DN265"/>
          <cell r="DO265"/>
          <cell r="DP265"/>
          <cell r="DQ265"/>
          <cell r="DR265">
            <v>561.65000000000009</v>
          </cell>
          <cell r="DS265">
            <v>161.72999999999999</v>
          </cell>
          <cell r="DT265">
            <v>399.92000000000007</v>
          </cell>
          <cell r="DU265">
            <v>2.472763247387622</v>
          </cell>
          <cell r="DV265"/>
          <cell r="DW265"/>
          <cell r="DX265"/>
          <cell r="DY265">
            <v>26</v>
          </cell>
          <cell r="DZ265">
            <v>8</v>
          </cell>
          <cell r="EA265">
            <v>18</v>
          </cell>
          <cell r="EB265">
            <v>2.25</v>
          </cell>
          <cell r="EC265"/>
          <cell r="ED265"/>
          <cell r="EE265"/>
          <cell r="EF265">
            <v>21.601923076923079</v>
          </cell>
          <cell r="EG265">
            <v>20.216249999999999</v>
          </cell>
          <cell r="EH265">
            <v>1.3856730769230801</v>
          </cell>
          <cell r="EI265">
            <v>6.8542537657729774E-2</v>
          </cell>
          <cell r="EJ265"/>
          <cell r="EK265"/>
          <cell r="EL265"/>
          <cell r="EM265">
            <v>475.49</v>
          </cell>
          <cell r="EN265">
            <v>137.64999999999998</v>
          </cell>
          <cell r="EO265">
            <v>337.84000000000003</v>
          </cell>
          <cell r="EP265">
            <v>2.4543407192154021</v>
          </cell>
          <cell r="EQ265"/>
          <cell r="ER265"/>
          <cell r="ES265"/>
          <cell r="ET265">
            <v>0.84659485444671934</v>
          </cell>
          <cell r="EU265">
            <v>0.85110987448216158</v>
          </cell>
          <cell r="EV265">
            <v>-45.15020035442241</v>
          </cell>
          <cell r="EW265"/>
          <cell r="EX265"/>
          <cell r="EY265"/>
          <cell r="EZ265"/>
          <cell r="FB265">
            <v>190.66666666666669</v>
          </cell>
          <cell r="FC265">
            <v>216.66666666666669</v>
          </cell>
        </row>
        <row r="266">
          <cell r="A266">
            <v>8598670</v>
          </cell>
          <cell r="B266" t="str">
            <v>OD71100023</v>
          </cell>
          <cell r="C266">
            <v>3140755</v>
          </cell>
          <cell r="D266">
            <v>8598670</v>
          </cell>
          <cell r="E266">
            <v>8475091</v>
          </cell>
          <cell r="F266" t="str">
            <v>OD71100022</v>
          </cell>
          <cell r="G266" t="str">
            <v>OD71100021</v>
          </cell>
          <cell r="H266" t="str">
            <v>KEEP</v>
          </cell>
          <cell r="I266"/>
          <cell r="J266" t="str">
            <v xml:space="preserve">RETAIL ONLY </v>
          </cell>
          <cell r="K266" t="str">
            <v>KEEP</v>
          </cell>
          <cell r="L266" t="str">
            <v>DROP</v>
          </cell>
          <cell r="M266" t="str">
            <v>RETAIL ONLY</v>
          </cell>
          <cell r="N266" t="str">
            <v>WK 24</v>
          </cell>
          <cell r="O266" t="str">
            <v>APPT. BOOKS/PLANNERS</v>
          </cell>
          <cell r="P266" t="str">
            <v>APPOINTMENT,W,OD,RY23,8X11,BLK</v>
          </cell>
          <cell r="Q266" t="str">
            <v>WEEKLY APPOINTMENT BOOK</v>
          </cell>
          <cell r="R266" t="str">
            <v>RY</v>
          </cell>
          <cell r="S266" t="str">
            <v>PRIVATE BRAND</v>
          </cell>
          <cell r="T266"/>
          <cell r="U266" t="str">
            <v>CORE</v>
          </cell>
          <cell r="V266" t="str">
            <v>HARDCOVER</v>
          </cell>
          <cell r="W266" t="str">
            <v>ACCO</v>
          </cell>
          <cell r="X266" t="str">
            <v>PRIVATE BRAND A</v>
          </cell>
          <cell r="Y266" t="str">
            <v>WEEKLY/MONTHLY</v>
          </cell>
          <cell r="Z266" t="str">
            <v>LARGE</v>
          </cell>
          <cell r="AA266"/>
          <cell r="AB266"/>
          <cell r="AC266" t="str">
            <v>INLINE PLANNERS</v>
          </cell>
          <cell r="AD266" t="str">
            <v>INLINE PLANNERS</v>
          </cell>
          <cell r="AE266" t="str">
            <v>INLINE PLANNERS</v>
          </cell>
          <cell r="AF266"/>
          <cell r="AG266">
            <v>10</v>
          </cell>
          <cell r="AH266"/>
          <cell r="AI266" t="str">
            <v>APPT. BOOKS/PLANNERSLARGE</v>
          </cell>
          <cell r="AJ266"/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/>
          <cell r="AP266">
            <v>348.39</v>
          </cell>
          <cell r="AQ266">
            <v>78.59</v>
          </cell>
          <cell r="AR266">
            <v>269.79999999999995</v>
          </cell>
          <cell r="AS266">
            <v>3.4330067438605418</v>
          </cell>
          <cell r="AT266"/>
          <cell r="AU266"/>
          <cell r="AV266"/>
          <cell r="AW266">
            <v>17</v>
          </cell>
          <cell r="AX266">
            <v>3</v>
          </cell>
          <cell r="AY266">
            <v>14</v>
          </cell>
          <cell r="AZ266">
            <v>4.666666666666667</v>
          </cell>
          <cell r="BA266"/>
          <cell r="BB266"/>
          <cell r="BC266"/>
          <cell r="BD266">
            <v>20.493529411764705</v>
          </cell>
          <cell r="BE266">
            <v>26.196666666666669</v>
          </cell>
          <cell r="BF266">
            <v>-5.7031372549019643</v>
          </cell>
          <cell r="BG266">
            <v>-0.21770469225990441</v>
          </cell>
          <cell r="BH266"/>
          <cell r="BI266"/>
          <cell r="BJ266"/>
          <cell r="BK266">
            <v>285.70999999999998</v>
          </cell>
          <cell r="BL266">
            <v>68.989999999999995</v>
          </cell>
          <cell r="BM266">
            <v>216.71999999999997</v>
          </cell>
          <cell r="BN266">
            <v>3.1413248296854617</v>
          </cell>
          <cell r="BO266"/>
          <cell r="BP266"/>
          <cell r="BQ266"/>
          <cell r="BR266">
            <v>0.82008668446281463</v>
          </cell>
          <cell r="BS266">
            <v>0.87784705433261223</v>
          </cell>
          <cell r="BT266">
            <v>-577.60369869797603</v>
          </cell>
          <cell r="BU266"/>
          <cell r="BV266"/>
          <cell r="BW266">
            <v>345</v>
          </cell>
          <cell r="BX266">
            <v>0</v>
          </cell>
          <cell r="BY266">
            <v>345</v>
          </cell>
          <cell r="BZ266">
            <v>0</v>
          </cell>
          <cell r="CA266">
            <v>1255.7999999999997</v>
          </cell>
          <cell r="CB266">
            <v>0</v>
          </cell>
          <cell r="CC266">
            <v>1255.7999999999997</v>
          </cell>
          <cell r="CD266">
            <v>0</v>
          </cell>
          <cell r="CE266">
            <v>4.6961325966850827E-2</v>
          </cell>
          <cell r="CF266">
            <v>1</v>
          </cell>
          <cell r="CG266"/>
          <cell r="CH266">
            <v>348.39</v>
          </cell>
          <cell r="CI266">
            <v>78.59</v>
          </cell>
          <cell r="CJ266">
            <v>269.79999999999995</v>
          </cell>
          <cell r="CK266">
            <v>3.4330067438605418</v>
          </cell>
          <cell r="CL266"/>
          <cell r="CM266"/>
          <cell r="CN266"/>
          <cell r="CO266">
            <v>17</v>
          </cell>
          <cell r="CP266">
            <v>3</v>
          </cell>
          <cell r="CQ266">
            <v>14</v>
          </cell>
          <cell r="CR266">
            <v>4.666666666666667</v>
          </cell>
          <cell r="CS266"/>
          <cell r="CT266"/>
          <cell r="CU266"/>
          <cell r="CV266">
            <v>20.493529411764705</v>
          </cell>
          <cell r="CW266">
            <v>26.196666666666669</v>
          </cell>
          <cell r="CX266">
            <v>-5.7031372549019643</v>
          </cell>
          <cell r="CY266">
            <v>-0.21770469225990441</v>
          </cell>
          <cell r="CZ266"/>
          <cell r="DA266"/>
          <cell r="DB266"/>
          <cell r="DC266">
            <v>285.70999999999998</v>
          </cell>
          <cell r="DD266">
            <v>68.989999999999995</v>
          </cell>
          <cell r="DE266">
            <v>216.71999999999997</v>
          </cell>
          <cell r="DF266">
            <v>3.1413248296854617</v>
          </cell>
          <cell r="DG266"/>
          <cell r="DH266"/>
          <cell r="DI266"/>
          <cell r="DJ266">
            <v>0.82008668446281463</v>
          </cell>
          <cell r="DK266">
            <v>0.87784705433261223</v>
          </cell>
          <cell r="DL266">
            <v>-577.60369869797603</v>
          </cell>
          <cell r="DM266"/>
          <cell r="DN266"/>
          <cell r="DO266"/>
          <cell r="DP266"/>
          <cell r="DQ266"/>
          <cell r="DR266">
            <v>859.06</v>
          </cell>
          <cell r="DS266">
            <v>512.29</v>
          </cell>
          <cell r="DT266">
            <v>346.77</v>
          </cell>
          <cell r="DU266">
            <v>0.67690175486540838</v>
          </cell>
          <cell r="DV266"/>
          <cell r="DW266"/>
          <cell r="DX266"/>
          <cell r="DY266">
            <v>38</v>
          </cell>
          <cell r="DZ266">
            <v>22</v>
          </cell>
          <cell r="EA266">
            <v>16</v>
          </cell>
          <cell r="EB266">
            <v>0.72727272727272729</v>
          </cell>
          <cell r="EC266"/>
          <cell r="ED266"/>
          <cell r="EE266"/>
          <cell r="EF266">
            <v>22.606842105263155</v>
          </cell>
          <cell r="EG266">
            <v>23.28590909090909</v>
          </cell>
          <cell r="EH266">
            <v>-0.67906698564593526</v>
          </cell>
          <cell r="EI266">
            <v>-2.9162141920026863E-2</v>
          </cell>
          <cell r="EJ266"/>
          <cell r="EK266"/>
          <cell r="EL266"/>
          <cell r="EM266">
            <v>714.83999999999992</v>
          </cell>
          <cell r="EN266">
            <v>441.89</v>
          </cell>
          <cell r="EO266">
            <v>272.94999999999993</v>
          </cell>
          <cell r="EP266">
            <v>0.61768765982484308</v>
          </cell>
          <cell r="EQ266"/>
          <cell r="ER266"/>
          <cell r="ES266"/>
          <cell r="ET266">
            <v>0.83211882755570032</v>
          </cell>
          <cell r="EU266">
            <v>0.86257783677214084</v>
          </cell>
          <cell r="EV266">
            <v>-304.59009216440512</v>
          </cell>
          <cell r="EW266"/>
          <cell r="EX266"/>
          <cell r="EY266"/>
          <cell r="EZ266"/>
          <cell r="FB266">
            <v>278.66666666666669</v>
          </cell>
          <cell r="FC266">
            <v>316.66666666666669</v>
          </cell>
        </row>
        <row r="267">
          <cell r="A267">
            <v>9134864</v>
          </cell>
          <cell r="B267" t="str">
            <v>OD71110023</v>
          </cell>
          <cell r="C267">
            <v>9163957</v>
          </cell>
          <cell r="D267">
            <v>9134864</v>
          </cell>
          <cell r="E267">
            <v>7580456</v>
          </cell>
          <cell r="F267" t="str">
            <v>OD71110022</v>
          </cell>
          <cell r="G267" t="str">
            <v>OD71110021</v>
          </cell>
          <cell r="H267" t="str">
            <v>KEEP</v>
          </cell>
          <cell r="I267" t="str">
            <v>KEEP</v>
          </cell>
          <cell r="J267" t="str">
            <v>ALL</v>
          </cell>
          <cell r="K267" t="str">
            <v>KEEP</v>
          </cell>
          <cell r="L267" t="str">
            <v>KEEP</v>
          </cell>
          <cell r="M267" t="str">
            <v>ALL</v>
          </cell>
          <cell r="N267" t="str">
            <v>WK 24</v>
          </cell>
          <cell r="O267" t="str">
            <v>APPT. BOOKS/PLANNERS</v>
          </cell>
          <cell r="P267" t="str">
            <v>PLANNER,MO,OD,RY23,7X9,BLK</v>
          </cell>
          <cell r="Q267" t="str">
            <v>MONTHLY APPOINTMENT BOOK</v>
          </cell>
          <cell r="R267" t="str">
            <v>RY</v>
          </cell>
          <cell r="S267" t="str">
            <v>PRIVATE BRAND</v>
          </cell>
          <cell r="T267"/>
          <cell r="U267" t="str">
            <v>CORE</v>
          </cell>
          <cell r="V267" t="str">
            <v>Faux Leather</v>
          </cell>
          <cell r="W267" t="str">
            <v>ACCO</v>
          </cell>
          <cell r="X267" t="str">
            <v>PRIVATE BRAND A</v>
          </cell>
          <cell r="Y267" t="str">
            <v>MONTHLY</v>
          </cell>
          <cell r="Z267" t="str">
            <v>MEDIUM</v>
          </cell>
          <cell r="AA267"/>
          <cell r="AB267"/>
          <cell r="AC267" t="str">
            <v>INLINE PLANNERS</v>
          </cell>
          <cell r="AD267" t="str">
            <v>INLINE PLANNERS</v>
          </cell>
          <cell r="AE267" t="str">
            <v>INLINE PLANNERS</v>
          </cell>
          <cell r="AF267"/>
          <cell r="AG267">
            <v>16</v>
          </cell>
          <cell r="AH267"/>
          <cell r="AI267" t="str">
            <v>APPT. BOOKS/PLANNERSMEDIUM</v>
          </cell>
          <cell r="AJ267">
            <v>3828.9114401288061</v>
          </cell>
          <cell r="AK267">
            <v>1148.6734320386417</v>
          </cell>
          <cell r="AL267">
            <v>52799.161979505217</v>
          </cell>
          <cell r="AM267">
            <v>40814.669171902053</v>
          </cell>
          <cell r="AN267">
            <v>0.77301736697534851</v>
          </cell>
          <cell r="AO267"/>
          <cell r="AP267">
            <v>254.99</v>
          </cell>
          <cell r="AQ267">
            <v>655.36</v>
          </cell>
          <cell r="AR267">
            <v>-400.37</v>
          </cell>
          <cell r="AS267">
            <v>-0.6109161376953125</v>
          </cell>
          <cell r="AT267"/>
          <cell r="AU267"/>
          <cell r="AV267"/>
          <cell r="AW267">
            <v>15</v>
          </cell>
          <cell r="AX267">
            <v>34</v>
          </cell>
          <cell r="AY267">
            <v>-19</v>
          </cell>
          <cell r="AZ267">
            <v>-0.55882352941176472</v>
          </cell>
          <cell r="BA267"/>
          <cell r="BB267"/>
          <cell r="BC267"/>
          <cell r="BD267">
            <v>16.999333333333333</v>
          </cell>
          <cell r="BE267">
            <v>19.275294117647061</v>
          </cell>
          <cell r="BF267">
            <v>-2.2759607843137282</v>
          </cell>
          <cell r="BG267">
            <v>-0.11807657877604183</v>
          </cell>
          <cell r="BH267"/>
          <cell r="BI267"/>
          <cell r="BJ267"/>
          <cell r="BK267">
            <v>207.34</v>
          </cell>
          <cell r="BL267">
            <v>558.46</v>
          </cell>
          <cell r="BM267">
            <v>-351.12</v>
          </cell>
          <cell r="BN267">
            <v>-0.62872900476309856</v>
          </cell>
          <cell r="BO267"/>
          <cell r="BP267"/>
          <cell r="BQ267"/>
          <cell r="BR267">
            <v>0.81312992666379069</v>
          </cell>
          <cell r="BS267">
            <v>0.852142333984375</v>
          </cell>
          <cell r="BT267">
            <v>-390.1240732058431</v>
          </cell>
          <cell r="BU267"/>
          <cell r="BV267"/>
          <cell r="BW267">
            <v>2266</v>
          </cell>
          <cell r="BX267">
            <v>0</v>
          </cell>
          <cell r="BY267">
            <v>2266</v>
          </cell>
          <cell r="BZ267">
            <v>0</v>
          </cell>
          <cell r="CA267">
            <v>7092.5800000000008</v>
          </cell>
          <cell r="CB267">
            <v>0</v>
          </cell>
          <cell r="CC267">
            <v>7092.5800000000008</v>
          </cell>
          <cell r="CD267">
            <v>0</v>
          </cell>
          <cell r="CE267">
            <v>6.57606313020605E-3</v>
          </cell>
          <cell r="CF267">
            <v>1</v>
          </cell>
          <cell r="CG267"/>
          <cell r="CH267">
            <v>254.99</v>
          </cell>
          <cell r="CI267">
            <v>655.36</v>
          </cell>
          <cell r="CJ267">
            <v>-400.37</v>
          </cell>
          <cell r="CK267">
            <v>-0.6109161376953125</v>
          </cell>
          <cell r="CL267"/>
          <cell r="CM267"/>
          <cell r="CN267"/>
          <cell r="CO267">
            <v>15</v>
          </cell>
          <cell r="CP267">
            <v>34</v>
          </cell>
          <cell r="CQ267">
            <v>-19</v>
          </cell>
          <cell r="CR267">
            <v>-0.55882352941176472</v>
          </cell>
          <cell r="CS267"/>
          <cell r="CT267"/>
          <cell r="CU267"/>
          <cell r="CV267">
            <v>16.999333333333333</v>
          </cell>
          <cell r="CW267">
            <v>19.275294117647061</v>
          </cell>
          <cell r="CX267">
            <v>-2.2759607843137282</v>
          </cell>
          <cell r="CY267">
            <v>-0.11807657877604183</v>
          </cell>
          <cell r="CZ267"/>
          <cell r="DA267"/>
          <cell r="DB267"/>
          <cell r="DC267">
            <v>207.34</v>
          </cell>
          <cell r="DD267">
            <v>558.46</v>
          </cell>
          <cell r="DE267">
            <v>-351.12</v>
          </cell>
          <cell r="DF267">
            <v>-0.62872900476309856</v>
          </cell>
          <cell r="DG267"/>
          <cell r="DH267"/>
          <cell r="DI267"/>
          <cell r="DJ267">
            <v>0.81312992666379069</v>
          </cell>
          <cell r="DK267">
            <v>0.852142333984375</v>
          </cell>
          <cell r="DL267">
            <v>-390.1240732058431</v>
          </cell>
          <cell r="DM267"/>
          <cell r="DN267"/>
          <cell r="DO267"/>
          <cell r="DP267"/>
          <cell r="DQ267"/>
          <cell r="DR267">
            <v>1608.1200000000001</v>
          </cell>
          <cell r="DS267">
            <v>2702.33</v>
          </cell>
          <cell r="DT267">
            <v>-1094.2099999999998</v>
          </cell>
          <cell r="DU267">
            <v>-0.40491353757683179</v>
          </cell>
          <cell r="DV267"/>
          <cell r="DW267"/>
          <cell r="DX267"/>
          <cell r="DY267">
            <v>89</v>
          </cell>
          <cell r="DZ267">
            <v>157</v>
          </cell>
          <cell r="EA267">
            <v>-68</v>
          </cell>
          <cell r="EB267">
            <v>-0.43312101910828027</v>
          </cell>
          <cell r="EC267"/>
          <cell r="ED267"/>
          <cell r="EE267"/>
          <cell r="EF267">
            <v>18.068764044943823</v>
          </cell>
          <cell r="EG267">
            <v>17.212292993630573</v>
          </cell>
          <cell r="EH267">
            <v>0.85647105131324963</v>
          </cell>
          <cell r="EI267">
            <v>4.9759265173454192E-2</v>
          </cell>
          <cell r="EJ267"/>
          <cell r="EK267"/>
          <cell r="EL267"/>
          <cell r="EM267">
            <v>1328.8499999999997</v>
          </cell>
          <cell r="EN267">
            <v>2254.88</v>
          </cell>
          <cell r="EO267">
            <v>-926.03000000000043</v>
          </cell>
          <cell r="EP267">
            <v>-0.41067817356134273</v>
          </cell>
          <cell r="EQ267"/>
          <cell r="ER267"/>
          <cell r="ES267"/>
          <cell r="ET267">
            <v>0.82633758674725744</v>
          </cell>
          <cell r="EU267">
            <v>0.83442066660992553</v>
          </cell>
          <cell r="EV267">
            <v>-80.830798626680973</v>
          </cell>
          <cell r="EW267"/>
          <cell r="EX267"/>
          <cell r="EY267"/>
          <cell r="EZ267"/>
          <cell r="FB267">
            <v>652.66666666666674</v>
          </cell>
          <cell r="FC267">
            <v>741.66666666666674</v>
          </cell>
        </row>
        <row r="268">
          <cell r="A268">
            <v>8797327</v>
          </cell>
          <cell r="B268" t="str">
            <v>OD71120023</v>
          </cell>
          <cell r="C268">
            <v>6447834</v>
          </cell>
          <cell r="D268">
            <v>8797327</v>
          </cell>
          <cell r="E268">
            <v>7006138</v>
          </cell>
          <cell r="F268" t="str">
            <v>OD71120022</v>
          </cell>
          <cell r="G268" t="str">
            <v>OD71120021</v>
          </cell>
          <cell r="H268" t="str">
            <v>KEEP</v>
          </cell>
          <cell r="I268"/>
          <cell r="J268" t="str">
            <v xml:space="preserve">RETAIL ONLY </v>
          </cell>
          <cell r="K268" t="str">
            <v>KEEP</v>
          </cell>
          <cell r="L268" t="str">
            <v>DROP</v>
          </cell>
          <cell r="M268" t="str">
            <v>RETAIL ONLY</v>
          </cell>
          <cell r="N268" t="str">
            <v>WK 24</v>
          </cell>
          <cell r="O268" t="str">
            <v>APPT. BOOKS/PLANNERS</v>
          </cell>
          <cell r="P268" t="str">
            <v>PLANNER,DLY,OD,RY23,4X6,BLACK</v>
          </cell>
          <cell r="Q268" t="str">
            <v>DAILY APPOINTMENT BOOK</v>
          </cell>
          <cell r="R268" t="str">
            <v>RY</v>
          </cell>
          <cell r="S268" t="str">
            <v>PRIVATE BRAND</v>
          </cell>
          <cell r="T268"/>
          <cell r="U268" t="str">
            <v>CORE</v>
          </cell>
          <cell r="V268" t="str">
            <v>PAJCO</v>
          </cell>
          <cell r="W268" t="str">
            <v>ACCO</v>
          </cell>
          <cell r="X268" t="str">
            <v>PRIVATE BRAND A</v>
          </cell>
          <cell r="Y268" t="str">
            <v>DAILY</v>
          </cell>
          <cell r="Z268" t="str">
            <v>POCKET</v>
          </cell>
          <cell r="AA268"/>
          <cell r="AB268"/>
          <cell r="AC268" t="str">
            <v>INLINE PLANNERS</v>
          </cell>
          <cell r="AD268" t="str">
            <v>INLINE PLANNERS</v>
          </cell>
          <cell r="AE268" t="str">
            <v>INLINE PLANNERS</v>
          </cell>
          <cell r="AF268"/>
          <cell r="AG268">
            <v>10</v>
          </cell>
          <cell r="AH268"/>
          <cell r="AI268" t="str">
            <v>APPT. BOOKS/PLANNERSPOCKET</v>
          </cell>
          <cell r="AJ268"/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/>
          <cell r="AP268">
            <v>148.58000000000001</v>
          </cell>
          <cell r="AQ268">
            <v>52.34</v>
          </cell>
          <cell r="AR268">
            <v>96.240000000000009</v>
          </cell>
          <cell r="AS268">
            <v>1.8387466564768822</v>
          </cell>
          <cell r="AT268"/>
          <cell r="AU268"/>
          <cell r="AV268"/>
          <cell r="AW268">
            <v>11</v>
          </cell>
          <cell r="AX268">
            <v>3</v>
          </cell>
          <cell r="AY268">
            <v>8</v>
          </cell>
          <cell r="AZ268">
            <v>2.6666666666666665</v>
          </cell>
          <cell r="BA268"/>
          <cell r="BB268"/>
          <cell r="BC268"/>
          <cell r="BD268">
            <v>13.507272727272728</v>
          </cell>
          <cell r="BE268">
            <v>17.446666666666669</v>
          </cell>
          <cell r="BF268">
            <v>-3.9393939393939412</v>
          </cell>
          <cell r="BG268">
            <v>-0.22579636641539591</v>
          </cell>
          <cell r="BH268"/>
          <cell r="BI268"/>
          <cell r="BJ268"/>
          <cell r="BK268">
            <v>128.37</v>
          </cell>
          <cell r="BL268">
            <v>47.39</v>
          </cell>
          <cell r="BM268">
            <v>80.98</v>
          </cell>
          <cell r="BN268">
            <v>1.7087993247520576</v>
          </cell>
          <cell r="BO268"/>
          <cell r="BP268"/>
          <cell r="BQ268"/>
          <cell r="BR268">
            <v>0.86397900121146853</v>
          </cell>
          <cell r="BS268">
            <v>0.90542606037447459</v>
          </cell>
          <cell r="BT268">
            <v>-414.4705916300606</v>
          </cell>
          <cell r="BU268"/>
          <cell r="BV268"/>
          <cell r="BW268">
            <v>528</v>
          </cell>
          <cell r="BX268">
            <v>4</v>
          </cell>
          <cell r="BY268">
            <v>524</v>
          </cell>
          <cell r="BZ268">
            <v>131</v>
          </cell>
          <cell r="CA268">
            <v>955.68000000000006</v>
          </cell>
          <cell r="CB268">
            <v>6.6</v>
          </cell>
          <cell r="CC268">
            <v>949.08</v>
          </cell>
          <cell r="CD268">
            <v>143.80000000000001</v>
          </cell>
          <cell r="CE268">
            <v>2.0408163265306121E-2</v>
          </cell>
          <cell r="CF268">
            <v>0.42857142857142855</v>
          </cell>
          <cell r="CG268"/>
          <cell r="CH268">
            <v>148.58000000000001</v>
          </cell>
          <cell r="CI268">
            <v>52.34</v>
          </cell>
          <cell r="CJ268">
            <v>96.240000000000009</v>
          </cell>
          <cell r="CK268">
            <v>1.8387466564768822</v>
          </cell>
          <cell r="CL268"/>
          <cell r="CM268"/>
          <cell r="CN268"/>
          <cell r="CO268">
            <v>11</v>
          </cell>
          <cell r="CP268">
            <v>3</v>
          </cell>
          <cell r="CQ268">
            <v>8</v>
          </cell>
          <cell r="CR268">
            <v>2.6666666666666665</v>
          </cell>
          <cell r="CS268"/>
          <cell r="CT268"/>
          <cell r="CU268"/>
          <cell r="CV268">
            <v>13.507272727272728</v>
          </cell>
          <cell r="CW268">
            <v>17.446666666666669</v>
          </cell>
          <cell r="CX268">
            <v>-3.9393939393939412</v>
          </cell>
          <cell r="CY268">
            <v>-0.22579636641539591</v>
          </cell>
          <cell r="CZ268"/>
          <cell r="DA268"/>
          <cell r="DB268"/>
          <cell r="DC268">
            <v>128.37</v>
          </cell>
          <cell r="DD268">
            <v>47.39</v>
          </cell>
          <cell r="DE268">
            <v>80.98</v>
          </cell>
          <cell r="DF268">
            <v>1.7087993247520576</v>
          </cell>
          <cell r="DG268"/>
          <cell r="DH268"/>
          <cell r="DI268"/>
          <cell r="DJ268">
            <v>0.86397900121146853</v>
          </cell>
          <cell r="DK268">
            <v>0.90542606037447459</v>
          </cell>
          <cell r="DL268">
            <v>-414.4705916300606</v>
          </cell>
          <cell r="DM268"/>
          <cell r="DN268"/>
          <cell r="DO268"/>
          <cell r="DP268"/>
          <cell r="DQ268"/>
          <cell r="DR268">
            <v>967.11</v>
          </cell>
          <cell r="DS268">
            <v>579.16999999999996</v>
          </cell>
          <cell r="DT268">
            <v>387.94000000000005</v>
          </cell>
          <cell r="DU268">
            <v>0.66982060534903409</v>
          </cell>
          <cell r="DV268"/>
          <cell r="DW268"/>
          <cell r="DX268"/>
          <cell r="DY268">
            <v>69</v>
          </cell>
          <cell r="DZ268">
            <v>39</v>
          </cell>
          <cell r="EA268">
            <v>30</v>
          </cell>
          <cell r="EB268">
            <v>0.76923076923076916</v>
          </cell>
          <cell r="EC268"/>
          <cell r="ED268"/>
          <cell r="EE268"/>
          <cell r="EF268">
            <v>14.01608695652174</v>
          </cell>
          <cell r="EG268">
            <v>14.850512820512819</v>
          </cell>
          <cell r="EH268">
            <v>-0.8344258639910791</v>
          </cell>
          <cell r="EI268">
            <v>-5.6188353498371924E-2</v>
          </cell>
          <cell r="EJ268"/>
          <cell r="EK268"/>
          <cell r="EL268"/>
          <cell r="EM268">
            <v>841.92000000000007</v>
          </cell>
          <cell r="EN268">
            <v>514.82000000000005</v>
          </cell>
          <cell r="EO268">
            <v>327.10000000000002</v>
          </cell>
          <cell r="EP268">
            <v>0.63536770133250453</v>
          </cell>
          <cell r="EQ268"/>
          <cell r="ER268"/>
          <cell r="ES268"/>
          <cell r="ET268">
            <v>0.87055247076340858</v>
          </cell>
          <cell r="EU268">
            <v>0.88889272579726175</v>
          </cell>
          <cell r="EV268">
            <v>-183.40255033853171</v>
          </cell>
          <cell r="EW268"/>
          <cell r="EX268"/>
          <cell r="EY268"/>
          <cell r="EZ268"/>
          <cell r="FB268">
            <v>506</v>
          </cell>
          <cell r="FC268">
            <v>575</v>
          </cell>
        </row>
        <row r="269">
          <cell r="A269">
            <v>5426777</v>
          </cell>
          <cell r="B269" t="str">
            <v>OD71130023</v>
          </cell>
          <cell r="C269">
            <v>4857555</v>
          </cell>
          <cell r="D269">
            <v>5426777</v>
          </cell>
          <cell r="E269">
            <v>6876380</v>
          </cell>
          <cell r="F269" t="str">
            <v>OD71130022</v>
          </cell>
          <cell r="G269" t="str">
            <v>OD71130021</v>
          </cell>
          <cell r="H269" t="str">
            <v>KEEP</v>
          </cell>
          <cell r="I269"/>
          <cell r="J269" t="str">
            <v xml:space="preserve">RETAIL ONLY </v>
          </cell>
          <cell r="K269" t="str">
            <v>KEEP</v>
          </cell>
          <cell r="L269" t="str">
            <v>DROP</v>
          </cell>
          <cell r="M269" t="str">
            <v>RETAIL ONLY</v>
          </cell>
          <cell r="N269" t="str">
            <v>WK 24</v>
          </cell>
          <cell r="O269" t="str">
            <v>APPT. BOOKS/PLANNERS</v>
          </cell>
          <cell r="P269" t="str">
            <v>PLANNER,WM,OD,RY23,5X8,APPT,BL</v>
          </cell>
          <cell r="Q269" t="str">
            <v>WEEKLY APPOINTMENT BOOK</v>
          </cell>
          <cell r="R269" t="str">
            <v>RY</v>
          </cell>
          <cell r="S269" t="str">
            <v>PRIVATE BRAND</v>
          </cell>
          <cell r="T269"/>
          <cell r="U269" t="str">
            <v>CORE</v>
          </cell>
          <cell r="V269" t="str">
            <v>PAJCO</v>
          </cell>
          <cell r="W269" t="str">
            <v>ACCO</v>
          </cell>
          <cell r="X269" t="str">
            <v>PRIVATE BRAND A</v>
          </cell>
          <cell r="Y269" t="str">
            <v>WEEKLY/MONTHLY</v>
          </cell>
          <cell r="Z269" t="str">
            <v>SMALL</v>
          </cell>
          <cell r="AA269"/>
          <cell r="AB269"/>
          <cell r="AC269" t="str">
            <v>INLINE PLANNERS</v>
          </cell>
          <cell r="AD269" t="str">
            <v>INLINE PLANNERS</v>
          </cell>
          <cell r="AE269" t="str">
            <v>INLINE PLANNERS</v>
          </cell>
          <cell r="AF269"/>
          <cell r="AG269">
            <v>10</v>
          </cell>
          <cell r="AH269"/>
          <cell r="AI269" t="str">
            <v>APPT. BOOKS/PLANNERSSMALL</v>
          </cell>
          <cell r="AJ269"/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/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/>
          <cell r="AU269"/>
          <cell r="AV269"/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/>
          <cell r="BB269"/>
          <cell r="BC269"/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/>
          <cell r="BI269"/>
          <cell r="BJ269"/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/>
          <cell r="BP269"/>
          <cell r="BQ269"/>
          <cell r="BR269">
            <v>0</v>
          </cell>
          <cell r="BS269">
            <v>0</v>
          </cell>
          <cell r="BT269">
            <v>0</v>
          </cell>
          <cell r="BU269"/>
          <cell r="BV269"/>
          <cell r="BW269">
            <v>138</v>
          </cell>
          <cell r="BX269">
            <v>0</v>
          </cell>
          <cell r="BY269">
            <v>138</v>
          </cell>
          <cell r="BZ269">
            <v>0</v>
          </cell>
          <cell r="CA269">
            <v>364.32000000000005</v>
          </cell>
          <cell r="CB269">
            <v>0</v>
          </cell>
          <cell r="CC269">
            <v>364.32000000000005</v>
          </cell>
          <cell r="CD269">
            <v>0</v>
          </cell>
          <cell r="CE269">
            <v>0</v>
          </cell>
          <cell r="CF269">
            <v>0</v>
          </cell>
          <cell r="CG269"/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/>
          <cell r="CM269"/>
          <cell r="CN269"/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/>
          <cell r="CT269"/>
          <cell r="CU269"/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/>
          <cell r="DA269"/>
          <cell r="DB269"/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/>
          <cell r="DH269"/>
          <cell r="DI269"/>
          <cell r="DJ269">
            <v>0</v>
          </cell>
          <cell r="DK269">
            <v>0</v>
          </cell>
          <cell r="DL269">
            <v>0</v>
          </cell>
          <cell r="DM269"/>
          <cell r="DN269"/>
          <cell r="DO269"/>
          <cell r="DP269"/>
          <cell r="DQ269"/>
          <cell r="DR269">
            <v>275.83999999999997</v>
          </cell>
          <cell r="DS269">
            <v>126.00999999999999</v>
          </cell>
          <cell r="DT269">
            <v>149.82999999999998</v>
          </cell>
          <cell r="DU269">
            <v>1.189032616459011</v>
          </cell>
          <cell r="DV269"/>
          <cell r="DW269"/>
          <cell r="DX269"/>
          <cell r="DY269">
            <v>14</v>
          </cell>
          <cell r="DZ269">
            <v>6</v>
          </cell>
          <cell r="EA269">
            <v>8</v>
          </cell>
          <cell r="EB269">
            <v>1.3333333333333335</v>
          </cell>
          <cell r="EC269"/>
          <cell r="ED269"/>
          <cell r="EE269"/>
          <cell r="EF269">
            <v>19.702857142857141</v>
          </cell>
          <cell r="EG269">
            <v>21.001666666666665</v>
          </cell>
          <cell r="EH269">
            <v>-1.2988095238095241</v>
          </cell>
          <cell r="EI269">
            <v>-6.1843164374709492E-2</v>
          </cell>
          <cell r="EJ269"/>
          <cell r="EK269"/>
          <cell r="EL269"/>
          <cell r="EM269">
            <v>238.88</v>
          </cell>
          <cell r="EN269">
            <v>111.61</v>
          </cell>
          <cell r="EO269">
            <v>127.27</v>
          </cell>
          <cell r="EP269">
            <v>1.1403100080637936</v>
          </cell>
          <cell r="EQ269"/>
          <cell r="ER269"/>
          <cell r="ES269"/>
          <cell r="ET269">
            <v>0.86600928074245942</v>
          </cell>
          <cell r="EU269">
            <v>0.88572335528926283</v>
          </cell>
          <cell r="EV269">
            <v>-197.14074546803405</v>
          </cell>
          <cell r="EW269"/>
          <cell r="EX269"/>
          <cell r="EY269"/>
          <cell r="EZ269"/>
          <cell r="FB269">
            <v>102.66666666666667</v>
          </cell>
          <cell r="FC269">
            <v>116.66666666666667</v>
          </cell>
        </row>
        <row r="270">
          <cell r="A270">
            <v>7205537</v>
          </cell>
          <cell r="B270" t="str">
            <v>OD71140023</v>
          </cell>
          <cell r="C270">
            <v>8348240</v>
          </cell>
          <cell r="D270">
            <v>7205537</v>
          </cell>
          <cell r="E270">
            <v>9773392</v>
          </cell>
          <cell r="F270" t="str">
            <v>OD71140022</v>
          </cell>
          <cell r="G270" t="str">
            <v>OD71140021</v>
          </cell>
          <cell r="H270" t="str">
            <v>KEEP</v>
          </cell>
          <cell r="I270"/>
          <cell r="J270" t="str">
            <v xml:space="preserve">RETAIL ONLY </v>
          </cell>
          <cell r="K270" t="str">
            <v>KEEP</v>
          </cell>
          <cell r="L270" t="str">
            <v>DROP</v>
          </cell>
          <cell r="M270" t="str">
            <v>RETAIL ONLY</v>
          </cell>
          <cell r="N270" t="str">
            <v>WK 24</v>
          </cell>
          <cell r="O270" t="str">
            <v>APPT. BOOKS/PLANNERS</v>
          </cell>
          <cell r="P270" t="str">
            <v>PLANNER,WM,OD,RY23,5X8,BLACK</v>
          </cell>
          <cell r="Q270" t="str">
            <v>WEEKLY APPOINTMENT BOOK</v>
          </cell>
          <cell r="R270" t="str">
            <v>RY</v>
          </cell>
          <cell r="S270" t="str">
            <v>PRIVATE BRAND</v>
          </cell>
          <cell r="T270"/>
          <cell r="U270" t="str">
            <v>CORE</v>
          </cell>
          <cell r="V270" t="str">
            <v>PAJCO</v>
          </cell>
          <cell r="W270" t="str">
            <v>ACCO</v>
          </cell>
          <cell r="X270" t="str">
            <v>PRIVATE BRAND A</v>
          </cell>
          <cell r="Y270" t="str">
            <v>WEEKLY/MONTHLY</v>
          </cell>
          <cell r="Z270" t="str">
            <v>SMALL</v>
          </cell>
          <cell r="AA270"/>
          <cell r="AB270"/>
          <cell r="AC270" t="str">
            <v>INLINE PLANNERS</v>
          </cell>
          <cell r="AD270" t="str">
            <v>INLINE PLANNERS</v>
          </cell>
          <cell r="AE270" t="str">
            <v>INLINE PLANNERS</v>
          </cell>
          <cell r="AF270"/>
          <cell r="AG270">
            <v>10</v>
          </cell>
          <cell r="AH270"/>
          <cell r="AI270" t="str">
            <v>APPT. BOOKS/PLANNERSSMALL</v>
          </cell>
          <cell r="AJ270"/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/>
          <cell r="AP270">
            <v>51.66</v>
          </cell>
          <cell r="AQ270">
            <v>0</v>
          </cell>
          <cell r="AR270">
            <v>51.66</v>
          </cell>
          <cell r="AS270">
            <v>0</v>
          </cell>
          <cell r="AT270"/>
          <cell r="AU270"/>
          <cell r="AV270"/>
          <cell r="AW270">
            <v>2</v>
          </cell>
          <cell r="AX270">
            <v>0</v>
          </cell>
          <cell r="AY270">
            <v>2</v>
          </cell>
          <cell r="AZ270">
            <v>0</v>
          </cell>
          <cell r="BA270"/>
          <cell r="BB270"/>
          <cell r="BC270"/>
          <cell r="BD270">
            <v>25.83</v>
          </cell>
          <cell r="BE270">
            <v>0</v>
          </cell>
          <cell r="BF270">
            <v>25.83</v>
          </cell>
          <cell r="BG270">
            <v>0</v>
          </cell>
          <cell r="BH270"/>
          <cell r="BI270"/>
          <cell r="BJ270"/>
          <cell r="BK270">
            <v>45.68</v>
          </cell>
          <cell r="BL270">
            <v>0</v>
          </cell>
          <cell r="BM270">
            <v>45.68</v>
          </cell>
          <cell r="BN270">
            <v>0</v>
          </cell>
          <cell r="BO270"/>
          <cell r="BP270"/>
          <cell r="BQ270"/>
          <cell r="BR270">
            <v>0.88424312814556727</v>
          </cell>
          <cell r="BS270">
            <v>0</v>
          </cell>
          <cell r="BT270">
            <v>8842.4312814556724</v>
          </cell>
          <cell r="BU270"/>
          <cell r="BV270"/>
          <cell r="BW270">
            <v>202</v>
          </cell>
          <cell r="BX270">
            <v>16</v>
          </cell>
          <cell r="BY270">
            <v>186</v>
          </cell>
          <cell r="BZ270">
            <v>11.625</v>
          </cell>
          <cell r="CA270">
            <v>599.93999999999994</v>
          </cell>
          <cell r="CB270">
            <v>43.2</v>
          </cell>
          <cell r="CC270">
            <v>556.7399999999999</v>
          </cell>
          <cell r="CD270">
            <v>12.887499999999998</v>
          </cell>
          <cell r="CE270">
            <v>9.8039215686274508E-3</v>
          </cell>
          <cell r="CF270">
            <v>0</v>
          </cell>
          <cell r="CG270"/>
          <cell r="CH270">
            <v>51.66</v>
          </cell>
          <cell r="CI270">
            <v>0</v>
          </cell>
          <cell r="CJ270">
            <v>51.66</v>
          </cell>
          <cell r="CK270">
            <v>0</v>
          </cell>
          <cell r="CL270"/>
          <cell r="CM270"/>
          <cell r="CN270"/>
          <cell r="CO270">
            <v>2</v>
          </cell>
          <cell r="CP270">
            <v>0</v>
          </cell>
          <cell r="CQ270">
            <v>2</v>
          </cell>
          <cell r="CR270">
            <v>0</v>
          </cell>
          <cell r="CS270"/>
          <cell r="CT270"/>
          <cell r="CU270"/>
          <cell r="CV270">
            <v>25.83</v>
          </cell>
          <cell r="CW270">
            <v>0</v>
          </cell>
          <cell r="CX270">
            <v>25.83</v>
          </cell>
          <cell r="CY270">
            <v>0</v>
          </cell>
          <cell r="CZ270"/>
          <cell r="DA270"/>
          <cell r="DB270"/>
          <cell r="DC270">
            <v>45.68</v>
          </cell>
          <cell r="DD270">
            <v>0</v>
          </cell>
          <cell r="DE270">
            <v>45.68</v>
          </cell>
          <cell r="DF270">
            <v>0</v>
          </cell>
          <cell r="DG270"/>
          <cell r="DH270"/>
          <cell r="DI270"/>
          <cell r="DJ270">
            <v>0.88424312814556727</v>
          </cell>
          <cell r="DK270">
            <v>0</v>
          </cell>
          <cell r="DL270">
            <v>8842.4312814556724</v>
          </cell>
          <cell r="DM270"/>
          <cell r="DN270"/>
          <cell r="DO270"/>
          <cell r="DP270"/>
          <cell r="DQ270"/>
          <cell r="DR270">
            <v>242.5</v>
          </cell>
          <cell r="DS270">
            <v>25.99</v>
          </cell>
          <cell r="DT270">
            <v>216.51</v>
          </cell>
          <cell r="DU270">
            <v>8.3305117352828013</v>
          </cell>
          <cell r="DV270"/>
          <cell r="DW270"/>
          <cell r="DX270"/>
          <cell r="DY270">
            <v>10</v>
          </cell>
          <cell r="DZ270">
            <v>1</v>
          </cell>
          <cell r="EA270">
            <v>9</v>
          </cell>
          <cell r="EB270">
            <v>9</v>
          </cell>
          <cell r="EC270"/>
          <cell r="ED270"/>
          <cell r="EE270"/>
          <cell r="EF270">
            <v>24.25</v>
          </cell>
          <cell r="EG270">
            <v>25.99</v>
          </cell>
          <cell r="EH270">
            <v>-1.7399999999999984</v>
          </cell>
          <cell r="EI270">
            <v>-6.6948826471719847E-2</v>
          </cell>
          <cell r="EJ270"/>
          <cell r="EK270"/>
          <cell r="EL270"/>
          <cell r="EM270">
            <v>212.76000000000002</v>
          </cell>
          <cell r="EN270">
            <v>23.29</v>
          </cell>
          <cell r="EO270">
            <v>189.47000000000003</v>
          </cell>
          <cell r="EP270">
            <v>8.1352511807642784</v>
          </cell>
          <cell r="EQ270"/>
          <cell r="ER270"/>
          <cell r="ES270"/>
          <cell r="ET270">
            <v>0.87736082474226817</v>
          </cell>
          <cell r="EU270">
            <v>0.89611388995767605</v>
          </cell>
          <cell r="EV270">
            <v>-187.53065215407872</v>
          </cell>
          <cell r="EW270"/>
          <cell r="EX270"/>
          <cell r="EY270"/>
          <cell r="EZ270"/>
          <cell r="FB270">
            <v>73.333333333333343</v>
          </cell>
          <cell r="FC270">
            <v>83.333333333333343</v>
          </cell>
        </row>
        <row r="271">
          <cell r="A271">
            <v>5314218</v>
          </cell>
          <cell r="B271" t="str">
            <v>OD71150023</v>
          </cell>
          <cell r="C271">
            <v>6295867</v>
          </cell>
          <cell r="D271">
            <v>5314218</v>
          </cell>
          <cell r="E271">
            <v>6517727</v>
          </cell>
          <cell r="F271" t="str">
            <v>OD71150022</v>
          </cell>
          <cell r="G271" t="str">
            <v>OD71150021</v>
          </cell>
          <cell r="H271" t="str">
            <v>KEEP</v>
          </cell>
          <cell r="I271" t="str">
            <v>KEEP</v>
          </cell>
          <cell r="J271" t="str">
            <v>ALL</v>
          </cell>
          <cell r="K271" t="str">
            <v>KEEP</v>
          </cell>
          <cell r="L271" t="str">
            <v>KEEP</v>
          </cell>
          <cell r="M271" t="str">
            <v>ALL</v>
          </cell>
          <cell r="N271" t="str">
            <v>WK 24</v>
          </cell>
          <cell r="O271" t="str">
            <v>APPT. BOOKS/PLANNERS</v>
          </cell>
          <cell r="P271" t="str">
            <v>PLANNER,WM,OD,RY23,4X6,BLK</v>
          </cell>
          <cell r="Q271" t="str">
            <v>WEEKLY APPOINTMENT BOOK</v>
          </cell>
          <cell r="R271" t="str">
            <v>RY</v>
          </cell>
          <cell r="S271" t="str">
            <v>PRIVATE BRAND</v>
          </cell>
          <cell r="T271"/>
          <cell r="U271" t="str">
            <v>CORE</v>
          </cell>
          <cell r="V271" t="str">
            <v>Faux Leather</v>
          </cell>
          <cell r="W271" t="str">
            <v>ACCO</v>
          </cell>
          <cell r="X271" t="str">
            <v>PRIVATE BRAND A</v>
          </cell>
          <cell r="Y271" t="str">
            <v>WEEKLY/MONTHLY</v>
          </cell>
          <cell r="Z271" t="str">
            <v>POCKET</v>
          </cell>
          <cell r="AA271"/>
          <cell r="AB271"/>
          <cell r="AC271" t="str">
            <v>INLINE PLANNERS</v>
          </cell>
          <cell r="AD271" t="str">
            <v>INLINE PLANNERS</v>
          </cell>
          <cell r="AE271" t="str">
            <v>INLINE PLANNERS</v>
          </cell>
          <cell r="AF271"/>
          <cell r="AG271">
            <v>16</v>
          </cell>
          <cell r="AH271"/>
          <cell r="AI271" t="str">
            <v>APPT. BOOKS/PLANNERSPOCKET</v>
          </cell>
          <cell r="AJ271">
            <v>4047.8684041245538</v>
          </cell>
          <cell r="AK271">
            <v>1214.3605212373661</v>
          </cell>
          <cell r="AL271">
            <v>30801.424633734361</v>
          </cell>
          <cell r="AM271">
            <v>23231.910718021445</v>
          </cell>
          <cell r="AN271">
            <v>0.75424792827853071</v>
          </cell>
          <cell r="AO271"/>
          <cell r="AP271">
            <v>263.5</v>
          </cell>
          <cell r="AQ271">
            <v>456.12</v>
          </cell>
          <cell r="AR271">
            <v>-192.62</v>
          </cell>
          <cell r="AS271">
            <v>-0.42230114882048586</v>
          </cell>
          <cell r="AT271"/>
          <cell r="AU271"/>
          <cell r="AV271"/>
          <cell r="AW271">
            <v>25</v>
          </cell>
          <cell r="AX271">
            <v>35</v>
          </cell>
          <cell r="AY271">
            <v>-10</v>
          </cell>
          <cell r="AZ271">
            <v>-0.2857142857142857</v>
          </cell>
          <cell r="BA271"/>
          <cell r="BB271"/>
          <cell r="BC271"/>
          <cell r="BD271">
            <v>10.54</v>
          </cell>
          <cell r="BE271">
            <v>13.032</v>
          </cell>
          <cell r="BF271">
            <v>-2.4920000000000009</v>
          </cell>
          <cell r="BG271">
            <v>-0.19122160834868029</v>
          </cell>
          <cell r="BH271"/>
          <cell r="BI271"/>
          <cell r="BJ271"/>
          <cell r="BK271">
            <v>216.09</v>
          </cell>
          <cell r="BL271">
            <v>396.62</v>
          </cell>
          <cell r="BM271">
            <v>-180.53</v>
          </cell>
          <cell r="BN271">
            <v>-0.45517119661136607</v>
          </cell>
          <cell r="BO271"/>
          <cell r="BP271"/>
          <cell r="BQ271"/>
          <cell r="BR271">
            <v>0.82007590132827324</v>
          </cell>
          <cell r="BS271">
            <v>0.86955187231430331</v>
          </cell>
          <cell r="BT271">
            <v>-494.75970986030069</v>
          </cell>
          <cell r="BU271"/>
          <cell r="BV271"/>
          <cell r="BW271">
            <v>2946</v>
          </cell>
          <cell r="BX271">
            <v>3</v>
          </cell>
          <cell r="BY271">
            <v>2943</v>
          </cell>
          <cell r="BZ271">
            <v>981</v>
          </cell>
          <cell r="CA271">
            <v>5509.02</v>
          </cell>
          <cell r="CB271">
            <v>5.0999999999999996</v>
          </cell>
          <cell r="CC271">
            <v>5503.92</v>
          </cell>
          <cell r="CD271">
            <v>1079.2000000000003</v>
          </cell>
          <cell r="CE271">
            <v>8.4146751935375297E-3</v>
          </cell>
          <cell r="CF271">
            <v>0.92105263157894735</v>
          </cell>
          <cell r="CG271"/>
          <cell r="CH271">
            <v>263.5</v>
          </cell>
          <cell r="CI271">
            <v>456.12</v>
          </cell>
          <cell r="CJ271">
            <v>-192.62</v>
          </cell>
          <cell r="CK271">
            <v>-0.42230114882048586</v>
          </cell>
          <cell r="CL271"/>
          <cell r="CM271"/>
          <cell r="CN271"/>
          <cell r="CO271">
            <v>25</v>
          </cell>
          <cell r="CP271">
            <v>35</v>
          </cell>
          <cell r="CQ271">
            <v>-10</v>
          </cell>
          <cell r="CR271">
            <v>-0.2857142857142857</v>
          </cell>
          <cell r="CS271"/>
          <cell r="CT271"/>
          <cell r="CU271"/>
          <cell r="CV271">
            <v>10.54</v>
          </cell>
          <cell r="CW271">
            <v>13.032</v>
          </cell>
          <cell r="CX271">
            <v>-2.4920000000000009</v>
          </cell>
          <cell r="CY271">
            <v>-0.19122160834868029</v>
          </cell>
          <cell r="CZ271"/>
          <cell r="DA271"/>
          <cell r="DB271"/>
          <cell r="DC271">
            <v>216.09</v>
          </cell>
          <cell r="DD271">
            <v>396.62</v>
          </cell>
          <cell r="DE271">
            <v>-180.53</v>
          </cell>
          <cell r="DF271">
            <v>-0.45517119661136607</v>
          </cell>
          <cell r="DG271"/>
          <cell r="DH271"/>
          <cell r="DI271"/>
          <cell r="DJ271">
            <v>0.82007590132827324</v>
          </cell>
          <cell r="DK271">
            <v>0.86955187231430331</v>
          </cell>
          <cell r="DL271">
            <v>-494.75970986030069</v>
          </cell>
          <cell r="DM271"/>
          <cell r="DN271"/>
          <cell r="DO271"/>
          <cell r="DP271"/>
          <cell r="DQ271"/>
          <cell r="DR271">
            <v>1184.1899999999998</v>
          </cell>
          <cell r="DS271">
            <v>1517.6799999999998</v>
          </cell>
          <cell r="DT271">
            <v>-333.49</v>
          </cell>
          <cell r="DU271">
            <v>-0.21973670338938378</v>
          </cell>
          <cell r="DV271"/>
          <cell r="DW271"/>
          <cell r="DX271"/>
          <cell r="DY271">
            <v>121</v>
          </cell>
          <cell r="DZ271">
            <v>120</v>
          </cell>
          <cell r="EA271">
            <v>1</v>
          </cell>
          <cell r="EB271">
            <v>8.3333333333333037E-3</v>
          </cell>
          <cell r="EC271"/>
          <cell r="ED271"/>
          <cell r="EE271"/>
          <cell r="EF271">
            <v>9.7866942148760323</v>
          </cell>
          <cell r="EG271">
            <v>12.647333333333332</v>
          </cell>
          <cell r="EH271">
            <v>-2.8606391184572999</v>
          </cell>
          <cell r="EI271">
            <v>-0.22618516038616576</v>
          </cell>
          <cell r="EJ271"/>
          <cell r="EK271"/>
          <cell r="EL271"/>
          <cell r="EM271">
            <v>957.2600000000001</v>
          </cell>
          <cell r="EN271">
            <v>1313.6799999999998</v>
          </cell>
          <cell r="EO271">
            <v>-356.41999999999973</v>
          </cell>
          <cell r="EP271">
            <v>-0.27131417087875265</v>
          </cell>
          <cell r="EQ271"/>
          <cell r="ER271"/>
          <cell r="ES271"/>
          <cell r="ET271">
            <v>0.80836690058183247</v>
          </cell>
          <cell r="EU271">
            <v>0.86558431289863469</v>
          </cell>
          <cell r="EV271">
            <v>-572.17412316802222</v>
          </cell>
          <cell r="EW271"/>
          <cell r="EX271"/>
          <cell r="EY271"/>
          <cell r="EZ271"/>
          <cell r="FB271">
            <v>887.33333333333337</v>
          </cell>
          <cell r="FC271">
            <v>1008.3333333333334</v>
          </cell>
        </row>
        <row r="272">
          <cell r="A272">
            <v>5982952</v>
          </cell>
          <cell r="B272" t="str">
            <v>OD71160023</v>
          </cell>
          <cell r="C272">
            <v>9437722</v>
          </cell>
          <cell r="D272">
            <v>5982952</v>
          </cell>
          <cell r="E272">
            <v>7076231</v>
          </cell>
          <cell r="F272" t="str">
            <v>OD71160022</v>
          </cell>
          <cell r="G272" t="str">
            <v>OD71160021</v>
          </cell>
          <cell r="H272" t="str">
            <v>KEEP</v>
          </cell>
          <cell r="I272"/>
          <cell r="J272" t="str">
            <v xml:space="preserve">RETAIL ONLY </v>
          </cell>
          <cell r="K272" t="str">
            <v>KEEP</v>
          </cell>
          <cell r="L272" t="str">
            <v>DROP</v>
          </cell>
          <cell r="M272" t="str">
            <v>RETAIL ONLY</v>
          </cell>
          <cell r="N272" t="str">
            <v>WK 24</v>
          </cell>
          <cell r="O272" t="str">
            <v>APPT. BOOKS/PLANNERS</v>
          </cell>
          <cell r="P272" t="str">
            <v>PLANNER,WM,V,RY23,7X9,BLACK</v>
          </cell>
          <cell r="Q272" t="str">
            <v>WEEKLY APPOINTMENT BOOK</v>
          </cell>
          <cell r="R272" t="str">
            <v>RY</v>
          </cell>
          <cell r="S272" t="str">
            <v>PRIVATE BRAND</v>
          </cell>
          <cell r="T272"/>
          <cell r="U272" t="str">
            <v>CORE</v>
          </cell>
          <cell r="V272" t="str">
            <v>PAJCO</v>
          </cell>
          <cell r="W272" t="str">
            <v>ACCO</v>
          </cell>
          <cell r="X272" t="str">
            <v>PRIVATE BRAND A</v>
          </cell>
          <cell r="Y272" t="str">
            <v>WEEKLY/MONTHLY</v>
          </cell>
          <cell r="Z272" t="str">
            <v>MEDIUM</v>
          </cell>
          <cell r="AA272"/>
          <cell r="AB272"/>
          <cell r="AC272" t="str">
            <v>INLINE PLANNERS</v>
          </cell>
          <cell r="AD272" t="str">
            <v>INLINE PLANNERS</v>
          </cell>
          <cell r="AE272" t="str">
            <v>INLINE PLANNERS</v>
          </cell>
          <cell r="AF272"/>
          <cell r="AG272">
            <v>10</v>
          </cell>
          <cell r="AH272"/>
          <cell r="AI272" t="str">
            <v>APPT. BOOKS/PLANNERSMEDIUM</v>
          </cell>
          <cell r="AJ272"/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/>
          <cell r="AP272">
            <v>105.68</v>
          </cell>
          <cell r="AQ272">
            <v>33.21</v>
          </cell>
          <cell r="AR272">
            <v>72.47</v>
          </cell>
          <cell r="AS272">
            <v>2.1821740439626618</v>
          </cell>
          <cell r="AT272"/>
          <cell r="AU272"/>
          <cell r="AV272"/>
          <cell r="AW272">
            <v>4</v>
          </cell>
          <cell r="AX272">
            <v>2</v>
          </cell>
          <cell r="AY272">
            <v>2</v>
          </cell>
          <cell r="AZ272">
            <v>1</v>
          </cell>
          <cell r="BA272"/>
          <cell r="BB272"/>
          <cell r="BC272"/>
          <cell r="BD272">
            <v>26.42</v>
          </cell>
          <cell r="BE272">
            <v>16.605</v>
          </cell>
          <cell r="BF272">
            <v>9.8150000000000013</v>
          </cell>
          <cell r="BG272">
            <v>0.5910870219813309</v>
          </cell>
          <cell r="BH272"/>
          <cell r="BI272"/>
          <cell r="BJ272"/>
          <cell r="BK272">
            <v>89.28</v>
          </cell>
          <cell r="BL272">
            <v>25.85</v>
          </cell>
          <cell r="BM272">
            <v>63.43</v>
          </cell>
          <cell r="BN272">
            <v>2.4537717601547389</v>
          </cell>
          <cell r="BO272"/>
          <cell r="BP272"/>
          <cell r="BQ272"/>
          <cell r="BR272">
            <v>0.84481453444360333</v>
          </cell>
          <cell r="BS272">
            <v>0.77838000602228252</v>
          </cell>
          <cell r="BT272">
            <v>664.34528421320806</v>
          </cell>
          <cell r="BU272"/>
          <cell r="BV272"/>
          <cell r="BW272">
            <v>1337</v>
          </cell>
          <cell r="BX272">
            <v>0</v>
          </cell>
          <cell r="BY272">
            <v>1337</v>
          </cell>
          <cell r="BZ272">
            <v>0</v>
          </cell>
          <cell r="CA272">
            <v>5401.48</v>
          </cell>
          <cell r="CB272">
            <v>0</v>
          </cell>
          <cell r="CC272">
            <v>5401.48</v>
          </cell>
          <cell r="CD272">
            <v>0</v>
          </cell>
          <cell r="CE272">
            <v>2.9828486204325128E-3</v>
          </cell>
          <cell r="CF272">
            <v>1</v>
          </cell>
          <cell r="CG272"/>
          <cell r="CH272">
            <v>105.68</v>
          </cell>
          <cell r="CI272">
            <v>33.21</v>
          </cell>
          <cell r="CJ272">
            <v>72.47</v>
          </cell>
          <cell r="CK272">
            <v>2.1821740439626618</v>
          </cell>
          <cell r="CL272"/>
          <cell r="CM272"/>
          <cell r="CN272"/>
          <cell r="CO272">
            <v>4</v>
          </cell>
          <cell r="CP272">
            <v>2</v>
          </cell>
          <cell r="CQ272">
            <v>2</v>
          </cell>
          <cell r="CR272">
            <v>1</v>
          </cell>
          <cell r="CS272"/>
          <cell r="CT272"/>
          <cell r="CU272"/>
          <cell r="CV272">
            <v>26.42</v>
          </cell>
          <cell r="CW272">
            <v>16.605</v>
          </cell>
          <cell r="CX272">
            <v>9.8150000000000013</v>
          </cell>
          <cell r="CY272">
            <v>0.5910870219813309</v>
          </cell>
          <cell r="CZ272"/>
          <cell r="DA272"/>
          <cell r="DB272"/>
          <cell r="DC272">
            <v>89.28</v>
          </cell>
          <cell r="DD272">
            <v>25.85</v>
          </cell>
          <cell r="DE272">
            <v>63.43</v>
          </cell>
          <cell r="DF272">
            <v>2.4537717601547389</v>
          </cell>
          <cell r="DG272"/>
          <cell r="DH272"/>
          <cell r="DI272"/>
          <cell r="DJ272">
            <v>0.84481453444360333</v>
          </cell>
          <cell r="DK272">
            <v>0.77838000602228252</v>
          </cell>
          <cell r="DL272">
            <v>664.34528421320806</v>
          </cell>
          <cell r="DM272"/>
          <cell r="DN272"/>
          <cell r="DO272"/>
          <cell r="DP272"/>
          <cell r="DQ272"/>
          <cell r="DR272">
            <v>710.58999999999992</v>
          </cell>
          <cell r="DS272">
            <v>382.09999999999997</v>
          </cell>
          <cell r="DT272">
            <v>328.48999999999995</v>
          </cell>
          <cell r="DU272">
            <v>0.85969641455116452</v>
          </cell>
          <cell r="DV272"/>
          <cell r="DW272"/>
          <cell r="DX272"/>
          <cell r="DY272">
            <v>34</v>
          </cell>
          <cell r="DZ272">
            <v>18</v>
          </cell>
          <cell r="EA272">
            <v>16</v>
          </cell>
          <cell r="EB272">
            <v>0.88888888888888884</v>
          </cell>
          <cell r="EC272"/>
          <cell r="ED272"/>
          <cell r="EE272"/>
          <cell r="EF272">
            <v>20.89970588235294</v>
          </cell>
          <cell r="EG272">
            <v>21.227777777777774</v>
          </cell>
          <cell r="EH272">
            <v>-0.32807189542483428</v>
          </cell>
          <cell r="EI272">
            <v>-1.5454839355265704E-2</v>
          </cell>
          <cell r="EJ272"/>
          <cell r="EK272"/>
          <cell r="EL272"/>
          <cell r="EM272">
            <v>572.99000000000012</v>
          </cell>
          <cell r="EN272">
            <v>315.86</v>
          </cell>
          <cell r="EO272">
            <v>257.13000000000011</v>
          </cell>
          <cell r="EP272">
            <v>0.81406319255366322</v>
          </cell>
          <cell r="EQ272"/>
          <cell r="ER272"/>
          <cell r="ES272"/>
          <cell r="ET272">
            <v>0.80635809679280623</v>
          </cell>
          <cell r="EU272">
            <v>0.82664224025124322</v>
          </cell>
          <cell r="EV272">
            <v>-202.84143458436986</v>
          </cell>
          <cell r="EW272"/>
          <cell r="EX272"/>
          <cell r="EY272"/>
          <cell r="EZ272"/>
          <cell r="FB272">
            <v>249.33333333333337</v>
          </cell>
          <cell r="FC272">
            <v>283.33333333333337</v>
          </cell>
        </row>
        <row r="273">
          <cell r="A273">
            <v>792606</v>
          </cell>
          <cell r="B273" t="str">
            <v>OD711705</v>
          </cell>
          <cell r="C273">
            <v>792606</v>
          </cell>
          <cell r="D273">
            <v>792606</v>
          </cell>
          <cell r="E273">
            <v>792606</v>
          </cell>
          <cell r="F273" t="str">
            <v>OD711700</v>
          </cell>
          <cell r="G273" t="str">
            <v>OD711700</v>
          </cell>
          <cell r="H273" t="str">
            <v>KEEP</v>
          </cell>
          <cell r="I273"/>
          <cell r="J273" t="str">
            <v xml:space="preserve">RETAIL ONLY </v>
          </cell>
          <cell r="K273" t="str">
            <v>KEEP</v>
          </cell>
          <cell r="L273" t="str">
            <v>DROP</v>
          </cell>
          <cell r="M273" t="str">
            <v>RETAIL ONLY</v>
          </cell>
          <cell r="N273" t="str">
            <v>WK 24</v>
          </cell>
          <cell r="O273" t="str">
            <v>APPT. BOOKS/PLANNERS</v>
          </cell>
          <cell r="P273" t="str">
            <v>PLANNER,DLY,UND,9X11,OD,4PR,BK</v>
          </cell>
          <cell r="Q273" t="str">
            <v>DAILY APPOINTMENT BOOK</v>
          </cell>
          <cell r="R273" t="str">
            <v>UN</v>
          </cell>
          <cell r="S273" t="str">
            <v>PRIVATE BRAND</v>
          </cell>
          <cell r="T273"/>
          <cell r="U273" t="str">
            <v>CORE</v>
          </cell>
          <cell r="V273" t="str">
            <v>PAJCO</v>
          </cell>
          <cell r="W273" t="str">
            <v>ACCO</v>
          </cell>
          <cell r="X273" t="str">
            <v>PRIVATE BRAND A</v>
          </cell>
          <cell r="Y273" t="str">
            <v>DAILY</v>
          </cell>
          <cell r="Z273" t="str">
            <v>LARGE</v>
          </cell>
          <cell r="AA273"/>
          <cell r="AB273"/>
          <cell r="AC273" t="str">
            <v>INLINE PLANNERS</v>
          </cell>
          <cell r="AD273" t="str">
            <v>INLINE PLANNERS</v>
          </cell>
          <cell r="AE273" t="str">
            <v>INLINE PLANNERS</v>
          </cell>
          <cell r="AF273"/>
          <cell r="AG273"/>
          <cell r="AH273"/>
          <cell r="AI273" t="str">
            <v>APPT. BOOKS/PLANNERSLARGE</v>
          </cell>
          <cell r="AJ273"/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/>
          <cell r="AP273">
            <v>0</v>
          </cell>
          <cell r="AQ273">
            <v>49.63</v>
          </cell>
          <cell r="AR273">
            <v>-49.63</v>
          </cell>
          <cell r="AS273">
            <v>-1</v>
          </cell>
          <cell r="AT273"/>
          <cell r="AU273"/>
          <cell r="AV273"/>
          <cell r="AW273">
            <v>0</v>
          </cell>
          <cell r="AX273">
            <v>1</v>
          </cell>
          <cell r="AY273">
            <v>-1</v>
          </cell>
          <cell r="AZ273">
            <v>-1</v>
          </cell>
          <cell r="BA273"/>
          <cell r="BB273"/>
          <cell r="BC273"/>
          <cell r="BD273">
            <v>0</v>
          </cell>
          <cell r="BE273">
            <v>49.63</v>
          </cell>
          <cell r="BF273">
            <v>-49.63</v>
          </cell>
          <cell r="BG273">
            <v>-1</v>
          </cell>
          <cell r="BH273"/>
          <cell r="BI273"/>
          <cell r="BJ273"/>
          <cell r="BK273">
            <v>0</v>
          </cell>
          <cell r="BL273">
            <v>44.41</v>
          </cell>
          <cell r="BM273">
            <v>-44.41</v>
          </cell>
          <cell r="BN273">
            <v>-1</v>
          </cell>
          <cell r="BO273"/>
          <cell r="BP273"/>
          <cell r="BQ273"/>
          <cell r="BR273">
            <v>0</v>
          </cell>
          <cell r="BS273">
            <v>0.89482168043522048</v>
          </cell>
          <cell r="BT273">
            <v>-8948.2168043522051</v>
          </cell>
          <cell r="BU273"/>
          <cell r="BV273"/>
          <cell r="BW273">
            <v>3</v>
          </cell>
          <cell r="BX273">
            <v>3</v>
          </cell>
          <cell r="BY273">
            <v>0</v>
          </cell>
          <cell r="BZ273">
            <v>0</v>
          </cell>
          <cell r="CA273">
            <v>15.66</v>
          </cell>
          <cell r="CB273">
            <v>15.66</v>
          </cell>
          <cell r="CC273">
            <v>0</v>
          </cell>
          <cell r="CD273">
            <v>0</v>
          </cell>
          <cell r="CE273">
            <v>0</v>
          </cell>
          <cell r="CF273">
            <v>0.25</v>
          </cell>
          <cell r="CG273"/>
          <cell r="CH273">
            <v>0</v>
          </cell>
          <cell r="CI273">
            <v>49.63</v>
          </cell>
          <cell r="CJ273">
            <v>-49.63</v>
          </cell>
          <cell r="CK273">
            <v>-1</v>
          </cell>
          <cell r="CL273"/>
          <cell r="CM273"/>
          <cell r="CN273"/>
          <cell r="CO273">
            <v>0</v>
          </cell>
          <cell r="CP273">
            <v>1</v>
          </cell>
          <cell r="CQ273">
            <v>-1</v>
          </cell>
          <cell r="CR273">
            <v>-1</v>
          </cell>
          <cell r="CS273"/>
          <cell r="CT273"/>
          <cell r="CU273"/>
          <cell r="CV273">
            <v>0</v>
          </cell>
          <cell r="CW273">
            <v>49.63</v>
          </cell>
          <cell r="CX273">
            <v>-49.63</v>
          </cell>
          <cell r="CY273">
            <v>-1</v>
          </cell>
          <cell r="CZ273"/>
          <cell r="DA273"/>
          <cell r="DB273"/>
          <cell r="DC273">
            <v>0</v>
          </cell>
          <cell r="DD273">
            <v>44.41</v>
          </cell>
          <cell r="DE273">
            <v>-44.41</v>
          </cell>
          <cell r="DF273">
            <v>-1</v>
          </cell>
          <cell r="DG273"/>
          <cell r="DH273"/>
          <cell r="DI273"/>
          <cell r="DJ273">
            <v>0</v>
          </cell>
          <cell r="DK273">
            <v>0.89482168043522048</v>
          </cell>
          <cell r="DL273">
            <v>-8948.2168043522051</v>
          </cell>
          <cell r="DM273"/>
          <cell r="DN273"/>
          <cell r="DO273"/>
          <cell r="DP273"/>
          <cell r="DQ273"/>
          <cell r="DR273">
            <v>1097.5899999999999</v>
          </cell>
          <cell r="DS273">
            <v>2650.6000000000008</v>
          </cell>
          <cell r="DT273">
            <v>-1553.0100000000009</v>
          </cell>
          <cell r="DU273">
            <v>-0.58590885082622823</v>
          </cell>
          <cell r="DV273"/>
          <cell r="DW273"/>
          <cell r="DX273"/>
          <cell r="DY273">
            <v>24</v>
          </cell>
          <cell r="DZ273">
            <v>63</v>
          </cell>
          <cell r="EA273">
            <v>-39</v>
          </cell>
          <cell r="EB273">
            <v>-0.61904761904761907</v>
          </cell>
          <cell r="EC273"/>
          <cell r="ED273"/>
          <cell r="EE273"/>
          <cell r="EF273">
            <v>45.732916666666661</v>
          </cell>
          <cell r="EG273">
            <v>42.073015873015883</v>
          </cell>
          <cell r="EH273">
            <v>3.6599007936507775</v>
          </cell>
          <cell r="EI273">
            <v>8.6989266581151137E-2</v>
          </cell>
          <cell r="EJ273"/>
          <cell r="EK273"/>
          <cell r="EL273"/>
          <cell r="EM273">
            <v>972.31</v>
          </cell>
          <cell r="EN273">
            <v>2322.6499999999992</v>
          </cell>
          <cell r="EO273">
            <v>-1350.3399999999992</v>
          </cell>
          <cell r="EP273">
            <v>-0.58137902826512811</v>
          </cell>
          <cell r="EQ273"/>
          <cell r="ER273"/>
          <cell r="ES273"/>
          <cell r="ET273">
            <v>0.88585901839484693</v>
          </cell>
          <cell r="EU273">
            <v>0.8762732966120873</v>
          </cell>
          <cell r="EV273">
            <v>95.857217827596259</v>
          </cell>
          <cell r="EW273"/>
          <cell r="EX273"/>
          <cell r="EY273"/>
          <cell r="EZ273"/>
          <cell r="FB273">
            <v>176</v>
          </cell>
          <cell r="FC273">
            <v>200</v>
          </cell>
        </row>
        <row r="274">
          <cell r="A274">
            <v>5742167</v>
          </cell>
          <cell r="B274" t="str">
            <v>OD71183023</v>
          </cell>
          <cell r="C274">
            <v>9631148</v>
          </cell>
          <cell r="D274">
            <v>5742167</v>
          </cell>
          <cell r="E274">
            <v>8518739</v>
          </cell>
          <cell r="F274" t="str">
            <v>OD71183022</v>
          </cell>
          <cell r="G274" t="str">
            <v>OD71183021</v>
          </cell>
          <cell r="H274" t="str">
            <v>KEEP</v>
          </cell>
          <cell r="I274"/>
          <cell r="J274" t="str">
            <v xml:space="preserve">RETAIL ONLY </v>
          </cell>
          <cell r="K274" t="str">
            <v>KEEP</v>
          </cell>
          <cell r="L274" t="str">
            <v>DROP</v>
          </cell>
          <cell r="M274" t="str">
            <v>RETAIL ONLY</v>
          </cell>
          <cell r="N274" t="str">
            <v>WK 24</v>
          </cell>
          <cell r="O274" t="str">
            <v>APPT. BOOKS/PLANNERS</v>
          </cell>
          <cell r="P274" t="str">
            <v>PLANNER,WM,V,OD,RY23,9X11,SLVR</v>
          </cell>
          <cell r="Q274" t="str">
            <v>WEEKLY APPOINTMENT BOOK</v>
          </cell>
          <cell r="R274" t="str">
            <v>RY</v>
          </cell>
          <cell r="S274" t="str">
            <v>PRIVATE BRAND</v>
          </cell>
          <cell r="T274"/>
          <cell r="U274" t="str">
            <v>CORE</v>
          </cell>
          <cell r="V274" t="str">
            <v>POLY</v>
          </cell>
          <cell r="W274" t="str">
            <v>ACCO</v>
          </cell>
          <cell r="X274" t="str">
            <v>PRIVATE BRAND A</v>
          </cell>
          <cell r="Y274" t="str">
            <v>WEEKLY/MONTHLY</v>
          </cell>
          <cell r="Z274" t="str">
            <v>LARGE</v>
          </cell>
          <cell r="AA274"/>
          <cell r="AB274"/>
          <cell r="AC274" t="str">
            <v>INLINE PLANNERS</v>
          </cell>
          <cell r="AD274" t="str">
            <v>INLINE PLANNERS</v>
          </cell>
          <cell r="AE274" t="str">
            <v>INLINE PLANNERS</v>
          </cell>
          <cell r="AF274"/>
          <cell r="AG274">
            <v>10</v>
          </cell>
          <cell r="AH274"/>
          <cell r="AI274" t="str">
            <v>APPT. BOOKS/PLANNERSLARGE</v>
          </cell>
          <cell r="AJ274"/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/>
          <cell r="AP274">
            <v>35.409999999999997</v>
          </cell>
          <cell r="AQ274">
            <v>50.98</v>
          </cell>
          <cell r="AR274">
            <v>-15.57</v>
          </cell>
          <cell r="AS274">
            <v>-0.30541388779913692</v>
          </cell>
          <cell r="AT274"/>
          <cell r="AU274"/>
          <cell r="AV274"/>
          <cell r="AW274">
            <v>2</v>
          </cell>
          <cell r="AX274">
            <v>2</v>
          </cell>
          <cell r="AY274">
            <v>0</v>
          </cell>
          <cell r="AZ274">
            <v>0</v>
          </cell>
          <cell r="BA274"/>
          <cell r="BB274"/>
          <cell r="BC274"/>
          <cell r="BD274">
            <v>17.704999999999998</v>
          </cell>
          <cell r="BE274">
            <v>25.49</v>
          </cell>
          <cell r="BF274">
            <v>-7.7850000000000001</v>
          </cell>
          <cell r="BG274">
            <v>-0.30541388779913692</v>
          </cell>
          <cell r="BH274"/>
          <cell r="BI274"/>
          <cell r="BJ274"/>
          <cell r="BK274">
            <v>27.13</v>
          </cell>
          <cell r="BL274">
            <v>43.5</v>
          </cell>
          <cell r="BM274">
            <v>-16.37</v>
          </cell>
          <cell r="BN274">
            <v>-0.3763218390804598</v>
          </cell>
          <cell r="BO274"/>
          <cell r="BP274"/>
          <cell r="BQ274"/>
          <cell r="BR274">
            <v>0.76616774922338327</v>
          </cell>
          <cell r="BS274">
            <v>0.85327579442918799</v>
          </cell>
          <cell r="BT274">
            <v>-871.08045205804729</v>
          </cell>
          <cell r="BU274"/>
          <cell r="BV274"/>
          <cell r="BW274">
            <v>1333</v>
          </cell>
          <cell r="BX274">
            <v>0</v>
          </cell>
          <cell r="BY274">
            <v>1333</v>
          </cell>
          <cell r="BZ274">
            <v>0</v>
          </cell>
          <cell r="CA274">
            <v>5478.63</v>
          </cell>
          <cell r="CB274">
            <v>0</v>
          </cell>
          <cell r="CC274">
            <v>5478.63</v>
          </cell>
          <cell r="CD274">
            <v>0</v>
          </cell>
          <cell r="CE274">
            <v>1.4981273408239701E-3</v>
          </cell>
          <cell r="CF274">
            <v>1</v>
          </cell>
          <cell r="CG274"/>
          <cell r="CH274">
            <v>35.409999999999997</v>
          </cell>
          <cell r="CI274">
            <v>50.98</v>
          </cell>
          <cell r="CJ274">
            <v>-15.57</v>
          </cell>
          <cell r="CK274">
            <v>-0.30541388779913692</v>
          </cell>
          <cell r="CL274"/>
          <cell r="CM274"/>
          <cell r="CN274"/>
          <cell r="CO274">
            <v>2</v>
          </cell>
          <cell r="CP274">
            <v>2</v>
          </cell>
          <cell r="CQ274">
            <v>0</v>
          </cell>
          <cell r="CR274">
            <v>0</v>
          </cell>
          <cell r="CS274"/>
          <cell r="CT274"/>
          <cell r="CU274"/>
          <cell r="CV274">
            <v>17.704999999999998</v>
          </cell>
          <cell r="CW274">
            <v>25.49</v>
          </cell>
          <cell r="CX274">
            <v>-7.7850000000000001</v>
          </cell>
          <cell r="CY274">
            <v>-0.30541388779913692</v>
          </cell>
          <cell r="CZ274"/>
          <cell r="DA274"/>
          <cell r="DB274"/>
          <cell r="DC274">
            <v>27.13</v>
          </cell>
          <cell r="DD274">
            <v>43.5</v>
          </cell>
          <cell r="DE274">
            <v>-16.37</v>
          </cell>
          <cell r="DF274">
            <v>-0.3763218390804598</v>
          </cell>
          <cell r="DG274"/>
          <cell r="DH274"/>
          <cell r="DI274"/>
          <cell r="DJ274">
            <v>0.76616774922338327</v>
          </cell>
          <cell r="DK274">
            <v>0.85327579442918799</v>
          </cell>
          <cell r="DL274">
            <v>-871.08045205804729</v>
          </cell>
          <cell r="DM274"/>
          <cell r="DN274"/>
          <cell r="DO274"/>
          <cell r="DP274"/>
          <cell r="DQ274"/>
          <cell r="DR274">
            <v>389.42999999999995</v>
          </cell>
          <cell r="DS274">
            <v>128.56</v>
          </cell>
          <cell r="DT274">
            <v>260.86999999999995</v>
          </cell>
          <cell r="DU274">
            <v>2.0291692594897319</v>
          </cell>
          <cell r="DV274"/>
          <cell r="DW274"/>
          <cell r="DX274"/>
          <cell r="DY274">
            <v>18</v>
          </cell>
          <cell r="DZ274">
            <v>6</v>
          </cell>
          <cell r="EA274">
            <v>12</v>
          </cell>
          <cell r="EB274">
            <v>2</v>
          </cell>
          <cell r="EC274"/>
          <cell r="ED274"/>
          <cell r="EE274"/>
          <cell r="EF274">
            <v>21.634999999999998</v>
          </cell>
          <cell r="EG274">
            <v>21.426666666666666</v>
          </cell>
          <cell r="EH274">
            <v>0.20833333333333215</v>
          </cell>
          <cell r="EI274">
            <v>9.7230864965773822E-3</v>
          </cell>
          <cell r="EJ274"/>
          <cell r="EK274"/>
          <cell r="EL274"/>
          <cell r="EM274">
            <v>315.39</v>
          </cell>
          <cell r="EN274">
            <v>106.12</v>
          </cell>
          <cell r="EO274">
            <v>209.26999999999998</v>
          </cell>
          <cell r="EP274">
            <v>1.9720128156803618</v>
          </cell>
          <cell r="EQ274"/>
          <cell r="ER274"/>
          <cell r="ES274"/>
          <cell r="ET274">
            <v>0.80987597257530242</v>
          </cell>
          <cell r="EU274">
            <v>0.82545115121344126</v>
          </cell>
          <cell r="EV274">
            <v>-155.75178638138843</v>
          </cell>
          <cell r="EW274"/>
          <cell r="EX274"/>
          <cell r="EY274"/>
          <cell r="EZ274"/>
          <cell r="FB274">
            <v>132</v>
          </cell>
          <cell r="FC274">
            <v>150</v>
          </cell>
        </row>
        <row r="275">
          <cell r="A275">
            <v>6837343</v>
          </cell>
          <cell r="B275" t="str">
            <v>OD71190023</v>
          </cell>
          <cell r="C275">
            <v>6235061</v>
          </cell>
          <cell r="D275">
            <v>6837343</v>
          </cell>
          <cell r="E275">
            <v>5963355</v>
          </cell>
          <cell r="F275" t="str">
            <v>OD71190022</v>
          </cell>
          <cell r="G275" t="str">
            <v>OD71190021</v>
          </cell>
          <cell r="H275" t="str">
            <v>KEEP</v>
          </cell>
          <cell r="I275"/>
          <cell r="J275" t="str">
            <v xml:space="preserve">RETAIL ONLY </v>
          </cell>
          <cell r="K275" t="str">
            <v>KEEP</v>
          </cell>
          <cell r="L275" t="str">
            <v>DROP</v>
          </cell>
          <cell r="M275" t="str">
            <v>RETAIL ONLY</v>
          </cell>
          <cell r="N275" t="str">
            <v>WK 24</v>
          </cell>
          <cell r="O275" t="str">
            <v>APPT. BOOKS/PLANNERS</v>
          </cell>
          <cell r="P275" t="str">
            <v>PLANNER,WM,OD,RY23,8X11,BLK</v>
          </cell>
          <cell r="Q275" t="str">
            <v>WEEKLY APPOINTMENT BOOK</v>
          </cell>
          <cell r="R275" t="str">
            <v>RY</v>
          </cell>
          <cell r="S275" t="str">
            <v>PRIVATE BRAND</v>
          </cell>
          <cell r="T275"/>
          <cell r="U275" t="str">
            <v>CORE</v>
          </cell>
          <cell r="V275" t="str">
            <v>PAJCO</v>
          </cell>
          <cell r="W275" t="str">
            <v>ACCO</v>
          </cell>
          <cell r="X275" t="str">
            <v>PRIVATE BRAND A</v>
          </cell>
          <cell r="Y275" t="str">
            <v>WEEKLY/MONTHLY</v>
          </cell>
          <cell r="Z275" t="str">
            <v>LARGE</v>
          </cell>
          <cell r="AA275"/>
          <cell r="AB275"/>
          <cell r="AC275" t="str">
            <v>INLINE PLANNERS</v>
          </cell>
          <cell r="AD275" t="str">
            <v>INLINE PLANNERS</v>
          </cell>
          <cell r="AE275" t="str">
            <v>INLINE PLANNERS</v>
          </cell>
          <cell r="AF275"/>
          <cell r="AG275">
            <v>10</v>
          </cell>
          <cell r="AH275"/>
          <cell r="AI275" t="str">
            <v>APPT. BOOKS/PLANNERSLARGE</v>
          </cell>
          <cell r="AJ275"/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/>
          <cell r="AP275">
            <v>20.79</v>
          </cell>
          <cell r="AQ275">
            <v>25.99</v>
          </cell>
          <cell r="AR275">
            <v>-5.1999999999999993</v>
          </cell>
          <cell r="AS275">
            <v>-0.20007695267410541</v>
          </cell>
          <cell r="AT275"/>
          <cell r="AU275"/>
          <cell r="AV275"/>
          <cell r="AW275">
            <v>1</v>
          </cell>
          <cell r="AX275">
            <v>1</v>
          </cell>
          <cell r="AY275">
            <v>0</v>
          </cell>
          <cell r="AZ275">
            <v>0</v>
          </cell>
          <cell r="BA275"/>
          <cell r="BB275"/>
          <cell r="BC275"/>
          <cell r="BD275">
            <v>20.79</v>
          </cell>
          <cell r="BE275">
            <v>25.99</v>
          </cell>
          <cell r="BF275">
            <v>-5.1999999999999993</v>
          </cell>
          <cell r="BG275">
            <v>-0.20007695267410541</v>
          </cell>
          <cell r="BH275"/>
          <cell r="BI275"/>
          <cell r="BJ275"/>
          <cell r="BK275">
            <v>16.420000000000002</v>
          </cell>
          <cell r="BL275">
            <v>22.07</v>
          </cell>
          <cell r="BM275">
            <v>-5.6499999999999986</v>
          </cell>
          <cell r="BN275">
            <v>-0.25600362483008599</v>
          </cell>
          <cell r="BO275"/>
          <cell r="BP275"/>
          <cell r="BQ275"/>
          <cell r="BR275">
            <v>0.78980278980278995</v>
          </cell>
          <cell r="BS275">
            <v>0.84917275875336673</v>
          </cell>
          <cell r="BT275">
            <v>-593.69968950576776</v>
          </cell>
          <cell r="BU275"/>
          <cell r="BV275"/>
          <cell r="BW275">
            <v>1614</v>
          </cell>
          <cell r="BX275">
            <v>8</v>
          </cell>
          <cell r="BY275">
            <v>1606</v>
          </cell>
          <cell r="BZ275">
            <v>200.75</v>
          </cell>
          <cell r="CA275">
            <v>6956.34</v>
          </cell>
          <cell r="CB275">
            <v>31.36</v>
          </cell>
          <cell r="CC275">
            <v>6924.9800000000005</v>
          </cell>
          <cell r="CD275">
            <v>220.82206632653063</v>
          </cell>
          <cell r="CE275">
            <v>6.1919504643962852E-4</v>
          </cell>
          <cell r="CF275">
            <v>0.1111111111111111</v>
          </cell>
          <cell r="CG275"/>
          <cell r="CH275">
            <v>20.79</v>
          </cell>
          <cell r="CI275">
            <v>25.99</v>
          </cell>
          <cell r="CJ275">
            <v>-5.1999999999999993</v>
          </cell>
          <cell r="CK275">
            <v>-0.20007695267410541</v>
          </cell>
          <cell r="CL275"/>
          <cell r="CM275"/>
          <cell r="CN275"/>
          <cell r="CO275">
            <v>1</v>
          </cell>
          <cell r="CP275">
            <v>1</v>
          </cell>
          <cell r="CQ275">
            <v>0</v>
          </cell>
          <cell r="CR275">
            <v>0</v>
          </cell>
          <cell r="CS275"/>
          <cell r="CT275"/>
          <cell r="CU275"/>
          <cell r="CV275">
            <v>20.79</v>
          </cell>
          <cell r="CW275">
            <v>25.99</v>
          </cell>
          <cell r="CX275">
            <v>-5.1999999999999993</v>
          </cell>
          <cell r="CY275">
            <v>-0.20007695267410541</v>
          </cell>
          <cell r="CZ275"/>
          <cell r="DA275"/>
          <cell r="DB275"/>
          <cell r="DC275">
            <v>16.420000000000002</v>
          </cell>
          <cell r="DD275">
            <v>22.07</v>
          </cell>
          <cell r="DE275">
            <v>-5.6499999999999986</v>
          </cell>
          <cell r="DF275">
            <v>-0.25600362483008599</v>
          </cell>
          <cell r="DG275"/>
          <cell r="DH275"/>
          <cell r="DI275"/>
          <cell r="DJ275">
            <v>0.78980278980278995</v>
          </cell>
          <cell r="DK275">
            <v>0.84917275875336673</v>
          </cell>
          <cell r="DL275">
            <v>-593.69968950576776</v>
          </cell>
          <cell r="DM275"/>
          <cell r="DN275"/>
          <cell r="DO275"/>
          <cell r="DP275"/>
          <cell r="DQ275"/>
          <cell r="DR275">
            <v>1688.27</v>
          </cell>
          <cell r="DS275">
            <v>248.57000000000002</v>
          </cell>
          <cell r="DT275">
            <v>1439.7</v>
          </cell>
          <cell r="DU275">
            <v>5.7919298386772331</v>
          </cell>
          <cell r="DV275"/>
          <cell r="DW275"/>
          <cell r="DX275"/>
          <cell r="DY275">
            <v>70</v>
          </cell>
          <cell r="DZ275">
            <v>11</v>
          </cell>
          <cell r="EA275">
            <v>59</v>
          </cell>
          <cell r="EB275">
            <v>5.3636363636363633</v>
          </cell>
          <cell r="EC275"/>
          <cell r="ED275"/>
          <cell r="EE275"/>
          <cell r="EF275">
            <v>24.118142857142857</v>
          </cell>
          <cell r="EG275">
            <v>22.597272727272728</v>
          </cell>
          <cell r="EH275">
            <v>1.5208701298701293</v>
          </cell>
          <cell r="EI275">
            <v>6.7303260363565265E-2</v>
          </cell>
          <cell r="EJ275"/>
          <cell r="EK275"/>
          <cell r="EL275"/>
          <cell r="EM275">
            <v>1386.51</v>
          </cell>
          <cell r="EN275">
            <v>205.45</v>
          </cell>
          <cell r="EO275">
            <v>1181.06</v>
          </cell>
          <cell r="EP275">
            <v>5.7486493064005844</v>
          </cell>
          <cell r="EQ275"/>
          <cell r="ER275"/>
          <cell r="ES275"/>
          <cell r="ET275">
            <v>0.82126081728633449</v>
          </cell>
          <cell r="EU275">
            <v>0.8265277386651646</v>
          </cell>
          <cell r="EV275">
            <v>-52.669213788301136</v>
          </cell>
          <cell r="EW275"/>
          <cell r="EX275"/>
          <cell r="EY275"/>
          <cell r="EZ275"/>
          <cell r="FB275">
            <v>513.33333333333337</v>
          </cell>
          <cell r="FC275">
            <v>583.33333333333337</v>
          </cell>
        </row>
        <row r="276">
          <cell r="A276">
            <v>8323179</v>
          </cell>
          <cell r="B276" t="str">
            <v>OD71200023</v>
          </cell>
          <cell r="C276">
            <v>3739674</v>
          </cell>
          <cell r="D276">
            <v>8323179</v>
          </cell>
          <cell r="E276">
            <v>8373275</v>
          </cell>
          <cell r="F276" t="str">
            <v>OD71200022</v>
          </cell>
          <cell r="G276" t="str">
            <v>OD71200021</v>
          </cell>
          <cell r="H276" t="str">
            <v>KEEP</v>
          </cell>
          <cell r="I276"/>
          <cell r="J276" t="str">
            <v xml:space="preserve">RETAIL ONLY </v>
          </cell>
          <cell r="K276" t="str">
            <v>KEEP</v>
          </cell>
          <cell r="L276" t="str">
            <v>DROP</v>
          </cell>
          <cell r="M276" t="str">
            <v>RETAIL ONLY</v>
          </cell>
          <cell r="N276" t="str">
            <v>WK 24</v>
          </cell>
          <cell r="O276" t="str">
            <v>APPT. BOOKS/PLANNERS</v>
          </cell>
          <cell r="P276" t="str">
            <v>PLANNER,WM,HZ,OD,RY23,7X9,BLK</v>
          </cell>
          <cell r="Q276" t="str">
            <v>WEEKLY APPOINTMENT BOOK</v>
          </cell>
          <cell r="R276" t="str">
            <v>RY</v>
          </cell>
          <cell r="S276" t="str">
            <v>PRIVATE BRAND</v>
          </cell>
          <cell r="T276"/>
          <cell r="U276" t="str">
            <v>CORE</v>
          </cell>
          <cell r="V276" t="str">
            <v>PAJCO</v>
          </cell>
          <cell r="W276" t="str">
            <v>ACCO</v>
          </cell>
          <cell r="X276" t="str">
            <v>PRIVATE BRAND A</v>
          </cell>
          <cell r="Y276" t="str">
            <v>WEEKLY/MONTHLY</v>
          </cell>
          <cell r="Z276" t="str">
            <v>MEDIUM</v>
          </cell>
          <cell r="AA276"/>
          <cell r="AB276"/>
          <cell r="AC276" t="str">
            <v>INLINE PLANNERS</v>
          </cell>
          <cell r="AD276" t="str">
            <v>INLINE PLANNERS</v>
          </cell>
          <cell r="AE276" t="str">
            <v>INLINE PLANNERS</v>
          </cell>
          <cell r="AF276"/>
          <cell r="AG276">
            <v>10</v>
          </cell>
          <cell r="AH276"/>
          <cell r="AI276" t="str">
            <v>APPT. BOOKS/PLANNERSMEDIUM</v>
          </cell>
          <cell r="AJ276"/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/>
          <cell r="AP276">
            <v>0</v>
          </cell>
          <cell r="AQ276">
            <v>18.39</v>
          </cell>
          <cell r="AR276">
            <v>-18.39</v>
          </cell>
          <cell r="AS276">
            <v>-1</v>
          </cell>
          <cell r="AT276"/>
          <cell r="AU276"/>
          <cell r="AV276"/>
          <cell r="AW276">
            <v>0</v>
          </cell>
          <cell r="AX276">
            <v>1</v>
          </cell>
          <cell r="AY276">
            <v>-1</v>
          </cell>
          <cell r="AZ276">
            <v>-1</v>
          </cell>
          <cell r="BA276"/>
          <cell r="BB276"/>
          <cell r="BC276"/>
          <cell r="BD276">
            <v>0</v>
          </cell>
          <cell r="BE276">
            <v>18.39</v>
          </cell>
          <cell r="BF276">
            <v>-18.39</v>
          </cell>
          <cell r="BG276">
            <v>-1</v>
          </cell>
          <cell r="BH276"/>
          <cell r="BI276"/>
          <cell r="BJ276"/>
          <cell r="BK276">
            <v>0</v>
          </cell>
          <cell r="BL276">
            <v>14.71</v>
          </cell>
          <cell r="BM276">
            <v>-14.71</v>
          </cell>
          <cell r="BN276">
            <v>-1</v>
          </cell>
          <cell r="BO276"/>
          <cell r="BP276"/>
          <cell r="BQ276"/>
          <cell r="BR276">
            <v>0</v>
          </cell>
          <cell r="BS276">
            <v>0.79989124524197941</v>
          </cell>
          <cell r="BT276">
            <v>-7998.9124524197941</v>
          </cell>
          <cell r="BU276"/>
          <cell r="BV276"/>
          <cell r="BW276">
            <v>1330</v>
          </cell>
          <cell r="BX276">
            <v>0</v>
          </cell>
          <cell r="BY276">
            <v>1330</v>
          </cell>
          <cell r="BZ276">
            <v>0</v>
          </cell>
          <cell r="CA276">
            <v>5373.2</v>
          </cell>
          <cell r="CB276">
            <v>0</v>
          </cell>
          <cell r="CC276">
            <v>5373.2</v>
          </cell>
          <cell r="CD276">
            <v>0</v>
          </cell>
          <cell r="CE276">
            <v>0</v>
          </cell>
          <cell r="CF276">
            <v>1</v>
          </cell>
          <cell r="CG276"/>
          <cell r="CH276">
            <v>0</v>
          </cell>
          <cell r="CI276">
            <v>18.39</v>
          </cell>
          <cell r="CJ276">
            <v>-18.39</v>
          </cell>
          <cell r="CK276">
            <v>-1</v>
          </cell>
          <cell r="CL276"/>
          <cell r="CM276"/>
          <cell r="CN276"/>
          <cell r="CO276">
            <v>0</v>
          </cell>
          <cell r="CP276">
            <v>1</v>
          </cell>
          <cell r="CQ276">
            <v>-1</v>
          </cell>
          <cell r="CR276">
            <v>-1</v>
          </cell>
          <cell r="CS276"/>
          <cell r="CT276"/>
          <cell r="CU276"/>
          <cell r="CV276">
            <v>0</v>
          </cell>
          <cell r="CW276">
            <v>18.39</v>
          </cell>
          <cell r="CX276">
            <v>-18.39</v>
          </cell>
          <cell r="CY276">
            <v>-1</v>
          </cell>
          <cell r="CZ276"/>
          <cell r="DA276"/>
          <cell r="DB276"/>
          <cell r="DC276">
            <v>0</v>
          </cell>
          <cell r="DD276">
            <v>14.71</v>
          </cell>
          <cell r="DE276">
            <v>-14.71</v>
          </cell>
          <cell r="DF276">
            <v>-1</v>
          </cell>
          <cell r="DG276"/>
          <cell r="DH276"/>
          <cell r="DI276"/>
          <cell r="DJ276">
            <v>0</v>
          </cell>
          <cell r="DK276">
            <v>0.79989124524197941</v>
          </cell>
          <cell r="DL276">
            <v>-7998.9124524197941</v>
          </cell>
          <cell r="DM276"/>
          <cell r="DN276"/>
          <cell r="DO276"/>
          <cell r="DP276"/>
          <cell r="DQ276"/>
          <cell r="DR276">
            <v>301.06</v>
          </cell>
          <cell r="DS276">
            <v>305.2</v>
          </cell>
          <cell r="DT276">
            <v>-4.1399999999999864</v>
          </cell>
          <cell r="DU276">
            <v>-1.3564875491480999E-2</v>
          </cell>
          <cell r="DV276"/>
          <cell r="DW276"/>
          <cell r="DX276"/>
          <cell r="DY276">
            <v>14</v>
          </cell>
          <cell r="DZ276">
            <v>15</v>
          </cell>
          <cell r="EA276">
            <v>-1</v>
          </cell>
          <cell r="EB276">
            <v>-6.6666666666666652E-2</v>
          </cell>
          <cell r="EC276"/>
          <cell r="ED276"/>
          <cell r="EE276"/>
          <cell r="EF276">
            <v>21.504285714285714</v>
          </cell>
          <cell r="EG276">
            <v>20.346666666666668</v>
          </cell>
          <cell r="EH276">
            <v>1.1576190476190469</v>
          </cell>
          <cell r="EI276">
            <v>5.6894776259127422E-2</v>
          </cell>
          <cell r="EJ276"/>
          <cell r="EK276"/>
          <cell r="EL276"/>
          <cell r="EM276">
            <v>244.50000000000003</v>
          </cell>
          <cell r="EN276">
            <v>250.00000000000003</v>
          </cell>
          <cell r="EO276">
            <v>-5.5</v>
          </cell>
          <cell r="EP276">
            <v>-2.200000000000002E-2</v>
          </cell>
          <cell r="EQ276"/>
          <cell r="ER276"/>
          <cell r="ES276"/>
          <cell r="ET276">
            <v>0.81213047233109692</v>
          </cell>
          <cell r="EU276">
            <v>0.8191349934469202</v>
          </cell>
          <cell r="EV276">
            <v>-70.045211158232817</v>
          </cell>
          <cell r="EW276"/>
          <cell r="EX276"/>
          <cell r="EY276"/>
          <cell r="EZ276"/>
          <cell r="FB276">
            <v>102.66666666666667</v>
          </cell>
          <cell r="FC276">
            <v>116.66666666666667</v>
          </cell>
        </row>
        <row r="277">
          <cell r="A277">
            <v>9498548</v>
          </cell>
          <cell r="B277" t="str">
            <v>OD71210023</v>
          </cell>
          <cell r="C277">
            <v>5111154</v>
          </cell>
          <cell r="D277">
            <v>9498548</v>
          </cell>
          <cell r="E277">
            <v>7815936</v>
          </cell>
          <cell r="F277" t="str">
            <v>OD71210022</v>
          </cell>
          <cell r="G277" t="str">
            <v>OD71210021</v>
          </cell>
          <cell r="H277" t="str">
            <v>KEEP</v>
          </cell>
          <cell r="I277"/>
          <cell r="J277" t="str">
            <v xml:space="preserve">RETAIL ONLY </v>
          </cell>
          <cell r="K277" t="str">
            <v>KEEP</v>
          </cell>
          <cell r="L277" t="str">
            <v>DROP</v>
          </cell>
          <cell r="M277" t="str">
            <v>RETAIL ONLY</v>
          </cell>
          <cell r="N277" t="str">
            <v>WK 24</v>
          </cell>
          <cell r="O277" t="str">
            <v>APPT. BOOKS/PLANNERS</v>
          </cell>
          <cell r="P277" t="str">
            <v>PLANNER,WM,OD,RY23,7X9,SILVER</v>
          </cell>
          <cell r="Q277" t="str">
            <v>WEEKLY APPOINTMENT BOOK</v>
          </cell>
          <cell r="R277" t="str">
            <v>RY</v>
          </cell>
          <cell r="S277" t="str">
            <v>PRIVATE BRAND</v>
          </cell>
          <cell r="T277"/>
          <cell r="U277" t="str">
            <v>CORE</v>
          </cell>
          <cell r="V277" t="str">
            <v>POLY</v>
          </cell>
          <cell r="W277" t="str">
            <v>ACCO</v>
          </cell>
          <cell r="X277" t="str">
            <v>PRIVATE BRAND A</v>
          </cell>
          <cell r="Y277" t="str">
            <v>WEEKLY/MONTHLY</v>
          </cell>
          <cell r="Z277" t="str">
            <v>MEDIUM</v>
          </cell>
          <cell r="AA277"/>
          <cell r="AB277"/>
          <cell r="AC277" t="str">
            <v>INLINE PLANNERS</v>
          </cell>
          <cell r="AD277" t="str">
            <v>INLINE PLANNERS</v>
          </cell>
          <cell r="AE277" t="str">
            <v>INLINE PLANNERS</v>
          </cell>
          <cell r="AF277"/>
          <cell r="AG277">
            <v>10</v>
          </cell>
          <cell r="AH277"/>
          <cell r="AI277" t="str">
            <v>APPT. BOOKS/PLANNERSMEDIUM</v>
          </cell>
          <cell r="AJ277"/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/>
          <cell r="AP277">
            <v>21.99</v>
          </cell>
          <cell r="AQ277">
            <v>0</v>
          </cell>
          <cell r="AR277">
            <v>21.99</v>
          </cell>
          <cell r="AS277">
            <v>0</v>
          </cell>
          <cell r="AT277"/>
          <cell r="AU277"/>
          <cell r="AV277"/>
          <cell r="AW277">
            <v>1</v>
          </cell>
          <cell r="AX277">
            <v>0</v>
          </cell>
          <cell r="AY277">
            <v>1</v>
          </cell>
          <cell r="AZ277">
            <v>0</v>
          </cell>
          <cell r="BA277"/>
          <cell r="BB277"/>
          <cell r="BC277"/>
          <cell r="BD277">
            <v>21.99</v>
          </cell>
          <cell r="BE277">
            <v>0</v>
          </cell>
          <cell r="BF277">
            <v>21.99</v>
          </cell>
          <cell r="BG277">
            <v>0</v>
          </cell>
          <cell r="BH277"/>
          <cell r="BI277"/>
          <cell r="BJ277"/>
          <cell r="BK277">
            <v>18.48</v>
          </cell>
          <cell r="BL277">
            <v>0</v>
          </cell>
          <cell r="BM277">
            <v>18.48</v>
          </cell>
          <cell r="BN277">
            <v>0</v>
          </cell>
          <cell r="BO277"/>
          <cell r="BP277"/>
          <cell r="BQ277"/>
          <cell r="BR277">
            <v>0.84038199181446116</v>
          </cell>
          <cell r="BS277">
            <v>0</v>
          </cell>
          <cell r="BT277">
            <v>8403.8199181446107</v>
          </cell>
          <cell r="BU277"/>
          <cell r="BV277"/>
          <cell r="BW277">
            <v>905</v>
          </cell>
          <cell r="BX277">
            <v>1</v>
          </cell>
          <cell r="BY277">
            <v>904</v>
          </cell>
          <cell r="BZ277">
            <v>904</v>
          </cell>
          <cell r="CA277">
            <v>3131.3</v>
          </cell>
          <cell r="CB277">
            <v>3.15</v>
          </cell>
          <cell r="CC277">
            <v>3128.15</v>
          </cell>
          <cell r="CD277">
            <v>993.06349206349216</v>
          </cell>
          <cell r="CE277">
            <v>1.1037527593818985E-3</v>
          </cell>
          <cell r="CF277">
            <v>0</v>
          </cell>
          <cell r="CG277"/>
          <cell r="CH277">
            <v>21.99</v>
          </cell>
          <cell r="CI277">
            <v>0</v>
          </cell>
          <cell r="CJ277">
            <v>21.99</v>
          </cell>
          <cell r="CK277">
            <v>0</v>
          </cell>
          <cell r="CL277"/>
          <cell r="CM277"/>
          <cell r="CN277"/>
          <cell r="CO277">
            <v>1</v>
          </cell>
          <cell r="CP277">
            <v>0</v>
          </cell>
          <cell r="CQ277">
            <v>1</v>
          </cell>
          <cell r="CR277">
            <v>0</v>
          </cell>
          <cell r="CS277"/>
          <cell r="CT277"/>
          <cell r="CU277"/>
          <cell r="CV277">
            <v>21.99</v>
          </cell>
          <cell r="CW277">
            <v>0</v>
          </cell>
          <cell r="CX277">
            <v>21.99</v>
          </cell>
          <cell r="CY277">
            <v>0</v>
          </cell>
          <cell r="CZ277"/>
          <cell r="DA277"/>
          <cell r="DB277"/>
          <cell r="DC277">
            <v>18.48</v>
          </cell>
          <cell r="DD277">
            <v>0</v>
          </cell>
          <cell r="DE277">
            <v>18.48</v>
          </cell>
          <cell r="DF277">
            <v>0</v>
          </cell>
          <cell r="DG277"/>
          <cell r="DH277"/>
          <cell r="DI277"/>
          <cell r="DJ277">
            <v>0.84038199181446116</v>
          </cell>
          <cell r="DK277">
            <v>0</v>
          </cell>
          <cell r="DL277">
            <v>8403.8199181446107</v>
          </cell>
          <cell r="DM277"/>
          <cell r="DN277"/>
          <cell r="DO277"/>
          <cell r="DP277"/>
          <cell r="DQ277"/>
          <cell r="DR277">
            <v>231.15000000000003</v>
          </cell>
          <cell r="DS277">
            <v>174.98000000000002</v>
          </cell>
          <cell r="DT277">
            <v>56.170000000000016</v>
          </cell>
          <cell r="DU277">
            <v>0.32100811521316719</v>
          </cell>
          <cell r="DV277"/>
          <cell r="DW277"/>
          <cell r="DX277"/>
          <cell r="DY277">
            <v>12</v>
          </cell>
          <cell r="DZ277">
            <v>9</v>
          </cell>
          <cell r="EA277">
            <v>3</v>
          </cell>
          <cell r="EB277">
            <v>0.33333333333333326</v>
          </cell>
          <cell r="EC277"/>
          <cell r="ED277"/>
          <cell r="EE277"/>
          <cell r="EF277">
            <v>19.262500000000003</v>
          </cell>
          <cell r="EG277">
            <v>19.442222222222224</v>
          </cell>
          <cell r="EH277">
            <v>-0.17972222222222101</v>
          </cell>
          <cell r="EI277">
            <v>-9.2439135901245528E-3</v>
          </cell>
          <cell r="EJ277"/>
          <cell r="EK277"/>
          <cell r="EL277"/>
          <cell r="EM277">
            <v>189.57999999999998</v>
          </cell>
          <cell r="EN277">
            <v>146.63</v>
          </cell>
          <cell r="EO277">
            <v>42.949999999999989</v>
          </cell>
          <cell r="EP277">
            <v>0.29291413762531526</v>
          </cell>
          <cell r="EQ277"/>
          <cell r="ER277"/>
          <cell r="ES277"/>
          <cell r="ET277">
            <v>0.82016006921912155</v>
          </cell>
          <cell r="EU277">
            <v>0.83798148359812541</v>
          </cell>
          <cell r="EV277">
            <v>-178.21414379003863</v>
          </cell>
          <cell r="EW277"/>
          <cell r="EX277"/>
          <cell r="EY277"/>
          <cell r="EZ277"/>
          <cell r="FB277">
            <v>88</v>
          </cell>
          <cell r="FC277">
            <v>100</v>
          </cell>
        </row>
        <row r="278">
          <cell r="A278">
            <v>9795418</v>
          </cell>
          <cell r="B278" t="str">
            <v>SD3891323</v>
          </cell>
          <cell r="C278">
            <v>7228220</v>
          </cell>
          <cell r="D278">
            <v>9795418</v>
          </cell>
          <cell r="E278">
            <v>8750028</v>
          </cell>
          <cell r="F278" t="str">
            <v>SD3891322</v>
          </cell>
          <cell r="G278" t="str">
            <v>SD3891321</v>
          </cell>
          <cell r="H278" t="str">
            <v>KEEP</v>
          </cell>
          <cell r="I278" t="str">
            <v>KEEP</v>
          </cell>
          <cell r="J278" t="str">
            <v>ALL</v>
          </cell>
          <cell r="K278" t="str">
            <v>KEEP</v>
          </cell>
          <cell r="L278" t="str">
            <v>KEEP</v>
          </cell>
          <cell r="M278" t="str">
            <v>ALL</v>
          </cell>
          <cell r="N278" t="str">
            <v>WK 24</v>
          </cell>
          <cell r="O278" t="str">
            <v>APPT. BOOKS/PLANNERS</v>
          </cell>
          <cell r="P278" t="str">
            <v>PLANNERS,SIGNATURE,WM,SM,BURG</v>
          </cell>
          <cell r="Q278" t="str">
            <v>DAILY APPOINTMENT BOOK</v>
          </cell>
          <cell r="R278" t="str">
            <v>RY</v>
          </cell>
          <cell r="S278" t="str">
            <v>STANDARD DIARY</v>
          </cell>
          <cell r="T278"/>
          <cell r="U278" t="str">
            <v>CORE</v>
          </cell>
          <cell r="V278" t="str">
            <v>Paper</v>
          </cell>
          <cell r="W278" t="str">
            <v>ACCO</v>
          </cell>
          <cell r="X278" t="str">
            <v>AT-A-GLANCE</v>
          </cell>
          <cell r="Y278" t="str">
            <v>DAILY</v>
          </cell>
          <cell r="Z278" t="str">
            <v>MEDIUM</v>
          </cell>
          <cell r="AA278"/>
          <cell r="AB278"/>
          <cell r="AC278" t="str">
            <v>INLINE PLANNERS</v>
          </cell>
          <cell r="AD278" t="str">
            <v>INLINE PLANNERS</v>
          </cell>
          <cell r="AE278" t="str">
            <v>INLINE PLANNERS</v>
          </cell>
          <cell r="AF278"/>
          <cell r="AG278">
            <v>18</v>
          </cell>
          <cell r="AH278"/>
          <cell r="AI278" t="str">
            <v>APPT. BOOKS/PLANNERSMEDIUM</v>
          </cell>
          <cell r="AJ278">
            <v>7956.1498129616848</v>
          </cell>
          <cell r="AK278">
            <v>2386.8449438885054</v>
          </cell>
          <cell r="AL278">
            <v>249549.12751057267</v>
          </cell>
          <cell r="AM278">
            <v>116283.61814346445</v>
          </cell>
          <cell r="AN278">
            <v>0.46597485354276724</v>
          </cell>
          <cell r="AO278"/>
          <cell r="AP278">
            <v>1605.53</v>
          </cell>
          <cell r="AQ278">
            <v>390.17</v>
          </cell>
          <cell r="AR278">
            <v>1215.3599999999999</v>
          </cell>
          <cell r="AS278">
            <v>3.1149498936361075</v>
          </cell>
          <cell r="AT278"/>
          <cell r="AU278"/>
          <cell r="AV278"/>
          <cell r="AW278">
            <v>57</v>
          </cell>
          <cell r="AX278">
            <v>12</v>
          </cell>
          <cell r="AY278">
            <v>45</v>
          </cell>
          <cell r="AZ278">
            <v>3.75</v>
          </cell>
          <cell r="BA278"/>
          <cell r="BB278"/>
          <cell r="BC278"/>
          <cell r="BD278">
            <v>28.16719298245614</v>
          </cell>
          <cell r="BE278">
            <v>32.514166666666668</v>
          </cell>
          <cell r="BF278">
            <v>-4.3469736842105284</v>
          </cell>
          <cell r="BG278">
            <v>-0.1336947592345038</v>
          </cell>
          <cell r="BH278"/>
          <cell r="BI278"/>
          <cell r="BJ278"/>
          <cell r="BK278">
            <v>638.78</v>
          </cell>
          <cell r="BL278">
            <v>213.65</v>
          </cell>
          <cell r="BM278">
            <v>425.13</v>
          </cell>
          <cell r="BN278">
            <v>1.9898432014977767</v>
          </cell>
          <cell r="BO278"/>
          <cell r="BP278"/>
          <cell r="BQ278"/>
          <cell r="BR278">
            <v>0.39786238812105656</v>
          </cell>
          <cell r="BS278">
            <v>0.54758182330778893</v>
          </cell>
          <cell r="BT278">
            <v>-1497.1943518673236</v>
          </cell>
          <cell r="BU278"/>
          <cell r="BV278"/>
          <cell r="BW278">
            <v>6471</v>
          </cell>
          <cell r="BX278">
            <v>-1</v>
          </cell>
          <cell r="BY278">
            <v>6472</v>
          </cell>
          <cell r="BZ278">
            <v>-6472</v>
          </cell>
          <cell r="CA278">
            <v>108389.25</v>
          </cell>
          <cell r="CB278">
            <v>-14.71</v>
          </cell>
          <cell r="CC278">
            <v>108403.96</v>
          </cell>
          <cell r="CD278">
            <v>-7369.4058463630181</v>
          </cell>
          <cell r="CE278">
            <v>8.7316176470588237E-3</v>
          </cell>
          <cell r="CF278">
            <v>1.0909090909090908</v>
          </cell>
          <cell r="CG278"/>
          <cell r="CH278">
            <v>1605.53</v>
          </cell>
          <cell r="CI278">
            <v>390.17</v>
          </cell>
          <cell r="CJ278">
            <v>1215.3599999999999</v>
          </cell>
          <cell r="CK278">
            <v>3.1149498936361075</v>
          </cell>
          <cell r="CL278"/>
          <cell r="CM278"/>
          <cell r="CN278"/>
          <cell r="CO278">
            <v>57</v>
          </cell>
          <cell r="CP278">
            <v>12</v>
          </cell>
          <cell r="CQ278">
            <v>45</v>
          </cell>
          <cell r="CR278">
            <v>3.75</v>
          </cell>
          <cell r="CS278"/>
          <cell r="CT278"/>
          <cell r="CU278"/>
          <cell r="CV278">
            <v>28.16719298245614</v>
          </cell>
          <cell r="CW278">
            <v>32.514166666666668</v>
          </cell>
          <cell r="CX278">
            <v>-4.3469736842105284</v>
          </cell>
          <cell r="CY278">
            <v>-0.1336947592345038</v>
          </cell>
          <cell r="CZ278"/>
          <cell r="DA278"/>
          <cell r="DB278"/>
          <cell r="DC278">
            <v>638.78</v>
          </cell>
          <cell r="DD278">
            <v>213.65</v>
          </cell>
          <cell r="DE278">
            <v>425.13</v>
          </cell>
          <cell r="DF278">
            <v>1.9898432014977767</v>
          </cell>
          <cell r="DG278"/>
          <cell r="DH278"/>
          <cell r="DI278"/>
          <cell r="DJ278">
            <v>0.39786238812105656</v>
          </cell>
          <cell r="DK278">
            <v>0.54758182330778893</v>
          </cell>
          <cell r="DL278">
            <v>-1497.1943518673236</v>
          </cell>
          <cell r="DM278"/>
          <cell r="DN278"/>
          <cell r="DO278"/>
          <cell r="DP278"/>
          <cell r="DQ278"/>
          <cell r="DR278">
            <v>19466.21</v>
          </cell>
          <cell r="DS278">
            <v>4620.21</v>
          </cell>
          <cell r="DT278">
            <v>14846</v>
          </cell>
          <cell r="DU278">
            <v>3.2132738555173894</v>
          </cell>
          <cell r="DV278"/>
          <cell r="DW278"/>
          <cell r="DX278"/>
          <cell r="DY278">
            <v>653</v>
          </cell>
          <cell r="DZ278">
            <v>126</v>
          </cell>
          <cell r="EA278">
            <v>527</v>
          </cell>
          <cell r="EB278">
            <v>4.1825396825396828</v>
          </cell>
          <cell r="EC278"/>
          <cell r="ED278"/>
          <cell r="EE278"/>
          <cell r="EF278">
            <v>29.810428790199079</v>
          </cell>
          <cell r="EG278">
            <v>36.668333333333337</v>
          </cell>
          <cell r="EH278">
            <v>-6.8579045431342571</v>
          </cell>
          <cell r="EI278">
            <v>-0.18702525911915613</v>
          </cell>
          <cell r="EJ278"/>
          <cell r="EK278"/>
          <cell r="EL278"/>
          <cell r="EM278">
            <v>8516.4600000000009</v>
          </cell>
          <cell r="EN278">
            <v>2693.3816000000002</v>
          </cell>
          <cell r="EO278">
            <v>5823.0784000000003</v>
          </cell>
          <cell r="EP278">
            <v>2.1619953147374291</v>
          </cell>
          <cell r="EQ278"/>
          <cell r="ER278"/>
          <cell r="ES278"/>
          <cell r="ET278">
            <v>0.43749964682390674</v>
          </cell>
          <cell r="EU278">
            <v>0.58295653227883582</v>
          </cell>
          <cell r="EV278">
            <v>-1454.5688545492908</v>
          </cell>
          <cell r="EW278"/>
          <cell r="EX278"/>
          <cell r="EY278"/>
          <cell r="EZ278"/>
          <cell r="FB278">
            <v>4788.666666666667</v>
          </cell>
          <cell r="FC278">
            <v>5441.666666666667</v>
          </cell>
        </row>
        <row r="279">
          <cell r="A279">
            <v>8107656</v>
          </cell>
          <cell r="B279" t="str">
            <v>SK20023</v>
          </cell>
          <cell r="C279">
            <v>5821254</v>
          </cell>
          <cell r="D279">
            <v>8107656</v>
          </cell>
          <cell r="E279">
            <v>9578748</v>
          </cell>
          <cell r="F279" t="str">
            <v>SK20022</v>
          </cell>
          <cell r="G279" t="str">
            <v>SK20021</v>
          </cell>
          <cell r="H279" t="str">
            <v>KEEP</v>
          </cell>
          <cell r="I279" t="str">
            <v>KEEP</v>
          </cell>
          <cell r="J279" t="str">
            <v>ALL</v>
          </cell>
          <cell r="K279" t="str">
            <v>KEEP</v>
          </cell>
          <cell r="L279" t="str">
            <v>KEEP</v>
          </cell>
          <cell r="M279" t="str">
            <v>ALL</v>
          </cell>
          <cell r="N279" t="str">
            <v>WK 24</v>
          </cell>
          <cell r="O279" t="str">
            <v>APPT. BOOKS/PLANNERS</v>
          </cell>
          <cell r="P279" t="str">
            <v>PLANNERS,SIGNATURE,WM,LRG,GRY</v>
          </cell>
          <cell r="Q279" t="str">
            <v>MONTHLY APPOINTMENT BOOK</v>
          </cell>
          <cell r="R279" t="str">
            <v>RY</v>
          </cell>
          <cell r="S279" t="str">
            <v>TRADITIONAL</v>
          </cell>
          <cell r="T279"/>
          <cell r="U279" t="str">
            <v>CORE</v>
          </cell>
          <cell r="V279" t="str">
            <v>Faux Leather</v>
          </cell>
          <cell r="W279" t="str">
            <v>ACCO</v>
          </cell>
          <cell r="X279" t="str">
            <v>DAYMINDER</v>
          </cell>
          <cell r="Y279" t="str">
            <v>MONTHLY</v>
          </cell>
          <cell r="Z279" t="str">
            <v>LARGE</v>
          </cell>
          <cell r="AA279"/>
          <cell r="AB279"/>
          <cell r="AC279" t="str">
            <v>INLINE PLANNERS</v>
          </cell>
          <cell r="AD279" t="str">
            <v>INLINE PLANNERS</v>
          </cell>
          <cell r="AE279" t="str">
            <v>INLINE PLANNERS</v>
          </cell>
          <cell r="AF279"/>
          <cell r="AG279">
            <v>17</v>
          </cell>
          <cell r="AH279"/>
          <cell r="AI279" t="str">
            <v>APPT. BOOKS/PLANNERSLARGE</v>
          </cell>
          <cell r="AJ279">
            <v>12887.723492815927</v>
          </cell>
          <cell r="AK279">
            <v>3866.3170478447778</v>
          </cell>
          <cell r="AL279">
            <v>160950.09696543028</v>
          </cell>
          <cell r="AM279">
            <v>93933.934802787437</v>
          </cell>
          <cell r="AN279">
            <v>0.58362148624839327</v>
          </cell>
          <cell r="AO279"/>
          <cell r="AP279">
            <v>1342.67</v>
          </cell>
          <cell r="AQ279">
            <v>605.61</v>
          </cell>
          <cell r="AR279">
            <v>737.06000000000006</v>
          </cell>
          <cell r="AS279">
            <v>1.2170538795594523</v>
          </cell>
          <cell r="AT279"/>
          <cell r="AU279"/>
          <cell r="AV279"/>
          <cell r="AW279">
            <v>89</v>
          </cell>
          <cell r="AX279">
            <v>32</v>
          </cell>
          <cell r="AY279">
            <v>57</v>
          </cell>
          <cell r="AZ279">
            <v>1.78125</v>
          </cell>
          <cell r="BA279"/>
          <cell r="BB279"/>
          <cell r="BC279"/>
          <cell r="BD279">
            <v>15.0861797752809</v>
          </cell>
          <cell r="BE279">
            <v>18.9253125</v>
          </cell>
          <cell r="BF279">
            <v>-3.8391327247191001</v>
          </cell>
          <cell r="BG279">
            <v>-0.20285703206851147</v>
          </cell>
          <cell r="BH279"/>
          <cell r="BI279"/>
          <cell r="BJ279"/>
          <cell r="BK279">
            <v>873.23</v>
          </cell>
          <cell r="BL279">
            <v>454.25</v>
          </cell>
          <cell r="BM279">
            <v>418.98</v>
          </cell>
          <cell r="BN279">
            <v>0.92235553109521184</v>
          </cell>
          <cell r="BO279"/>
          <cell r="BP279"/>
          <cell r="BQ279"/>
          <cell r="BR279">
            <v>0.65036829600720947</v>
          </cell>
          <cell r="BS279">
            <v>0.75007017717673086</v>
          </cell>
          <cell r="BT279">
            <v>-997.01881169521391</v>
          </cell>
          <cell r="BU279"/>
          <cell r="BV279"/>
          <cell r="BW279">
            <v>12152</v>
          </cell>
          <cell r="BX279">
            <v>-4</v>
          </cell>
          <cell r="BY279">
            <v>12156</v>
          </cell>
          <cell r="BZ279">
            <v>-3039</v>
          </cell>
          <cell r="CA279">
            <v>63190.400000000001</v>
          </cell>
          <cell r="CB279">
            <v>-18.920000000000002</v>
          </cell>
          <cell r="CC279">
            <v>63209.32</v>
          </cell>
          <cell r="CD279">
            <v>-3340.8731501057082</v>
          </cell>
          <cell r="CE279">
            <v>7.270647822890287E-3</v>
          </cell>
          <cell r="CF279">
            <v>1.1428571428571428</v>
          </cell>
          <cell r="CG279"/>
          <cell r="CH279">
            <v>1342.67</v>
          </cell>
          <cell r="CI279">
            <v>605.61</v>
          </cell>
          <cell r="CJ279">
            <v>737.06000000000006</v>
          </cell>
          <cell r="CK279">
            <v>1.2170538795594523</v>
          </cell>
          <cell r="CL279"/>
          <cell r="CM279"/>
          <cell r="CN279"/>
          <cell r="CO279">
            <v>89</v>
          </cell>
          <cell r="CP279">
            <v>32</v>
          </cell>
          <cell r="CQ279">
            <v>57</v>
          </cell>
          <cell r="CR279">
            <v>1.78125</v>
          </cell>
          <cell r="CS279"/>
          <cell r="CT279"/>
          <cell r="CU279"/>
          <cell r="CV279">
            <v>15.0861797752809</v>
          </cell>
          <cell r="CW279">
            <v>18.9253125</v>
          </cell>
          <cell r="CX279">
            <v>-3.8391327247191001</v>
          </cell>
          <cell r="CY279">
            <v>-0.20285703206851147</v>
          </cell>
          <cell r="CZ279"/>
          <cell r="DA279"/>
          <cell r="DB279"/>
          <cell r="DC279">
            <v>873.23</v>
          </cell>
          <cell r="DD279">
            <v>454.25</v>
          </cell>
          <cell r="DE279">
            <v>418.98</v>
          </cell>
          <cell r="DF279">
            <v>0.92235553109521184</v>
          </cell>
          <cell r="DG279"/>
          <cell r="DH279"/>
          <cell r="DI279"/>
          <cell r="DJ279">
            <v>0.65036829600720947</v>
          </cell>
          <cell r="DK279">
            <v>0.75007017717673086</v>
          </cell>
          <cell r="DL279">
            <v>-997.01881169521391</v>
          </cell>
          <cell r="DM279"/>
          <cell r="DN279"/>
          <cell r="DO279"/>
          <cell r="DP279"/>
          <cell r="DQ279"/>
          <cell r="DR279">
            <v>2484.3145100000002</v>
          </cell>
          <cell r="DS279">
            <v>3551.6600000000003</v>
          </cell>
          <cell r="DT279">
            <v>-1067.3454900000002</v>
          </cell>
          <cell r="DU279">
            <v>-0.30052017648085683</v>
          </cell>
          <cell r="DV279"/>
          <cell r="DW279"/>
          <cell r="DX279"/>
          <cell r="DY279">
            <v>149</v>
          </cell>
          <cell r="DZ279">
            <v>199</v>
          </cell>
          <cell r="EA279">
            <v>-50</v>
          </cell>
          <cell r="EB279">
            <v>-0.25125628140703515</v>
          </cell>
          <cell r="EC279"/>
          <cell r="ED279"/>
          <cell r="EE279"/>
          <cell r="EF279">
            <v>16.673251744966443</v>
          </cell>
          <cell r="EG279">
            <v>17.847537688442213</v>
          </cell>
          <cell r="EH279">
            <v>-1.1742859434757698</v>
          </cell>
          <cell r="EI279">
            <v>-6.5795403487855841E-2</v>
          </cell>
          <cell r="EJ279"/>
          <cell r="EK279"/>
          <cell r="EL279"/>
          <cell r="EM279">
            <v>1702.8745100000001</v>
          </cell>
          <cell r="EN279">
            <v>2609.0608999999999</v>
          </cell>
          <cell r="EO279">
            <v>-906.18638999999985</v>
          </cell>
          <cell r="EP279">
            <v>-0.34732282025306493</v>
          </cell>
          <cell r="EQ279"/>
          <cell r="ER279"/>
          <cell r="ES279"/>
          <cell r="ET279">
            <v>0.685450454499821</v>
          </cell>
          <cell r="EU279">
            <v>0.73460322778644349</v>
          </cell>
          <cell r="EV279">
            <v>-491.52773286622488</v>
          </cell>
          <cell r="EW279"/>
          <cell r="EX279"/>
          <cell r="EY279"/>
          <cell r="EZ279"/>
          <cell r="FB279">
            <v>1092.6666666666667</v>
          </cell>
          <cell r="FC279">
            <v>1241.6666666666667</v>
          </cell>
        </row>
        <row r="280">
          <cell r="A280">
            <v>5977677</v>
          </cell>
          <cell r="B280" t="str">
            <v>SK480023</v>
          </cell>
          <cell r="C280">
            <v>7493903</v>
          </cell>
          <cell r="D280">
            <v>5977677</v>
          </cell>
          <cell r="E280">
            <v>9577896</v>
          </cell>
          <cell r="F280" t="str">
            <v>SK480022</v>
          </cell>
          <cell r="G280" t="str">
            <v>SK480021</v>
          </cell>
          <cell r="H280" t="str">
            <v>KEEP</v>
          </cell>
          <cell r="I280" t="str">
            <v>KEEP</v>
          </cell>
          <cell r="J280" t="str">
            <v>ALL</v>
          </cell>
          <cell r="K280" t="str">
            <v>KEEP</v>
          </cell>
          <cell r="L280" t="str">
            <v>KEEP</v>
          </cell>
          <cell r="M280" t="str">
            <v>ALL</v>
          </cell>
          <cell r="N280" t="str">
            <v>WK 24</v>
          </cell>
          <cell r="O280" t="str">
            <v>APPT. BOOKS/PLANNERS</v>
          </cell>
          <cell r="P280" t="str">
            <v>PLANNERS,,WKLY,PKT,BLK</v>
          </cell>
          <cell r="Q280" t="str">
            <v>WEEKLY APPOINTMENT BOOK</v>
          </cell>
          <cell r="R280" t="str">
            <v>RY</v>
          </cell>
          <cell r="S280" t="str">
            <v>TRADITIONAL</v>
          </cell>
          <cell r="T280"/>
          <cell r="U280" t="str">
            <v>CORE</v>
          </cell>
          <cell r="V280" t="str">
            <v>Poly</v>
          </cell>
          <cell r="W280" t="str">
            <v>ACCO</v>
          </cell>
          <cell r="X280" t="str">
            <v>DAYMINDER</v>
          </cell>
          <cell r="Y280" t="str">
            <v>WEEKLY/MONTHLY</v>
          </cell>
          <cell r="Z280" t="str">
            <v>POCKET</v>
          </cell>
          <cell r="AA280"/>
          <cell r="AB280"/>
          <cell r="AC280" t="str">
            <v>INLINE PLANNERS</v>
          </cell>
          <cell r="AD280" t="str">
            <v>INLINE PLANNERS</v>
          </cell>
          <cell r="AE280" t="str">
            <v>INLINE PLANNERS</v>
          </cell>
          <cell r="AF280"/>
          <cell r="AG280">
            <v>16</v>
          </cell>
          <cell r="AH280"/>
          <cell r="AI280" t="str">
            <v>APPT. BOOKS/PLANNERSPOCKET</v>
          </cell>
          <cell r="AJ280">
            <v>5723.2874627996662</v>
          </cell>
          <cell r="AK280">
            <v>1716.9862388398999</v>
          </cell>
          <cell r="AL280">
            <v>65572.209930386787</v>
          </cell>
          <cell r="AM280">
            <v>43938.18332100405</v>
          </cell>
          <cell r="AN280">
            <v>0.67007324242464916</v>
          </cell>
          <cell r="AO280"/>
          <cell r="AP280">
            <v>387.87</v>
          </cell>
          <cell r="AQ280">
            <v>432.19</v>
          </cell>
          <cell r="AR280">
            <v>-44.319999999999993</v>
          </cell>
          <cell r="AS280">
            <v>-0.10254749068696634</v>
          </cell>
          <cell r="AT280"/>
          <cell r="AU280"/>
          <cell r="AV280"/>
          <cell r="AW280">
            <v>31</v>
          </cell>
          <cell r="AX280">
            <v>34</v>
          </cell>
          <cell r="AY280">
            <v>-3</v>
          </cell>
          <cell r="AZ280">
            <v>-8.8235294117647078E-2</v>
          </cell>
          <cell r="BA280"/>
          <cell r="BB280"/>
          <cell r="BC280"/>
          <cell r="BD280">
            <v>12.511935483870968</v>
          </cell>
          <cell r="BE280">
            <v>12.711470588235294</v>
          </cell>
          <cell r="BF280">
            <v>-0.19953510436432609</v>
          </cell>
          <cell r="BG280">
            <v>-1.5697247850221197E-2</v>
          </cell>
          <cell r="BH280"/>
          <cell r="BI280"/>
          <cell r="BJ280"/>
          <cell r="BK280">
            <v>269.31</v>
          </cell>
          <cell r="BL280">
            <v>315.23</v>
          </cell>
          <cell r="BM280">
            <v>-45.920000000000016</v>
          </cell>
          <cell r="BN280">
            <v>-0.14567141452272947</v>
          </cell>
          <cell r="BO280"/>
          <cell r="BP280"/>
          <cell r="BQ280"/>
          <cell r="BR280">
            <v>0.69433057467708248</v>
          </cell>
          <cell r="BS280">
            <v>0.72937828269973859</v>
          </cell>
          <cell r="BT280">
            <v>-350.4770802265611</v>
          </cell>
          <cell r="BU280"/>
          <cell r="BV280"/>
          <cell r="BW280">
            <v>7708</v>
          </cell>
          <cell r="BX280">
            <v>-1</v>
          </cell>
          <cell r="BY280">
            <v>7709</v>
          </cell>
          <cell r="BZ280">
            <v>-7709</v>
          </cell>
          <cell r="CA280">
            <v>29136.239999999998</v>
          </cell>
          <cell r="CB280">
            <v>-3.44</v>
          </cell>
          <cell r="CC280">
            <v>29139.679999999997</v>
          </cell>
          <cell r="CD280">
            <v>-8470.8372093023245</v>
          </cell>
          <cell r="CE280">
            <v>4.0056854890812765E-3</v>
          </cell>
          <cell r="CF280">
            <v>1.0303030303030303</v>
          </cell>
          <cell r="CG280"/>
          <cell r="CH280">
            <v>387.87</v>
          </cell>
          <cell r="CI280">
            <v>432.19</v>
          </cell>
          <cell r="CJ280">
            <v>-44.319999999999993</v>
          </cell>
          <cell r="CK280">
            <v>-0.10254749068696634</v>
          </cell>
          <cell r="CL280"/>
          <cell r="CM280"/>
          <cell r="CN280"/>
          <cell r="CO280">
            <v>31</v>
          </cell>
          <cell r="CP280">
            <v>34</v>
          </cell>
          <cell r="CQ280">
            <v>-3</v>
          </cell>
          <cell r="CR280">
            <v>-8.8235294117647078E-2</v>
          </cell>
          <cell r="CS280"/>
          <cell r="CT280"/>
          <cell r="CU280"/>
          <cell r="CV280">
            <v>12.511935483870968</v>
          </cell>
          <cell r="CW280">
            <v>12.711470588235294</v>
          </cell>
          <cell r="CX280">
            <v>-0.19953510436432609</v>
          </cell>
          <cell r="CY280">
            <v>-1.5697247850221197E-2</v>
          </cell>
          <cell r="CZ280"/>
          <cell r="DA280"/>
          <cell r="DB280"/>
          <cell r="DC280">
            <v>269.31</v>
          </cell>
          <cell r="DD280">
            <v>315.23</v>
          </cell>
          <cell r="DE280">
            <v>-45.920000000000016</v>
          </cell>
          <cell r="DF280">
            <v>-0.14567141452272947</v>
          </cell>
          <cell r="DG280"/>
          <cell r="DH280"/>
          <cell r="DI280"/>
          <cell r="DJ280">
            <v>0.69433057467708248</v>
          </cell>
          <cell r="DK280">
            <v>0.72937828269973859</v>
          </cell>
          <cell r="DL280">
            <v>-350.4770802265611</v>
          </cell>
          <cell r="DM280"/>
          <cell r="DN280"/>
          <cell r="DO280"/>
          <cell r="DP280"/>
          <cell r="DQ280"/>
          <cell r="DR280">
            <v>2136.2800000000002</v>
          </cell>
          <cell r="DS280">
            <v>2333.71</v>
          </cell>
          <cell r="DT280">
            <v>-197.42999999999984</v>
          </cell>
          <cell r="DU280">
            <v>-8.4599200414790077E-2</v>
          </cell>
          <cell r="DV280"/>
          <cell r="DW280"/>
          <cell r="DX280"/>
          <cell r="DY280">
            <v>177</v>
          </cell>
          <cell r="DZ280">
            <v>179</v>
          </cell>
          <cell r="EA280">
            <v>-2</v>
          </cell>
          <cell r="EB280">
            <v>-1.1173184357541888E-2</v>
          </cell>
          <cell r="EC280"/>
          <cell r="ED280"/>
          <cell r="EE280"/>
          <cell r="EF280">
            <v>12.069378531073447</v>
          </cell>
          <cell r="EG280">
            <v>13.037486033519553</v>
          </cell>
          <cell r="EH280">
            <v>-0.96810750244610588</v>
          </cell>
          <cell r="EI280">
            <v>-7.4255688555070254E-2</v>
          </cell>
          <cell r="EJ280"/>
          <cell r="EK280"/>
          <cell r="EL280"/>
          <cell r="EM280">
            <v>1465.84</v>
          </cell>
          <cell r="EN280">
            <v>1714.1323000000002</v>
          </cell>
          <cell r="EO280">
            <v>-248.2923000000003</v>
          </cell>
          <cell r="EP280">
            <v>-0.14485013788025591</v>
          </cell>
          <cell r="EQ280"/>
          <cell r="ER280"/>
          <cell r="ES280"/>
          <cell r="ET280">
            <v>0.68616473495983665</v>
          </cell>
          <cell r="EU280">
            <v>0.73450955774282156</v>
          </cell>
          <cell r="EV280">
            <v>-483.44822782984909</v>
          </cell>
          <cell r="EW280"/>
          <cell r="EX280"/>
          <cell r="EY280"/>
          <cell r="EZ280"/>
          <cell r="FB280">
            <v>1298</v>
          </cell>
          <cell r="FC280">
            <v>1475</v>
          </cell>
        </row>
        <row r="281">
          <cell r="A281">
            <v>6844685</v>
          </cell>
          <cell r="B281" t="str">
            <v>SK530023</v>
          </cell>
          <cell r="C281">
            <v>8114592</v>
          </cell>
          <cell r="D281">
            <v>6844685</v>
          </cell>
          <cell r="E281">
            <v>9580668</v>
          </cell>
          <cell r="F281" t="str">
            <v>SK530022</v>
          </cell>
          <cell r="G281" t="str">
            <v>SK530021</v>
          </cell>
          <cell r="H281" t="str">
            <v>KEEP</v>
          </cell>
          <cell r="I281" t="str">
            <v>KEEP</v>
          </cell>
          <cell r="J281" t="str">
            <v>ALL</v>
          </cell>
          <cell r="K281" t="str">
            <v>KEEP</v>
          </cell>
          <cell r="L281" t="str">
            <v>KEEP</v>
          </cell>
          <cell r="M281" t="str">
            <v>ALL</v>
          </cell>
          <cell r="N281" t="str">
            <v>WK 24</v>
          </cell>
          <cell r="O281" t="str">
            <v>APPT. BOOKS/PLANNERS</v>
          </cell>
          <cell r="P281" t="str">
            <v>PLANNERS,,MTHLY,PKT,BLK</v>
          </cell>
          <cell r="Q281" t="str">
            <v>MONTHLY APPOINTMENT BOOK</v>
          </cell>
          <cell r="R281" t="str">
            <v>RY</v>
          </cell>
          <cell r="S281" t="str">
            <v>TRADITIONAL</v>
          </cell>
          <cell r="T281"/>
          <cell r="U281" t="str">
            <v>CORE</v>
          </cell>
          <cell r="V281" t="str">
            <v>Poly</v>
          </cell>
          <cell r="W281" t="str">
            <v>ACCO</v>
          </cell>
          <cell r="X281" t="str">
            <v>DAYMINDER</v>
          </cell>
          <cell r="Y281" t="str">
            <v>MONTHLY</v>
          </cell>
          <cell r="Z281" t="str">
            <v>POCKET</v>
          </cell>
          <cell r="AA281"/>
          <cell r="AB281"/>
          <cell r="AC281" t="str">
            <v>INLINE PLANNERS</v>
          </cell>
          <cell r="AD281" t="str">
            <v>INLINE PLANNERS</v>
          </cell>
          <cell r="AE281" t="str">
            <v>INLINE PLANNERS</v>
          </cell>
          <cell r="AF281"/>
          <cell r="AG281">
            <v>16</v>
          </cell>
          <cell r="AH281"/>
          <cell r="AI281" t="str">
            <v>APPT. BOOKS/PLANNERSPOCKET</v>
          </cell>
          <cell r="AJ281">
            <v>3268.9747356688549</v>
          </cell>
          <cell r="AK281">
            <v>980.69242070065638</v>
          </cell>
          <cell r="AL281">
            <v>24647.289542651724</v>
          </cell>
          <cell r="AM281">
            <v>15428.780788065556</v>
          </cell>
          <cell r="AN281">
            <v>0.62598285954998456</v>
          </cell>
          <cell r="AO281"/>
          <cell r="AP281">
            <v>639.21</v>
          </cell>
          <cell r="AQ281">
            <v>99.12</v>
          </cell>
          <cell r="AR281">
            <v>540.09</v>
          </cell>
          <cell r="AS281">
            <v>5.4488498789346247</v>
          </cell>
          <cell r="AT281"/>
          <cell r="AU281"/>
          <cell r="AV281"/>
          <cell r="AW281">
            <v>70</v>
          </cell>
          <cell r="AX281">
            <v>10</v>
          </cell>
          <cell r="AY281">
            <v>60</v>
          </cell>
          <cell r="AZ281">
            <v>6</v>
          </cell>
          <cell r="BA281"/>
          <cell r="BB281"/>
          <cell r="BC281"/>
          <cell r="BD281">
            <v>9.1315714285714282</v>
          </cell>
          <cell r="BE281">
            <v>9.9120000000000008</v>
          </cell>
          <cell r="BF281">
            <v>-0.78042857142857258</v>
          </cell>
          <cell r="BG281">
            <v>-7.8735731580767965E-2</v>
          </cell>
          <cell r="BH281"/>
          <cell r="BI281"/>
          <cell r="BJ281"/>
          <cell r="BK281">
            <v>439.57</v>
          </cell>
          <cell r="BL281">
            <v>73.42</v>
          </cell>
          <cell r="BM281">
            <v>366.15</v>
          </cell>
          <cell r="BN281">
            <v>4.9870607463906289</v>
          </cell>
          <cell r="BO281"/>
          <cell r="BP281"/>
          <cell r="BQ281"/>
          <cell r="BR281">
            <v>0.68767697626758029</v>
          </cell>
          <cell r="BS281">
            <v>0.74071832122679582</v>
          </cell>
          <cell r="BT281">
            <v>-530.4134495921553</v>
          </cell>
          <cell r="BU281"/>
          <cell r="BV281"/>
          <cell r="BW281">
            <v>5085</v>
          </cell>
          <cell r="BX281">
            <v>0</v>
          </cell>
          <cell r="BY281">
            <v>5085</v>
          </cell>
          <cell r="BZ281">
            <v>0</v>
          </cell>
          <cell r="CA281">
            <v>14339.7</v>
          </cell>
          <cell r="CB281">
            <v>0</v>
          </cell>
          <cell r="CC281">
            <v>14339.7</v>
          </cell>
          <cell r="CD281">
            <v>0</v>
          </cell>
          <cell r="CE281">
            <v>1.3579049466537343E-2</v>
          </cell>
          <cell r="CF281">
            <v>1</v>
          </cell>
          <cell r="CG281"/>
          <cell r="CH281">
            <v>639.21</v>
          </cell>
          <cell r="CI281">
            <v>99.12</v>
          </cell>
          <cell r="CJ281">
            <v>540.09</v>
          </cell>
          <cell r="CK281">
            <v>5.4488498789346247</v>
          </cell>
          <cell r="CL281"/>
          <cell r="CM281"/>
          <cell r="CN281"/>
          <cell r="CO281">
            <v>70</v>
          </cell>
          <cell r="CP281">
            <v>10</v>
          </cell>
          <cell r="CQ281">
            <v>60</v>
          </cell>
          <cell r="CR281">
            <v>6</v>
          </cell>
          <cell r="CS281"/>
          <cell r="CT281"/>
          <cell r="CU281"/>
          <cell r="CV281">
            <v>9.1315714285714282</v>
          </cell>
          <cell r="CW281">
            <v>9.9120000000000008</v>
          </cell>
          <cell r="CX281">
            <v>-0.78042857142857258</v>
          </cell>
          <cell r="CY281">
            <v>-7.8735731580767965E-2</v>
          </cell>
          <cell r="CZ281"/>
          <cell r="DA281"/>
          <cell r="DB281"/>
          <cell r="DC281">
            <v>439.57</v>
          </cell>
          <cell r="DD281">
            <v>73.42</v>
          </cell>
          <cell r="DE281">
            <v>366.15</v>
          </cell>
          <cell r="DF281">
            <v>4.9870607463906289</v>
          </cell>
          <cell r="DG281"/>
          <cell r="DH281"/>
          <cell r="DI281"/>
          <cell r="DJ281">
            <v>0.68767697626758029</v>
          </cell>
          <cell r="DK281">
            <v>0.74071832122679582</v>
          </cell>
          <cell r="DL281">
            <v>-530.4134495921553</v>
          </cell>
          <cell r="DM281"/>
          <cell r="DN281"/>
          <cell r="DO281"/>
          <cell r="DP281"/>
          <cell r="DQ281"/>
          <cell r="DR281">
            <v>2699.1800000000003</v>
          </cell>
          <cell r="DS281">
            <v>758.38</v>
          </cell>
          <cell r="DT281">
            <v>1940.8000000000002</v>
          </cell>
          <cell r="DU281">
            <v>2.559139217806377</v>
          </cell>
          <cell r="DV281"/>
          <cell r="DW281"/>
          <cell r="DX281"/>
          <cell r="DY281">
            <v>300</v>
          </cell>
          <cell r="DZ281">
            <v>78</v>
          </cell>
          <cell r="EA281">
            <v>222</v>
          </cell>
          <cell r="EB281">
            <v>2.8461538461538463</v>
          </cell>
          <cell r="EC281"/>
          <cell r="ED281"/>
          <cell r="EE281"/>
          <cell r="EF281">
            <v>8.9972666666666683</v>
          </cell>
          <cell r="EG281">
            <v>9.7228205128205136</v>
          </cell>
          <cell r="EH281">
            <v>-0.72555384615384533</v>
          </cell>
          <cell r="EI281">
            <v>-7.4623803370341912E-2</v>
          </cell>
          <cell r="EJ281"/>
          <cell r="EK281"/>
          <cell r="EL281"/>
          <cell r="EM281">
            <v>1850.9399999999998</v>
          </cell>
          <cell r="EN281">
            <v>544.17160000000001</v>
          </cell>
          <cell r="EO281">
            <v>1306.7683999999999</v>
          </cell>
          <cell r="EP281">
            <v>2.4013902967372789</v>
          </cell>
          <cell r="EQ281"/>
          <cell r="ER281"/>
          <cell r="ES281"/>
          <cell r="ET281">
            <v>0.68574159559569925</v>
          </cell>
          <cell r="EU281">
            <v>0.71754476647590915</v>
          </cell>
          <cell r="EV281">
            <v>-318.03170880209899</v>
          </cell>
          <cell r="EW281"/>
          <cell r="EX281"/>
          <cell r="EY281"/>
          <cell r="EZ281"/>
          <cell r="FB281">
            <v>2200</v>
          </cell>
          <cell r="FC281">
            <v>2500</v>
          </cell>
        </row>
        <row r="282">
          <cell r="A282">
            <v>5415363</v>
          </cell>
          <cell r="B282" t="str">
            <v>11YP2002523</v>
          </cell>
          <cell r="C282">
            <v>6736837</v>
          </cell>
          <cell r="D282">
            <v>5415363</v>
          </cell>
          <cell r="E282">
            <v>8693842</v>
          </cell>
          <cell r="F282" t="str">
            <v>YP2002522</v>
          </cell>
          <cell r="G282" t="str">
            <v>YP2002521</v>
          </cell>
          <cell r="H282" t="str">
            <v>KEEP</v>
          </cell>
          <cell r="I282"/>
          <cell r="J282" t="str">
            <v xml:space="preserve">RETAIL ONLY </v>
          </cell>
          <cell r="K282" t="str">
            <v>KEEP</v>
          </cell>
          <cell r="L282"/>
          <cell r="M282" t="str">
            <v>RETAIL ONLY</v>
          </cell>
          <cell r="N282" t="str">
            <v>WK 24</v>
          </cell>
          <cell r="O282" t="str">
            <v>APPT. BOOKS/PLANNERS</v>
          </cell>
          <cell r="P282" t="str">
            <v>PLANNERS,SIGNATURE,WM,SML,GRY</v>
          </cell>
          <cell r="Q282" t="str">
            <v>WEEKLY APPOINTMENT BOOK</v>
          </cell>
          <cell r="R282" t="str">
            <v>RY</v>
          </cell>
          <cell r="S282" t="str">
            <v>SIGNATURE</v>
          </cell>
          <cell r="T282"/>
          <cell r="U282" t="str">
            <v>CORE</v>
          </cell>
          <cell r="V282" t="str">
            <v>PREMIUM</v>
          </cell>
          <cell r="W282" t="str">
            <v>ACCO</v>
          </cell>
          <cell r="X282" t="str">
            <v>AT-A-GLANCE</v>
          </cell>
          <cell r="Y282" t="str">
            <v>WEEKLY/MONTHLY</v>
          </cell>
          <cell r="Z282" t="str">
            <v>SMALL</v>
          </cell>
          <cell r="AA282"/>
          <cell r="AB282"/>
          <cell r="AC282" t="str">
            <v>INLINE PLANNERS</v>
          </cell>
          <cell r="AD282" t="str">
            <v>INLINE PLANNERS</v>
          </cell>
          <cell r="AE282" t="str">
            <v>INLINE PLANNERS</v>
          </cell>
          <cell r="AF282"/>
          <cell r="AG282">
            <v>10</v>
          </cell>
          <cell r="AH282"/>
          <cell r="AI282" t="str">
            <v>APPT. BOOKS/PLANNERSSMALL</v>
          </cell>
          <cell r="AJ282"/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/>
          <cell r="AP282">
            <v>0</v>
          </cell>
          <cell r="AQ282">
            <v>28.01</v>
          </cell>
          <cell r="AR282">
            <v>-28.01</v>
          </cell>
          <cell r="AS282">
            <v>-1</v>
          </cell>
          <cell r="AT282"/>
          <cell r="AU282"/>
          <cell r="AV282"/>
          <cell r="AW282">
            <v>0</v>
          </cell>
          <cell r="AX282">
            <v>1</v>
          </cell>
          <cell r="AY282">
            <v>-1</v>
          </cell>
          <cell r="AZ282">
            <v>-1</v>
          </cell>
          <cell r="BA282"/>
          <cell r="BB282"/>
          <cell r="BC282"/>
          <cell r="BD282">
            <v>0</v>
          </cell>
          <cell r="BE282">
            <v>28.01</v>
          </cell>
          <cell r="BF282">
            <v>-28.01</v>
          </cell>
          <cell r="BG282">
            <v>-1</v>
          </cell>
          <cell r="BH282"/>
          <cell r="BI282"/>
          <cell r="BJ282"/>
          <cell r="BK282">
            <v>0</v>
          </cell>
          <cell r="BL282">
            <v>17.47</v>
          </cell>
          <cell r="BM282">
            <v>-17.47</v>
          </cell>
          <cell r="BN282">
            <v>-1</v>
          </cell>
          <cell r="BO282"/>
          <cell r="BP282"/>
          <cell r="BQ282"/>
          <cell r="BR282">
            <v>0</v>
          </cell>
          <cell r="BS282">
            <v>0.62370581935023195</v>
          </cell>
          <cell r="BT282">
            <v>-6237.0581935023192</v>
          </cell>
          <cell r="BU282"/>
          <cell r="BV282"/>
          <cell r="BW282">
            <v>39</v>
          </cell>
          <cell r="BX282">
            <v>0</v>
          </cell>
          <cell r="BY282">
            <v>39</v>
          </cell>
          <cell r="BZ282">
            <v>0</v>
          </cell>
          <cell r="CA282">
            <v>411.06</v>
          </cell>
          <cell r="CB282">
            <v>0</v>
          </cell>
          <cell r="CC282">
            <v>411.06</v>
          </cell>
          <cell r="CD282">
            <v>0</v>
          </cell>
          <cell r="CE282">
            <v>0</v>
          </cell>
          <cell r="CF282">
            <v>1</v>
          </cell>
          <cell r="CG282"/>
          <cell r="CH282">
            <v>0</v>
          </cell>
          <cell r="CI282">
            <v>28.01</v>
          </cell>
          <cell r="CJ282">
            <v>-28.01</v>
          </cell>
          <cell r="CK282">
            <v>-1</v>
          </cell>
          <cell r="CL282"/>
          <cell r="CM282"/>
          <cell r="CN282"/>
          <cell r="CO282">
            <v>0</v>
          </cell>
          <cell r="CP282">
            <v>1</v>
          </cell>
          <cell r="CQ282">
            <v>-1</v>
          </cell>
          <cell r="CR282">
            <v>-1</v>
          </cell>
          <cell r="CS282"/>
          <cell r="CT282"/>
          <cell r="CU282"/>
          <cell r="CV282">
            <v>0</v>
          </cell>
          <cell r="CW282">
            <v>28.01</v>
          </cell>
          <cell r="CX282">
            <v>-28.01</v>
          </cell>
          <cell r="CY282">
            <v>-1</v>
          </cell>
          <cell r="CZ282"/>
          <cell r="DA282"/>
          <cell r="DB282"/>
          <cell r="DC282">
            <v>0</v>
          </cell>
          <cell r="DD282">
            <v>17.47</v>
          </cell>
          <cell r="DE282">
            <v>-17.47</v>
          </cell>
          <cell r="DF282">
            <v>-1</v>
          </cell>
          <cell r="DG282"/>
          <cell r="DH282"/>
          <cell r="DI282"/>
          <cell r="DJ282">
            <v>0</v>
          </cell>
          <cell r="DK282">
            <v>0.62370581935023195</v>
          </cell>
          <cell r="DL282">
            <v>-6237.0581935023192</v>
          </cell>
          <cell r="DM282"/>
          <cell r="DN282"/>
          <cell r="DO282"/>
          <cell r="DP282"/>
          <cell r="DQ282"/>
          <cell r="DR282">
            <v>139.06</v>
          </cell>
          <cell r="DS282">
            <v>75.67</v>
          </cell>
          <cell r="DT282">
            <v>63.39</v>
          </cell>
          <cell r="DU282">
            <v>0.83771640015858329</v>
          </cell>
          <cell r="DV282"/>
          <cell r="DW282"/>
          <cell r="DX282"/>
          <cell r="DY282">
            <v>6</v>
          </cell>
          <cell r="DZ282">
            <v>3</v>
          </cell>
          <cell r="EA282">
            <v>3</v>
          </cell>
          <cell r="EB282">
            <v>1</v>
          </cell>
          <cell r="EC282"/>
          <cell r="ED282"/>
          <cell r="EE282"/>
          <cell r="EF282">
            <v>23.176666666666666</v>
          </cell>
          <cell r="EG282">
            <v>25.223333333333333</v>
          </cell>
          <cell r="EH282">
            <v>-2.0466666666666669</v>
          </cell>
          <cell r="EI282">
            <v>-8.1141799920708357E-2</v>
          </cell>
          <cell r="EJ282"/>
          <cell r="EK282"/>
          <cell r="EL282"/>
          <cell r="EM282">
            <v>75.819999999999993</v>
          </cell>
          <cell r="EN282">
            <v>39.5152</v>
          </cell>
          <cell r="EO282">
            <v>36.304799999999993</v>
          </cell>
          <cell r="EP282">
            <v>0.91875531441065705</v>
          </cell>
          <cell r="EQ282"/>
          <cell r="ER282"/>
          <cell r="ES282"/>
          <cell r="ET282">
            <v>0.54523227383863071</v>
          </cell>
          <cell r="EU282">
            <v>0.52220430818025632</v>
          </cell>
          <cell r="EV282">
            <v>230.27965658374393</v>
          </cell>
          <cell r="EW282"/>
          <cell r="EX282"/>
          <cell r="EY282"/>
          <cell r="EZ282"/>
          <cell r="FB282">
            <v>44</v>
          </cell>
          <cell r="FC282">
            <v>50</v>
          </cell>
        </row>
        <row r="283">
          <cell r="A283">
            <v>6230893</v>
          </cell>
          <cell r="B283">
            <v>701000523</v>
          </cell>
          <cell r="C283">
            <v>5546756</v>
          </cell>
          <cell r="D283">
            <v>6230893</v>
          </cell>
          <cell r="E283">
            <v>8414601</v>
          </cell>
          <cell r="F283">
            <v>701000522</v>
          </cell>
          <cell r="G283">
            <v>701000521</v>
          </cell>
          <cell r="H283" t="str">
            <v>KEEP</v>
          </cell>
          <cell r="I283" t="str">
            <v>KEEP</v>
          </cell>
          <cell r="J283" t="str">
            <v>ALL</v>
          </cell>
          <cell r="K283" t="str">
            <v>KEEP</v>
          </cell>
          <cell r="L283" t="str">
            <v>KEEP</v>
          </cell>
          <cell r="M283" t="str">
            <v>ALL</v>
          </cell>
          <cell r="N283" t="str">
            <v>WK 24</v>
          </cell>
          <cell r="O283" t="str">
            <v>APPT. BOOKS/PLANNERS</v>
          </cell>
          <cell r="P283" t="str">
            <v>PLANNERS,WKLY,SML,BLK</v>
          </cell>
          <cell r="Q283" t="str">
            <v>WEEKLY APPOINTMENT BOOK</v>
          </cell>
          <cell r="R283" t="str">
            <v>RY</v>
          </cell>
          <cell r="S283" t="str">
            <v>TRADITIONAL</v>
          </cell>
          <cell r="T283"/>
          <cell r="U283" t="str">
            <v>CORE</v>
          </cell>
          <cell r="V283" t="str">
            <v>Faux Leather</v>
          </cell>
          <cell r="W283" t="str">
            <v>ACCO</v>
          </cell>
          <cell r="X283" t="str">
            <v>AT-A-GLANCE</v>
          </cell>
          <cell r="Y283" t="str">
            <v>WEEKLY/MONTHLY</v>
          </cell>
          <cell r="Z283" t="str">
            <v>SMALL</v>
          </cell>
          <cell r="AA283"/>
          <cell r="AB283"/>
          <cell r="AC283" t="str">
            <v>INLINE PLANNERS</v>
          </cell>
          <cell r="AD283" t="str">
            <v>INLINE PLANNERS</v>
          </cell>
          <cell r="AE283" t="str">
            <v>INLINE PLANNERS</v>
          </cell>
          <cell r="AF283"/>
          <cell r="AG283">
            <v>16</v>
          </cell>
          <cell r="AH283"/>
          <cell r="AI283" t="str">
            <v>APPT. BOOKS/PLANNERSSMALL</v>
          </cell>
          <cell r="AJ283">
            <v>473.77053047996588</v>
          </cell>
          <cell r="AK283">
            <v>142.13115914398975</v>
          </cell>
          <cell r="AL283">
            <v>10500.462183603917</v>
          </cell>
          <cell r="AM283">
            <v>5710.6421204514627</v>
          </cell>
          <cell r="AN283">
            <v>0.5438467393719506</v>
          </cell>
          <cell r="AO283"/>
          <cell r="AP283">
            <v>-18.14</v>
          </cell>
          <cell r="AQ283">
            <v>22.1</v>
          </cell>
          <cell r="AR283">
            <v>-40.24</v>
          </cell>
          <cell r="AS283">
            <v>-1.820814479638009</v>
          </cell>
          <cell r="AT283"/>
          <cell r="AU283"/>
          <cell r="AV283"/>
          <cell r="AW283">
            <v>-1</v>
          </cell>
          <cell r="AX283">
            <v>1</v>
          </cell>
          <cell r="AY283">
            <v>-2</v>
          </cell>
          <cell r="AZ283">
            <v>-2</v>
          </cell>
          <cell r="BA283"/>
          <cell r="BB283"/>
          <cell r="BC283"/>
          <cell r="BD283">
            <v>18.14</v>
          </cell>
          <cell r="BE283">
            <v>22.1</v>
          </cell>
          <cell r="BF283">
            <v>-3.9600000000000009</v>
          </cell>
          <cell r="BG283">
            <v>-0.17918552036199098</v>
          </cell>
          <cell r="BH283"/>
          <cell r="BI283"/>
          <cell r="BJ283"/>
          <cell r="BK283">
            <v>-7.88</v>
          </cell>
          <cell r="BL283">
            <v>12.9</v>
          </cell>
          <cell r="BM283">
            <v>-20.78</v>
          </cell>
          <cell r="BN283">
            <v>-1.6108527131782946</v>
          </cell>
          <cell r="BO283"/>
          <cell r="BP283"/>
          <cell r="BQ283"/>
          <cell r="BR283">
            <v>0.43439911797133407</v>
          </cell>
          <cell r="BS283">
            <v>0.58371040723981893</v>
          </cell>
          <cell r="BT283">
            <v>-1493.1128926848487</v>
          </cell>
          <cell r="BU283"/>
          <cell r="BV283"/>
          <cell r="BW283">
            <v>282</v>
          </cell>
          <cell r="BX283">
            <v>0</v>
          </cell>
          <cell r="BY283">
            <v>282</v>
          </cell>
          <cell r="BZ283">
            <v>0</v>
          </cell>
          <cell r="CA283">
            <v>2851.0199999999995</v>
          </cell>
          <cell r="CB283">
            <v>0</v>
          </cell>
          <cell r="CC283">
            <v>2851.0199999999995</v>
          </cell>
          <cell r="CD283">
            <v>0</v>
          </cell>
          <cell r="CE283">
            <v>-3.5587188612099642E-3</v>
          </cell>
          <cell r="CF283">
            <v>1</v>
          </cell>
          <cell r="CG283"/>
          <cell r="CH283">
            <v>-18.14</v>
          </cell>
          <cell r="CI283">
            <v>22.1</v>
          </cell>
          <cell r="CJ283">
            <v>-40.24</v>
          </cell>
          <cell r="CK283">
            <v>-1.820814479638009</v>
          </cell>
          <cell r="CL283"/>
          <cell r="CM283"/>
          <cell r="CN283"/>
          <cell r="CO283">
            <v>-1</v>
          </cell>
          <cell r="CP283">
            <v>1</v>
          </cell>
          <cell r="CQ283">
            <v>-2</v>
          </cell>
          <cell r="CR283">
            <v>-2</v>
          </cell>
          <cell r="CS283"/>
          <cell r="CT283"/>
          <cell r="CU283"/>
          <cell r="CV283">
            <v>18.14</v>
          </cell>
          <cell r="CW283">
            <v>22.1</v>
          </cell>
          <cell r="CX283">
            <v>-3.9600000000000009</v>
          </cell>
          <cell r="CY283">
            <v>-0.17918552036199098</v>
          </cell>
          <cell r="CZ283"/>
          <cell r="DA283"/>
          <cell r="DB283"/>
          <cell r="DC283">
            <v>-7.88</v>
          </cell>
          <cell r="DD283">
            <v>12.9</v>
          </cell>
          <cell r="DE283">
            <v>-20.78</v>
          </cell>
          <cell r="DF283">
            <v>-1.6108527131782946</v>
          </cell>
          <cell r="DG283"/>
          <cell r="DH283"/>
          <cell r="DI283"/>
          <cell r="DJ283">
            <v>0.43439911797133407</v>
          </cell>
          <cell r="DK283">
            <v>0.58371040723981893</v>
          </cell>
          <cell r="DL283">
            <v>-1493.1128926848487</v>
          </cell>
          <cell r="DM283"/>
          <cell r="DN283"/>
          <cell r="DO283"/>
          <cell r="DP283"/>
          <cell r="DQ283"/>
          <cell r="DR283">
            <v>284.17</v>
          </cell>
          <cell r="DS283">
            <v>100.99000000000001</v>
          </cell>
          <cell r="DT283">
            <v>183.18</v>
          </cell>
          <cell r="DU283">
            <v>1.8138429547479946</v>
          </cell>
          <cell r="DV283"/>
          <cell r="DW283"/>
          <cell r="DX283"/>
          <cell r="DY283">
            <v>14</v>
          </cell>
          <cell r="DZ283">
            <v>5</v>
          </cell>
          <cell r="EA283">
            <v>9</v>
          </cell>
          <cell r="EB283">
            <v>1.7999999999999998</v>
          </cell>
          <cell r="EC283"/>
          <cell r="ED283"/>
          <cell r="EE283"/>
          <cell r="EF283">
            <v>20.297857142857143</v>
          </cell>
          <cell r="EG283">
            <v>20.198</v>
          </cell>
          <cell r="EH283">
            <v>9.9857142857143089E-2</v>
          </cell>
          <cell r="EI283">
            <v>4.9439124099981413E-3</v>
          </cell>
          <cell r="EJ283"/>
          <cell r="EK283"/>
          <cell r="EL283"/>
          <cell r="EM283">
            <v>142.78</v>
          </cell>
          <cell r="EN283">
            <v>54.989999999999995</v>
          </cell>
          <cell r="EO283">
            <v>87.79</v>
          </cell>
          <cell r="EP283">
            <v>1.5964720858337884</v>
          </cell>
          <cell r="EQ283"/>
          <cell r="ER283"/>
          <cell r="ES283"/>
          <cell r="ET283">
            <v>0.50244571911179925</v>
          </cell>
          <cell r="EU283">
            <v>0.54450935736211492</v>
          </cell>
          <cell r="EV283">
            <v>-420.63638250315671</v>
          </cell>
          <cell r="EW283"/>
          <cell r="EX283"/>
          <cell r="EY283"/>
          <cell r="EZ283"/>
          <cell r="FB283">
            <v>102.66666666666667</v>
          </cell>
          <cell r="FC283">
            <v>116.66666666666667</v>
          </cell>
        </row>
        <row r="284">
          <cell r="A284">
            <v>8369850</v>
          </cell>
          <cell r="B284" t="str">
            <v>706D350523</v>
          </cell>
          <cell r="C284">
            <v>8074698</v>
          </cell>
          <cell r="D284">
            <v>8369850</v>
          </cell>
          <cell r="E284">
            <v>9577610</v>
          </cell>
          <cell r="F284" t="str">
            <v>706D350522</v>
          </cell>
          <cell r="G284" t="str">
            <v>706D350521</v>
          </cell>
          <cell r="H284" t="str">
            <v>KEEP</v>
          </cell>
          <cell r="I284"/>
          <cell r="J284" t="str">
            <v xml:space="preserve">RETAIL ONLY </v>
          </cell>
          <cell r="K284" t="str">
            <v>DROP</v>
          </cell>
          <cell r="L284" t="str">
            <v>DROP</v>
          </cell>
          <cell r="M284" t="str">
            <v>DROP</v>
          </cell>
          <cell r="N284"/>
          <cell r="O284" t="str">
            <v>APPT. BOOKS/PLANNERS</v>
          </cell>
          <cell r="P284" t="str">
            <v>PLANNER,W/M,RY22,3X6,PWR,BK</v>
          </cell>
          <cell r="Q284" t="str">
            <v>WEEKLY APPOINTMENT BOOK</v>
          </cell>
          <cell r="R284" t="str">
            <v>RY</v>
          </cell>
          <cell r="S284" t="str">
            <v>PWR</v>
          </cell>
          <cell r="T284"/>
          <cell r="U284" t="str">
            <v>CORE</v>
          </cell>
          <cell r="V284" t="str">
            <v>CASEBOUND</v>
          </cell>
          <cell r="W284" t="str">
            <v>ACCO</v>
          </cell>
          <cell r="X284" t="str">
            <v>AT-A-GLANCE</v>
          </cell>
          <cell r="Y284" t="str">
            <v>WEEKLY/MONTHLY</v>
          </cell>
          <cell r="Z284" t="str">
            <v>POCKET</v>
          </cell>
          <cell r="AC284" t="str">
            <v>INLINE PLANNERS</v>
          </cell>
          <cell r="AD284" t="str">
            <v>INLINE PLANNERS</v>
          </cell>
          <cell r="AE284" t="str">
            <v>INLINE PLANNERS</v>
          </cell>
          <cell r="AF284"/>
          <cell r="AG284">
            <v>10</v>
          </cell>
          <cell r="AH284"/>
          <cell r="AI284" t="str">
            <v>APPT. BOOKS/PLANNERSPOCKET</v>
          </cell>
          <cell r="AJ284"/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/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/>
          <cell r="AU284"/>
          <cell r="AV284"/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/>
          <cell r="BB284"/>
          <cell r="BC284"/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/>
          <cell r="BI284"/>
          <cell r="BJ284"/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/>
          <cell r="BP284"/>
          <cell r="BQ284"/>
          <cell r="BR284">
            <v>0</v>
          </cell>
          <cell r="BS284">
            <v>0</v>
          </cell>
          <cell r="BT284">
            <v>0</v>
          </cell>
          <cell r="BU284"/>
          <cell r="BV284"/>
          <cell r="BW284">
            <v>0</v>
          </cell>
          <cell r="BX284">
            <v>8</v>
          </cell>
          <cell r="BY284">
            <v>-8</v>
          </cell>
          <cell r="BZ284">
            <v>-1</v>
          </cell>
          <cell r="CA284">
            <v>0</v>
          </cell>
          <cell r="CB284">
            <v>55.68</v>
          </cell>
          <cell r="CC284">
            <v>-55.68</v>
          </cell>
          <cell r="CD284">
            <v>-1</v>
          </cell>
          <cell r="CE284">
            <v>0</v>
          </cell>
          <cell r="CF284">
            <v>0</v>
          </cell>
          <cell r="CG284"/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/>
          <cell r="CM284"/>
          <cell r="CN284"/>
          <cell r="CO284">
            <v>0</v>
          </cell>
          <cell r="CP284">
            <v>0</v>
          </cell>
          <cell r="CQ284">
            <v>0</v>
          </cell>
          <cell r="CR284">
            <v>0</v>
          </cell>
          <cell r="CS284"/>
          <cell r="CT284"/>
          <cell r="CU284"/>
          <cell r="CV284">
            <v>0</v>
          </cell>
          <cell r="CW284">
            <v>0</v>
          </cell>
          <cell r="CX284">
            <v>0</v>
          </cell>
          <cell r="CY284">
            <v>0</v>
          </cell>
          <cell r="CZ284"/>
          <cell r="DA284"/>
          <cell r="DB284"/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/>
          <cell r="DH284"/>
          <cell r="DI284"/>
          <cell r="DJ284">
            <v>0</v>
          </cell>
          <cell r="DK284">
            <v>0</v>
          </cell>
          <cell r="DL284">
            <v>0</v>
          </cell>
          <cell r="DM284"/>
          <cell r="DN284"/>
          <cell r="DO284"/>
          <cell r="DP284"/>
          <cell r="DQ284"/>
          <cell r="DR284">
            <v>0</v>
          </cell>
          <cell r="DS284">
            <v>0</v>
          </cell>
          <cell r="DT284">
            <v>0</v>
          </cell>
          <cell r="DU284">
            <v>0</v>
          </cell>
          <cell r="DV284"/>
          <cell r="DW284"/>
          <cell r="DX284"/>
          <cell r="DY284">
            <v>0</v>
          </cell>
          <cell r="DZ284">
            <v>0</v>
          </cell>
          <cell r="EA284">
            <v>0</v>
          </cell>
          <cell r="EB284">
            <v>0</v>
          </cell>
          <cell r="EC284"/>
          <cell r="ED284"/>
          <cell r="EE284"/>
          <cell r="EF284">
            <v>0</v>
          </cell>
          <cell r="EG284">
            <v>0</v>
          </cell>
          <cell r="EH284">
            <v>0</v>
          </cell>
          <cell r="EI284">
            <v>0</v>
          </cell>
          <cell r="EJ284"/>
          <cell r="EK284"/>
          <cell r="EL284"/>
          <cell r="EM284">
            <v>0</v>
          </cell>
          <cell r="EN284">
            <v>0</v>
          </cell>
          <cell r="EO284">
            <v>0</v>
          </cell>
          <cell r="EP284">
            <v>0</v>
          </cell>
          <cell r="EQ284"/>
          <cell r="ER284"/>
          <cell r="ES284"/>
          <cell r="ET284">
            <v>0</v>
          </cell>
          <cell r="EU284">
            <v>0</v>
          </cell>
          <cell r="EV284">
            <v>0</v>
          </cell>
          <cell r="EW284"/>
          <cell r="EX284"/>
          <cell r="EY284"/>
          <cell r="EZ284"/>
        </row>
        <row r="285">
          <cell r="A285">
            <v>5504909</v>
          </cell>
          <cell r="B285" t="str">
            <v>70024G0523</v>
          </cell>
          <cell r="C285">
            <v>4968207</v>
          </cell>
          <cell r="D285">
            <v>5504909</v>
          </cell>
          <cell r="E285">
            <v>9577787</v>
          </cell>
          <cell r="F285" t="str">
            <v>70024G0522</v>
          </cell>
          <cell r="G285" t="str">
            <v>70024G0521</v>
          </cell>
          <cell r="H285" t="str">
            <v>KEEP</v>
          </cell>
          <cell r="I285"/>
          <cell r="J285" t="str">
            <v xml:space="preserve">RETAIL ONLY </v>
          </cell>
          <cell r="K285" t="str">
            <v>KEEP</v>
          </cell>
          <cell r="L285" t="str">
            <v>DROP</v>
          </cell>
          <cell r="M285" t="str">
            <v>RETAIL ONLY</v>
          </cell>
          <cell r="N285" t="str">
            <v>WK 24</v>
          </cell>
          <cell r="O285" t="str">
            <v>APPT. BOOKS/PLANNERS</v>
          </cell>
          <cell r="P285" t="str">
            <v>PLANNERS,GREEN,MTHLY,PKT,BLK</v>
          </cell>
          <cell r="Q285" t="str">
            <v>MONTHLY APPOINTMENT BOOK</v>
          </cell>
          <cell r="R285" t="str">
            <v>RY</v>
          </cell>
          <cell r="S285" t="str">
            <v>DEEP GREEN</v>
          </cell>
          <cell r="T285"/>
          <cell r="U285" t="str">
            <v>CORE</v>
          </cell>
          <cell r="V285" t="str">
            <v>PAJCO</v>
          </cell>
          <cell r="W285" t="str">
            <v>ACCO</v>
          </cell>
          <cell r="X285" t="str">
            <v>AT-A-GLANCE</v>
          </cell>
          <cell r="Y285" t="str">
            <v>MONTHLY</v>
          </cell>
          <cell r="Z285" t="str">
            <v>POCKET</v>
          </cell>
          <cell r="AA285"/>
          <cell r="AB285"/>
          <cell r="AC285" t="str">
            <v>INLINE PLANNERS</v>
          </cell>
          <cell r="AD285" t="str">
            <v>INLINE PLANNERS</v>
          </cell>
          <cell r="AE285" t="str">
            <v>INLINE PLANNERS</v>
          </cell>
          <cell r="AF285"/>
          <cell r="AG285">
            <v>10</v>
          </cell>
          <cell r="AH285"/>
          <cell r="AI285" t="str">
            <v>APPT. BOOKS/PLANNERSPOCKET</v>
          </cell>
          <cell r="AJ285"/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/>
          <cell r="AP285">
            <v>0</v>
          </cell>
          <cell r="AQ285">
            <v>35.49</v>
          </cell>
          <cell r="AR285">
            <v>-35.49</v>
          </cell>
          <cell r="AS285">
            <v>-1</v>
          </cell>
          <cell r="AT285"/>
          <cell r="AU285"/>
          <cell r="AV285"/>
          <cell r="AW285">
            <v>0</v>
          </cell>
          <cell r="AX285">
            <v>3</v>
          </cell>
          <cell r="AY285">
            <v>-3</v>
          </cell>
          <cell r="AZ285">
            <v>-1</v>
          </cell>
          <cell r="BA285"/>
          <cell r="BB285"/>
          <cell r="BC285"/>
          <cell r="BD285">
            <v>0</v>
          </cell>
          <cell r="BE285">
            <v>11.83</v>
          </cell>
          <cell r="BF285">
            <v>-11.83</v>
          </cell>
          <cell r="BG285">
            <v>-1</v>
          </cell>
          <cell r="BH285"/>
          <cell r="BI285"/>
          <cell r="BJ285"/>
          <cell r="BK285">
            <v>0</v>
          </cell>
          <cell r="BL285">
            <v>19.98</v>
          </cell>
          <cell r="BM285">
            <v>-19.98</v>
          </cell>
          <cell r="BN285">
            <v>-1</v>
          </cell>
          <cell r="BO285"/>
          <cell r="BP285"/>
          <cell r="BQ285"/>
          <cell r="BR285">
            <v>0</v>
          </cell>
          <cell r="BS285">
            <v>0.5629754860524091</v>
          </cell>
          <cell r="BT285">
            <v>-5629.7548605240909</v>
          </cell>
          <cell r="BU285"/>
          <cell r="BV285"/>
          <cell r="BW285">
            <v>240</v>
          </cell>
          <cell r="BX285">
            <v>0</v>
          </cell>
          <cell r="BY285">
            <v>240</v>
          </cell>
          <cell r="BZ285">
            <v>0</v>
          </cell>
          <cell r="CA285">
            <v>1363.1999999999998</v>
          </cell>
          <cell r="CB285">
            <v>0</v>
          </cell>
          <cell r="CC285">
            <v>1363.1999999999998</v>
          </cell>
          <cell r="CD285">
            <v>0</v>
          </cell>
          <cell r="CE285">
            <v>0</v>
          </cell>
          <cell r="CF285">
            <v>1</v>
          </cell>
          <cell r="CG285"/>
          <cell r="CH285">
            <v>0</v>
          </cell>
          <cell r="CI285">
            <v>35.49</v>
          </cell>
          <cell r="CJ285">
            <v>-35.49</v>
          </cell>
          <cell r="CK285">
            <v>-1</v>
          </cell>
          <cell r="CL285"/>
          <cell r="CM285"/>
          <cell r="CN285"/>
          <cell r="CO285">
            <v>0</v>
          </cell>
          <cell r="CP285">
            <v>3</v>
          </cell>
          <cell r="CQ285">
            <v>-3</v>
          </cell>
          <cell r="CR285">
            <v>-1</v>
          </cell>
          <cell r="CS285"/>
          <cell r="CT285"/>
          <cell r="CU285"/>
          <cell r="CV285">
            <v>0</v>
          </cell>
          <cell r="CW285">
            <v>11.83</v>
          </cell>
          <cell r="CX285">
            <v>-11.83</v>
          </cell>
          <cell r="CY285">
            <v>-1</v>
          </cell>
          <cell r="CZ285"/>
          <cell r="DA285"/>
          <cell r="DB285"/>
          <cell r="DC285">
            <v>0</v>
          </cell>
          <cell r="DD285">
            <v>19.98</v>
          </cell>
          <cell r="DE285">
            <v>-19.98</v>
          </cell>
          <cell r="DF285">
            <v>-1</v>
          </cell>
          <cell r="DG285"/>
          <cell r="DH285"/>
          <cell r="DI285"/>
          <cell r="DJ285">
            <v>0</v>
          </cell>
          <cell r="DK285">
            <v>0.5629754860524091</v>
          </cell>
          <cell r="DL285">
            <v>-5629.7548605240909</v>
          </cell>
          <cell r="DM285"/>
          <cell r="DN285"/>
          <cell r="DO285"/>
          <cell r="DP285"/>
          <cell r="DQ285"/>
          <cell r="DR285">
            <v>646.99</v>
          </cell>
          <cell r="DS285">
            <v>35.49</v>
          </cell>
          <cell r="DT285">
            <v>611.5</v>
          </cell>
          <cell r="DU285">
            <v>17.230205691744153</v>
          </cell>
          <cell r="DV285"/>
          <cell r="DW285"/>
          <cell r="DX285"/>
          <cell r="DY285">
            <v>51</v>
          </cell>
          <cell r="DZ285">
            <v>3</v>
          </cell>
          <cell r="EA285">
            <v>48</v>
          </cell>
          <cell r="EB285">
            <v>16</v>
          </cell>
          <cell r="EC285"/>
          <cell r="ED285"/>
          <cell r="EE285"/>
          <cell r="EF285">
            <v>12.686078431372549</v>
          </cell>
          <cell r="EG285">
            <v>11.83</v>
          </cell>
          <cell r="EH285">
            <v>0.85607843137254847</v>
          </cell>
          <cell r="EI285">
            <v>7.2365040690832494E-2</v>
          </cell>
          <cell r="EJ285"/>
          <cell r="EK285"/>
          <cell r="EL285"/>
          <cell r="EM285">
            <v>357.31</v>
          </cell>
          <cell r="EN285">
            <v>19.98</v>
          </cell>
          <cell r="EO285">
            <v>337.33</v>
          </cell>
          <cell r="EP285">
            <v>16.883383383383382</v>
          </cell>
          <cell r="EQ285"/>
          <cell r="ER285"/>
          <cell r="ES285"/>
          <cell r="ET285">
            <v>0.55226510456112154</v>
          </cell>
          <cell r="EU285">
            <v>0.5629754860524091</v>
          </cell>
          <cell r="EV285">
            <v>-107.10381491287558</v>
          </cell>
          <cell r="EW285"/>
          <cell r="EX285"/>
          <cell r="EY285"/>
          <cell r="EZ285"/>
          <cell r="FB285">
            <v>374</v>
          </cell>
          <cell r="FC285">
            <v>425</v>
          </cell>
        </row>
        <row r="286">
          <cell r="A286">
            <v>9436990</v>
          </cell>
          <cell r="B286">
            <v>702030523</v>
          </cell>
          <cell r="C286">
            <v>8295901</v>
          </cell>
          <cell r="D286">
            <v>9436990</v>
          </cell>
          <cell r="E286">
            <v>8690898</v>
          </cell>
          <cell r="F286">
            <v>702030522</v>
          </cell>
          <cell r="G286">
            <v>702030521</v>
          </cell>
          <cell r="H286" t="str">
            <v>KEEP</v>
          </cell>
          <cell r="I286"/>
          <cell r="J286" t="str">
            <v xml:space="preserve">RETAIL ONLY </v>
          </cell>
          <cell r="K286" t="str">
            <v>KEEP</v>
          </cell>
          <cell r="L286" t="str">
            <v>DROP</v>
          </cell>
          <cell r="M286" t="str">
            <v>RETAIL ONLY</v>
          </cell>
          <cell r="N286" t="str">
            <v>WK 24</v>
          </cell>
          <cell r="O286" t="str">
            <v>APPT. BOOKS/PLANNERS</v>
          </cell>
          <cell r="P286" t="str">
            <v>PLANNERS,DAILY,SML,BLK</v>
          </cell>
          <cell r="Q286" t="str">
            <v>DAILY APPOINTMENT BOOK</v>
          </cell>
          <cell r="R286" t="str">
            <v>RY</v>
          </cell>
          <cell r="S286" t="str">
            <v>TRADITIONAL</v>
          </cell>
          <cell r="T286"/>
          <cell r="U286" t="str">
            <v>CORE</v>
          </cell>
          <cell r="V286" t="str">
            <v>PAJCO</v>
          </cell>
          <cell r="W286" t="str">
            <v>ACCO</v>
          </cell>
          <cell r="X286" t="str">
            <v>AT-A-GLANCE</v>
          </cell>
          <cell r="Y286" t="str">
            <v>DAILY</v>
          </cell>
          <cell r="Z286" t="str">
            <v>SMALL</v>
          </cell>
          <cell r="AA286"/>
          <cell r="AB286"/>
          <cell r="AC286" t="str">
            <v>INLINE PLANNERS</v>
          </cell>
          <cell r="AD286" t="str">
            <v>INLINE PLANNERS</v>
          </cell>
          <cell r="AE286" t="str">
            <v>INLINE PLANNERS</v>
          </cell>
          <cell r="AF286"/>
          <cell r="AG286">
            <v>10</v>
          </cell>
          <cell r="AH286"/>
          <cell r="AI286" t="str">
            <v>APPT. BOOKS/PLANNERSSMALL</v>
          </cell>
          <cell r="AJ286"/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/>
          <cell r="AP286">
            <v>104.4</v>
          </cell>
          <cell r="AQ286">
            <v>0</v>
          </cell>
          <cell r="AR286">
            <v>104.4</v>
          </cell>
          <cell r="AS286">
            <v>0</v>
          </cell>
          <cell r="AT286"/>
          <cell r="AU286"/>
          <cell r="AV286"/>
          <cell r="AW286">
            <v>4</v>
          </cell>
          <cell r="AX286">
            <v>0</v>
          </cell>
          <cell r="AY286">
            <v>4</v>
          </cell>
          <cell r="AZ286">
            <v>0</v>
          </cell>
          <cell r="BA286"/>
          <cell r="BB286"/>
          <cell r="BC286"/>
          <cell r="BD286">
            <v>26.1</v>
          </cell>
          <cell r="BE286">
            <v>0</v>
          </cell>
          <cell r="BF286">
            <v>26.1</v>
          </cell>
          <cell r="BG286">
            <v>0</v>
          </cell>
          <cell r="BH286"/>
          <cell r="BI286"/>
          <cell r="BJ286"/>
          <cell r="BK286">
            <v>49.08</v>
          </cell>
          <cell r="BL286">
            <v>0</v>
          </cell>
          <cell r="BM286">
            <v>49.08</v>
          </cell>
          <cell r="BN286">
            <v>0</v>
          </cell>
          <cell r="BO286"/>
          <cell r="BP286"/>
          <cell r="BQ286"/>
          <cell r="BR286">
            <v>0.47011494252873559</v>
          </cell>
          <cell r="BS286">
            <v>0</v>
          </cell>
          <cell r="BT286">
            <v>4701.1494252873563</v>
          </cell>
          <cell r="BU286"/>
          <cell r="BV286"/>
          <cell r="BW286">
            <v>400</v>
          </cell>
          <cell r="BX286">
            <v>-4</v>
          </cell>
          <cell r="BY286">
            <v>404</v>
          </cell>
          <cell r="BZ286">
            <v>-101</v>
          </cell>
          <cell r="CA286">
            <v>5452</v>
          </cell>
          <cell r="CB286">
            <v>-49.6</v>
          </cell>
          <cell r="CC286">
            <v>5501.6</v>
          </cell>
          <cell r="CD286">
            <v>-110.91935483870968</v>
          </cell>
          <cell r="CE286">
            <v>9.9009900990099011E-3</v>
          </cell>
          <cell r="CF286">
            <v>0</v>
          </cell>
          <cell r="CG286"/>
          <cell r="CH286">
            <v>104.4</v>
          </cell>
          <cell r="CI286">
            <v>0</v>
          </cell>
          <cell r="CJ286">
            <v>104.4</v>
          </cell>
          <cell r="CK286">
            <v>0</v>
          </cell>
          <cell r="CL286"/>
          <cell r="CM286"/>
          <cell r="CN286"/>
          <cell r="CO286">
            <v>4</v>
          </cell>
          <cell r="CP286">
            <v>0</v>
          </cell>
          <cell r="CQ286">
            <v>4</v>
          </cell>
          <cell r="CR286">
            <v>0</v>
          </cell>
          <cell r="CS286"/>
          <cell r="CT286"/>
          <cell r="CU286"/>
          <cell r="CV286">
            <v>26.1</v>
          </cell>
          <cell r="CW286">
            <v>0</v>
          </cell>
          <cell r="CX286">
            <v>26.1</v>
          </cell>
          <cell r="CY286">
            <v>0</v>
          </cell>
          <cell r="CZ286"/>
          <cell r="DA286"/>
          <cell r="DB286"/>
          <cell r="DC286">
            <v>49.08</v>
          </cell>
          <cell r="DD286">
            <v>0</v>
          </cell>
          <cell r="DE286">
            <v>49.08</v>
          </cell>
          <cell r="DF286">
            <v>0</v>
          </cell>
          <cell r="DG286"/>
          <cell r="DH286"/>
          <cell r="DI286"/>
          <cell r="DJ286">
            <v>0.47011494252873559</v>
          </cell>
          <cell r="DK286">
            <v>0</v>
          </cell>
          <cell r="DL286">
            <v>4701.1494252873563</v>
          </cell>
          <cell r="DM286"/>
          <cell r="DN286"/>
          <cell r="DO286"/>
          <cell r="DP286"/>
          <cell r="DQ286"/>
          <cell r="DR286">
            <v>605.77</v>
          </cell>
          <cell r="DS286">
            <v>27.99</v>
          </cell>
          <cell r="DT286">
            <v>577.78</v>
          </cell>
          <cell r="DU286">
            <v>20.642372275812789</v>
          </cell>
          <cell r="DV286"/>
          <cell r="DW286"/>
          <cell r="DX286"/>
          <cell r="DY286">
            <v>24</v>
          </cell>
          <cell r="DZ286">
            <v>1</v>
          </cell>
          <cell r="EA286">
            <v>23</v>
          </cell>
          <cell r="EB286">
            <v>23</v>
          </cell>
          <cell r="EC286"/>
          <cell r="ED286"/>
          <cell r="EE286"/>
          <cell r="EF286">
            <v>25.240416666666665</v>
          </cell>
          <cell r="EG286">
            <v>27.99</v>
          </cell>
          <cell r="EH286">
            <v>-2.7495833333333337</v>
          </cell>
          <cell r="EI286">
            <v>-9.8234488507800477E-2</v>
          </cell>
          <cell r="EJ286"/>
          <cell r="EK286"/>
          <cell r="EL286"/>
          <cell r="EM286">
            <v>277.84999999999997</v>
          </cell>
          <cell r="EN286">
            <v>15.59</v>
          </cell>
          <cell r="EO286">
            <v>262.26</v>
          </cell>
          <cell r="EP286">
            <v>16.82232200128287</v>
          </cell>
          <cell r="EQ286"/>
          <cell r="ER286"/>
          <cell r="ES286"/>
          <cell r="ET286">
            <v>0.45867243343183051</v>
          </cell>
          <cell r="EU286">
            <v>0.55698463737048953</v>
          </cell>
          <cell r="EV286">
            <v>-983.12203938659025</v>
          </cell>
          <cell r="EW286"/>
          <cell r="EX286"/>
          <cell r="EY286"/>
          <cell r="EZ286"/>
          <cell r="FB286">
            <v>176</v>
          </cell>
          <cell r="FC286">
            <v>200</v>
          </cell>
        </row>
        <row r="287">
          <cell r="A287">
            <v>5303412</v>
          </cell>
          <cell r="B287" t="str">
            <v>70LP090523</v>
          </cell>
          <cell r="C287">
            <v>7351742</v>
          </cell>
          <cell r="D287">
            <v>5303412</v>
          </cell>
          <cell r="E287">
            <v>8414134</v>
          </cell>
          <cell r="F287" t="str">
            <v>70LP090522</v>
          </cell>
          <cell r="G287" t="str">
            <v>70LP090521</v>
          </cell>
          <cell r="H287" t="str">
            <v>KEEP</v>
          </cell>
          <cell r="I287" t="str">
            <v>KEEP</v>
          </cell>
          <cell r="J287" t="str">
            <v>ALL</v>
          </cell>
          <cell r="K287" t="str">
            <v>KEEP</v>
          </cell>
          <cell r="L287" t="str">
            <v>KEEP</v>
          </cell>
          <cell r="M287" t="str">
            <v>ALL</v>
          </cell>
          <cell r="N287" t="str">
            <v>WK 24</v>
          </cell>
          <cell r="O287" t="str">
            <v>APPT. BOOKS/PLANNERS</v>
          </cell>
          <cell r="P287" t="str">
            <v>PLANNERS,LRG,PRINT,MTH,SML,BLK</v>
          </cell>
          <cell r="Q287" t="str">
            <v>MONTHLY APPOINTMENT BOOK</v>
          </cell>
          <cell r="R287" t="str">
            <v>RY</v>
          </cell>
          <cell r="S287" t="str">
            <v>LARGE PRINT</v>
          </cell>
          <cell r="T287"/>
          <cell r="U287" t="str">
            <v>CORE</v>
          </cell>
          <cell r="V287" t="str">
            <v>Faux Leather</v>
          </cell>
          <cell r="W287" t="str">
            <v>ACCO</v>
          </cell>
          <cell r="X287" t="str">
            <v>AT-A-GLANCE</v>
          </cell>
          <cell r="Y287" t="str">
            <v>MONTHLY</v>
          </cell>
          <cell r="Z287" t="str">
            <v>SMALL</v>
          </cell>
          <cell r="AA287"/>
          <cell r="AB287"/>
          <cell r="AC287" t="str">
            <v>INLINE PLANNERS</v>
          </cell>
          <cell r="AD287" t="str">
            <v>INLINE PLANNERS</v>
          </cell>
          <cell r="AE287" t="str">
            <v>INLINE PLANNERS</v>
          </cell>
          <cell r="AF287"/>
          <cell r="AG287">
            <v>16</v>
          </cell>
          <cell r="AH287"/>
          <cell r="AI287" t="str">
            <v>APPT. BOOKS/PLANNERSSMALL</v>
          </cell>
          <cell r="AJ287">
            <v>300.62175526333448</v>
          </cell>
          <cell r="AK287">
            <v>90.186526579000343</v>
          </cell>
          <cell r="AL287">
            <v>6184.8804299891235</v>
          </cell>
          <cell r="AM287">
            <v>3220.7499230926455</v>
          </cell>
          <cell r="AN287">
            <v>0.52074570552341448</v>
          </cell>
          <cell r="AO287"/>
          <cell r="AP287">
            <v>42.5</v>
          </cell>
          <cell r="AQ287">
            <v>148.16999999999999</v>
          </cell>
          <cell r="AR287">
            <v>-105.66999999999999</v>
          </cell>
          <cell r="AS287">
            <v>-0.71316730782209614</v>
          </cell>
          <cell r="AT287"/>
          <cell r="AU287"/>
          <cell r="AV287"/>
          <cell r="AW287">
            <v>2</v>
          </cell>
          <cell r="AX287">
            <v>7</v>
          </cell>
          <cell r="AY287">
            <v>-5</v>
          </cell>
          <cell r="AZ287">
            <v>-0.7142857142857143</v>
          </cell>
          <cell r="BA287"/>
          <cell r="BB287"/>
          <cell r="BC287"/>
          <cell r="BD287">
            <v>21.25</v>
          </cell>
          <cell r="BE287">
            <v>21.167142857142856</v>
          </cell>
          <cell r="BF287">
            <v>8.2857142857143629E-2</v>
          </cell>
          <cell r="BG287">
            <v>3.9144226226632828E-3</v>
          </cell>
          <cell r="BH287"/>
          <cell r="BI287"/>
          <cell r="BJ287"/>
          <cell r="BK287">
            <v>22.48</v>
          </cell>
          <cell r="BL287">
            <v>85.38</v>
          </cell>
          <cell r="BM287">
            <v>-62.899999999999991</v>
          </cell>
          <cell r="BN287">
            <v>-0.73670648863902555</v>
          </cell>
          <cell r="BO287"/>
          <cell r="BP287"/>
          <cell r="BQ287"/>
          <cell r="BR287">
            <v>0.52894117647058825</v>
          </cell>
          <cell r="BS287">
            <v>0.57623000607410413</v>
          </cell>
          <cell r="BT287">
            <v>-472.88829603515882</v>
          </cell>
          <cell r="BU287"/>
          <cell r="BV287"/>
          <cell r="BW287">
            <v>887</v>
          </cell>
          <cell r="BX287">
            <v>11</v>
          </cell>
          <cell r="BY287">
            <v>876</v>
          </cell>
          <cell r="BZ287">
            <v>79.63636363636364</v>
          </cell>
          <cell r="CA287">
            <v>8745.82</v>
          </cell>
          <cell r="CB287">
            <v>98.67</v>
          </cell>
          <cell r="CC287">
            <v>8647.15</v>
          </cell>
          <cell r="CD287">
            <v>87.637073071855681</v>
          </cell>
          <cell r="CE287">
            <v>2.2497187851518562E-3</v>
          </cell>
          <cell r="CF287">
            <v>0.3888888888888889</v>
          </cell>
          <cell r="CG287"/>
          <cell r="CH287">
            <v>42.5</v>
          </cell>
          <cell r="CI287">
            <v>148.16999999999999</v>
          </cell>
          <cell r="CJ287">
            <v>-105.66999999999999</v>
          </cell>
          <cell r="CK287">
            <v>-0.71316730782209614</v>
          </cell>
          <cell r="CL287"/>
          <cell r="CM287"/>
          <cell r="CN287"/>
          <cell r="CO287">
            <v>2</v>
          </cell>
          <cell r="CP287">
            <v>7</v>
          </cell>
          <cell r="CQ287">
            <v>-5</v>
          </cell>
          <cell r="CR287">
            <v>-0.7142857142857143</v>
          </cell>
          <cell r="CS287"/>
          <cell r="CT287"/>
          <cell r="CU287"/>
          <cell r="CV287">
            <v>21.25</v>
          </cell>
          <cell r="CW287">
            <v>21.167142857142856</v>
          </cell>
          <cell r="CX287">
            <v>8.2857142857143629E-2</v>
          </cell>
          <cell r="CY287">
            <v>3.9144226226632828E-3</v>
          </cell>
          <cell r="CZ287"/>
          <cell r="DA287"/>
          <cell r="DB287"/>
          <cell r="DC287">
            <v>22.48</v>
          </cell>
          <cell r="DD287">
            <v>85.38</v>
          </cell>
          <cell r="DE287">
            <v>-62.899999999999991</v>
          </cell>
          <cell r="DF287">
            <v>-0.73670648863902555</v>
          </cell>
          <cell r="DG287"/>
          <cell r="DH287"/>
          <cell r="DI287"/>
          <cell r="DJ287">
            <v>0.52894117647058825</v>
          </cell>
          <cell r="DK287">
            <v>0.57623000607410413</v>
          </cell>
          <cell r="DL287">
            <v>-472.88829603515882</v>
          </cell>
          <cell r="DM287"/>
          <cell r="DN287"/>
          <cell r="DO287"/>
          <cell r="DP287"/>
          <cell r="DQ287"/>
          <cell r="DR287">
            <v>1069.6600000000001</v>
          </cell>
          <cell r="DS287">
            <v>857.91999999999985</v>
          </cell>
          <cell r="DT287">
            <v>211.74000000000024</v>
          </cell>
          <cell r="DU287">
            <v>0.24680622901902316</v>
          </cell>
          <cell r="DV287"/>
          <cell r="DW287"/>
          <cell r="DX287"/>
          <cell r="DY287">
            <v>52</v>
          </cell>
          <cell r="DZ287">
            <v>41</v>
          </cell>
          <cell r="EA287">
            <v>11</v>
          </cell>
          <cell r="EB287">
            <v>0.26829268292682928</v>
          </cell>
          <cell r="EC287"/>
          <cell r="ED287"/>
          <cell r="EE287"/>
          <cell r="EF287">
            <v>20.570384615384619</v>
          </cell>
          <cell r="EG287">
            <v>20.924878048780485</v>
          </cell>
          <cell r="EH287">
            <v>-0.35449343339586648</v>
          </cell>
          <cell r="EI287">
            <v>-1.694124250423179E-2</v>
          </cell>
          <cell r="EJ287"/>
          <cell r="EK287"/>
          <cell r="EL287"/>
          <cell r="EM287">
            <v>556.64</v>
          </cell>
          <cell r="EN287">
            <v>490.15</v>
          </cell>
          <cell r="EO287">
            <v>66.490000000000009</v>
          </cell>
          <cell r="EP287">
            <v>0.13565235132102416</v>
          </cell>
          <cell r="EQ287"/>
          <cell r="ER287"/>
          <cell r="ES287"/>
          <cell r="ET287">
            <v>0.52038965652637281</v>
          </cell>
          <cell r="EU287">
            <v>0.57132366654233502</v>
          </cell>
          <cell r="EV287">
            <v>-509.34010015962207</v>
          </cell>
          <cell r="EW287"/>
          <cell r="EX287"/>
          <cell r="EY287"/>
          <cell r="EZ287"/>
          <cell r="FB287">
            <v>381.33333333333337</v>
          </cell>
          <cell r="FC287">
            <v>433.33333333333337</v>
          </cell>
        </row>
        <row r="288">
          <cell r="A288">
            <v>7849241</v>
          </cell>
          <cell r="B288">
            <v>700640523</v>
          </cell>
          <cell r="C288">
            <v>6648620</v>
          </cell>
          <cell r="D288">
            <v>7849241</v>
          </cell>
          <cell r="E288">
            <v>8417532</v>
          </cell>
          <cell r="F288">
            <v>700640522</v>
          </cell>
          <cell r="G288">
            <v>700640521</v>
          </cell>
          <cell r="H288" t="str">
            <v>KEEP</v>
          </cell>
          <cell r="I288"/>
          <cell r="J288" t="str">
            <v xml:space="preserve">RETAIL ONLY </v>
          </cell>
          <cell r="K288" t="str">
            <v>KEEP</v>
          </cell>
          <cell r="L288" t="str">
            <v>DROP</v>
          </cell>
          <cell r="M288" t="str">
            <v>RETAIL ONLY</v>
          </cell>
          <cell r="N288" t="str">
            <v>WK 24</v>
          </cell>
          <cell r="O288" t="str">
            <v>APPT. BOOKS/PLANNERS</v>
          </cell>
          <cell r="P288" t="str">
            <v>PLANNERS,MTHLY,PKT,BLK</v>
          </cell>
          <cell r="Q288" t="str">
            <v>MONTHLY APPOINTMENT BOOK</v>
          </cell>
          <cell r="R288" t="str">
            <v>RY</v>
          </cell>
          <cell r="S288" t="str">
            <v>TRADITIONAL</v>
          </cell>
          <cell r="T288"/>
          <cell r="U288" t="str">
            <v>CORE</v>
          </cell>
          <cell r="V288" t="str">
            <v>Faux Leather</v>
          </cell>
          <cell r="W288" t="str">
            <v>ACCO</v>
          </cell>
          <cell r="X288" t="str">
            <v>AT-A-GLANCE</v>
          </cell>
          <cell r="Y288" t="str">
            <v>MONTHLY</v>
          </cell>
          <cell r="Z288" t="str">
            <v>POCKET</v>
          </cell>
          <cell r="AA288"/>
          <cell r="AB288"/>
          <cell r="AC288" t="str">
            <v>INLINE PLANNERS</v>
          </cell>
          <cell r="AD288" t="str">
            <v>INLINE PLANNERS</v>
          </cell>
          <cell r="AE288" t="str">
            <v>INLINE PLANNERS</v>
          </cell>
          <cell r="AF288"/>
          <cell r="AG288">
            <v>10</v>
          </cell>
          <cell r="AH288"/>
          <cell r="AI288" t="str">
            <v>APPT. BOOKS/PLANNERSPOCKET</v>
          </cell>
          <cell r="AJ288"/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/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/>
          <cell r="AU288"/>
          <cell r="AV288"/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/>
          <cell r="BB288"/>
          <cell r="BC288"/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/>
          <cell r="BI288"/>
          <cell r="BJ288"/>
          <cell r="BK288">
            <v>0</v>
          </cell>
          <cell r="BL288">
            <v>0</v>
          </cell>
          <cell r="BM288">
            <v>0</v>
          </cell>
          <cell r="BN288">
            <v>0</v>
          </cell>
          <cell r="BO288"/>
          <cell r="BP288"/>
          <cell r="BQ288"/>
          <cell r="BR288">
            <v>0</v>
          </cell>
          <cell r="BS288">
            <v>0</v>
          </cell>
          <cell r="BT288">
            <v>0</v>
          </cell>
          <cell r="BU288"/>
          <cell r="BV288"/>
          <cell r="BW288">
            <v>23</v>
          </cell>
          <cell r="BX288">
            <v>0</v>
          </cell>
          <cell r="BY288">
            <v>23</v>
          </cell>
          <cell r="BZ288">
            <v>0</v>
          </cell>
          <cell r="CA288">
            <v>284.97000000000003</v>
          </cell>
          <cell r="CB288">
            <v>0</v>
          </cell>
          <cell r="CC288">
            <v>284.97000000000003</v>
          </cell>
          <cell r="CD288">
            <v>0</v>
          </cell>
          <cell r="CE288">
            <v>0</v>
          </cell>
          <cell r="CF288">
            <v>0</v>
          </cell>
          <cell r="CG288"/>
          <cell r="CH288">
            <v>0</v>
          </cell>
          <cell r="CI288">
            <v>0</v>
          </cell>
          <cell r="CJ288">
            <v>0</v>
          </cell>
          <cell r="CK288">
            <v>0</v>
          </cell>
          <cell r="CL288"/>
          <cell r="CM288"/>
          <cell r="CN288"/>
          <cell r="CO288">
            <v>0</v>
          </cell>
          <cell r="CP288">
            <v>0</v>
          </cell>
          <cell r="CQ288">
            <v>0</v>
          </cell>
          <cell r="CR288">
            <v>0</v>
          </cell>
          <cell r="CS288"/>
          <cell r="CT288"/>
          <cell r="CU288"/>
          <cell r="CV288">
            <v>0</v>
          </cell>
          <cell r="CW288">
            <v>0</v>
          </cell>
          <cell r="CX288">
            <v>0</v>
          </cell>
          <cell r="CY288">
            <v>0</v>
          </cell>
          <cell r="CZ288"/>
          <cell r="DA288"/>
          <cell r="DB288"/>
          <cell r="DC288">
            <v>0</v>
          </cell>
          <cell r="DD288">
            <v>0</v>
          </cell>
          <cell r="DE288">
            <v>0</v>
          </cell>
          <cell r="DF288">
            <v>0</v>
          </cell>
          <cell r="DG288"/>
          <cell r="DH288"/>
          <cell r="DI288"/>
          <cell r="DJ288">
            <v>0</v>
          </cell>
          <cell r="DK288">
            <v>0</v>
          </cell>
          <cell r="DL288">
            <v>0</v>
          </cell>
          <cell r="DM288"/>
          <cell r="DN288"/>
          <cell r="DO288"/>
          <cell r="DP288"/>
          <cell r="DQ288"/>
          <cell r="DR288">
            <v>0</v>
          </cell>
          <cell r="DS288">
            <v>0</v>
          </cell>
          <cell r="DT288">
            <v>0</v>
          </cell>
          <cell r="DU288">
            <v>0</v>
          </cell>
          <cell r="DV288"/>
          <cell r="DW288"/>
          <cell r="DX288"/>
          <cell r="DY288">
            <v>0</v>
          </cell>
          <cell r="DZ288">
            <v>0</v>
          </cell>
          <cell r="EA288">
            <v>0</v>
          </cell>
          <cell r="EB288">
            <v>0</v>
          </cell>
          <cell r="EC288"/>
          <cell r="ED288"/>
          <cell r="EE288"/>
          <cell r="EF288">
            <v>0</v>
          </cell>
          <cell r="EG288">
            <v>0</v>
          </cell>
          <cell r="EH288">
            <v>0</v>
          </cell>
          <cell r="EI288">
            <v>0</v>
          </cell>
          <cell r="EJ288"/>
          <cell r="EK288"/>
          <cell r="EL288"/>
          <cell r="EM288">
            <v>0</v>
          </cell>
          <cell r="EN288">
            <v>0</v>
          </cell>
          <cell r="EO288">
            <v>0</v>
          </cell>
          <cell r="EP288">
            <v>0</v>
          </cell>
          <cell r="EQ288"/>
          <cell r="ER288"/>
          <cell r="ES288"/>
          <cell r="ET288">
            <v>0</v>
          </cell>
          <cell r="EU288">
            <v>0</v>
          </cell>
          <cell r="EV288">
            <v>0</v>
          </cell>
          <cell r="EW288"/>
          <cell r="EX288"/>
          <cell r="EY288"/>
          <cell r="EZ288"/>
          <cell r="FB288">
            <v>0</v>
          </cell>
          <cell r="FC288">
            <v>0</v>
          </cell>
        </row>
        <row r="289">
          <cell r="A289">
            <v>7787614</v>
          </cell>
          <cell r="B289" t="str">
            <v>70260E0523</v>
          </cell>
          <cell r="C289">
            <v>9709010</v>
          </cell>
          <cell r="D289">
            <v>7787614</v>
          </cell>
          <cell r="E289">
            <v>8413052</v>
          </cell>
          <cell r="F289" t="str">
            <v>70260E0522</v>
          </cell>
          <cell r="G289" t="str">
            <v>70260E0521</v>
          </cell>
          <cell r="H289" t="str">
            <v>KEEP</v>
          </cell>
          <cell r="I289" t="str">
            <v>KEEP</v>
          </cell>
          <cell r="J289" t="str">
            <v>ALL</v>
          </cell>
          <cell r="K289" t="str">
            <v>KEEP</v>
          </cell>
          <cell r="L289" t="str">
            <v>KEEP</v>
          </cell>
          <cell r="M289" t="str">
            <v>ALL</v>
          </cell>
          <cell r="N289" t="str">
            <v>WK 24</v>
          </cell>
          <cell r="O289" t="str">
            <v>APPT. BOOKS/PLANNERS</v>
          </cell>
          <cell r="P289" t="str">
            <v>PLANNERS,MOVE,PAGE,MTY,LRG,BLK</v>
          </cell>
          <cell r="Q289" t="str">
            <v>MONTHLY APPOINTMENT BOOK</v>
          </cell>
          <cell r="R289" t="str">
            <v>RY</v>
          </cell>
          <cell r="S289" t="str">
            <v>MOVE A PAGE</v>
          </cell>
          <cell r="T289"/>
          <cell r="U289" t="str">
            <v>CORE</v>
          </cell>
          <cell r="V289" t="str">
            <v>Poly</v>
          </cell>
          <cell r="W289" t="str">
            <v>ACCO</v>
          </cell>
          <cell r="X289" t="str">
            <v>AT-A-GLANCE</v>
          </cell>
          <cell r="Y289" t="str">
            <v>MONTHLY</v>
          </cell>
          <cell r="Z289" t="str">
            <v>LARGE</v>
          </cell>
          <cell r="AA289"/>
          <cell r="AB289"/>
          <cell r="AC289" t="str">
            <v>INLINE PLANNERS</v>
          </cell>
          <cell r="AD289" t="str">
            <v>INLINE PLANNERS</v>
          </cell>
          <cell r="AE289" t="str">
            <v>INLINE PLANNERS</v>
          </cell>
          <cell r="AF289"/>
          <cell r="AG289">
            <v>16</v>
          </cell>
          <cell r="AH289"/>
          <cell r="AI289" t="str">
            <v>APPT. BOOKS/PLANNERSLARGE</v>
          </cell>
          <cell r="AJ289">
            <v>197.35474009654021</v>
          </cell>
          <cell r="AK289">
            <v>59.206422028962059</v>
          </cell>
          <cell r="AL289">
            <v>4653.3551642480434</v>
          </cell>
          <cell r="AM289">
            <v>2255.4950720750794</v>
          </cell>
          <cell r="AN289">
            <v>0.48470297075197677</v>
          </cell>
          <cell r="AO289"/>
          <cell r="AP289">
            <v>0</v>
          </cell>
          <cell r="AQ289">
            <v>23.67</v>
          </cell>
          <cell r="AR289">
            <v>-23.67</v>
          </cell>
          <cell r="AS289">
            <v>-1</v>
          </cell>
          <cell r="AT289"/>
          <cell r="AU289"/>
          <cell r="AV289"/>
          <cell r="AW289">
            <v>0</v>
          </cell>
          <cell r="AX289">
            <v>1</v>
          </cell>
          <cell r="AY289">
            <v>-1</v>
          </cell>
          <cell r="AZ289">
            <v>-1</v>
          </cell>
          <cell r="BA289"/>
          <cell r="BB289"/>
          <cell r="BC289"/>
          <cell r="BD289">
            <v>0</v>
          </cell>
          <cell r="BE289">
            <v>23.67</v>
          </cell>
          <cell r="BF289">
            <v>-23.67</v>
          </cell>
          <cell r="BG289">
            <v>-1</v>
          </cell>
          <cell r="BH289"/>
          <cell r="BI289"/>
          <cell r="BJ289"/>
          <cell r="BK289">
            <v>0</v>
          </cell>
          <cell r="BL289">
            <v>13</v>
          </cell>
          <cell r="BM289">
            <v>-13</v>
          </cell>
          <cell r="BN289">
            <v>-1</v>
          </cell>
          <cell r="BO289"/>
          <cell r="BP289"/>
          <cell r="BQ289"/>
          <cell r="BR289">
            <v>0</v>
          </cell>
          <cell r="BS289">
            <v>0.54921841994085341</v>
          </cell>
          <cell r="BT289">
            <v>-5492.1841994085344</v>
          </cell>
          <cell r="BU289"/>
          <cell r="BV289"/>
          <cell r="BW289">
            <v>320</v>
          </cell>
          <cell r="BX289">
            <v>37</v>
          </cell>
          <cell r="BY289">
            <v>283</v>
          </cell>
          <cell r="BZ289">
            <v>7.6486486486486491</v>
          </cell>
          <cell r="CA289">
            <v>3888</v>
          </cell>
          <cell r="CB289">
            <v>394.79</v>
          </cell>
          <cell r="CC289">
            <v>3493.21</v>
          </cell>
          <cell r="CD289">
            <v>8.8482737657995383</v>
          </cell>
          <cell r="CE289">
            <v>0</v>
          </cell>
          <cell r="CF289">
            <v>2.6315789473684209E-2</v>
          </cell>
          <cell r="CG289"/>
          <cell r="CH289">
            <v>0</v>
          </cell>
          <cell r="CI289">
            <v>23.67</v>
          </cell>
          <cell r="CJ289">
            <v>-23.67</v>
          </cell>
          <cell r="CK289">
            <v>-1</v>
          </cell>
          <cell r="CL289"/>
          <cell r="CM289"/>
          <cell r="CN289"/>
          <cell r="CO289">
            <v>0</v>
          </cell>
          <cell r="CP289">
            <v>1</v>
          </cell>
          <cell r="CQ289">
            <v>-1</v>
          </cell>
          <cell r="CR289">
            <v>-1</v>
          </cell>
          <cell r="CS289"/>
          <cell r="CT289"/>
          <cell r="CU289"/>
          <cell r="CV289">
            <v>0</v>
          </cell>
          <cell r="CW289">
            <v>23.67</v>
          </cell>
          <cell r="CX289">
            <v>-23.67</v>
          </cell>
          <cell r="CY289">
            <v>-1</v>
          </cell>
          <cell r="CZ289"/>
          <cell r="DA289"/>
          <cell r="DB289"/>
          <cell r="DC289">
            <v>0</v>
          </cell>
          <cell r="DD289">
            <v>13</v>
          </cell>
          <cell r="DE289">
            <v>-13</v>
          </cell>
          <cell r="DF289">
            <v>-1</v>
          </cell>
          <cell r="DG289"/>
          <cell r="DH289"/>
          <cell r="DI289"/>
          <cell r="DJ289">
            <v>0</v>
          </cell>
          <cell r="DK289">
            <v>0.54921841994085341</v>
          </cell>
          <cell r="DL289">
            <v>-5492.1841994085344</v>
          </cell>
          <cell r="DM289"/>
          <cell r="DN289"/>
          <cell r="DO289"/>
          <cell r="DP289"/>
          <cell r="DQ289"/>
          <cell r="DR289">
            <v>558.11999999999989</v>
          </cell>
          <cell r="DS289">
            <v>215.94</v>
          </cell>
          <cell r="DT289">
            <v>342.17999999999989</v>
          </cell>
          <cell r="DU289">
            <v>1.5846068352320084</v>
          </cell>
          <cell r="DV289"/>
          <cell r="DW289"/>
          <cell r="DX289"/>
          <cell r="DY289">
            <v>21</v>
          </cell>
          <cell r="DZ289">
            <v>10</v>
          </cell>
          <cell r="EA289">
            <v>11</v>
          </cell>
          <cell r="EB289">
            <v>1.1000000000000001</v>
          </cell>
          <cell r="EC289"/>
          <cell r="ED289"/>
          <cell r="EE289"/>
          <cell r="EF289">
            <v>26.577142857142853</v>
          </cell>
          <cell r="EG289">
            <v>21.594000000000001</v>
          </cell>
          <cell r="EH289">
            <v>4.9831428571428518</v>
          </cell>
          <cell r="EI289">
            <v>0.23076515963428967</v>
          </cell>
          <cell r="EJ289"/>
          <cell r="EK289"/>
          <cell r="EL289"/>
          <cell r="EM289">
            <v>302.97000000000003</v>
          </cell>
          <cell r="EN289">
            <v>109.24</v>
          </cell>
          <cell r="EO289">
            <v>193.73000000000002</v>
          </cell>
          <cell r="EP289">
            <v>1.7734346393262546</v>
          </cell>
          <cell r="EQ289"/>
          <cell r="ER289"/>
          <cell r="ES289"/>
          <cell r="ET289">
            <v>0.54284024940872944</v>
          </cell>
          <cell r="EU289">
            <v>0.5058812633138835</v>
          </cell>
          <cell r="EV289">
            <v>369.58986094845937</v>
          </cell>
          <cell r="EW289"/>
          <cell r="EX289"/>
          <cell r="EY289"/>
          <cell r="EZ289"/>
          <cell r="FB289">
            <v>154</v>
          </cell>
          <cell r="FC289">
            <v>175</v>
          </cell>
        </row>
        <row r="290">
          <cell r="A290">
            <v>9757785</v>
          </cell>
          <cell r="B290" t="str">
            <v>706D100523</v>
          </cell>
          <cell r="C290">
            <v>7669975</v>
          </cell>
          <cell r="D290">
            <v>9757785</v>
          </cell>
          <cell r="E290">
            <v>9577957</v>
          </cell>
          <cell r="F290" t="str">
            <v>706D100522</v>
          </cell>
          <cell r="G290" t="str">
            <v>706D100521</v>
          </cell>
          <cell r="H290" t="str">
            <v>KEEP</v>
          </cell>
          <cell r="I290"/>
          <cell r="J290" t="str">
            <v xml:space="preserve">RETAIL ONLY </v>
          </cell>
          <cell r="K290" t="str">
            <v>KEEP</v>
          </cell>
          <cell r="L290" t="str">
            <v>DROP</v>
          </cell>
          <cell r="M290" t="str">
            <v>RETAIL ONLY</v>
          </cell>
          <cell r="N290" t="str">
            <v>WK 24</v>
          </cell>
          <cell r="O290" t="str">
            <v>APPT. BOOKS/PLANNERS</v>
          </cell>
          <cell r="P290" t="str">
            <v>PLANNERS,PWR,WM,SML,BLK</v>
          </cell>
          <cell r="Q290" t="str">
            <v>WEEKLY APPOINTMENT BOOK</v>
          </cell>
          <cell r="R290" t="str">
            <v>RY</v>
          </cell>
          <cell r="S290" t="str">
            <v>PWR</v>
          </cell>
          <cell r="T290"/>
          <cell r="U290" t="str">
            <v>CORE</v>
          </cell>
          <cell r="V290" t="str">
            <v>CASEBOUND</v>
          </cell>
          <cell r="W290" t="str">
            <v>ACCO</v>
          </cell>
          <cell r="X290" t="str">
            <v>AT-A-GLANCE</v>
          </cell>
          <cell r="Y290" t="str">
            <v>WEEKLY/MONTHLY</v>
          </cell>
          <cell r="Z290" t="str">
            <v>SMALL</v>
          </cell>
          <cell r="AA290"/>
          <cell r="AB290"/>
          <cell r="AC290" t="str">
            <v>INLINE PLANNERS</v>
          </cell>
          <cell r="AD290" t="str">
            <v>INLINE PLANNERS</v>
          </cell>
          <cell r="AE290" t="str">
            <v>INLINE PLANNERS</v>
          </cell>
          <cell r="AF290"/>
          <cell r="AG290">
            <v>10</v>
          </cell>
          <cell r="AH290"/>
          <cell r="AI290" t="str">
            <v>APPT. BOOKS/PLANNERSSMALL</v>
          </cell>
          <cell r="AJ290"/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/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/>
          <cell r="AU290"/>
          <cell r="AV290"/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/>
          <cell r="BB290"/>
          <cell r="BC290"/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/>
          <cell r="BI290"/>
          <cell r="BJ290"/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/>
          <cell r="BP290"/>
          <cell r="BQ290"/>
          <cell r="BR290">
            <v>0</v>
          </cell>
          <cell r="BS290">
            <v>0</v>
          </cell>
          <cell r="BT290">
            <v>0</v>
          </cell>
          <cell r="BU290"/>
          <cell r="BV290"/>
          <cell r="BW290">
            <v>535</v>
          </cell>
          <cell r="BX290">
            <v>21</v>
          </cell>
          <cell r="BY290">
            <v>514</v>
          </cell>
          <cell r="BZ290">
            <v>24.476190476190474</v>
          </cell>
          <cell r="CA290">
            <v>5981.2999999999993</v>
          </cell>
          <cell r="CB290">
            <v>206.22</v>
          </cell>
          <cell r="CC290">
            <v>5775.079999999999</v>
          </cell>
          <cell r="CD290">
            <v>28.004461254970415</v>
          </cell>
          <cell r="CE290">
            <v>0</v>
          </cell>
          <cell r="CF290">
            <v>0</v>
          </cell>
          <cell r="CG290"/>
          <cell r="CH290">
            <v>0</v>
          </cell>
          <cell r="CI290">
            <v>0</v>
          </cell>
          <cell r="CJ290">
            <v>0</v>
          </cell>
          <cell r="CK290">
            <v>0</v>
          </cell>
          <cell r="CL290"/>
          <cell r="CM290"/>
          <cell r="CN290"/>
          <cell r="CO290">
            <v>0</v>
          </cell>
          <cell r="CP290">
            <v>0</v>
          </cell>
          <cell r="CQ290">
            <v>0</v>
          </cell>
          <cell r="CR290">
            <v>0</v>
          </cell>
          <cell r="CS290"/>
          <cell r="CT290"/>
          <cell r="CU290"/>
          <cell r="CV290">
            <v>0</v>
          </cell>
          <cell r="CW290">
            <v>0</v>
          </cell>
          <cell r="CX290">
            <v>0</v>
          </cell>
          <cell r="CY290">
            <v>0</v>
          </cell>
          <cell r="CZ290"/>
          <cell r="DA290"/>
          <cell r="DB290"/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/>
          <cell r="DH290"/>
          <cell r="DI290"/>
          <cell r="DJ290">
            <v>0</v>
          </cell>
          <cell r="DK290">
            <v>0</v>
          </cell>
          <cell r="DL290">
            <v>0</v>
          </cell>
          <cell r="DM290"/>
          <cell r="DN290"/>
          <cell r="DO290"/>
          <cell r="DP290"/>
          <cell r="DQ290"/>
          <cell r="DR290">
            <v>67.86</v>
          </cell>
          <cell r="DS290">
            <v>0</v>
          </cell>
          <cell r="DT290">
            <v>67.86</v>
          </cell>
          <cell r="DU290">
            <v>0</v>
          </cell>
          <cell r="DV290"/>
          <cell r="DW290"/>
          <cell r="DX290"/>
          <cell r="DY290">
            <v>3</v>
          </cell>
          <cell r="DZ290">
            <v>0</v>
          </cell>
          <cell r="EA290">
            <v>3</v>
          </cell>
          <cell r="EB290">
            <v>0</v>
          </cell>
          <cell r="EC290"/>
          <cell r="ED290"/>
          <cell r="EE290"/>
          <cell r="EF290">
            <v>22.62</v>
          </cell>
          <cell r="EG290">
            <v>0</v>
          </cell>
          <cell r="EH290">
            <v>22.62</v>
          </cell>
          <cell r="EI290">
            <v>0</v>
          </cell>
          <cell r="EJ290"/>
          <cell r="EK290"/>
          <cell r="EL290"/>
          <cell r="EM290">
            <v>34.32</v>
          </cell>
          <cell r="EN290">
            <v>0</v>
          </cell>
          <cell r="EO290">
            <v>34.32</v>
          </cell>
          <cell r="EP290">
            <v>0</v>
          </cell>
          <cell r="EQ290"/>
          <cell r="ER290"/>
          <cell r="ES290"/>
          <cell r="ET290">
            <v>0.50574712643678166</v>
          </cell>
          <cell r="EU290">
            <v>0</v>
          </cell>
          <cell r="EV290">
            <v>5057.4712643678167</v>
          </cell>
          <cell r="EW290"/>
          <cell r="EX290"/>
          <cell r="EY290"/>
          <cell r="EZ290"/>
          <cell r="FB290">
            <v>22</v>
          </cell>
          <cell r="FC290">
            <v>25</v>
          </cell>
        </row>
        <row r="291">
          <cell r="A291">
            <v>7537233</v>
          </cell>
          <cell r="B291">
            <v>704020523</v>
          </cell>
          <cell r="C291">
            <v>6282846</v>
          </cell>
          <cell r="D291">
            <v>7537233</v>
          </cell>
          <cell r="E291">
            <v>8417830</v>
          </cell>
          <cell r="F291">
            <v>704020522</v>
          </cell>
          <cell r="G291">
            <v>704020521</v>
          </cell>
          <cell r="H291" t="str">
            <v>KEEP</v>
          </cell>
          <cell r="I291" t="str">
            <v>KEEP</v>
          </cell>
          <cell r="J291" t="str">
            <v>ALL</v>
          </cell>
          <cell r="K291" t="str">
            <v>KEEP</v>
          </cell>
          <cell r="L291" t="str">
            <v>KEEP</v>
          </cell>
          <cell r="M291" t="str">
            <v>ALL</v>
          </cell>
          <cell r="N291" t="str">
            <v>WK 24</v>
          </cell>
          <cell r="O291" t="str">
            <v>APPT. BOOKS/PLANNERS</v>
          </cell>
          <cell r="P291" t="str">
            <v>PLANNERS,WKLY,SML,BLK</v>
          </cell>
          <cell r="Q291" t="str">
            <v>WEEKLY APPOINTMENT BOOK</v>
          </cell>
          <cell r="R291" t="str">
            <v>RY</v>
          </cell>
          <cell r="S291" t="str">
            <v>TRADITIONAL</v>
          </cell>
          <cell r="T291"/>
          <cell r="U291" t="str">
            <v>CORE</v>
          </cell>
          <cell r="V291" t="str">
            <v>Faux Leather</v>
          </cell>
          <cell r="W291" t="str">
            <v>ACCO</v>
          </cell>
          <cell r="X291" t="str">
            <v>AT-A-GLANCE</v>
          </cell>
          <cell r="Y291" t="str">
            <v>WEEKLY/MONTHLY</v>
          </cell>
          <cell r="Z291" t="str">
            <v>SMALL</v>
          </cell>
          <cell r="AA291"/>
          <cell r="AB291"/>
          <cell r="AC291" t="str">
            <v>INLINE PLANNERS</v>
          </cell>
          <cell r="AD291" t="str">
            <v>INLINE PLANNERS</v>
          </cell>
          <cell r="AE291" t="str">
            <v>INLINE PLANNERS</v>
          </cell>
          <cell r="AF291"/>
          <cell r="AG291">
            <v>16</v>
          </cell>
          <cell r="AH291"/>
          <cell r="AI291" t="str">
            <v>APPT. BOOKS/PLANNERSSMALL</v>
          </cell>
          <cell r="AJ291">
            <v>420.87928360928083</v>
          </cell>
          <cell r="AK291">
            <v>126.26378508278424</v>
          </cell>
          <cell r="AL291">
            <v>5923.6969980912681</v>
          </cell>
          <cell r="AM291">
            <v>3187.9816546309426</v>
          </cell>
          <cell r="AN291">
            <v>0.53817432857524161</v>
          </cell>
          <cell r="AO291"/>
          <cell r="AP291">
            <v>111.56</v>
          </cell>
          <cell r="AQ291">
            <v>17.88</v>
          </cell>
          <cell r="AR291">
            <v>93.68</v>
          </cell>
          <cell r="AS291">
            <v>5.2393736017897092</v>
          </cell>
          <cell r="AT291"/>
          <cell r="AU291"/>
          <cell r="AV291"/>
          <cell r="AW291">
            <v>7</v>
          </cell>
          <cell r="AX291">
            <v>1</v>
          </cell>
          <cell r="AY291">
            <v>6</v>
          </cell>
          <cell r="AZ291">
            <v>6</v>
          </cell>
          <cell r="BA291"/>
          <cell r="BB291"/>
          <cell r="BC291"/>
          <cell r="BD291">
            <v>15.937142857142858</v>
          </cell>
          <cell r="BE291">
            <v>17.88</v>
          </cell>
          <cell r="BF291">
            <v>-1.9428571428571413</v>
          </cell>
          <cell r="BG291">
            <v>-0.10866091403004141</v>
          </cell>
          <cell r="BH291"/>
          <cell r="BI291"/>
          <cell r="BJ291"/>
          <cell r="BK291">
            <v>65.66</v>
          </cell>
          <cell r="BL291">
            <v>12.17</v>
          </cell>
          <cell r="BM291">
            <v>53.489999999999995</v>
          </cell>
          <cell r="BN291">
            <v>4.3952341824157761</v>
          </cell>
          <cell r="BO291"/>
          <cell r="BP291"/>
          <cell r="BQ291"/>
          <cell r="BR291">
            <v>0.58856220867694509</v>
          </cell>
          <cell r="BS291">
            <v>0.68064876957494413</v>
          </cell>
          <cell r="BT291">
            <v>-920.8656089799905</v>
          </cell>
          <cell r="BU291"/>
          <cell r="BV291"/>
          <cell r="BW291">
            <v>381</v>
          </cell>
          <cell r="BX291">
            <v>0</v>
          </cell>
          <cell r="BY291">
            <v>381</v>
          </cell>
          <cell r="BZ291">
            <v>0</v>
          </cell>
          <cell r="CA291">
            <v>2476.5</v>
          </cell>
          <cell r="CB291">
            <v>0</v>
          </cell>
          <cell r="CC291">
            <v>2476.5</v>
          </cell>
          <cell r="CD291">
            <v>0</v>
          </cell>
          <cell r="CE291">
            <v>1.804123711340206E-2</v>
          </cell>
          <cell r="CF291">
            <v>1</v>
          </cell>
          <cell r="CG291"/>
          <cell r="CH291">
            <v>111.56</v>
          </cell>
          <cell r="CI291">
            <v>17.88</v>
          </cell>
          <cell r="CJ291">
            <v>93.68</v>
          </cell>
          <cell r="CK291">
            <v>5.2393736017897092</v>
          </cell>
          <cell r="CL291"/>
          <cell r="CM291"/>
          <cell r="CN291"/>
          <cell r="CO291">
            <v>7</v>
          </cell>
          <cell r="CP291">
            <v>1</v>
          </cell>
          <cell r="CQ291">
            <v>6</v>
          </cell>
          <cell r="CR291">
            <v>6</v>
          </cell>
          <cell r="CS291"/>
          <cell r="CT291"/>
          <cell r="CU291"/>
          <cell r="CV291">
            <v>15.937142857142858</v>
          </cell>
          <cell r="CW291">
            <v>17.88</v>
          </cell>
          <cell r="CX291">
            <v>-1.9428571428571413</v>
          </cell>
          <cell r="CY291">
            <v>-0.10866091403004141</v>
          </cell>
          <cell r="CZ291"/>
          <cell r="DA291"/>
          <cell r="DB291"/>
          <cell r="DC291">
            <v>65.66</v>
          </cell>
          <cell r="DD291">
            <v>12.17</v>
          </cell>
          <cell r="DE291">
            <v>53.489999999999995</v>
          </cell>
          <cell r="DF291">
            <v>4.3952341824157761</v>
          </cell>
          <cell r="DG291"/>
          <cell r="DH291"/>
          <cell r="DI291"/>
          <cell r="DJ291">
            <v>0.58856220867694509</v>
          </cell>
          <cell r="DK291">
            <v>0.68064876957494413</v>
          </cell>
          <cell r="DL291">
            <v>-920.8656089799905</v>
          </cell>
          <cell r="DM291"/>
          <cell r="DN291"/>
          <cell r="DO291"/>
          <cell r="DP291"/>
          <cell r="DQ291"/>
          <cell r="DR291">
            <v>432.27000000000004</v>
          </cell>
          <cell r="DS291">
            <v>234.46</v>
          </cell>
          <cell r="DT291">
            <v>197.81000000000003</v>
          </cell>
          <cell r="DU291">
            <v>0.84368335750234591</v>
          </cell>
          <cell r="DV291"/>
          <cell r="DW291"/>
          <cell r="DX291"/>
          <cell r="DY291">
            <v>29</v>
          </cell>
          <cell r="DZ291">
            <v>15</v>
          </cell>
          <cell r="EA291">
            <v>14</v>
          </cell>
          <cell r="EB291">
            <v>0.93333333333333335</v>
          </cell>
          <cell r="EC291"/>
          <cell r="ED291"/>
          <cell r="EE291"/>
          <cell r="EF291">
            <v>14.905862068965519</v>
          </cell>
          <cell r="EG291">
            <v>15.630666666666666</v>
          </cell>
          <cell r="EH291">
            <v>-0.72480459770114791</v>
          </cell>
          <cell r="EI291">
            <v>-4.6370677153958928E-2</v>
          </cell>
          <cell r="EJ291"/>
          <cell r="EK291"/>
          <cell r="EL291"/>
          <cell r="EM291">
            <v>243.36999999999998</v>
          </cell>
          <cell r="EN291">
            <v>148.80999999999997</v>
          </cell>
          <cell r="EO291">
            <v>94.56</v>
          </cell>
          <cell r="EP291">
            <v>0.6354411665882671</v>
          </cell>
          <cell r="EQ291"/>
          <cell r="ER291"/>
          <cell r="ES291"/>
          <cell r="ET291">
            <v>0.56300460360422877</v>
          </cell>
          <cell r="EU291">
            <v>0.63469248485882435</v>
          </cell>
          <cell r="EV291">
            <v>-716.87881254595572</v>
          </cell>
          <cell r="EW291"/>
          <cell r="EX291"/>
          <cell r="EY291"/>
          <cell r="EZ291"/>
          <cell r="FB291">
            <v>212.66666666666669</v>
          </cell>
          <cell r="FC291">
            <v>241.66666666666669</v>
          </cell>
        </row>
        <row r="292">
          <cell r="A292">
            <v>5261004</v>
          </cell>
          <cell r="B292">
            <v>701082023</v>
          </cell>
          <cell r="C292">
            <v>8557976</v>
          </cell>
          <cell r="D292">
            <v>5261004</v>
          </cell>
          <cell r="E292">
            <v>8417876</v>
          </cell>
          <cell r="F292">
            <v>701082022</v>
          </cell>
          <cell r="G292">
            <v>701082021</v>
          </cell>
          <cell r="H292" t="str">
            <v>KEEP</v>
          </cell>
          <cell r="I292"/>
          <cell r="J292" t="str">
            <v xml:space="preserve">RETAIL ONLY </v>
          </cell>
          <cell r="K292" t="str">
            <v>KEEP</v>
          </cell>
          <cell r="L292" t="str">
            <v>DROP</v>
          </cell>
          <cell r="M292" t="str">
            <v>RETAIL ONLY</v>
          </cell>
          <cell r="N292" t="str">
            <v>WK 24</v>
          </cell>
          <cell r="O292" t="str">
            <v>APPT. BOOKS/PLANNERS</v>
          </cell>
          <cell r="P292" t="str">
            <v>PLANNERS,WKLY,SML,</v>
          </cell>
          <cell r="Q292" t="str">
            <v>WEEKLY APPOINTMENT BOOK</v>
          </cell>
          <cell r="R292" t="str">
            <v>RY</v>
          </cell>
          <cell r="S292" t="str">
            <v>TRADITIONAL</v>
          </cell>
          <cell r="T292"/>
          <cell r="U292" t="str">
            <v>CORE</v>
          </cell>
          <cell r="V292" t="str">
            <v>PAJCO</v>
          </cell>
          <cell r="W292" t="str">
            <v>ACCO</v>
          </cell>
          <cell r="X292" t="str">
            <v>AT-A-GLANCE</v>
          </cell>
          <cell r="Y292" t="str">
            <v>WEEKLY/MONTHLY</v>
          </cell>
          <cell r="Z292" t="str">
            <v>SMALL</v>
          </cell>
          <cell r="AA292"/>
          <cell r="AB292"/>
          <cell r="AC292" t="str">
            <v>INLINE PLANNERS</v>
          </cell>
          <cell r="AD292" t="str">
            <v>INLINE PLANNERS</v>
          </cell>
          <cell r="AE292" t="str">
            <v>INLINE PLANNERS</v>
          </cell>
          <cell r="AF292"/>
          <cell r="AG292">
            <v>10</v>
          </cell>
          <cell r="AH292"/>
          <cell r="AI292" t="str">
            <v>APPT. BOOKS/PLANNERSSMALL</v>
          </cell>
          <cell r="AJ292"/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/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/>
          <cell r="AU292"/>
          <cell r="AV292"/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/>
          <cell r="BB292"/>
          <cell r="BC292"/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/>
          <cell r="BI292"/>
          <cell r="BJ292"/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/>
          <cell r="BP292"/>
          <cell r="BQ292"/>
          <cell r="BR292">
            <v>0</v>
          </cell>
          <cell r="BS292">
            <v>0</v>
          </cell>
          <cell r="BT292">
            <v>0</v>
          </cell>
          <cell r="BU292"/>
          <cell r="BV292"/>
          <cell r="BW292">
            <v>21</v>
          </cell>
          <cell r="BX292">
            <v>0</v>
          </cell>
          <cell r="BY292">
            <v>21</v>
          </cell>
          <cell r="BZ292">
            <v>0</v>
          </cell>
          <cell r="CA292">
            <v>225.12</v>
          </cell>
          <cell r="CB292">
            <v>0</v>
          </cell>
          <cell r="CC292">
            <v>225.12</v>
          </cell>
          <cell r="CD292">
            <v>0</v>
          </cell>
          <cell r="CE292">
            <v>0</v>
          </cell>
          <cell r="CF292">
            <v>0</v>
          </cell>
          <cell r="CG292"/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/>
          <cell r="CM292"/>
          <cell r="CN292"/>
          <cell r="CO292">
            <v>0</v>
          </cell>
          <cell r="CP292">
            <v>0</v>
          </cell>
          <cell r="CQ292">
            <v>0</v>
          </cell>
          <cell r="CR292">
            <v>0</v>
          </cell>
          <cell r="CS292"/>
          <cell r="CT292"/>
          <cell r="CU292"/>
          <cell r="CV292">
            <v>0</v>
          </cell>
          <cell r="CW292">
            <v>0</v>
          </cell>
          <cell r="CX292">
            <v>0</v>
          </cell>
          <cell r="CY292">
            <v>0</v>
          </cell>
          <cell r="CZ292"/>
          <cell r="DA292"/>
          <cell r="DB292"/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/>
          <cell r="DH292"/>
          <cell r="DI292"/>
          <cell r="DJ292">
            <v>0</v>
          </cell>
          <cell r="DK292">
            <v>0</v>
          </cell>
          <cell r="DL292">
            <v>0</v>
          </cell>
          <cell r="DM292"/>
          <cell r="DN292"/>
          <cell r="DO292"/>
          <cell r="DP292"/>
          <cell r="DQ292"/>
          <cell r="DR292">
            <v>462.47999999999996</v>
          </cell>
          <cell r="DS292">
            <v>0</v>
          </cell>
          <cell r="DT292">
            <v>462.47999999999996</v>
          </cell>
          <cell r="DU292">
            <v>0</v>
          </cell>
          <cell r="DV292"/>
          <cell r="DW292"/>
          <cell r="DX292"/>
          <cell r="DY292">
            <v>22</v>
          </cell>
          <cell r="DZ292">
            <v>0</v>
          </cell>
          <cell r="EA292">
            <v>22</v>
          </cell>
          <cell r="EB292">
            <v>0</v>
          </cell>
          <cell r="EC292"/>
          <cell r="ED292"/>
          <cell r="EE292"/>
          <cell r="EF292">
            <v>21.02181818181818</v>
          </cell>
          <cell r="EG292">
            <v>0</v>
          </cell>
          <cell r="EH292">
            <v>21.02181818181818</v>
          </cell>
          <cell r="EI292">
            <v>0</v>
          </cell>
          <cell r="EJ292"/>
          <cell r="EK292"/>
          <cell r="EL292"/>
          <cell r="EM292">
            <v>226.64</v>
          </cell>
          <cell r="EN292">
            <v>0</v>
          </cell>
          <cell r="EO292">
            <v>226.64</v>
          </cell>
          <cell r="EP292">
            <v>0</v>
          </cell>
          <cell r="EQ292"/>
          <cell r="ER292"/>
          <cell r="ES292"/>
          <cell r="ET292">
            <v>0.49005362394049473</v>
          </cell>
          <cell r="EU292">
            <v>0</v>
          </cell>
          <cell r="EV292">
            <v>4900.5362394049471</v>
          </cell>
          <cell r="EW292"/>
          <cell r="EX292"/>
          <cell r="EY292"/>
          <cell r="EZ292"/>
          <cell r="FB292">
            <v>161.33333333333334</v>
          </cell>
          <cell r="FC292">
            <v>183.33333333333334</v>
          </cell>
        </row>
        <row r="293">
          <cell r="A293">
            <v>5966450</v>
          </cell>
          <cell r="B293" t="str">
            <v>YP200L5023</v>
          </cell>
          <cell r="C293">
            <v>5027515</v>
          </cell>
          <cell r="D293">
            <v>5966450</v>
          </cell>
          <cell r="E293"/>
          <cell r="F293" t="str">
            <v>YP200L5022</v>
          </cell>
          <cell r="G293"/>
          <cell r="H293" t="str">
            <v>ADD</v>
          </cell>
          <cell r="I293"/>
          <cell r="J293" t="str">
            <v xml:space="preserve">RETAIL ONLY </v>
          </cell>
          <cell r="K293" t="str">
            <v>KEEP</v>
          </cell>
          <cell r="L293" t="str">
            <v>DROP</v>
          </cell>
          <cell r="M293" t="str">
            <v>RETAIL ONLY</v>
          </cell>
          <cell r="N293" t="str">
            <v>WK 24</v>
          </cell>
          <cell r="O293" t="str">
            <v>APPT. BOOKS/PLANNERS</v>
          </cell>
          <cell r="P293" t="str">
            <v>PLANNERS,SIGNATURE,WM,SML,BURG</v>
          </cell>
          <cell r="Q293" t="str">
            <v>WEEKLY APPOINTMENT BOOK</v>
          </cell>
          <cell r="R293" t="str">
            <v>RY</v>
          </cell>
          <cell r="S293" t="str">
            <v>SIGNATURE LITE</v>
          </cell>
          <cell r="T293"/>
          <cell r="U293" t="str">
            <v xml:space="preserve">Traditional </v>
          </cell>
          <cell r="V293" t="str">
            <v>Poly</v>
          </cell>
          <cell r="W293" t="str">
            <v>ACCO</v>
          </cell>
          <cell r="X293" t="str">
            <v>AT-A-GLANCE</v>
          </cell>
          <cell r="Y293" t="str">
            <v>WEEKLY/MONTHLY</v>
          </cell>
          <cell r="Z293" t="str">
            <v>SMALL</v>
          </cell>
          <cell r="AA293"/>
          <cell r="AB293"/>
          <cell r="AC293" t="str">
            <v>INLINE PLANNERS</v>
          </cell>
          <cell r="AD293" t="str">
            <v>INLINE PLANNERS</v>
          </cell>
          <cell r="AE293" t="str">
            <v>INLINE PLANNERS</v>
          </cell>
          <cell r="AF293"/>
          <cell r="AG293">
            <v>10</v>
          </cell>
          <cell r="AH293"/>
          <cell r="AI293" t="str">
            <v>APPT. BOOKS/PLANNERSSMALL</v>
          </cell>
          <cell r="AJ293"/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/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/>
          <cell r="AU293"/>
          <cell r="AV293"/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/>
          <cell r="BB293"/>
          <cell r="BC293"/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/>
          <cell r="BI293"/>
          <cell r="BJ293"/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/>
          <cell r="BP293"/>
          <cell r="BQ293"/>
          <cell r="BR293">
            <v>0</v>
          </cell>
          <cell r="BS293">
            <v>0</v>
          </cell>
          <cell r="BT293">
            <v>0</v>
          </cell>
          <cell r="BU293"/>
          <cell r="BV293"/>
          <cell r="BW293">
            <v>313</v>
          </cell>
          <cell r="BX293">
            <v>8</v>
          </cell>
          <cell r="BY293">
            <v>305</v>
          </cell>
          <cell r="BZ293">
            <v>38.125</v>
          </cell>
          <cell r="CA293">
            <v>1780.97</v>
          </cell>
          <cell r="CB293">
            <v>45.52</v>
          </cell>
          <cell r="CC293">
            <v>1735.45</v>
          </cell>
          <cell r="CD293">
            <v>38.125</v>
          </cell>
          <cell r="CE293">
            <v>0</v>
          </cell>
          <cell r="CF293">
            <v>0</v>
          </cell>
          <cell r="CG293"/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/>
          <cell r="CM293"/>
          <cell r="CN293"/>
          <cell r="CO293">
            <v>0</v>
          </cell>
          <cell r="CP293">
            <v>0</v>
          </cell>
          <cell r="CQ293">
            <v>0</v>
          </cell>
          <cell r="CR293">
            <v>0</v>
          </cell>
          <cell r="CS293"/>
          <cell r="CT293"/>
          <cell r="CU293"/>
          <cell r="CV293">
            <v>0</v>
          </cell>
          <cell r="CW293">
            <v>0</v>
          </cell>
          <cell r="CX293">
            <v>0</v>
          </cell>
          <cell r="CY293">
            <v>0</v>
          </cell>
          <cell r="CZ293"/>
          <cell r="DA293"/>
          <cell r="DB293"/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/>
          <cell r="DH293"/>
          <cell r="DI293"/>
          <cell r="DJ293">
            <v>0</v>
          </cell>
          <cell r="DK293">
            <v>0</v>
          </cell>
          <cell r="DL293">
            <v>0</v>
          </cell>
          <cell r="DM293"/>
          <cell r="DN293"/>
          <cell r="DO293"/>
          <cell r="DP293"/>
          <cell r="DQ293"/>
          <cell r="DR293">
            <v>28.64</v>
          </cell>
          <cell r="DS293">
            <v>0</v>
          </cell>
          <cell r="DT293">
            <v>28.64</v>
          </cell>
          <cell r="DU293">
            <v>0</v>
          </cell>
          <cell r="DV293"/>
          <cell r="DW293"/>
          <cell r="DX293"/>
          <cell r="DY293">
            <v>2</v>
          </cell>
          <cell r="DZ293">
            <v>0</v>
          </cell>
          <cell r="EA293">
            <v>2</v>
          </cell>
          <cell r="EB293">
            <v>0</v>
          </cell>
          <cell r="EC293"/>
          <cell r="ED293"/>
          <cell r="EE293"/>
          <cell r="EF293">
            <v>14.32</v>
          </cell>
          <cell r="EG293">
            <v>0</v>
          </cell>
          <cell r="EH293">
            <v>14.32</v>
          </cell>
          <cell r="EI293">
            <v>0</v>
          </cell>
          <cell r="EJ293"/>
          <cell r="EK293"/>
          <cell r="EL293"/>
          <cell r="EM293">
            <v>17.260000000000002</v>
          </cell>
          <cell r="EN293">
            <v>0</v>
          </cell>
          <cell r="EO293">
            <v>17.260000000000002</v>
          </cell>
          <cell r="EP293">
            <v>0</v>
          </cell>
          <cell r="EQ293"/>
          <cell r="ER293"/>
          <cell r="ES293"/>
          <cell r="ET293">
            <v>0.60265363128491622</v>
          </cell>
          <cell r="EU293">
            <v>0</v>
          </cell>
          <cell r="EV293">
            <v>6026.5363128491626</v>
          </cell>
          <cell r="EW293"/>
          <cell r="EX293"/>
          <cell r="EY293"/>
          <cell r="EZ293"/>
          <cell r="FB293">
            <v>14.666666666666668</v>
          </cell>
          <cell r="FC293">
            <v>16.666666666666668</v>
          </cell>
        </row>
        <row r="294">
          <cell r="A294">
            <v>8277767</v>
          </cell>
          <cell r="B294" t="str">
            <v>YP905L5023</v>
          </cell>
          <cell r="C294">
            <v>7816845</v>
          </cell>
          <cell r="D294">
            <v>8277767</v>
          </cell>
          <cell r="E294"/>
          <cell r="F294" t="str">
            <v>YP905L5022</v>
          </cell>
          <cell r="G294"/>
          <cell r="H294" t="str">
            <v>ADD</v>
          </cell>
          <cell r="I294"/>
          <cell r="J294" t="str">
            <v xml:space="preserve">RETAIL ONLY </v>
          </cell>
          <cell r="K294" t="str">
            <v>KEEP</v>
          </cell>
          <cell r="L294" t="str">
            <v>DROP</v>
          </cell>
          <cell r="M294" t="str">
            <v>RETAIL ONLY</v>
          </cell>
          <cell r="N294" t="str">
            <v>WK 24</v>
          </cell>
          <cell r="O294" t="str">
            <v>APPT. BOOKS/PLANNERS</v>
          </cell>
          <cell r="P294" t="str">
            <v>PLANNERS,SIGNATURE,WM,LRG,BURG</v>
          </cell>
          <cell r="Q294" t="str">
            <v>WEEKLY APPOINTMENT BOOK</v>
          </cell>
          <cell r="R294" t="str">
            <v>RY</v>
          </cell>
          <cell r="S294" t="str">
            <v>SIGNATURE LITE</v>
          </cell>
          <cell r="T294"/>
          <cell r="U294" t="str">
            <v xml:space="preserve">Traditional </v>
          </cell>
          <cell r="V294" t="str">
            <v>Poly</v>
          </cell>
          <cell r="W294" t="str">
            <v>ACCO</v>
          </cell>
          <cell r="X294" t="str">
            <v>AT-A-GLANCE</v>
          </cell>
          <cell r="Y294" t="str">
            <v>WEEKLY/MONTHLY</v>
          </cell>
          <cell r="Z294" t="str">
            <v>LARGE</v>
          </cell>
          <cell r="AA294"/>
          <cell r="AB294"/>
          <cell r="AC294" t="str">
            <v>INLINE PLANNERS</v>
          </cell>
          <cell r="AD294" t="str">
            <v>INLINE PLANNERS</v>
          </cell>
          <cell r="AE294" t="str">
            <v>INLINE PLANNERS</v>
          </cell>
          <cell r="AF294"/>
          <cell r="AG294">
            <v>10</v>
          </cell>
          <cell r="AH294"/>
          <cell r="AI294" t="str">
            <v>APPT. BOOKS/PLANNERSLARGE</v>
          </cell>
          <cell r="AJ294"/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/>
          <cell r="AP294">
            <v>277.64999999999998</v>
          </cell>
          <cell r="AQ294">
            <v>53.93</v>
          </cell>
          <cell r="AR294">
            <v>223.71999999999997</v>
          </cell>
          <cell r="AS294">
            <v>4.1483404413128122</v>
          </cell>
          <cell r="AT294"/>
          <cell r="AU294"/>
          <cell r="AV294"/>
          <cell r="AW294">
            <v>13</v>
          </cell>
          <cell r="AX294">
            <v>3</v>
          </cell>
          <cell r="AY294">
            <v>10</v>
          </cell>
          <cell r="AZ294">
            <v>3.333333333333333</v>
          </cell>
          <cell r="BA294"/>
          <cell r="BB294"/>
          <cell r="BC294"/>
          <cell r="BD294">
            <v>21.357692307692307</v>
          </cell>
          <cell r="BE294">
            <v>17.976666666666667</v>
          </cell>
          <cell r="BF294">
            <v>3.3810256410256407</v>
          </cell>
          <cell r="BG294">
            <v>0.18807856337987983</v>
          </cell>
          <cell r="BH294"/>
          <cell r="BI294"/>
          <cell r="BJ294"/>
          <cell r="BK294">
            <v>160.52000000000001</v>
          </cell>
          <cell r="BL294">
            <v>27.29</v>
          </cell>
          <cell r="BM294">
            <v>133.23000000000002</v>
          </cell>
          <cell r="BN294">
            <v>4.8820080615610122</v>
          </cell>
          <cell r="BO294"/>
          <cell r="BP294"/>
          <cell r="BQ294"/>
          <cell r="BR294">
            <v>0.57813794345398895</v>
          </cell>
          <cell r="BS294">
            <v>0.506026330428333</v>
          </cell>
          <cell r="BT294">
            <v>721.11613025655936</v>
          </cell>
          <cell r="BU294"/>
          <cell r="BV294"/>
          <cell r="BW294">
            <v>455</v>
          </cell>
          <cell r="BX294">
            <v>39</v>
          </cell>
          <cell r="BY294">
            <v>416</v>
          </cell>
          <cell r="BZ294">
            <v>10.666666666666666</v>
          </cell>
          <cell r="CA294">
            <v>4040.4</v>
          </cell>
          <cell r="CB294">
            <v>346.32</v>
          </cell>
          <cell r="CC294">
            <v>3694.08</v>
          </cell>
          <cell r="CD294">
            <v>10.666666666666668</v>
          </cell>
          <cell r="CE294">
            <v>2.7777777777777776E-2</v>
          </cell>
          <cell r="CF294">
            <v>7.1428571428571425E-2</v>
          </cell>
          <cell r="CG294"/>
          <cell r="CH294">
            <v>277.64999999999998</v>
          </cell>
          <cell r="CI294">
            <v>53.93</v>
          </cell>
          <cell r="CJ294">
            <v>223.71999999999997</v>
          </cell>
          <cell r="CK294">
            <v>4.1483404413128122</v>
          </cell>
          <cell r="CL294"/>
          <cell r="CM294"/>
          <cell r="CN294"/>
          <cell r="CO294">
            <v>13</v>
          </cell>
          <cell r="CP294">
            <v>3</v>
          </cell>
          <cell r="CQ294">
            <v>10</v>
          </cell>
          <cell r="CR294">
            <v>3.333333333333333</v>
          </cell>
          <cell r="CS294"/>
          <cell r="CT294"/>
          <cell r="CU294"/>
          <cell r="CV294">
            <v>21.357692307692307</v>
          </cell>
          <cell r="CW294">
            <v>17.976666666666667</v>
          </cell>
          <cell r="CX294">
            <v>3.3810256410256407</v>
          </cell>
          <cell r="CY294">
            <v>0.18807856337987983</v>
          </cell>
          <cell r="CZ294"/>
          <cell r="DA294"/>
          <cell r="DB294"/>
          <cell r="DC294">
            <v>160.52000000000001</v>
          </cell>
          <cell r="DD294">
            <v>27.29</v>
          </cell>
          <cell r="DE294">
            <v>133.23000000000002</v>
          </cell>
          <cell r="DF294">
            <v>4.8820080615610122</v>
          </cell>
          <cell r="DG294"/>
          <cell r="DH294"/>
          <cell r="DI294"/>
          <cell r="DJ294">
            <v>0.57813794345398895</v>
          </cell>
          <cell r="DK294">
            <v>0.506026330428333</v>
          </cell>
          <cell r="DL294">
            <v>721.11613025655936</v>
          </cell>
          <cell r="DM294"/>
          <cell r="DN294"/>
          <cell r="DO294"/>
          <cell r="DP294"/>
          <cell r="DQ294"/>
          <cell r="DR294">
            <v>608.27</v>
          </cell>
          <cell r="DS294">
            <v>558.01</v>
          </cell>
          <cell r="DT294">
            <v>50.259999999999991</v>
          </cell>
          <cell r="DU294">
            <v>9.0070070428845295E-2</v>
          </cell>
          <cell r="DV294"/>
          <cell r="DW294"/>
          <cell r="DX294"/>
          <cell r="DY294">
            <v>29</v>
          </cell>
          <cell r="DZ294">
            <v>27</v>
          </cell>
          <cell r="EA294">
            <v>2</v>
          </cell>
          <cell r="EB294">
            <v>7.4074074074074181E-2</v>
          </cell>
          <cell r="EC294"/>
          <cell r="ED294"/>
          <cell r="EE294"/>
          <cell r="EF294">
            <v>20.974827586206896</v>
          </cell>
          <cell r="EG294">
            <v>20.667037037037037</v>
          </cell>
          <cell r="EH294">
            <v>0.30779054916985871</v>
          </cell>
          <cell r="EI294">
            <v>1.4892824192373144E-2</v>
          </cell>
          <cell r="EJ294"/>
          <cell r="EK294"/>
          <cell r="EL294"/>
          <cell r="EM294">
            <v>349.06000000000006</v>
          </cell>
          <cell r="EN294">
            <v>318.25000000000006</v>
          </cell>
          <cell r="EO294">
            <v>30.810000000000002</v>
          </cell>
          <cell r="EP294">
            <v>9.6810683424980448E-2</v>
          </cell>
          <cell r="EQ294"/>
          <cell r="ER294"/>
          <cell r="ES294"/>
          <cell r="ET294">
            <v>0.57385700429085784</v>
          </cell>
          <cell r="EU294">
            <v>0.57033028081934023</v>
          </cell>
          <cell r="EV294">
            <v>35.267234715176123</v>
          </cell>
          <cell r="EW294"/>
          <cell r="EX294"/>
          <cell r="EY294"/>
          <cell r="EZ294"/>
          <cell r="FB294">
            <v>212.66666666666669</v>
          </cell>
          <cell r="FC294">
            <v>241.66666666666669</v>
          </cell>
        </row>
        <row r="295">
          <cell r="A295">
            <v>5341194</v>
          </cell>
          <cell r="B295" t="str">
            <v>7054XL0523</v>
          </cell>
          <cell r="C295">
            <v>6033735</v>
          </cell>
          <cell r="D295">
            <v>5341194</v>
          </cell>
          <cell r="E295"/>
          <cell r="F295" t="str">
            <v>7054XL0522</v>
          </cell>
          <cell r="G295"/>
          <cell r="H295" t="str">
            <v>ADD</v>
          </cell>
          <cell r="I295" t="str">
            <v>ADD</v>
          </cell>
          <cell r="J295" t="str">
            <v>ALL</v>
          </cell>
          <cell r="K295" t="str">
            <v>KEEP</v>
          </cell>
          <cell r="L295" t="str">
            <v>KEEP</v>
          </cell>
          <cell r="M295" t="str">
            <v>ALL</v>
          </cell>
          <cell r="N295" t="str">
            <v>WK 24</v>
          </cell>
          <cell r="O295" t="str">
            <v>APPT. BOOKS/PLANNERS</v>
          </cell>
          <cell r="P295" t="str">
            <v>PLANNERS,CONTEMPO,WM,MED,BLK</v>
          </cell>
          <cell r="Q295" t="str">
            <v>WEEKLY APPOINTMENT BOOK</v>
          </cell>
          <cell r="R295" t="str">
            <v>RY</v>
          </cell>
          <cell r="S295" t="str">
            <v>CONTEMPO LITE</v>
          </cell>
          <cell r="T295"/>
          <cell r="U295" t="str">
            <v xml:space="preserve">Traditional </v>
          </cell>
          <cell r="V295" t="str">
            <v>Faux Leather</v>
          </cell>
          <cell r="W295" t="str">
            <v>ACCO</v>
          </cell>
          <cell r="X295" t="str">
            <v>AT-A-GLANCE</v>
          </cell>
          <cell r="Y295" t="str">
            <v>WEEKLY/MONTHLY</v>
          </cell>
          <cell r="Z295" t="str">
            <v>MEDIUM</v>
          </cell>
          <cell r="AA295"/>
          <cell r="AB295"/>
          <cell r="AC295" t="str">
            <v>INLINE PLANNERS</v>
          </cell>
          <cell r="AD295" t="str">
            <v>INLINE PLANNERS</v>
          </cell>
          <cell r="AE295" t="str">
            <v>INLINE PLANNERS</v>
          </cell>
          <cell r="AF295"/>
          <cell r="AG295">
            <v>16</v>
          </cell>
          <cell r="AH295"/>
          <cell r="AI295" t="str">
            <v>APPT. BOOKS/PLANNERSMEDIUM</v>
          </cell>
          <cell r="AJ295">
            <v>572.55822853589291</v>
          </cell>
          <cell r="AK295">
            <v>171.76746856076787</v>
          </cell>
          <cell r="AL295">
            <v>8878.4914935951638</v>
          </cell>
          <cell r="AM295">
            <v>4229.3186778837135</v>
          </cell>
          <cell r="AN295">
            <v>0.47635554766648058</v>
          </cell>
          <cell r="AO295"/>
          <cell r="AP295">
            <v>186.72</v>
          </cell>
          <cell r="AQ295">
            <v>22.68</v>
          </cell>
          <cell r="AR295">
            <v>164.04</v>
          </cell>
          <cell r="AS295">
            <v>7.2328042328042326</v>
          </cell>
          <cell r="AT295"/>
          <cell r="AU295"/>
          <cell r="AV295"/>
          <cell r="AW295">
            <v>12</v>
          </cell>
          <cell r="AX295">
            <v>1</v>
          </cell>
          <cell r="AY295">
            <v>11</v>
          </cell>
          <cell r="AZ295">
            <v>11</v>
          </cell>
          <cell r="BA295"/>
          <cell r="BB295"/>
          <cell r="BC295"/>
          <cell r="BD295">
            <v>15.56</v>
          </cell>
          <cell r="BE295">
            <v>22.68</v>
          </cell>
          <cell r="BF295">
            <v>-7.1199999999999992</v>
          </cell>
          <cell r="BG295">
            <v>-0.31393298059964725</v>
          </cell>
          <cell r="BH295"/>
          <cell r="BI295"/>
          <cell r="BJ295"/>
          <cell r="BK295">
            <v>87.84</v>
          </cell>
          <cell r="BL295">
            <v>14.56</v>
          </cell>
          <cell r="BM295">
            <v>73.28</v>
          </cell>
          <cell r="BN295">
            <v>5.0329670329670328</v>
          </cell>
          <cell r="BO295"/>
          <cell r="BP295"/>
          <cell r="BQ295"/>
          <cell r="BR295">
            <v>0.47043701799485865</v>
          </cell>
          <cell r="BS295">
            <v>0.64197530864197538</v>
          </cell>
          <cell r="BT295">
            <v>-1715.3829064711674</v>
          </cell>
          <cell r="BU295"/>
          <cell r="BV295"/>
          <cell r="BW295">
            <v>505</v>
          </cell>
          <cell r="BX295">
            <v>5</v>
          </cell>
          <cell r="BY295">
            <v>500</v>
          </cell>
          <cell r="BZ295">
            <v>100</v>
          </cell>
          <cell r="CA295">
            <v>4100.6000000000004</v>
          </cell>
          <cell r="CB295">
            <v>40.6</v>
          </cell>
          <cell r="CC295">
            <v>4060.0000000000005</v>
          </cell>
          <cell r="CD295">
            <v>100</v>
          </cell>
          <cell r="CE295">
            <v>2.321083172147002E-2</v>
          </cell>
          <cell r="CF295">
            <v>0.16666666666666666</v>
          </cell>
          <cell r="CG295"/>
          <cell r="CH295">
            <v>186.72</v>
          </cell>
          <cell r="CI295">
            <v>22.68</v>
          </cell>
          <cell r="CJ295">
            <v>164.04</v>
          </cell>
          <cell r="CK295">
            <v>7.2328042328042326</v>
          </cell>
          <cell r="CL295"/>
          <cell r="CM295"/>
          <cell r="CN295"/>
          <cell r="CO295">
            <v>12</v>
          </cell>
          <cell r="CP295">
            <v>1</v>
          </cell>
          <cell r="CQ295">
            <v>11</v>
          </cell>
          <cell r="CR295">
            <v>11</v>
          </cell>
          <cell r="CS295"/>
          <cell r="CT295"/>
          <cell r="CU295"/>
          <cell r="CV295">
            <v>15.56</v>
          </cell>
          <cell r="CW295">
            <v>22.68</v>
          </cell>
          <cell r="CX295">
            <v>-7.1199999999999992</v>
          </cell>
          <cell r="CY295">
            <v>-0.31393298059964725</v>
          </cell>
          <cell r="CZ295"/>
          <cell r="DA295"/>
          <cell r="DB295"/>
          <cell r="DC295">
            <v>87.84</v>
          </cell>
          <cell r="DD295">
            <v>14.56</v>
          </cell>
          <cell r="DE295">
            <v>73.28</v>
          </cell>
          <cell r="DF295">
            <v>5.0329670329670328</v>
          </cell>
          <cell r="DG295"/>
          <cell r="DH295"/>
          <cell r="DI295"/>
          <cell r="DJ295">
            <v>0.47043701799485865</v>
          </cell>
          <cell r="DK295">
            <v>0.64197530864197538</v>
          </cell>
          <cell r="DL295">
            <v>-1715.3829064711674</v>
          </cell>
          <cell r="DM295"/>
          <cell r="DN295"/>
          <cell r="DO295"/>
          <cell r="DP295"/>
          <cell r="DQ295"/>
          <cell r="DR295">
            <v>659.86</v>
          </cell>
          <cell r="DS295">
            <v>411.99999999999994</v>
          </cell>
          <cell r="DT295">
            <v>247.86000000000007</v>
          </cell>
          <cell r="DU295">
            <v>0.60160194174757309</v>
          </cell>
          <cell r="DV295"/>
          <cell r="DW295"/>
          <cell r="DX295"/>
          <cell r="DY295">
            <v>41</v>
          </cell>
          <cell r="DZ295">
            <v>20</v>
          </cell>
          <cell r="EA295">
            <v>21</v>
          </cell>
          <cell r="EB295">
            <v>1.0499999999999998</v>
          </cell>
          <cell r="EC295"/>
          <cell r="ED295"/>
          <cell r="EE295"/>
          <cell r="EF295">
            <v>16.094146341463414</v>
          </cell>
          <cell r="EG295">
            <v>20.599999999999998</v>
          </cell>
          <cell r="EH295">
            <v>-4.5058536585365836</v>
          </cell>
          <cell r="EI295">
            <v>-0.21873076012313519</v>
          </cell>
          <cell r="EJ295"/>
          <cell r="EK295"/>
          <cell r="EL295"/>
          <cell r="EM295">
            <v>325.5</v>
          </cell>
          <cell r="EN295">
            <v>249.60000000000002</v>
          </cell>
          <cell r="EO295">
            <v>75.899999999999977</v>
          </cell>
          <cell r="EP295">
            <v>0.30408653846153832</v>
          </cell>
          <cell r="EQ295"/>
          <cell r="ER295"/>
          <cell r="ES295"/>
          <cell r="ET295">
            <v>0.49328645470251264</v>
          </cell>
          <cell r="EU295">
            <v>0.60582524271844673</v>
          </cell>
          <cell r="EV295">
            <v>-1125.387880159341</v>
          </cell>
          <cell r="EW295"/>
          <cell r="EX295"/>
          <cell r="EY295"/>
          <cell r="EZ295"/>
          <cell r="FB295">
            <v>300.66666666666669</v>
          </cell>
          <cell r="FC295">
            <v>341.66666666666669</v>
          </cell>
        </row>
        <row r="296">
          <cell r="A296">
            <v>6248757</v>
          </cell>
          <cell r="B296" t="str">
            <v>7095XL0523</v>
          </cell>
          <cell r="C296">
            <v>4711667</v>
          </cell>
          <cell r="D296">
            <v>6248757</v>
          </cell>
          <cell r="E296"/>
          <cell r="F296" t="str">
            <v>7095XL0522</v>
          </cell>
          <cell r="G296"/>
          <cell r="H296" t="str">
            <v>ADD</v>
          </cell>
          <cell r="I296" t="str">
            <v>ADD</v>
          </cell>
          <cell r="J296" t="str">
            <v>ALL</v>
          </cell>
          <cell r="K296" t="str">
            <v>KEEP</v>
          </cell>
          <cell r="L296" t="str">
            <v>KEEP</v>
          </cell>
          <cell r="M296" t="str">
            <v>ALL</v>
          </cell>
          <cell r="N296" t="str">
            <v>WK 24</v>
          </cell>
          <cell r="O296" t="str">
            <v>APPT. BOOKS/PLANNERS</v>
          </cell>
          <cell r="P296" t="str">
            <v>PLANNERS,CONTEMPO,WM,LG,BLK</v>
          </cell>
          <cell r="Q296" t="str">
            <v>WEEKLY APPOINTMENT BOOK</v>
          </cell>
          <cell r="R296" t="str">
            <v>RY</v>
          </cell>
          <cell r="S296" t="str">
            <v>CONTEMPO LITE</v>
          </cell>
          <cell r="T296"/>
          <cell r="U296" t="str">
            <v xml:space="preserve">Traditional </v>
          </cell>
          <cell r="V296" t="str">
            <v>Faux Leather</v>
          </cell>
          <cell r="W296" t="str">
            <v>ACCO</v>
          </cell>
          <cell r="X296" t="str">
            <v>AT-A-GLANCE</v>
          </cell>
          <cell r="Y296" t="str">
            <v>WEEKLY/MONTHLY</v>
          </cell>
          <cell r="Z296" t="str">
            <v>LARGE</v>
          </cell>
          <cell r="AA296"/>
          <cell r="AB296"/>
          <cell r="AC296" t="str">
            <v>INLINE PLANNERS</v>
          </cell>
          <cell r="AD296" t="str">
            <v>INLINE PLANNERS</v>
          </cell>
          <cell r="AE296" t="str">
            <v>INLINE PLANNERS</v>
          </cell>
          <cell r="AF296"/>
          <cell r="AG296">
            <v>16</v>
          </cell>
          <cell r="AH296"/>
          <cell r="AI296" t="str">
            <v>APPT. BOOKS/PLANNERSLARGE</v>
          </cell>
          <cell r="AJ296">
            <v>1973.5474009654022</v>
          </cell>
          <cell r="AK296">
            <v>592.06422028962061</v>
          </cell>
          <cell r="AL296">
            <v>32892.538118359931</v>
          </cell>
          <cell r="AM296">
            <v>15367.437197787158</v>
          </cell>
          <cell r="AN296">
            <v>0.46720131911040863</v>
          </cell>
          <cell r="AO296"/>
          <cell r="AP296">
            <v>52.82</v>
          </cell>
          <cell r="AQ296">
            <v>41.18</v>
          </cell>
          <cell r="AR296">
            <v>11.64</v>
          </cell>
          <cell r="AS296">
            <v>0.2826614861583292</v>
          </cell>
          <cell r="AT296"/>
          <cell r="AU296"/>
          <cell r="AV296"/>
          <cell r="AW296">
            <v>3</v>
          </cell>
          <cell r="AX296">
            <v>2</v>
          </cell>
          <cell r="AY296">
            <v>1</v>
          </cell>
          <cell r="AZ296">
            <v>0.5</v>
          </cell>
          <cell r="BA296"/>
          <cell r="BB296"/>
          <cell r="BC296"/>
          <cell r="BD296">
            <v>17.606666666666666</v>
          </cell>
          <cell r="BE296">
            <v>20.59</v>
          </cell>
          <cell r="BF296">
            <v>-2.9833333333333343</v>
          </cell>
          <cell r="BG296">
            <v>-0.14489234256111383</v>
          </cell>
          <cell r="BH296"/>
          <cell r="BI296"/>
          <cell r="BJ296"/>
          <cell r="BK296">
            <v>25.79</v>
          </cell>
          <cell r="BL296">
            <v>23.42</v>
          </cell>
          <cell r="BM296">
            <v>2.3699999999999974</v>
          </cell>
          <cell r="BN296">
            <v>0.1011955593509819</v>
          </cell>
          <cell r="BO296"/>
          <cell r="BP296"/>
          <cell r="BQ296"/>
          <cell r="BR296">
            <v>0.48826202196137825</v>
          </cell>
          <cell r="BS296">
            <v>0.56872268091306466</v>
          </cell>
          <cell r="BT296">
            <v>-804.60658951686412</v>
          </cell>
          <cell r="BU296"/>
          <cell r="BV296"/>
          <cell r="BW296">
            <v>2248</v>
          </cell>
          <cell r="BX296">
            <v>0</v>
          </cell>
          <cell r="BY296">
            <v>2248</v>
          </cell>
          <cell r="BZ296">
            <v>0</v>
          </cell>
          <cell r="CA296">
            <v>19962.239999999998</v>
          </cell>
          <cell r="CB296">
            <v>0</v>
          </cell>
          <cell r="CC296">
            <v>19962.239999999998</v>
          </cell>
          <cell r="CD296">
            <v>0</v>
          </cell>
          <cell r="CE296">
            <v>1.3327410039982231E-3</v>
          </cell>
          <cell r="CF296">
            <v>1</v>
          </cell>
          <cell r="CG296"/>
          <cell r="CH296">
            <v>52.82</v>
          </cell>
          <cell r="CI296">
            <v>41.18</v>
          </cell>
          <cell r="CJ296">
            <v>11.64</v>
          </cell>
          <cell r="CK296">
            <v>0.2826614861583292</v>
          </cell>
          <cell r="CL296"/>
          <cell r="CM296"/>
          <cell r="CN296"/>
          <cell r="CO296">
            <v>3</v>
          </cell>
          <cell r="CP296">
            <v>2</v>
          </cell>
          <cell r="CQ296">
            <v>1</v>
          </cell>
          <cell r="CR296">
            <v>0.5</v>
          </cell>
          <cell r="CS296"/>
          <cell r="CT296"/>
          <cell r="CU296"/>
          <cell r="CV296">
            <v>17.606666666666666</v>
          </cell>
          <cell r="CW296">
            <v>20.59</v>
          </cell>
          <cell r="CX296">
            <v>-2.9833333333333343</v>
          </cell>
          <cell r="CY296">
            <v>-0.14489234256111383</v>
          </cell>
          <cell r="CZ296"/>
          <cell r="DA296"/>
          <cell r="DB296"/>
          <cell r="DC296">
            <v>25.79</v>
          </cell>
          <cell r="DD296">
            <v>23.42</v>
          </cell>
          <cell r="DE296">
            <v>2.3699999999999974</v>
          </cell>
          <cell r="DF296">
            <v>0.1011955593509819</v>
          </cell>
          <cell r="DG296"/>
          <cell r="DH296"/>
          <cell r="DI296"/>
          <cell r="DJ296">
            <v>0.48826202196137825</v>
          </cell>
          <cell r="DK296">
            <v>0.56872268091306466</v>
          </cell>
          <cell r="DL296">
            <v>-804.60658951686412</v>
          </cell>
          <cell r="DM296"/>
          <cell r="DN296"/>
          <cell r="DO296"/>
          <cell r="DP296"/>
          <cell r="DQ296"/>
          <cell r="DR296">
            <v>269.11</v>
          </cell>
          <cell r="DS296">
            <v>335.66</v>
          </cell>
          <cell r="DT296">
            <v>-66.550000000000011</v>
          </cell>
          <cell r="DU296">
            <v>-0.19826610260382527</v>
          </cell>
          <cell r="DV296"/>
          <cell r="DW296"/>
          <cell r="DX296"/>
          <cell r="DY296">
            <v>16</v>
          </cell>
          <cell r="DZ296">
            <v>17</v>
          </cell>
          <cell r="EA296">
            <v>-1</v>
          </cell>
          <cell r="EB296">
            <v>-5.8823529411764719E-2</v>
          </cell>
          <cell r="EC296"/>
          <cell r="ED296"/>
          <cell r="EE296"/>
          <cell r="EF296">
            <v>16.819375000000001</v>
          </cell>
          <cell r="EG296">
            <v>19.744705882352942</v>
          </cell>
          <cell r="EH296">
            <v>-2.9253308823529416</v>
          </cell>
          <cell r="EI296">
            <v>-0.1481577340165644</v>
          </cell>
          <cell r="EJ296"/>
          <cell r="EK296"/>
          <cell r="EL296"/>
          <cell r="EM296">
            <v>126.63999999999999</v>
          </cell>
          <cell r="EN296">
            <v>184.7</v>
          </cell>
          <cell r="EO296">
            <v>-58.06</v>
          </cell>
          <cell r="EP296">
            <v>-0.31434759068760154</v>
          </cell>
          <cell r="EQ296"/>
          <cell r="ER296"/>
          <cell r="ES296"/>
          <cell r="ET296">
            <v>0.47058823529411759</v>
          </cell>
          <cell r="EU296">
            <v>0.55025919084788166</v>
          </cell>
          <cell r="EV296">
            <v>-796.70955553764077</v>
          </cell>
          <cell r="EW296"/>
          <cell r="EX296"/>
          <cell r="EY296"/>
          <cell r="EZ296"/>
          <cell r="FB296">
            <v>117.33333333333334</v>
          </cell>
          <cell r="FC296">
            <v>133.33333333333334</v>
          </cell>
        </row>
        <row r="297">
          <cell r="A297">
            <v>8297446</v>
          </cell>
          <cell r="B297" t="str">
            <v>70250X6123</v>
          </cell>
          <cell r="C297">
            <v>5261569</v>
          </cell>
          <cell r="D297">
            <v>8297446</v>
          </cell>
          <cell r="E297"/>
          <cell r="F297" t="str">
            <v>70250X6122</v>
          </cell>
          <cell r="G297"/>
          <cell r="H297" t="str">
            <v>ADD</v>
          </cell>
          <cell r="I297" t="str">
            <v>ADD</v>
          </cell>
          <cell r="J297" t="str">
            <v>ALL</v>
          </cell>
          <cell r="K297" t="str">
            <v>KEEP</v>
          </cell>
          <cell r="L297" t="str">
            <v>KEEP</v>
          </cell>
          <cell r="M297" t="str">
            <v>ALL</v>
          </cell>
          <cell r="N297" t="str">
            <v>WK 24</v>
          </cell>
          <cell r="O297" t="str">
            <v>APPT. BOOKS/PLANNERS</v>
          </cell>
          <cell r="P297" t="str">
            <v>PLANNERS,CONTEMPO,MTHY,LRG,GRN</v>
          </cell>
          <cell r="Q297" t="str">
            <v>MONTHLY APPOINTMENT BOOK</v>
          </cell>
          <cell r="R297" t="str">
            <v>RY</v>
          </cell>
          <cell r="S297" t="str">
            <v>CONTEMPO</v>
          </cell>
          <cell r="T297"/>
          <cell r="U297" t="str">
            <v xml:space="preserve">Traditional </v>
          </cell>
          <cell r="V297" t="str">
            <v>Faux Leather</v>
          </cell>
          <cell r="W297" t="str">
            <v>ACCO</v>
          </cell>
          <cell r="X297" t="str">
            <v>AT-A-GLANCE</v>
          </cell>
          <cell r="Y297" t="str">
            <v>MONTHLY</v>
          </cell>
          <cell r="Z297" t="str">
            <v>LARGE</v>
          </cell>
          <cell r="AA297"/>
          <cell r="AB297"/>
          <cell r="AC297" t="str">
            <v>INLINE PLANNERS</v>
          </cell>
          <cell r="AD297" t="str">
            <v>INLINE PLANNERS</v>
          </cell>
          <cell r="AE297" t="str">
            <v>INLINE PLANNERS</v>
          </cell>
          <cell r="AF297"/>
          <cell r="AG297">
            <v>16</v>
          </cell>
          <cell r="AH297"/>
          <cell r="AI297" t="str">
            <v>APPT. BOOKS/PLANNERSLARGE</v>
          </cell>
          <cell r="AJ297">
            <v>526.66177735065094</v>
          </cell>
          <cell r="AK297">
            <v>157.99853320519529</v>
          </cell>
          <cell r="AL297">
            <v>11729.983411905561</v>
          </cell>
          <cell r="AM297">
            <v>6036.7695987450234</v>
          </cell>
          <cell r="AN297">
            <v>0.51464434234560752</v>
          </cell>
          <cell r="AO297"/>
          <cell r="AP297">
            <v>117.66</v>
          </cell>
          <cell r="AQ297">
            <v>119.85</v>
          </cell>
          <cell r="AR297">
            <v>-2.1899999999999977</v>
          </cell>
          <cell r="AS297">
            <v>-1.8272841051314104E-2</v>
          </cell>
          <cell r="AT297"/>
          <cell r="AU297"/>
          <cell r="AV297"/>
          <cell r="AW297">
            <v>6</v>
          </cell>
          <cell r="AX297">
            <v>6</v>
          </cell>
          <cell r="AY297">
            <v>0</v>
          </cell>
          <cell r="AZ297">
            <v>0</v>
          </cell>
          <cell r="BA297"/>
          <cell r="BB297"/>
          <cell r="BC297"/>
          <cell r="BD297">
            <v>19.61</v>
          </cell>
          <cell r="BE297">
            <v>19.974999999999998</v>
          </cell>
          <cell r="BF297">
            <v>-0.36499999999999844</v>
          </cell>
          <cell r="BG297">
            <v>-1.8272841051314104E-2</v>
          </cell>
          <cell r="BH297"/>
          <cell r="BI297"/>
          <cell r="BJ297"/>
          <cell r="BK297">
            <v>51.84</v>
          </cell>
          <cell r="BL297">
            <v>54.99</v>
          </cell>
          <cell r="BM297">
            <v>-3.1499999999999986</v>
          </cell>
          <cell r="BN297">
            <v>-5.7283142389525366E-2</v>
          </cell>
          <cell r="BO297"/>
          <cell r="BP297"/>
          <cell r="BQ297"/>
          <cell r="BR297">
            <v>0.4405915349311576</v>
          </cell>
          <cell r="BS297">
            <v>0.45882352941176474</v>
          </cell>
          <cell r="BT297">
            <v>-182.31994480607139</v>
          </cell>
          <cell r="BU297"/>
          <cell r="BV297"/>
          <cell r="BW297">
            <v>299</v>
          </cell>
          <cell r="BX297">
            <v>1</v>
          </cell>
          <cell r="BY297">
            <v>298</v>
          </cell>
          <cell r="BZ297">
            <v>298</v>
          </cell>
          <cell r="CA297">
            <v>3232.1900000000005</v>
          </cell>
          <cell r="CB297">
            <v>10.81</v>
          </cell>
          <cell r="CC297">
            <v>3221.3800000000006</v>
          </cell>
          <cell r="CD297">
            <v>298.00000000000006</v>
          </cell>
          <cell r="CE297">
            <v>1.9672131147540985E-2</v>
          </cell>
          <cell r="CF297">
            <v>0.8571428571428571</v>
          </cell>
          <cell r="CG297"/>
          <cell r="CH297">
            <v>117.66</v>
          </cell>
          <cell r="CI297">
            <v>119.85</v>
          </cell>
          <cell r="CJ297">
            <v>-2.1899999999999977</v>
          </cell>
          <cell r="CK297">
            <v>-1.8272841051314104E-2</v>
          </cell>
          <cell r="CL297"/>
          <cell r="CM297"/>
          <cell r="CN297"/>
          <cell r="CO297">
            <v>6</v>
          </cell>
          <cell r="CP297">
            <v>6</v>
          </cell>
          <cell r="CQ297">
            <v>0</v>
          </cell>
          <cell r="CR297">
            <v>0</v>
          </cell>
          <cell r="CS297"/>
          <cell r="CT297"/>
          <cell r="CU297"/>
          <cell r="CV297">
            <v>19.61</v>
          </cell>
          <cell r="CW297">
            <v>19.974999999999998</v>
          </cell>
          <cell r="CX297">
            <v>-0.36499999999999844</v>
          </cell>
          <cell r="CY297">
            <v>-1.8272841051314104E-2</v>
          </cell>
          <cell r="CZ297"/>
          <cell r="DA297"/>
          <cell r="DB297"/>
          <cell r="DC297">
            <v>51.84</v>
          </cell>
          <cell r="DD297">
            <v>54.99</v>
          </cell>
          <cell r="DE297">
            <v>-3.1499999999999986</v>
          </cell>
          <cell r="DF297">
            <v>-5.7283142389525366E-2</v>
          </cell>
          <cell r="DG297"/>
          <cell r="DH297"/>
          <cell r="DI297"/>
          <cell r="DJ297">
            <v>0.4405915349311576</v>
          </cell>
          <cell r="DK297">
            <v>0.45882352941176474</v>
          </cell>
          <cell r="DL297">
            <v>-182.31994480607139</v>
          </cell>
          <cell r="DM297"/>
          <cell r="DN297"/>
          <cell r="DO297"/>
          <cell r="DP297"/>
          <cell r="DQ297"/>
          <cell r="DR297">
            <v>1064.01</v>
          </cell>
          <cell r="DS297">
            <v>1233</v>
          </cell>
          <cell r="DT297">
            <v>-168.99</v>
          </cell>
          <cell r="DU297">
            <v>-0.13705596107055962</v>
          </cell>
          <cell r="DV297"/>
          <cell r="DW297"/>
          <cell r="DX297"/>
          <cell r="DY297">
            <v>49</v>
          </cell>
          <cell r="DZ297">
            <v>53</v>
          </cell>
          <cell r="EA297">
            <v>-4</v>
          </cell>
          <cell r="EB297">
            <v>-7.547169811320753E-2</v>
          </cell>
          <cell r="EC297"/>
          <cell r="ED297"/>
          <cell r="EE297"/>
          <cell r="EF297">
            <v>21.714489795918368</v>
          </cell>
          <cell r="EG297">
            <v>23.264150943396228</v>
          </cell>
          <cell r="EH297">
            <v>-1.5496611474778597</v>
          </cell>
          <cell r="EI297">
            <v>-6.661154972938077E-2</v>
          </cell>
          <cell r="EJ297"/>
          <cell r="EK297"/>
          <cell r="EL297"/>
          <cell r="EM297">
            <v>533.36</v>
          </cell>
          <cell r="EN297">
            <v>660.06999999999994</v>
          </cell>
          <cell r="EO297">
            <v>-126.70999999999992</v>
          </cell>
          <cell r="EP297">
            <v>-0.19196448861484383</v>
          </cell>
          <cell r="EQ297"/>
          <cell r="ER297"/>
          <cell r="ES297"/>
          <cell r="ET297">
            <v>0.50127348427176444</v>
          </cell>
          <cell r="EU297">
            <v>0.53533657745336571</v>
          </cell>
          <cell r="EV297">
            <v>-340.63093181601278</v>
          </cell>
          <cell r="EW297"/>
          <cell r="EX297"/>
          <cell r="EY297"/>
          <cell r="EZ297"/>
          <cell r="FB297">
            <v>359.33333333333337</v>
          </cell>
          <cell r="FC297">
            <v>408.33333333333337</v>
          </cell>
        </row>
        <row r="298">
          <cell r="A298">
            <v>9534091</v>
          </cell>
          <cell r="B298" t="str">
            <v>70940X6123</v>
          </cell>
          <cell r="C298">
            <v>8378714</v>
          </cell>
          <cell r="D298">
            <v>9534091</v>
          </cell>
          <cell r="E298"/>
          <cell r="F298" t="str">
            <v>70940X6122</v>
          </cell>
          <cell r="G298"/>
          <cell r="H298" t="str">
            <v>ADD</v>
          </cell>
          <cell r="I298" t="str">
            <v>ADD</v>
          </cell>
          <cell r="J298" t="str">
            <v>ALL</v>
          </cell>
          <cell r="K298" t="str">
            <v>KEEP</v>
          </cell>
          <cell r="L298" t="str">
            <v>KEEP</v>
          </cell>
          <cell r="M298" t="str">
            <v>ALL</v>
          </cell>
          <cell r="N298" t="str">
            <v>WK 24</v>
          </cell>
          <cell r="O298" t="str">
            <v>APPT. BOOKS/PLANNERS</v>
          </cell>
          <cell r="P298" t="str">
            <v>PLANNERS,CONTEMPO,WM,LRG,GRN</v>
          </cell>
          <cell r="Q298" t="str">
            <v>WEEKLY APPOINTMENT BOOK</v>
          </cell>
          <cell r="R298" t="str">
            <v>RY</v>
          </cell>
          <cell r="S298" t="str">
            <v>CONTEMPO</v>
          </cell>
          <cell r="T298"/>
          <cell r="U298" t="str">
            <v xml:space="preserve">Traditional </v>
          </cell>
          <cell r="V298" t="str">
            <v>Faux Leather</v>
          </cell>
          <cell r="W298" t="str">
            <v>ACCO</v>
          </cell>
          <cell r="X298" t="str">
            <v>AT-A-GLANCE</v>
          </cell>
          <cell r="Y298" t="str">
            <v>WEEKLY/MONTHLY</v>
          </cell>
          <cell r="Z298" t="str">
            <v>LARGE</v>
          </cell>
          <cell r="AA298"/>
          <cell r="AB298"/>
          <cell r="AC298" t="str">
            <v>INLINE PLANNERS</v>
          </cell>
          <cell r="AD298" t="str">
            <v>INLINE PLANNERS</v>
          </cell>
          <cell r="AE298" t="str">
            <v>INLINE PLANNERS</v>
          </cell>
          <cell r="AF298"/>
          <cell r="AG298">
            <v>16</v>
          </cell>
          <cell r="AH298"/>
          <cell r="AI298" t="str">
            <v>APPT. BOOKS/PLANNERSLARGE</v>
          </cell>
          <cell r="AJ298">
            <v>224.89261080768537</v>
          </cell>
          <cell r="AK298">
            <v>67.467783242305615</v>
          </cell>
          <cell r="AL298">
            <v>6733.6816456696115</v>
          </cell>
          <cell r="AM298">
            <v>3729.1163652789351</v>
          </cell>
          <cell r="AN298">
            <v>0.55380051530608165</v>
          </cell>
          <cell r="AO298"/>
          <cell r="AP298">
            <v>173.21</v>
          </cell>
          <cell r="AQ298">
            <v>94.29</v>
          </cell>
          <cell r="AR298">
            <v>78.92</v>
          </cell>
          <cell r="AS298">
            <v>0.83699225792766985</v>
          </cell>
          <cell r="AT298"/>
          <cell r="AU298"/>
          <cell r="AV298"/>
          <cell r="AW298">
            <v>7</v>
          </cell>
          <cell r="AX298">
            <v>3</v>
          </cell>
          <cell r="AY298">
            <v>4</v>
          </cell>
          <cell r="AZ298">
            <v>1.3333333333333335</v>
          </cell>
          <cell r="BA298"/>
          <cell r="BB298"/>
          <cell r="BC298"/>
          <cell r="BD298">
            <v>24.744285714285716</v>
          </cell>
          <cell r="BE298">
            <v>31.430000000000003</v>
          </cell>
          <cell r="BF298">
            <v>-6.6857142857142868</v>
          </cell>
          <cell r="BG298">
            <v>-0.21271760374528437</v>
          </cell>
          <cell r="BH298"/>
          <cell r="BI298"/>
          <cell r="BJ298"/>
          <cell r="BK298">
            <v>78.489999999999995</v>
          </cell>
          <cell r="BL298">
            <v>54.21</v>
          </cell>
          <cell r="BM298">
            <v>24.279999999999994</v>
          </cell>
          <cell r="BN298">
            <v>0.44788784357129674</v>
          </cell>
          <cell r="BO298"/>
          <cell r="BP298"/>
          <cell r="BQ298"/>
          <cell r="BR298">
            <v>0.45314935627273245</v>
          </cell>
          <cell r="BS298">
            <v>0.57492841234489334</v>
          </cell>
          <cell r="BT298">
            <v>-1217.7905607216089</v>
          </cell>
          <cell r="BU298"/>
          <cell r="BV298"/>
          <cell r="BW298">
            <v>114</v>
          </cell>
          <cell r="BX298">
            <v>2</v>
          </cell>
          <cell r="BY298">
            <v>112</v>
          </cell>
          <cell r="BZ298">
            <v>56</v>
          </cell>
          <cell r="CA298">
            <v>1523.04</v>
          </cell>
          <cell r="CB298">
            <v>26.72</v>
          </cell>
          <cell r="CC298">
            <v>1496.32</v>
          </cell>
          <cell r="CD298">
            <v>56</v>
          </cell>
          <cell r="CE298">
            <v>5.7851239669421489E-2</v>
          </cell>
          <cell r="CF298">
            <v>0.6</v>
          </cell>
          <cell r="CG298"/>
          <cell r="CH298">
            <v>173.21</v>
          </cell>
          <cell r="CI298">
            <v>94.29</v>
          </cell>
          <cell r="CJ298">
            <v>78.92</v>
          </cell>
          <cell r="CK298">
            <v>0.83699225792766985</v>
          </cell>
          <cell r="CL298"/>
          <cell r="CM298"/>
          <cell r="CN298"/>
          <cell r="CO298">
            <v>7</v>
          </cell>
          <cell r="CP298">
            <v>3</v>
          </cell>
          <cell r="CQ298">
            <v>4</v>
          </cell>
          <cell r="CR298">
            <v>1.3333333333333335</v>
          </cell>
          <cell r="CS298"/>
          <cell r="CT298"/>
          <cell r="CU298"/>
          <cell r="CV298">
            <v>24.744285714285716</v>
          </cell>
          <cell r="CW298">
            <v>31.430000000000003</v>
          </cell>
          <cell r="CX298">
            <v>-6.6857142857142868</v>
          </cell>
          <cell r="CY298">
            <v>-0.21271760374528437</v>
          </cell>
          <cell r="CZ298"/>
          <cell r="DA298"/>
          <cell r="DB298"/>
          <cell r="DC298">
            <v>78.489999999999995</v>
          </cell>
          <cell r="DD298">
            <v>54.21</v>
          </cell>
          <cell r="DE298">
            <v>24.279999999999994</v>
          </cell>
          <cell r="DF298">
            <v>0.44788784357129674</v>
          </cell>
          <cell r="DG298"/>
          <cell r="DH298"/>
          <cell r="DI298"/>
          <cell r="DJ298">
            <v>0.45314935627273245</v>
          </cell>
          <cell r="DK298">
            <v>0.57492841234489334</v>
          </cell>
          <cell r="DL298">
            <v>-1217.7905607216089</v>
          </cell>
          <cell r="DM298"/>
          <cell r="DN298"/>
          <cell r="DO298"/>
          <cell r="DP298"/>
          <cell r="DQ298"/>
          <cell r="DR298">
            <v>1457.2399999999998</v>
          </cell>
          <cell r="DS298">
            <v>646.43000000000006</v>
          </cell>
          <cell r="DT298">
            <v>810.80999999999972</v>
          </cell>
          <cell r="DU298">
            <v>1.2542889407979203</v>
          </cell>
          <cell r="DV298"/>
          <cell r="DW298"/>
          <cell r="DX298"/>
          <cell r="DY298">
            <v>57</v>
          </cell>
          <cell r="DZ298">
            <v>24</v>
          </cell>
          <cell r="EA298">
            <v>33</v>
          </cell>
          <cell r="EB298">
            <v>1.375</v>
          </cell>
          <cell r="EC298"/>
          <cell r="ED298"/>
          <cell r="EE298"/>
          <cell r="EF298">
            <v>25.565614035087716</v>
          </cell>
          <cell r="EG298">
            <v>26.934583333333336</v>
          </cell>
          <cell r="EH298">
            <v>-1.3689692982456201</v>
          </cell>
          <cell r="EI298">
            <v>-5.0825709137717778E-2</v>
          </cell>
          <cell r="EJ298"/>
          <cell r="EK298"/>
          <cell r="EL298"/>
          <cell r="EM298">
            <v>694.52</v>
          </cell>
          <cell r="EN298">
            <v>325.78999999999996</v>
          </cell>
          <cell r="EO298">
            <v>368.73</v>
          </cell>
          <cell r="EP298">
            <v>1.1318026949875688</v>
          </cell>
          <cell r="EQ298"/>
          <cell r="ER298"/>
          <cell r="ES298"/>
          <cell r="ET298">
            <v>0.47659959924240353</v>
          </cell>
          <cell r="EU298">
            <v>0.50398341661123391</v>
          </cell>
          <cell r="EV298">
            <v>-273.83817368830387</v>
          </cell>
          <cell r="EW298"/>
          <cell r="EX298"/>
          <cell r="EY298"/>
          <cell r="EZ298"/>
          <cell r="FB298">
            <v>418</v>
          </cell>
          <cell r="FC298">
            <v>475</v>
          </cell>
        </row>
        <row r="299">
          <cell r="A299">
            <v>0</v>
          </cell>
          <cell r="B299"/>
          <cell r="C299">
            <v>9695828</v>
          </cell>
          <cell r="D299"/>
          <cell r="E299"/>
          <cell r="F299" t="str">
            <v>75951R1122</v>
          </cell>
          <cell r="G299"/>
          <cell r="H299" t="str">
            <v>ADD</v>
          </cell>
          <cell r="I299" t="str">
            <v>ADD</v>
          </cell>
          <cell r="J299" t="str">
            <v>ALL</v>
          </cell>
          <cell r="K299" t="str">
            <v>DROP</v>
          </cell>
          <cell r="L299" t="str">
            <v>DROP</v>
          </cell>
          <cell r="M299" t="str">
            <v>DROP</v>
          </cell>
          <cell r="N299"/>
          <cell r="O299" t="str">
            <v>APPT. BOOKS/PLANNERS</v>
          </cell>
          <cell r="P299" t="str">
            <v>PLANNER,W/M,RY22,7X9,EVECO,NT</v>
          </cell>
          <cell r="Q299" t="str">
            <v>WEEKLY APPOINTMENT BOOK</v>
          </cell>
          <cell r="R299" t="str">
            <v>RY</v>
          </cell>
          <cell r="S299" t="str">
            <v>ECO</v>
          </cell>
          <cell r="T299"/>
          <cell r="U299" t="str">
            <v xml:space="preserve">Traditional </v>
          </cell>
          <cell r="V299" t="str">
            <v>recycled paper</v>
          </cell>
          <cell r="W299" t="str">
            <v>ACCO</v>
          </cell>
          <cell r="X299" t="str">
            <v>AT-A-GLANCE</v>
          </cell>
          <cell r="Y299" t="str">
            <v>WEEKLY/MONTHLY</v>
          </cell>
          <cell r="Z299" t="str">
            <v>MEDIUM</v>
          </cell>
          <cell r="AA299"/>
          <cell r="AB299"/>
          <cell r="AC299"/>
          <cell r="AD299" t="str">
            <v>INLINE PLANNERS</v>
          </cell>
          <cell r="AE299" t="str">
            <v>INLINE PLANNERS</v>
          </cell>
          <cell r="AF299"/>
          <cell r="AG299">
            <v>16</v>
          </cell>
          <cell r="AH299"/>
          <cell r="AI299" t="str">
            <v>APPT. BOOKS/PLANNERSMEDIUM</v>
          </cell>
          <cell r="AJ299"/>
          <cell r="AK299">
            <v>0</v>
          </cell>
          <cell r="AL299"/>
          <cell r="AM299"/>
          <cell r="AN299">
            <v>0</v>
          </cell>
          <cell r="AO299"/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/>
          <cell r="AU299"/>
          <cell r="AV299"/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/>
          <cell r="BB299"/>
          <cell r="BC299"/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/>
          <cell r="BI299"/>
          <cell r="BJ299"/>
          <cell r="BK299">
            <v>0</v>
          </cell>
          <cell r="BL299">
            <v>0</v>
          </cell>
          <cell r="BM299">
            <v>0</v>
          </cell>
          <cell r="BN299">
            <v>0</v>
          </cell>
          <cell r="BO299"/>
          <cell r="BP299"/>
          <cell r="BQ299"/>
          <cell r="BR299">
            <v>0</v>
          </cell>
          <cell r="BS299">
            <v>0</v>
          </cell>
          <cell r="BT299">
            <v>0</v>
          </cell>
          <cell r="BU299"/>
          <cell r="BV299"/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</v>
          </cell>
          <cell r="CC299">
            <v>0</v>
          </cell>
          <cell r="CD299">
            <v>0</v>
          </cell>
          <cell r="CE299">
            <v>0</v>
          </cell>
          <cell r="CF299">
            <v>0</v>
          </cell>
          <cell r="CG299"/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/>
          <cell r="CM299"/>
          <cell r="CN299"/>
          <cell r="CO299">
            <v>0</v>
          </cell>
          <cell r="CP299">
            <v>0</v>
          </cell>
          <cell r="CQ299">
            <v>0</v>
          </cell>
          <cell r="CR299">
            <v>0</v>
          </cell>
          <cell r="CS299"/>
          <cell r="CT299"/>
          <cell r="CU299"/>
          <cell r="CV299">
            <v>0</v>
          </cell>
          <cell r="CW299">
            <v>0</v>
          </cell>
          <cell r="CX299">
            <v>0</v>
          </cell>
          <cell r="CY299">
            <v>0</v>
          </cell>
          <cell r="CZ299"/>
          <cell r="DA299"/>
          <cell r="DB299"/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/>
          <cell r="DH299"/>
          <cell r="DI299"/>
          <cell r="DJ299">
            <v>0</v>
          </cell>
          <cell r="DK299">
            <v>0</v>
          </cell>
          <cell r="DL299">
            <v>0</v>
          </cell>
          <cell r="DM299"/>
          <cell r="DN299"/>
          <cell r="DO299"/>
          <cell r="DP299"/>
          <cell r="DQ299"/>
          <cell r="DR299">
            <v>0</v>
          </cell>
          <cell r="DS299">
            <v>16.389999999999997</v>
          </cell>
          <cell r="DT299">
            <v>-16.389999999999997</v>
          </cell>
          <cell r="DU299">
            <v>-1</v>
          </cell>
          <cell r="DV299"/>
          <cell r="DW299"/>
          <cell r="DX299"/>
          <cell r="DY299">
            <v>0</v>
          </cell>
          <cell r="DZ299">
            <v>1</v>
          </cell>
          <cell r="EA299">
            <v>-1</v>
          </cell>
          <cell r="EB299">
            <v>-1</v>
          </cell>
          <cell r="EC299"/>
          <cell r="ED299"/>
          <cell r="EE299"/>
          <cell r="EF299">
            <v>0</v>
          </cell>
          <cell r="EG299">
            <v>16.389999999999997</v>
          </cell>
          <cell r="EH299">
            <v>-16.389999999999997</v>
          </cell>
          <cell r="EI299">
            <v>-1</v>
          </cell>
          <cell r="EJ299"/>
          <cell r="EK299"/>
          <cell r="EL299"/>
          <cell r="EM299">
            <v>0</v>
          </cell>
          <cell r="EN299">
            <v>8.27</v>
          </cell>
          <cell r="EO299">
            <v>-8.27</v>
          </cell>
          <cell r="EP299">
            <v>-1</v>
          </cell>
          <cell r="EQ299"/>
          <cell r="ER299"/>
          <cell r="ES299"/>
          <cell r="ET299">
            <v>0</v>
          </cell>
          <cell r="EU299">
            <v>0.50457596095179991</v>
          </cell>
          <cell r="EV299">
            <v>-5045.7596095179988</v>
          </cell>
          <cell r="EW299"/>
          <cell r="EX299"/>
          <cell r="EY299"/>
          <cell r="EZ299"/>
        </row>
        <row r="300">
          <cell r="A300">
            <v>0</v>
          </cell>
          <cell r="B300"/>
          <cell r="C300">
            <v>4737797</v>
          </cell>
          <cell r="D300"/>
          <cell r="E300"/>
          <cell r="F300" t="str">
            <v>75950R1122</v>
          </cell>
          <cell r="G300"/>
          <cell r="H300" t="str">
            <v>ADD</v>
          </cell>
          <cell r="I300" t="str">
            <v>ADD</v>
          </cell>
          <cell r="J300" t="str">
            <v>ALL</v>
          </cell>
          <cell r="K300" t="str">
            <v>DROP</v>
          </cell>
          <cell r="L300" t="str">
            <v>DROP</v>
          </cell>
          <cell r="M300" t="str">
            <v>DROP</v>
          </cell>
          <cell r="N300"/>
          <cell r="O300" t="str">
            <v>APPT. BOOKS/PLANNERS</v>
          </cell>
          <cell r="P300" t="str">
            <v>PLANNER,W/M,RY22,8X11,EVECO,NT</v>
          </cell>
          <cell r="Q300" t="str">
            <v>WEEKLY APPOINTMENT BOOK</v>
          </cell>
          <cell r="R300" t="str">
            <v>RY</v>
          </cell>
          <cell r="S300" t="str">
            <v>ECO</v>
          </cell>
          <cell r="T300"/>
          <cell r="U300" t="str">
            <v xml:space="preserve">Traditional </v>
          </cell>
          <cell r="V300" t="str">
            <v>recycled paper</v>
          </cell>
          <cell r="W300" t="str">
            <v>ACCO</v>
          </cell>
          <cell r="X300" t="str">
            <v>AT-A-GLANCE</v>
          </cell>
          <cell r="Y300" t="str">
            <v>WEEKLY/MONTHLY</v>
          </cell>
          <cell r="Z300" t="str">
            <v>LARGE</v>
          </cell>
          <cell r="AA300"/>
          <cell r="AB300"/>
          <cell r="AC300"/>
          <cell r="AD300" t="str">
            <v>INLINE PLANNERS</v>
          </cell>
          <cell r="AE300" t="str">
            <v>INLINE PLANNERS</v>
          </cell>
          <cell r="AF300"/>
          <cell r="AG300">
            <v>16</v>
          </cell>
          <cell r="AH300"/>
          <cell r="AI300" t="str">
            <v>APPT. BOOKS/PLANNERSLARGE</v>
          </cell>
          <cell r="AJ300"/>
          <cell r="AK300">
            <v>0</v>
          </cell>
          <cell r="AL300"/>
          <cell r="AM300"/>
          <cell r="AN300">
            <v>0</v>
          </cell>
          <cell r="AO300"/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/>
          <cell r="AU300"/>
          <cell r="AV300"/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/>
          <cell r="BB300"/>
          <cell r="BC300"/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/>
          <cell r="BI300"/>
          <cell r="BJ300"/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/>
          <cell r="BP300"/>
          <cell r="BQ300"/>
          <cell r="BR300">
            <v>0</v>
          </cell>
          <cell r="BS300">
            <v>0</v>
          </cell>
          <cell r="BT300">
            <v>0</v>
          </cell>
          <cell r="BU300"/>
          <cell r="BV300"/>
          <cell r="BW300">
            <v>0</v>
          </cell>
          <cell r="BX300">
            <v>9</v>
          </cell>
          <cell r="BY300">
            <v>-9</v>
          </cell>
          <cell r="BZ300">
            <v>-1</v>
          </cell>
          <cell r="CA300">
            <v>0</v>
          </cell>
          <cell r="CB300">
            <v>79.92</v>
          </cell>
          <cell r="CC300">
            <v>-79.92</v>
          </cell>
          <cell r="CD300">
            <v>-1</v>
          </cell>
          <cell r="CE300">
            <v>0</v>
          </cell>
          <cell r="CF300">
            <v>0</v>
          </cell>
          <cell r="CG300"/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/>
          <cell r="CM300"/>
          <cell r="CN300"/>
          <cell r="CO300">
            <v>0</v>
          </cell>
          <cell r="CP300">
            <v>0</v>
          </cell>
          <cell r="CQ300">
            <v>0</v>
          </cell>
          <cell r="CR300">
            <v>0</v>
          </cell>
          <cell r="CS300"/>
          <cell r="CT300"/>
          <cell r="CU300"/>
          <cell r="CV300">
            <v>0</v>
          </cell>
          <cell r="CW300">
            <v>0</v>
          </cell>
          <cell r="CX300">
            <v>0</v>
          </cell>
          <cell r="CY300">
            <v>0</v>
          </cell>
          <cell r="CZ300"/>
          <cell r="DA300"/>
          <cell r="DB300"/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/>
          <cell r="DH300"/>
          <cell r="DI300"/>
          <cell r="DJ300">
            <v>0</v>
          </cell>
          <cell r="DK300">
            <v>0</v>
          </cell>
          <cell r="DL300">
            <v>0</v>
          </cell>
          <cell r="DM300"/>
          <cell r="DN300"/>
          <cell r="DO300"/>
          <cell r="DP300"/>
          <cell r="DQ300"/>
          <cell r="DR300">
            <v>0</v>
          </cell>
          <cell r="DS300">
            <v>210.23</v>
          </cell>
          <cell r="DT300">
            <v>-210.23</v>
          </cell>
          <cell r="DU300">
            <v>-1</v>
          </cell>
          <cell r="DV300"/>
          <cell r="DW300"/>
          <cell r="DX300"/>
          <cell r="DY300">
            <v>0</v>
          </cell>
          <cell r="DZ300">
            <v>11</v>
          </cell>
          <cell r="EA300">
            <v>-11</v>
          </cell>
          <cell r="EB300">
            <v>-1</v>
          </cell>
          <cell r="EC300"/>
          <cell r="ED300"/>
          <cell r="EE300"/>
          <cell r="EF300">
            <v>0</v>
          </cell>
          <cell r="EG300">
            <v>19.11181818181818</v>
          </cell>
          <cell r="EH300">
            <v>-19.11181818181818</v>
          </cell>
          <cell r="EI300">
            <v>-1</v>
          </cell>
          <cell r="EJ300"/>
          <cell r="EK300"/>
          <cell r="EL300"/>
          <cell r="EM300">
            <v>0</v>
          </cell>
          <cell r="EN300">
            <v>112.55</v>
          </cell>
          <cell r="EO300">
            <v>-112.55</v>
          </cell>
          <cell r="EP300">
            <v>-1</v>
          </cell>
          <cell r="EQ300"/>
          <cell r="ER300"/>
          <cell r="ES300"/>
          <cell r="ET300">
            <v>0</v>
          </cell>
          <cell r="EU300">
            <v>0.53536602768396524</v>
          </cell>
          <cell r="EV300">
            <v>-5353.6602768396524</v>
          </cell>
          <cell r="EW300"/>
          <cell r="EX300"/>
          <cell r="EY300"/>
          <cell r="EZ300"/>
        </row>
        <row r="301">
          <cell r="A301">
            <v>0</v>
          </cell>
          <cell r="B301"/>
          <cell r="C301">
            <v>8599309</v>
          </cell>
          <cell r="D301"/>
          <cell r="E301"/>
          <cell r="F301" t="str">
            <v>75120R1122</v>
          </cell>
          <cell r="G301"/>
          <cell r="H301" t="str">
            <v>ADD</v>
          </cell>
          <cell r="I301" t="str">
            <v>ADD</v>
          </cell>
          <cell r="J301" t="str">
            <v>ALL</v>
          </cell>
          <cell r="K301" t="str">
            <v>DROP</v>
          </cell>
          <cell r="L301" t="str">
            <v>DROP</v>
          </cell>
          <cell r="M301" t="str">
            <v>DROP</v>
          </cell>
          <cell r="N301"/>
          <cell r="O301" t="str">
            <v>APPT. BOOKS/PLANNERS</v>
          </cell>
          <cell r="P301" t="str">
            <v>PLANNER,MON,RY22,7X9,ELV,WHEAT</v>
          </cell>
          <cell r="Q301" t="str">
            <v>MONTHLY APPOINTMENT BOOK</v>
          </cell>
          <cell r="R301" t="str">
            <v>RY</v>
          </cell>
          <cell r="S301" t="str">
            <v>ECO</v>
          </cell>
          <cell r="T301"/>
          <cell r="U301" t="str">
            <v xml:space="preserve">Traditional </v>
          </cell>
          <cell r="V301" t="str">
            <v>recycled paper</v>
          </cell>
          <cell r="W301" t="str">
            <v>ACCO</v>
          </cell>
          <cell r="X301" t="str">
            <v>AT-A-GLANCE</v>
          </cell>
          <cell r="Y301" t="str">
            <v>MONTHLY</v>
          </cell>
          <cell r="Z301" t="str">
            <v>MEDIUM</v>
          </cell>
          <cell r="AA301"/>
          <cell r="AB301"/>
          <cell r="AC301"/>
          <cell r="AD301" t="str">
            <v>INLINE PLANNERS</v>
          </cell>
          <cell r="AE301" t="str">
            <v>INLINE PLANNERS</v>
          </cell>
          <cell r="AF301"/>
          <cell r="AG301">
            <v>16</v>
          </cell>
          <cell r="AH301"/>
          <cell r="AI301" t="str">
            <v>APPT. BOOKS/PLANNERSMEDIUM</v>
          </cell>
          <cell r="AJ301"/>
          <cell r="AK301">
            <v>0</v>
          </cell>
          <cell r="AL301"/>
          <cell r="AM301"/>
          <cell r="AN301">
            <v>0</v>
          </cell>
          <cell r="AO301"/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/>
          <cell r="AU301"/>
          <cell r="AV301"/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/>
          <cell r="BB301"/>
          <cell r="BC301"/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/>
          <cell r="BI301"/>
          <cell r="BJ301"/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O301"/>
          <cell r="BP301"/>
          <cell r="BQ301"/>
          <cell r="BR301">
            <v>0</v>
          </cell>
          <cell r="BS301">
            <v>0</v>
          </cell>
          <cell r="BT301">
            <v>0</v>
          </cell>
          <cell r="BU301"/>
          <cell r="BV301"/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0</v>
          </cell>
          <cell r="CB301">
            <v>0</v>
          </cell>
          <cell r="CC301">
            <v>0</v>
          </cell>
          <cell r="CD301">
            <v>0</v>
          </cell>
          <cell r="CE301">
            <v>0</v>
          </cell>
          <cell r="CF301">
            <v>0</v>
          </cell>
          <cell r="CG301"/>
          <cell r="CH301">
            <v>0</v>
          </cell>
          <cell r="CI301">
            <v>0</v>
          </cell>
          <cell r="CJ301">
            <v>0</v>
          </cell>
          <cell r="CK301">
            <v>0</v>
          </cell>
          <cell r="CL301"/>
          <cell r="CM301"/>
          <cell r="CN301"/>
          <cell r="CO301">
            <v>0</v>
          </cell>
          <cell r="CP301">
            <v>0</v>
          </cell>
          <cell r="CQ301">
            <v>0</v>
          </cell>
          <cell r="CR301">
            <v>0</v>
          </cell>
          <cell r="CS301"/>
          <cell r="CT301"/>
          <cell r="CU301"/>
          <cell r="CV301">
            <v>0</v>
          </cell>
          <cell r="CW301">
            <v>0</v>
          </cell>
          <cell r="CX301">
            <v>0</v>
          </cell>
          <cell r="CY301">
            <v>0</v>
          </cell>
          <cell r="CZ301"/>
          <cell r="DA301"/>
          <cell r="DB301"/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/>
          <cell r="DH301"/>
          <cell r="DI301"/>
          <cell r="DJ301">
            <v>0</v>
          </cell>
          <cell r="DK301">
            <v>0</v>
          </cell>
          <cell r="DL301">
            <v>0</v>
          </cell>
          <cell r="DM301"/>
          <cell r="DN301"/>
          <cell r="DO301"/>
          <cell r="DP301"/>
          <cell r="DQ301"/>
          <cell r="DR301">
            <v>0</v>
          </cell>
          <cell r="DS301">
            <v>87.88</v>
          </cell>
          <cell r="DT301">
            <v>-87.88</v>
          </cell>
          <cell r="DU301">
            <v>-1</v>
          </cell>
          <cell r="DV301"/>
          <cell r="DW301"/>
          <cell r="DX301"/>
          <cell r="DY301">
            <v>0</v>
          </cell>
          <cell r="DZ301">
            <v>6</v>
          </cell>
          <cell r="EA301">
            <v>-6</v>
          </cell>
          <cell r="EB301">
            <v>-1</v>
          </cell>
          <cell r="EC301"/>
          <cell r="ED301"/>
          <cell r="EE301"/>
          <cell r="EF301">
            <v>0</v>
          </cell>
          <cell r="EG301">
            <v>14.646666666666667</v>
          </cell>
          <cell r="EH301">
            <v>-14.646666666666667</v>
          </cell>
          <cell r="EI301">
            <v>-1</v>
          </cell>
          <cell r="EJ301"/>
          <cell r="EK301"/>
          <cell r="EL301"/>
          <cell r="EM301">
            <v>0</v>
          </cell>
          <cell r="EN301">
            <v>48.039999999999992</v>
          </cell>
          <cell r="EO301">
            <v>-48.039999999999992</v>
          </cell>
          <cell r="EP301">
            <v>-1</v>
          </cell>
          <cell r="EQ301"/>
          <cell r="ER301"/>
          <cell r="ES301"/>
          <cell r="ET301">
            <v>0</v>
          </cell>
          <cell r="EU301">
            <v>0.54665452890304955</v>
          </cell>
          <cell r="EV301">
            <v>-5466.545289030496</v>
          </cell>
          <cell r="EW301"/>
          <cell r="EX301"/>
          <cell r="EY301"/>
          <cell r="EZ301"/>
        </row>
        <row r="302">
          <cell r="A302">
            <v>9135045</v>
          </cell>
          <cell r="B302">
            <v>139065</v>
          </cell>
          <cell r="C302"/>
          <cell r="D302">
            <v>9135045</v>
          </cell>
          <cell r="E302"/>
          <cell r="F302"/>
          <cell r="G302"/>
          <cell r="H302"/>
          <cell r="I302"/>
          <cell r="J302"/>
          <cell r="K302" t="str">
            <v>ADD</v>
          </cell>
          <cell r="L302"/>
          <cell r="M302" t="str">
            <v xml:space="preserve">RETAIL ONLY </v>
          </cell>
          <cell r="N302" t="str">
            <v>WK 24</v>
          </cell>
          <cell r="O302" t="str">
            <v>APPT. BOOKS/PLANNERS</v>
          </cell>
          <cell r="P302" t="str">
            <v>PLANNER,8X11,PNKCRYSTL,RY23,WM</v>
          </cell>
          <cell r="Q302" t="str">
            <v>WEEKLY APPOINTMENT BOOK</v>
          </cell>
          <cell r="R302" t="str">
            <v>RY</v>
          </cell>
          <cell r="S302" t="str">
            <v>Perspective</v>
          </cell>
          <cell r="T302"/>
          <cell r="U302" t="str">
            <v>FASHION</v>
          </cell>
          <cell r="V302" t="str">
            <v>PAPERBOARD</v>
          </cell>
          <cell r="W302" t="str">
            <v>BLUESKY</v>
          </cell>
          <cell r="X302" t="str">
            <v>BLUESKY</v>
          </cell>
          <cell r="Y302" t="str">
            <v>WEEKLY/MONTHLY</v>
          </cell>
          <cell r="Z302" t="str">
            <v>LARGE</v>
          </cell>
          <cell r="AA302"/>
          <cell r="AB302"/>
          <cell r="AC302" t="str">
            <v>INLINE PLANNERS</v>
          </cell>
          <cell r="AD302"/>
          <cell r="AE302" t="str">
            <v>INLINE PLANNERS</v>
          </cell>
          <cell r="AF302"/>
          <cell r="AG302"/>
          <cell r="AH302"/>
          <cell r="AI302" t="str">
            <v>APPT. BOOKS/PLANNERSLARGE</v>
          </cell>
          <cell r="AJ302"/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/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/>
          <cell r="AU302"/>
          <cell r="AV302"/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/>
          <cell r="BB302"/>
          <cell r="BC302"/>
          <cell r="BD302">
            <v>0</v>
          </cell>
          <cell r="BE302">
            <v>0</v>
          </cell>
          <cell r="BF302">
            <v>0</v>
          </cell>
          <cell r="BG302">
            <v>0</v>
          </cell>
          <cell r="BH302"/>
          <cell r="BI302"/>
          <cell r="BJ302"/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/>
          <cell r="BP302"/>
          <cell r="BQ302"/>
          <cell r="BR302">
            <v>0</v>
          </cell>
          <cell r="BS302">
            <v>0</v>
          </cell>
          <cell r="BT302">
            <v>0</v>
          </cell>
          <cell r="BU302"/>
          <cell r="BV302"/>
          <cell r="BW302">
            <v>57</v>
          </cell>
          <cell r="BX302">
            <v>0</v>
          </cell>
          <cell r="BY302">
            <v>57</v>
          </cell>
          <cell r="BZ302">
            <v>0</v>
          </cell>
          <cell r="CA302">
            <v>486.78</v>
          </cell>
          <cell r="CB302">
            <v>0</v>
          </cell>
          <cell r="CC302">
            <v>486.78</v>
          </cell>
          <cell r="CD302">
            <v>0</v>
          </cell>
          <cell r="CE302">
            <v>0</v>
          </cell>
          <cell r="CF302">
            <v>0</v>
          </cell>
          <cell r="CG302"/>
          <cell r="CH302">
            <v>0</v>
          </cell>
          <cell r="CI302">
            <v>0</v>
          </cell>
          <cell r="CJ302">
            <v>0</v>
          </cell>
          <cell r="CK302">
            <v>0</v>
          </cell>
          <cell r="CL302"/>
          <cell r="CM302"/>
          <cell r="CN302"/>
          <cell r="CO302">
            <v>0</v>
          </cell>
          <cell r="CP302">
            <v>0</v>
          </cell>
          <cell r="CQ302">
            <v>0</v>
          </cell>
          <cell r="CR302">
            <v>0</v>
          </cell>
          <cell r="CS302"/>
          <cell r="CT302"/>
          <cell r="CU302"/>
          <cell r="CV302">
            <v>0</v>
          </cell>
          <cell r="CW302">
            <v>0</v>
          </cell>
          <cell r="CX302">
            <v>0</v>
          </cell>
          <cell r="CY302">
            <v>0</v>
          </cell>
          <cell r="CZ302"/>
          <cell r="DA302"/>
          <cell r="DB302"/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/>
          <cell r="DH302"/>
          <cell r="DI302"/>
          <cell r="DJ302">
            <v>0</v>
          </cell>
          <cell r="DK302">
            <v>0</v>
          </cell>
          <cell r="DL302">
            <v>0</v>
          </cell>
          <cell r="DM302"/>
          <cell r="DN302"/>
          <cell r="DO302"/>
          <cell r="DP302"/>
          <cell r="DQ302"/>
          <cell r="DR302">
            <v>0</v>
          </cell>
          <cell r="DS302">
            <v>0</v>
          </cell>
          <cell r="DT302">
            <v>0</v>
          </cell>
          <cell r="DU302">
            <v>0</v>
          </cell>
          <cell r="DV302"/>
          <cell r="DW302"/>
          <cell r="DX302"/>
          <cell r="DY302">
            <v>0</v>
          </cell>
          <cell r="DZ302">
            <v>0</v>
          </cell>
          <cell r="EA302">
            <v>0</v>
          </cell>
          <cell r="EB302">
            <v>0</v>
          </cell>
          <cell r="EC302"/>
          <cell r="ED302"/>
          <cell r="EE302"/>
          <cell r="EF302">
            <v>0</v>
          </cell>
          <cell r="EG302">
            <v>0</v>
          </cell>
          <cell r="EH302">
            <v>0</v>
          </cell>
          <cell r="EI302">
            <v>0</v>
          </cell>
          <cell r="EJ302"/>
          <cell r="EK302"/>
          <cell r="EL302"/>
          <cell r="EM302">
            <v>0</v>
          </cell>
          <cell r="EN302">
            <v>0</v>
          </cell>
          <cell r="EO302">
            <v>0</v>
          </cell>
          <cell r="EP302">
            <v>0</v>
          </cell>
          <cell r="EQ302"/>
          <cell r="ER302"/>
          <cell r="ES302"/>
          <cell r="ET302">
            <v>0</v>
          </cell>
          <cell r="EU302">
            <v>0</v>
          </cell>
          <cell r="EV302">
            <v>0</v>
          </cell>
          <cell r="EW302"/>
          <cell r="EX302"/>
          <cell r="EY302"/>
          <cell r="EZ302"/>
          <cell r="FB302">
            <v>0</v>
          </cell>
          <cell r="FC302">
            <v>0</v>
          </cell>
        </row>
        <row r="303">
          <cell r="A303">
            <v>9793362</v>
          </cell>
          <cell r="B303">
            <v>139066</v>
          </cell>
          <cell r="C303"/>
          <cell r="D303">
            <v>9793362</v>
          </cell>
          <cell r="E303"/>
          <cell r="F303"/>
          <cell r="G303"/>
          <cell r="H303"/>
          <cell r="I303"/>
          <cell r="J303"/>
          <cell r="K303" t="str">
            <v>ADD</v>
          </cell>
          <cell r="L303"/>
          <cell r="M303" t="str">
            <v xml:space="preserve">RETAIL ONLY </v>
          </cell>
          <cell r="N303" t="str">
            <v>WK 24</v>
          </cell>
          <cell r="O303" t="str">
            <v>APPT. BOOKS/PLANNERS</v>
          </cell>
          <cell r="P303" t="str">
            <v>PLANNER,8X10,PINK,RY23, MTHLY</v>
          </cell>
          <cell r="Q303" t="str">
            <v>MONTHLY APPOINTMENT BOOK</v>
          </cell>
          <cell r="R303" t="str">
            <v>RY</v>
          </cell>
          <cell r="S303" t="str">
            <v>Perspective</v>
          </cell>
          <cell r="T303"/>
          <cell r="U303" t="str">
            <v>FASHION</v>
          </cell>
          <cell r="V303" t="str">
            <v>SOFT TOUCH</v>
          </cell>
          <cell r="W303" t="str">
            <v>BLUESKY</v>
          </cell>
          <cell r="X303" t="str">
            <v>BLUESKY</v>
          </cell>
          <cell r="Y303" t="str">
            <v>MONTHLY</v>
          </cell>
          <cell r="Z303" t="str">
            <v>MEDIUM</v>
          </cell>
          <cell r="AA303"/>
          <cell r="AB303"/>
          <cell r="AC303" t="str">
            <v>INLINE PLANNERS</v>
          </cell>
          <cell r="AD303"/>
          <cell r="AE303" t="str">
            <v>INLINE PLANNERS</v>
          </cell>
          <cell r="AF303"/>
          <cell r="AG303"/>
          <cell r="AH303"/>
          <cell r="AI303" t="str">
            <v>APPT. BOOKS/PLANNERSMEDIUM</v>
          </cell>
          <cell r="AJ303"/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/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/>
          <cell r="AU303"/>
          <cell r="AV303"/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/>
          <cell r="BB303"/>
          <cell r="BC303"/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BH303"/>
          <cell r="BI303"/>
          <cell r="BJ303"/>
          <cell r="BK303">
            <v>0</v>
          </cell>
          <cell r="BL303">
            <v>0</v>
          </cell>
          <cell r="BM303">
            <v>0</v>
          </cell>
          <cell r="BN303">
            <v>0</v>
          </cell>
          <cell r="BO303"/>
          <cell r="BP303"/>
          <cell r="BQ303"/>
          <cell r="BR303">
            <v>0</v>
          </cell>
          <cell r="BS303">
            <v>0</v>
          </cell>
          <cell r="BT303">
            <v>0</v>
          </cell>
          <cell r="BU303"/>
          <cell r="BV303"/>
          <cell r="BW303">
            <v>686</v>
          </cell>
          <cell r="BX303">
            <v>0</v>
          </cell>
          <cell r="BY303">
            <v>686</v>
          </cell>
          <cell r="BZ303">
            <v>0</v>
          </cell>
          <cell r="CA303">
            <v>4671.66</v>
          </cell>
          <cell r="CB303">
            <v>0</v>
          </cell>
          <cell r="CC303">
            <v>4671.66</v>
          </cell>
          <cell r="CD303">
            <v>0</v>
          </cell>
          <cell r="CE303">
            <v>0</v>
          </cell>
          <cell r="CF303">
            <v>0</v>
          </cell>
          <cell r="CG303"/>
          <cell r="CH303">
            <v>0</v>
          </cell>
          <cell r="CI303">
            <v>0</v>
          </cell>
          <cell r="CJ303">
            <v>0</v>
          </cell>
          <cell r="CK303">
            <v>0</v>
          </cell>
          <cell r="CL303"/>
          <cell r="CM303"/>
          <cell r="CN303"/>
          <cell r="CO303">
            <v>0</v>
          </cell>
          <cell r="CP303">
            <v>0</v>
          </cell>
          <cell r="CQ303">
            <v>0</v>
          </cell>
          <cell r="CR303">
            <v>0</v>
          </cell>
          <cell r="CS303"/>
          <cell r="CT303"/>
          <cell r="CU303"/>
          <cell r="CV303">
            <v>0</v>
          </cell>
          <cell r="CW303">
            <v>0</v>
          </cell>
          <cell r="CX303">
            <v>0</v>
          </cell>
          <cell r="CY303">
            <v>0</v>
          </cell>
          <cell r="CZ303"/>
          <cell r="DA303"/>
          <cell r="DB303"/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/>
          <cell r="DH303"/>
          <cell r="DI303"/>
          <cell r="DJ303">
            <v>0</v>
          </cell>
          <cell r="DK303">
            <v>0</v>
          </cell>
          <cell r="DL303">
            <v>0</v>
          </cell>
          <cell r="DM303"/>
          <cell r="DN303"/>
          <cell r="DO303"/>
          <cell r="DP303"/>
          <cell r="DQ303"/>
          <cell r="DR303">
            <v>0</v>
          </cell>
          <cell r="DS303">
            <v>0</v>
          </cell>
          <cell r="DT303">
            <v>0</v>
          </cell>
          <cell r="DU303">
            <v>0</v>
          </cell>
          <cell r="DV303"/>
          <cell r="DW303"/>
          <cell r="DX303"/>
          <cell r="DY303">
            <v>0</v>
          </cell>
          <cell r="DZ303">
            <v>0</v>
          </cell>
          <cell r="EA303">
            <v>0</v>
          </cell>
          <cell r="EB303">
            <v>0</v>
          </cell>
          <cell r="EC303"/>
          <cell r="ED303"/>
          <cell r="EE303"/>
          <cell r="EF303">
            <v>0</v>
          </cell>
          <cell r="EG303">
            <v>0</v>
          </cell>
          <cell r="EH303">
            <v>0</v>
          </cell>
          <cell r="EI303">
            <v>0</v>
          </cell>
          <cell r="EJ303"/>
          <cell r="EK303"/>
          <cell r="EL303"/>
          <cell r="EM303">
            <v>0</v>
          </cell>
          <cell r="EN303">
            <v>0</v>
          </cell>
          <cell r="EO303">
            <v>0</v>
          </cell>
          <cell r="EP303">
            <v>0</v>
          </cell>
          <cell r="EQ303"/>
          <cell r="ER303"/>
          <cell r="ES303"/>
          <cell r="ET303">
            <v>0</v>
          </cell>
          <cell r="EU303">
            <v>0</v>
          </cell>
          <cell r="EV303">
            <v>0</v>
          </cell>
          <cell r="EW303"/>
          <cell r="EX303"/>
          <cell r="EY303"/>
          <cell r="EZ303"/>
          <cell r="FB303">
            <v>0</v>
          </cell>
          <cell r="FC303">
            <v>0</v>
          </cell>
        </row>
        <row r="304">
          <cell r="A304">
            <v>6764894</v>
          </cell>
          <cell r="B304">
            <v>142327</v>
          </cell>
          <cell r="C304"/>
          <cell r="D304">
            <v>6764894</v>
          </cell>
          <cell r="E304"/>
          <cell r="F304"/>
          <cell r="G304"/>
          <cell r="H304"/>
          <cell r="I304"/>
          <cell r="J304"/>
          <cell r="K304" t="str">
            <v>ADD</v>
          </cell>
          <cell r="L304" t="str">
            <v>ADD</v>
          </cell>
          <cell r="M304" t="str">
            <v>ALL</v>
          </cell>
          <cell r="N304" t="str">
            <v>WK 24</v>
          </cell>
          <cell r="O304" t="str">
            <v>APPT. BOOKS/PLANNERS</v>
          </cell>
          <cell r="P304" t="str">
            <v>PLANNER,5X8,PINK,RY23,WM</v>
          </cell>
          <cell r="Q304" t="str">
            <v>WEEKLY APPOINTMENT BOOK</v>
          </cell>
          <cell r="R304" t="str">
            <v>RY</v>
          </cell>
          <cell r="S304" t="str">
            <v>Perspective</v>
          </cell>
          <cell r="T304"/>
          <cell r="U304" t="str">
            <v>FASHION</v>
          </cell>
          <cell r="V304" t="str">
            <v>POLY</v>
          </cell>
          <cell r="W304" t="str">
            <v>BLUESKY</v>
          </cell>
          <cell r="X304" t="str">
            <v>BLUESKY</v>
          </cell>
          <cell r="Y304" t="str">
            <v>WEEKLY/MONTHLY</v>
          </cell>
          <cell r="Z304" t="str">
            <v>SMALL</v>
          </cell>
          <cell r="AA304"/>
          <cell r="AB304"/>
          <cell r="AC304" t="str">
            <v>INLINE PLANNERS</v>
          </cell>
          <cell r="AD304"/>
          <cell r="AE304" t="str">
            <v>INLINE PLANNERS</v>
          </cell>
          <cell r="AF304"/>
          <cell r="AG304"/>
          <cell r="AH304"/>
          <cell r="AI304" t="str">
            <v>APPT. BOOKS/PLANNERSSMALL</v>
          </cell>
          <cell r="AJ304">
            <v>2350</v>
          </cell>
          <cell r="AK304">
            <v>705</v>
          </cell>
          <cell r="AL304">
            <v>54026.499999999993</v>
          </cell>
          <cell r="AM304">
            <v>42405.279999999999</v>
          </cell>
          <cell r="AN304">
            <v>0.78489778164419322</v>
          </cell>
          <cell r="AO304"/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/>
          <cell r="AU304"/>
          <cell r="AV304"/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/>
          <cell r="BB304"/>
          <cell r="BC304"/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/>
          <cell r="BI304"/>
          <cell r="BJ304"/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/>
          <cell r="BP304"/>
          <cell r="BQ304"/>
          <cell r="BR304">
            <v>0</v>
          </cell>
          <cell r="BS304">
            <v>0</v>
          </cell>
          <cell r="BT304">
            <v>0</v>
          </cell>
          <cell r="BU304"/>
          <cell r="BV304"/>
          <cell r="BW304">
            <v>498</v>
          </cell>
          <cell r="BX304">
            <v>0</v>
          </cell>
          <cell r="BY304">
            <v>498</v>
          </cell>
          <cell r="BZ304">
            <v>0</v>
          </cell>
          <cell r="CA304">
            <v>4108.5</v>
          </cell>
          <cell r="CB304">
            <v>0</v>
          </cell>
          <cell r="CC304">
            <v>4108.5</v>
          </cell>
          <cell r="CD304">
            <v>0</v>
          </cell>
          <cell r="CE304">
            <v>0</v>
          </cell>
          <cell r="CF304">
            <v>0</v>
          </cell>
          <cell r="CG304"/>
          <cell r="CH304">
            <v>0</v>
          </cell>
          <cell r="CI304">
            <v>0</v>
          </cell>
          <cell r="CJ304">
            <v>0</v>
          </cell>
          <cell r="CK304">
            <v>0</v>
          </cell>
          <cell r="CL304"/>
          <cell r="CM304"/>
          <cell r="CN304"/>
          <cell r="CO304">
            <v>0</v>
          </cell>
          <cell r="CP304">
            <v>0</v>
          </cell>
          <cell r="CQ304">
            <v>0</v>
          </cell>
          <cell r="CR304">
            <v>0</v>
          </cell>
          <cell r="CS304"/>
          <cell r="CT304"/>
          <cell r="CU304"/>
          <cell r="CV304">
            <v>0</v>
          </cell>
          <cell r="CW304">
            <v>0</v>
          </cell>
          <cell r="CX304">
            <v>0</v>
          </cell>
          <cell r="CY304">
            <v>0</v>
          </cell>
          <cell r="CZ304"/>
          <cell r="DA304"/>
          <cell r="DB304"/>
          <cell r="DC304">
            <v>0</v>
          </cell>
          <cell r="DD304">
            <v>0</v>
          </cell>
          <cell r="DE304">
            <v>0</v>
          </cell>
          <cell r="DF304">
            <v>0</v>
          </cell>
          <cell r="DG304"/>
          <cell r="DH304"/>
          <cell r="DI304"/>
          <cell r="DJ304">
            <v>0</v>
          </cell>
          <cell r="DK304">
            <v>0</v>
          </cell>
          <cell r="DL304">
            <v>0</v>
          </cell>
          <cell r="DM304"/>
          <cell r="DN304"/>
          <cell r="DO304"/>
          <cell r="DP304"/>
          <cell r="DQ304"/>
          <cell r="DR304">
            <v>36.56</v>
          </cell>
          <cell r="DS304">
            <v>0</v>
          </cell>
          <cell r="DT304">
            <v>36.56</v>
          </cell>
          <cell r="DU304">
            <v>0</v>
          </cell>
          <cell r="DV304"/>
          <cell r="DW304"/>
          <cell r="DX304"/>
          <cell r="DY304">
            <v>2</v>
          </cell>
          <cell r="DZ304">
            <v>0</v>
          </cell>
          <cell r="EA304">
            <v>2</v>
          </cell>
          <cell r="EB304">
            <v>0</v>
          </cell>
          <cell r="EC304"/>
          <cell r="ED304"/>
          <cell r="EE304"/>
          <cell r="EF304">
            <v>18.28</v>
          </cell>
          <cell r="EG304">
            <v>0</v>
          </cell>
          <cell r="EH304">
            <v>18.28</v>
          </cell>
          <cell r="EI304">
            <v>0</v>
          </cell>
          <cell r="EJ304"/>
          <cell r="EK304"/>
          <cell r="EL304"/>
          <cell r="EM304">
            <v>23.2362</v>
          </cell>
          <cell r="EN304">
            <v>0</v>
          </cell>
          <cell r="EO304">
            <v>23.2362</v>
          </cell>
          <cell r="EP304">
            <v>0</v>
          </cell>
          <cell r="EQ304"/>
          <cell r="ER304"/>
          <cell r="ES304"/>
          <cell r="ET304">
            <v>0.63556345733041575</v>
          </cell>
          <cell r="EU304">
            <v>0</v>
          </cell>
          <cell r="EV304">
            <v>6355.6345733041571</v>
          </cell>
          <cell r="EW304"/>
          <cell r="EX304"/>
          <cell r="EY304"/>
          <cell r="EZ304"/>
          <cell r="FB304">
            <v>14.666666666666668</v>
          </cell>
          <cell r="FC304">
            <v>16.666666666666668</v>
          </cell>
        </row>
        <row r="305">
          <cell r="A305">
            <v>8101291</v>
          </cell>
          <cell r="B305" t="str">
            <v>100008-23</v>
          </cell>
          <cell r="C305">
            <v>8722707</v>
          </cell>
          <cell r="D305">
            <v>8101291</v>
          </cell>
          <cell r="E305">
            <v>6787526</v>
          </cell>
          <cell r="F305" t="str">
            <v>100008-22</v>
          </cell>
          <cell r="G305" t="str">
            <v>100008-21</v>
          </cell>
          <cell r="H305" t="str">
            <v>KEEP</v>
          </cell>
          <cell r="I305" t="str">
            <v>KEEP</v>
          </cell>
          <cell r="J305" t="str">
            <v>ALL</v>
          </cell>
          <cell r="K305" t="str">
            <v>KEEP</v>
          </cell>
          <cell r="L305" t="str">
            <v>KEEP</v>
          </cell>
          <cell r="M305" t="str">
            <v>ALL</v>
          </cell>
          <cell r="N305" t="str">
            <v>WK 24</v>
          </cell>
          <cell r="O305" t="str">
            <v>APPT. BOOKS/PLANNERS</v>
          </cell>
          <cell r="P305" t="str">
            <v>PLANNER,8X11,PASSAGES,RY23,WM</v>
          </cell>
          <cell r="Q305" t="str">
            <v>WEEKLY APPOINTMENT BOOK</v>
          </cell>
          <cell r="R305" t="str">
            <v>RY</v>
          </cell>
          <cell r="S305" t="str">
            <v>Passages</v>
          </cell>
          <cell r="T305"/>
          <cell r="U305" t="str">
            <v>CORE</v>
          </cell>
          <cell r="V305" t="str">
            <v>POLY</v>
          </cell>
          <cell r="W305" t="str">
            <v>BLUESKY</v>
          </cell>
          <cell r="X305" t="str">
            <v>BLUESKY</v>
          </cell>
          <cell r="Y305" t="str">
            <v>WEEKLY/MONTHLY</v>
          </cell>
          <cell r="Z305" t="str">
            <v>LARGE</v>
          </cell>
          <cell r="AA305"/>
          <cell r="AB305"/>
          <cell r="AC305" t="str">
            <v>INLINE PLANNERS</v>
          </cell>
          <cell r="AD305" t="str">
            <v>INLINE PLANNERS</v>
          </cell>
          <cell r="AE305" t="str">
            <v>INLINE PLANNERS</v>
          </cell>
          <cell r="AF305"/>
          <cell r="AG305">
            <v>16</v>
          </cell>
          <cell r="AH305"/>
          <cell r="AI305" t="str">
            <v>APPT. BOOKS/PLANNERSLARGE</v>
          </cell>
          <cell r="AJ305">
            <v>4352.4399020620031</v>
          </cell>
          <cell r="AK305">
            <v>1305.7319706186008</v>
          </cell>
          <cell r="AL305">
            <v>85815.390702384029</v>
          </cell>
          <cell r="AM305">
            <v>55363.109683617011</v>
          </cell>
          <cell r="AN305">
            <v>0.64514196381883948</v>
          </cell>
          <cell r="AO305"/>
          <cell r="AP305">
            <v>664.55</v>
          </cell>
          <cell r="AQ305">
            <v>1385.61</v>
          </cell>
          <cell r="AR305">
            <v>-721.06</v>
          </cell>
          <cell r="AS305">
            <v>-0.52039174082173201</v>
          </cell>
          <cell r="AT305"/>
          <cell r="AU305"/>
          <cell r="AV305"/>
          <cell r="AW305">
            <v>31</v>
          </cell>
          <cell r="AX305">
            <v>67</v>
          </cell>
          <cell r="AY305">
            <v>-36</v>
          </cell>
          <cell r="AZ305">
            <v>-0.53731343283582089</v>
          </cell>
          <cell r="BA305"/>
          <cell r="BB305"/>
          <cell r="BC305"/>
          <cell r="BD305">
            <v>21.437096774193545</v>
          </cell>
          <cell r="BE305">
            <v>20.680746268656716</v>
          </cell>
          <cell r="BF305">
            <v>0.75635050553682959</v>
          </cell>
          <cell r="BG305">
            <v>3.6572689191740615E-2</v>
          </cell>
          <cell r="BH305"/>
          <cell r="BI305"/>
          <cell r="BJ305"/>
          <cell r="BK305">
            <v>438.40750000000003</v>
          </cell>
          <cell r="BL305">
            <v>923.57719999999995</v>
          </cell>
          <cell r="BM305">
            <v>-485.16969999999992</v>
          </cell>
          <cell r="BN305">
            <v>-0.52531580467772476</v>
          </cell>
          <cell r="BO305"/>
          <cell r="BP305"/>
          <cell r="BQ305"/>
          <cell r="BR305">
            <v>0.65970581596569111</v>
          </cell>
          <cell r="BS305">
            <v>0.66654917328829899</v>
          </cell>
          <cell r="BT305">
            <v>-68.433573226078792</v>
          </cell>
          <cell r="BU305"/>
          <cell r="BV305"/>
          <cell r="BW305">
            <v>585</v>
          </cell>
          <cell r="BX305">
            <v>3</v>
          </cell>
          <cell r="BY305">
            <v>582</v>
          </cell>
          <cell r="BZ305">
            <v>194</v>
          </cell>
          <cell r="CA305">
            <v>5247.45</v>
          </cell>
          <cell r="CB305">
            <v>25.62</v>
          </cell>
          <cell r="CC305">
            <v>5221.83</v>
          </cell>
          <cell r="CD305">
            <v>203.81850117096016</v>
          </cell>
          <cell r="CE305">
            <v>5.0324675324675328E-2</v>
          </cell>
          <cell r="CF305">
            <v>0.95714285714285718</v>
          </cell>
          <cell r="CG305"/>
          <cell r="CH305">
            <v>664.55</v>
          </cell>
          <cell r="CI305">
            <v>1385.61</v>
          </cell>
          <cell r="CJ305">
            <v>-721.06</v>
          </cell>
          <cell r="CK305">
            <v>-0.52039174082173201</v>
          </cell>
          <cell r="CL305"/>
          <cell r="CM305"/>
          <cell r="CN305"/>
          <cell r="CO305">
            <v>31</v>
          </cell>
          <cell r="CP305">
            <v>67</v>
          </cell>
          <cell r="CQ305">
            <v>-36</v>
          </cell>
          <cell r="CR305">
            <v>-0.53731343283582089</v>
          </cell>
          <cell r="CS305"/>
          <cell r="CT305"/>
          <cell r="CU305"/>
          <cell r="CV305">
            <v>21.437096774193545</v>
          </cell>
          <cell r="CW305">
            <v>20.680746268656716</v>
          </cell>
          <cell r="CX305">
            <v>0.75635050553682959</v>
          </cell>
          <cell r="CY305">
            <v>3.6572689191740615E-2</v>
          </cell>
          <cell r="CZ305"/>
          <cell r="DA305"/>
          <cell r="DB305"/>
          <cell r="DC305">
            <v>438.40750000000003</v>
          </cell>
          <cell r="DD305">
            <v>923.57719999999995</v>
          </cell>
          <cell r="DE305">
            <v>-485.16969999999992</v>
          </cell>
          <cell r="DF305">
            <v>-0.52531580467772476</v>
          </cell>
          <cell r="DG305"/>
          <cell r="DH305"/>
          <cell r="DI305"/>
          <cell r="DJ305">
            <v>0.65970581596569111</v>
          </cell>
          <cell r="DK305">
            <v>0.66654917328829899</v>
          </cell>
          <cell r="DL305">
            <v>-68.433573226078792</v>
          </cell>
          <cell r="DM305"/>
          <cell r="DN305"/>
          <cell r="DO305"/>
          <cell r="DP305"/>
          <cell r="DQ305"/>
          <cell r="DR305">
            <v>3002.42</v>
          </cell>
          <cell r="DS305">
            <v>17201.890000000003</v>
          </cell>
          <cell r="DT305">
            <v>-14199.470000000003</v>
          </cell>
          <cell r="DU305">
            <v>-0.82545987679260824</v>
          </cell>
          <cell r="DV305"/>
          <cell r="DW305"/>
          <cell r="DX305"/>
          <cell r="DY305">
            <v>135</v>
          </cell>
          <cell r="DZ305">
            <v>788</v>
          </cell>
          <cell r="EA305">
            <v>-653</v>
          </cell>
          <cell r="EB305">
            <v>-0.82868020304568524</v>
          </cell>
          <cell r="EC305"/>
          <cell r="ED305"/>
          <cell r="EE305"/>
          <cell r="EF305">
            <v>22.240148148148148</v>
          </cell>
          <cell r="EG305">
            <v>21.829809644670053</v>
          </cell>
          <cell r="EH305">
            <v>0.4103385034780942</v>
          </cell>
          <cell r="EI305">
            <v>1.8797163610553058E-2</v>
          </cell>
          <cell r="EJ305"/>
          <cell r="EK305"/>
          <cell r="EL305"/>
          <cell r="EM305">
            <v>2022.9758999999999</v>
          </cell>
          <cell r="EN305">
            <v>11767.830899999997</v>
          </cell>
          <cell r="EO305">
            <v>-9744.8549999999977</v>
          </cell>
          <cell r="EP305">
            <v>-0.8280927116313338</v>
          </cell>
          <cell r="EQ305"/>
          <cell r="ER305"/>
          <cell r="ES305"/>
          <cell r="ET305">
            <v>0.67378178269529243</v>
          </cell>
          <cell r="EU305">
            <v>0.68410104354812151</v>
          </cell>
          <cell r="EV305">
            <v>-103.19260852829082</v>
          </cell>
          <cell r="EW305"/>
          <cell r="EX305"/>
          <cell r="EY305"/>
          <cell r="EZ305"/>
          <cell r="FB305">
            <v>990</v>
          </cell>
          <cell r="FC305">
            <v>1125</v>
          </cell>
        </row>
        <row r="306">
          <cell r="A306">
            <v>6557098</v>
          </cell>
          <cell r="B306" t="str">
            <v>100010-23</v>
          </cell>
          <cell r="C306">
            <v>5687283</v>
          </cell>
          <cell r="D306">
            <v>6557098</v>
          </cell>
          <cell r="E306">
            <v>6788032</v>
          </cell>
          <cell r="F306" t="str">
            <v>100010-22</v>
          </cell>
          <cell r="G306" t="str">
            <v>100010-21</v>
          </cell>
          <cell r="H306" t="str">
            <v>KEEP</v>
          </cell>
          <cell r="I306" t="str">
            <v>KEEP</v>
          </cell>
          <cell r="J306" t="str">
            <v>ALL</v>
          </cell>
          <cell r="K306" t="str">
            <v>KEEP</v>
          </cell>
          <cell r="L306" t="str">
            <v>KEEP</v>
          </cell>
          <cell r="M306" t="str">
            <v>ALL</v>
          </cell>
          <cell r="N306" t="str">
            <v>WK 24</v>
          </cell>
          <cell r="O306" t="str">
            <v>APPT. BOOKS/PLANNERS</v>
          </cell>
          <cell r="P306" t="str">
            <v>PLANNER,5X8,PASSAGES,RY23,WM</v>
          </cell>
          <cell r="Q306" t="str">
            <v>WEEKLY APPOINTMENT BOOK</v>
          </cell>
          <cell r="R306" t="str">
            <v>RY</v>
          </cell>
          <cell r="S306" t="str">
            <v>Passages</v>
          </cell>
          <cell r="T306"/>
          <cell r="U306" t="str">
            <v>CORE</v>
          </cell>
          <cell r="V306" t="str">
            <v>POLY</v>
          </cell>
          <cell r="W306" t="str">
            <v>BLUESKY</v>
          </cell>
          <cell r="X306" t="str">
            <v>BLUESKY</v>
          </cell>
          <cell r="Y306" t="str">
            <v>WEEKLY/MONTHLY</v>
          </cell>
          <cell r="Z306" t="str">
            <v>SMALL</v>
          </cell>
          <cell r="AA306"/>
          <cell r="AB306"/>
          <cell r="AC306" t="str">
            <v>INLINE PLANNERS</v>
          </cell>
          <cell r="AD306" t="str">
            <v>INLINE PLANNERS</v>
          </cell>
          <cell r="AE306" t="str">
            <v>INLINE PLANNERS</v>
          </cell>
          <cell r="AF306"/>
          <cell r="AG306">
            <v>16</v>
          </cell>
          <cell r="AH306"/>
          <cell r="AI306" t="str">
            <v>APPT. BOOKS/PLANNERSSMALL</v>
          </cell>
          <cell r="AJ306">
            <v>1002.8815896005984</v>
          </cell>
          <cell r="AK306">
            <v>300.8644768801795</v>
          </cell>
          <cell r="AL306">
            <v>15156.458255469914</v>
          </cell>
          <cell r="AM306">
            <v>9946.6889738127247</v>
          </cell>
          <cell r="AN306">
            <v>0.65626736841524302</v>
          </cell>
          <cell r="AO306"/>
          <cell r="AP306">
            <v>640.04999999999995</v>
          </cell>
          <cell r="AQ306">
            <v>206.2</v>
          </cell>
          <cell r="AR306">
            <v>433.84999999999997</v>
          </cell>
          <cell r="AS306">
            <v>2.1040252182347237</v>
          </cell>
          <cell r="AT306"/>
          <cell r="AU306"/>
          <cell r="AV306"/>
          <cell r="AW306">
            <v>43</v>
          </cell>
          <cell r="AX306">
            <v>13</v>
          </cell>
          <cell r="AY306">
            <v>30</v>
          </cell>
          <cell r="AZ306">
            <v>2.3076923076923075</v>
          </cell>
          <cell r="BA306"/>
          <cell r="BB306"/>
          <cell r="BC306"/>
          <cell r="BD306">
            <v>14.884883720930231</v>
          </cell>
          <cell r="BE306">
            <v>15.86153846153846</v>
          </cell>
          <cell r="BF306">
            <v>-0.97665474060822888</v>
          </cell>
          <cell r="BG306">
            <v>-6.1573771231362651E-2</v>
          </cell>
          <cell r="BH306"/>
          <cell r="BI306"/>
          <cell r="BJ306"/>
          <cell r="BK306">
            <v>405.43419999999998</v>
          </cell>
          <cell r="BL306">
            <v>139.6465</v>
          </cell>
          <cell r="BM306">
            <v>265.78769999999997</v>
          </cell>
          <cell r="BN306">
            <v>1.9032893771057631</v>
          </cell>
          <cell r="BO306"/>
          <cell r="BP306"/>
          <cell r="BQ306"/>
          <cell r="BR306">
            <v>0.63344144988672757</v>
          </cell>
          <cell r="BS306">
            <v>0.67723811833171688</v>
          </cell>
          <cell r="BT306">
            <v>-437.96668444989308</v>
          </cell>
          <cell r="BU306"/>
          <cell r="BV306"/>
          <cell r="BW306">
            <v>302</v>
          </cell>
          <cell r="BX306">
            <v>0</v>
          </cell>
          <cell r="BY306">
            <v>302</v>
          </cell>
          <cell r="BZ306">
            <v>0</v>
          </cell>
          <cell r="CA306">
            <v>2011.3200000000002</v>
          </cell>
          <cell r="CB306">
            <v>0</v>
          </cell>
          <cell r="CC306">
            <v>2011.3200000000002</v>
          </cell>
          <cell r="CD306">
            <v>0</v>
          </cell>
          <cell r="CE306">
            <v>0.1246376811594203</v>
          </cell>
          <cell r="CF306">
            <v>1</v>
          </cell>
          <cell r="CG306"/>
          <cell r="CH306">
            <v>640.04999999999995</v>
          </cell>
          <cell r="CI306">
            <v>206.2</v>
          </cell>
          <cell r="CJ306">
            <v>433.84999999999997</v>
          </cell>
          <cell r="CK306">
            <v>2.1040252182347237</v>
          </cell>
          <cell r="CL306"/>
          <cell r="CM306"/>
          <cell r="CN306"/>
          <cell r="CO306">
            <v>43</v>
          </cell>
          <cell r="CP306">
            <v>13</v>
          </cell>
          <cell r="CQ306">
            <v>30</v>
          </cell>
          <cell r="CR306">
            <v>2.3076923076923075</v>
          </cell>
          <cell r="CS306"/>
          <cell r="CT306"/>
          <cell r="CU306"/>
          <cell r="CV306">
            <v>14.884883720930231</v>
          </cell>
          <cell r="CW306">
            <v>15.86153846153846</v>
          </cell>
          <cell r="CX306">
            <v>-0.97665474060822888</v>
          </cell>
          <cell r="CY306">
            <v>-6.1573771231362651E-2</v>
          </cell>
          <cell r="CZ306"/>
          <cell r="DA306"/>
          <cell r="DB306"/>
          <cell r="DC306">
            <v>405.43419999999998</v>
          </cell>
          <cell r="DD306">
            <v>139.6465</v>
          </cell>
          <cell r="DE306">
            <v>265.78769999999997</v>
          </cell>
          <cell r="DF306">
            <v>1.9032893771057631</v>
          </cell>
          <cell r="DG306"/>
          <cell r="DH306"/>
          <cell r="DI306"/>
          <cell r="DJ306">
            <v>0.63344144988672757</v>
          </cell>
          <cell r="DK306">
            <v>0.67723811833171688</v>
          </cell>
          <cell r="DL306">
            <v>-437.96668444989308</v>
          </cell>
          <cell r="DM306"/>
          <cell r="DN306"/>
          <cell r="DO306"/>
          <cell r="DP306"/>
          <cell r="DQ306"/>
          <cell r="DR306">
            <v>1129.27</v>
          </cell>
          <cell r="DS306">
            <v>2408.35</v>
          </cell>
          <cell r="DT306">
            <v>-1279.08</v>
          </cell>
          <cell r="DU306">
            <v>-0.53110220690514254</v>
          </cell>
          <cell r="DV306"/>
          <cell r="DW306"/>
          <cell r="DX306"/>
          <cell r="DY306">
            <v>77</v>
          </cell>
          <cell r="DZ306">
            <v>144</v>
          </cell>
          <cell r="EA306">
            <v>-67</v>
          </cell>
          <cell r="EB306">
            <v>-0.46527777777777779</v>
          </cell>
          <cell r="EC306"/>
          <cell r="ED306"/>
          <cell r="EE306"/>
          <cell r="EF306">
            <v>14.665844155844155</v>
          </cell>
          <cell r="EG306">
            <v>16.724652777777777</v>
          </cell>
          <cell r="EH306">
            <v>-2.0588086219336219</v>
          </cell>
          <cell r="EI306">
            <v>-0.12310023109533152</v>
          </cell>
          <cell r="EJ306"/>
          <cell r="EK306"/>
          <cell r="EL306"/>
          <cell r="EM306">
            <v>711.80539999999996</v>
          </cell>
          <cell r="EN306">
            <v>1671.1417000000004</v>
          </cell>
          <cell r="EO306">
            <v>-959.33630000000039</v>
          </cell>
          <cell r="EP306">
            <v>-0.57406041630102356</v>
          </cell>
          <cell r="EQ306"/>
          <cell r="ER306"/>
          <cell r="ES306"/>
          <cell r="ET306">
            <v>0.63032348331222821</v>
          </cell>
          <cell r="EU306">
            <v>0.69389486577947579</v>
          </cell>
          <cell r="EV306">
            <v>-635.71382467247588</v>
          </cell>
          <cell r="EW306"/>
          <cell r="EX306"/>
          <cell r="EY306"/>
          <cell r="EZ306"/>
          <cell r="FB306">
            <v>564.66666666666674</v>
          </cell>
          <cell r="FC306">
            <v>641.66666666666674</v>
          </cell>
        </row>
        <row r="307">
          <cell r="A307">
            <v>6321420</v>
          </cell>
          <cell r="B307" t="str">
            <v>123844-23</v>
          </cell>
          <cell r="C307">
            <v>6481614</v>
          </cell>
          <cell r="D307">
            <v>6321420</v>
          </cell>
          <cell r="E307">
            <v>6786654</v>
          </cell>
          <cell r="F307" t="str">
            <v>123844-22</v>
          </cell>
          <cell r="G307">
            <v>123844</v>
          </cell>
          <cell r="H307" t="str">
            <v>KEEP</v>
          </cell>
          <cell r="I307" t="str">
            <v>KEEP</v>
          </cell>
          <cell r="J307" t="str">
            <v>ALL</v>
          </cell>
          <cell r="K307" t="str">
            <v>KEEP</v>
          </cell>
          <cell r="L307" t="str">
            <v>KEEP</v>
          </cell>
          <cell r="M307" t="str">
            <v>ALL</v>
          </cell>
          <cell r="N307" t="str">
            <v>WK 24</v>
          </cell>
          <cell r="O307" t="str">
            <v>APPT. BOOKS/PLANNERS</v>
          </cell>
          <cell r="P307" t="str">
            <v>PLANNER,8X11,ALGND,RY23,APT,WM</v>
          </cell>
          <cell r="Q307" t="str">
            <v>DAILY APPOINTMENT BOOK</v>
          </cell>
          <cell r="R307" t="str">
            <v>RY</v>
          </cell>
          <cell r="S307" t="str">
            <v>ALIGNED</v>
          </cell>
          <cell r="T307"/>
          <cell r="U307" t="str">
            <v>CORE</v>
          </cell>
          <cell r="V307" t="str">
            <v>PAJCO</v>
          </cell>
          <cell r="W307" t="str">
            <v>BLUESKY</v>
          </cell>
          <cell r="X307" t="str">
            <v>BLUESKY</v>
          </cell>
          <cell r="Y307" t="str">
            <v>DAILY</v>
          </cell>
          <cell r="Z307" t="str">
            <v>LARGE</v>
          </cell>
          <cell r="AA307"/>
          <cell r="AB307"/>
          <cell r="AC307" t="str">
            <v>INLINE PLANNERS</v>
          </cell>
          <cell r="AD307" t="str">
            <v>INLINE PLANNERS</v>
          </cell>
          <cell r="AE307" t="str">
            <v>INLINE PLANNERS</v>
          </cell>
          <cell r="AF307"/>
          <cell r="AG307">
            <v>16</v>
          </cell>
          <cell r="AH307"/>
          <cell r="AI307" t="str">
            <v>APPT. BOOKS/PLANNERSLARGE</v>
          </cell>
          <cell r="AJ307">
            <v>330.98402297049455</v>
          </cell>
          <cell r="AK307">
            <v>99.295206891148368</v>
          </cell>
          <cell r="AL307">
            <v>10098.951090522211</v>
          </cell>
          <cell r="AM307">
            <v>4581.9108052362244</v>
          </cell>
          <cell r="AN307">
            <v>0.4537016531881527</v>
          </cell>
          <cell r="AO307"/>
          <cell r="AP307">
            <v>98.34</v>
          </cell>
          <cell r="AQ307">
            <v>124.01</v>
          </cell>
          <cell r="AR307">
            <v>-25.67</v>
          </cell>
          <cell r="AS307">
            <v>-0.20699943552939282</v>
          </cell>
          <cell r="AT307"/>
          <cell r="AU307"/>
          <cell r="AV307"/>
          <cell r="AW307">
            <v>3</v>
          </cell>
          <cell r="AX307">
            <v>4</v>
          </cell>
          <cell r="AY307">
            <v>-1</v>
          </cell>
          <cell r="AZ307">
            <v>-0.25</v>
          </cell>
          <cell r="BA307"/>
          <cell r="BB307"/>
          <cell r="BC307"/>
          <cell r="BD307">
            <v>32.78</v>
          </cell>
          <cell r="BE307">
            <v>31.002500000000001</v>
          </cell>
          <cell r="BF307">
            <v>1.7774999999999999</v>
          </cell>
          <cell r="BG307">
            <v>5.7334085960809578E-2</v>
          </cell>
          <cell r="BH307"/>
          <cell r="BI307"/>
          <cell r="BJ307"/>
          <cell r="BK307">
            <v>46.307400000000001</v>
          </cell>
          <cell r="BL307">
            <v>72.136399999999995</v>
          </cell>
          <cell r="BM307">
            <v>-25.828999999999994</v>
          </cell>
          <cell r="BN307">
            <v>-0.35805779051907216</v>
          </cell>
          <cell r="BO307"/>
          <cell r="BP307"/>
          <cell r="BQ307"/>
          <cell r="BR307">
            <v>0.4708907870652837</v>
          </cell>
          <cell r="BS307">
            <v>0.58169825014111753</v>
          </cell>
          <cell r="BT307">
            <v>-1108.0746307583383</v>
          </cell>
          <cell r="BU307"/>
          <cell r="BV307"/>
          <cell r="BW307">
            <v>386</v>
          </cell>
          <cell r="BX307">
            <v>7</v>
          </cell>
          <cell r="BY307">
            <v>379</v>
          </cell>
          <cell r="BZ307">
            <v>54.142857142857146</v>
          </cell>
          <cell r="CA307">
            <v>8248.82</v>
          </cell>
          <cell r="CB307">
            <v>112.42</v>
          </cell>
          <cell r="CC307">
            <v>8136.4</v>
          </cell>
          <cell r="CD307">
            <v>72.375022238035939</v>
          </cell>
          <cell r="CE307">
            <v>7.7120822622107968E-3</v>
          </cell>
          <cell r="CF307">
            <v>0.36363636363636365</v>
          </cell>
          <cell r="CG307"/>
          <cell r="CH307">
            <v>98.34</v>
          </cell>
          <cell r="CI307">
            <v>124.01</v>
          </cell>
          <cell r="CJ307">
            <v>-25.67</v>
          </cell>
          <cell r="CK307">
            <v>-0.20699943552939282</v>
          </cell>
          <cell r="CL307"/>
          <cell r="CM307"/>
          <cell r="CN307"/>
          <cell r="CO307">
            <v>3</v>
          </cell>
          <cell r="CP307">
            <v>4</v>
          </cell>
          <cell r="CQ307">
            <v>-1</v>
          </cell>
          <cell r="CR307">
            <v>-0.25</v>
          </cell>
          <cell r="CS307"/>
          <cell r="CT307"/>
          <cell r="CU307"/>
          <cell r="CV307">
            <v>32.78</v>
          </cell>
          <cell r="CW307">
            <v>31.002500000000001</v>
          </cell>
          <cell r="CX307">
            <v>1.7774999999999999</v>
          </cell>
          <cell r="CY307">
            <v>5.7334085960809578E-2</v>
          </cell>
          <cell r="CZ307"/>
          <cell r="DA307"/>
          <cell r="DB307"/>
          <cell r="DC307">
            <v>46.307400000000001</v>
          </cell>
          <cell r="DD307">
            <v>72.136399999999995</v>
          </cell>
          <cell r="DE307">
            <v>-25.828999999999994</v>
          </cell>
          <cell r="DF307">
            <v>-0.35805779051907216</v>
          </cell>
          <cell r="DG307"/>
          <cell r="DH307"/>
          <cell r="DI307"/>
          <cell r="DJ307">
            <v>0.4708907870652837</v>
          </cell>
          <cell r="DK307">
            <v>0.58169825014111753</v>
          </cell>
          <cell r="DL307">
            <v>-1108.0746307583383</v>
          </cell>
          <cell r="DM307"/>
          <cell r="DN307"/>
          <cell r="DO307"/>
          <cell r="DP307"/>
          <cell r="DQ307"/>
          <cell r="DR307">
            <v>201.59</v>
          </cell>
          <cell r="DS307">
            <v>320.16000000000003</v>
          </cell>
          <cell r="DT307">
            <v>-118.57000000000002</v>
          </cell>
          <cell r="DU307">
            <v>-0.37034607696151933</v>
          </cell>
          <cell r="DV307"/>
          <cell r="DW307"/>
          <cell r="DX307"/>
          <cell r="DY307">
            <v>5</v>
          </cell>
          <cell r="DZ307">
            <v>11</v>
          </cell>
          <cell r="EA307">
            <v>-6</v>
          </cell>
          <cell r="EB307">
            <v>-0.54545454545454541</v>
          </cell>
          <cell r="EC307"/>
          <cell r="ED307"/>
          <cell r="EE307"/>
          <cell r="EF307">
            <v>40.317999999999998</v>
          </cell>
          <cell r="EG307">
            <v>29.105454545454549</v>
          </cell>
          <cell r="EH307">
            <v>11.212545454545449</v>
          </cell>
          <cell r="EI307">
            <v>0.38523863068465736</v>
          </cell>
          <cell r="EJ307"/>
          <cell r="EK307"/>
          <cell r="EL307"/>
          <cell r="EM307">
            <v>115.0448</v>
          </cell>
          <cell r="EN307">
            <v>177.50760000000002</v>
          </cell>
          <cell r="EO307">
            <v>-62.46280000000003</v>
          </cell>
          <cell r="EP307">
            <v>-0.35188803183638351</v>
          </cell>
          <cell r="EQ307"/>
          <cell r="ER307"/>
          <cell r="ES307"/>
          <cell r="ET307">
            <v>0.57068703804752219</v>
          </cell>
          <cell r="EU307">
            <v>0.55443403298350824</v>
          </cell>
          <cell r="EV307">
            <v>162.53005064013948</v>
          </cell>
          <cell r="EW307"/>
          <cell r="EX307"/>
          <cell r="EY307"/>
          <cell r="EZ307"/>
          <cell r="FB307">
            <v>36.666666666666671</v>
          </cell>
          <cell r="FC307">
            <v>41.666666666666671</v>
          </cell>
        </row>
        <row r="308">
          <cell r="A308">
            <v>7902968</v>
          </cell>
          <cell r="B308" t="str">
            <v>123850-23</v>
          </cell>
          <cell r="C308">
            <v>7808340</v>
          </cell>
          <cell r="D308">
            <v>7902968</v>
          </cell>
          <cell r="E308">
            <v>6786544</v>
          </cell>
          <cell r="F308" t="str">
            <v>123850-22</v>
          </cell>
          <cell r="G308">
            <v>123850</v>
          </cell>
          <cell r="H308" t="str">
            <v>KEEP</v>
          </cell>
          <cell r="I308" t="str">
            <v>KEEP</v>
          </cell>
          <cell r="J308" t="str">
            <v>ALL</v>
          </cell>
          <cell r="K308" t="str">
            <v>KEEP</v>
          </cell>
          <cell r="L308" t="str">
            <v>KEEP</v>
          </cell>
          <cell r="M308" t="str">
            <v>ALL</v>
          </cell>
          <cell r="N308" t="str">
            <v>WK 24</v>
          </cell>
          <cell r="O308" t="str">
            <v>APPT. BOOKS/PLANNERS</v>
          </cell>
          <cell r="P308" t="str">
            <v>PLANNER,7X8,ALIGNED,RY23,WM</v>
          </cell>
          <cell r="Q308" t="str">
            <v>WEEKLY APPOINTMENT BOOK</v>
          </cell>
          <cell r="R308" t="str">
            <v>RY</v>
          </cell>
          <cell r="S308" t="str">
            <v>ALIGNED</v>
          </cell>
          <cell r="T308"/>
          <cell r="U308" t="str">
            <v>CORE</v>
          </cell>
          <cell r="V308" t="str">
            <v>PAJCO</v>
          </cell>
          <cell r="W308" t="str">
            <v>BLUESKY</v>
          </cell>
          <cell r="X308" t="str">
            <v>BLUESKY</v>
          </cell>
          <cell r="Y308" t="str">
            <v>WEEKLY/MONTHLY</v>
          </cell>
          <cell r="Z308" t="str">
            <v>MEDIUM</v>
          </cell>
          <cell r="AA308"/>
          <cell r="AB308"/>
          <cell r="AC308" t="str">
            <v>INLINE PLANNERS</v>
          </cell>
          <cell r="AD308" t="str">
            <v>INLINE PLANNERS</v>
          </cell>
          <cell r="AE308" t="str">
            <v>INLINE PLANNERS</v>
          </cell>
          <cell r="AF308"/>
          <cell r="AG308">
            <v>16</v>
          </cell>
          <cell r="AH308"/>
          <cell r="AI308" t="str">
            <v>APPT. BOOKS/PLANNERSMEDIUM</v>
          </cell>
          <cell r="AJ308">
            <v>420</v>
          </cell>
          <cell r="AK308">
            <v>126</v>
          </cell>
          <cell r="AL308">
            <v>9090.1099764705868</v>
          </cell>
          <cell r="AM308">
            <v>5781.3499764705875</v>
          </cell>
          <cell r="AN308">
            <v>0.63600440384499179</v>
          </cell>
          <cell r="AO308"/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/>
          <cell r="AU308"/>
          <cell r="AV308"/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/>
          <cell r="BB308"/>
          <cell r="BC308"/>
          <cell r="BD308">
            <v>0</v>
          </cell>
          <cell r="BE308">
            <v>0</v>
          </cell>
          <cell r="BF308">
            <v>0</v>
          </cell>
          <cell r="BG308">
            <v>0</v>
          </cell>
          <cell r="BH308"/>
          <cell r="BI308"/>
          <cell r="BJ308"/>
          <cell r="BK308">
            <v>0</v>
          </cell>
          <cell r="BL308">
            <v>0</v>
          </cell>
          <cell r="BM308">
            <v>0</v>
          </cell>
          <cell r="BN308">
            <v>0</v>
          </cell>
          <cell r="BO308"/>
          <cell r="BP308"/>
          <cell r="BQ308"/>
          <cell r="BR308">
            <v>0</v>
          </cell>
          <cell r="BS308">
            <v>0</v>
          </cell>
          <cell r="BT308">
            <v>0</v>
          </cell>
          <cell r="BU308"/>
          <cell r="BV308"/>
          <cell r="BW308">
            <v>108</v>
          </cell>
          <cell r="BX308">
            <v>6</v>
          </cell>
          <cell r="BY308">
            <v>102</v>
          </cell>
          <cell r="BZ308">
            <v>17</v>
          </cell>
          <cell r="CA308">
            <v>1090.8</v>
          </cell>
          <cell r="CB308">
            <v>60.6</v>
          </cell>
          <cell r="CC308">
            <v>1030.2</v>
          </cell>
          <cell r="CD308">
            <v>17</v>
          </cell>
          <cell r="CE308">
            <v>0</v>
          </cell>
          <cell r="CF308">
            <v>0</v>
          </cell>
          <cell r="CG308"/>
          <cell r="CH308">
            <v>0</v>
          </cell>
          <cell r="CI308">
            <v>0</v>
          </cell>
          <cell r="CJ308">
            <v>0</v>
          </cell>
          <cell r="CK308">
            <v>0</v>
          </cell>
          <cell r="CL308"/>
          <cell r="CM308"/>
          <cell r="CN308"/>
          <cell r="CO308">
            <v>0</v>
          </cell>
          <cell r="CP308">
            <v>0</v>
          </cell>
          <cell r="CQ308">
            <v>0</v>
          </cell>
          <cell r="CR308">
            <v>0</v>
          </cell>
          <cell r="CS308"/>
          <cell r="CT308"/>
          <cell r="CU308"/>
          <cell r="CV308">
            <v>0</v>
          </cell>
          <cell r="CW308">
            <v>0</v>
          </cell>
          <cell r="CX308">
            <v>0</v>
          </cell>
          <cell r="CY308">
            <v>0</v>
          </cell>
          <cell r="CZ308"/>
          <cell r="DA308"/>
          <cell r="DB308"/>
          <cell r="DC308">
            <v>0</v>
          </cell>
          <cell r="DD308">
            <v>0</v>
          </cell>
          <cell r="DE308">
            <v>0</v>
          </cell>
          <cell r="DF308">
            <v>0</v>
          </cell>
          <cell r="DG308"/>
          <cell r="DH308"/>
          <cell r="DI308"/>
          <cell r="DJ308">
            <v>0</v>
          </cell>
          <cell r="DK308">
            <v>0</v>
          </cell>
          <cell r="DL308">
            <v>0</v>
          </cell>
          <cell r="DM308"/>
          <cell r="DN308"/>
          <cell r="DO308"/>
          <cell r="DP308"/>
          <cell r="DQ308"/>
          <cell r="DR308">
            <v>0</v>
          </cell>
          <cell r="DS308">
            <v>53.71</v>
          </cell>
          <cell r="DT308">
            <v>-53.71</v>
          </cell>
          <cell r="DU308">
            <v>-1</v>
          </cell>
          <cell r="DV308"/>
          <cell r="DW308"/>
          <cell r="DX308"/>
          <cell r="DY308">
            <v>0</v>
          </cell>
          <cell r="DZ308">
            <v>2</v>
          </cell>
          <cell r="EA308">
            <v>-2</v>
          </cell>
          <cell r="EB308">
            <v>-1</v>
          </cell>
          <cell r="EC308"/>
          <cell r="ED308"/>
          <cell r="EE308"/>
          <cell r="EF308">
            <v>0</v>
          </cell>
          <cell r="EG308">
            <v>26.855</v>
          </cell>
          <cell r="EH308">
            <v>-26.855</v>
          </cell>
          <cell r="EI308">
            <v>-1</v>
          </cell>
          <cell r="EJ308"/>
          <cell r="EK308"/>
          <cell r="EL308"/>
          <cell r="EM308">
            <v>0</v>
          </cell>
          <cell r="EN308">
            <v>37.398600000000002</v>
          </cell>
          <cell r="EO308">
            <v>-37.398600000000002</v>
          </cell>
          <cell r="EP308">
            <v>-1</v>
          </cell>
          <cell r="EQ308"/>
          <cell r="ER308"/>
          <cell r="ES308"/>
          <cell r="ET308">
            <v>0</v>
          </cell>
          <cell r="EU308">
            <v>0.69630608825172224</v>
          </cell>
          <cell r="EV308">
            <v>-6963.0608825172221</v>
          </cell>
          <cell r="EW308"/>
          <cell r="EX308"/>
          <cell r="EY308"/>
          <cell r="EZ308"/>
          <cell r="FB308">
            <v>0</v>
          </cell>
          <cell r="FC308">
            <v>0</v>
          </cell>
        </row>
        <row r="309">
          <cell r="A309">
            <v>8033037</v>
          </cell>
          <cell r="B309" t="str">
            <v>123853-23</v>
          </cell>
          <cell r="C309">
            <v>5126936</v>
          </cell>
          <cell r="D309">
            <v>8033037</v>
          </cell>
          <cell r="E309">
            <v>6786478</v>
          </cell>
          <cell r="F309" t="str">
            <v>123853-22</v>
          </cell>
          <cell r="G309">
            <v>123853</v>
          </cell>
          <cell r="H309" t="str">
            <v>KEEP</v>
          </cell>
          <cell r="I309" t="str">
            <v>KEEP</v>
          </cell>
          <cell r="J309" t="str">
            <v>ALL</v>
          </cell>
          <cell r="K309" t="str">
            <v>KEEP</v>
          </cell>
          <cell r="L309" t="str">
            <v>KEEP</v>
          </cell>
          <cell r="M309" t="str">
            <v>ALL</v>
          </cell>
          <cell r="N309" t="str">
            <v>WK 24</v>
          </cell>
          <cell r="O309" t="str">
            <v>APPT. BOOKS/PLANNERS</v>
          </cell>
          <cell r="P309" t="str">
            <v>PLANNER,5X8,ALIGNED,RY23,DAILY</v>
          </cell>
          <cell r="Q309" t="str">
            <v>DAILY APPOINTMENT BOOK</v>
          </cell>
          <cell r="R309" t="str">
            <v>RY</v>
          </cell>
          <cell r="S309" t="str">
            <v>ALIGNED</v>
          </cell>
          <cell r="T309"/>
          <cell r="U309" t="str">
            <v>CORE</v>
          </cell>
          <cell r="V309" t="str">
            <v>PAJCO</v>
          </cell>
          <cell r="W309" t="str">
            <v>BLUESKY</v>
          </cell>
          <cell r="X309" t="str">
            <v>BLUESKY</v>
          </cell>
          <cell r="Y309" t="str">
            <v>DAILY</v>
          </cell>
          <cell r="Z309" t="str">
            <v>SMALL</v>
          </cell>
          <cell r="AA309"/>
          <cell r="AB309"/>
          <cell r="AC309" t="str">
            <v>INLINE PLANNERS</v>
          </cell>
          <cell r="AD309" t="str">
            <v>INLINE PLANNERS</v>
          </cell>
          <cell r="AE309" t="str">
            <v>INLINE PLANNERS</v>
          </cell>
          <cell r="AF309"/>
          <cell r="AG309">
            <v>16</v>
          </cell>
          <cell r="AH309"/>
          <cell r="AI309" t="str">
            <v>APPT. BOOKS/PLANNERSSMALL</v>
          </cell>
          <cell r="AJ309">
            <v>432.48579001477952</v>
          </cell>
          <cell r="AK309">
            <v>129.74573700443386</v>
          </cell>
          <cell r="AL309">
            <v>8583.7570063124112</v>
          </cell>
          <cell r="AM309">
            <v>5176.6339525759777</v>
          </cell>
          <cell r="AN309">
            <v>0.60307321709702777</v>
          </cell>
          <cell r="AO309"/>
          <cell r="AP309">
            <v>0</v>
          </cell>
          <cell r="AQ309">
            <v>36.46</v>
          </cell>
          <cell r="AR309">
            <v>-36.46</v>
          </cell>
          <cell r="AS309">
            <v>-1</v>
          </cell>
          <cell r="AT309"/>
          <cell r="AU309"/>
          <cell r="AV309"/>
          <cell r="AW309">
            <v>0</v>
          </cell>
          <cell r="AX309">
            <v>2</v>
          </cell>
          <cell r="AY309">
            <v>-2</v>
          </cell>
          <cell r="AZ309">
            <v>-1</v>
          </cell>
          <cell r="BA309"/>
          <cell r="BB309"/>
          <cell r="BC309"/>
          <cell r="BD309">
            <v>0</v>
          </cell>
          <cell r="BE309">
            <v>18.23</v>
          </cell>
          <cell r="BF309">
            <v>-18.23</v>
          </cell>
          <cell r="BG309">
            <v>-1</v>
          </cell>
          <cell r="BH309"/>
          <cell r="BI309"/>
          <cell r="BJ309"/>
          <cell r="BK309">
            <v>0</v>
          </cell>
          <cell r="BL309">
            <v>22.587199999999999</v>
          </cell>
          <cell r="BM309">
            <v>-22.587199999999999</v>
          </cell>
          <cell r="BN309">
            <v>-1</v>
          </cell>
          <cell r="BO309"/>
          <cell r="BP309"/>
          <cell r="BQ309"/>
          <cell r="BR309">
            <v>0</v>
          </cell>
          <cell r="BS309">
            <v>0.61950630828304987</v>
          </cell>
          <cell r="BT309">
            <v>-6195.0630828304984</v>
          </cell>
          <cell r="BU309"/>
          <cell r="BV309"/>
          <cell r="BW309">
            <v>237</v>
          </cell>
          <cell r="BX309">
            <v>1</v>
          </cell>
          <cell r="BY309">
            <v>236</v>
          </cell>
          <cell r="BZ309">
            <v>236</v>
          </cell>
          <cell r="CA309">
            <v>2393.6999999999998</v>
          </cell>
          <cell r="CB309">
            <v>8.59</v>
          </cell>
          <cell r="CC309">
            <v>2385.1099999999997</v>
          </cell>
          <cell r="CD309">
            <v>277.66123399301512</v>
          </cell>
          <cell r="CE309">
            <v>0</v>
          </cell>
          <cell r="CF309">
            <v>0.66666666666666663</v>
          </cell>
          <cell r="CG309"/>
          <cell r="CH309">
            <v>0</v>
          </cell>
          <cell r="CI309">
            <v>36.46</v>
          </cell>
          <cell r="CJ309">
            <v>-36.46</v>
          </cell>
          <cell r="CK309">
            <v>-1</v>
          </cell>
          <cell r="CL309"/>
          <cell r="CM309"/>
          <cell r="CN309"/>
          <cell r="CO309">
            <v>0</v>
          </cell>
          <cell r="CP309">
            <v>2</v>
          </cell>
          <cell r="CQ309">
            <v>-2</v>
          </cell>
          <cell r="CR309">
            <v>-1</v>
          </cell>
          <cell r="CS309"/>
          <cell r="CT309"/>
          <cell r="CU309"/>
          <cell r="CV309">
            <v>0</v>
          </cell>
          <cell r="CW309">
            <v>18.23</v>
          </cell>
          <cell r="CX309">
            <v>-18.23</v>
          </cell>
          <cell r="CY309">
            <v>-1</v>
          </cell>
          <cell r="CZ309"/>
          <cell r="DA309"/>
          <cell r="DB309"/>
          <cell r="DC309">
            <v>0</v>
          </cell>
          <cell r="DD309">
            <v>22.587199999999999</v>
          </cell>
          <cell r="DE309">
            <v>-22.587199999999999</v>
          </cell>
          <cell r="DF309">
            <v>-1</v>
          </cell>
          <cell r="DG309"/>
          <cell r="DH309"/>
          <cell r="DI309"/>
          <cell r="DJ309">
            <v>0</v>
          </cell>
          <cell r="DK309">
            <v>0.61950630828304987</v>
          </cell>
          <cell r="DL309">
            <v>-6195.0630828304984</v>
          </cell>
          <cell r="DM309"/>
          <cell r="DN309"/>
          <cell r="DO309"/>
          <cell r="DP309"/>
          <cell r="DQ309"/>
          <cell r="DR309">
            <v>0</v>
          </cell>
          <cell r="DS309">
            <v>461.95</v>
          </cell>
          <cell r="DT309">
            <v>-461.95</v>
          </cell>
          <cell r="DU309">
            <v>-1</v>
          </cell>
          <cell r="DV309"/>
          <cell r="DW309"/>
          <cell r="DX309"/>
          <cell r="DY309">
            <v>0</v>
          </cell>
          <cell r="DZ309">
            <v>22</v>
          </cell>
          <cell r="EA309">
            <v>-22</v>
          </cell>
          <cell r="EB309">
            <v>-1</v>
          </cell>
          <cell r="EC309"/>
          <cell r="ED309"/>
          <cell r="EE309"/>
          <cell r="EF309">
            <v>0</v>
          </cell>
          <cell r="EG309">
            <v>20.997727272727271</v>
          </cell>
          <cell r="EH309">
            <v>-20.997727272727271</v>
          </cell>
          <cell r="EI309">
            <v>-1</v>
          </cell>
          <cell r="EJ309"/>
          <cell r="EK309"/>
          <cell r="EL309"/>
          <cell r="EM309">
            <v>0</v>
          </cell>
          <cell r="EN309">
            <v>309.3492</v>
          </cell>
          <cell r="EO309">
            <v>-309.3492</v>
          </cell>
          <cell r="EP309">
            <v>-1</v>
          </cell>
          <cell r="EQ309"/>
          <cell r="ER309"/>
          <cell r="ES309"/>
          <cell r="ET309">
            <v>0</v>
          </cell>
          <cell r="EU309">
            <v>0.66965948695746291</v>
          </cell>
          <cell r="EV309">
            <v>-6696.5948695746292</v>
          </cell>
          <cell r="EW309"/>
          <cell r="EX309"/>
          <cell r="EY309"/>
          <cell r="EZ309"/>
          <cell r="FB309">
            <v>0</v>
          </cell>
          <cell r="FC309">
            <v>0</v>
          </cell>
        </row>
        <row r="310">
          <cell r="A310">
            <v>8694371</v>
          </cell>
          <cell r="B310" t="str">
            <v>123854-23</v>
          </cell>
          <cell r="C310">
            <v>7424376</v>
          </cell>
          <cell r="D310">
            <v>8694371</v>
          </cell>
          <cell r="E310">
            <v>6786152</v>
          </cell>
          <cell r="F310" t="str">
            <v>123854-22</v>
          </cell>
          <cell r="G310">
            <v>123854</v>
          </cell>
          <cell r="H310" t="str">
            <v>KEEP</v>
          </cell>
          <cell r="I310" t="str">
            <v>KEEP</v>
          </cell>
          <cell r="J310" t="str">
            <v>ALL</v>
          </cell>
          <cell r="K310" t="str">
            <v>KEEP</v>
          </cell>
          <cell r="L310" t="str">
            <v>KEEP</v>
          </cell>
          <cell r="M310" t="str">
            <v>ALL</v>
          </cell>
          <cell r="N310" t="str">
            <v>WK 24</v>
          </cell>
          <cell r="O310" t="str">
            <v>APPT. BOOKS/PLANNERS</v>
          </cell>
          <cell r="P310" t="str">
            <v>PLANNER,3X6,ALIGNED,RY23,WKLY</v>
          </cell>
          <cell r="Q310" t="str">
            <v>WEEKLY APPOINTMENT BOOK</v>
          </cell>
          <cell r="R310" t="str">
            <v>RY</v>
          </cell>
          <cell r="S310" t="str">
            <v>ALIGNED</v>
          </cell>
          <cell r="T310"/>
          <cell r="U310" t="str">
            <v>CORE</v>
          </cell>
          <cell r="V310" t="str">
            <v>PAJCO</v>
          </cell>
          <cell r="W310" t="str">
            <v>BLUESKY</v>
          </cell>
          <cell r="X310" t="str">
            <v>BLUESKY</v>
          </cell>
          <cell r="Y310" t="str">
            <v>WEEKLY/MONTHLY</v>
          </cell>
          <cell r="Z310" t="str">
            <v>POCKET</v>
          </cell>
          <cell r="AA310"/>
          <cell r="AB310"/>
          <cell r="AC310" t="str">
            <v>INLINE PLANNERS</v>
          </cell>
          <cell r="AD310" t="str">
            <v>INLINE PLANNERS</v>
          </cell>
          <cell r="AE310" t="str">
            <v>INLINE PLANNERS</v>
          </cell>
          <cell r="AF310"/>
          <cell r="AG310">
            <v>16</v>
          </cell>
          <cell r="AH310"/>
          <cell r="AI310" t="str">
            <v>APPT. BOOKS/PLANNERSPOCKET</v>
          </cell>
          <cell r="AJ310">
            <v>2075</v>
          </cell>
          <cell r="AK310">
            <v>622.5</v>
          </cell>
          <cell r="AL310">
            <v>26674.118759963767</v>
          </cell>
          <cell r="AM310">
            <v>16607.048759963767</v>
          </cell>
          <cell r="AN310">
            <v>0.62259034344894415</v>
          </cell>
          <cell r="AO310"/>
          <cell r="AP310">
            <v>13.93</v>
          </cell>
          <cell r="AQ310">
            <v>37.17</v>
          </cell>
          <cell r="AR310">
            <v>-23.240000000000002</v>
          </cell>
          <cell r="AS310">
            <v>-0.62523540489642193</v>
          </cell>
          <cell r="AT310"/>
          <cell r="AU310"/>
          <cell r="AV310"/>
          <cell r="AW310">
            <v>1</v>
          </cell>
          <cell r="AX310">
            <v>3</v>
          </cell>
          <cell r="AY310">
            <v>-2</v>
          </cell>
          <cell r="AZ310">
            <v>-0.66666666666666674</v>
          </cell>
          <cell r="BA310"/>
          <cell r="BB310"/>
          <cell r="BC310"/>
          <cell r="BD310">
            <v>13.93</v>
          </cell>
          <cell r="BE310">
            <v>12.39</v>
          </cell>
          <cell r="BF310">
            <v>1.5399999999999991</v>
          </cell>
          <cell r="BG310">
            <v>0.12429378531073443</v>
          </cell>
          <cell r="BH310"/>
          <cell r="BI310"/>
          <cell r="BJ310"/>
          <cell r="BK310">
            <v>8.83</v>
          </cell>
          <cell r="BL310">
            <v>22.1021</v>
          </cell>
          <cell r="BM310">
            <v>-13.2721</v>
          </cell>
          <cell r="BN310">
            <v>-0.60049045113360267</v>
          </cell>
          <cell r="BO310"/>
          <cell r="BP310"/>
          <cell r="BQ310"/>
          <cell r="BR310">
            <v>0.63388370423546303</v>
          </cell>
          <cell r="BS310">
            <v>0.59462200699488832</v>
          </cell>
          <cell r="BT310">
            <v>392.61697240574711</v>
          </cell>
          <cell r="BU310"/>
          <cell r="BV310"/>
          <cell r="BW310">
            <v>666</v>
          </cell>
          <cell r="BX310">
            <v>2</v>
          </cell>
          <cell r="BY310">
            <v>664</v>
          </cell>
          <cell r="BZ310">
            <v>332</v>
          </cell>
          <cell r="CA310">
            <v>4142.5200000000004</v>
          </cell>
          <cell r="CB310">
            <v>12.44</v>
          </cell>
          <cell r="CC310">
            <v>4130.0800000000008</v>
          </cell>
          <cell r="CD310">
            <v>332.00000000000006</v>
          </cell>
          <cell r="CE310">
            <v>1.4992503748125937E-3</v>
          </cell>
          <cell r="CF310">
            <v>0.6</v>
          </cell>
          <cell r="CG310"/>
          <cell r="CH310">
            <v>13.93</v>
          </cell>
          <cell r="CI310">
            <v>37.17</v>
          </cell>
          <cell r="CJ310">
            <v>-23.240000000000002</v>
          </cell>
          <cell r="CK310">
            <v>-0.62523540489642193</v>
          </cell>
          <cell r="CL310"/>
          <cell r="CM310"/>
          <cell r="CN310"/>
          <cell r="CO310">
            <v>1</v>
          </cell>
          <cell r="CP310">
            <v>3</v>
          </cell>
          <cell r="CQ310">
            <v>-2</v>
          </cell>
          <cell r="CR310">
            <v>-0.66666666666666674</v>
          </cell>
          <cell r="CS310"/>
          <cell r="CT310"/>
          <cell r="CU310"/>
          <cell r="CV310">
            <v>13.93</v>
          </cell>
          <cell r="CW310">
            <v>12.39</v>
          </cell>
          <cell r="CX310">
            <v>1.5399999999999991</v>
          </cell>
          <cell r="CY310">
            <v>0.12429378531073443</v>
          </cell>
          <cell r="CZ310"/>
          <cell r="DA310"/>
          <cell r="DB310"/>
          <cell r="DC310">
            <v>8.83</v>
          </cell>
          <cell r="DD310">
            <v>22.1021</v>
          </cell>
          <cell r="DE310">
            <v>-13.2721</v>
          </cell>
          <cell r="DF310">
            <v>-0.60049045113360267</v>
          </cell>
          <cell r="DG310"/>
          <cell r="DH310"/>
          <cell r="DI310"/>
          <cell r="DJ310">
            <v>0.63388370423546303</v>
          </cell>
          <cell r="DK310">
            <v>0.59462200699488832</v>
          </cell>
          <cell r="DL310">
            <v>392.61697240574711</v>
          </cell>
          <cell r="DM310"/>
          <cell r="DN310"/>
          <cell r="DO310"/>
          <cell r="DP310"/>
          <cell r="DQ310"/>
          <cell r="DR310">
            <v>42.79</v>
          </cell>
          <cell r="DS310">
            <v>226.16000000000003</v>
          </cell>
          <cell r="DT310">
            <v>-183.37000000000003</v>
          </cell>
          <cell r="DU310">
            <v>-0.81079766536964981</v>
          </cell>
          <cell r="DV310"/>
          <cell r="DW310"/>
          <cell r="DX310"/>
          <cell r="DY310">
            <v>3</v>
          </cell>
          <cell r="DZ310">
            <v>17</v>
          </cell>
          <cell r="EA310">
            <v>-14</v>
          </cell>
          <cell r="EB310">
            <v>-0.82352941176470584</v>
          </cell>
          <cell r="EC310"/>
          <cell r="ED310"/>
          <cell r="EE310"/>
          <cell r="EF310">
            <v>14.263333333333334</v>
          </cell>
          <cell r="EG310">
            <v>13.303529411764707</v>
          </cell>
          <cell r="EH310">
            <v>0.95980392156862671</v>
          </cell>
          <cell r="EI310">
            <v>7.2146562905317735E-2</v>
          </cell>
          <cell r="EJ310"/>
          <cell r="EK310"/>
          <cell r="EL310"/>
          <cell r="EM310">
            <v>27.644800000000004</v>
          </cell>
          <cell r="EN310">
            <v>140.77549999999999</v>
          </cell>
          <cell r="EO310">
            <v>-113.13069999999999</v>
          </cell>
          <cell r="EP310">
            <v>-0.80362492052949552</v>
          </cell>
          <cell r="EQ310"/>
          <cell r="ER310"/>
          <cell r="ES310"/>
          <cell r="ET310">
            <v>0.64605749006777291</v>
          </cell>
          <cell r="EU310">
            <v>0.62245976299964623</v>
          </cell>
          <cell r="EV310">
            <v>235.97727068126684</v>
          </cell>
          <cell r="EW310"/>
          <cell r="EX310"/>
          <cell r="EY310"/>
          <cell r="EZ310"/>
          <cell r="FB310">
            <v>22</v>
          </cell>
          <cell r="FC310">
            <v>25</v>
          </cell>
        </row>
        <row r="311">
          <cell r="A311">
            <v>8114504</v>
          </cell>
          <cell r="B311" t="str">
            <v>100011-23</v>
          </cell>
          <cell r="C311">
            <v>4831090</v>
          </cell>
          <cell r="D311">
            <v>8114504</v>
          </cell>
          <cell r="E311">
            <v>6603712</v>
          </cell>
          <cell r="F311" t="str">
            <v>100011-22</v>
          </cell>
          <cell r="G311" t="str">
            <v>100011-21</v>
          </cell>
          <cell r="H311" t="str">
            <v>ADD</v>
          </cell>
          <cell r="I311" t="str">
            <v>KEEP</v>
          </cell>
          <cell r="J311" t="str">
            <v>ALL</v>
          </cell>
          <cell r="K311" t="str">
            <v>KEEP</v>
          </cell>
          <cell r="L311" t="str">
            <v>KEEP</v>
          </cell>
          <cell r="M311" t="str">
            <v>ALL</v>
          </cell>
          <cell r="N311" t="str">
            <v>WK 24</v>
          </cell>
          <cell r="O311" t="str">
            <v>APPT. BOOKS/PLANNERS</v>
          </cell>
          <cell r="P311" t="str">
            <v>PLANNER,8X10,PASSAGES,RY23,M</v>
          </cell>
          <cell r="Q311" t="str">
            <v>MONTHLY APPOINTMENT BOOK</v>
          </cell>
          <cell r="R311" t="str">
            <v>RY</v>
          </cell>
          <cell r="S311" t="str">
            <v>PASSAGES</v>
          </cell>
          <cell r="T311"/>
          <cell r="U311" t="str">
            <v>CORE</v>
          </cell>
          <cell r="V311" t="str">
            <v>POLY</v>
          </cell>
          <cell r="W311" t="str">
            <v>BLUESKY</v>
          </cell>
          <cell r="X311" t="str">
            <v>BLUESKY</v>
          </cell>
          <cell r="Y311" t="str">
            <v>MONTHLY</v>
          </cell>
          <cell r="Z311" t="str">
            <v>LARGE</v>
          </cell>
          <cell r="AA311"/>
          <cell r="AB311"/>
          <cell r="AC311" t="str">
            <v>INLINE PLANNERS</v>
          </cell>
          <cell r="AD311" t="str">
            <v>INLINE PLANNERS</v>
          </cell>
          <cell r="AE311" t="str">
            <v>INLINE PLANNERS</v>
          </cell>
          <cell r="AF311"/>
          <cell r="AG311">
            <v>16</v>
          </cell>
          <cell r="AH311"/>
          <cell r="AI311" t="str">
            <v>APPT. BOOKS/PLANNERSLARGE</v>
          </cell>
          <cell r="AJ311">
            <v>1967.8103445672468</v>
          </cell>
          <cell r="AK311">
            <v>590.34310337017405</v>
          </cell>
          <cell r="AL311">
            <v>34703.569995083839</v>
          </cell>
          <cell r="AM311">
            <v>24250.955006811535</v>
          </cell>
          <cell r="AN311">
            <v>0.69880289002678864</v>
          </cell>
          <cell r="AO311"/>
          <cell r="AP311">
            <v>0</v>
          </cell>
          <cell r="AQ311">
            <v>240.62</v>
          </cell>
          <cell r="AR311">
            <v>-240.62</v>
          </cell>
          <cell r="AS311">
            <v>-1</v>
          </cell>
          <cell r="AT311"/>
          <cell r="AU311"/>
          <cell r="AV311"/>
          <cell r="AW311">
            <v>0</v>
          </cell>
          <cell r="AX311">
            <v>14</v>
          </cell>
          <cell r="AY311">
            <v>-14</v>
          </cell>
          <cell r="AZ311">
            <v>-1</v>
          </cell>
          <cell r="BA311"/>
          <cell r="BB311"/>
          <cell r="BC311"/>
          <cell r="BD311">
            <v>0</v>
          </cell>
          <cell r="BE311">
            <v>17.187142857142856</v>
          </cell>
          <cell r="BF311">
            <v>-17.187142857142856</v>
          </cell>
          <cell r="BG311">
            <v>-1</v>
          </cell>
          <cell r="BH311"/>
          <cell r="BI311"/>
          <cell r="BJ311"/>
          <cell r="BK311">
            <v>0</v>
          </cell>
          <cell r="BL311">
            <v>169.96350000000001</v>
          </cell>
          <cell r="BM311">
            <v>-169.96350000000001</v>
          </cell>
          <cell r="BN311">
            <v>-1</v>
          </cell>
          <cell r="BO311"/>
          <cell r="BP311"/>
          <cell r="BQ311"/>
          <cell r="BR311">
            <v>0</v>
          </cell>
          <cell r="BS311">
            <v>0.70635649571939163</v>
          </cell>
          <cell r="BT311">
            <v>-7063.5649571939166</v>
          </cell>
          <cell r="BU311"/>
          <cell r="BV311"/>
          <cell r="BW311">
            <v>679</v>
          </cell>
          <cell r="BX311">
            <v>0</v>
          </cell>
          <cell r="BY311">
            <v>679</v>
          </cell>
          <cell r="BZ311">
            <v>0</v>
          </cell>
          <cell r="CA311">
            <v>4623.99</v>
          </cell>
          <cell r="CB311">
            <v>0</v>
          </cell>
          <cell r="CC311">
            <v>4623.99</v>
          </cell>
          <cell r="CD311">
            <v>0</v>
          </cell>
          <cell r="CE311">
            <v>0</v>
          </cell>
          <cell r="CF311">
            <v>1</v>
          </cell>
          <cell r="CG311"/>
          <cell r="CH311">
            <v>0</v>
          </cell>
          <cell r="CI311">
            <v>240.62</v>
          </cell>
          <cell r="CJ311">
            <v>-240.62</v>
          </cell>
          <cell r="CK311">
            <v>-1</v>
          </cell>
          <cell r="CL311"/>
          <cell r="CM311"/>
          <cell r="CN311"/>
          <cell r="CO311">
            <v>0</v>
          </cell>
          <cell r="CP311">
            <v>14</v>
          </cell>
          <cell r="CQ311">
            <v>-14</v>
          </cell>
          <cell r="CR311">
            <v>-1</v>
          </cell>
          <cell r="CS311"/>
          <cell r="CT311"/>
          <cell r="CU311"/>
          <cell r="CV311">
            <v>0</v>
          </cell>
          <cell r="CW311">
            <v>17.187142857142856</v>
          </cell>
          <cell r="CX311">
            <v>-17.187142857142856</v>
          </cell>
          <cell r="CY311">
            <v>-1</v>
          </cell>
          <cell r="CZ311"/>
          <cell r="DA311"/>
          <cell r="DB311"/>
          <cell r="DC311">
            <v>0</v>
          </cell>
          <cell r="DD311">
            <v>169.96350000000001</v>
          </cell>
          <cell r="DE311">
            <v>-169.96350000000001</v>
          </cell>
          <cell r="DF311">
            <v>-1</v>
          </cell>
          <cell r="DG311"/>
          <cell r="DH311"/>
          <cell r="DI311"/>
          <cell r="DJ311">
            <v>0</v>
          </cell>
          <cell r="DK311">
            <v>0.70635649571939163</v>
          </cell>
          <cell r="DL311">
            <v>-7063.5649571939166</v>
          </cell>
          <cell r="DM311"/>
          <cell r="DN311"/>
          <cell r="DO311"/>
          <cell r="DP311"/>
          <cell r="DQ311"/>
          <cell r="DR311">
            <v>58.52</v>
          </cell>
          <cell r="DS311">
            <v>6521.9699999999993</v>
          </cell>
          <cell r="DT311">
            <v>-6463.4499999999989</v>
          </cell>
          <cell r="DU311">
            <v>-0.99102725096864908</v>
          </cell>
          <cell r="DV311"/>
          <cell r="DW311"/>
          <cell r="DX311"/>
          <cell r="DY311">
            <v>3</v>
          </cell>
          <cell r="DZ311">
            <v>351</v>
          </cell>
          <cell r="EA311">
            <v>-348</v>
          </cell>
          <cell r="EB311">
            <v>-0.99145299145299148</v>
          </cell>
          <cell r="EC311"/>
          <cell r="ED311"/>
          <cell r="EE311"/>
          <cell r="EF311">
            <v>19.506666666666668</v>
          </cell>
          <cell r="EG311">
            <v>18.58111111111111</v>
          </cell>
          <cell r="EH311">
            <v>0.92555555555555813</v>
          </cell>
          <cell r="EI311">
            <v>4.9811636668062098E-2</v>
          </cell>
          <cell r="EJ311"/>
          <cell r="EK311"/>
          <cell r="EL311"/>
          <cell r="EM311">
            <v>42.0227</v>
          </cell>
          <cell r="EN311">
            <v>4750.5122000000001</v>
          </cell>
          <cell r="EO311">
            <v>-4708.4894999999997</v>
          </cell>
          <cell r="EP311">
            <v>-0.99115406966010955</v>
          </cell>
          <cell r="EQ311"/>
          <cell r="ER311"/>
          <cell r="ES311"/>
          <cell r="ET311">
            <v>0.71809125085440872</v>
          </cell>
          <cell r="EU311">
            <v>0.72838608579922948</v>
          </cell>
          <cell r="EV311">
            <v>-102.94834944820752</v>
          </cell>
          <cell r="EW311"/>
          <cell r="EX311"/>
          <cell r="EY311"/>
          <cell r="EZ311"/>
          <cell r="FB311">
            <v>22</v>
          </cell>
          <cell r="FC311">
            <v>25</v>
          </cell>
        </row>
        <row r="312">
          <cell r="A312">
            <v>5126323</v>
          </cell>
          <cell r="B312" t="str">
            <v>110212-23</v>
          </cell>
          <cell r="C312">
            <v>5648837</v>
          </cell>
          <cell r="D312">
            <v>5126323</v>
          </cell>
          <cell r="E312">
            <v>9182451</v>
          </cell>
          <cell r="F312" t="str">
            <v>110212-22</v>
          </cell>
          <cell r="G312" t="str">
            <v>110212-21</v>
          </cell>
          <cell r="H312" t="str">
            <v>ADD</v>
          </cell>
          <cell r="I312" t="str">
            <v>KEEP</v>
          </cell>
          <cell r="J312" t="str">
            <v>ALL</v>
          </cell>
          <cell r="K312" t="str">
            <v>DROP</v>
          </cell>
          <cell r="L312" t="str">
            <v>KEEP</v>
          </cell>
          <cell r="M312" t="str">
            <v>BSD ONLY</v>
          </cell>
          <cell r="N312" t="str">
            <v>WK 24</v>
          </cell>
          <cell r="O312" t="str">
            <v>APPT. BOOKS/PLANNERS</v>
          </cell>
          <cell r="P312" t="str">
            <v>Planning Calendar BS Baccara Dark CYO 5x8 RY23 Wkly/Mthly Safety Wirebound</v>
          </cell>
          <cell r="Q312" t="str">
            <v>WEEKLY APPOINTMENT BOOK</v>
          </cell>
          <cell r="R312" t="str">
            <v>RY</v>
          </cell>
          <cell r="S312" t="str">
            <v>Bacarra Dark</v>
          </cell>
          <cell r="T312"/>
          <cell r="U312" t="str">
            <v>FASHION</v>
          </cell>
          <cell r="V312" t="str">
            <v>POLY</v>
          </cell>
          <cell r="W312" t="str">
            <v>BLUESKY</v>
          </cell>
          <cell r="X312" t="str">
            <v>BLUESKY</v>
          </cell>
          <cell r="Y312" t="str">
            <v>WEEKLY/MONTHLY</v>
          </cell>
          <cell r="Z312" t="str">
            <v>SMALL</v>
          </cell>
          <cell r="AA312"/>
          <cell r="AB312"/>
          <cell r="AC312"/>
          <cell r="AD312" t="str">
            <v>INLINE FASHION</v>
          </cell>
          <cell r="AE312" t="str">
            <v>INLINE FASHION</v>
          </cell>
          <cell r="AF312"/>
          <cell r="AG312">
            <v>16</v>
          </cell>
          <cell r="AH312"/>
          <cell r="AI312" t="str">
            <v>APPT. BOOKS/PLANNERSSMALL</v>
          </cell>
          <cell r="AJ312">
            <v>468.89403254153393</v>
          </cell>
          <cell r="AK312">
            <v>140.66820976246018</v>
          </cell>
          <cell r="AL312">
            <v>8045.7302967618243</v>
          </cell>
          <cell r="AM312">
            <v>5609.9195765150635</v>
          </cell>
          <cell r="AN312">
            <v>0.69725424164079863</v>
          </cell>
          <cell r="AO312"/>
          <cell r="AP312">
            <v>352.45</v>
          </cell>
          <cell r="AQ312">
            <v>193.74</v>
          </cell>
          <cell r="AR312">
            <v>158.70999999999998</v>
          </cell>
          <cell r="AS312">
            <v>0.81919066790544015</v>
          </cell>
          <cell r="AT312"/>
          <cell r="AU312"/>
          <cell r="AV312"/>
          <cell r="AW312">
            <v>27</v>
          </cell>
          <cell r="AX312">
            <v>12</v>
          </cell>
          <cell r="AY312">
            <v>15</v>
          </cell>
          <cell r="AZ312">
            <v>1.25</v>
          </cell>
          <cell r="BA312"/>
          <cell r="BB312"/>
          <cell r="BC312"/>
          <cell r="BD312">
            <v>13.053703703703704</v>
          </cell>
          <cell r="BE312">
            <v>16.145</v>
          </cell>
          <cell r="BF312">
            <v>-3.0912962962962958</v>
          </cell>
          <cell r="BG312">
            <v>-0.19147081426424872</v>
          </cell>
          <cell r="BH312"/>
          <cell r="BI312"/>
          <cell r="BJ312"/>
          <cell r="BK312">
            <v>205.1942</v>
          </cell>
          <cell r="BL312">
            <v>132.30600000000001</v>
          </cell>
          <cell r="BM312">
            <v>72.888199999999983</v>
          </cell>
          <cell r="BN312">
            <v>0.55090623252157855</v>
          </cell>
          <cell r="BO312"/>
          <cell r="BP312"/>
          <cell r="BQ312"/>
          <cell r="BR312">
            <v>0.58219378635267416</v>
          </cell>
          <cell r="BS312">
            <v>0.68290492412511616</v>
          </cell>
          <cell r="BT312">
            <v>-1007.1113777244201</v>
          </cell>
          <cell r="BU312"/>
          <cell r="BV312"/>
          <cell r="BW312">
            <v>54</v>
          </cell>
          <cell r="BX312">
            <v>0</v>
          </cell>
          <cell r="BY312">
            <v>54</v>
          </cell>
          <cell r="BZ312">
            <v>0</v>
          </cell>
          <cell r="CA312">
            <v>359.64</v>
          </cell>
          <cell r="CB312">
            <v>0</v>
          </cell>
          <cell r="CC312">
            <v>359.64</v>
          </cell>
          <cell r="CD312">
            <v>0</v>
          </cell>
          <cell r="CE312">
            <v>0.33333333333333331</v>
          </cell>
          <cell r="CF312">
            <v>1</v>
          </cell>
          <cell r="CG312"/>
          <cell r="CH312">
            <v>352.45</v>
          </cell>
          <cell r="CI312">
            <v>193.74</v>
          </cell>
          <cell r="CJ312">
            <v>158.70999999999998</v>
          </cell>
          <cell r="CK312">
            <v>0.81919066790544015</v>
          </cell>
          <cell r="CL312"/>
          <cell r="CM312"/>
          <cell r="CN312"/>
          <cell r="CO312">
            <v>27</v>
          </cell>
          <cell r="CP312">
            <v>12</v>
          </cell>
          <cell r="CQ312">
            <v>15</v>
          </cell>
          <cell r="CR312">
            <v>1.25</v>
          </cell>
          <cell r="CS312"/>
          <cell r="CT312"/>
          <cell r="CU312"/>
          <cell r="CV312">
            <v>13.053703703703704</v>
          </cell>
          <cell r="CW312">
            <v>16.145</v>
          </cell>
          <cell r="CX312">
            <v>-3.0912962962962958</v>
          </cell>
          <cell r="CY312">
            <v>-0.19147081426424872</v>
          </cell>
          <cell r="CZ312"/>
          <cell r="DA312"/>
          <cell r="DB312"/>
          <cell r="DC312">
            <v>205.1942</v>
          </cell>
          <cell r="DD312">
            <v>132.30600000000001</v>
          </cell>
          <cell r="DE312">
            <v>72.888199999999983</v>
          </cell>
          <cell r="DF312">
            <v>0.55090623252157855</v>
          </cell>
          <cell r="DG312"/>
          <cell r="DH312"/>
          <cell r="DI312"/>
          <cell r="DJ312">
            <v>0.58219378635267416</v>
          </cell>
          <cell r="DK312">
            <v>0.68290492412511616</v>
          </cell>
          <cell r="DL312">
            <v>-1007.1113777244201</v>
          </cell>
          <cell r="DM312"/>
          <cell r="DN312"/>
          <cell r="DO312"/>
          <cell r="DP312"/>
          <cell r="DQ312"/>
          <cell r="DR312">
            <v>2934.9500000000003</v>
          </cell>
          <cell r="DS312">
            <v>1078.8100000000002</v>
          </cell>
          <cell r="DT312">
            <v>1856.14</v>
          </cell>
          <cell r="DU312">
            <v>1.720543932666549</v>
          </cell>
          <cell r="DV312"/>
          <cell r="DW312"/>
          <cell r="DX312"/>
          <cell r="DY312">
            <v>206</v>
          </cell>
          <cell r="DZ312">
            <v>60</v>
          </cell>
          <cell r="EA312">
            <v>146</v>
          </cell>
          <cell r="EB312">
            <v>2.4333333333333331</v>
          </cell>
          <cell r="EC312"/>
          <cell r="ED312"/>
          <cell r="EE312"/>
          <cell r="EF312">
            <v>14.24733009708738</v>
          </cell>
          <cell r="EG312">
            <v>17.980166666666669</v>
          </cell>
          <cell r="EH312">
            <v>-3.7328365695792893</v>
          </cell>
          <cell r="EI312">
            <v>-0.20760856330100508</v>
          </cell>
          <cell r="EJ312"/>
          <cell r="EK312"/>
          <cell r="EL312"/>
          <cell r="EM312">
            <v>1825.0478999999998</v>
          </cell>
          <cell r="EN312">
            <v>771.63999999999987</v>
          </cell>
          <cell r="EO312">
            <v>1053.4078999999999</v>
          </cell>
          <cell r="EP312">
            <v>1.3651546057747139</v>
          </cell>
          <cell r="EQ312"/>
          <cell r="ER312"/>
          <cell r="ES312"/>
          <cell r="ET312">
            <v>0.62183270583825945</v>
          </cell>
          <cell r="EU312">
            <v>0.7152696026176989</v>
          </cell>
          <cell r="EV312">
            <v>-934.36896779439451</v>
          </cell>
          <cell r="EW312"/>
          <cell r="EX312"/>
          <cell r="EY312"/>
          <cell r="EZ312"/>
        </row>
        <row r="313">
          <cell r="A313">
            <v>8245895</v>
          </cell>
          <cell r="B313" t="str">
            <v>113565-23</v>
          </cell>
          <cell r="C313">
            <v>8245895</v>
          </cell>
          <cell r="D313">
            <v>8245895</v>
          </cell>
          <cell r="E313">
            <v>8245895</v>
          </cell>
          <cell r="F313">
            <v>113565</v>
          </cell>
          <cell r="G313">
            <v>113565</v>
          </cell>
          <cell r="H313" t="str">
            <v>ADD</v>
          </cell>
          <cell r="I313" t="str">
            <v>DROP</v>
          </cell>
          <cell r="J313" t="str">
            <v>RETAIL ONLY</v>
          </cell>
          <cell r="K313" t="str">
            <v>DROP</v>
          </cell>
          <cell r="L313" t="str">
            <v>KEEP</v>
          </cell>
          <cell r="M313" t="str">
            <v>BSD ONLY</v>
          </cell>
          <cell r="N313" t="str">
            <v>WK 24</v>
          </cell>
          <cell r="O313" t="str">
            <v>APPT. BOOKS/PLANNERS</v>
          </cell>
          <cell r="P313" t="str">
            <v>Planner BS Passages PP 5.5x8.5 RY Perpetual - Non Dated Daily Safety Wirebound</v>
          </cell>
          <cell r="Q313" t="str">
            <v>DAILY APPOINTMENT BOOK</v>
          </cell>
          <cell r="R313" t="str">
            <v>RY</v>
          </cell>
          <cell r="S313" t="str">
            <v>PASSAGES</v>
          </cell>
          <cell r="T313"/>
          <cell r="U313" t="str">
            <v>CORE</v>
          </cell>
          <cell r="V313" t="str">
            <v>POLY</v>
          </cell>
          <cell r="W313" t="str">
            <v>BLUESKY</v>
          </cell>
          <cell r="X313" t="str">
            <v>BLUESKY</v>
          </cell>
          <cell r="Y313" t="str">
            <v>DAILY</v>
          </cell>
          <cell r="Z313" t="str">
            <v>SMALL</v>
          </cell>
          <cell r="AA313"/>
          <cell r="AB313"/>
          <cell r="AC313"/>
          <cell r="AD313" t="str">
            <v>INLINE PLANNERS</v>
          </cell>
          <cell r="AE313" t="str">
            <v>INLINE PLANNERS</v>
          </cell>
          <cell r="AF313"/>
          <cell r="AG313">
            <v>10</v>
          </cell>
          <cell r="AH313"/>
          <cell r="AI313" t="str">
            <v>APPT. BOOKS/PLANNERSSMALL</v>
          </cell>
          <cell r="AJ313">
            <v>360</v>
          </cell>
          <cell r="AK313">
            <v>108</v>
          </cell>
          <cell r="AL313">
            <v>10796.4</v>
          </cell>
          <cell r="AM313">
            <v>8777.4480000000003</v>
          </cell>
          <cell r="AN313">
            <v>0.81299766588862965</v>
          </cell>
          <cell r="AO313"/>
          <cell r="AP313">
            <v>0</v>
          </cell>
          <cell r="AQ313">
            <v>29.61</v>
          </cell>
          <cell r="AR313">
            <v>-29.61</v>
          </cell>
          <cell r="AS313">
            <v>-1</v>
          </cell>
          <cell r="AT313"/>
          <cell r="AU313"/>
          <cell r="AV313"/>
          <cell r="AW313">
            <v>0</v>
          </cell>
          <cell r="AX313">
            <v>1</v>
          </cell>
          <cell r="AY313">
            <v>-1</v>
          </cell>
          <cell r="AZ313">
            <v>-1</v>
          </cell>
          <cell r="BA313"/>
          <cell r="BB313"/>
          <cell r="BC313"/>
          <cell r="BD313">
            <v>0</v>
          </cell>
          <cell r="BE313">
            <v>29.61</v>
          </cell>
          <cell r="BF313">
            <v>-29.61</v>
          </cell>
          <cell r="BG313">
            <v>-1</v>
          </cell>
          <cell r="BH313"/>
          <cell r="BI313"/>
          <cell r="BJ313"/>
          <cell r="BK313">
            <v>0</v>
          </cell>
          <cell r="BL313">
            <v>24.563099999999999</v>
          </cell>
          <cell r="BM313">
            <v>-24.563099999999999</v>
          </cell>
          <cell r="BN313">
            <v>-1</v>
          </cell>
          <cell r="BO313"/>
          <cell r="BP313"/>
          <cell r="BQ313"/>
          <cell r="BR313">
            <v>0</v>
          </cell>
          <cell r="BS313">
            <v>0.8295542046605876</v>
          </cell>
          <cell r="BT313">
            <v>-8295.5420466058767</v>
          </cell>
          <cell r="BU313"/>
          <cell r="BV313"/>
          <cell r="BW313">
            <v>146</v>
          </cell>
          <cell r="BX313">
            <v>146</v>
          </cell>
          <cell r="BY313">
            <v>0</v>
          </cell>
          <cell r="BZ313">
            <v>0</v>
          </cell>
          <cell r="CA313">
            <v>912.5</v>
          </cell>
          <cell r="CB313">
            <v>912.5</v>
          </cell>
          <cell r="CC313">
            <v>0</v>
          </cell>
          <cell r="CD313">
            <v>0</v>
          </cell>
          <cell r="CE313">
            <v>0</v>
          </cell>
          <cell r="CF313">
            <v>6.8027210884353739E-3</v>
          </cell>
          <cell r="CG313"/>
          <cell r="CH313">
            <v>0</v>
          </cell>
          <cell r="CI313">
            <v>29.61</v>
          </cell>
          <cell r="CJ313">
            <v>-29.61</v>
          </cell>
          <cell r="CK313">
            <v>-1</v>
          </cell>
          <cell r="CL313"/>
          <cell r="CM313"/>
          <cell r="CN313"/>
          <cell r="CO313">
            <v>0</v>
          </cell>
          <cell r="CP313">
            <v>1</v>
          </cell>
          <cell r="CQ313">
            <v>-1</v>
          </cell>
          <cell r="CR313">
            <v>-1</v>
          </cell>
          <cell r="CS313"/>
          <cell r="CT313"/>
          <cell r="CU313"/>
          <cell r="CV313">
            <v>0</v>
          </cell>
          <cell r="CW313">
            <v>29.61</v>
          </cell>
          <cell r="CX313">
            <v>-29.61</v>
          </cell>
          <cell r="CY313">
            <v>-1</v>
          </cell>
          <cell r="CZ313"/>
          <cell r="DA313"/>
          <cell r="DB313"/>
          <cell r="DC313">
            <v>0</v>
          </cell>
          <cell r="DD313">
            <v>24.563099999999999</v>
          </cell>
          <cell r="DE313">
            <v>-24.563099999999999</v>
          </cell>
          <cell r="DF313">
            <v>-1</v>
          </cell>
          <cell r="DG313"/>
          <cell r="DH313"/>
          <cell r="DI313"/>
          <cell r="DJ313">
            <v>0</v>
          </cell>
          <cell r="DK313">
            <v>0.8295542046605876</v>
          </cell>
          <cell r="DL313">
            <v>-8295.5420466058767</v>
          </cell>
          <cell r="DM313"/>
          <cell r="DN313"/>
          <cell r="DO313"/>
          <cell r="DP313"/>
          <cell r="DQ313"/>
          <cell r="DR313">
            <v>0</v>
          </cell>
          <cell r="DS313">
            <v>750.90000000000009</v>
          </cell>
          <cell r="DT313">
            <v>-750.90000000000009</v>
          </cell>
          <cell r="DU313">
            <v>-1</v>
          </cell>
          <cell r="DV313"/>
          <cell r="DW313"/>
          <cell r="DX313"/>
          <cell r="DY313">
            <v>0</v>
          </cell>
          <cell r="DZ313">
            <v>37</v>
          </cell>
          <cell r="EA313">
            <v>-37</v>
          </cell>
          <cell r="EB313">
            <v>-1</v>
          </cell>
          <cell r="EC313"/>
          <cell r="ED313"/>
          <cell r="EE313"/>
          <cell r="EF313">
            <v>0</v>
          </cell>
          <cell r="EG313">
            <v>20.294594594594596</v>
          </cell>
          <cell r="EH313">
            <v>-20.294594594594596</v>
          </cell>
          <cell r="EI313">
            <v>-1</v>
          </cell>
          <cell r="EJ313"/>
          <cell r="EK313"/>
          <cell r="EL313"/>
          <cell r="EM313">
            <v>0</v>
          </cell>
          <cell r="EN313">
            <v>564.16500000000008</v>
          </cell>
          <cell r="EO313">
            <v>-564.16500000000008</v>
          </cell>
          <cell r="EP313">
            <v>-1</v>
          </cell>
          <cell r="EQ313"/>
          <cell r="ER313"/>
          <cell r="ES313"/>
          <cell r="ET313">
            <v>0</v>
          </cell>
          <cell r="EU313">
            <v>0.75131841789852183</v>
          </cell>
          <cell r="EV313">
            <v>-7513.1841789852178</v>
          </cell>
          <cell r="EW313"/>
          <cell r="EX313"/>
          <cell r="EY313"/>
          <cell r="EZ313"/>
        </row>
        <row r="314">
          <cell r="A314">
            <v>9546407</v>
          </cell>
          <cell r="B314" t="str">
            <v>123846-23</v>
          </cell>
          <cell r="C314">
            <v>9429105</v>
          </cell>
          <cell r="D314">
            <v>9546407</v>
          </cell>
          <cell r="E314">
            <v>2996159</v>
          </cell>
          <cell r="F314" t="str">
            <v>123846-22</v>
          </cell>
          <cell r="G314">
            <v>123846</v>
          </cell>
          <cell r="H314" t="str">
            <v>KEEP</v>
          </cell>
          <cell r="I314" t="str">
            <v>KEEP</v>
          </cell>
          <cell r="J314" t="str">
            <v>ALL</v>
          </cell>
          <cell r="K314" t="str">
            <v>KEEP</v>
          </cell>
          <cell r="L314" t="str">
            <v>KEEP</v>
          </cell>
          <cell r="M314" t="str">
            <v>ALL</v>
          </cell>
          <cell r="N314" t="str">
            <v>WK 24</v>
          </cell>
          <cell r="O314" t="str">
            <v>APPT. BOOKS/PLANNERS</v>
          </cell>
          <cell r="P314" t="str">
            <v>PLANNER,8X11,ALIGNED,RY23,MW</v>
          </cell>
          <cell r="Q314" t="str">
            <v>WEEKLY APPOINTMENT BOOK</v>
          </cell>
          <cell r="R314" t="str">
            <v>RY</v>
          </cell>
          <cell r="S314" t="str">
            <v>ALIGNED</v>
          </cell>
          <cell r="T314"/>
          <cell r="U314" t="str">
            <v>CORE</v>
          </cell>
          <cell r="V314" t="str">
            <v>PAJCO</v>
          </cell>
          <cell r="W314" t="str">
            <v>BLUESKY</v>
          </cell>
          <cell r="X314" t="str">
            <v>BLUESKY</v>
          </cell>
          <cell r="Y314" t="str">
            <v>WEEKLY/MONTHLY</v>
          </cell>
          <cell r="Z314" t="str">
            <v>LARGE</v>
          </cell>
          <cell r="AA314"/>
          <cell r="AB314"/>
          <cell r="AC314" t="str">
            <v>INLINE PLANNERS</v>
          </cell>
          <cell r="AD314" t="str">
            <v>INLINE PLANNERS</v>
          </cell>
          <cell r="AE314" t="str">
            <v>INLINE PLANNERS</v>
          </cell>
          <cell r="AF314"/>
          <cell r="AG314">
            <v>16</v>
          </cell>
          <cell r="AH314"/>
          <cell r="AI314" t="str">
            <v>APPT. BOOKS/PLANNERSLARGE</v>
          </cell>
          <cell r="AJ314">
            <v>420</v>
          </cell>
          <cell r="AK314">
            <v>126</v>
          </cell>
          <cell r="AL314">
            <v>11146.686020689654</v>
          </cell>
          <cell r="AM314">
            <v>6562.9068206896545</v>
          </cell>
          <cell r="AN314">
            <v>0.58877650348346333</v>
          </cell>
          <cell r="AO314"/>
          <cell r="AP314">
            <v>77.42</v>
          </cell>
          <cell r="AQ314">
            <v>0</v>
          </cell>
          <cell r="AR314">
            <v>77.42</v>
          </cell>
          <cell r="AS314">
            <v>0</v>
          </cell>
          <cell r="AT314"/>
          <cell r="AU314"/>
          <cell r="AV314"/>
          <cell r="AW314">
            <v>3</v>
          </cell>
          <cell r="AX314">
            <v>0</v>
          </cell>
          <cell r="AY314">
            <v>3</v>
          </cell>
          <cell r="AZ314">
            <v>0</v>
          </cell>
          <cell r="BA314"/>
          <cell r="BB314"/>
          <cell r="BC314"/>
          <cell r="BD314">
            <v>25.806666666666668</v>
          </cell>
          <cell r="BE314">
            <v>0</v>
          </cell>
          <cell r="BF314">
            <v>25.806666666666668</v>
          </cell>
          <cell r="BG314">
            <v>0</v>
          </cell>
          <cell r="BH314"/>
          <cell r="BI314"/>
          <cell r="BJ314"/>
          <cell r="BK314">
            <v>43.185499999999998</v>
          </cell>
          <cell r="BL314">
            <v>0</v>
          </cell>
          <cell r="BM314">
            <v>43.185499999999998</v>
          </cell>
          <cell r="BN314">
            <v>0</v>
          </cell>
          <cell r="BO314"/>
          <cell r="BP314"/>
          <cell r="BQ314"/>
          <cell r="BR314">
            <v>0.55780805993283389</v>
          </cell>
          <cell r="BS314">
            <v>0</v>
          </cell>
          <cell r="BT314">
            <v>5578.0805993283393</v>
          </cell>
          <cell r="BU314"/>
          <cell r="BV314"/>
          <cell r="BW314">
            <v>214</v>
          </cell>
          <cell r="BX314">
            <v>0</v>
          </cell>
          <cell r="BY314">
            <v>214</v>
          </cell>
          <cell r="BZ314">
            <v>0</v>
          </cell>
          <cell r="CA314">
            <v>2994.2879999999996</v>
          </cell>
          <cell r="CB314">
            <v>0</v>
          </cell>
          <cell r="CC314">
            <v>2994.2879999999996</v>
          </cell>
          <cell r="CD314">
            <v>0</v>
          </cell>
          <cell r="CE314">
            <v>1.3824884792626729E-2</v>
          </cell>
          <cell r="CF314">
            <v>0</v>
          </cell>
          <cell r="CG314"/>
          <cell r="CH314">
            <v>77.42</v>
          </cell>
          <cell r="CI314">
            <v>0</v>
          </cell>
          <cell r="CJ314">
            <v>77.42</v>
          </cell>
          <cell r="CK314">
            <v>0</v>
          </cell>
          <cell r="CL314"/>
          <cell r="CM314"/>
          <cell r="CN314"/>
          <cell r="CO314">
            <v>3</v>
          </cell>
          <cell r="CP314">
            <v>0</v>
          </cell>
          <cell r="CQ314">
            <v>3</v>
          </cell>
          <cell r="CR314">
            <v>0</v>
          </cell>
          <cell r="CS314"/>
          <cell r="CT314"/>
          <cell r="CU314"/>
          <cell r="CV314">
            <v>25.806666666666668</v>
          </cell>
          <cell r="CW314">
            <v>0</v>
          </cell>
          <cell r="CX314">
            <v>25.806666666666668</v>
          </cell>
          <cell r="CY314">
            <v>0</v>
          </cell>
          <cell r="CZ314"/>
          <cell r="DA314"/>
          <cell r="DB314"/>
          <cell r="DC314">
            <v>43.185499999999998</v>
          </cell>
          <cell r="DD314">
            <v>0</v>
          </cell>
          <cell r="DE314">
            <v>43.185499999999998</v>
          </cell>
          <cell r="DF314">
            <v>0</v>
          </cell>
          <cell r="DG314"/>
          <cell r="DH314"/>
          <cell r="DI314"/>
          <cell r="DJ314">
            <v>0.55780805993283389</v>
          </cell>
          <cell r="DK314">
            <v>0</v>
          </cell>
          <cell r="DL314">
            <v>5578.0805993283393</v>
          </cell>
          <cell r="DM314"/>
          <cell r="DN314"/>
          <cell r="DO314"/>
          <cell r="DP314"/>
          <cell r="DQ314"/>
          <cell r="DR314">
            <v>241.81</v>
          </cell>
          <cell r="DS314">
            <v>115.36</v>
          </cell>
          <cell r="DT314">
            <v>126.45</v>
          </cell>
          <cell r="DU314">
            <v>1.0961338418862692</v>
          </cell>
          <cell r="DV314"/>
          <cell r="DW314"/>
          <cell r="DX314"/>
          <cell r="DY314">
            <v>9</v>
          </cell>
          <cell r="DZ314">
            <v>4</v>
          </cell>
          <cell r="EA314">
            <v>5</v>
          </cell>
          <cell r="EB314">
            <v>1.25</v>
          </cell>
          <cell r="EC314"/>
          <cell r="ED314"/>
          <cell r="EE314"/>
          <cell r="EF314">
            <v>26.867777777777778</v>
          </cell>
          <cell r="EG314">
            <v>28.84</v>
          </cell>
          <cell r="EH314">
            <v>-1.9722222222222214</v>
          </cell>
          <cell r="EI314">
            <v>-6.838495916165821E-2</v>
          </cell>
          <cell r="EJ314"/>
          <cell r="EK314"/>
          <cell r="EL314"/>
          <cell r="EM314">
            <v>139.78449999999998</v>
          </cell>
          <cell r="EN314">
            <v>74.2744</v>
          </cell>
          <cell r="EO314">
            <v>65.51009999999998</v>
          </cell>
          <cell r="EP314">
            <v>0.88200106631625408</v>
          </cell>
          <cell r="EQ314"/>
          <cell r="ER314"/>
          <cell r="ES314"/>
          <cell r="ET314">
            <v>0.57807576196187083</v>
          </cell>
          <cell r="EU314">
            <v>0.64384882108183084</v>
          </cell>
          <cell r="EV314">
            <v>-657.7305911996001</v>
          </cell>
          <cell r="EW314"/>
          <cell r="EX314"/>
          <cell r="EY314"/>
          <cell r="EZ314"/>
          <cell r="FB314">
            <v>66</v>
          </cell>
          <cell r="FC314">
            <v>75</v>
          </cell>
        </row>
        <row r="315">
          <cell r="A315">
            <v>0</v>
          </cell>
          <cell r="B315"/>
          <cell r="C315">
            <v>6410178</v>
          </cell>
          <cell r="D315"/>
          <cell r="E315"/>
          <cell r="F315">
            <v>136719</v>
          </cell>
          <cell r="G315"/>
          <cell r="H315" t="str">
            <v>ADD</v>
          </cell>
          <cell r="I315" t="str">
            <v>ADD</v>
          </cell>
          <cell r="J315" t="str">
            <v>ALL</v>
          </cell>
          <cell r="K315" t="str">
            <v>DROP</v>
          </cell>
          <cell r="L315" t="str">
            <v>DROP</v>
          </cell>
          <cell r="M315" t="str">
            <v>DROP</v>
          </cell>
          <cell r="N315"/>
          <cell r="O315" t="str">
            <v>APPT. BOOKS/PLANNERS</v>
          </cell>
          <cell r="P315" t="str">
            <v>PLR,5X8,PASSAGES,RY22,WM</v>
          </cell>
          <cell r="Q315" t="str">
            <v>WEEKLY APPOINTMENT BOOK</v>
          </cell>
          <cell r="R315" t="str">
            <v>RY</v>
          </cell>
          <cell r="S315" t="str">
            <v>Passages</v>
          </cell>
          <cell r="T315"/>
          <cell r="U315" t="str">
            <v>CORE</v>
          </cell>
          <cell r="V315"/>
          <cell r="W315" t="str">
            <v>BLUESKY</v>
          </cell>
          <cell r="X315" t="str">
            <v>BLUESKY</v>
          </cell>
          <cell r="Y315" t="str">
            <v>WEEKLY/MONTHLY</v>
          </cell>
          <cell r="Z315" t="str">
            <v>SMALL</v>
          </cell>
          <cell r="AA315"/>
          <cell r="AB315"/>
          <cell r="AC315"/>
          <cell r="AD315" t="str">
            <v>INLINE PLANNERS</v>
          </cell>
          <cell r="AE315" t="str">
            <v>INLINE PLANNERS</v>
          </cell>
          <cell r="AF315"/>
          <cell r="AG315">
            <v>10</v>
          </cell>
          <cell r="AH315"/>
          <cell r="AI315" t="str">
            <v>APPT. BOOKS/PLANNERSSMALL</v>
          </cell>
          <cell r="AJ315"/>
          <cell r="AK315">
            <v>0</v>
          </cell>
          <cell r="AL315"/>
          <cell r="AM315"/>
          <cell r="AN315">
            <v>0</v>
          </cell>
          <cell r="AO315"/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/>
          <cell r="AU315"/>
          <cell r="AV315"/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/>
          <cell r="BB315"/>
          <cell r="BC315"/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H315"/>
          <cell r="BI315"/>
          <cell r="BJ315"/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/>
          <cell r="BP315"/>
          <cell r="BQ315"/>
          <cell r="BR315">
            <v>0</v>
          </cell>
          <cell r="BS315">
            <v>0</v>
          </cell>
          <cell r="BT315">
            <v>0</v>
          </cell>
          <cell r="BU315"/>
          <cell r="BV315"/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</v>
          </cell>
          <cell r="CB315">
            <v>0</v>
          </cell>
          <cell r="CC315">
            <v>0</v>
          </cell>
          <cell r="CD315">
            <v>0</v>
          </cell>
          <cell r="CE315">
            <v>0</v>
          </cell>
          <cell r="CF315">
            <v>0</v>
          </cell>
          <cell r="CG315"/>
          <cell r="CH315">
            <v>0</v>
          </cell>
          <cell r="CI315">
            <v>0</v>
          </cell>
          <cell r="CJ315">
            <v>0</v>
          </cell>
          <cell r="CK315">
            <v>0</v>
          </cell>
          <cell r="CL315"/>
          <cell r="CM315"/>
          <cell r="CN315"/>
          <cell r="CO315">
            <v>0</v>
          </cell>
          <cell r="CP315">
            <v>0</v>
          </cell>
          <cell r="CQ315">
            <v>0</v>
          </cell>
          <cell r="CR315">
            <v>0</v>
          </cell>
          <cell r="CS315"/>
          <cell r="CT315"/>
          <cell r="CU315"/>
          <cell r="CV315">
            <v>0</v>
          </cell>
          <cell r="CW315">
            <v>0</v>
          </cell>
          <cell r="CX315">
            <v>0</v>
          </cell>
          <cell r="CY315">
            <v>0</v>
          </cell>
          <cell r="CZ315"/>
          <cell r="DA315"/>
          <cell r="DB315"/>
          <cell r="DC315">
            <v>0</v>
          </cell>
          <cell r="DD315">
            <v>0</v>
          </cell>
          <cell r="DE315">
            <v>0</v>
          </cell>
          <cell r="DF315">
            <v>0</v>
          </cell>
          <cell r="DG315"/>
          <cell r="DH315"/>
          <cell r="DI315"/>
          <cell r="DJ315">
            <v>0</v>
          </cell>
          <cell r="DK315">
            <v>0</v>
          </cell>
          <cell r="DL315">
            <v>0</v>
          </cell>
          <cell r="DM315"/>
          <cell r="DN315"/>
          <cell r="DO315"/>
          <cell r="DP315"/>
          <cell r="DQ315"/>
          <cell r="DR315">
            <v>0</v>
          </cell>
          <cell r="DS315">
            <v>116.53999999999998</v>
          </cell>
          <cell r="DT315">
            <v>-116.53999999999998</v>
          </cell>
          <cell r="DU315">
            <v>-1</v>
          </cell>
          <cell r="DV315"/>
          <cell r="DW315"/>
          <cell r="DX315"/>
          <cell r="DY315">
            <v>0</v>
          </cell>
          <cell r="DZ315">
            <v>6</v>
          </cell>
          <cell r="EA315">
            <v>-6</v>
          </cell>
          <cell r="EB315">
            <v>-1</v>
          </cell>
          <cell r="EC315"/>
          <cell r="ED315"/>
          <cell r="EE315"/>
          <cell r="EF315">
            <v>0</v>
          </cell>
          <cell r="EG315">
            <v>19.423333333333328</v>
          </cell>
          <cell r="EH315">
            <v>-19.423333333333328</v>
          </cell>
          <cell r="EI315">
            <v>-1</v>
          </cell>
          <cell r="EJ315"/>
          <cell r="EK315"/>
          <cell r="EL315"/>
          <cell r="EM315">
            <v>0</v>
          </cell>
          <cell r="EN315">
            <v>75.164000000000001</v>
          </cell>
          <cell r="EO315">
            <v>-75.164000000000001</v>
          </cell>
          <cell r="EP315">
            <v>-1</v>
          </cell>
          <cell r="EQ315"/>
          <cell r="ER315"/>
          <cell r="ES315"/>
          <cell r="ET315">
            <v>0</v>
          </cell>
          <cell r="EU315">
            <v>0.64496310279732294</v>
          </cell>
          <cell r="EV315">
            <v>-6449.6310279732297</v>
          </cell>
          <cell r="EW315"/>
          <cell r="EX315"/>
          <cell r="EY315"/>
          <cell r="EZ315"/>
        </row>
        <row r="316">
          <cell r="A316">
            <v>8582413</v>
          </cell>
          <cell r="B316">
            <v>138998</v>
          </cell>
          <cell r="C316"/>
          <cell r="D316">
            <v>8582413</v>
          </cell>
          <cell r="E316"/>
          <cell r="F316"/>
          <cell r="G316"/>
          <cell r="H316"/>
          <cell r="I316"/>
          <cell r="J316"/>
          <cell r="K316" t="str">
            <v>ADD</v>
          </cell>
          <cell r="L316"/>
          <cell r="M316" t="str">
            <v>RETAIL ONLY</v>
          </cell>
          <cell r="N316" t="str">
            <v>WK 24</v>
          </cell>
          <cell r="O316" t="str">
            <v>APPT. BOOKS/PLANNERS</v>
          </cell>
          <cell r="P316" t="str">
            <v>PLANNER,5X8,FL PASSAGE,RY23,WM</v>
          </cell>
          <cell r="Q316" t="str">
            <v>WEEKLY APPOINTMENT BOOK</v>
          </cell>
          <cell r="R316" t="str">
            <v>RY</v>
          </cell>
          <cell r="S316" t="str">
            <v>Passages</v>
          </cell>
          <cell r="T316"/>
          <cell r="U316" t="str">
            <v>CORE</v>
          </cell>
          <cell r="V316" t="str">
            <v>PAJCO</v>
          </cell>
          <cell r="W316" t="str">
            <v>BLUESKY</v>
          </cell>
          <cell r="X316" t="str">
            <v>BLUESKY</v>
          </cell>
          <cell r="Y316" t="str">
            <v>WEEKLY/MONTHLY</v>
          </cell>
          <cell r="Z316" t="str">
            <v>SMALL</v>
          </cell>
          <cell r="AA316"/>
          <cell r="AB316"/>
          <cell r="AC316" t="str">
            <v>INLINE PLANNERS</v>
          </cell>
          <cell r="AD316"/>
          <cell r="AE316" t="str">
            <v>INLINE PLANNERS</v>
          </cell>
          <cell r="AF316"/>
          <cell r="AG316"/>
          <cell r="AH316"/>
          <cell r="AI316" t="str">
            <v>APPT. BOOKS/PLANNERSSMALL</v>
          </cell>
          <cell r="AJ316"/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/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/>
          <cell r="AU316"/>
          <cell r="AV316"/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/>
          <cell r="BB316"/>
          <cell r="BC316"/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/>
          <cell r="BI316"/>
          <cell r="BJ316"/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O316"/>
          <cell r="BP316"/>
          <cell r="BQ316"/>
          <cell r="BR316">
            <v>0</v>
          </cell>
          <cell r="BS316">
            <v>0</v>
          </cell>
          <cell r="BT316">
            <v>0</v>
          </cell>
          <cell r="BU316"/>
          <cell r="BV316"/>
          <cell r="BW316">
            <v>227</v>
          </cell>
          <cell r="BX316">
            <v>0</v>
          </cell>
          <cell r="BY316">
            <v>227</v>
          </cell>
          <cell r="BZ316">
            <v>0</v>
          </cell>
          <cell r="CA316">
            <v>1938.58</v>
          </cell>
          <cell r="CB316">
            <v>0</v>
          </cell>
          <cell r="CC316">
            <v>1938.58</v>
          </cell>
          <cell r="CD316">
            <v>0</v>
          </cell>
          <cell r="CE316">
            <v>0</v>
          </cell>
          <cell r="CF316">
            <v>0</v>
          </cell>
          <cell r="CG316"/>
          <cell r="CH316">
            <v>0</v>
          </cell>
          <cell r="CI316">
            <v>0</v>
          </cell>
          <cell r="CJ316">
            <v>0</v>
          </cell>
          <cell r="CK316">
            <v>0</v>
          </cell>
          <cell r="CL316"/>
          <cell r="CM316"/>
          <cell r="CN316"/>
          <cell r="CO316">
            <v>0</v>
          </cell>
          <cell r="CP316">
            <v>0</v>
          </cell>
          <cell r="CQ316">
            <v>0</v>
          </cell>
          <cell r="CR316">
            <v>0</v>
          </cell>
          <cell r="CS316"/>
          <cell r="CT316"/>
          <cell r="CU316"/>
          <cell r="CV316">
            <v>0</v>
          </cell>
          <cell r="CW316">
            <v>0</v>
          </cell>
          <cell r="CX316">
            <v>0</v>
          </cell>
          <cell r="CY316">
            <v>0</v>
          </cell>
          <cell r="CZ316"/>
          <cell r="DA316"/>
          <cell r="DB316"/>
          <cell r="DC316">
            <v>0</v>
          </cell>
          <cell r="DD316">
            <v>0</v>
          </cell>
          <cell r="DE316">
            <v>0</v>
          </cell>
          <cell r="DF316">
            <v>0</v>
          </cell>
          <cell r="DG316"/>
          <cell r="DH316"/>
          <cell r="DI316"/>
          <cell r="DJ316">
            <v>0</v>
          </cell>
          <cell r="DK316">
            <v>0</v>
          </cell>
          <cell r="DL316">
            <v>0</v>
          </cell>
          <cell r="DM316"/>
          <cell r="DN316"/>
          <cell r="DO316"/>
          <cell r="DP316"/>
          <cell r="DQ316"/>
          <cell r="DR316">
            <v>0</v>
          </cell>
          <cell r="DS316">
            <v>0</v>
          </cell>
          <cell r="DT316">
            <v>0</v>
          </cell>
          <cell r="DU316">
            <v>0</v>
          </cell>
          <cell r="DV316"/>
          <cell r="DW316"/>
          <cell r="DX316"/>
          <cell r="DY316">
            <v>0</v>
          </cell>
          <cell r="DZ316">
            <v>0</v>
          </cell>
          <cell r="EA316">
            <v>0</v>
          </cell>
          <cell r="EB316">
            <v>0</v>
          </cell>
          <cell r="EC316"/>
          <cell r="ED316"/>
          <cell r="EE316"/>
          <cell r="EF316">
            <v>0</v>
          </cell>
          <cell r="EG316">
            <v>0</v>
          </cell>
          <cell r="EH316">
            <v>0</v>
          </cell>
          <cell r="EI316">
            <v>0</v>
          </cell>
          <cell r="EJ316"/>
          <cell r="EK316"/>
          <cell r="EL316"/>
          <cell r="EM316">
            <v>0</v>
          </cell>
          <cell r="EN316">
            <v>0</v>
          </cell>
          <cell r="EO316">
            <v>0</v>
          </cell>
          <cell r="EP316">
            <v>0</v>
          </cell>
          <cell r="EQ316"/>
          <cell r="ER316"/>
          <cell r="ES316"/>
          <cell r="ET316">
            <v>0</v>
          </cell>
          <cell r="EU316">
            <v>0</v>
          </cell>
          <cell r="EV316">
            <v>0</v>
          </cell>
          <cell r="EW316"/>
          <cell r="EX316"/>
          <cell r="EY316"/>
          <cell r="EZ316"/>
          <cell r="FB316">
            <v>0</v>
          </cell>
          <cell r="FC316">
            <v>0</v>
          </cell>
        </row>
        <row r="317">
          <cell r="A317">
            <v>6032068</v>
          </cell>
          <cell r="B317">
            <v>138997</v>
          </cell>
          <cell r="C317">
            <v>7740437</v>
          </cell>
          <cell r="D317">
            <v>6032068</v>
          </cell>
          <cell r="E317"/>
          <cell r="F317">
            <v>136721</v>
          </cell>
          <cell r="G317"/>
          <cell r="H317" t="str">
            <v>ADD</v>
          </cell>
          <cell r="I317" t="str">
            <v>ADD</v>
          </cell>
          <cell r="J317" t="str">
            <v>ALL</v>
          </cell>
          <cell r="K317" t="str">
            <v>KEEP</v>
          </cell>
          <cell r="L317"/>
          <cell r="M317" t="str">
            <v>RETAIL ONLY</v>
          </cell>
          <cell r="N317" t="str">
            <v>WK 24</v>
          </cell>
          <cell r="O317" t="str">
            <v>APPT. BOOKS/PLANNERS</v>
          </cell>
          <cell r="P317" t="str">
            <v>PLANNER,8X11,FL PSGES,RY23,WM</v>
          </cell>
          <cell r="Q317" t="str">
            <v>WEEKLY APPOINTMENT BOOK</v>
          </cell>
          <cell r="R317" t="str">
            <v>RY</v>
          </cell>
          <cell r="S317" t="str">
            <v>Passages</v>
          </cell>
          <cell r="T317"/>
          <cell r="U317" t="str">
            <v>CORE</v>
          </cell>
          <cell r="V317"/>
          <cell r="W317" t="str">
            <v>BLUESKY</v>
          </cell>
          <cell r="X317" t="str">
            <v>BLUESKY</v>
          </cell>
          <cell r="Y317" t="str">
            <v>WEEKLY/MONTHLY</v>
          </cell>
          <cell r="Z317" t="str">
            <v>LARGE</v>
          </cell>
          <cell r="AA317"/>
          <cell r="AB317"/>
          <cell r="AC317" t="str">
            <v>INLINE PLANNERS</v>
          </cell>
          <cell r="AD317" t="str">
            <v>INLINE PLANNERS</v>
          </cell>
          <cell r="AE317" t="str">
            <v>INLINE PLANNERS</v>
          </cell>
          <cell r="AF317"/>
          <cell r="AG317">
            <v>10</v>
          </cell>
          <cell r="AH317"/>
          <cell r="AI317" t="str">
            <v>APPT. BOOKS/PLANNERSLARGE</v>
          </cell>
          <cell r="AJ317"/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/>
          <cell r="AP317">
            <v>0</v>
          </cell>
          <cell r="AQ317">
            <v>19.22</v>
          </cell>
          <cell r="AR317">
            <v>-19.22</v>
          </cell>
          <cell r="AS317">
            <v>-1</v>
          </cell>
          <cell r="AT317"/>
          <cell r="AU317"/>
          <cell r="AV317"/>
          <cell r="AW317">
            <v>0</v>
          </cell>
          <cell r="AX317">
            <v>1</v>
          </cell>
          <cell r="AY317">
            <v>-1</v>
          </cell>
          <cell r="AZ317">
            <v>-1</v>
          </cell>
          <cell r="BA317"/>
          <cell r="BB317"/>
          <cell r="BC317"/>
          <cell r="BD317">
            <v>0</v>
          </cell>
          <cell r="BE317">
            <v>19.22</v>
          </cell>
          <cell r="BF317">
            <v>-19.22</v>
          </cell>
          <cell r="BG317">
            <v>-1</v>
          </cell>
          <cell r="BH317"/>
          <cell r="BI317"/>
          <cell r="BJ317"/>
          <cell r="BK317">
            <v>0</v>
          </cell>
          <cell r="BL317">
            <v>4.0308999999999999</v>
          </cell>
          <cell r="BM317">
            <v>-4.0308999999999999</v>
          </cell>
          <cell r="BN317">
            <v>-1</v>
          </cell>
          <cell r="BO317"/>
          <cell r="BP317"/>
          <cell r="BQ317"/>
          <cell r="BR317">
            <v>0</v>
          </cell>
          <cell r="BS317">
            <v>0.20972424557752342</v>
          </cell>
          <cell r="BT317">
            <v>-2097.2424557752342</v>
          </cell>
          <cell r="BU317"/>
          <cell r="BV317"/>
          <cell r="BW317">
            <v>81</v>
          </cell>
          <cell r="BX317">
            <v>0</v>
          </cell>
          <cell r="BY317">
            <v>81</v>
          </cell>
          <cell r="BZ317">
            <v>0</v>
          </cell>
          <cell r="CA317">
            <v>1766.6100000000001</v>
          </cell>
          <cell r="CB317">
            <v>0</v>
          </cell>
          <cell r="CC317">
            <v>1766.6100000000001</v>
          </cell>
          <cell r="CD317">
            <v>0</v>
          </cell>
          <cell r="CE317">
            <v>0</v>
          </cell>
          <cell r="CF317">
            <v>1</v>
          </cell>
          <cell r="CG317"/>
          <cell r="CH317">
            <v>0</v>
          </cell>
          <cell r="CI317">
            <v>19.22</v>
          </cell>
          <cell r="CJ317">
            <v>-19.22</v>
          </cell>
          <cell r="CK317">
            <v>-1</v>
          </cell>
          <cell r="CL317"/>
          <cell r="CM317"/>
          <cell r="CN317"/>
          <cell r="CO317">
            <v>0</v>
          </cell>
          <cell r="CP317">
            <v>1</v>
          </cell>
          <cell r="CQ317">
            <v>-1</v>
          </cell>
          <cell r="CR317">
            <v>-1</v>
          </cell>
          <cell r="CS317"/>
          <cell r="CT317"/>
          <cell r="CU317"/>
          <cell r="CV317">
            <v>0</v>
          </cell>
          <cell r="CW317">
            <v>19.22</v>
          </cell>
          <cell r="CX317">
            <v>-19.22</v>
          </cell>
          <cell r="CY317">
            <v>-1</v>
          </cell>
          <cell r="CZ317"/>
          <cell r="DA317"/>
          <cell r="DB317"/>
          <cell r="DC317">
            <v>0</v>
          </cell>
          <cell r="DD317">
            <v>4.0308999999999999</v>
          </cell>
          <cell r="DE317">
            <v>-4.0308999999999999</v>
          </cell>
          <cell r="DF317">
            <v>-1</v>
          </cell>
          <cell r="DG317"/>
          <cell r="DH317"/>
          <cell r="DI317"/>
          <cell r="DJ317">
            <v>0</v>
          </cell>
          <cell r="DK317">
            <v>0.20972424557752342</v>
          </cell>
          <cell r="DL317">
            <v>-2097.2424557752342</v>
          </cell>
          <cell r="DM317"/>
          <cell r="DN317"/>
          <cell r="DO317"/>
          <cell r="DP317"/>
          <cell r="DQ317"/>
          <cell r="DR317">
            <v>0</v>
          </cell>
          <cell r="DS317">
            <v>176.46</v>
          </cell>
          <cell r="DT317">
            <v>-176.46</v>
          </cell>
          <cell r="DU317">
            <v>-1</v>
          </cell>
          <cell r="DV317"/>
          <cell r="DW317"/>
          <cell r="DX317"/>
          <cell r="DY317">
            <v>0</v>
          </cell>
          <cell r="DZ317">
            <v>5</v>
          </cell>
          <cell r="EA317">
            <v>-5</v>
          </cell>
          <cell r="EB317">
            <v>-1</v>
          </cell>
          <cell r="EC317"/>
          <cell r="ED317"/>
          <cell r="EE317"/>
          <cell r="EF317">
            <v>0</v>
          </cell>
          <cell r="EG317">
            <v>35.292000000000002</v>
          </cell>
          <cell r="EH317">
            <v>-35.292000000000002</v>
          </cell>
          <cell r="EI317">
            <v>-1</v>
          </cell>
          <cell r="EJ317"/>
          <cell r="EK317"/>
          <cell r="EL317"/>
          <cell r="EM317">
            <v>0</v>
          </cell>
          <cell r="EN317">
            <v>100.5146</v>
          </cell>
          <cell r="EO317">
            <v>-100.5146</v>
          </cell>
          <cell r="EP317">
            <v>-1</v>
          </cell>
          <cell r="EQ317"/>
          <cell r="ER317"/>
          <cell r="ES317"/>
          <cell r="ET317">
            <v>0</v>
          </cell>
          <cell r="EU317">
            <v>0.56961691034795414</v>
          </cell>
          <cell r="EV317">
            <v>-5696.1691034795413</v>
          </cell>
          <cell r="EW317"/>
          <cell r="EX317"/>
          <cell r="EY317"/>
          <cell r="EZ317"/>
          <cell r="FB317">
            <v>0</v>
          </cell>
          <cell r="FC317">
            <v>0</v>
          </cell>
        </row>
        <row r="318">
          <cell r="A318">
            <v>7169611</v>
          </cell>
          <cell r="B318" t="str">
            <v>997-1-23</v>
          </cell>
          <cell r="C318">
            <v>9952695</v>
          </cell>
          <cell r="D318">
            <v>7169611</v>
          </cell>
          <cell r="E318">
            <v>8439424</v>
          </cell>
          <cell r="F318" t="str">
            <v>997-1-22</v>
          </cell>
          <cell r="G318" t="str">
            <v>997-1-21</v>
          </cell>
          <cell r="H318" t="str">
            <v>KEEP</v>
          </cell>
          <cell r="I318" t="str">
            <v>KEEP</v>
          </cell>
          <cell r="J318" t="str">
            <v>ALL</v>
          </cell>
          <cell r="K318" t="str">
            <v>KEEP</v>
          </cell>
          <cell r="L318" t="str">
            <v>KEEP</v>
          </cell>
          <cell r="M318" t="str">
            <v>ALL</v>
          </cell>
          <cell r="N318" t="str">
            <v>WK 24</v>
          </cell>
          <cell r="O318" t="str">
            <v>WALL CALENDAR</v>
          </cell>
          <cell r="P318" t="str">
            <v>WALL,CALENDAR,MTHLY,MED,RFL</v>
          </cell>
          <cell r="Q318" t="str">
            <v>WALL CALENDAR</v>
          </cell>
          <cell r="R318" t="str">
            <v>RY</v>
          </cell>
          <cell r="S318" t="str">
            <v>TRADITIONAL</v>
          </cell>
          <cell r="T318"/>
          <cell r="U318" t="str">
            <v>CORE</v>
          </cell>
          <cell r="V318"/>
          <cell r="W318" t="str">
            <v>ACCO</v>
          </cell>
          <cell r="X318" t="str">
            <v>AT-A-GLANCE</v>
          </cell>
          <cell r="Y318" t="str">
            <v>MONTHLY</v>
          </cell>
          <cell r="Z318" t="str">
            <v>MEDIUM</v>
          </cell>
          <cell r="AA318"/>
          <cell r="AB318"/>
          <cell r="AC318" t="str">
            <v>INLINE WALL CALENDARS</v>
          </cell>
          <cell r="AD318" t="str">
            <v>INLINE WALL CALENDARS</v>
          </cell>
          <cell r="AE318" t="str">
            <v>INLINE WALL CALENDARS</v>
          </cell>
          <cell r="AF318"/>
          <cell r="AG318">
            <v>16</v>
          </cell>
          <cell r="AH318"/>
          <cell r="AI318" t="str">
            <v>WALL CALENDARMEDIUM</v>
          </cell>
          <cell r="AJ318">
            <v>1065.9450787772432</v>
          </cell>
          <cell r="AK318">
            <v>319.78352363317293</v>
          </cell>
          <cell r="AL318">
            <v>17427.275388658491</v>
          </cell>
          <cell r="AM318">
            <v>9912.3625832789239</v>
          </cell>
          <cell r="AN318">
            <v>0.56878441191844586</v>
          </cell>
          <cell r="AO318"/>
          <cell r="AP318">
            <v>339.44</v>
          </cell>
          <cell r="AQ318">
            <v>199.56</v>
          </cell>
          <cell r="AR318">
            <v>139.88</v>
          </cell>
          <cell r="AS318">
            <v>0.70094207255963115</v>
          </cell>
          <cell r="AT318"/>
          <cell r="AU318"/>
          <cell r="AV318"/>
          <cell r="AW318">
            <v>22</v>
          </cell>
          <cell r="AX318">
            <v>11</v>
          </cell>
          <cell r="AY318">
            <v>11</v>
          </cell>
          <cell r="AZ318">
            <v>1</v>
          </cell>
          <cell r="BA318"/>
          <cell r="BB318"/>
          <cell r="BC318"/>
          <cell r="BD318">
            <v>15.42909090909091</v>
          </cell>
          <cell r="BE318">
            <v>18.141818181818181</v>
          </cell>
          <cell r="BF318">
            <v>-2.7127272727272711</v>
          </cell>
          <cell r="BG318">
            <v>-0.14952896372018432</v>
          </cell>
          <cell r="BH318"/>
          <cell r="BI318"/>
          <cell r="BJ318"/>
          <cell r="BK318">
            <v>182.25</v>
          </cell>
          <cell r="BL318">
            <v>131.47</v>
          </cell>
          <cell r="BM318">
            <v>50.78</v>
          </cell>
          <cell r="BN318">
            <v>0.38624781318932078</v>
          </cell>
          <cell r="BO318"/>
          <cell r="BP318"/>
          <cell r="BQ318"/>
          <cell r="BR318">
            <v>0.53691374027810512</v>
          </cell>
          <cell r="BS318">
            <v>0.6587993585888956</v>
          </cell>
          <cell r="BT318">
            <v>-1218.8561831079048</v>
          </cell>
          <cell r="BU318"/>
          <cell r="BV318"/>
          <cell r="BW318">
            <v>1712</v>
          </cell>
          <cell r="BX318">
            <v>-36</v>
          </cell>
          <cell r="BY318">
            <v>1748</v>
          </cell>
          <cell r="BZ318">
            <v>-48.555555555555557</v>
          </cell>
          <cell r="CA318">
            <v>12069.599999999999</v>
          </cell>
          <cell r="CB318">
            <v>-222.84</v>
          </cell>
          <cell r="CC318">
            <v>12292.439999999999</v>
          </cell>
          <cell r="CD318">
            <v>-55.162627894453415</v>
          </cell>
          <cell r="CE318">
            <v>1.2687427912341407E-2</v>
          </cell>
          <cell r="CF318">
            <v>-0.44</v>
          </cell>
          <cell r="CG318"/>
          <cell r="CH318">
            <v>339.44</v>
          </cell>
          <cell r="CI318">
            <v>199.56</v>
          </cell>
          <cell r="CJ318">
            <v>139.88</v>
          </cell>
          <cell r="CK318">
            <v>0.70094207255963115</v>
          </cell>
          <cell r="CL318"/>
          <cell r="CM318"/>
          <cell r="CN318"/>
          <cell r="CO318">
            <v>22</v>
          </cell>
          <cell r="CP318">
            <v>11</v>
          </cell>
          <cell r="CQ318">
            <v>11</v>
          </cell>
          <cell r="CR318">
            <v>1</v>
          </cell>
          <cell r="CS318"/>
          <cell r="CT318"/>
          <cell r="CU318"/>
          <cell r="CV318">
            <v>15.42909090909091</v>
          </cell>
          <cell r="CW318">
            <v>18.141818181818181</v>
          </cell>
          <cell r="CX318">
            <v>-2.7127272727272711</v>
          </cell>
          <cell r="CY318">
            <v>-0.14952896372018432</v>
          </cell>
          <cell r="CZ318"/>
          <cell r="DA318"/>
          <cell r="DB318"/>
          <cell r="DC318">
            <v>182.25</v>
          </cell>
          <cell r="DD318">
            <v>131.47</v>
          </cell>
          <cell r="DE318">
            <v>50.78</v>
          </cell>
          <cell r="DF318">
            <v>0.38624781318932078</v>
          </cell>
          <cell r="DG318"/>
          <cell r="DH318"/>
          <cell r="DI318"/>
          <cell r="DJ318">
            <v>0.53691374027810512</v>
          </cell>
          <cell r="DK318">
            <v>0.6587993585888956</v>
          </cell>
          <cell r="DL318">
            <v>-1218.8561831079048</v>
          </cell>
          <cell r="DM318"/>
          <cell r="DN318"/>
          <cell r="DO318"/>
          <cell r="DP318"/>
          <cell r="DQ318"/>
          <cell r="DR318">
            <v>3550.61</v>
          </cell>
          <cell r="DS318">
            <v>1101.5</v>
          </cell>
          <cell r="DT318">
            <v>2449.11</v>
          </cell>
          <cell r="DU318">
            <v>2.2234316840671813</v>
          </cell>
          <cell r="DV318"/>
          <cell r="DW318"/>
          <cell r="DX318"/>
          <cell r="DY318">
            <v>232</v>
          </cell>
          <cell r="DZ318">
            <v>67</v>
          </cell>
          <cell r="EA318">
            <v>165</v>
          </cell>
          <cell r="EB318">
            <v>2.4626865671641789</v>
          </cell>
          <cell r="EC318"/>
          <cell r="ED318"/>
          <cell r="EE318"/>
          <cell r="EF318">
            <v>15.304353448275863</v>
          </cell>
          <cell r="EG318">
            <v>16.440298507462686</v>
          </cell>
          <cell r="EH318">
            <v>-1.1359450591868221</v>
          </cell>
          <cell r="EI318">
            <v>-6.9095160204736383E-2</v>
          </cell>
          <cell r="EJ318"/>
          <cell r="EK318"/>
          <cell r="EL318"/>
          <cell r="EM318">
            <v>1912.92</v>
          </cell>
          <cell r="EN318">
            <v>686.77</v>
          </cell>
          <cell r="EO318">
            <v>1226.1500000000001</v>
          </cell>
          <cell r="EP318">
            <v>1.7853866651135024</v>
          </cell>
          <cell r="EQ318"/>
          <cell r="ER318"/>
          <cell r="ES318"/>
          <cell r="ET318">
            <v>0.53875812888489583</v>
          </cell>
          <cell r="EU318">
            <v>0.62348615524285067</v>
          </cell>
          <cell r="EV318">
            <v>-847.28026357954843</v>
          </cell>
          <cell r="EW318"/>
          <cell r="EX318"/>
          <cell r="EY318"/>
          <cell r="EZ318"/>
          <cell r="FB318">
            <v>1701.3333333333335</v>
          </cell>
          <cell r="FC318">
            <v>1933.3333333333335</v>
          </cell>
        </row>
        <row r="319">
          <cell r="A319">
            <v>5344513</v>
          </cell>
          <cell r="B319" t="str">
            <v>OD20120023</v>
          </cell>
          <cell r="C319">
            <v>6501053</v>
          </cell>
          <cell r="D319">
            <v>5344513</v>
          </cell>
          <cell r="E319">
            <v>6784839</v>
          </cell>
          <cell r="F319" t="str">
            <v>OD20120022</v>
          </cell>
          <cell r="G319" t="str">
            <v>OD20120021</v>
          </cell>
          <cell r="H319" t="str">
            <v>KEEP</v>
          </cell>
          <cell r="I319" t="str">
            <v>KEEP</v>
          </cell>
          <cell r="J319" t="str">
            <v>ALL</v>
          </cell>
          <cell r="K319" t="str">
            <v>KEEP</v>
          </cell>
          <cell r="L319" t="str">
            <v>KEEP</v>
          </cell>
          <cell r="M319" t="str">
            <v>ALL</v>
          </cell>
          <cell r="N319" t="str">
            <v>WK 24</v>
          </cell>
          <cell r="O319" t="str">
            <v>WALL CALENDAR</v>
          </cell>
          <cell r="P319" t="str">
            <v>CALENDAR,M,RY23,11X8,OD,BASIC</v>
          </cell>
          <cell r="Q319" t="str">
            <v>WALL CALENDAR</v>
          </cell>
          <cell r="R319" t="str">
            <v>RY</v>
          </cell>
          <cell r="S319" t="str">
            <v>PRIVATE BRAND</v>
          </cell>
          <cell r="T319"/>
          <cell r="U319" t="str">
            <v>CORE</v>
          </cell>
          <cell r="V319"/>
          <cell r="W319" t="str">
            <v>ACCO</v>
          </cell>
          <cell r="X319" t="str">
            <v>PRIVATE BRAND A</v>
          </cell>
          <cell r="Y319" t="str">
            <v>MONTHLY</v>
          </cell>
          <cell r="Z319" t="str">
            <v>SMALL</v>
          </cell>
          <cell r="AA319"/>
          <cell r="AB319"/>
          <cell r="AC319" t="str">
            <v>INLINE WALL CALENDARS</v>
          </cell>
          <cell r="AD319" t="str">
            <v>INLINE WALL CALENDARS</v>
          </cell>
          <cell r="AE319" t="str">
            <v>INLINE WALL CALENDARS</v>
          </cell>
          <cell r="AF319"/>
          <cell r="AG319">
            <v>16</v>
          </cell>
          <cell r="AH319"/>
          <cell r="AI319" t="str">
            <v>WALL CALENDARSMALL</v>
          </cell>
          <cell r="AJ319">
            <v>2395.7947518696278</v>
          </cell>
          <cell r="AK319">
            <v>718.73842556088834</v>
          </cell>
          <cell r="AL319">
            <v>28006.734766243062</v>
          </cell>
          <cell r="AM319">
            <v>20555.81308792852</v>
          </cell>
          <cell r="AN319">
            <v>0.73395964433186089</v>
          </cell>
          <cell r="AO319"/>
          <cell r="AP319">
            <v>41.82</v>
          </cell>
          <cell r="AQ319">
            <v>154.43</v>
          </cell>
          <cell r="AR319">
            <v>-112.61000000000001</v>
          </cell>
          <cell r="AS319">
            <v>-0.72919769474842977</v>
          </cell>
          <cell r="AT319"/>
          <cell r="AU319"/>
          <cell r="AV319"/>
          <cell r="AW319">
            <v>3</v>
          </cell>
          <cell r="AX319">
            <v>12</v>
          </cell>
          <cell r="AY319">
            <v>-9</v>
          </cell>
          <cell r="AZ319">
            <v>-0.75</v>
          </cell>
          <cell r="BA319"/>
          <cell r="BB319"/>
          <cell r="BC319"/>
          <cell r="BD319">
            <v>13.94</v>
          </cell>
          <cell r="BE319">
            <v>12.869166666666667</v>
          </cell>
          <cell r="BF319">
            <v>1.0708333333333329</v>
          </cell>
          <cell r="BG319">
            <v>8.3209221006281142E-2</v>
          </cell>
          <cell r="BH319"/>
          <cell r="BI319"/>
          <cell r="BJ319"/>
          <cell r="BK319">
            <v>32.340000000000003</v>
          </cell>
          <cell r="BL319">
            <v>120.47</v>
          </cell>
          <cell r="BM319">
            <v>-88.13</v>
          </cell>
          <cell r="BN319">
            <v>-0.7315514235909355</v>
          </cell>
          <cell r="BO319"/>
          <cell r="BP319"/>
          <cell r="BQ319"/>
          <cell r="BR319">
            <v>0.77331420373027271</v>
          </cell>
          <cell r="BS319">
            <v>0.7800945412160849</v>
          </cell>
          <cell r="BT319">
            <v>-67.803374858121941</v>
          </cell>
          <cell r="BU319"/>
          <cell r="BV319"/>
          <cell r="BW319">
            <v>6979</v>
          </cell>
          <cell r="BX319">
            <v>9</v>
          </cell>
          <cell r="BY319">
            <v>6970</v>
          </cell>
          <cell r="BZ319">
            <v>774.44444444444446</v>
          </cell>
          <cell r="CA319">
            <v>21704.69</v>
          </cell>
          <cell r="CB319">
            <v>25.47</v>
          </cell>
          <cell r="CC319">
            <v>21679.219999999998</v>
          </cell>
          <cell r="CD319">
            <v>851.1668629760502</v>
          </cell>
          <cell r="CE319">
            <v>4.2967631051274706E-4</v>
          </cell>
          <cell r="CF319">
            <v>0.5714285714285714</v>
          </cell>
          <cell r="CG319"/>
          <cell r="CH319">
            <v>41.82</v>
          </cell>
          <cell r="CI319">
            <v>154.43</v>
          </cell>
          <cell r="CJ319">
            <v>-112.61000000000001</v>
          </cell>
          <cell r="CK319">
            <v>-0.72919769474842977</v>
          </cell>
          <cell r="CL319"/>
          <cell r="CM319"/>
          <cell r="CN319"/>
          <cell r="CO319">
            <v>3</v>
          </cell>
          <cell r="CP319">
            <v>12</v>
          </cell>
          <cell r="CQ319">
            <v>-9</v>
          </cell>
          <cell r="CR319">
            <v>-0.75</v>
          </cell>
          <cell r="CS319"/>
          <cell r="CT319"/>
          <cell r="CU319"/>
          <cell r="CV319">
            <v>13.94</v>
          </cell>
          <cell r="CW319">
            <v>12.869166666666667</v>
          </cell>
          <cell r="CX319">
            <v>1.0708333333333329</v>
          </cell>
          <cell r="CY319">
            <v>8.3209221006281142E-2</v>
          </cell>
          <cell r="CZ319"/>
          <cell r="DA319"/>
          <cell r="DB319"/>
          <cell r="DC319">
            <v>32.340000000000003</v>
          </cell>
          <cell r="DD319">
            <v>120.47</v>
          </cell>
          <cell r="DE319">
            <v>-88.13</v>
          </cell>
          <cell r="DF319">
            <v>-0.7315514235909355</v>
          </cell>
          <cell r="DG319"/>
          <cell r="DH319"/>
          <cell r="DI319"/>
          <cell r="DJ319">
            <v>0.77331420373027271</v>
          </cell>
          <cell r="DK319">
            <v>0.7800945412160849</v>
          </cell>
          <cell r="DL319">
            <v>-67.803374858121941</v>
          </cell>
          <cell r="DM319"/>
          <cell r="DN319"/>
          <cell r="DO319"/>
          <cell r="DP319"/>
          <cell r="DQ319"/>
          <cell r="DR319">
            <v>405.89</v>
          </cell>
          <cell r="DS319">
            <v>597.37</v>
          </cell>
          <cell r="DT319">
            <v>-191.48000000000002</v>
          </cell>
          <cell r="DU319">
            <v>-0.32053835981050272</v>
          </cell>
          <cell r="DV319"/>
          <cell r="DW319"/>
          <cell r="DX319"/>
          <cell r="DY319">
            <v>28</v>
          </cell>
          <cell r="DZ319">
            <v>46</v>
          </cell>
          <cell r="EA319">
            <v>-18</v>
          </cell>
          <cell r="EB319">
            <v>-0.39130434782608692</v>
          </cell>
          <cell r="EC319"/>
          <cell r="ED319"/>
          <cell r="EE319"/>
          <cell r="EF319">
            <v>14.496071428571428</v>
          </cell>
          <cell r="EG319">
            <v>12.986304347826087</v>
          </cell>
          <cell r="EH319">
            <v>1.5097670807453412</v>
          </cell>
          <cell r="EI319">
            <v>0.11625840888274563</v>
          </cell>
          <cell r="EJ319"/>
          <cell r="EK319"/>
          <cell r="EL319"/>
          <cell r="EM319">
            <v>318.65999999999997</v>
          </cell>
          <cell r="EN319">
            <v>467.19000000000005</v>
          </cell>
          <cell r="EO319">
            <v>-148.53000000000009</v>
          </cell>
          <cell r="EP319">
            <v>-0.31792204456431017</v>
          </cell>
          <cell r="EQ319"/>
          <cell r="ER319"/>
          <cell r="ES319"/>
          <cell r="ET319">
            <v>0.78508955628372212</v>
          </cell>
          <cell r="EU319">
            <v>0.78207810904464581</v>
          </cell>
          <cell r="EV319">
            <v>30.114472390763147</v>
          </cell>
          <cell r="EW319"/>
          <cell r="EX319"/>
          <cell r="EY319"/>
          <cell r="EZ319"/>
          <cell r="FB319">
            <v>205.33333333333334</v>
          </cell>
          <cell r="FC319">
            <v>233.33333333333334</v>
          </cell>
        </row>
        <row r="320">
          <cell r="A320">
            <v>4981190</v>
          </cell>
          <cell r="B320" t="str">
            <v>OD30132823</v>
          </cell>
          <cell r="C320">
            <v>3568193</v>
          </cell>
          <cell r="D320">
            <v>4981190</v>
          </cell>
          <cell r="E320">
            <v>6584677</v>
          </cell>
          <cell r="F320" t="str">
            <v>OD30132822</v>
          </cell>
          <cell r="G320" t="str">
            <v>OD30132821</v>
          </cell>
          <cell r="H320" t="str">
            <v>KEEP</v>
          </cell>
          <cell r="I320" t="str">
            <v>KEEP</v>
          </cell>
          <cell r="J320" t="str">
            <v>ALL</v>
          </cell>
          <cell r="K320" t="str">
            <v>KEEP</v>
          </cell>
          <cell r="L320" t="str">
            <v>KEEP</v>
          </cell>
          <cell r="M320" t="str">
            <v>ALL</v>
          </cell>
          <cell r="N320" t="str">
            <v>WK 24</v>
          </cell>
          <cell r="O320" t="str">
            <v>WALL CALENDAR</v>
          </cell>
          <cell r="P320" t="str">
            <v>CALENDAR,WALL,OD,RY23,8X11,BSC</v>
          </cell>
          <cell r="Q320" t="str">
            <v>WALL CALENDAR</v>
          </cell>
          <cell r="R320" t="str">
            <v>RY</v>
          </cell>
          <cell r="S320" t="str">
            <v>PRIVATE BRAND</v>
          </cell>
          <cell r="T320"/>
          <cell r="U320" t="str">
            <v>CORE</v>
          </cell>
          <cell r="V320"/>
          <cell r="W320" t="str">
            <v>ACCO</v>
          </cell>
          <cell r="X320" t="str">
            <v>PRIVATE BRAND A</v>
          </cell>
          <cell r="Y320" t="str">
            <v>MONTHLY</v>
          </cell>
          <cell r="Z320" t="str">
            <v>Small</v>
          </cell>
          <cell r="AA320"/>
          <cell r="AB320"/>
          <cell r="AC320" t="str">
            <v>INLINE WALL CALENDARS</v>
          </cell>
          <cell r="AD320" t="str">
            <v>INLINE WALL CALENDARS</v>
          </cell>
          <cell r="AE320" t="str">
            <v>INLINE WALL CALENDARS</v>
          </cell>
          <cell r="AF320"/>
          <cell r="AG320">
            <v>16</v>
          </cell>
          <cell r="AH320"/>
          <cell r="AI320" t="str">
            <v>WALL CALENDARSmall</v>
          </cell>
          <cell r="AJ320">
            <v>6045.7100323759914</v>
          </cell>
          <cell r="AK320">
            <v>1813.7130097127974</v>
          </cell>
          <cell r="AL320">
            <v>62071.837220919268</v>
          </cell>
          <cell r="AM320">
            <v>53124.186373002798</v>
          </cell>
          <cell r="AN320">
            <v>0.8558500722949286</v>
          </cell>
          <cell r="AO320"/>
          <cell r="AP320">
            <v>280.69</v>
          </cell>
          <cell r="AQ320">
            <v>91.08</v>
          </cell>
          <cell r="AR320">
            <v>189.61</v>
          </cell>
          <cell r="AS320">
            <v>2.0817962231005711</v>
          </cell>
          <cell r="AT320"/>
          <cell r="AU320"/>
          <cell r="AV320"/>
          <cell r="AW320">
            <v>27</v>
          </cell>
          <cell r="AX320">
            <v>7</v>
          </cell>
          <cell r="AY320">
            <v>20</v>
          </cell>
          <cell r="AZ320">
            <v>2.8571428571428572</v>
          </cell>
          <cell r="BA320"/>
          <cell r="BB320"/>
          <cell r="BC320"/>
          <cell r="BD320">
            <v>10.395925925925926</v>
          </cell>
          <cell r="BE320">
            <v>13.011428571428571</v>
          </cell>
          <cell r="BF320">
            <v>-2.6155026455026444</v>
          </cell>
          <cell r="BG320">
            <v>-0.20101579401096303</v>
          </cell>
          <cell r="BH320"/>
          <cell r="BI320"/>
          <cell r="BJ320"/>
          <cell r="BK320">
            <v>240.19</v>
          </cell>
          <cell r="BL320">
            <v>81.63</v>
          </cell>
          <cell r="BM320">
            <v>158.56</v>
          </cell>
          <cell r="BN320">
            <v>1.9424231287516847</v>
          </cell>
          <cell r="BO320"/>
          <cell r="BP320"/>
          <cell r="BQ320"/>
          <cell r="BR320">
            <v>0.85571270796964627</v>
          </cell>
          <cell r="BS320">
            <v>0.89624505928853748</v>
          </cell>
          <cell r="BT320">
            <v>-405.32351318891216</v>
          </cell>
          <cell r="BU320"/>
          <cell r="BV320"/>
          <cell r="BW320">
            <v>3943</v>
          </cell>
          <cell r="BX320">
            <v>0</v>
          </cell>
          <cell r="BY320">
            <v>3943</v>
          </cell>
          <cell r="BZ320">
            <v>0</v>
          </cell>
          <cell r="CA320">
            <v>5835.6399999999994</v>
          </cell>
          <cell r="CB320">
            <v>0</v>
          </cell>
          <cell r="CC320">
            <v>5835.6399999999994</v>
          </cell>
          <cell r="CD320">
            <v>0</v>
          </cell>
          <cell r="CE320">
            <v>6.8010075566750632E-3</v>
          </cell>
          <cell r="CF320">
            <v>1</v>
          </cell>
          <cell r="CG320"/>
          <cell r="CH320">
            <v>280.69</v>
          </cell>
          <cell r="CI320">
            <v>91.08</v>
          </cell>
          <cell r="CJ320">
            <v>189.61</v>
          </cell>
          <cell r="CK320">
            <v>2.0817962231005711</v>
          </cell>
          <cell r="CL320"/>
          <cell r="CM320"/>
          <cell r="CN320"/>
          <cell r="CO320">
            <v>27</v>
          </cell>
          <cell r="CP320">
            <v>7</v>
          </cell>
          <cell r="CQ320">
            <v>20</v>
          </cell>
          <cell r="CR320">
            <v>2.8571428571428572</v>
          </cell>
          <cell r="CS320"/>
          <cell r="CT320"/>
          <cell r="CU320"/>
          <cell r="CV320">
            <v>10.395925925925926</v>
          </cell>
          <cell r="CW320">
            <v>13.011428571428571</v>
          </cell>
          <cell r="CX320">
            <v>-2.6155026455026444</v>
          </cell>
          <cell r="CY320">
            <v>-0.20101579401096303</v>
          </cell>
          <cell r="CZ320"/>
          <cell r="DA320"/>
          <cell r="DB320"/>
          <cell r="DC320">
            <v>240.19</v>
          </cell>
          <cell r="DD320">
            <v>81.63</v>
          </cell>
          <cell r="DE320">
            <v>158.56</v>
          </cell>
          <cell r="DF320">
            <v>1.9424231287516847</v>
          </cell>
          <cell r="DG320"/>
          <cell r="DH320"/>
          <cell r="DI320"/>
          <cell r="DJ320">
            <v>0.85571270796964627</v>
          </cell>
          <cell r="DK320">
            <v>0.89624505928853748</v>
          </cell>
          <cell r="DL320">
            <v>-405.32351318891216</v>
          </cell>
          <cell r="DM320"/>
          <cell r="DN320"/>
          <cell r="DO320"/>
          <cell r="DP320"/>
          <cell r="DQ320"/>
          <cell r="DR320">
            <v>1599.7400000000002</v>
          </cell>
          <cell r="DS320">
            <v>517.28</v>
          </cell>
          <cell r="DT320">
            <v>1082.4600000000003</v>
          </cell>
          <cell r="DU320">
            <v>2.0925997525518101</v>
          </cell>
          <cell r="DV320"/>
          <cell r="DW320"/>
          <cell r="DX320"/>
          <cell r="DY320">
            <v>125</v>
          </cell>
          <cell r="DZ320">
            <v>38</v>
          </cell>
          <cell r="EA320">
            <v>87</v>
          </cell>
          <cell r="EB320">
            <v>2.2894736842105261</v>
          </cell>
          <cell r="EC320"/>
          <cell r="ED320"/>
          <cell r="EE320"/>
          <cell r="EF320">
            <v>12.797920000000001</v>
          </cell>
          <cell r="EG320">
            <v>13.612631578947367</v>
          </cell>
          <cell r="EH320">
            <v>-0.81471157894736557</v>
          </cell>
          <cell r="EI320">
            <v>-5.9849675224249665E-2</v>
          </cell>
          <cell r="EJ320"/>
          <cell r="EK320"/>
          <cell r="EL320"/>
          <cell r="EM320">
            <v>1414.2</v>
          </cell>
          <cell r="EN320">
            <v>465.98</v>
          </cell>
          <cell r="EO320">
            <v>948.22</v>
          </cell>
          <cell r="EP320">
            <v>2.0348942014678739</v>
          </cell>
          <cell r="EQ320"/>
          <cell r="ER320"/>
          <cell r="ES320"/>
          <cell r="ET320">
            <v>0.88401865303111749</v>
          </cell>
          <cell r="EU320">
            <v>0.90082740488710189</v>
          </cell>
          <cell r="EV320">
            <v>-168.08751855984406</v>
          </cell>
          <cell r="EW320"/>
          <cell r="EX320"/>
          <cell r="EY320"/>
          <cell r="EZ320"/>
          <cell r="FB320">
            <v>916.66666666666674</v>
          </cell>
          <cell r="FC320">
            <v>1041.6666666666667</v>
          </cell>
        </row>
        <row r="321">
          <cell r="A321">
            <v>5094843</v>
          </cell>
          <cell r="B321" t="str">
            <v>OD30152823</v>
          </cell>
          <cell r="C321">
            <v>2952368</v>
          </cell>
          <cell r="D321">
            <v>5094843</v>
          </cell>
          <cell r="E321">
            <v>8695274</v>
          </cell>
          <cell r="F321" t="str">
            <v>OD30152822</v>
          </cell>
          <cell r="G321" t="str">
            <v>OD30152821</v>
          </cell>
          <cell r="H321" t="str">
            <v>KEEP</v>
          </cell>
          <cell r="I321"/>
          <cell r="J321" t="str">
            <v xml:space="preserve">RETAIL ONLY </v>
          </cell>
          <cell r="K321" t="str">
            <v>KEEP</v>
          </cell>
          <cell r="L321" t="str">
            <v>DROP</v>
          </cell>
          <cell r="M321" t="str">
            <v>RETAIL ONLY</v>
          </cell>
          <cell r="N321" t="str">
            <v>WK 24</v>
          </cell>
          <cell r="O321" t="str">
            <v>WALL CALENDAR</v>
          </cell>
          <cell r="P321" t="str">
            <v>CALENDAR,WALL,M,RY23,11X8,OD</v>
          </cell>
          <cell r="Q321" t="str">
            <v>WALL CALENDAR</v>
          </cell>
          <cell r="R321" t="str">
            <v>RY</v>
          </cell>
          <cell r="S321" t="str">
            <v>PRIVATE BRAND</v>
          </cell>
          <cell r="T321"/>
          <cell r="U321" t="str">
            <v>CORE</v>
          </cell>
          <cell r="V321"/>
          <cell r="W321" t="str">
            <v>ACCO</v>
          </cell>
          <cell r="X321" t="str">
            <v>PRIVATE BRAND A</v>
          </cell>
          <cell r="Y321" t="str">
            <v>MONTHLY</v>
          </cell>
          <cell r="Z321" t="str">
            <v>SMALL</v>
          </cell>
          <cell r="AA321"/>
          <cell r="AB321"/>
          <cell r="AC321" t="str">
            <v>INLINE WALL CALENDARS</v>
          </cell>
          <cell r="AD321" t="str">
            <v>INLINE WALL CALENDARS</v>
          </cell>
          <cell r="AE321" t="str">
            <v>INLINE WALL CALENDARS</v>
          </cell>
          <cell r="AF321"/>
          <cell r="AG321">
            <v>10</v>
          </cell>
          <cell r="AH321"/>
          <cell r="AI321" t="str">
            <v>WALL CALENDARSMALL</v>
          </cell>
          <cell r="AJ321"/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/>
          <cell r="AP321">
            <v>155.43</v>
          </cell>
          <cell r="AQ321">
            <v>279.83999999999997</v>
          </cell>
          <cell r="AR321">
            <v>-124.40999999999997</v>
          </cell>
          <cell r="AS321">
            <v>-0.44457547169811318</v>
          </cell>
          <cell r="AT321"/>
          <cell r="AU321"/>
          <cell r="AV321"/>
          <cell r="AW321">
            <v>11</v>
          </cell>
          <cell r="AX321">
            <v>23</v>
          </cell>
          <cell r="AY321">
            <v>-12</v>
          </cell>
          <cell r="AZ321">
            <v>-0.52173913043478259</v>
          </cell>
          <cell r="BA321"/>
          <cell r="BB321"/>
          <cell r="BC321"/>
          <cell r="BD321">
            <v>14.13</v>
          </cell>
          <cell r="BE321">
            <v>12.166956521739129</v>
          </cell>
          <cell r="BF321">
            <v>1.9630434782608717</v>
          </cell>
          <cell r="BG321">
            <v>0.16134219554030893</v>
          </cell>
          <cell r="BH321"/>
          <cell r="BI321"/>
          <cell r="BJ321"/>
          <cell r="BK321">
            <v>139.5</v>
          </cell>
          <cell r="BL321">
            <v>249.48</v>
          </cell>
          <cell r="BM321">
            <v>-109.97999999999999</v>
          </cell>
          <cell r="BN321">
            <v>-0.4408369408369408</v>
          </cell>
          <cell r="BO321"/>
          <cell r="BP321"/>
          <cell r="BQ321"/>
          <cell r="BR321">
            <v>0.89751013317892292</v>
          </cell>
          <cell r="BS321">
            <v>0.89150943396226423</v>
          </cell>
          <cell r="BT321">
            <v>60.00699216658689</v>
          </cell>
          <cell r="BU321"/>
          <cell r="BV321"/>
          <cell r="BW321">
            <v>14092</v>
          </cell>
          <cell r="BX321">
            <v>0</v>
          </cell>
          <cell r="BY321">
            <v>14092</v>
          </cell>
          <cell r="BZ321">
            <v>0</v>
          </cell>
          <cell r="CA321">
            <v>20151.559999999998</v>
          </cell>
          <cell r="CB321">
            <v>0</v>
          </cell>
          <cell r="CC321">
            <v>20151.559999999998</v>
          </cell>
          <cell r="CD321">
            <v>0</v>
          </cell>
          <cell r="CE321">
            <v>7.7997589165425794E-4</v>
          </cell>
          <cell r="CF321">
            <v>1</v>
          </cell>
          <cell r="CG321"/>
          <cell r="CH321">
            <v>155.43</v>
          </cell>
          <cell r="CI321">
            <v>279.83999999999997</v>
          </cell>
          <cell r="CJ321">
            <v>-124.40999999999997</v>
          </cell>
          <cell r="CK321">
            <v>-0.44457547169811318</v>
          </cell>
          <cell r="CL321"/>
          <cell r="CM321"/>
          <cell r="CN321"/>
          <cell r="CO321">
            <v>11</v>
          </cell>
          <cell r="CP321">
            <v>23</v>
          </cell>
          <cell r="CQ321">
            <v>-12</v>
          </cell>
          <cell r="CR321">
            <v>-0.52173913043478259</v>
          </cell>
          <cell r="CS321"/>
          <cell r="CT321"/>
          <cell r="CU321"/>
          <cell r="CV321">
            <v>14.13</v>
          </cell>
          <cell r="CW321">
            <v>12.166956521739129</v>
          </cell>
          <cell r="CX321">
            <v>1.9630434782608717</v>
          </cell>
          <cell r="CY321">
            <v>0.16134219554030893</v>
          </cell>
          <cell r="CZ321"/>
          <cell r="DA321"/>
          <cell r="DB321"/>
          <cell r="DC321">
            <v>139.5</v>
          </cell>
          <cell r="DD321">
            <v>249.48</v>
          </cell>
          <cell r="DE321">
            <v>-109.97999999999999</v>
          </cell>
          <cell r="DF321">
            <v>-0.4408369408369408</v>
          </cell>
          <cell r="DG321"/>
          <cell r="DH321"/>
          <cell r="DI321"/>
          <cell r="DJ321">
            <v>0.89751013317892292</v>
          </cell>
          <cell r="DK321">
            <v>0.89150943396226423</v>
          </cell>
          <cell r="DL321">
            <v>60.00699216658689</v>
          </cell>
          <cell r="DM321"/>
          <cell r="DN321"/>
          <cell r="DO321"/>
          <cell r="DP321"/>
          <cell r="DQ321"/>
          <cell r="DR321">
            <v>967.72</v>
          </cell>
          <cell r="DS321">
            <v>685.63</v>
          </cell>
          <cell r="DT321">
            <v>282.09000000000003</v>
          </cell>
          <cell r="DU321">
            <v>0.41143182182809968</v>
          </cell>
          <cell r="DV321"/>
          <cell r="DW321"/>
          <cell r="DX321"/>
          <cell r="DY321">
            <v>69</v>
          </cell>
          <cell r="DZ321">
            <v>54</v>
          </cell>
          <cell r="EA321">
            <v>15</v>
          </cell>
          <cell r="EB321">
            <v>0.27777777777777768</v>
          </cell>
          <cell r="EC321"/>
          <cell r="ED321"/>
          <cell r="EE321"/>
          <cell r="EF321">
            <v>14.024927536231884</v>
          </cell>
          <cell r="EG321">
            <v>12.696851851851852</v>
          </cell>
          <cell r="EH321">
            <v>1.3280756843800319</v>
          </cell>
          <cell r="EI321">
            <v>0.10459881708286067</v>
          </cell>
          <cell r="EJ321"/>
          <cell r="EK321"/>
          <cell r="EL321"/>
          <cell r="EM321">
            <v>868.85</v>
          </cell>
          <cell r="EN321">
            <v>614.34999999999991</v>
          </cell>
          <cell r="EO321">
            <v>254.50000000000011</v>
          </cell>
          <cell r="EP321">
            <v>0.41425897289818536</v>
          </cell>
          <cell r="EQ321"/>
          <cell r="ER321"/>
          <cell r="ES321"/>
          <cell r="ET321">
            <v>0.89783201752573061</v>
          </cell>
          <cell r="EU321">
            <v>0.89603722124177754</v>
          </cell>
          <cell r="EV321">
            <v>17.947962839530707</v>
          </cell>
          <cell r="EW321"/>
          <cell r="EX321"/>
          <cell r="EY321"/>
          <cell r="EZ321"/>
          <cell r="FB321">
            <v>506</v>
          </cell>
          <cell r="FC321">
            <v>575</v>
          </cell>
        </row>
        <row r="322">
          <cell r="A322">
            <v>6356631</v>
          </cell>
          <cell r="B322" t="str">
            <v>OD30162823</v>
          </cell>
          <cell r="C322">
            <v>5256592</v>
          </cell>
          <cell r="D322">
            <v>6356631</v>
          </cell>
          <cell r="E322">
            <v>7185914</v>
          </cell>
          <cell r="F322" t="str">
            <v>OD30162822</v>
          </cell>
          <cell r="G322" t="str">
            <v>OD30162821</v>
          </cell>
          <cell r="H322" t="str">
            <v>KEEP</v>
          </cell>
          <cell r="I322" t="str">
            <v>KEEP</v>
          </cell>
          <cell r="J322" t="str">
            <v>ALL</v>
          </cell>
          <cell r="K322" t="str">
            <v>KEEP</v>
          </cell>
          <cell r="L322" t="str">
            <v>KEEP</v>
          </cell>
          <cell r="M322" t="str">
            <v>ALL</v>
          </cell>
          <cell r="N322" t="str">
            <v>WK 24</v>
          </cell>
          <cell r="O322" t="str">
            <v>WALL CALENDAR</v>
          </cell>
          <cell r="P322" t="str">
            <v>CALENDAR,M,OD,RY23,12X17,BASIC</v>
          </cell>
          <cell r="Q322" t="str">
            <v>WALL CALENDAR</v>
          </cell>
          <cell r="R322" t="str">
            <v>RY</v>
          </cell>
          <cell r="S322" t="str">
            <v>PRIVATE BRAND</v>
          </cell>
          <cell r="T322"/>
          <cell r="U322" t="str">
            <v>CORE</v>
          </cell>
          <cell r="V322"/>
          <cell r="W322" t="str">
            <v>ACCO</v>
          </cell>
          <cell r="X322" t="str">
            <v>PRIVATE BRAND A</v>
          </cell>
          <cell r="Y322" t="str">
            <v>MONTHLY</v>
          </cell>
          <cell r="Z322" t="str">
            <v>MEDIUM</v>
          </cell>
          <cell r="AA322"/>
          <cell r="AB322"/>
          <cell r="AC322" t="str">
            <v>INLINE WALL CALENDARS</v>
          </cell>
          <cell r="AD322" t="str">
            <v>INLINE WALL CALENDARS</v>
          </cell>
          <cell r="AE322" t="str">
            <v>INLINE WALL CALENDARS</v>
          </cell>
          <cell r="AF322"/>
          <cell r="AG322">
            <v>16</v>
          </cell>
          <cell r="AH322"/>
          <cell r="AI322" t="str">
            <v>WALL CALENDARMEDIUM</v>
          </cell>
          <cell r="AJ322">
            <v>1758.9152948698022</v>
          </cell>
          <cell r="AK322">
            <v>527.67458846094064</v>
          </cell>
          <cell r="AL322">
            <v>26153.569572436529</v>
          </cell>
          <cell r="AM322">
            <v>21668.335570518535</v>
          </cell>
          <cell r="AN322">
            <v>0.82850394514999515</v>
          </cell>
          <cell r="AO322"/>
          <cell r="AP322">
            <v>37.75</v>
          </cell>
          <cell r="AQ322">
            <v>166.17</v>
          </cell>
          <cell r="AR322">
            <v>-128.41999999999999</v>
          </cell>
          <cell r="AS322">
            <v>-0.77282301257748087</v>
          </cell>
          <cell r="AT322"/>
          <cell r="AU322"/>
          <cell r="AV322"/>
          <cell r="AW322">
            <v>2</v>
          </cell>
          <cell r="AX322">
            <v>11</v>
          </cell>
          <cell r="AY322">
            <v>-9</v>
          </cell>
          <cell r="AZ322">
            <v>-0.81818181818181812</v>
          </cell>
          <cell r="BA322"/>
          <cell r="BB322"/>
          <cell r="BC322"/>
          <cell r="BD322">
            <v>18.875</v>
          </cell>
          <cell r="BE322">
            <v>15.106363636363636</v>
          </cell>
          <cell r="BF322">
            <v>3.7686363636363645</v>
          </cell>
          <cell r="BG322">
            <v>0.24947343082385509</v>
          </cell>
          <cell r="BH322"/>
          <cell r="BI322"/>
          <cell r="BJ322"/>
          <cell r="BK322">
            <v>32.57</v>
          </cell>
          <cell r="BL322">
            <v>140.54</v>
          </cell>
          <cell r="BM322">
            <v>-107.97</v>
          </cell>
          <cell r="BN322">
            <v>-0.76825103173473741</v>
          </cell>
          <cell r="BO322"/>
          <cell r="BP322"/>
          <cell r="BQ322"/>
          <cell r="BR322">
            <v>0.86278145695364239</v>
          </cell>
          <cell r="BS322">
            <v>0.84576036589035331</v>
          </cell>
          <cell r="BT322">
            <v>170.21091063289083</v>
          </cell>
          <cell r="BU322"/>
          <cell r="BV322"/>
          <cell r="BW322">
            <v>4243</v>
          </cell>
          <cell r="BX322">
            <v>9</v>
          </cell>
          <cell r="BY322">
            <v>4234</v>
          </cell>
          <cell r="BZ322">
            <v>470.44444444444446</v>
          </cell>
          <cell r="CA322">
            <v>10819.650000000001</v>
          </cell>
          <cell r="CB322">
            <v>20.97</v>
          </cell>
          <cell r="CC322">
            <v>10798.680000000002</v>
          </cell>
          <cell r="CD322">
            <v>514.95851216022902</v>
          </cell>
          <cell r="CE322">
            <v>4.7114252061248527E-4</v>
          </cell>
          <cell r="CF322">
            <v>0.55000000000000004</v>
          </cell>
          <cell r="CG322"/>
          <cell r="CH322">
            <v>37.75</v>
          </cell>
          <cell r="CI322">
            <v>166.17</v>
          </cell>
          <cell r="CJ322">
            <v>-128.41999999999999</v>
          </cell>
          <cell r="CK322">
            <v>-0.77282301257748087</v>
          </cell>
          <cell r="CL322"/>
          <cell r="CM322"/>
          <cell r="CN322"/>
          <cell r="CO322">
            <v>2</v>
          </cell>
          <cell r="CP322">
            <v>11</v>
          </cell>
          <cell r="CQ322">
            <v>-9</v>
          </cell>
          <cell r="CR322">
            <v>-0.81818181818181812</v>
          </cell>
          <cell r="CS322"/>
          <cell r="CT322"/>
          <cell r="CU322"/>
          <cell r="CV322">
            <v>18.875</v>
          </cell>
          <cell r="CW322">
            <v>15.106363636363636</v>
          </cell>
          <cell r="CX322">
            <v>3.7686363636363645</v>
          </cell>
          <cell r="CY322">
            <v>0.24947343082385509</v>
          </cell>
          <cell r="CZ322"/>
          <cell r="DA322"/>
          <cell r="DB322"/>
          <cell r="DC322">
            <v>32.57</v>
          </cell>
          <cell r="DD322">
            <v>140.54</v>
          </cell>
          <cell r="DE322">
            <v>-107.97</v>
          </cell>
          <cell r="DF322">
            <v>-0.76825103173473741</v>
          </cell>
          <cell r="DG322"/>
          <cell r="DH322"/>
          <cell r="DI322"/>
          <cell r="DJ322">
            <v>0.86278145695364239</v>
          </cell>
          <cell r="DK322">
            <v>0.84576036589035331</v>
          </cell>
          <cell r="DL322">
            <v>170.21091063289083</v>
          </cell>
          <cell r="DM322"/>
          <cell r="DN322"/>
          <cell r="DO322"/>
          <cell r="DP322"/>
          <cell r="DQ322"/>
          <cell r="DR322">
            <v>103.76</v>
          </cell>
          <cell r="DS322">
            <v>530.41</v>
          </cell>
          <cell r="DT322">
            <v>-426.65</v>
          </cell>
          <cell r="DU322">
            <v>-0.80437774551761843</v>
          </cell>
          <cell r="DV322"/>
          <cell r="DW322"/>
          <cell r="DX322"/>
          <cell r="DY322">
            <v>6</v>
          </cell>
          <cell r="DZ322">
            <v>31</v>
          </cell>
          <cell r="EA322">
            <v>-25</v>
          </cell>
          <cell r="EB322">
            <v>-0.80645161290322576</v>
          </cell>
          <cell r="EC322"/>
          <cell r="ED322"/>
          <cell r="EE322"/>
          <cell r="EF322">
            <v>17.293333333333333</v>
          </cell>
          <cell r="EG322">
            <v>17.11</v>
          </cell>
          <cell r="EH322">
            <v>0.18333333333333357</v>
          </cell>
          <cell r="EI322">
            <v>1.0714981492304654E-2</v>
          </cell>
          <cell r="EJ322"/>
          <cell r="EK322"/>
          <cell r="EL322"/>
          <cell r="EM322">
            <v>88.38</v>
          </cell>
          <cell r="EN322">
            <v>458.18000000000006</v>
          </cell>
          <cell r="EO322">
            <v>-369.80000000000007</v>
          </cell>
          <cell r="EP322">
            <v>-0.80710637740625957</v>
          </cell>
          <cell r="EQ322"/>
          <cell r="ER322"/>
          <cell r="ES322"/>
          <cell r="ET322">
            <v>0.85177332305319964</v>
          </cell>
          <cell r="EU322">
            <v>0.86382232612507326</v>
          </cell>
          <cell r="EV322">
            <v>-120.49003071873621</v>
          </cell>
          <cell r="EW322"/>
          <cell r="EX322"/>
          <cell r="EY322"/>
          <cell r="EZ322"/>
          <cell r="FB322">
            <v>44</v>
          </cell>
          <cell r="FC322">
            <v>50</v>
          </cell>
        </row>
        <row r="323">
          <cell r="A323">
            <v>8645479</v>
          </cell>
          <cell r="B323" t="str">
            <v>OD30242823</v>
          </cell>
          <cell r="C323">
            <v>8274363</v>
          </cell>
          <cell r="D323">
            <v>8645479</v>
          </cell>
          <cell r="E323">
            <v>5868630</v>
          </cell>
          <cell r="F323" t="str">
            <v>OD30242822</v>
          </cell>
          <cell r="G323" t="str">
            <v>OD30242821</v>
          </cell>
          <cell r="H323" t="str">
            <v>KEEP</v>
          </cell>
          <cell r="I323" t="str">
            <v>KEEP</v>
          </cell>
          <cell r="J323" t="str">
            <v>ALL</v>
          </cell>
          <cell r="K323" t="str">
            <v>KEEP</v>
          </cell>
          <cell r="L323" t="str">
            <v>KEEP</v>
          </cell>
          <cell r="M323" t="str">
            <v>ALL</v>
          </cell>
          <cell r="N323" t="str">
            <v>WK 24</v>
          </cell>
          <cell r="O323" t="str">
            <v>WALL CALENDAR</v>
          </cell>
          <cell r="P323" t="str">
            <v>CALENDAR,WALL,OD,RY23,15X12</v>
          </cell>
          <cell r="Q323" t="str">
            <v>WALL CALENDAR</v>
          </cell>
          <cell r="R323" t="str">
            <v>RY</v>
          </cell>
          <cell r="S323" t="str">
            <v>PRIVATE BRAND</v>
          </cell>
          <cell r="T323"/>
          <cell r="U323" t="str">
            <v>CORE</v>
          </cell>
          <cell r="V323"/>
          <cell r="W323" t="str">
            <v>ACCO</v>
          </cell>
          <cell r="X323" t="str">
            <v>PRIVATE BRAND A</v>
          </cell>
          <cell r="Y323" t="str">
            <v>MONTHLY</v>
          </cell>
          <cell r="Z323" t="str">
            <v>MEDIUM</v>
          </cell>
          <cell r="AA323"/>
          <cell r="AB323"/>
          <cell r="AC323" t="str">
            <v>INLINE WALL CALENDARS</v>
          </cell>
          <cell r="AD323" t="str">
            <v>INLINE WALL CALENDARS</v>
          </cell>
          <cell r="AE323" t="str">
            <v>INLINE WALL CALENDARS</v>
          </cell>
          <cell r="AF323"/>
          <cell r="AG323">
            <v>16</v>
          </cell>
          <cell r="AH323"/>
          <cell r="AI323" t="str">
            <v>WALL CALENDARMEDIUM</v>
          </cell>
          <cell r="AJ323">
            <v>1018.9012163123704</v>
          </cell>
          <cell r="AK323">
            <v>305.67036489371111</v>
          </cell>
          <cell r="AL323">
            <v>14516.615899665068</v>
          </cell>
          <cell r="AM323">
            <v>12132.387053494122</v>
          </cell>
          <cell r="AN323">
            <v>0.83575863254562266</v>
          </cell>
          <cell r="AO323"/>
          <cell r="AP323">
            <v>27.24</v>
          </cell>
          <cell r="AQ323">
            <v>90.03</v>
          </cell>
          <cell r="AR323">
            <v>-62.790000000000006</v>
          </cell>
          <cell r="AS323">
            <v>-0.69743418860379869</v>
          </cell>
          <cell r="AT323"/>
          <cell r="AU323"/>
          <cell r="AV323"/>
          <cell r="AW323">
            <v>2</v>
          </cell>
          <cell r="AX323">
            <v>5</v>
          </cell>
          <cell r="AY323">
            <v>-3</v>
          </cell>
          <cell r="AZ323">
            <v>-0.6</v>
          </cell>
          <cell r="BA323"/>
          <cell r="BB323"/>
          <cell r="BC323"/>
          <cell r="BD323">
            <v>13.62</v>
          </cell>
          <cell r="BE323">
            <v>18.006</v>
          </cell>
          <cell r="BF323">
            <v>-4.386000000000001</v>
          </cell>
          <cell r="BG323">
            <v>-0.24358547150949694</v>
          </cell>
          <cell r="BH323"/>
          <cell r="BI323"/>
          <cell r="BJ323"/>
          <cell r="BK323">
            <v>22.48</v>
          </cell>
          <cell r="BL323">
            <v>79.38</v>
          </cell>
          <cell r="BM323">
            <v>-56.899999999999991</v>
          </cell>
          <cell r="BN323">
            <v>-0.71680524061476447</v>
          </cell>
          <cell r="BO323"/>
          <cell r="BP323"/>
          <cell r="BQ323"/>
          <cell r="BR323">
            <v>0.8252569750367108</v>
          </cell>
          <cell r="BS323">
            <v>0.88170609796734412</v>
          </cell>
          <cell r="BT323">
            <v>-564.49122930633314</v>
          </cell>
          <cell r="BU323"/>
          <cell r="BV323"/>
          <cell r="BW323">
            <v>3108</v>
          </cell>
          <cell r="BX323">
            <v>0</v>
          </cell>
          <cell r="BY323">
            <v>3108</v>
          </cell>
          <cell r="BZ323">
            <v>0</v>
          </cell>
          <cell r="CA323">
            <v>7272.7199999999993</v>
          </cell>
          <cell r="CB323">
            <v>0</v>
          </cell>
          <cell r="CC323">
            <v>7272.7199999999993</v>
          </cell>
          <cell r="CD323">
            <v>0</v>
          </cell>
          <cell r="CE323">
            <v>6.4308681672025725E-4</v>
          </cell>
          <cell r="CF323">
            <v>1</v>
          </cell>
          <cell r="CG323"/>
          <cell r="CH323">
            <v>27.24</v>
          </cell>
          <cell r="CI323">
            <v>90.03</v>
          </cell>
          <cell r="CJ323">
            <v>-62.790000000000006</v>
          </cell>
          <cell r="CK323">
            <v>-0.69743418860379869</v>
          </cell>
          <cell r="CL323"/>
          <cell r="CM323"/>
          <cell r="CN323"/>
          <cell r="CO323">
            <v>2</v>
          </cell>
          <cell r="CP323">
            <v>5</v>
          </cell>
          <cell r="CQ323">
            <v>-3</v>
          </cell>
          <cell r="CR323">
            <v>-0.6</v>
          </cell>
          <cell r="CS323"/>
          <cell r="CT323"/>
          <cell r="CU323"/>
          <cell r="CV323">
            <v>13.62</v>
          </cell>
          <cell r="CW323">
            <v>18.006</v>
          </cell>
          <cell r="CX323">
            <v>-4.386000000000001</v>
          </cell>
          <cell r="CY323">
            <v>-0.24358547150949694</v>
          </cell>
          <cell r="CZ323"/>
          <cell r="DA323"/>
          <cell r="DB323"/>
          <cell r="DC323">
            <v>22.48</v>
          </cell>
          <cell r="DD323">
            <v>79.38</v>
          </cell>
          <cell r="DE323">
            <v>-56.899999999999991</v>
          </cell>
          <cell r="DF323">
            <v>-0.71680524061476447</v>
          </cell>
          <cell r="DG323"/>
          <cell r="DH323"/>
          <cell r="DI323"/>
          <cell r="DJ323">
            <v>0.8252569750367108</v>
          </cell>
          <cell r="DK323">
            <v>0.88170609796734412</v>
          </cell>
          <cell r="DL323">
            <v>-564.49122930633314</v>
          </cell>
          <cell r="DM323"/>
          <cell r="DN323"/>
          <cell r="DO323"/>
          <cell r="DP323"/>
          <cell r="DQ323"/>
          <cell r="DR323">
            <v>527.66</v>
          </cell>
          <cell r="DS323">
            <v>577.88</v>
          </cell>
          <cell r="DT323">
            <v>-50.220000000000027</v>
          </cell>
          <cell r="DU323">
            <v>-8.6903855471724301E-2</v>
          </cell>
          <cell r="DV323"/>
          <cell r="DW323"/>
          <cell r="DX323"/>
          <cell r="DY323">
            <v>30</v>
          </cell>
          <cell r="DZ323">
            <v>35</v>
          </cell>
          <cell r="EA323">
            <v>-5</v>
          </cell>
          <cell r="EB323">
            <v>-0.1428571428571429</v>
          </cell>
          <cell r="EC323"/>
          <cell r="ED323"/>
          <cell r="EE323"/>
          <cell r="EF323">
            <v>17.588666666666665</v>
          </cell>
          <cell r="EG323">
            <v>16.510857142857144</v>
          </cell>
          <cell r="EH323">
            <v>1.0778095238095204</v>
          </cell>
          <cell r="EI323">
            <v>6.5278835282988279E-2</v>
          </cell>
          <cell r="EJ323"/>
          <cell r="EK323"/>
          <cell r="EL323"/>
          <cell r="EM323">
            <v>457.38</v>
          </cell>
          <cell r="EN323">
            <v>503.33</v>
          </cell>
          <cell r="EO323">
            <v>-45.949999999999989</v>
          </cell>
          <cell r="EP323">
            <v>-9.1291995311227225E-2</v>
          </cell>
          <cell r="EQ323"/>
          <cell r="ER323"/>
          <cell r="ES323"/>
          <cell r="ET323">
            <v>0.8668081719288937</v>
          </cell>
          <cell r="EU323">
            <v>0.87099397798850975</v>
          </cell>
          <cell r="EV323">
            <v>-41.858060596160485</v>
          </cell>
          <cell r="EW323"/>
          <cell r="EX323"/>
          <cell r="EY323"/>
          <cell r="EZ323"/>
          <cell r="FB323">
            <v>220</v>
          </cell>
          <cell r="FC323">
            <v>250</v>
          </cell>
        </row>
        <row r="324">
          <cell r="A324">
            <v>8998315</v>
          </cell>
          <cell r="B324" t="str">
            <v>PM112823</v>
          </cell>
          <cell r="C324">
            <v>8828629</v>
          </cell>
          <cell r="D324">
            <v>8998315</v>
          </cell>
          <cell r="E324">
            <v>8439592</v>
          </cell>
          <cell r="F324" t="str">
            <v>PM112822</v>
          </cell>
          <cell r="G324" t="str">
            <v>PM112821</v>
          </cell>
          <cell r="H324" t="str">
            <v>KEEP</v>
          </cell>
          <cell r="I324" t="str">
            <v>KEEP</v>
          </cell>
          <cell r="J324" t="str">
            <v>ALL</v>
          </cell>
          <cell r="K324" t="str">
            <v>KEEP</v>
          </cell>
          <cell r="L324" t="str">
            <v>KEEP</v>
          </cell>
          <cell r="M324" t="str">
            <v>ALL</v>
          </cell>
          <cell r="N324" t="str">
            <v>WK 24</v>
          </cell>
          <cell r="O324" t="str">
            <v>WALL CALENDAR</v>
          </cell>
          <cell r="P324" t="str">
            <v>WALL,CALENDAR,MTHLY,SML,</v>
          </cell>
          <cell r="Q324" t="str">
            <v>WALL CALENDAR</v>
          </cell>
          <cell r="R324" t="str">
            <v>RY</v>
          </cell>
          <cell r="S324" t="str">
            <v>TRADITIONAL</v>
          </cell>
          <cell r="T324"/>
          <cell r="U324" t="str">
            <v>CORE</v>
          </cell>
          <cell r="V324"/>
          <cell r="W324" t="str">
            <v>ACCO</v>
          </cell>
          <cell r="X324" t="str">
            <v>AT-A-GLANCE</v>
          </cell>
          <cell r="Y324" t="str">
            <v>MONTHLY</v>
          </cell>
          <cell r="Z324" t="str">
            <v>LARGE</v>
          </cell>
          <cell r="AA324"/>
          <cell r="AB324"/>
          <cell r="AC324" t="str">
            <v>INLINE WALL CALENDARS</v>
          </cell>
          <cell r="AD324" t="str">
            <v>INLINE WALL CALENDARS</v>
          </cell>
          <cell r="AE324" t="str">
            <v>INLINE WALL CALENDARS</v>
          </cell>
          <cell r="AF324"/>
          <cell r="AG324">
            <v>18</v>
          </cell>
          <cell r="AH324"/>
          <cell r="AI324" t="str">
            <v>WALL CALENDARLARGE</v>
          </cell>
          <cell r="AJ324">
            <v>51009.315847277852</v>
          </cell>
          <cell r="AK324">
            <v>15302.794754183355</v>
          </cell>
          <cell r="AL324">
            <v>878222.48698709242</v>
          </cell>
          <cell r="AM324">
            <v>507894.85393585521</v>
          </cell>
          <cell r="AN324">
            <v>0.57832139516067749</v>
          </cell>
          <cell r="AO324"/>
          <cell r="AP324">
            <v>1888.07</v>
          </cell>
          <cell r="AQ324">
            <v>1776.18</v>
          </cell>
          <cell r="AR324">
            <v>111.88999999999987</v>
          </cell>
          <cell r="AS324">
            <v>6.2994741523944464E-2</v>
          </cell>
          <cell r="AT324"/>
          <cell r="AU324"/>
          <cell r="AV324"/>
          <cell r="AW324">
            <v>105</v>
          </cell>
          <cell r="AX324">
            <v>99</v>
          </cell>
          <cell r="AY324">
            <v>6</v>
          </cell>
          <cell r="AZ324">
            <v>6.0606060606060552E-2</v>
          </cell>
          <cell r="BA324"/>
          <cell r="BB324"/>
          <cell r="BC324"/>
          <cell r="BD324">
            <v>17.981619047619049</v>
          </cell>
          <cell r="BE324">
            <v>17.941212121212121</v>
          </cell>
          <cell r="BF324">
            <v>4.0406926406927113E-2</v>
          </cell>
          <cell r="BG324">
            <v>2.2521848654335486E-3</v>
          </cell>
          <cell r="BH324"/>
          <cell r="BI324"/>
          <cell r="BJ324"/>
          <cell r="BK324">
            <v>1115.76</v>
          </cell>
          <cell r="BL324">
            <v>1121.79</v>
          </cell>
          <cell r="BM324">
            <v>-6.0299999999999727</v>
          </cell>
          <cell r="BN324">
            <v>-5.3753376300377242E-3</v>
          </cell>
          <cell r="BO324"/>
          <cell r="BP324"/>
          <cell r="BQ324"/>
          <cell r="BR324">
            <v>0.59095266594988538</v>
          </cell>
          <cell r="BS324">
            <v>0.63157450258419745</v>
          </cell>
          <cell r="BT324">
            <v>-406.21836634312069</v>
          </cell>
          <cell r="BU324"/>
          <cell r="BV324"/>
          <cell r="BW324">
            <v>37646</v>
          </cell>
          <cell r="BX324">
            <v>6</v>
          </cell>
          <cell r="BY324">
            <v>37640</v>
          </cell>
          <cell r="BZ324">
            <v>6273.333333333333</v>
          </cell>
          <cell r="CA324">
            <v>273309.96000000002</v>
          </cell>
          <cell r="CB324">
            <v>39.660000000000004</v>
          </cell>
          <cell r="CC324">
            <v>273270.30000000005</v>
          </cell>
          <cell r="CD324">
            <v>6890.3252647503778</v>
          </cell>
          <cell r="CE324">
            <v>2.7813832746152421E-3</v>
          </cell>
          <cell r="CF324">
            <v>0.94285714285714284</v>
          </cell>
          <cell r="CG324"/>
          <cell r="CH324">
            <v>1888.07</v>
          </cell>
          <cell r="CI324">
            <v>1776.18</v>
          </cell>
          <cell r="CJ324">
            <v>111.88999999999987</v>
          </cell>
          <cell r="CK324">
            <v>6.2994741523944464E-2</v>
          </cell>
          <cell r="CL324"/>
          <cell r="CM324"/>
          <cell r="CN324"/>
          <cell r="CO324">
            <v>105</v>
          </cell>
          <cell r="CP324">
            <v>99</v>
          </cell>
          <cell r="CQ324">
            <v>6</v>
          </cell>
          <cell r="CR324">
            <v>6.0606060606060552E-2</v>
          </cell>
          <cell r="CS324"/>
          <cell r="CT324"/>
          <cell r="CU324"/>
          <cell r="CV324">
            <v>17.981619047619049</v>
          </cell>
          <cell r="CW324">
            <v>17.941212121212121</v>
          </cell>
          <cell r="CX324">
            <v>4.0406926406927113E-2</v>
          </cell>
          <cell r="CY324">
            <v>2.2521848654335486E-3</v>
          </cell>
          <cell r="CZ324"/>
          <cell r="DA324"/>
          <cell r="DB324"/>
          <cell r="DC324">
            <v>1115.76</v>
          </cell>
          <cell r="DD324">
            <v>1121.79</v>
          </cell>
          <cell r="DE324">
            <v>-6.0299999999999727</v>
          </cell>
          <cell r="DF324">
            <v>-5.3753376300377242E-3</v>
          </cell>
          <cell r="DG324"/>
          <cell r="DH324"/>
          <cell r="DI324"/>
          <cell r="DJ324">
            <v>0.59095266594988538</v>
          </cell>
          <cell r="DK324">
            <v>0.63157450258419745</v>
          </cell>
          <cell r="DL324">
            <v>-406.21836634312069</v>
          </cell>
          <cell r="DM324"/>
          <cell r="DN324"/>
          <cell r="DO324"/>
          <cell r="DP324"/>
          <cell r="DQ324"/>
          <cell r="DR324">
            <v>11426.91</v>
          </cell>
          <cell r="DS324">
            <v>6637.2900000000009</v>
          </cell>
          <cell r="DT324">
            <v>4789.619999999999</v>
          </cell>
          <cell r="DU324">
            <v>0.7216228310048225</v>
          </cell>
          <cell r="DV324"/>
          <cell r="DW324"/>
          <cell r="DX324"/>
          <cell r="DY324">
            <v>649</v>
          </cell>
          <cell r="DZ324">
            <v>369</v>
          </cell>
          <cell r="EA324">
            <v>280</v>
          </cell>
          <cell r="EB324">
            <v>0.75880758807588067</v>
          </cell>
          <cell r="EC324"/>
          <cell r="ED324"/>
          <cell r="EE324"/>
          <cell r="EF324">
            <v>17.606949152542374</v>
          </cell>
          <cell r="EG324">
            <v>17.987235772357725</v>
          </cell>
          <cell r="EH324">
            <v>-0.38028661981535095</v>
          </cell>
          <cell r="EI324">
            <v>-2.1142026747643206E-2</v>
          </cell>
          <cell r="EJ324"/>
          <cell r="EK324"/>
          <cell r="EL324"/>
          <cell r="EM324">
            <v>6705.16</v>
          </cell>
          <cell r="EN324">
            <v>4183.4895999999999</v>
          </cell>
          <cell r="EO324">
            <v>2521.6704</v>
          </cell>
          <cell r="EP324">
            <v>0.60276722093440838</v>
          </cell>
          <cell r="EQ324"/>
          <cell r="ER324"/>
          <cell r="ES324"/>
          <cell r="ET324">
            <v>0.58678680413165063</v>
          </cell>
          <cell r="EU324">
            <v>0.63030086074286329</v>
          </cell>
          <cell r="EV324">
            <v>-435.14056611212658</v>
          </cell>
          <cell r="EW324"/>
          <cell r="EX324"/>
          <cell r="EY324"/>
          <cell r="EZ324"/>
          <cell r="FB324">
            <v>4759.3333333333339</v>
          </cell>
          <cell r="FC324">
            <v>5408.3333333333339</v>
          </cell>
        </row>
        <row r="325">
          <cell r="A325">
            <v>7575261</v>
          </cell>
          <cell r="B325" t="str">
            <v>PM1702823</v>
          </cell>
          <cell r="C325">
            <v>9797958</v>
          </cell>
          <cell r="D325">
            <v>7575261</v>
          </cell>
          <cell r="E325">
            <v>8437533</v>
          </cell>
          <cell r="F325" t="str">
            <v>PM1702822</v>
          </cell>
          <cell r="G325" t="str">
            <v>PM1702821</v>
          </cell>
          <cell r="H325" t="str">
            <v>KEEP</v>
          </cell>
          <cell r="I325" t="str">
            <v>KEEP</v>
          </cell>
          <cell r="J325" t="str">
            <v>ALL</v>
          </cell>
          <cell r="K325" t="str">
            <v>KEEP</v>
          </cell>
          <cell r="L325" t="str">
            <v>KEEP</v>
          </cell>
          <cell r="M325" t="str">
            <v>ALL</v>
          </cell>
          <cell r="N325" t="str">
            <v>WK 24</v>
          </cell>
          <cell r="O325" t="str">
            <v>WALL CALENDAR</v>
          </cell>
          <cell r="P325" t="str">
            <v>WALL,CALENDAR,MED,MODERN</v>
          </cell>
          <cell r="Q325" t="str">
            <v>WALL CALENDAR</v>
          </cell>
          <cell r="R325" t="str">
            <v>RY</v>
          </cell>
          <cell r="S325" t="str">
            <v>TRADITIONAL</v>
          </cell>
          <cell r="T325"/>
          <cell r="U325" t="str">
            <v>CORE</v>
          </cell>
          <cell r="V325"/>
          <cell r="W325" t="str">
            <v>ACCO</v>
          </cell>
          <cell r="X325" t="str">
            <v>AT-A-GLANCE</v>
          </cell>
          <cell r="Y325" t="str">
            <v>MONTHLY</v>
          </cell>
          <cell r="Z325" t="str">
            <v>SMALL</v>
          </cell>
          <cell r="AA325"/>
          <cell r="AB325"/>
          <cell r="AC325" t="str">
            <v>INLINE WALL CALENDARS</v>
          </cell>
          <cell r="AD325" t="str">
            <v>INLINE WALL CALENDARS</v>
          </cell>
          <cell r="AE325" t="str">
            <v>INLINE WALL CALENDARS</v>
          </cell>
          <cell r="AF325"/>
          <cell r="AG325">
            <v>18</v>
          </cell>
          <cell r="AH325"/>
          <cell r="AI325" t="str">
            <v>WALL CALENDARSMALL</v>
          </cell>
          <cell r="AJ325">
            <v>28346.795663285033</v>
          </cell>
          <cell r="AK325">
            <v>8504.0386989855087</v>
          </cell>
          <cell r="AL325">
            <v>345914.48679008597</v>
          </cell>
          <cell r="AM325">
            <v>226857.94500428883</v>
          </cell>
          <cell r="AN325">
            <v>0.65582088541424644</v>
          </cell>
          <cell r="AO325"/>
          <cell r="AP325">
            <v>1857.49</v>
          </cell>
          <cell r="AQ325">
            <v>1214.98</v>
          </cell>
          <cell r="AR325">
            <v>642.51</v>
          </cell>
          <cell r="AS325">
            <v>0.52882351972871988</v>
          </cell>
          <cell r="AT325"/>
          <cell r="AU325"/>
          <cell r="AV325"/>
          <cell r="AW325">
            <v>139</v>
          </cell>
          <cell r="AX325">
            <v>86</v>
          </cell>
          <cell r="AY325">
            <v>53</v>
          </cell>
          <cell r="AZ325">
            <v>0.61627906976744184</v>
          </cell>
          <cell r="BA325"/>
          <cell r="BB325"/>
          <cell r="BC325"/>
          <cell r="BD325">
            <v>13.363237410071942</v>
          </cell>
          <cell r="BE325">
            <v>14.127674418604652</v>
          </cell>
          <cell r="BF325">
            <v>-0.76443700853270968</v>
          </cell>
          <cell r="BG325">
            <v>-5.4109189232590671E-2</v>
          </cell>
          <cell r="BH325"/>
          <cell r="BI325"/>
          <cell r="BJ325"/>
          <cell r="BK325">
            <v>1266.73</v>
          </cell>
          <cell r="BL325">
            <v>886.46</v>
          </cell>
          <cell r="BM325">
            <v>380.27</v>
          </cell>
          <cell r="BN325">
            <v>0.4289759267197617</v>
          </cell>
          <cell r="BO325"/>
          <cell r="BP325"/>
          <cell r="BQ325"/>
          <cell r="BR325">
            <v>0.68195791094433889</v>
          </cell>
          <cell r="BS325">
            <v>0.72960871783897674</v>
          </cell>
          <cell r="BT325">
            <v>-476.50806894637856</v>
          </cell>
          <cell r="BU325"/>
          <cell r="BV325"/>
          <cell r="BW325">
            <v>21262</v>
          </cell>
          <cell r="BX325">
            <v>-3</v>
          </cell>
          <cell r="BY325">
            <v>21265</v>
          </cell>
          <cell r="BZ325">
            <v>-7088.333333333333</v>
          </cell>
          <cell r="CA325">
            <v>89300.4</v>
          </cell>
          <cell r="CB325">
            <v>-11.46</v>
          </cell>
          <cell r="CC325">
            <v>89311.86</v>
          </cell>
          <cell r="CD325">
            <v>-7793.3560209424077</v>
          </cell>
          <cell r="CE325">
            <v>6.495023597028176E-3</v>
          </cell>
          <cell r="CF325">
            <v>1.036144578313253</v>
          </cell>
          <cell r="CG325"/>
          <cell r="CH325">
            <v>1857.49</v>
          </cell>
          <cell r="CI325">
            <v>1214.98</v>
          </cell>
          <cell r="CJ325">
            <v>642.51</v>
          </cell>
          <cell r="CK325">
            <v>0.52882351972871988</v>
          </cell>
          <cell r="CL325"/>
          <cell r="CM325"/>
          <cell r="CN325"/>
          <cell r="CO325">
            <v>139</v>
          </cell>
          <cell r="CP325">
            <v>86</v>
          </cell>
          <cell r="CQ325">
            <v>53</v>
          </cell>
          <cell r="CR325">
            <v>0.61627906976744184</v>
          </cell>
          <cell r="CS325"/>
          <cell r="CT325"/>
          <cell r="CU325"/>
          <cell r="CV325">
            <v>13.363237410071942</v>
          </cell>
          <cell r="CW325">
            <v>14.127674418604652</v>
          </cell>
          <cell r="CX325">
            <v>-0.76443700853270968</v>
          </cell>
          <cell r="CY325">
            <v>-5.4109189232590671E-2</v>
          </cell>
          <cell r="CZ325"/>
          <cell r="DA325"/>
          <cell r="DB325"/>
          <cell r="DC325">
            <v>1266.73</v>
          </cell>
          <cell r="DD325">
            <v>886.46</v>
          </cell>
          <cell r="DE325">
            <v>380.27</v>
          </cell>
          <cell r="DF325">
            <v>0.4289759267197617</v>
          </cell>
          <cell r="DG325"/>
          <cell r="DH325"/>
          <cell r="DI325"/>
          <cell r="DJ325">
            <v>0.68195791094433889</v>
          </cell>
          <cell r="DK325">
            <v>0.72960871783897674</v>
          </cell>
          <cell r="DL325">
            <v>-476.50806894637856</v>
          </cell>
          <cell r="DM325"/>
          <cell r="DN325"/>
          <cell r="DO325"/>
          <cell r="DP325"/>
          <cell r="DQ325"/>
          <cell r="DR325">
            <v>6870.04</v>
          </cell>
          <cell r="DS325">
            <v>7569.01</v>
          </cell>
          <cell r="DT325">
            <v>-698.97000000000025</v>
          </cell>
          <cell r="DU325">
            <v>-9.2346290994463009E-2</v>
          </cell>
          <cell r="DV325"/>
          <cell r="DW325"/>
          <cell r="DX325"/>
          <cell r="DY325">
            <v>485</v>
          </cell>
          <cell r="DZ325">
            <v>587</v>
          </cell>
          <cell r="EA325">
            <v>-102</v>
          </cell>
          <cell r="EB325">
            <v>-0.17376490630323682</v>
          </cell>
          <cell r="EC325"/>
          <cell r="ED325"/>
          <cell r="EE325"/>
          <cell r="EF325">
            <v>14.165030927835051</v>
          </cell>
          <cell r="EG325">
            <v>12.894395229982965</v>
          </cell>
          <cell r="EH325">
            <v>1.2706356978520859</v>
          </cell>
          <cell r="EI325">
            <v>9.8541705538660151E-2</v>
          </cell>
          <cell r="EJ325"/>
          <cell r="EK325"/>
          <cell r="EL325"/>
          <cell r="EM325">
            <v>4826.08</v>
          </cell>
          <cell r="EN325">
            <v>5318.4512999999997</v>
          </cell>
          <cell r="EO325">
            <v>-492.37129999999979</v>
          </cell>
          <cell r="EP325">
            <v>-9.2577946516122056E-2</v>
          </cell>
          <cell r="EQ325"/>
          <cell r="ER325"/>
          <cell r="ES325"/>
          <cell r="ET325">
            <v>0.70248208161815651</v>
          </cell>
          <cell r="EU325">
            <v>0.70266141807184823</v>
          </cell>
          <cell r="EV325">
            <v>-1.7933645369172524</v>
          </cell>
          <cell r="EW325"/>
          <cell r="EX325"/>
          <cell r="EY325"/>
          <cell r="EZ325"/>
          <cell r="FB325">
            <v>3556.666666666667</v>
          </cell>
          <cell r="FC325">
            <v>4041.666666666667</v>
          </cell>
        </row>
        <row r="326">
          <cell r="A326">
            <v>7553982</v>
          </cell>
          <cell r="B326" t="str">
            <v>PM22823</v>
          </cell>
          <cell r="C326">
            <v>4375244</v>
          </cell>
          <cell r="D326">
            <v>7553982</v>
          </cell>
          <cell r="E326">
            <v>8437685</v>
          </cell>
          <cell r="F326" t="str">
            <v>PM22822</v>
          </cell>
          <cell r="G326" t="str">
            <v>PM22821</v>
          </cell>
          <cell r="H326" t="str">
            <v>KEEP</v>
          </cell>
          <cell r="I326" t="str">
            <v>KEEP</v>
          </cell>
          <cell r="J326" t="str">
            <v>ALL</v>
          </cell>
          <cell r="K326" t="str">
            <v>KEEP</v>
          </cell>
          <cell r="L326" t="str">
            <v>KEEP</v>
          </cell>
          <cell r="M326" t="str">
            <v>ALL</v>
          </cell>
          <cell r="N326" t="str">
            <v>WK 24</v>
          </cell>
          <cell r="O326" t="str">
            <v>WALL CALENDAR</v>
          </cell>
          <cell r="P326" t="str">
            <v>WALL,CALENDAR,MTHLY,LRG,MO</v>
          </cell>
          <cell r="Q326" t="str">
            <v>WALL CALENDAR</v>
          </cell>
          <cell r="R326" t="str">
            <v>RY</v>
          </cell>
          <cell r="S326" t="str">
            <v>TRADITIONAL</v>
          </cell>
          <cell r="T326"/>
          <cell r="U326" t="str">
            <v>CORE</v>
          </cell>
          <cell r="V326"/>
          <cell r="W326" t="str">
            <v>ACCO</v>
          </cell>
          <cell r="X326" t="str">
            <v>AT-A-GLANCE</v>
          </cell>
          <cell r="Y326" t="str">
            <v>MONTHLY</v>
          </cell>
          <cell r="Z326" t="str">
            <v>MEDIUM</v>
          </cell>
          <cell r="AA326"/>
          <cell r="AB326"/>
          <cell r="AC326" t="str">
            <v>INLINE WALL CALENDARS</v>
          </cell>
          <cell r="AD326" t="str">
            <v>INLINE WALL CALENDARS</v>
          </cell>
          <cell r="AE326" t="str">
            <v>INLINE WALL CALENDARS</v>
          </cell>
          <cell r="AF326"/>
          <cell r="AG326">
            <v>16</v>
          </cell>
          <cell r="AH326"/>
          <cell r="AI326" t="str">
            <v>WALL CALENDARMEDIUM</v>
          </cell>
          <cell r="AJ326">
            <v>46545.885969513089</v>
          </cell>
          <cell r="AK326">
            <v>13963.765790853926</v>
          </cell>
          <cell r="AL326">
            <v>654130.98574614991</v>
          </cell>
          <cell r="AM326">
            <v>379510.25852602266</v>
          </cell>
          <cell r="AN326">
            <v>0.58017471545569022</v>
          </cell>
          <cell r="AO326"/>
          <cell r="AP326">
            <v>1570.05</v>
          </cell>
          <cell r="AQ326">
            <v>744.41</v>
          </cell>
          <cell r="AR326">
            <v>825.64</v>
          </cell>
          <cell r="AS326">
            <v>1.1091199742077618</v>
          </cell>
          <cell r="AT326"/>
          <cell r="AU326"/>
          <cell r="AV326"/>
          <cell r="AW326">
            <v>96</v>
          </cell>
          <cell r="AX326">
            <v>44</v>
          </cell>
          <cell r="AY326">
            <v>52</v>
          </cell>
          <cell r="AZ326">
            <v>1.1818181818181817</v>
          </cell>
          <cell r="BA326"/>
          <cell r="BB326"/>
          <cell r="BC326"/>
          <cell r="BD326">
            <v>16.354687500000001</v>
          </cell>
          <cell r="BE326">
            <v>16.918409090909091</v>
          </cell>
          <cell r="BF326">
            <v>-0.5637215909090898</v>
          </cell>
          <cell r="BG326">
            <v>-3.3320011821442397E-2</v>
          </cell>
          <cell r="BH326"/>
          <cell r="BI326"/>
          <cell r="BJ326"/>
          <cell r="BK326">
            <v>995.37</v>
          </cell>
          <cell r="BL326">
            <v>508.13</v>
          </cell>
          <cell r="BM326">
            <v>487.24</v>
          </cell>
          <cell r="BN326">
            <v>0.95888847342215588</v>
          </cell>
          <cell r="BO326"/>
          <cell r="BP326"/>
          <cell r="BQ326"/>
          <cell r="BR326">
            <v>0.63397344033629499</v>
          </cell>
          <cell r="BS326">
            <v>0.68259426928708644</v>
          </cell>
          <cell r="BT326">
            <v>-486.20828950791451</v>
          </cell>
          <cell r="BU326"/>
          <cell r="BV326"/>
          <cell r="BW326">
            <v>25869</v>
          </cell>
          <cell r="BX326">
            <v>118</v>
          </cell>
          <cell r="BY326">
            <v>25751</v>
          </cell>
          <cell r="BZ326">
            <v>218.22881355932202</v>
          </cell>
          <cell r="CA326">
            <v>152627.09999999998</v>
          </cell>
          <cell r="CB326">
            <v>633.66</v>
          </cell>
          <cell r="CC326">
            <v>151993.43999999997</v>
          </cell>
          <cell r="CD326">
            <v>239.86592178770948</v>
          </cell>
          <cell r="CE326">
            <v>3.6972848064702486E-3</v>
          </cell>
          <cell r="CF326">
            <v>0.27160493827160492</v>
          </cell>
          <cell r="CG326"/>
          <cell r="CH326">
            <v>1570.05</v>
          </cell>
          <cell r="CI326">
            <v>744.41</v>
          </cell>
          <cell r="CJ326">
            <v>825.64</v>
          </cell>
          <cell r="CK326">
            <v>1.1091199742077618</v>
          </cell>
          <cell r="CL326"/>
          <cell r="CM326"/>
          <cell r="CN326"/>
          <cell r="CO326">
            <v>96</v>
          </cell>
          <cell r="CP326">
            <v>44</v>
          </cell>
          <cell r="CQ326">
            <v>52</v>
          </cell>
          <cell r="CR326">
            <v>1.1818181818181817</v>
          </cell>
          <cell r="CS326"/>
          <cell r="CT326"/>
          <cell r="CU326"/>
          <cell r="CV326">
            <v>16.354687500000001</v>
          </cell>
          <cell r="CW326">
            <v>16.918409090909091</v>
          </cell>
          <cell r="CX326">
            <v>-0.5637215909090898</v>
          </cell>
          <cell r="CY326">
            <v>-3.3320011821442397E-2</v>
          </cell>
          <cell r="CZ326"/>
          <cell r="DA326"/>
          <cell r="DB326"/>
          <cell r="DC326">
            <v>995.37</v>
          </cell>
          <cell r="DD326">
            <v>508.13</v>
          </cell>
          <cell r="DE326">
            <v>487.24</v>
          </cell>
          <cell r="DF326">
            <v>0.95888847342215588</v>
          </cell>
          <cell r="DG326"/>
          <cell r="DH326"/>
          <cell r="DI326"/>
          <cell r="DJ326">
            <v>0.63397344033629499</v>
          </cell>
          <cell r="DK326">
            <v>0.68259426928708644</v>
          </cell>
          <cell r="DL326">
            <v>-486.20828950791451</v>
          </cell>
          <cell r="DM326"/>
          <cell r="DN326"/>
          <cell r="DO326"/>
          <cell r="DP326"/>
          <cell r="DQ326"/>
          <cell r="DR326">
            <v>5295.6600000000008</v>
          </cell>
          <cell r="DS326">
            <v>4317.75</v>
          </cell>
          <cell r="DT326">
            <v>977.91000000000076</v>
          </cell>
          <cell r="DU326">
            <v>0.22648601702275517</v>
          </cell>
          <cell r="DV326"/>
          <cell r="DW326"/>
          <cell r="DX326"/>
          <cell r="DY326">
            <v>313</v>
          </cell>
          <cell r="DZ326">
            <v>284</v>
          </cell>
          <cell r="EA326">
            <v>29</v>
          </cell>
          <cell r="EB326">
            <v>0.102112676056338</v>
          </cell>
          <cell r="EC326"/>
          <cell r="ED326"/>
          <cell r="EE326"/>
          <cell r="EF326">
            <v>16.919041533546327</v>
          </cell>
          <cell r="EG326">
            <v>15.203345070422536</v>
          </cell>
          <cell r="EH326">
            <v>1.7156964631237912</v>
          </cell>
          <cell r="EI326">
            <v>0.11284993237847418</v>
          </cell>
          <cell r="EJ326"/>
          <cell r="EK326"/>
          <cell r="EL326"/>
          <cell r="EM326">
            <v>3440.68</v>
          </cell>
          <cell r="EN326">
            <v>2792.67</v>
          </cell>
          <cell r="EO326">
            <v>648.00999999999976</v>
          </cell>
          <cell r="EP326">
            <v>0.23203958935355762</v>
          </cell>
          <cell r="EQ326"/>
          <cell r="ER326"/>
          <cell r="ES326"/>
          <cell r="ET326">
            <v>0.64971693802094532</v>
          </cell>
          <cell r="EU326">
            <v>0.64678825777314575</v>
          </cell>
          <cell r="EV326">
            <v>29.286802477995757</v>
          </cell>
          <cell r="EW326"/>
          <cell r="EX326"/>
          <cell r="EY326"/>
          <cell r="EZ326"/>
          <cell r="FB326">
            <v>2295.3333333333335</v>
          </cell>
          <cell r="FC326">
            <v>2608.3333333333335</v>
          </cell>
        </row>
        <row r="327">
          <cell r="A327">
            <v>7562648</v>
          </cell>
          <cell r="B327" t="str">
            <v>PM32823</v>
          </cell>
          <cell r="C327">
            <v>8755185</v>
          </cell>
          <cell r="D327">
            <v>7562648</v>
          </cell>
          <cell r="E327">
            <v>8435924</v>
          </cell>
          <cell r="F327" t="str">
            <v>PM32822</v>
          </cell>
          <cell r="G327" t="str">
            <v>PM32821</v>
          </cell>
          <cell r="H327" t="str">
            <v>KEEP</v>
          </cell>
          <cell r="I327" t="str">
            <v>KEEP</v>
          </cell>
          <cell r="J327" t="str">
            <v>ALL</v>
          </cell>
          <cell r="K327" t="str">
            <v>KEEP</v>
          </cell>
          <cell r="L327" t="str">
            <v>KEEP</v>
          </cell>
          <cell r="M327" t="str">
            <v>ALL</v>
          </cell>
          <cell r="N327" t="str">
            <v>WK 24</v>
          </cell>
          <cell r="O327" t="str">
            <v>WALL CALENDAR</v>
          </cell>
          <cell r="P327" t="str">
            <v>PLANNERS,MTHLY,LRG,BLK</v>
          </cell>
          <cell r="Q327" t="str">
            <v>WALL CALENDAR</v>
          </cell>
          <cell r="R327" t="str">
            <v>RY</v>
          </cell>
          <cell r="S327" t="str">
            <v>TRADITIONAL</v>
          </cell>
          <cell r="T327"/>
          <cell r="U327" t="str">
            <v>CORE</v>
          </cell>
          <cell r="V327"/>
          <cell r="W327" t="str">
            <v>ACCO</v>
          </cell>
          <cell r="X327" t="str">
            <v>AT-A-GLANCE</v>
          </cell>
          <cell r="Y327" t="str">
            <v>MONTHLY</v>
          </cell>
          <cell r="Z327" t="str">
            <v>LARGE</v>
          </cell>
          <cell r="AA327"/>
          <cell r="AB327"/>
          <cell r="AC327" t="str">
            <v>INLINE WALL CALENDARS</v>
          </cell>
          <cell r="AD327" t="str">
            <v>INLINE WALL CALENDARS</v>
          </cell>
          <cell r="AE327" t="str">
            <v>INLINE WALL CALENDARS</v>
          </cell>
          <cell r="AF327"/>
          <cell r="AG327">
            <v>17</v>
          </cell>
          <cell r="AH327"/>
          <cell r="AI327" t="str">
            <v>WALL CALENDARLARGE</v>
          </cell>
          <cell r="AJ327">
            <v>34191.70872172559</v>
          </cell>
          <cell r="AK327">
            <v>10257.512616517677</v>
          </cell>
          <cell r="AL327">
            <v>632104.94790893933</v>
          </cell>
          <cell r="AM327">
            <v>346604.1800825306</v>
          </cell>
          <cell r="AN327">
            <v>0.5483332810937942</v>
          </cell>
          <cell r="AO327"/>
          <cell r="AP327">
            <v>4476.8500000000004</v>
          </cell>
          <cell r="AQ327">
            <v>7557.01</v>
          </cell>
          <cell r="AR327">
            <v>-3080.16</v>
          </cell>
          <cell r="AS327">
            <v>-0.40758977426257204</v>
          </cell>
          <cell r="AT327"/>
          <cell r="AU327"/>
          <cell r="AV327"/>
          <cell r="AW327">
            <v>213</v>
          </cell>
          <cell r="AX327">
            <v>465</v>
          </cell>
          <cell r="AY327">
            <v>-252</v>
          </cell>
          <cell r="AZ327">
            <v>-0.54193548387096779</v>
          </cell>
          <cell r="BA327"/>
          <cell r="BB327"/>
          <cell r="BC327"/>
          <cell r="BD327">
            <v>21.018075117370895</v>
          </cell>
          <cell r="BE327">
            <v>16.25163440860215</v>
          </cell>
          <cell r="BF327">
            <v>4.7664407087687444</v>
          </cell>
          <cell r="BG327">
            <v>0.29328992942677945</v>
          </cell>
          <cell r="BH327"/>
          <cell r="BI327"/>
          <cell r="BJ327"/>
          <cell r="BK327">
            <v>2674.12</v>
          </cell>
          <cell r="BL327">
            <v>4023.01</v>
          </cell>
          <cell r="BM327">
            <v>-1348.8900000000003</v>
          </cell>
          <cell r="BN327">
            <v>-0.33529372285925219</v>
          </cell>
          <cell r="BO327"/>
          <cell r="BP327"/>
          <cell r="BQ327"/>
          <cell r="BR327">
            <v>0.59732177758915306</v>
          </cell>
          <cell r="BS327">
            <v>0.53235472759729052</v>
          </cell>
          <cell r="BT327">
            <v>649.67049991862541</v>
          </cell>
          <cell r="BU327"/>
          <cell r="BV327"/>
          <cell r="BW327">
            <v>24288</v>
          </cell>
          <cell r="BX327">
            <v>5</v>
          </cell>
          <cell r="BY327">
            <v>24283</v>
          </cell>
          <cell r="BZ327">
            <v>4856.6000000000004</v>
          </cell>
          <cell r="CA327">
            <v>202804.8</v>
          </cell>
          <cell r="CB327">
            <v>38</v>
          </cell>
          <cell r="CC327">
            <v>202766.8</v>
          </cell>
          <cell r="CD327">
            <v>5335.9684210526311</v>
          </cell>
          <cell r="CE327">
            <v>8.6935227133586382E-3</v>
          </cell>
          <cell r="CF327">
            <v>0.98936170212765961</v>
          </cell>
          <cell r="CG327"/>
          <cell r="CH327">
            <v>4476.8500000000004</v>
          </cell>
          <cell r="CI327">
            <v>7557.01</v>
          </cell>
          <cell r="CJ327">
            <v>-3080.16</v>
          </cell>
          <cell r="CK327">
            <v>-0.40758977426257204</v>
          </cell>
          <cell r="CL327"/>
          <cell r="CM327"/>
          <cell r="CN327"/>
          <cell r="CO327">
            <v>213</v>
          </cell>
          <cell r="CP327">
            <v>465</v>
          </cell>
          <cell r="CQ327">
            <v>-252</v>
          </cell>
          <cell r="CR327">
            <v>-0.54193548387096779</v>
          </cell>
          <cell r="CS327"/>
          <cell r="CT327"/>
          <cell r="CU327"/>
          <cell r="CV327">
            <v>21.018075117370895</v>
          </cell>
          <cell r="CW327">
            <v>16.25163440860215</v>
          </cell>
          <cell r="CX327">
            <v>4.7664407087687444</v>
          </cell>
          <cell r="CY327">
            <v>0.29328992942677945</v>
          </cell>
          <cell r="CZ327"/>
          <cell r="DA327"/>
          <cell r="DB327"/>
          <cell r="DC327">
            <v>2674.12</v>
          </cell>
          <cell r="DD327">
            <v>4023.01</v>
          </cell>
          <cell r="DE327">
            <v>-1348.8900000000003</v>
          </cell>
          <cell r="DF327">
            <v>-0.33529372285925219</v>
          </cell>
          <cell r="DG327"/>
          <cell r="DH327"/>
          <cell r="DI327"/>
          <cell r="DJ327">
            <v>0.59732177758915306</v>
          </cell>
          <cell r="DK327">
            <v>0.53235472759729052</v>
          </cell>
          <cell r="DL327">
            <v>649.67049991862541</v>
          </cell>
          <cell r="DM327"/>
          <cell r="DN327"/>
          <cell r="DO327"/>
          <cell r="DP327"/>
          <cell r="DQ327"/>
          <cell r="DR327">
            <v>27383.120000000003</v>
          </cell>
          <cell r="DS327">
            <v>35527.53</v>
          </cell>
          <cell r="DT327">
            <v>-8144.4099999999962</v>
          </cell>
          <cell r="DU327">
            <v>-0.22924222426946084</v>
          </cell>
          <cell r="DV327"/>
          <cell r="DW327"/>
          <cell r="DX327"/>
          <cell r="DY327">
            <v>1412</v>
          </cell>
          <cell r="DZ327">
            <v>2015</v>
          </cell>
          <cell r="EA327">
            <v>-603</v>
          </cell>
          <cell r="EB327">
            <v>-0.29925558312655087</v>
          </cell>
          <cell r="EC327"/>
          <cell r="ED327"/>
          <cell r="EE327"/>
          <cell r="EF327">
            <v>19.393144475920682</v>
          </cell>
          <cell r="EG327">
            <v>17.631528535980149</v>
          </cell>
          <cell r="EH327">
            <v>1.7616159399405333</v>
          </cell>
          <cell r="EI327">
            <v>9.9912831513481848E-2</v>
          </cell>
          <cell r="EJ327"/>
          <cell r="EK327"/>
          <cell r="EL327"/>
          <cell r="EM327">
            <v>15568.739999999998</v>
          </cell>
          <cell r="EN327">
            <v>20213.53</v>
          </cell>
          <cell r="EO327">
            <v>-4644.7900000000009</v>
          </cell>
          <cell r="EP327">
            <v>-0.22978618776631299</v>
          </cell>
          <cell r="EQ327"/>
          <cell r="ER327"/>
          <cell r="ES327"/>
          <cell r="ET327">
            <v>0.56855245129116028</v>
          </cell>
          <cell r="EU327">
            <v>0.56895399145395131</v>
          </cell>
          <cell r="EV327">
            <v>-4.0154016279103644</v>
          </cell>
          <cell r="EW327"/>
          <cell r="EX327"/>
          <cell r="EY327"/>
          <cell r="EZ327"/>
          <cell r="FB327">
            <v>10354.666666666668</v>
          </cell>
          <cell r="FC327">
            <v>11766.666666666668</v>
          </cell>
        </row>
        <row r="328">
          <cell r="A328">
            <v>8323789</v>
          </cell>
          <cell r="B328" t="str">
            <v>PM42823</v>
          </cell>
          <cell r="C328">
            <v>5957944</v>
          </cell>
          <cell r="D328">
            <v>8323789</v>
          </cell>
          <cell r="E328">
            <v>8437108</v>
          </cell>
          <cell r="F328" t="str">
            <v>PM42822</v>
          </cell>
          <cell r="G328" t="str">
            <v>PM42821</v>
          </cell>
          <cell r="H328" t="str">
            <v>KEEP</v>
          </cell>
          <cell r="I328" t="str">
            <v>KEEP</v>
          </cell>
          <cell r="J328" t="str">
            <v>ALL</v>
          </cell>
          <cell r="K328" t="str">
            <v>KEEP</v>
          </cell>
          <cell r="L328" t="str">
            <v>KEEP</v>
          </cell>
          <cell r="M328" t="str">
            <v>ALL</v>
          </cell>
          <cell r="N328" t="str">
            <v>WK 24</v>
          </cell>
          <cell r="O328" t="str">
            <v>WALL CALENDAR</v>
          </cell>
          <cell r="P328" t="str">
            <v>DESK,PAD,FASHION,MTH,LRG,DKBL</v>
          </cell>
          <cell r="Q328" t="str">
            <v>WALL CALENDAR</v>
          </cell>
          <cell r="R328" t="str">
            <v>RY</v>
          </cell>
          <cell r="S328" t="str">
            <v>TRADITIONAL</v>
          </cell>
          <cell r="T328"/>
          <cell r="U328" t="str">
            <v>CORE</v>
          </cell>
          <cell r="V328"/>
          <cell r="W328" t="str">
            <v>ACCO</v>
          </cell>
          <cell r="X328" t="str">
            <v>AT-A-GLANCE</v>
          </cell>
          <cell r="Y328" t="str">
            <v>MONTHLY</v>
          </cell>
          <cell r="Z328" t="str">
            <v>LARGE</v>
          </cell>
          <cell r="AA328"/>
          <cell r="AB328"/>
          <cell r="AC328" t="str">
            <v>INLINE WALL CALENDARS</v>
          </cell>
          <cell r="AD328" t="str">
            <v>INLINE WALL CALENDARS</v>
          </cell>
          <cell r="AE328" t="str">
            <v>INLINE WALL CALENDARS</v>
          </cell>
          <cell r="AF328"/>
          <cell r="AG328">
            <v>17</v>
          </cell>
          <cell r="AH328"/>
          <cell r="AI328" t="str">
            <v>WALL CALENDARLARGE</v>
          </cell>
          <cell r="AJ328">
            <v>41503.013395534625</v>
          </cell>
          <cell r="AK328">
            <v>12450.904018660387</v>
          </cell>
          <cell r="AL328">
            <v>965365.4688886751</v>
          </cell>
          <cell r="AM328">
            <v>510492.44207361556</v>
          </cell>
          <cell r="AN328">
            <v>0.5288074397992425</v>
          </cell>
          <cell r="AO328"/>
          <cell r="AP328">
            <v>5562.81</v>
          </cell>
          <cell r="AQ328">
            <v>1632.31</v>
          </cell>
          <cell r="AR328">
            <v>3930.5000000000005</v>
          </cell>
          <cell r="AS328">
            <v>2.4079372178078922</v>
          </cell>
          <cell r="AT328"/>
          <cell r="AU328"/>
          <cell r="AV328"/>
          <cell r="AW328">
            <v>218</v>
          </cell>
          <cell r="AX328">
            <v>59</v>
          </cell>
          <cell r="AY328">
            <v>159</v>
          </cell>
          <cell r="AZ328">
            <v>2.6949152542372881</v>
          </cell>
          <cell r="BA328"/>
          <cell r="BB328"/>
          <cell r="BC328"/>
          <cell r="BD328">
            <v>25.517477064220184</v>
          </cell>
          <cell r="BE328">
            <v>27.666271186440678</v>
          </cell>
          <cell r="BF328">
            <v>-2.1487941222204938</v>
          </cell>
          <cell r="BG328">
            <v>-7.7668367657497073E-2</v>
          </cell>
          <cell r="BH328"/>
          <cell r="BI328"/>
          <cell r="BJ328"/>
          <cell r="BK328">
            <v>3145.69</v>
          </cell>
          <cell r="BL328">
            <v>1044.375</v>
          </cell>
          <cell r="BM328">
            <v>2101.3150000000001</v>
          </cell>
          <cell r="BN328">
            <v>2.012031119090365</v>
          </cell>
          <cell r="BO328"/>
          <cell r="BP328"/>
          <cell r="BQ328"/>
          <cell r="BR328">
            <v>0.56548578865717147</v>
          </cell>
          <cell r="BS328">
            <v>0.63981412844373931</v>
          </cell>
          <cell r="BT328">
            <v>-743.28339786567835</v>
          </cell>
          <cell r="BU328"/>
          <cell r="BV328"/>
          <cell r="BW328">
            <v>34158</v>
          </cell>
          <cell r="BX328">
            <v>69</v>
          </cell>
          <cell r="BY328">
            <v>34089</v>
          </cell>
          <cell r="BZ328">
            <v>494.04347826086956</v>
          </cell>
          <cell r="CA328">
            <v>374371.68000000005</v>
          </cell>
          <cell r="CB328">
            <v>687.58499999999992</v>
          </cell>
          <cell r="CC328">
            <v>373684.09500000003</v>
          </cell>
          <cell r="CD328">
            <v>543.47330875455407</v>
          </cell>
          <cell r="CE328">
            <v>6.3416336979287878E-3</v>
          </cell>
          <cell r="CF328">
            <v>0.4609375</v>
          </cell>
          <cell r="CG328"/>
          <cell r="CH328">
            <v>5562.81</v>
          </cell>
          <cell r="CI328">
            <v>1632.31</v>
          </cell>
          <cell r="CJ328">
            <v>3930.5000000000005</v>
          </cell>
          <cell r="CK328">
            <v>2.4079372178078922</v>
          </cell>
          <cell r="CL328"/>
          <cell r="CM328"/>
          <cell r="CN328"/>
          <cell r="CO328">
            <v>218</v>
          </cell>
          <cell r="CP328">
            <v>59</v>
          </cell>
          <cell r="CQ328">
            <v>159</v>
          </cell>
          <cell r="CR328">
            <v>2.6949152542372881</v>
          </cell>
          <cell r="CS328"/>
          <cell r="CT328"/>
          <cell r="CU328"/>
          <cell r="CV328">
            <v>25.517477064220184</v>
          </cell>
          <cell r="CW328">
            <v>27.666271186440678</v>
          </cell>
          <cell r="CX328">
            <v>-2.1487941222204938</v>
          </cell>
          <cell r="CY328">
            <v>-7.7668367657497073E-2</v>
          </cell>
          <cell r="CZ328"/>
          <cell r="DA328"/>
          <cell r="DB328"/>
          <cell r="DC328">
            <v>3145.69</v>
          </cell>
          <cell r="DD328">
            <v>1044.375</v>
          </cell>
          <cell r="DE328">
            <v>2101.3150000000001</v>
          </cell>
          <cell r="DF328">
            <v>2.012031119090365</v>
          </cell>
          <cell r="DG328"/>
          <cell r="DH328"/>
          <cell r="DI328"/>
          <cell r="DJ328">
            <v>0.56548578865717147</v>
          </cell>
          <cell r="DK328">
            <v>0.63981412844373931</v>
          </cell>
          <cell r="DL328">
            <v>-743.28339786567835</v>
          </cell>
          <cell r="DM328"/>
          <cell r="DN328"/>
          <cell r="DO328"/>
          <cell r="DP328"/>
          <cell r="DQ328"/>
          <cell r="DR328">
            <v>29231.273700000002</v>
          </cell>
          <cell r="DS328">
            <v>10041.16</v>
          </cell>
          <cell r="DT328">
            <v>19190.113700000002</v>
          </cell>
          <cell r="DU328">
            <v>1.911145096781647</v>
          </cell>
          <cell r="DV328"/>
          <cell r="DW328"/>
          <cell r="DX328"/>
          <cell r="DY328">
            <v>1150</v>
          </cell>
          <cell r="DZ328">
            <v>354</v>
          </cell>
          <cell r="EA328">
            <v>796</v>
          </cell>
          <cell r="EB328">
            <v>2.2485875706214689</v>
          </cell>
          <cell r="EC328"/>
          <cell r="ED328"/>
          <cell r="EE328"/>
          <cell r="EF328">
            <v>25.418498869565219</v>
          </cell>
          <cell r="EG328">
            <v>28.364858757062148</v>
          </cell>
          <cell r="EH328">
            <v>-2.9463598874969286</v>
          </cell>
          <cell r="EI328">
            <v>-0.10387359629504089</v>
          </cell>
          <cell r="EJ328"/>
          <cell r="EK328"/>
          <cell r="EL328"/>
          <cell r="EM328">
            <v>16599.433699999998</v>
          </cell>
          <cell r="EN328">
            <v>6465.9890999999998</v>
          </cell>
          <cell r="EO328">
            <v>10133.444599999999</v>
          </cell>
          <cell r="EP328">
            <v>1.5671917232276185</v>
          </cell>
          <cell r="EQ328"/>
          <cell r="ER328"/>
          <cell r="ES328"/>
          <cell r="ET328">
            <v>0.56786556310750147</v>
          </cell>
          <cell r="EU328">
            <v>0.64394841831023508</v>
          </cell>
          <cell r="EV328">
            <v>-760.82855202733617</v>
          </cell>
          <cell r="EW328"/>
          <cell r="EX328"/>
          <cell r="EY328"/>
          <cell r="EZ328"/>
          <cell r="FB328">
            <v>8433.3333333333339</v>
          </cell>
          <cell r="FC328">
            <v>9583.3333333333339</v>
          </cell>
        </row>
        <row r="329">
          <cell r="A329">
            <v>7825403</v>
          </cell>
          <cell r="B329" t="str">
            <v>PM502823</v>
          </cell>
          <cell r="C329">
            <v>9834843</v>
          </cell>
          <cell r="D329">
            <v>7825403</v>
          </cell>
          <cell r="E329">
            <v>9580045</v>
          </cell>
          <cell r="F329" t="str">
            <v>PM502822</v>
          </cell>
          <cell r="G329" t="str">
            <v>PM502821</v>
          </cell>
          <cell r="H329" t="str">
            <v>KEEP</v>
          </cell>
          <cell r="I329" t="str">
            <v>KEEP</v>
          </cell>
          <cell r="J329" t="str">
            <v>ALL</v>
          </cell>
          <cell r="K329" t="str">
            <v>KEEP</v>
          </cell>
          <cell r="L329" t="str">
            <v>KEEP</v>
          </cell>
          <cell r="M329" t="str">
            <v>ALL</v>
          </cell>
          <cell r="N329" t="str">
            <v>WK 24</v>
          </cell>
          <cell r="O329" t="str">
            <v>WALL CALENDAR</v>
          </cell>
          <cell r="P329" t="str">
            <v>DESK,PAD,GREEN,MTHLY,SML,BLK</v>
          </cell>
          <cell r="Q329" t="str">
            <v>WALL CALENDAR</v>
          </cell>
          <cell r="R329" t="str">
            <v>RY</v>
          </cell>
          <cell r="S329" t="str">
            <v>QUICKNOTES</v>
          </cell>
          <cell r="T329"/>
          <cell r="U329" t="str">
            <v>CORE</v>
          </cell>
          <cell r="V329"/>
          <cell r="W329" t="str">
            <v>ACCO</v>
          </cell>
          <cell r="X329" t="str">
            <v>AT-A-GLANCE</v>
          </cell>
          <cell r="Y329" t="str">
            <v>MONTHLY</v>
          </cell>
          <cell r="Z329" t="str">
            <v>SMALL</v>
          </cell>
          <cell r="AA329"/>
          <cell r="AB329"/>
          <cell r="AC329" t="str">
            <v>INLINE WALL CALENDARS</v>
          </cell>
          <cell r="AD329" t="str">
            <v>INLINE WALL CALENDARS</v>
          </cell>
          <cell r="AE329" t="str">
            <v>INLINE WALL CALENDARS</v>
          </cell>
          <cell r="AF329"/>
          <cell r="AG329">
            <v>16</v>
          </cell>
          <cell r="AH329"/>
          <cell r="AI329" t="str">
            <v>WALL CALENDARSMALL</v>
          </cell>
          <cell r="AJ329">
            <v>6436.9772787301781</v>
          </cell>
          <cell r="AK329">
            <v>1931.0931836190534</v>
          </cell>
          <cell r="AL329">
            <v>67787.904368759584</v>
          </cell>
          <cell r="AM329">
            <v>39658.313660708714</v>
          </cell>
          <cell r="AN329">
            <v>0.58503525120014566</v>
          </cell>
          <cell r="AO329"/>
          <cell r="AP329">
            <v>396.76</v>
          </cell>
          <cell r="AQ329">
            <v>55.71</v>
          </cell>
          <cell r="AR329">
            <v>341.05</v>
          </cell>
          <cell r="AS329">
            <v>6.1218811703464366</v>
          </cell>
          <cell r="AT329"/>
          <cell r="AU329"/>
          <cell r="AV329"/>
          <cell r="AW329">
            <v>27</v>
          </cell>
          <cell r="AX329">
            <v>7</v>
          </cell>
          <cell r="AY329">
            <v>20</v>
          </cell>
          <cell r="AZ329">
            <v>2.8571428571428572</v>
          </cell>
          <cell r="BA329"/>
          <cell r="BB329"/>
          <cell r="BC329"/>
          <cell r="BD329">
            <v>14.694814814814814</v>
          </cell>
          <cell r="BE329">
            <v>7.9585714285714291</v>
          </cell>
          <cell r="BF329">
            <v>6.7362433862433848</v>
          </cell>
          <cell r="BG329">
            <v>0.8464136367564834</v>
          </cell>
          <cell r="BH329"/>
          <cell r="BI329"/>
          <cell r="BJ329"/>
          <cell r="BK329">
            <v>277.3</v>
          </cell>
          <cell r="BL329">
            <v>27.85</v>
          </cell>
          <cell r="BM329">
            <v>249.45000000000002</v>
          </cell>
          <cell r="BN329">
            <v>8.9569120287253146</v>
          </cell>
          <cell r="BO329"/>
          <cell r="BP329"/>
          <cell r="BQ329"/>
          <cell r="BR329">
            <v>0.69891118056255674</v>
          </cell>
          <cell r="BS329">
            <v>0.49991024950637231</v>
          </cell>
          <cell r="BT329">
            <v>1990.0093105618444</v>
          </cell>
          <cell r="BU329"/>
          <cell r="BV329"/>
          <cell r="BW329">
            <v>9807</v>
          </cell>
          <cell r="BX329">
            <v>0</v>
          </cell>
          <cell r="BY329">
            <v>9807</v>
          </cell>
          <cell r="BZ329">
            <v>0</v>
          </cell>
          <cell r="CA329">
            <v>42856.59</v>
          </cell>
          <cell r="CB329">
            <v>0</v>
          </cell>
          <cell r="CC329">
            <v>42856.59</v>
          </cell>
          <cell r="CD329">
            <v>0</v>
          </cell>
          <cell r="CE329">
            <v>2.7455765710799268E-3</v>
          </cell>
          <cell r="CF329">
            <v>1</v>
          </cell>
          <cell r="CG329"/>
          <cell r="CH329">
            <v>396.76</v>
          </cell>
          <cell r="CI329">
            <v>55.71</v>
          </cell>
          <cell r="CJ329">
            <v>341.05</v>
          </cell>
          <cell r="CK329">
            <v>6.1218811703464366</v>
          </cell>
          <cell r="CL329"/>
          <cell r="CM329"/>
          <cell r="CN329"/>
          <cell r="CO329">
            <v>27</v>
          </cell>
          <cell r="CP329">
            <v>7</v>
          </cell>
          <cell r="CQ329">
            <v>20</v>
          </cell>
          <cell r="CR329">
            <v>2.8571428571428572</v>
          </cell>
          <cell r="CS329"/>
          <cell r="CT329"/>
          <cell r="CU329"/>
          <cell r="CV329">
            <v>14.694814814814814</v>
          </cell>
          <cell r="CW329">
            <v>7.9585714285714291</v>
          </cell>
          <cell r="CX329">
            <v>6.7362433862433848</v>
          </cell>
          <cell r="CY329">
            <v>0.8464136367564834</v>
          </cell>
          <cell r="CZ329"/>
          <cell r="DA329"/>
          <cell r="DB329"/>
          <cell r="DC329">
            <v>277.3</v>
          </cell>
          <cell r="DD329">
            <v>27.85</v>
          </cell>
          <cell r="DE329">
            <v>249.45000000000002</v>
          </cell>
          <cell r="DF329">
            <v>8.9569120287253146</v>
          </cell>
          <cell r="DG329"/>
          <cell r="DH329"/>
          <cell r="DI329"/>
          <cell r="DJ329">
            <v>0.69891118056255674</v>
          </cell>
          <cell r="DK329">
            <v>0.49991024950637231</v>
          </cell>
          <cell r="DL329">
            <v>1990.0093105618444</v>
          </cell>
          <cell r="DM329"/>
          <cell r="DN329"/>
          <cell r="DO329"/>
          <cell r="DP329"/>
          <cell r="DQ329"/>
          <cell r="DR329">
            <v>2341.58</v>
          </cell>
          <cell r="DS329">
            <v>1187.67</v>
          </cell>
          <cell r="DT329">
            <v>1153.9099999999999</v>
          </cell>
          <cell r="DU329">
            <v>0.9715745956368349</v>
          </cell>
          <cell r="DV329"/>
          <cell r="DW329"/>
          <cell r="DX329"/>
          <cell r="DY329">
            <v>176</v>
          </cell>
          <cell r="DZ329">
            <v>101</v>
          </cell>
          <cell r="EA329">
            <v>75</v>
          </cell>
          <cell r="EB329">
            <v>0.74257425742574257</v>
          </cell>
          <cell r="EC329"/>
          <cell r="ED329"/>
          <cell r="EE329"/>
          <cell r="EF329">
            <v>13.304431818181818</v>
          </cell>
          <cell r="EG329">
            <v>11.75910891089109</v>
          </cell>
          <cell r="EH329">
            <v>1.5453229072907284</v>
          </cell>
          <cell r="EI329">
            <v>0.13141496681432008</v>
          </cell>
          <cell r="EJ329"/>
          <cell r="EK329"/>
          <cell r="EL329"/>
          <cell r="EM329">
            <v>1570.99</v>
          </cell>
          <cell r="EN329">
            <v>785.69</v>
          </cell>
          <cell r="EO329">
            <v>785.3</v>
          </cell>
          <cell r="EP329">
            <v>0.99950362102101331</v>
          </cell>
          <cell r="EQ329"/>
          <cell r="ER329"/>
          <cell r="ES329"/>
          <cell r="ET329">
            <v>0.67091024009429534</v>
          </cell>
          <cell r="EU329">
            <v>0.66153897968290853</v>
          </cell>
          <cell r="EV329">
            <v>93.712604113868053</v>
          </cell>
          <cell r="EW329"/>
          <cell r="EX329"/>
          <cell r="EY329"/>
          <cell r="EZ329"/>
          <cell r="FB329">
            <v>1290.6666666666667</v>
          </cell>
          <cell r="FC329">
            <v>1466.6666666666667</v>
          </cell>
        </row>
        <row r="330">
          <cell r="A330">
            <v>7336977</v>
          </cell>
          <cell r="B330" t="str">
            <v>PM7582823</v>
          </cell>
          <cell r="C330">
            <v>9549318</v>
          </cell>
          <cell r="D330">
            <v>7336977</v>
          </cell>
          <cell r="E330">
            <v>3618347</v>
          </cell>
          <cell r="F330" t="str">
            <v>PM7582822</v>
          </cell>
          <cell r="G330" t="str">
            <v>PM7582821</v>
          </cell>
          <cell r="H330" t="str">
            <v>KEEP</v>
          </cell>
          <cell r="I330" t="str">
            <v>KEEP</v>
          </cell>
          <cell r="J330" t="str">
            <v>ALL</v>
          </cell>
          <cell r="K330" t="str">
            <v>KEEP</v>
          </cell>
          <cell r="L330" t="str">
            <v>KEEP</v>
          </cell>
          <cell r="M330" t="str">
            <v>ALL</v>
          </cell>
          <cell r="N330" t="str">
            <v>WK 24</v>
          </cell>
          <cell r="O330" t="str">
            <v>WALL CALENDAR</v>
          </cell>
          <cell r="P330" t="str">
            <v>DESK,PAD,QN,MTHLY,COMPACT,BLK</v>
          </cell>
          <cell r="Q330" t="str">
            <v>WALL CALENDAR</v>
          </cell>
          <cell r="R330" t="str">
            <v>RY</v>
          </cell>
          <cell r="S330" t="str">
            <v>ELEVATION</v>
          </cell>
          <cell r="T330"/>
          <cell r="U330" t="str">
            <v xml:space="preserve">Traditional </v>
          </cell>
          <cell r="V330"/>
          <cell r="W330" t="str">
            <v>ACCO</v>
          </cell>
          <cell r="X330" t="str">
            <v>AT-A-GLANCE</v>
          </cell>
          <cell r="Y330" t="str">
            <v>MONTHLY</v>
          </cell>
          <cell r="Z330" t="str">
            <v>MEDIUM</v>
          </cell>
          <cell r="AA330"/>
          <cell r="AB330"/>
          <cell r="AC330" t="str">
            <v>INLINE WALL CALENDARS</v>
          </cell>
          <cell r="AD330" t="str">
            <v>INLINE WALL CALENDARS</v>
          </cell>
          <cell r="AE330" t="str">
            <v>INLINE WALL CALENDARS</v>
          </cell>
          <cell r="AF330"/>
          <cell r="AG330">
            <v>16</v>
          </cell>
          <cell r="AH330"/>
          <cell r="AI330" t="str">
            <v>WALL CALENDARMEDIUM</v>
          </cell>
          <cell r="AJ330">
            <v>416.5102945060703</v>
          </cell>
          <cell r="AK330">
            <v>124.95308835182108</v>
          </cell>
          <cell r="AL330">
            <v>6939.7145556009336</v>
          </cell>
          <cell r="AM330">
            <v>4244.8929501466591</v>
          </cell>
          <cell r="AN330">
            <v>0.61168120333143572</v>
          </cell>
          <cell r="AO330"/>
          <cell r="AP330">
            <v>0</v>
          </cell>
          <cell r="AQ330">
            <v>17.649999999999999</v>
          </cell>
          <cell r="AR330">
            <v>-17.649999999999999</v>
          </cell>
          <cell r="AS330">
            <v>-1</v>
          </cell>
          <cell r="AT330"/>
          <cell r="AU330"/>
          <cell r="AV330"/>
          <cell r="AW330">
            <v>0</v>
          </cell>
          <cell r="AX330">
            <v>1</v>
          </cell>
          <cell r="AY330">
            <v>-1</v>
          </cell>
          <cell r="AZ330">
            <v>-1</v>
          </cell>
          <cell r="BA330"/>
          <cell r="BB330"/>
          <cell r="BC330"/>
          <cell r="BD330">
            <v>0</v>
          </cell>
          <cell r="BE330">
            <v>17.649999999999999</v>
          </cell>
          <cell r="BF330">
            <v>-17.649999999999999</v>
          </cell>
          <cell r="BG330">
            <v>-1</v>
          </cell>
          <cell r="BH330"/>
          <cell r="BI330"/>
          <cell r="BJ330"/>
          <cell r="BK330">
            <v>0</v>
          </cell>
          <cell r="BL330">
            <v>11.18</v>
          </cell>
          <cell r="BM330">
            <v>-11.18</v>
          </cell>
          <cell r="BN330">
            <v>-1</v>
          </cell>
          <cell r="BO330"/>
          <cell r="BP330"/>
          <cell r="BQ330"/>
          <cell r="BR330">
            <v>0</v>
          </cell>
          <cell r="BS330">
            <v>0.63342776203966011</v>
          </cell>
          <cell r="BT330">
            <v>-6334.2776203966014</v>
          </cell>
          <cell r="BU330"/>
          <cell r="BV330"/>
          <cell r="BW330">
            <v>732</v>
          </cell>
          <cell r="BX330">
            <v>3</v>
          </cell>
          <cell r="BY330">
            <v>729</v>
          </cell>
          <cell r="BZ330">
            <v>243</v>
          </cell>
          <cell r="CA330">
            <v>4736.0400000000009</v>
          </cell>
          <cell r="CB330">
            <v>19.41</v>
          </cell>
          <cell r="CC330">
            <v>4716.630000000001</v>
          </cell>
          <cell r="CD330">
            <v>243.00000000000006</v>
          </cell>
          <cell r="CE330">
            <v>0</v>
          </cell>
          <cell r="CF330">
            <v>0.25</v>
          </cell>
          <cell r="CG330"/>
          <cell r="CH330">
            <v>0</v>
          </cell>
          <cell r="CI330">
            <v>17.649999999999999</v>
          </cell>
          <cell r="CJ330">
            <v>-17.649999999999999</v>
          </cell>
          <cell r="CK330">
            <v>-1</v>
          </cell>
          <cell r="CL330"/>
          <cell r="CM330"/>
          <cell r="CN330"/>
          <cell r="CO330">
            <v>0</v>
          </cell>
          <cell r="CP330">
            <v>1</v>
          </cell>
          <cell r="CQ330">
            <v>-1</v>
          </cell>
          <cell r="CR330">
            <v>-1</v>
          </cell>
          <cell r="CS330"/>
          <cell r="CT330"/>
          <cell r="CU330"/>
          <cell r="CV330">
            <v>0</v>
          </cell>
          <cell r="CW330">
            <v>17.649999999999999</v>
          </cell>
          <cell r="CX330">
            <v>-17.649999999999999</v>
          </cell>
          <cell r="CY330">
            <v>-1</v>
          </cell>
          <cell r="CZ330"/>
          <cell r="DA330"/>
          <cell r="DB330"/>
          <cell r="DC330">
            <v>0</v>
          </cell>
          <cell r="DD330">
            <v>11.18</v>
          </cell>
          <cell r="DE330">
            <v>-11.18</v>
          </cell>
          <cell r="DF330">
            <v>-1</v>
          </cell>
          <cell r="DG330"/>
          <cell r="DH330"/>
          <cell r="DI330"/>
          <cell r="DJ330">
            <v>0</v>
          </cell>
          <cell r="DK330">
            <v>0.63342776203966011</v>
          </cell>
          <cell r="DL330">
            <v>-6334.2776203966014</v>
          </cell>
          <cell r="DM330"/>
          <cell r="DN330"/>
          <cell r="DO330"/>
          <cell r="DP330"/>
          <cell r="DQ330"/>
          <cell r="DR330">
            <v>13.66</v>
          </cell>
          <cell r="DS330">
            <v>46.12</v>
          </cell>
          <cell r="DT330">
            <v>-32.459999999999994</v>
          </cell>
          <cell r="DU330">
            <v>-0.70381613183000868</v>
          </cell>
          <cell r="DV330"/>
          <cell r="DW330"/>
          <cell r="DX330"/>
          <cell r="DY330">
            <v>1</v>
          </cell>
          <cell r="DZ330">
            <v>3</v>
          </cell>
          <cell r="EA330">
            <v>-2</v>
          </cell>
          <cell r="EB330">
            <v>-0.66666666666666674</v>
          </cell>
          <cell r="EC330"/>
          <cell r="ED330"/>
          <cell r="EE330"/>
          <cell r="EF330">
            <v>13.66</v>
          </cell>
          <cell r="EG330">
            <v>15.373333333333333</v>
          </cell>
          <cell r="EH330">
            <v>-1.7133333333333329</v>
          </cell>
          <cell r="EI330">
            <v>-0.11144839549002594</v>
          </cell>
          <cell r="EJ330"/>
          <cell r="EK330"/>
          <cell r="EL330"/>
          <cell r="EM330">
            <v>7.19</v>
          </cell>
          <cell r="EN330">
            <v>26.71</v>
          </cell>
          <cell r="EO330">
            <v>-19.52</v>
          </cell>
          <cell r="EP330">
            <v>-0.73081242980157246</v>
          </cell>
          <cell r="EQ330"/>
          <cell r="ER330"/>
          <cell r="ES330"/>
          <cell r="ET330">
            <v>0.5263543191800879</v>
          </cell>
          <cell r="EU330">
            <v>0.57914137033824808</v>
          </cell>
          <cell r="EV330">
            <v>-527.87051158160182</v>
          </cell>
          <cell r="EW330"/>
          <cell r="EX330"/>
          <cell r="EY330"/>
          <cell r="EZ330"/>
          <cell r="FB330">
            <v>7.3333333333333339</v>
          </cell>
          <cell r="FC330">
            <v>8.3333333333333339</v>
          </cell>
        </row>
        <row r="331">
          <cell r="A331">
            <v>9968715</v>
          </cell>
          <cell r="B331" t="str">
            <v>PM82823</v>
          </cell>
          <cell r="C331">
            <v>7261949</v>
          </cell>
          <cell r="D331">
            <v>9968715</v>
          </cell>
          <cell r="E331">
            <v>8438982</v>
          </cell>
          <cell r="F331" t="str">
            <v>PM82822</v>
          </cell>
          <cell r="G331" t="str">
            <v>PM82821</v>
          </cell>
          <cell r="H331" t="str">
            <v>KEEP</v>
          </cell>
          <cell r="I331" t="str">
            <v>KEEP</v>
          </cell>
          <cell r="J331" t="str">
            <v>ALL</v>
          </cell>
          <cell r="K331" t="str">
            <v>KEEP</v>
          </cell>
          <cell r="L331" t="str">
            <v>KEEP</v>
          </cell>
          <cell r="M331" t="str">
            <v>ALL</v>
          </cell>
          <cell r="N331" t="str">
            <v>WK 24</v>
          </cell>
          <cell r="O331" t="str">
            <v>WALL CALENDAR</v>
          </cell>
          <cell r="P331" t="str">
            <v>DESK,PAD,MTHLY,MED,ELEVATION</v>
          </cell>
          <cell r="Q331" t="str">
            <v>WALL CALENDAR</v>
          </cell>
          <cell r="R331" t="str">
            <v>RY</v>
          </cell>
          <cell r="S331" t="str">
            <v>TRADITIONAL</v>
          </cell>
          <cell r="T331"/>
          <cell r="U331" t="str">
            <v>CORE</v>
          </cell>
          <cell r="V331"/>
          <cell r="W331" t="str">
            <v>ACCO</v>
          </cell>
          <cell r="X331" t="str">
            <v>AT-A-GLANCE</v>
          </cell>
          <cell r="Y331" t="str">
            <v>MONTHLY</v>
          </cell>
          <cell r="Z331" t="str">
            <v>MEDIUM</v>
          </cell>
          <cell r="AA331"/>
          <cell r="AB331"/>
          <cell r="AC331" t="str">
            <v>INLINE WALL CALENDARS</v>
          </cell>
          <cell r="AD331" t="str">
            <v>INLINE WALL CALENDARS</v>
          </cell>
          <cell r="AE331" t="str">
            <v>INLINE WALL CALENDARS</v>
          </cell>
          <cell r="AF331"/>
          <cell r="AG331">
            <v>18</v>
          </cell>
          <cell r="AH331"/>
          <cell r="AI331" t="str">
            <v>WALL CALENDARMEDIUM</v>
          </cell>
          <cell r="AJ331">
            <v>27140.866408392805</v>
          </cell>
          <cell r="AK331">
            <v>8142.259922517841</v>
          </cell>
          <cell r="AL331">
            <v>381163.41486055648</v>
          </cell>
          <cell r="AM331">
            <v>216418.35576161213</v>
          </cell>
          <cell r="AN331">
            <v>0.56778365216605553</v>
          </cell>
          <cell r="AO331"/>
          <cell r="AP331">
            <v>2304.3000000000002</v>
          </cell>
          <cell r="AQ331">
            <v>667.76</v>
          </cell>
          <cell r="AR331">
            <v>1636.5400000000002</v>
          </cell>
          <cell r="AS331">
            <v>2.4507907032466756</v>
          </cell>
          <cell r="AT331"/>
          <cell r="AU331"/>
          <cell r="AV331"/>
          <cell r="AW331">
            <v>148</v>
          </cell>
          <cell r="AX331">
            <v>40</v>
          </cell>
          <cell r="AY331">
            <v>108</v>
          </cell>
          <cell r="AZ331">
            <v>2.7</v>
          </cell>
          <cell r="BA331"/>
          <cell r="BB331"/>
          <cell r="BC331"/>
          <cell r="BD331">
            <v>15.569594594594596</v>
          </cell>
          <cell r="BE331">
            <v>16.693999999999999</v>
          </cell>
          <cell r="BF331">
            <v>-1.1244054054054029</v>
          </cell>
          <cell r="BG331">
            <v>-6.7353863987384854E-2</v>
          </cell>
          <cell r="BH331"/>
          <cell r="BI331"/>
          <cell r="BJ331"/>
          <cell r="BK331">
            <v>1394.51</v>
          </cell>
          <cell r="BL331">
            <v>446.96</v>
          </cell>
          <cell r="BM331">
            <v>947.55</v>
          </cell>
          <cell r="BN331">
            <v>2.1199883658492933</v>
          </cell>
          <cell r="BO331"/>
          <cell r="BP331"/>
          <cell r="BQ331"/>
          <cell r="BR331">
            <v>0.60517727726424508</v>
          </cell>
          <cell r="BS331">
            <v>0.66934227866299267</v>
          </cell>
          <cell r="BT331">
            <v>-641.65001398747586</v>
          </cell>
          <cell r="BU331"/>
          <cell r="BV331"/>
          <cell r="BW331">
            <v>24649</v>
          </cell>
          <cell r="BX331">
            <v>0</v>
          </cell>
          <cell r="BY331">
            <v>24649</v>
          </cell>
          <cell r="BZ331">
            <v>0</v>
          </cell>
          <cell r="CA331">
            <v>149619.43</v>
          </cell>
          <cell r="CB331">
            <v>0</v>
          </cell>
          <cell r="CC331">
            <v>149619.43</v>
          </cell>
          <cell r="CD331">
            <v>0</v>
          </cell>
          <cell r="CE331">
            <v>5.9684639270879544E-3</v>
          </cell>
          <cell r="CF331">
            <v>1</v>
          </cell>
          <cell r="CG331"/>
          <cell r="CH331">
            <v>2304.3000000000002</v>
          </cell>
          <cell r="CI331">
            <v>667.76</v>
          </cell>
          <cell r="CJ331">
            <v>1636.5400000000002</v>
          </cell>
          <cell r="CK331">
            <v>2.4507907032466756</v>
          </cell>
          <cell r="CL331"/>
          <cell r="CM331"/>
          <cell r="CN331"/>
          <cell r="CO331">
            <v>148</v>
          </cell>
          <cell r="CP331">
            <v>40</v>
          </cell>
          <cell r="CQ331">
            <v>108</v>
          </cell>
          <cell r="CR331">
            <v>2.7</v>
          </cell>
          <cell r="CS331"/>
          <cell r="CT331"/>
          <cell r="CU331"/>
          <cell r="CV331">
            <v>15.569594594594596</v>
          </cell>
          <cell r="CW331">
            <v>16.693999999999999</v>
          </cell>
          <cell r="CX331">
            <v>-1.1244054054054029</v>
          </cell>
          <cell r="CY331">
            <v>-6.7353863987384854E-2</v>
          </cell>
          <cell r="CZ331"/>
          <cell r="DA331"/>
          <cell r="DB331"/>
          <cell r="DC331">
            <v>1394.51</v>
          </cell>
          <cell r="DD331">
            <v>446.96</v>
          </cell>
          <cell r="DE331">
            <v>947.55</v>
          </cell>
          <cell r="DF331">
            <v>2.1199883658492933</v>
          </cell>
          <cell r="DG331"/>
          <cell r="DH331"/>
          <cell r="DI331"/>
          <cell r="DJ331">
            <v>0.60517727726424508</v>
          </cell>
          <cell r="DK331">
            <v>0.66934227866299267</v>
          </cell>
          <cell r="DL331">
            <v>-641.65001398747586</v>
          </cell>
          <cell r="DM331"/>
          <cell r="DN331"/>
          <cell r="DO331"/>
          <cell r="DP331"/>
          <cell r="DQ331"/>
          <cell r="DR331">
            <v>15114.279999999999</v>
          </cell>
          <cell r="DS331">
            <v>4382.43</v>
          </cell>
          <cell r="DT331">
            <v>10731.849999999999</v>
          </cell>
          <cell r="DU331">
            <v>2.4488354634301057</v>
          </cell>
          <cell r="DV331"/>
          <cell r="DW331"/>
          <cell r="DX331"/>
          <cell r="DY331">
            <v>1063</v>
          </cell>
          <cell r="DZ331">
            <v>284</v>
          </cell>
          <cell r="EA331">
            <v>779</v>
          </cell>
          <cell r="EB331">
            <v>2.742957746478873</v>
          </cell>
          <cell r="EC331"/>
          <cell r="ED331"/>
          <cell r="EE331"/>
          <cell r="EF331">
            <v>14.218513640639697</v>
          </cell>
          <cell r="EG331">
            <v>15.431091549295775</v>
          </cell>
          <cell r="EH331">
            <v>-1.212577908656078</v>
          </cell>
          <cell r="EI331">
            <v>-7.8580177220931358E-2</v>
          </cell>
          <cell r="EJ331"/>
          <cell r="EK331"/>
          <cell r="EL331"/>
          <cell r="EM331">
            <v>8650.44</v>
          </cell>
          <cell r="EN331">
            <v>2814.75</v>
          </cell>
          <cell r="EO331">
            <v>5835.6900000000005</v>
          </cell>
          <cell r="EP331">
            <v>2.0732533972821745</v>
          </cell>
          <cell r="EQ331"/>
          <cell r="ER331"/>
          <cell r="ES331"/>
          <cell r="ET331">
            <v>0.57233556610040315</v>
          </cell>
          <cell r="EU331">
            <v>0.64228065251470068</v>
          </cell>
          <cell r="EV331">
            <v>-699.45086414297532</v>
          </cell>
          <cell r="EW331"/>
          <cell r="EX331"/>
          <cell r="EY331"/>
          <cell r="EZ331"/>
          <cell r="FB331">
            <v>7795.3333333333339</v>
          </cell>
          <cell r="FC331">
            <v>8858.3333333333339</v>
          </cell>
        </row>
        <row r="332">
          <cell r="A332">
            <v>4973340</v>
          </cell>
          <cell r="B332" t="str">
            <v>PM83-707-23</v>
          </cell>
          <cell r="C332">
            <v>6992436</v>
          </cell>
          <cell r="D332">
            <v>4973340</v>
          </cell>
          <cell r="E332">
            <v>8439627</v>
          </cell>
          <cell r="F332" t="str">
            <v>PM83-707-22</v>
          </cell>
          <cell r="G332" t="str">
            <v>PM83-707-21</v>
          </cell>
          <cell r="H332" t="str">
            <v>KEEP</v>
          </cell>
          <cell r="I332" t="str">
            <v>KEEP</v>
          </cell>
          <cell r="J332" t="str">
            <v>ALL</v>
          </cell>
          <cell r="K332" t="str">
            <v>KEEP</v>
          </cell>
          <cell r="L332" t="str">
            <v>KEEP</v>
          </cell>
          <cell r="M332" t="str">
            <v>ALL</v>
          </cell>
          <cell r="N332" t="str">
            <v>WK 24</v>
          </cell>
          <cell r="O332" t="str">
            <v>WALL CALENDAR</v>
          </cell>
          <cell r="P332" t="str">
            <v>WALL,CALENDAR,MTHLY,SML,BLK</v>
          </cell>
          <cell r="Q332" t="str">
            <v>WALL CALENDAR</v>
          </cell>
          <cell r="R332" t="str">
            <v>RY</v>
          </cell>
          <cell r="S332" t="str">
            <v>DREAMS</v>
          </cell>
          <cell r="T332"/>
          <cell r="U332" t="str">
            <v>FASHION</v>
          </cell>
          <cell r="V332"/>
          <cell r="W332" t="str">
            <v>ACCO</v>
          </cell>
          <cell r="X332" t="str">
            <v>AT-A-GLANCE</v>
          </cell>
          <cell r="Y332" t="str">
            <v>MONTHLY</v>
          </cell>
          <cell r="Z332" t="str">
            <v>Medium</v>
          </cell>
          <cell r="AA332"/>
          <cell r="AB332"/>
          <cell r="AC332" t="str">
            <v>INLINE WALL CALENDARS</v>
          </cell>
          <cell r="AD332" t="str">
            <v>INLINE WALL CALENDARS</v>
          </cell>
          <cell r="AE332" t="str">
            <v>INLINE WALL CALENDARS</v>
          </cell>
          <cell r="AF332"/>
          <cell r="AG332">
            <v>16</v>
          </cell>
          <cell r="AH332"/>
          <cell r="AI332" t="str">
            <v>WALL CALENDARMedium</v>
          </cell>
          <cell r="AJ332">
            <v>12166.001797927998</v>
          </cell>
          <cell r="AK332">
            <v>3649.8005393783992</v>
          </cell>
          <cell r="AL332">
            <v>191901.22180774348</v>
          </cell>
          <cell r="AM332">
            <v>107590.82934810246</v>
          </cell>
          <cell r="AN332">
            <v>0.56065734409910373</v>
          </cell>
          <cell r="AO332"/>
          <cell r="AP332">
            <v>725.14</v>
          </cell>
          <cell r="AQ332">
            <v>2885.65</v>
          </cell>
          <cell r="AR332">
            <v>-2160.5100000000002</v>
          </cell>
          <cell r="AS332">
            <v>-0.74870826330289542</v>
          </cell>
          <cell r="AT332"/>
          <cell r="AU332"/>
          <cell r="AV332"/>
          <cell r="AW332">
            <v>47</v>
          </cell>
          <cell r="AX332">
            <v>193</v>
          </cell>
          <cell r="AY332">
            <v>-146</v>
          </cell>
          <cell r="AZ332">
            <v>-0.75647668393782386</v>
          </cell>
          <cell r="BA332"/>
          <cell r="BB332"/>
          <cell r="BC332"/>
          <cell r="BD332">
            <v>15.428510638297873</v>
          </cell>
          <cell r="BE332">
            <v>14.951554404145078</v>
          </cell>
          <cell r="BF332">
            <v>0.47695623415279442</v>
          </cell>
          <cell r="BG332">
            <v>3.1900110266833925E-2</v>
          </cell>
          <cell r="BH332"/>
          <cell r="BI332"/>
          <cell r="BJ332"/>
          <cell r="BK332">
            <v>395.13</v>
          </cell>
          <cell r="BL332">
            <v>1712.21</v>
          </cell>
          <cell r="BM332">
            <v>-1317.08</v>
          </cell>
          <cell r="BN332">
            <v>-0.76922807365918899</v>
          </cell>
          <cell r="BO332"/>
          <cell r="BP332"/>
          <cell r="BQ332"/>
          <cell r="BR332">
            <v>0.54490167415947266</v>
          </cell>
          <cell r="BS332">
            <v>0.59335331727687002</v>
          </cell>
          <cell r="BT332">
            <v>-484.51643117397356</v>
          </cell>
          <cell r="BU332"/>
          <cell r="BV332"/>
          <cell r="BW332">
            <v>11220</v>
          </cell>
          <cell r="BX332">
            <v>17</v>
          </cell>
          <cell r="BY332">
            <v>11203</v>
          </cell>
          <cell r="BZ332">
            <v>659</v>
          </cell>
          <cell r="CA332">
            <v>77754.600000000006</v>
          </cell>
          <cell r="CB332">
            <v>103.36</v>
          </cell>
          <cell r="CC332">
            <v>77651.240000000005</v>
          </cell>
          <cell r="CD332">
            <v>751.26973684210532</v>
          </cell>
          <cell r="CE332">
            <v>4.1714742167391497E-3</v>
          </cell>
          <cell r="CF332">
            <v>0.919047619047619</v>
          </cell>
          <cell r="CG332"/>
          <cell r="CH332">
            <v>725.14</v>
          </cell>
          <cell r="CI332">
            <v>2885.65</v>
          </cell>
          <cell r="CJ332">
            <v>-2160.5100000000002</v>
          </cell>
          <cell r="CK332">
            <v>-0.74870826330289542</v>
          </cell>
          <cell r="CL332"/>
          <cell r="CM332"/>
          <cell r="CN332"/>
          <cell r="CO332">
            <v>47</v>
          </cell>
          <cell r="CP332">
            <v>193</v>
          </cell>
          <cell r="CQ332">
            <v>-146</v>
          </cell>
          <cell r="CR332">
            <v>-0.75647668393782386</v>
          </cell>
          <cell r="CS332"/>
          <cell r="CT332"/>
          <cell r="CU332"/>
          <cell r="CV332">
            <v>15.428510638297873</v>
          </cell>
          <cell r="CW332">
            <v>14.951554404145078</v>
          </cell>
          <cell r="CX332">
            <v>0.47695623415279442</v>
          </cell>
          <cell r="CY332">
            <v>3.1900110266833925E-2</v>
          </cell>
          <cell r="CZ332"/>
          <cell r="DA332"/>
          <cell r="DB332"/>
          <cell r="DC332">
            <v>395.13</v>
          </cell>
          <cell r="DD332">
            <v>1712.21</v>
          </cell>
          <cell r="DE332">
            <v>-1317.08</v>
          </cell>
          <cell r="DF332">
            <v>-0.76922807365918899</v>
          </cell>
          <cell r="DG332"/>
          <cell r="DH332"/>
          <cell r="DI332"/>
          <cell r="DJ332">
            <v>0.54490167415947266</v>
          </cell>
          <cell r="DK332">
            <v>0.59335331727687002</v>
          </cell>
          <cell r="DL332">
            <v>-484.51643117397356</v>
          </cell>
          <cell r="DM332"/>
          <cell r="DN332"/>
          <cell r="DO332"/>
          <cell r="DP332"/>
          <cell r="DQ332"/>
          <cell r="DR332">
            <v>4613.34</v>
          </cell>
          <cell r="DS332">
            <v>11523.119999999999</v>
          </cell>
          <cell r="DT332">
            <v>-6909.7799999999988</v>
          </cell>
          <cell r="DU332">
            <v>-0.59964488784287584</v>
          </cell>
          <cell r="DV332"/>
          <cell r="DW332"/>
          <cell r="DX332"/>
          <cell r="DY332">
            <v>293</v>
          </cell>
          <cell r="DZ332">
            <v>752</v>
          </cell>
          <cell r="EA332">
            <v>-459</v>
          </cell>
          <cell r="EB332">
            <v>-0.6103723404255319</v>
          </cell>
          <cell r="EC332"/>
          <cell r="ED332"/>
          <cell r="EE332"/>
          <cell r="EF332">
            <v>15.74518771331058</v>
          </cell>
          <cell r="EG332">
            <v>15.323297872340424</v>
          </cell>
          <cell r="EH332">
            <v>0.42188984097015592</v>
          </cell>
          <cell r="EI332">
            <v>2.7532574546612176E-2</v>
          </cell>
          <cell r="EJ332"/>
          <cell r="EK332"/>
          <cell r="EL332"/>
          <cell r="EM332">
            <v>2578.5500000000002</v>
          </cell>
          <cell r="EN332">
            <v>6950.96</v>
          </cell>
          <cell r="EO332">
            <v>-4372.41</v>
          </cell>
          <cell r="EP332">
            <v>-0.62903685246354457</v>
          </cell>
          <cell r="EQ332"/>
          <cell r="ER332"/>
          <cell r="ES332"/>
          <cell r="ET332">
            <v>0.55893344084762886</v>
          </cell>
          <cell r="EU332">
            <v>0.60321857274765867</v>
          </cell>
          <cell r="EV332">
            <v>-442.85131900029808</v>
          </cell>
          <cell r="EW332"/>
          <cell r="EX332"/>
          <cell r="EY332"/>
          <cell r="EZ332"/>
          <cell r="FB332">
            <v>2148.666666666667</v>
          </cell>
          <cell r="FC332">
            <v>2441.666666666667</v>
          </cell>
        </row>
        <row r="333">
          <cell r="A333">
            <v>8172921</v>
          </cell>
          <cell r="B333" t="str">
            <v>PM8X2823</v>
          </cell>
          <cell r="C333">
            <v>9862550</v>
          </cell>
          <cell r="D333">
            <v>8172921</v>
          </cell>
          <cell r="E333">
            <v>9580019</v>
          </cell>
          <cell r="F333" t="str">
            <v>PM8X2822</v>
          </cell>
          <cell r="G333" t="str">
            <v>PM8X2821</v>
          </cell>
          <cell r="H333" t="str">
            <v>KEEP</v>
          </cell>
          <cell r="I333" t="str">
            <v>KEEP</v>
          </cell>
          <cell r="J333" t="str">
            <v>ALL</v>
          </cell>
          <cell r="K333" t="str">
            <v>KEEP</v>
          </cell>
          <cell r="L333" t="str">
            <v>KEEP</v>
          </cell>
          <cell r="M333" t="str">
            <v>ALL</v>
          </cell>
          <cell r="N333" t="str">
            <v>WK 24</v>
          </cell>
          <cell r="O333" t="str">
            <v>WALL CALENDAR</v>
          </cell>
          <cell r="P333" t="str">
            <v>DESK,PAD,MTHLY,MED,WATER,COLOR</v>
          </cell>
          <cell r="Q333" t="str">
            <v>WALL CALENDAR</v>
          </cell>
          <cell r="R333" t="str">
            <v>RY</v>
          </cell>
          <cell r="S333" t="str">
            <v>CONTEMPO</v>
          </cell>
          <cell r="T333"/>
          <cell r="U333" t="str">
            <v xml:space="preserve">Traditional </v>
          </cell>
          <cell r="V333"/>
          <cell r="W333" t="str">
            <v>ACCO</v>
          </cell>
          <cell r="X333" t="str">
            <v>AT-A-GLANCE</v>
          </cell>
          <cell r="Y333" t="str">
            <v>MONTHLY</v>
          </cell>
          <cell r="Z333" t="str">
            <v>MEDIUM</v>
          </cell>
          <cell r="AA333"/>
          <cell r="AB333"/>
          <cell r="AC333" t="str">
            <v>INLINE WALL CALENDARS</v>
          </cell>
          <cell r="AD333" t="str">
            <v>INLINE WALL CALENDARS</v>
          </cell>
          <cell r="AE333" t="str">
            <v>INLINE WALL CALENDARS</v>
          </cell>
          <cell r="AF333"/>
          <cell r="AG333">
            <v>16</v>
          </cell>
          <cell r="AH333"/>
          <cell r="AI333" t="str">
            <v>WALL CALENDARMEDIUM</v>
          </cell>
          <cell r="AJ333">
            <v>333.89668237263493</v>
          </cell>
          <cell r="AK333">
            <v>100.16900471179048</v>
          </cell>
          <cell r="AL333">
            <v>5333.1119897521612</v>
          </cell>
          <cell r="AM333">
            <v>3139.4107865639494</v>
          </cell>
          <cell r="AN333">
            <v>0.58866395316589692</v>
          </cell>
          <cell r="AO333"/>
          <cell r="AP333">
            <v>89.31</v>
          </cell>
          <cell r="AQ333">
            <v>14.05</v>
          </cell>
          <cell r="AR333">
            <v>75.260000000000005</v>
          </cell>
          <cell r="AS333">
            <v>5.3565836298932386</v>
          </cell>
          <cell r="AT333"/>
          <cell r="AU333"/>
          <cell r="AV333"/>
          <cell r="AW333">
            <v>5</v>
          </cell>
          <cell r="AX333">
            <v>1</v>
          </cell>
          <cell r="AY333">
            <v>4</v>
          </cell>
          <cell r="AZ333">
            <v>4</v>
          </cell>
          <cell r="BA333"/>
          <cell r="BB333"/>
          <cell r="BC333"/>
          <cell r="BD333">
            <v>17.862000000000002</v>
          </cell>
          <cell r="BE333">
            <v>14.05</v>
          </cell>
          <cell r="BF333">
            <v>3.8120000000000012</v>
          </cell>
          <cell r="BG333">
            <v>0.27131672597864775</v>
          </cell>
          <cell r="BH333"/>
          <cell r="BI333"/>
          <cell r="BJ333"/>
          <cell r="BK333">
            <v>55.96</v>
          </cell>
          <cell r="BL333">
            <v>7.48</v>
          </cell>
          <cell r="BM333">
            <v>48.480000000000004</v>
          </cell>
          <cell r="BN333">
            <v>6.4812834224598923</v>
          </cell>
          <cell r="BO333"/>
          <cell r="BP333"/>
          <cell r="BQ333"/>
          <cell r="BR333">
            <v>0.62658156981301083</v>
          </cell>
          <cell r="BS333">
            <v>0.53238434163701065</v>
          </cell>
          <cell r="BT333">
            <v>941.97228176000181</v>
          </cell>
          <cell r="BU333"/>
          <cell r="BV333"/>
          <cell r="BW333">
            <v>747</v>
          </cell>
          <cell r="BX333">
            <v>0</v>
          </cell>
          <cell r="BY333">
            <v>747</v>
          </cell>
          <cell r="BZ333">
            <v>0</v>
          </cell>
          <cell r="CA333">
            <v>4907.79</v>
          </cell>
          <cell r="CB333">
            <v>0</v>
          </cell>
          <cell r="CC333">
            <v>4907.79</v>
          </cell>
          <cell r="CD333">
            <v>0</v>
          </cell>
          <cell r="CE333">
            <v>6.648936170212766E-3</v>
          </cell>
          <cell r="CF333">
            <v>1</v>
          </cell>
          <cell r="CG333"/>
          <cell r="CH333">
            <v>89.31</v>
          </cell>
          <cell r="CI333">
            <v>14.05</v>
          </cell>
          <cell r="CJ333">
            <v>75.260000000000005</v>
          </cell>
          <cell r="CK333">
            <v>5.3565836298932386</v>
          </cell>
          <cell r="CL333"/>
          <cell r="CM333"/>
          <cell r="CN333"/>
          <cell r="CO333">
            <v>5</v>
          </cell>
          <cell r="CP333">
            <v>1</v>
          </cell>
          <cell r="CQ333">
            <v>4</v>
          </cell>
          <cell r="CR333">
            <v>4</v>
          </cell>
          <cell r="CS333"/>
          <cell r="CT333"/>
          <cell r="CU333"/>
          <cell r="CV333">
            <v>17.862000000000002</v>
          </cell>
          <cell r="CW333">
            <v>14.05</v>
          </cell>
          <cell r="CX333">
            <v>3.8120000000000012</v>
          </cell>
          <cell r="CY333">
            <v>0.27131672597864775</v>
          </cell>
          <cell r="CZ333"/>
          <cell r="DA333"/>
          <cell r="DB333"/>
          <cell r="DC333">
            <v>55.96</v>
          </cell>
          <cell r="DD333">
            <v>7.48</v>
          </cell>
          <cell r="DE333">
            <v>48.480000000000004</v>
          </cell>
          <cell r="DF333">
            <v>6.4812834224598923</v>
          </cell>
          <cell r="DG333"/>
          <cell r="DH333"/>
          <cell r="DI333"/>
          <cell r="DJ333">
            <v>0.62658156981301083</v>
          </cell>
          <cell r="DK333">
            <v>0.53238434163701065</v>
          </cell>
          <cell r="DL333">
            <v>941.97228176000181</v>
          </cell>
          <cell r="DM333"/>
          <cell r="DN333"/>
          <cell r="DO333"/>
          <cell r="DP333"/>
          <cell r="DQ333"/>
          <cell r="DR333">
            <v>291.02</v>
          </cell>
          <cell r="DS333">
            <v>150.44999999999999</v>
          </cell>
          <cell r="DT333">
            <v>140.57</v>
          </cell>
          <cell r="DU333">
            <v>0.93433034230641421</v>
          </cell>
          <cell r="DV333"/>
          <cell r="DW333"/>
          <cell r="DX333"/>
          <cell r="DY333">
            <v>14</v>
          </cell>
          <cell r="DZ333">
            <v>9</v>
          </cell>
          <cell r="EA333">
            <v>5</v>
          </cell>
          <cell r="EB333">
            <v>0.55555555555555558</v>
          </cell>
          <cell r="EC333"/>
          <cell r="ED333"/>
          <cell r="EE333"/>
          <cell r="EF333">
            <v>20.787142857142857</v>
          </cell>
          <cell r="EG333">
            <v>16.716666666666665</v>
          </cell>
          <cell r="EH333">
            <v>4.0704761904761924</v>
          </cell>
          <cell r="EI333">
            <v>0.24349807719698058</v>
          </cell>
          <cell r="EJ333"/>
          <cell r="EK333"/>
          <cell r="EL333"/>
          <cell r="EM333">
            <v>198.54</v>
          </cell>
          <cell r="EN333">
            <v>91.320000000000007</v>
          </cell>
          <cell r="EO333">
            <v>107.21999999999998</v>
          </cell>
          <cell r="EP333">
            <v>1.1741130091984227</v>
          </cell>
          <cell r="EQ333"/>
          <cell r="ER333"/>
          <cell r="ES333"/>
          <cell r="ET333">
            <v>0.68222115318534815</v>
          </cell>
          <cell r="EU333">
            <v>0.60697906281156544</v>
          </cell>
          <cell r="EV333">
            <v>752.42090373782708</v>
          </cell>
          <cell r="EW333"/>
          <cell r="EX333"/>
          <cell r="EY333"/>
          <cell r="EZ333"/>
          <cell r="FB333">
            <v>102.66666666666667</v>
          </cell>
          <cell r="FC333">
            <v>116.66666666666667</v>
          </cell>
        </row>
        <row r="334">
          <cell r="A334">
            <v>6503561</v>
          </cell>
          <cell r="B334" t="str">
            <v>PMPN502823</v>
          </cell>
          <cell r="C334">
            <v>6632429</v>
          </cell>
          <cell r="D334">
            <v>6503561</v>
          </cell>
          <cell r="E334">
            <v>3883730</v>
          </cell>
          <cell r="F334" t="str">
            <v>PMPN502822</v>
          </cell>
          <cell r="G334" t="str">
            <v>PMPN502821</v>
          </cell>
          <cell r="H334" t="str">
            <v>KEEP</v>
          </cell>
          <cell r="I334" t="str">
            <v>KEEP</v>
          </cell>
          <cell r="J334" t="str">
            <v>ALL</v>
          </cell>
          <cell r="K334" t="str">
            <v>KEEP</v>
          </cell>
          <cell r="L334" t="str">
            <v>KEEP</v>
          </cell>
          <cell r="M334" t="str">
            <v>ALL</v>
          </cell>
          <cell r="N334" t="str">
            <v>WK 24</v>
          </cell>
          <cell r="O334" t="str">
            <v>WALL CALENDAR</v>
          </cell>
          <cell r="P334" t="str">
            <v>DESK,PAD,MTHLY,STANDARD,BLK</v>
          </cell>
          <cell r="Q334" t="str">
            <v>WALL CALENDAR</v>
          </cell>
          <cell r="R334" t="str">
            <v>RY</v>
          </cell>
          <cell r="S334" t="str">
            <v>CITY OF HOPE</v>
          </cell>
          <cell r="T334"/>
          <cell r="U334" t="str">
            <v>CORE</v>
          </cell>
          <cell r="V334"/>
          <cell r="W334" t="str">
            <v>ACCO</v>
          </cell>
          <cell r="X334" t="str">
            <v>AT-A-GLANCE</v>
          </cell>
          <cell r="Y334" t="str">
            <v>MONTHLY</v>
          </cell>
          <cell r="Z334" t="str">
            <v>SMALL</v>
          </cell>
          <cell r="AA334"/>
          <cell r="AB334"/>
          <cell r="AC334" t="str">
            <v>INLINE WALL CALENDARS</v>
          </cell>
          <cell r="AD334" t="str">
            <v>INLINE WALL CALENDARS</v>
          </cell>
          <cell r="AE334" t="str">
            <v>INLINE WALL CALENDARS</v>
          </cell>
          <cell r="AF334"/>
          <cell r="AG334">
            <v>16</v>
          </cell>
          <cell r="AH334"/>
          <cell r="AI334" t="str">
            <v>WALL CALENDARSMALL</v>
          </cell>
          <cell r="AJ334">
            <v>496.82908408024372</v>
          </cell>
          <cell r="AK334">
            <v>149.04872522407311</v>
          </cell>
          <cell r="AL334">
            <v>6509.4991677028884</v>
          </cell>
          <cell r="AM334">
            <v>4393.0072695210501</v>
          </cell>
          <cell r="AN334">
            <v>0.67486102330531228</v>
          </cell>
          <cell r="AO334"/>
          <cell r="AP334">
            <v>45.05</v>
          </cell>
          <cell r="AQ334">
            <v>0</v>
          </cell>
          <cell r="AR334">
            <v>45.05</v>
          </cell>
          <cell r="AS334">
            <v>0</v>
          </cell>
          <cell r="AT334"/>
          <cell r="AU334"/>
          <cell r="AV334"/>
          <cell r="AW334">
            <v>5</v>
          </cell>
          <cell r="AX334">
            <v>0</v>
          </cell>
          <cell r="AY334">
            <v>5</v>
          </cell>
          <cell r="AZ334">
            <v>0</v>
          </cell>
          <cell r="BA334"/>
          <cell r="BB334"/>
          <cell r="BC334"/>
          <cell r="BD334">
            <v>9.01</v>
          </cell>
          <cell r="BE334">
            <v>0</v>
          </cell>
          <cell r="BF334">
            <v>9.01</v>
          </cell>
          <cell r="BG334">
            <v>0</v>
          </cell>
          <cell r="BH334"/>
          <cell r="BI334"/>
          <cell r="BJ334"/>
          <cell r="BK334">
            <v>23.57</v>
          </cell>
          <cell r="BL334">
            <v>0</v>
          </cell>
          <cell r="BM334">
            <v>23.57</v>
          </cell>
          <cell r="BN334">
            <v>0</v>
          </cell>
          <cell r="BO334"/>
          <cell r="BP334"/>
          <cell r="BQ334"/>
          <cell r="BR334">
            <v>0.52319644839067703</v>
          </cell>
          <cell r="BS334">
            <v>0</v>
          </cell>
          <cell r="BT334">
            <v>5231.9644839067705</v>
          </cell>
          <cell r="BU334"/>
          <cell r="BV334"/>
          <cell r="BW334">
            <v>228</v>
          </cell>
          <cell r="BX334">
            <v>4</v>
          </cell>
          <cell r="BY334">
            <v>224</v>
          </cell>
          <cell r="BZ334">
            <v>56</v>
          </cell>
          <cell r="CA334">
            <v>971.28</v>
          </cell>
          <cell r="CB334">
            <v>15.52</v>
          </cell>
          <cell r="CC334">
            <v>955.76</v>
          </cell>
          <cell r="CD334">
            <v>61.582474226804123</v>
          </cell>
          <cell r="CE334">
            <v>2.1459227467811159E-2</v>
          </cell>
          <cell r="CF334">
            <v>0</v>
          </cell>
          <cell r="CG334"/>
          <cell r="CH334">
            <v>45.05</v>
          </cell>
          <cell r="CI334">
            <v>0</v>
          </cell>
          <cell r="CJ334">
            <v>45.05</v>
          </cell>
          <cell r="CK334">
            <v>0</v>
          </cell>
          <cell r="CL334"/>
          <cell r="CM334"/>
          <cell r="CN334"/>
          <cell r="CO334">
            <v>5</v>
          </cell>
          <cell r="CP334">
            <v>0</v>
          </cell>
          <cell r="CQ334">
            <v>5</v>
          </cell>
          <cell r="CR334">
            <v>0</v>
          </cell>
          <cell r="CS334"/>
          <cell r="CT334"/>
          <cell r="CU334"/>
          <cell r="CV334">
            <v>9.01</v>
          </cell>
          <cell r="CW334">
            <v>0</v>
          </cell>
          <cell r="CX334">
            <v>9.01</v>
          </cell>
          <cell r="CY334">
            <v>0</v>
          </cell>
          <cell r="CZ334"/>
          <cell r="DA334"/>
          <cell r="DB334"/>
          <cell r="DC334">
            <v>23.57</v>
          </cell>
          <cell r="DD334">
            <v>0</v>
          </cell>
          <cell r="DE334">
            <v>23.57</v>
          </cell>
          <cell r="DF334">
            <v>0</v>
          </cell>
          <cell r="DG334"/>
          <cell r="DH334"/>
          <cell r="DI334"/>
          <cell r="DJ334">
            <v>0.52319644839067703</v>
          </cell>
          <cell r="DK334">
            <v>0</v>
          </cell>
          <cell r="DL334">
            <v>5231.9644839067705</v>
          </cell>
          <cell r="DM334"/>
          <cell r="DN334"/>
          <cell r="DO334"/>
          <cell r="DP334"/>
          <cell r="DQ334"/>
          <cell r="DR334">
            <v>498.96000000000004</v>
          </cell>
          <cell r="DS334">
            <v>108.64</v>
          </cell>
          <cell r="DT334">
            <v>390.32000000000005</v>
          </cell>
          <cell r="DU334">
            <v>3.5927835051546397</v>
          </cell>
          <cell r="DV334"/>
          <cell r="DW334"/>
          <cell r="DX334"/>
          <cell r="DY334">
            <v>44</v>
          </cell>
          <cell r="DZ334">
            <v>9</v>
          </cell>
          <cell r="EA334">
            <v>35</v>
          </cell>
          <cell r="EB334">
            <v>3.8888888888888893</v>
          </cell>
          <cell r="EC334"/>
          <cell r="ED334"/>
          <cell r="EE334"/>
          <cell r="EF334">
            <v>11.340000000000002</v>
          </cell>
          <cell r="EG334">
            <v>12.071111111111112</v>
          </cell>
          <cell r="EH334">
            <v>-0.73111111111110993</v>
          </cell>
          <cell r="EI334">
            <v>-6.0567010309278246E-2</v>
          </cell>
          <cell r="EJ334"/>
          <cell r="EK334"/>
          <cell r="EL334"/>
          <cell r="EM334">
            <v>311.33999999999997</v>
          </cell>
          <cell r="EN334">
            <v>73.72</v>
          </cell>
          <cell r="EO334">
            <v>237.61999999999998</v>
          </cell>
          <cell r="EP334">
            <v>3.2232772653282691</v>
          </cell>
          <cell r="EQ334"/>
          <cell r="ER334"/>
          <cell r="ES334"/>
          <cell r="ET334">
            <v>0.62397787397787385</v>
          </cell>
          <cell r="EU334">
            <v>0.6785714285714286</v>
          </cell>
          <cell r="EV334">
            <v>-545.93554593554745</v>
          </cell>
          <cell r="EW334"/>
          <cell r="EX334"/>
          <cell r="EY334"/>
          <cell r="EZ334"/>
          <cell r="FB334">
            <v>322.66666666666669</v>
          </cell>
          <cell r="FC334">
            <v>366.66666666666669</v>
          </cell>
        </row>
        <row r="335">
          <cell r="A335">
            <v>9093847</v>
          </cell>
          <cell r="B335" t="str">
            <v>PM52823</v>
          </cell>
          <cell r="C335">
            <v>9826996</v>
          </cell>
          <cell r="D335">
            <v>9093847</v>
          </cell>
          <cell r="E335">
            <v>8439986</v>
          </cell>
          <cell r="F335" t="str">
            <v>PM52822</v>
          </cell>
          <cell r="G335" t="str">
            <v>PM52821</v>
          </cell>
          <cell r="H335" t="str">
            <v>KEEP</v>
          </cell>
          <cell r="I335" t="str">
            <v>KEEP</v>
          </cell>
          <cell r="J335" t="str">
            <v>ALL</v>
          </cell>
          <cell r="K335" t="str">
            <v>KEEP</v>
          </cell>
          <cell r="L335" t="str">
            <v>KEEP</v>
          </cell>
          <cell r="M335" t="str">
            <v>ALL</v>
          </cell>
          <cell r="N335" t="str">
            <v>WK 24</v>
          </cell>
          <cell r="O335" t="str">
            <v>WALL CALENDAR</v>
          </cell>
          <cell r="P335" t="str">
            <v>PLANNERS,DYMDR,DAILY,SML,BLK</v>
          </cell>
          <cell r="Q335" t="str">
            <v>WALL CALENDAR</v>
          </cell>
          <cell r="R335" t="str">
            <v>RY</v>
          </cell>
          <cell r="S335" t="str">
            <v>TRADITIONAL</v>
          </cell>
          <cell r="T335"/>
          <cell r="U335" t="str">
            <v>CORE</v>
          </cell>
          <cell r="V335"/>
          <cell r="W335" t="str">
            <v>ACCO</v>
          </cell>
          <cell r="X335" t="str">
            <v>AT-A-GLANCE</v>
          </cell>
          <cell r="Y335" t="str">
            <v>MONTHLY</v>
          </cell>
          <cell r="Z335" t="str">
            <v>SMALL</v>
          </cell>
          <cell r="AA335"/>
          <cell r="AB335"/>
          <cell r="AC335" t="str">
            <v>INLINE WALL CALENDARS</v>
          </cell>
          <cell r="AD335" t="str">
            <v>INLINE WALL CALENDARS</v>
          </cell>
          <cell r="AE335" t="str">
            <v>INLINE WALL CALENDARS</v>
          </cell>
          <cell r="AF335"/>
          <cell r="AG335">
            <v>16</v>
          </cell>
          <cell r="AH335"/>
          <cell r="AI335" t="str">
            <v>WALL CALENDARSMALL</v>
          </cell>
          <cell r="AJ335">
            <v>14332.314293871417</v>
          </cell>
          <cell r="AK335">
            <v>4299.694288161425</v>
          </cell>
          <cell r="AL335">
            <v>112375.78721623935</v>
          </cell>
          <cell r="AM335">
            <v>72531.95347927681</v>
          </cell>
          <cell r="AN335">
            <v>0.64544111570677631</v>
          </cell>
          <cell r="AO335"/>
          <cell r="AP335">
            <v>77.38</v>
          </cell>
          <cell r="AQ335">
            <v>179.36</v>
          </cell>
          <cell r="AR335">
            <v>-101.98000000000002</v>
          </cell>
          <cell r="AS335">
            <v>-0.56857716324710084</v>
          </cell>
          <cell r="AT335"/>
          <cell r="AU335"/>
          <cell r="AV335"/>
          <cell r="AW335">
            <v>8</v>
          </cell>
          <cell r="AX335">
            <v>21</v>
          </cell>
          <cell r="AY335">
            <v>-13</v>
          </cell>
          <cell r="AZ335">
            <v>-0.61904761904761907</v>
          </cell>
          <cell r="BA335"/>
          <cell r="BB335"/>
          <cell r="BC335"/>
          <cell r="BD335">
            <v>9.6724999999999994</v>
          </cell>
          <cell r="BE335">
            <v>8.5409523809523815</v>
          </cell>
          <cell r="BF335">
            <v>1.1315476190476179</v>
          </cell>
          <cell r="BG335">
            <v>0.13248494647636022</v>
          </cell>
          <cell r="BH335"/>
          <cell r="BI335"/>
          <cell r="BJ335"/>
          <cell r="BK335">
            <v>54.86</v>
          </cell>
          <cell r="BL335">
            <v>126.23</v>
          </cell>
          <cell r="BM335">
            <v>-71.37</v>
          </cell>
          <cell r="BN335">
            <v>-0.5653964984552009</v>
          </cell>
          <cell r="BO335"/>
          <cell r="BP335"/>
          <cell r="BQ335"/>
          <cell r="BR335">
            <v>0.70896872576893255</v>
          </cell>
          <cell r="BS335">
            <v>0.70378010704727922</v>
          </cell>
          <cell r="BT335">
            <v>51.886187216533266</v>
          </cell>
          <cell r="BU335"/>
          <cell r="BV335"/>
          <cell r="BW335">
            <v>13805</v>
          </cell>
          <cell r="BX335">
            <v>2</v>
          </cell>
          <cell r="BY335">
            <v>13803</v>
          </cell>
          <cell r="BZ335">
            <v>6901.5</v>
          </cell>
          <cell r="CA335">
            <v>38377.9</v>
          </cell>
          <cell r="CB335">
            <v>5.0599999999999996</v>
          </cell>
          <cell r="CC335">
            <v>38372.840000000004</v>
          </cell>
          <cell r="CD335">
            <v>7583.5652173913049</v>
          </cell>
          <cell r="CE335">
            <v>5.7916455512922608E-4</v>
          </cell>
          <cell r="CF335">
            <v>0.91304347826086951</v>
          </cell>
          <cell r="CG335"/>
          <cell r="CH335">
            <v>77.38</v>
          </cell>
          <cell r="CI335">
            <v>179.36</v>
          </cell>
          <cell r="CJ335">
            <v>-101.98000000000002</v>
          </cell>
          <cell r="CK335">
            <v>-0.56857716324710084</v>
          </cell>
          <cell r="CL335"/>
          <cell r="CM335"/>
          <cell r="CN335"/>
          <cell r="CO335">
            <v>8</v>
          </cell>
          <cell r="CP335">
            <v>21</v>
          </cell>
          <cell r="CQ335">
            <v>-13</v>
          </cell>
          <cell r="CR335">
            <v>-0.61904761904761907</v>
          </cell>
          <cell r="CS335"/>
          <cell r="CT335"/>
          <cell r="CU335"/>
          <cell r="CV335">
            <v>9.6724999999999994</v>
          </cell>
          <cell r="CW335">
            <v>8.5409523809523815</v>
          </cell>
          <cell r="CX335">
            <v>1.1315476190476179</v>
          </cell>
          <cell r="CY335">
            <v>0.13248494647636022</v>
          </cell>
          <cell r="CZ335"/>
          <cell r="DA335"/>
          <cell r="DB335"/>
          <cell r="DC335">
            <v>54.86</v>
          </cell>
          <cell r="DD335">
            <v>126.23</v>
          </cell>
          <cell r="DE335">
            <v>-71.37</v>
          </cell>
          <cell r="DF335">
            <v>-0.5653964984552009</v>
          </cell>
          <cell r="DG335"/>
          <cell r="DH335"/>
          <cell r="DI335"/>
          <cell r="DJ335">
            <v>0.70896872576893255</v>
          </cell>
          <cell r="DK335">
            <v>0.70378010704727922</v>
          </cell>
          <cell r="DL335">
            <v>51.886187216533266</v>
          </cell>
          <cell r="DM335"/>
          <cell r="DN335"/>
          <cell r="DO335"/>
          <cell r="DP335"/>
          <cell r="DQ335"/>
          <cell r="DR335">
            <v>697.01</v>
          </cell>
          <cell r="DS335">
            <v>938.30000000000007</v>
          </cell>
          <cell r="DT335">
            <v>-241.29000000000008</v>
          </cell>
          <cell r="DU335">
            <v>-0.25715655973569229</v>
          </cell>
          <cell r="DV335"/>
          <cell r="DW335"/>
          <cell r="DX335"/>
          <cell r="DY335">
            <v>75</v>
          </cell>
          <cell r="DZ335">
            <v>127</v>
          </cell>
          <cell r="EA335">
            <v>-52</v>
          </cell>
          <cell r="EB335">
            <v>-0.40944881889763785</v>
          </cell>
          <cell r="EC335"/>
          <cell r="ED335"/>
          <cell r="EE335"/>
          <cell r="EF335">
            <v>9.2934666666666672</v>
          </cell>
          <cell r="EG335">
            <v>7.3881889763779531</v>
          </cell>
          <cell r="EH335">
            <v>1.9052776902887141</v>
          </cell>
          <cell r="EI335">
            <v>0.25788155884756114</v>
          </cell>
          <cell r="EJ335"/>
          <cell r="EK335"/>
          <cell r="EL335"/>
          <cell r="EM335">
            <v>488.23</v>
          </cell>
          <cell r="EN335">
            <v>602.74489999999992</v>
          </cell>
          <cell r="EO335">
            <v>-114.5148999999999</v>
          </cell>
          <cell r="EP335">
            <v>-0.1899889986626182</v>
          </cell>
          <cell r="EQ335"/>
          <cell r="ER335"/>
          <cell r="ES335"/>
          <cell r="ET335">
            <v>0.7004634079855383</v>
          </cell>
          <cell r="EU335">
            <v>0.64237972929766585</v>
          </cell>
          <cell r="EV335">
            <v>580.83678687872452</v>
          </cell>
          <cell r="EW335"/>
          <cell r="EX335"/>
          <cell r="EY335"/>
          <cell r="EZ335"/>
          <cell r="FB335">
            <v>550</v>
          </cell>
          <cell r="FC335">
            <v>625</v>
          </cell>
        </row>
        <row r="336">
          <cell r="A336">
            <v>6828126</v>
          </cell>
          <cell r="B336" t="str">
            <v>PM22MS2823</v>
          </cell>
          <cell r="C336">
            <v>5164151</v>
          </cell>
          <cell r="D336">
            <v>6828126</v>
          </cell>
          <cell r="E336"/>
          <cell r="F336" t="str">
            <v>PM22MS2822</v>
          </cell>
          <cell r="G336"/>
          <cell r="H336" t="str">
            <v>ADD</v>
          </cell>
          <cell r="I336" t="str">
            <v>ADD</v>
          </cell>
          <cell r="J336" t="str">
            <v>ALL</v>
          </cell>
          <cell r="K336" t="str">
            <v>KEEP</v>
          </cell>
          <cell r="L336" t="str">
            <v>KEEP</v>
          </cell>
          <cell r="M336" t="str">
            <v>ALL</v>
          </cell>
          <cell r="N336" t="str">
            <v>WK 24</v>
          </cell>
          <cell r="O336" t="str">
            <v>WALL CALENDAR</v>
          </cell>
          <cell r="P336" t="str">
            <v>WALL,CAL,CITY,HOPE,MTH,SML,PNK</v>
          </cell>
          <cell r="Q336" t="str">
            <v>WALL CALENDAR</v>
          </cell>
          <cell r="R336" t="str">
            <v>RY</v>
          </cell>
          <cell r="S336" t="str">
            <v>MULTI SCHEDULE</v>
          </cell>
          <cell r="T336"/>
          <cell r="U336" t="str">
            <v>CORE</v>
          </cell>
          <cell r="V336"/>
          <cell r="W336" t="str">
            <v>ACCO</v>
          </cell>
          <cell r="X336" t="str">
            <v>AT-A-GLANCE</v>
          </cell>
          <cell r="Y336" t="str">
            <v>MONTHLY</v>
          </cell>
          <cell r="Z336" t="str">
            <v>MEDIUM</v>
          </cell>
          <cell r="AA336"/>
          <cell r="AB336"/>
          <cell r="AC336" t="str">
            <v>INLINE WALL CALENDARS</v>
          </cell>
          <cell r="AD336" t="str">
            <v>INLINE WALL CALENDARS</v>
          </cell>
          <cell r="AE336" t="str">
            <v>INLINE WALL CALENDARS</v>
          </cell>
          <cell r="AF336"/>
          <cell r="AG336">
            <v>16</v>
          </cell>
          <cell r="AH336"/>
          <cell r="AI336" t="str">
            <v>WALL CALENDARMEDIUM</v>
          </cell>
          <cell r="AJ336">
            <v>105.78249374137006</v>
          </cell>
          <cell r="AK336">
            <v>31.734748122411016</v>
          </cell>
          <cell r="AL336">
            <v>1673.8301025727578</v>
          </cell>
          <cell r="AM336">
            <v>1033.8460154374688</v>
          </cell>
          <cell r="AN336">
            <v>0.61765289908957755</v>
          </cell>
          <cell r="AO336"/>
          <cell r="AP336">
            <v>35.53</v>
          </cell>
          <cell r="AQ336">
            <v>15.19</v>
          </cell>
          <cell r="AR336">
            <v>20.340000000000003</v>
          </cell>
          <cell r="AS336">
            <v>1.339038841342989</v>
          </cell>
          <cell r="AT336"/>
          <cell r="AU336"/>
          <cell r="AV336"/>
          <cell r="AW336">
            <v>2</v>
          </cell>
          <cell r="AX336">
            <v>1</v>
          </cell>
          <cell r="AY336">
            <v>1</v>
          </cell>
          <cell r="AZ336">
            <v>1</v>
          </cell>
          <cell r="BA336"/>
          <cell r="BB336"/>
          <cell r="BC336"/>
          <cell r="BD336">
            <v>17.765000000000001</v>
          </cell>
          <cell r="BE336">
            <v>15.19</v>
          </cell>
          <cell r="BF336">
            <v>2.5750000000000011</v>
          </cell>
          <cell r="BG336">
            <v>0.1695194206714945</v>
          </cell>
          <cell r="BH336"/>
          <cell r="BI336"/>
          <cell r="BJ336"/>
          <cell r="BK336">
            <v>23.25</v>
          </cell>
          <cell r="BL336">
            <v>9.8800000000000008</v>
          </cell>
          <cell r="BM336">
            <v>13.37</v>
          </cell>
          <cell r="BN336">
            <v>1.3532388663967612</v>
          </cell>
          <cell r="BO336"/>
          <cell r="BP336"/>
          <cell r="BQ336"/>
          <cell r="BR336">
            <v>0.65437658316915281</v>
          </cell>
          <cell r="BS336">
            <v>0.65042791310072423</v>
          </cell>
          <cell r="BT336">
            <v>39.486700684285836</v>
          </cell>
          <cell r="BU336"/>
          <cell r="BV336"/>
          <cell r="BW336">
            <v>77</v>
          </cell>
          <cell r="BX336">
            <v>-5</v>
          </cell>
          <cell r="BY336">
            <v>82</v>
          </cell>
          <cell r="BZ336">
            <v>-16.399999999999999</v>
          </cell>
          <cell r="CA336">
            <v>465.85</v>
          </cell>
          <cell r="CB336">
            <v>-26.55</v>
          </cell>
          <cell r="CC336">
            <v>492.40000000000003</v>
          </cell>
          <cell r="CD336">
            <v>-18.546139359698682</v>
          </cell>
          <cell r="CE336">
            <v>2.5316455696202531E-2</v>
          </cell>
          <cell r="CF336">
            <v>-0.25</v>
          </cell>
          <cell r="CG336"/>
          <cell r="CH336">
            <v>35.53</v>
          </cell>
          <cell r="CI336">
            <v>15.19</v>
          </cell>
          <cell r="CJ336">
            <v>20.340000000000003</v>
          </cell>
          <cell r="CK336">
            <v>1.339038841342989</v>
          </cell>
          <cell r="CL336"/>
          <cell r="CM336"/>
          <cell r="CN336"/>
          <cell r="CO336">
            <v>2</v>
          </cell>
          <cell r="CP336">
            <v>1</v>
          </cell>
          <cell r="CQ336">
            <v>1</v>
          </cell>
          <cell r="CR336">
            <v>1</v>
          </cell>
          <cell r="CS336"/>
          <cell r="CT336"/>
          <cell r="CU336"/>
          <cell r="CV336">
            <v>17.765000000000001</v>
          </cell>
          <cell r="CW336">
            <v>15.19</v>
          </cell>
          <cell r="CX336">
            <v>2.5750000000000011</v>
          </cell>
          <cell r="CY336">
            <v>0.1695194206714945</v>
          </cell>
          <cell r="CZ336"/>
          <cell r="DA336"/>
          <cell r="DB336"/>
          <cell r="DC336">
            <v>23.25</v>
          </cell>
          <cell r="DD336">
            <v>9.8800000000000008</v>
          </cell>
          <cell r="DE336">
            <v>13.37</v>
          </cell>
          <cell r="DF336">
            <v>1.3532388663967612</v>
          </cell>
          <cell r="DG336"/>
          <cell r="DH336"/>
          <cell r="DI336"/>
          <cell r="DJ336">
            <v>0.65437658316915281</v>
          </cell>
          <cell r="DK336">
            <v>0.65042791310072423</v>
          </cell>
          <cell r="DL336">
            <v>39.486700684285836</v>
          </cell>
          <cell r="DM336"/>
          <cell r="DN336"/>
          <cell r="DO336"/>
          <cell r="DP336"/>
          <cell r="DQ336"/>
          <cell r="DR336">
            <v>70.45</v>
          </cell>
          <cell r="DS336">
            <v>91.66</v>
          </cell>
          <cell r="DT336">
            <v>-21.209999999999994</v>
          </cell>
          <cell r="DU336">
            <v>-0.23139864717433989</v>
          </cell>
          <cell r="DV336"/>
          <cell r="DW336"/>
          <cell r="DX336"/>
          <cell r="DY336">
            <v>4</v>
          </cell>
          <cell r="DZ336">
            <v>6</v>
          </cell>
          <cell r="EA336">
            <v>-2</v>
          </cell>
          <cell r="EB336">
            <v>-0.33333333333333337</v>
          </cell>
          <cell r="EC336"/>
          <cell r="ED336"/>
          <cell r="EE336"/>
          <cell r="EF336">
            <v>17.612500000000001</v>
          </cell>
          <cell r="EG336">
            <v>15.276666666666666</v>
          </cell>
          <cell r="EH336">
            <v>2.3358333333333352</v>
          </cell>
          <cell r="EI336">
            <v>0.15290202923849017</v>
          </cell>
          <cell r="EJ336"/>
          <cell r="EK336"/>
          <cell r="EL336"/>
          <cell r="EM336">
            <v>46.07</v>
          </cell>
          <cell r="EN336">
            <v>59.800000000000004</v>
          </cell>
          <cell r="EO336">
            <v>-13.730000000000004</v>
          </cell>
          <cell r="EP336">
            <v>-0.22959866220735792</v>
          </cell>
          <cell r="EQ336"/>
          <cell r="ER336"/>
          <cell r="ES336"/>
          <cell r="ET336">
            <v>0.65393896380411642</v>
          </cell>
          <cell r="EU336">
            <v>0.65241108444250495</v>
          </cell>
          <cell r="EV336">
            <v>15.278793616114728</v>
          </cell>
          <cell r="EW336"/>
          <cell r="EX336"/>
          <cell r="EY336"/>
          <cell r="EZ336"/>
          <cell r="FB336">
            <v>29.333333333333336</v>
          </cell>
          <cell r="FC336">
            <v>33.333333333333336</v>
          </cell>
        </row>
        <row r="337">
          <cell r="A337">
            <v>0</v>
          </cell>
          <cell r="B337"/>
          <cell r="C337">
            <v>7541807</v>
          </cell>
          <cell r="D337"/>
          <cell r="E337"/>
          <cell r="F337" t="str">
            <v>PM758R2822</v>
          </cell>
          <cell r="G337"/>
          <cell r="H337" t="str">
            <v>ADD</v>
          </cell>
          <cell r="I337" t="str">
            <v>ADD</v>
          </cell>
          <cell r="J337" t="str">
            <v>ALL</v>
          </cell>
          <cell r="K337" t="str">
            <v>DROP</v>
          </cell>
          <cell r="L337" t="str">
            <v>DROP</v>
          </cell>
          <cell r="M337" t="str">
            <v>DROP</v>
          </cell>
          <cell r="N337"/>
          <cell r="O337" t="str">
            <v>WALL CALENDAR</v>
          </cell>
          <cell r="P337" t="str">
            <v>CALENDAR,MON,RY22,15X15,ELEVAT</v>
          </cell>
          <cell r="Q337" t="str">
            <v>WALL CALENDAR</v>
          </cell>
          <cell r="R337" t="str">
            <v>RY</v>
          </cell>
          <cell r="S337" t="str">
            <v>ELEVATION</v>
          </cell>
          <cell r="T337"/>
          <cell r="U337" t="str">
            <v xml:space="preserve">Traditional </v>
          </cell>
          <cell r="V337"/>
          <cell r="W337" t="str">
            <v>ACCO</v>
          </cell>
          <cell r="X337" t="str">
            <v>AT-A-GLANCE</v>
          </cell>
          <cell r="Y337" t="str">
            <v>MONTHLY</v>
          </cell>
          <cell r="Z337" t="str">
            <v>MEDIUM</v>
          </cell>
          <cell r="AA337"/>
          <cell r="AB337"/>
          <cell r="AC337"/>
          <cell r="AD337" t="str">
            <v>INLINE WALL CALENDARS</v>
          </cell>
          <cell r="AE337" t="str">
            <v>INLINE WALL CALENDARS</v>
          </cell>
          <cell r="AF337"/>
          <cell r="AG337">
            <v>16</v>
          </cell>
          <cell r="AH337"/>
          <cell r="AI337" t="str">
            <v>WALL CALENDARMEDIUM</v>
          </cell>
          <cell r="AJ337"/>
          <cell r="AK337">
            <v>0</v>
          </cell>
          <cell r="AL337"/>
          <cell r="AM337"/>
          <cell r="AN337">
            <v>0</v>
          </cell>
          <cell r="AO337"/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/>
          <cell r="AU337"/>
          <cell r="AV337"/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/>
          <cell r="BB337"/>
          <cell r="BC337"/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/>
          <cell r="BI337"/>
          <cell r="BJ337"/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O337"/>
          <cell r="BP337"/>
          <cell r="BQ337"/>
          <cell r="BR337">
            <v>0</v>
          </cell>
          <cell r="BS337">
            <v>0</v>
          </cell>
          <cell r="BT337">
            <v>0</v>
          </cell>
          <cell r="BU337"/>
          <cell r="BV337"/>
          <cell r="BW337">
            <v>0</v>
          </cell>
          <cell r="BX337">
            <v>0</v>
          </cell>
          <cell r="BY337">
            <v>0</v>
          </cell>
          <cell r="BZ337">
            <v>0</v>
          </cell>
          <cell r="CA337">
            <v>0</v>
          </cell>
          <cell r="CB337">
            <v>0</v>
          </cell>
          <cell r="CC337">
            <v>0</v>
          </cell>
          <cell r="CD337">
            <v>0</v>
          </cell>
          <cell r="CE337">
            <v>0</v>
          </cell>
          <cell r="CF337">
            <v>0</v>
          </cell>
          <cell r="CG337"/>
          <cell r="CH337">
            <v>0</v>
          </cell>
          <cell r="CI337">
            <v>0</v>
          </cell>
          <cell r="CJ337">
            <v>0</v>
          </cell>
          <cell r="CK337">
            <v>0</v>
          </cell>
          <cell r="CL337"/>
          <cell r="CM337"/>
          <cell r="CN337"/>
          <cell r="CO337">
            <v>0</v>
          </cell>
          <cell r="CP337">
            <v>0</v>
          </cell>
          <cell r="CQ337">
            <v>0</v>
          </cell>
          <cell r="CR337">
            <v>0</v>
          </cell>
          <cell r="CS337"/>
          <cell r="CT337"/>
          <cell r="CU337"/>
          <cell r="CV337">
            <v>0</v>
          </cell>
          <cell r="CW337">
            <v>0</v>
          </cell>
          <cell r="CX337">
            <v>0</v>
          </cell>
          <cell r="CY337">
            <v>0</v>
          </cell>
          <cell r="CZ337"/>
          <cell r="DA337"/>
          <cell r="DB337"/>
          <cell r="DC337">
            <v>0</v>
          </cell>
          <cell r="DD337">
            <v>0</v>
          </cell>
          <cell r="DE337">
            <v>0</v>
          </cell>
          <cell r="DF337">
            <v>0</v>
          </cell>
          <cell r="DG337"/>
          <cell r="DH337"/>
          <cell r="DI337"/>
          <cell r="DJ337">
            <v>0</v>
          </cell>
          <cell r="DK337">
            <v>0</v>
          </cell>
          <cell r="DL337">
            <v>0</v>
          </cell>
          <cell r="DM337"/>
          <cell r="DN337"/>
          <cell r="DO337"/>
          <cell r="DP337"/>
          <cell r="DQ337"/>
          <cell r="DR337">
            <v>0</v>
          </cell>
          <cell r="DS337">
            <v>12.64</v>
          </cell>
          <cell r="DT337">
            <v>-12.64</v>
          </cell>
          <cell r="DU337">
            <v>-1</v>
          </cell>
          <cell r="DV337"/>
          <cell r="DW337"/>
          <cell r="DX337"/>
          <cell r="DY337">
            <v>0</v>
          </cell>
          <cell r="DZ337">
            <v>1</v>
          </cell>
          <cell r="EA337">
            <v>-1</v>
          </cell>
          <cell r="EB337">
            <v>-1</v>
          </cell>
          <cell r="EC337"/>
          <cell r="ED337"/>
          <cell r="EE337"/>
          <cell r="EF337">
            <v>0</v>
          </cell>
          <cell r="EG337">
            <v>12.64</v>
          </cell>
          <cell r="EH337">
            <v>-12.64</v>
          </cell>
          <cell r="EI337">
            <v>-1</v>
          </cell>
          <cell r="EJ337"/>
          <cell r="EK337"/>
          <cell r="EL337"/>
          <cell r="EM337">
            <v>0</v>
          </cell>
          <cell r="EN337">
            <v>7.46</v>
          </cell>
          <cell r="EO337">
            <v>-7.46</v>
          </cell>
          <cell r="EP337">
            <v>-1</v>
          </cell>
          <cell r="EQ337"/>
          <cell r="ER337"/>
          <cell r="ES337"/>
          <cell r="ET337">
            <v>0</v>
          </cell>
          <cell r="EU337">
            <v>0.59018987341772144</v>
          </cell>
          <cell r="EV337">
            <v>-5901.8987341772145</v>
          </cell>
          <cell r="EW337"/>
          <cell r="EX337"/>
          <cell r="EY337"/>
          <cell r="EZ337"/>
        </row>
        <row r="338">
          <cell r="A338">
            <v>0</v>
          </cell>
          <cell r="B338"/>
          <cell r="C338">
            <v>9875274</v>
          </cell>
          <cell r="D338"/>
          <cell r="E338"/>
          <cell r="F338" t="str">
            <v>EL72-709-22</v>
          </cell>
          <cell r="G338"/>
          <cell r="H338" t="str">
            <v>ADD</v>
          </cell>
          <cell r="I338"/>
          <cell r="J338" t="str">
            <v xml:space="preserve">RETAIL ONLY </v>
          </cell>
          <cell r="K338" t="str">
            <v>DROP</v>
          </cell>
          <cell r="L338" t="str">
            <v>DROP</v>
          </cell>
          <cell r="M338" t="str">
            <v>DROP</v>
          </cell>
          <cell r="N338"/>
          <cell r="O338" t="str">
            <v>WALL CALENDAR</v>
          </cell>
          <cell r="P338" t="str">
            <v>CALENDAR,MON,RY22,11X8.5,EMLY</v>
          </cell>
          <cell r="Q338" t="str">
            <v>WALL CALENDAR</v>
          </cell>
          <cell r="R338" t="str">
            <v>RY</v>
          </cell>
          <cell r="S338" t="str">
            <v>EMILY LEY</v>
          </cell>
          <cell r="T338"/>
          <cell r="U338" t="str">
            <v>FASHION</v>
          </cell>
          <cell r="V338"/>
          <cell r="W338" t="str">
            <v>ACCO</v>
          </cell>
          <cell r="X338" t="str">
            <v>AT-A-GLANCE</v>
          </cell>
          <cell r="Y338" t="str">
            <v>MONTHLY</v>
          </cell>
          <cell r="Z338" t="str">
            <v>SMALL</v>
          </cell>
          <cell r="AA338"/>
          <cell r="AB338"/>
          <cell r="AC338"/>
          <cell r="AD338" t="str">
            <v>INLINE WALL CALENDARS</v>
          </cell>
          <cell r="AE338" t="str">
            <v>INLINE WALL CALENDARS</v>
          </cell>
          <cell r="AF338"/>
          <cell r="AG338">
            <v>10</v>
          </cell>
          <cell r="AH338"/>
          <cell r="AI338" t="str">
            <v>WALL CALENDARSMALL</v>
          </cell>
          <cell r="AJ338"/>
          <cell r="AK338">
            <v>0</v>
          </cell>
          <cell r="AL338"/>
          <cell r="AM338"/>
          <cell r="AN338">
            <v>0</v>
          </cell>
          <cell r="AO338"/>
          <cell r="AP338">
            <v>0</v>
          </cell>
          <cell r="AQ338">
            <v>40.1</v>
          </cell>
          <cell r="AR338">
            <v>-40.1</v>
          </cell>
          <cell r="AS338">
            <v>-1</v>
          </cell>
          <cell r="AT338"/>
          <cell r="AU338"/>
          <cell r="AV338"/>
          <cell r="AW338">
            <v>0</v>
          </cell>
          <cell r="AX338">
            <v>4</v>
          </cell>
          <cell r="AY338">
            <v>-4</v>
          </cell>
          <cell r="AZ338">
            <v>-1</v>
          </cell>
          <cell r="BA338"/>
          <cell r="BB338"/>
          <cell r="BC338"/>
          <cell r="BD338">
            <v>0</v>
          </cell>
          <cell r="BE338">
            <v>10.025</v>
          </cell>
          <cell r="BF338">
            <v>-10.025</v>
          </cell>
          <cell r="BG338">
            <v>-1</v>
          </cell>
          <cell r="BH338"/>
          <cell r="BI338"/>
          <cell r="BJ338"/>
          <cell r="BK338">
            <v>0</v>
          </cell>
          <cell r="BL338">
            <v>22.34</v>
          </cell>
          <cell r="BM338">
            <v>-22.34</v>
          </cell>
          <cell r="BN338">
            <v>-1</v>
          </cell>
          <cell r="BO338"/>
          <cell r="BP338"/>
          <cell r="BQ338"/>
          <cell r="BR338">
            <v>0</v>
          </cell>
          <cell r="BS338">
            <v>0.55710723192019951</v>
          </cell>
          <cell r="BT338">
            <v>-5571.072319201995</v>
          </cell>
          <cell r="BU338"/>
          <cell r="BV338"/>
          <cell r="BW338">
            <v>0</v>
          </cell>
          <cell r="BX338">
            <v>0</v>
          </cell>
          <cell r="BY338">
            <v>0</v>
          </cell>
          <cell r="BZ338">
            <v>0</v>
          </cell>
          <cell r="CA338">
            <v>0</v>
          </cell>
          <cell r="CB338">
            <v>0</v>
          </cell>
          <cell r="CC338">
            <v>0</v>
          </cell>
          <cell r="CD338">
            <v>0</v>
          </cell>
          <cell r="CE338">
            <v>0</v>
          </cell>
          <cell r="CF338">
            <v>1</v>
          </cell>
          <cell r="CG338"/>
          <cell r="CH338">
            <v>0</v>
          </cell>
          <cell r="CI338">
            <v>40.1</v>
          </cell>
          <cell r="CJ338">
            <v>-40.1</v>
          </cell>
          <cell r="CK338">
            <v>-1</v>
          </cell>
          <cell r="CL338"/>
          <cell r="CM338"/>
          <cell r="CN338"/>
          <cell r="CO338">
            <v>0</v>
          </cell>
          <cell r="CP338">
            <v>4</v>
          </cell>
          <cell r="CQ338">
            <v>-4</v>
          </cell>
          <cell r="CR338">
            <v>-1</v>
          </cell>
          <cell r="CS338"/>
          <cell r="CT338"/>
          <cell r="CU338"/>
          <cell r="CV338">
            <v>0</v>
          </cell>
          <cell r="CW338">
            <v>10.025</v>
          </cell>
          <cell r="CX338">
            <v>-10.025</v>
          </cell>
          <cell r="CY338">
            <v>-1</v>
          </cell>
          <cell r="CZ338"/>
          <cell r="DA338"/>
          <cell r="DB338"/>
          <cell r="DC338">
            <v>0</v>
          </cell>
          <cell r="DD338">
            <v>22.34</v>
          </cell>
          <cell r="DE338">
            <v>-22.34</v>
          </cell>
          <cell r="DF338">
            <v>-1</v>
          </cell>
          <cell r="DG338"/>
          <cell r="DH338"/>
          <cell r="DI338"/>
          <cell r="DJ338">
            <v>0</v>
          </cell>
          <cell r="DK338">
            <v>0.55710723192019951</v>
          </cell>
          <cell r="DL338">
            <v>-5571.072319201995</v>
          </cell>
          <cell r="DM338"/>
          <cell r="DN338"/>
          <cell r="DO338"/>
          <cell r="DP338"/>
          <cell r="DQ338"/>
          <cell r="DR338">
            <v>0</v>
          </cell>
          <cell r="DS338">
            <v>40.1</v>
          </cell>
          <cell r="DT338">
            <v>-40.1</v>
          </cell>
          <cell r="DU338">
            <v>-1</v>
          </cell>
          <cell r="DV338"/>
          <cell r="DW338"/>
          <cell r="DX338"/>
          <cell r="DY338">
            <v>0</v>
          </cell>
          <cell r="DZ338">
            <v>4</v>
          </cell>
          <cell r="EA338">
            <v>-4</v>
          </cell>
          <cell r="EB338">
            <v>-1</v>
          </cell>
          <cell r="EC338"/>
          <cell r="ED338"/>
          <cell r="EE338"/>
          <cell r="EF338">
            <v>0</v>
          </cell>
          <cell r="EG338">
            <v>10.025</v>
          </cell>
          <cell r="EH338">
            <v>-10.025</v>
          </cell>
          <cell r="EI338">
            <v>-1</v>
          </cell>
          <cell r="EJ338"/>
          <cell r="EK338"/>
          <cell r="EL338"/>
          <cell r="EM338">
            <v>0</v>
          </cell>
          <cell r="EN338">
            <v>22.34</v>
          </cell>
          <cell r="EO338">
            <v>-22.34</v>
          </cell>
          <cell r="EP338">
            <v>-1</v>
          </cell>
          <cell r="EQ338"/>
          <cell r="ER338"/>
          <cell r="ES338"/>
          <cell r="ET338">
            <v>0</v>
          </cell>
          <cell r="EU338">
            <v>0.55710723192019951</v>
          </cell>
          <cell r="EV338">
            <v>-5571.072319201995</v>
          </cell>
          <cell r="EW338"/>
          <cell r="EX338"/>
          <cell r="EY338"/>
          <cell r="EZ338"/>
        </row>
        <row r="339">
          <cell r="A339">
            <v>5885064</v>
          </cell>
          <cell r="B339" t="str">
            <v>PM8M2823</v>
          </cell>
          <cell r="C339"/>
          <cell r="D339">
            <v>5885064</v>
          </cell>
          <cell r="E339"/>
          <cell r="F339"/>
          <cell r="G339"/>
          <cell r="H339"/>
          <cell r="I339"/>
          <cell r="J339"/>
          <cell r="K339" t="str">
            <v>ADD</v>
          </cell>
          <cell r="L339" t="str">
            <v>ADD</v>
          </cell>
          <cell r="M339" t="str">
            <v>ALL</v>
          </cell>
          <cell r="N339" t="str">
            <v>WK 24</v>
          </cell>
          <cell r="O339" t="str">
            <v>WALL CALENDAR</v>
          </cell>
          <cell r="P339" t="str">
            <v>DESK,PAD,MTHLY,MED,DREAMS</v>
          </cell>
          <cell r="Q339" t="str">
            <v>WALL CALENDAR</v>
          </cell>
          <cell r="R339" t="str">
            <v>RY</v>
          </cell>
          <cell r="S339" t="str">
            <v>MODERN</v>
          </cell>
          <cell r="U339" t="str">
            <v>CORE</v>
          </cell>
          <cell r="V339"/>
          <cell r="W339" t="str">
            <v>ACCO</v>
          </cell>
          <cell r="X339" t="str">
            <v>AT-A-GLANCE</v>
          </cell>
          <cell r="Y339" t="str">
            <v>MONTHLY</v>
          </cell>
          <cell r="Z339" t="str">
            <v>MEDIUM</v>
          </cell>
          <cell r="AC339" t="str">
            <v>INLINE WALL CALENDARS</v>
          </cell>
          <cell r="AD339"/>
          <cell r="AE339" t="str">
            <v>INLINE WALL CALENDARS</v>
          </cell>
          <cell r="AF339"/>
          <cell r="AG339"/>
          <cell r="AH339"/>
          <cell r="AI339" t="str">
            <v>WALL CALENDARMEDIUM</v>
          </cell>
          <cell r="AJ339">
            <v>13500</v>
          </cell>
          <cell r="AK339">
            <v>4050</v>
          </cell>
          <cell r="AL339">
            <v>296865</v>
          </cell>
          <cell r="AM339">
            <v>215472.15</v>
          </cell>
          <cell r="AN339">
            <v>0.72582537517053203</v>
          </cell>
          <cell r="AO339"/>
          <cell r="AP339">
            <v>64.2</v>
          </cell>
          <cell r="AQ339">
            <v>0</v>
          </cell>
          <cell r="AR339">
            <v>64.2</v>
          </cell>
          <cell r="AS339">
            <v>0</v>
          </cell>
          <cell r="AT339"/>
          <cell r="AU339"/>
          <cell r="AV339"/>
          <cell r="AW339">
            <v>5</v>
          </cell>
          <cell r="AX339">
            <v>0</v>
          </cell>
          <cell r="AY339">
            <v>5</v>
          </cell>
          <cell r="AZ339">
            <v>0</v>
          </cell>
          <cell r="BA339"/>
          <cell r="BB339"/>
          <cell r="BC339"/>
          <cell r="BD339">
            <v>12.84</v>
          </cell>
          <cell r="BE339">
            <v>0</v>
          </cell>
          <cell r="BF339">
            <v>12.84</v>
          </cell>
          <cell r="BG339">
            <v>0</v>
          </cell>
          <cell r="BH339"/>
          <cell r="BI339"/>
          <cell r="BJ339"/>
          <cell r="BK339">
            <v>33.6</v>
          </cell>
          <cell r="BL339">
            <v>0</v>
          </cell>
          <cell r="BM339">
            <v>33.6</v>
          </cell>
          <cell r="BN339">
            <v>0</v>
          </cell>
          <cell r="BO339"/>
          <cell r="BP339"/>
          <cell r="BQ339"/>
          <cell r="BR339">
            <v>0.52336448598130836</v>
          </cell>
          <cell r="BS339">
            <v>0</v>
          </cell>
          <cell r="BT339">
            <v>5233.6448598130837</v>
          </cell>
          <cell r="BU339"/>
          <cell r="BV339"/>
          <cell r="BW339">
            <v>10144</v>
          </cell>
          <cell r="BX339">
            <v>0</v>
          </cell>
          <cell r="BY339">
            <v>10144</v>
          </cell>
          <cell r="BZ339">
            <v>0</v>
          </cell>
          <cell r="CA339">
            <v>61168.319999999992</v>
          </cell>
          <cell r="CB339">
            <v>0</v>
          </cell>
          <cell r="CC339">
            <v>61168.319999999992</v>
          </cell>
          <cell r="CD339">
            <v>0</v>
          </cell>
          <cell r="CE339">
            <v>4.9265937530791214E-4</v>
          </cell>
          <cell r="CF339">
            <v>0</v>
          </cell>
          <cell r="CG339"/>
          <cell r="CH339">
            <v>64.2</v>
          </cell>
          <cell r="CI339">
            <v>0</v>
          </cell>
          <cell r="CJ339">
            <v>64.2</v>
          </cell>
          <cell r="CK339">
            <v>0</v>
          </cell>
          <cell r="CL339"/>
          <cell r="CM339"/>
          <cell r="CN339"/>
          <cell r="CO339">
            <v>5</v>
          </cell>
          <cell r="CP339">
            <v>0</v>
          </cell>
          <cell r="CQ339">
            <v>5</v>
          </cell>
          <cell r="CR339">
            <v>0</v>
          </cell>
          <cell r="CS339"/>
          <cell r="CT339"/>
          <cell r="CU339"/>
          <cell r="CV339">
            <v>12.84</v>
          </cell>
          <cell r="CW339">
            <v>0</v>
          </cell>
          <cell r="CX339">
            <v>12.84</v>
          </cell>
          <cell r="CY339">
            <v>0</v>
          </cell>
          <cell r="CZ339"/>
          <cell r="DA339"/>
          <cell r="DB339"/>
          <cell r="DC339">
            <v>33.6</v>
          </cell>
          <cell r="DD339">
            <v>0</v>
          </cell>
          <cell r="DE339">
            <v>33.6</v>
          </cell>
          <cell r="DF339">
            <v>0</v>
          </cell>
          <cell r="DG339"/>
          <cell r="DH339"/>
          <cell r="DI339"/>
          <cell r="DJ339">
            <v>0.52336448598130836</v>
          </cell>
          <cell r="DK339">
            <v>0</v>
          </cell>
          <cell r="DL339">
            <v>5233.6448598130837</v>
          </cell>
          <cell r="DM339"/>
          <cell r="DN339"/>
          <cell r="DO339"/>
          <cell r="DP339"/>
          <cell r="DQ339"/>
          <cell r="DR339">
            <v>370.27</v>
          </cell>
          <cell r="DS339">
            <v>0</v>
          </cell>
          <cell r="DT339">
            <v>370.27</v>
          </cell>
          <cell r="DU339">
            <v>0</v>
          </cell>
          <cell r="DV339"/>
          <cell r="DW339"/>
          <cell r="DX339"/>
          <cell r="DY339">
            <v>25</v>
          </cell>
          <cell r="DZ339">
            <v>0</v>
          </cell>
          <cell r="EA339">
            <v>25</v>
          </cell>
          <cell r="EB339">
            <v>0</v>
          </cell>
          <cell r="EC339"/>
          <cell r="ED339"/>
          <cell r="EE339"/>
          <cell r="EF339">
            <v>14.810799999999999</v>
          </cell>
          <cell r="EG339">
            <v>0</v>
          </cell>
          <cell r="EH339">
            <v>14.810799999999999</v>
          </cell>
          <cell r="EI339">
            <v>0</v>
          </cell>
          <cell r="EJ339"/>
          <cell r="EK339"/>
          <cell r="EL339"/>
          <cell r="EM339">
            <v>219.07</v>
          </cell>
          <cell r="EN339">
            <v>0</v>
          </cell>
          <cell r="EO339">
            <v>219.07</v>
          </cell>
          <cell r="EP339">
            <v>0</v>
          </cell>
          <cell r="EQ339"/>
          <cell r="ER339"/>
          <cell r="ES339"/>
          <cell r="ET339">
            <v>0.59164933697031896</v>
          </cell>
          <cell r="EU339">
            <v>0</v>
          </cell>
          <cell r="EV339">
            <v>5916.4933697031893</v>
          </cell>
          <cell r="EW339"/>
          <cell r="EX339"/>
          <cell r="EY339"/>
          <cell r="EZ339"/>
          <cell r="FB339">
            <v>183.33333333333334</v>
          </cell>
          <cell r="FC339">
            <v>208.33333333333334</v>
          </cell>
        </row>
        <row r="340">
          <cell r="A340">
            <v>8103098</v>
          </cell>
          <cell r="B340" t="str">
            <v>PM15RP2823</v>
          </cell>
          <cell r="C340">
            <v>5010962</v>
          </cell>
          <cell r="D340">
            <v>8103098</v>
          </cell>
          <cell r="E340"/>
          <cell r="F340" t="str">
            <v>PM15RP2822</v>
          </cell>
          <cell r="G340"/>
          <cell r="H340" t="str">
            <v>ADD</v>
          </cell>
          <cell r="I340" t="str">
            <v>ADD</v>
          </cell>
          <cell r="J340" t="str">
            <v>ALL</v>
          </cell>
          <cell r="K340" t="str">
            <v>KEEP</v>
          </cell>
          <cell r="L340" t="str">
            <v>DROP</v>
          </cell>
          <cell r="M340" t="str">
            <v>RETAIL ONLY</v>
          </cell>
          <cell r="N340" t="str">
            <v>WK 24</v>
          </cell>
          <cell r="O340" t="str">
            <v>WALL CALENDAR</v>
          </cell>
          <cell r="P340" t="str">
            <v>WALL,CALENDAR,MTHLY,MED,DREAMS</v>
          </cell>
          <cell r="Q340" t="str">
            <v>WALL CALENDAR</v>
          </cell>
          <cell r="R340" t="str">
            <v>RY</v>
          </cell>
          <cell r="S340" t="str">
            <v>REPOSITIONABLE</v>
          </cell>
          <cell r="T340"/>
          <cell r="U340" t="str">
            <v>CORE</v>
          </cell>
          <cell r="V340"/>
          <cell r="W340" t="str">
            <v>ACCO</v>
          </cell>
          <cell r="X340" t="str">
            <v>AT-A-GLANCE</v>
          </cell>
          <cell r="Y340" t="str">
            <v>MONTHLY</v>
          </cell>
          <cell r="Z340" t="str">
            <v>MEDIUM</v>
          </cell>
          <cell r="AA340"/>
          <cell r="AB340"/>
          <cell r="AC340" t="str">
            <v>INLINE WALL CALENDARS</v>
          </cell>
          <cell r="AD340" t="str">
            <v>INLINE WALL CALENDARS</v>
          </cell>
          <cell r="AE340" t="str">
            <v>INLINE WALL CALENDARS</v>
          </cell>
          <cell r="AF340"/>
          <cell r="AG340">
            <v>16</v>
          </cell>
          <cell r="AH340"/>
          <cell r="AI340" t="str">
            <v>WALL CALENDARMEDIUM</v>
          </cell>
          <cell r="AJ340"/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/>
          <cell r="AP340">
            <v>0</v>
          </cell>
          <cell r="AQ340">
            <v>38.04</v>
          </cell>
          <cell r="AR340">
            <v>-38.04</v>
          </cell>
          <cell r="AS340">
            <v>-1</v>
          </cell>
          <cell r="AT340"/>
          <cell r="AU340"/>
          <cell r="AV340"/>
          <cell r="AW340">
            <v>0</v>
          </cell>
          <cell r="AX340">
            <v>3</v>
          </cell>
          <cell r="AY340">
            <v>-3</v>
          </cell>
          <cell r="AZ340">
            <v>-1</v>
          </cell>
          <cell r="BA340"/>
          <cell r="BB340"/>
          <cell r="BC340"/>
          <cell r="BD340">
            <v>0</v>
          </cell>
          <cell r="BE340">
            <v>12.68</v>
          </cell>
          <cell r="BF340">
            <v>-12.68</v>
          </cell>
          <cell r="BG340">
            <v>-1</v>
          </cell>
          <cell r="BH340"/>
          <cell r="BI340"/>
          <cell r="BJ340"/>
          <cell r="BK340">
            <v>0</v>
          </cell>
          <cell r="BL340">
            <v>22.11</v>
          </cell>
          <cell r="BM340">
            <v>-22.11</v>
          </cell>
          <cell r="BN340">
            <v>-1</v>
          </cell>
          <cell r="BO340"/>
          <cell r="BP340"/>
          <cell r="BQ340"/>
          <cell r="BR340">
            <v>0</v>
          </cell>
          <cell r="BS340">
            <v>0.58123028391167197</v>
          </cell>
          <cell r="BT340">
            <v>-5812.30283911672</v>
          </cell>
          <cell r="BU340"/>
          <cell r="BV340"/>
          <cell r="BW340">
            <v>379</v>
          </cell>
          <cell r="BX340">
            <v>8</v>
          </cell>
          <cell r="BY340">
            <v>371</v>
          </cell>
          <cell r="BZ340">
            <v>46.375</v>
          </cell>
          <cell r="CA340">
            <v>2292.9499999999998</v>
          </cell>
          <cell r="CB340">
            <v>42.48</v>
          </cell>
          <cell r="CC340">
            <v>2250.4699999999998</v>
          </cell>
          <cell r="CD340">
            <v>52.97716572504708</v>
          </cell>
          <cell r="CE340">
            <v>0</v>
          </cell>
          <cell r="CF340">
            <v>0.27272727272727271</v>
          </cell>
          <cell r="CG340"/>
          <cell r="CH340">
            <v>0</v>
          </cell>
          <cell r="CI340">
            <v>38.04</v>
          </cell>
          <cell r="CJ340">
            <v>-38.04</v>
          </cell>
          <cell r="CK340">
            <v>-1</v>
          </cell>
          <cell r="CL340"/>
          <cell r="CM340"/>
          <cell r="CN340"/>
          <cell r="CO340">
            <v>0</v>
          </cell>
          <cell r="CP340">
            <v>3</v>
          </cell>
          <cell r="CQ340">
            <v>-3</v>
          </cell>
          <cell r="CR340">
            <v>-1</v>
          </cell>
          <cell r="CS340"/>
          <cell r="CT340"/>
          <cell r="CU340"/>
          <cell r="CV340">
            <v>0</v>
          </cell>
          <cell r="CW340">
            <v>12.68</v>
          </cell>
          <cell r="CX340">
            <v>-12.68</v>
          </cell>
          <cell r="CY340">
            <v>-1</v>
          </cell>
          <cell r="CZ340"/>
          <cell r="DA340"/>
          <cell r="DB340"/>
          <cell r="DC340">
            <v>0</v>
          </cell>
          <cell r="DD340">
            <v>22.11</v>
          </cell>
          <cell r="DE340">
            <v>-22.11</v>
          </cell>
          <cell r="DF340">
            <v>-1</v>
          </cell>
          <cell r="DG340"/>
          <cell r="DH340"/>
          <cell r="DI340"/>
          <cell r="DJ340">
            <v>0</v>
          </cell>
          <cell r="DK340">
            <v>0.58123028391167197</v>
          </cell>
          <cell r="DL340">
            <v>-5812.30283911672</v>
          </cell>
          <cell r="DM340"/>
          <cell r="DN340"/>
          <cell r="DO340"/>
          <cell r="DP340"/>
          <cell r="DQ340"/>
          <cell r="DR340">
            <v>51.58</v>
          </cell>
          <cell r="DS340">
            <v>75.650000000000006</v>
          </cell>
          <cell r="DT340">
            <v>-24.070000000000007</v>
          </cell>
          <cell r="DU340">
            <v>-0.3181758096497026</v>
          </cell>
          <cell r="DV340"/>
          <cell r="DW340"/>
          <cell r="DX340"/>
          <cell r="DY340">
            <v>3</v>
          </cell>
          <cell r="DZ340">
            <v>5</v>
          </cell>
          <cell r="EA340">
            <v>-2</v>
          </cell>
          <cell r="EB340">
            <v>-0.4</v>
          </cell>
          <cell r="EC340"/>
          <cell r="ED340"/>
          <cell r="EE340"/>
          <cell r="EF340">
            <v>17.193333333333332</v>
          </cell>
          <cell r="EG340">
            <v>15.13</v>
          </cell>
          <cell r="EH340">
            <v>2.0633333333333308</v>
          </cell>
          <cell r="EI340">
            <v>0.13637365058382889</v>
          </cell>
          <cell r="EJ340"/>
          <cell r="EK340"/>
          <cell r="EL340"/>
          <cell r="EM340">
            <v>33.43</v>
          </cell>
          <cell r="EN340">
            <v>49.099999999999994</v>
          </cell>
          <cell r="EO340">
            <v>-15.669999999999995</v>
          </cell>
          <cell r="EP340">
            <v>-0.31914460285132373</v>
          </cell>
          <cell r="EQ340"/>
          <cell r="ER340"/>
          <cell r="ES340"/>
          <cell r="ET340">
            <v>0.64811942613416051</v>
          </cell>
          <cell r="EU340">
            <v>0.64904163912756097</v>
          </cell>
          <cell r="EV340">
            <v>-9.2221299340045082</v>
          </cell>
          <cell r="EW340"/>
          <cell r="EX340"/>
          <cell r="EY340"/>
          <cell r="EZ340"/>
          <cell r="FB340">
            <v>22</v>
          </cell>
          <cell r="FC340">
            <v>25</v>
          </cell>
        </row>
        <row r="341">
          <cell r="A341">
            <v>5738314</v>
          </cell>
          <cell r="B341" t="str">
            <v>PM17RP2823</v>
          </cell>
          <cell r="C341">
            <v>8269143</v>
          </cell>
          <cell r="D341">
            <v>5738314</v>
          </cell>
          <cell r="E341"/>
          <cell r="F341" t="str">
            <v>PM17RP2822</v>
          </cell>
          <cell r="G341"/>
          <cell r="H341" t="str">
            <v>ADD</v>
          </cell>
          <cell r="I341" t="str">
            <v>ADD</v>
          </cell>
          <cell r="J341" t="str">
            <v>ALL</v>
          </cell>
          <cell r="K341" t="str">
            <v>KEEP</v>
          </cell>
          <cell r="L341" t="str">
            <v>DROP</v>
          </cell>
          <cell r="M341" t="str">
            <v>RETAIL ONLY</v>
          </cell>
          <cell r="N341" t="str">
            <v>WK 24</v>
          </cell>
          <cell r="O341" t="str">
            <v>WALL CALENDAR</v>
          </cell>
          <cell r="P341" t="str">
            <v>WALL,CAL,MTHLY,MED,CONTEMPO</v>
          </cell>
          <cell r="Q341" t="str">
            <v>WALL CALENDAR</v>
          </cell>
          <cell r="R341" t="str">
            <v>RY</v>
          </cell>
          <cell r="S341" t="str">
            <v>REPOSITIONABLE</v>
          </cell>
          <cell r="T341"/>
          <cell r="U341" t="str">
            <v>CORE</v>
          </cell>
          <cell r="V341"/>
          <cell r="W341" t="str">
            <v>ACCO</v>
          </cell>
          <cell r="X341" t="str">
            <v>AT-A-GLANCE</v>
          </cell>
          <cell r="Y341" t="str">
            <v>MONTHLY</v>
          </cell>
          <cell r="Z341" t="str">
            <v>LARGE</v>
          </cell>
          <cell r="AA341"/>
          <cell r="AB341"/>
          <cell r="AC341" t="str">
            <v>INLINE WALL CALENDARS</v>
          </cell>
          <cell r="AD341" t="str">
            <v>INLINE WALL CALENDARS</v>
          </cell>
          <cell r="AE341" t="str">
            <v>INLINE WALL CALENDARS</v>
          </cell>
          <cell r="AF341"/>
          <cell r="AG341">
            <v>16</v>
          </cell>
          <cell r="AH341"/>
          <cell r="AI341" t="str">
            <v>WALL CALENDARLARGE</v>
          </cell>
          <cell r="AJ341"/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/>
          <cell r="AP341">
            <v>47.39</v>
          </cell>
          <cell r="AQ341">
            <v>0</v>
          </cell>
          <cell r="AR341">
            <v>47.39</v>
          </cell>
          <cell r="AS341">
            <v>0</v>
          </cell>
          <cell r="AT341"/>
          <cell r="AU341"/>
          <cell r="AV341"/>
          <cell r="AW341">
            <v>2</v>
          </cell>
          <cell r="AX341">
            <v>0</v>
          </cell>
          <cell r="AY341">
            <v>2</v>
          </cell>
          <cell r="AZ341">
            <v>0</v>
          </cell>
          <cell r="BA341"/>
          <cell r="BB341"/>
          <cell r="BC341"/>
          <cell r="BD341">
            <v>23.695</v>
          </cell>
          <cell r="BE341">
            <v>0</v>
          </cell>
          <cell r="BF341">
            <v>23.695</v>
          </cell>
          <cell r="BG341">
            <v>0</v>
          </cell>
          <cell r="BH341"/>
          <cell r="BI341"/>
          <cell r="BJ341"/>
          <cell r="BK341">
            <v>31.29</v>
          </cell>
          <cell r="BL341">
            <v>0</v>
          </cell>
          <cell r="BM341">
            <v>31.29</v>
          </cell>
          <cell r="BN341">
            <v>0</v>
          </cell>
          <cell r="BO341"/>
          <cell r="BP341"/>
          <cell r="BQ341"/>
          <cell r="BR341">
            <v>0.66026587887740029</v>
          </cell>
          <cell r="BS341">
            <v>0</v>
          </cell>
          <cell r="BT341">
            <v>6602.6587887740034</v>
          </cell>
          <cell r="BU341"/>
          <cell r="BV341"/>
          <cell r="BW341">
            <v>45</v>
          </cell>
          <cell r="BX341">
            <v>-2</v>
          </cell>
          <cell r="BY341">
            <v>47</v>
          </cell>
          <cell r="BZ341">
            <v>-23.5</v>
          </cell>
          <cell r="CA341">
            <v>356.85</v>
          </cell>
          <cell r="CB341">
            <v>-13.92</v>
          </cell>
          <cell r="CC341">
            <v>370.77000000000004</v>
          </cell>
          <cell r="CD341">
            <v>-26.635775862068968</v>
          </cell>
          <cell r="CE341">
            <v>4.2553191489361701E-2</v>
          </cell>
          <cell r="CF341">
            <v>0</v>
          </cell>
          <cell r="CG341"/>
          <cell r="CH341">
            <v>47.39</v>
          </cell>
          <cell r="CI341">
            <v>0</v>
          </cell>
          <cell r="CJ341">
            <v>47.39</v>
          </cell>
          <cell r="CK341">
            <v>0</v>
          </cell>
          <cell r="CL341"/>
          <cell r="CM341"/>
          <cell r="CN341"/>
          <cell r="CO341">
            <v>2</v>
          </cell>
          <cell r="CP341">
            <v>0</v>
          </cell>
          <cell r="CQ341">
            <v>2</v>
          </cell>
          <cell r="CR341">
            <v>0</v>
          </cell>
          <cell r="CS341"/>
          <cell r="CT341"/>
          <cell r="CU341"/>
          <cell r="CV341">
            <v>23.695</v>
          </cell>
          <cell r="CW341">
            <v>0</v>
          </cell>
          <cell r="CX341">
            <v>23.695</v>
          </cell>
          <cell r="CY341">
            <v>0</v>
          </cell>
          <cell r="CZ341"/>
          <cell r="DA341"/>
          <cell r="DB341"/>
          <cell r="DC341">
            <v>31.29</v>
          </cell>
          <cell r="DD341">
            <v>0</v>
          </cell>
          <cell r="DE341">
            <v>31.29</v>
          </cell>
          <cell r="DF341">
            <v>0</v>
          </cell>
          <cell r="DG341"/>
          <cell r="DH341"/>
          <cell r="DI341"/>
          <cell r="DJ341">
            <v>0.66026587887740029</v>
          </cell>
          <cell r="DK341">
            <v>0</v>
          </cell>
          <cell r="DL341">
            <v>6602.6587887740034</v>
          </cell>
          <cell r="DM341"/>
          <cell r="DN341"/>
          <cell r="DO341"/>
          <cell r="DP341"/>
          <cell r="DQ341"/>
          <cell r="DR341">
            <v>135.49</v>
          </cell>
          <cell r="DS341">
            <v>0</v>
          </cell>
          <cell r="DT341">
            <v>135.49</v>
          </cell>
          <cell r="DU341">
            <v>0</v>
          </cell>
          <cell r="DV341"/>
          <cell r="DW341"/>
          <cell r="DX341"/>
          <cell r="DY341">
            <v>6</v>
          </cell>
          <cell r="DZ341">
            <v>0</v>
          </cell>
          <cell r="EA341">
            <v>6</v>
          </cell>
          <cell r="EB341">
            <v>0</v>
          </cell>
          <cell r="EC341"/>
          <cell r="ED341"/>
          <cell r="EE341"/>
          <cell r="EF341">
            <v>22.581666666666667</v>
          </cell>
          <cell r="EG341">
            <v>0</v>
          </cell>
          <cell r="EH341">
            <v>22.581666666666667</v>
          </cell>
          <cell r="EI341">
            <v>0</v>
          </cell>
          <cell r="EJ341"/>
          <cell r="EK341"/>
          <cell r="EL341"/>
          <cell r="EM341">
            <v>87.669999999999987</v>
          </cell>
          <cell r="EN341">
            <v>0</v>
          </cell>
          <cell r="EO341">
            <v>87.669999999999987</v>
          </cell>
          <cell r="EP341">
            <v>0</v>
          </cell>
          <cell r="EQ341"/>
          <cell r="ER341"/>
          <cell r="ES341"/>
          <cell r="ET341">
            <v>0.64705882352941158</v>
          </cell>
          <cell r="EU341">
            <v>0</v>
          </cell>
          <cell r="EV341">
            <v>6470.5882352941162</v>
          </cell>
          <cell r="EW341"/>
          <cell r="EX341"/>
          <cell r="EY341"/>
          <cell r="EZ341"/>
          <cell r="FB341">
            <v>44</v>
          </cell>
          <cell r="FC341">
            <v>50</v>
          </cell>
        </row>
        <row r="342">
          <cell r="A342">
            <v>0</v>
          </cell>
          <cell r="B342"/>
          <cell r="C342">
            <v>9534936</v>
          </cell>
          <cell r="D342"/>
          <cell r="E342"/>
          <cell r="F342" t="str">
            <v>1574-707-22</v>
          </cell>
          <cell r="G342"/>
          <cell r="H342" t="str">
            <v>ADD</v>
          </cell>
          <cell r="I342" t="str">
            <v>ADD</v>
          </cell>
          <cell r="J342" t="str">
            <v>ALL</v>
          </cell>
          <cell r="K342" t="str">
            <v>DROP</v>
          </cell>
          <cell r="L342" t="str">
            <v>DROP</v>
          </cell>
          <cell r="M342" t="str">
            <v>DROP</v>
          </cell>
          <cell r="N342"/>
          <cell r="O342" t="str">
            <v>WALL CALENDAR</v>
          </cell>
          <cell r="P342" t="str">
            <v>CALENDAR,MON,RY22,15X12,MKNZ</v>
          </cell>
          <cell r="Q342" t="str">
            <v>WALL CALENDAR</v>
          </cell>
          <cell r="R342" t="str">
            <v>RY</v>
          </cell>
          <cell r="S342" t="str">
            <v>MAKENZIE</v>
          </cell>
          <cell r="T342"/>
          <cell r="U342" t="str">
            <v>FASHION</v>
          </cell>
          <cell r="V342"/>
          <cell r="W342" t="str">
            <v>ACCO</v>
          </cell>
          <cell r="X342" t="str">
            <v>CAMBRIDGE</v>
          </cell>
          <cell r="Y342" t="str">
            <v>MONTHLY</v>
          </cell>
          <cell r="Z342" t="str">
            <v>MEDIUM</v>
          </cell>
          <cell r="AA342"/>
          <cell r="AB342"/>
          <cell r="AC342"/>
          <cell r="AD342" t="str">
            <v>INLINE WALL CALENDARS</v>
          </cell>
          <cell r="AE342" t="str">
            <v>INLINE WALL CALENDARS</v>
          </cell>
          <cell r="AF342"/>
          <cell r="AG342">
            <v>16</v>
          </cell>
          <cell r="AH342"/>
          <cell r="AI342" t="str">
            <v>WALL CALENDARMEDIUM</v>
          </cell>
          <cell r="AJ342"/>
          <cell r="AK342">
            <v>0</v>
          </cell>
          <cell r="AL342"/>
          <cell r="AM342"/>
          <cell r="AN342">
            <v>0</v>
          </cell>
          <cell r="AO342"/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/>
          <cell r="AU342"/>
          <cell r="AV342"/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/>
          <cell r="BB342"/>
          <cell r="BC342"/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/>
          <cell r="BI342"/>
          <cell r="BJ342"/>
          <cell r="BK342">
            <v>0</v>
          </cell>
          <cell r="BL342">
            <v>0</v>
          </cell>
          <cell r="BM342">
            <v>0</v>
          </cell>
          <cell r="BN342">
            <v>0</v>
          </cell>
          <cell r="BO342"/>
          <cell r="BP342"/>
          <cell r="BQ342"/>
          <cell r="BR342">
            <v>0</v>
          </cell>
          <cell r="BS342">
            <v>0</v>
          </cell>
          <cell r="BT342">
            <v>0</v>
          </cell>
          <cell r="BU342"/>
          <cell r="BV342"/>
          <cell r="BW342">
            <v>0</v>
          </cell>
          <cell r="BX342">
            <v>0</v>
          </cell>
          <cell r="BY342">
            <v>0</v>
          </cell>
          <cell r="BZ342">
            <v>0</v>
          </cell>
          <cell r="CA342">
            <v>0</v>
          </cell>
          <cell r="CB342">
            <v>0</v>
          </cell>
          <cell r="CC342">
            <v>0</v>
          </cell>
          <cell r="CD342">
            <v>0</v>
          </cell>
          <cell r="CE342">
            <v>0</v>
          </cell>
          <cell r="CF342">
            <v>0</v>
          </cell>
          <cell r="CG342"/>
          <cell r="CH342">
            <v>0</v>
          </cell>
          <cell r="CI342">
            <v>0</v>
          </cell>
          <cell r="CJ342">
            <v>0</v>
          </cell>
          <cell r="CK342">
            <v>0</v>
          </cell>
          <cell r="CL342"/>
          <cell r="CM342"/>
          <cell r="CN342"/>
          <cell r="CO342">
            <v>0</v>
          </cell>
          <cell r="CP342">
            <v>0</v>
          </cell>
          <cell r="CQ342">
            <v>0</v>
          </cell>
          <cell r="CR342">
            <v>0</v>
          </cell>
          <cell r="CS342"/>
          <cell r="CT342"/>
          <cell r="CU342"/>
          <cell r="CV342">
            <v>0</v>
          </cell>
          <cell r="CW342">
            <v>0</v>
          </cell>
          <cell r="CX342">
            <v>0</v>
          </cell>
          <cell r="CY342">
            <v>0</v>
          </cell>
          <cell r="CZ342"/>
          <cell r="DA342"/>
          <cell r="DB342"/>
          <cell r="DC342">
            <v>0</v>
          </cell>
          <cell r="DD342">
            <v>0</v>
          </cell>
          <cell r="DE342">
            <v>0</v>
          </cell>
          <cell r="DF342">
            <v>0</v>
          </cell>
          <cell r="DG342"/>
          <cell r="DH342"/>
          <cell r="DI342"/>
          <cell r="DJ342">
            <v>0</v>
          </cell>
          <cell r="DK342">
            <v>0</v>
          </cell>
          <cell r="DL342">
            <v>0</v>
          </cell>
          <cell r="DM342"/>
          <cell r="DN342"/>
          <cell r="DO342"/>
          <cell r="DP342"/>
          <cell r="DQ342"/>
          <cell r="DR342">
            <v>0</v>
          </cell>
          <cell r="DS342">
            <v>83.99</v>
          </cell>
          <cell r="DT342">
            <v>-83.99</v>
          </cell>
          <cell r="DU342">
            <v>-1</v>
          </cell>
          <cell r="DV342"/>
          <cell r="DW342"/>
          <cell r="DX342"/>
          <cell r="DY342">
            <v>0</v>
          </cell>
          <cell r="DZ342">
            <v>6</v>
          </cell>
          <cell r="EA342">
            <v>-6</v>
          </cell>
          <cell r="EB342">
            <v>-1</v>
          </cell>
          <cell r="EC342"/>
          <cell r="ED342"/>
          <cell r="EE342"/>
          <cell r="EF342">
            <v>0</v>
          </cell>
          <cell r="EG342">
            <v>13.998333333333333</v>
          </cell>
          <cell r="EH342">
            <v>-13.998333333333333</v>
          </cell>
          <cell r="EI342">
            <v>-1</v>
          </cell>
          <cell r="EJ342"/>
          <cell r="EK342"/>
          <cell r="EL342"/>
          <cell r="EM342">
            <v>0</v>
          </cell>
          <cell r="EN342">
            <v>53.51</v>
          </cell>
          <cell r="EO342">
            <v>-53.51</v>
          </cell>
          <cell r="EP342">
            <v>-1</v>
          </cell>
          <cell r="EQ342"/>
          <cell r="ER342"/>
          <cell r="ES342"/>
          <cell r="ET342">
            <v>0</v>
          </cell>
          <cell r="EU342">
            <v>0.6370996547208001</v>
          </cell>
          <cell r="EV342">
            <v>-6370.9965472080012</v>
          </cell>
          <cell r="EW342"/>
          <cell r="EX342"/>
          <cell r="EY342"/>
          <cell r="EZ342"/>
        </row>
        <row r="343">
          <cell r="A343">
            <v>0</v>
          </cell>
          <cell r="B343"/>
          <cell r="C343">
            <v>5698357</v>
          </cell>
          <cell r="D343"/>
          <cell r="E343"/>
          <cell r="F343" t="str">
            <v>1565F-707-22</v>
          </cell>
          <cell r="G343"/>
          <cell r="H343" t="str">
            <v>ADD</v>
          </cell>
          <cell r="I343" t="str">
            <v>ADD</v>
          </cell>
          <cell r="J343" t="str">
            <v>ALL</v>
          </cell>
          <cell r="K343" t="str">
            <v>DROP</v>
          </cell>
          <cell r="L343" t="str">
            <v>DROP</v>
          </cell>
          <cell r="M343" t="str">
            <v>DROP</v>
          </cell>
          <cell r="N343"/>
          <cell r="O343" t="str">
            <v>WALL CALENDAR</v>
          </cell>
          <cell r="P343" t="str">
            <v>CALENDAR,MON,RY22,15X12,BFLORL</v>
          </cell>
          <cell r="Q343" t="str">
            <v>WALL CALENDAR</v>
          </cell>
          <cell r="R343" t="str">
            <v>RY</v>
          </cell>
          <cell r="S343" t="str">
            <v>BADGE FLORAL</v>
          </cell>
          <cell r="T343" t="str">
            <v>Floral</v>
          </cell>
          <cell r="U343" t="str">
            <v>FASHION</v>
          </cell>
          <cell r="V343"/>
          <cell r="W343" t="str">
            <v>ACCO</v>
          </cell>
          <cell r="X343" t="str">
            <v>AT-A-GLANCE</v>
          </cell>
          <cell r="Y343" t="str">
            <v>MONTHLY</v>
          </cell>
          <cell r="Z343" t="str">
            <v>MEDIUM</v>
          </cell>
          <cell r="AA343"/>
          <cell r="AB343"/>
          <cell r="AC343"/>
          <cell r="AD343" t="str">
            <v>INLINE WALL CALENDARS</v>
          </cell>
          <cell r="AE343" t="str">
            <v>INLINE WALL CALENDARS</v>
          </cell>
          <cell r="AF343"/>
          <cell r="AG343">
            <v>16</v>
          </cell>
          <cell r="AH343"/>
          <cell r="AI343" t="str">
            <v>WALL CALENDARMEDIUM</v>
          </cell>
          <cell r="AJ343"/>
          <cell r="AK343">
            <v>0</v>
          </cell>
          <cell r="AL343"/>
          <cell r="AM343"/>
          <cell r="AN343">
            <v>0</v>
          </cell>
          <cell r="AO343"/>
          <cell r="AP343">
            <v>0</v>
          </cell>
          <cell r="AQ343">
            <v>214.75</v>
          </cell>
          <cell r="AR343">
            <v>-214.75</v>
          </cell>
          <cell r="AS343">
            <v>-1</v>
          </cell>
          <cell r="AT343"/>
          <cell r="AU343"/>
          <cell r="AV343"/>
          <cell r="AW343">
            <v>0</v>
          </cell>
          <cell r="AX343">
            <v>12</v>
          </cell>
          <cell r="AY343">
            <v>-12</v>
          </cell>
          <cell r="AZ343">
            <v>-1</v>
          </cell>
          <cell r="BA343"/>
          <cell r="BB343"/>
          <cell r="BC343"/>
          <cell r="BD343">
            <v>0</v>
          </cell>
          <cell r="BE343">
            <v>17.895833333333332</v>
          </cell>
          <cell r="BF343">
            <v>-17.895833333333332</v>
          </cell>
          <cell r="BG343">
            <v>-1</v>
          </cell>
          <cell r="BH343"/>
          <cell r="BI343"/>
          <cell r="BJ343"/>
          <cell r="BK343">
            <v>0</v>
          </cell>
          <cell r="BL343">
            <v>141.66999999999999</v>
          </cell>
          <cell r="BM343">
            <v>-141.66999999999999</v>
          </cell>
          <cell r="BN343">
            <v>-1</v>
          </cell>
          <cell r="BO343"/>
          <cell r="BP343"/>
          <cell r="BQ343"/>
          <cell r="BR343">
            <v>0</v>
          </cell>
          <cell r="BS343">
            <v>0.65969732246798596</v>
          </cell>
          <cell r="BT343">
            <v>-6596.9732246798594</v>
          </cell>
          <cell r="BU343"/>
          <cell r="BV343"/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0</v>
          </cell>
          <cell r="CB343">
            <v>0</v>
          </cell>
          <cell r="CC343">
            <v>0</v>
          </cell>
          <cell r="CD343">
            <v>0</v>
          </cell>
          <cell r="CE343">
            <v>0</v>
          </cell>
          <cell r="CF343">
            <v>1</v>
          </cell>
          <cell r="CG343"/>
          <cell r="CH343">
            <v>0</v>
          </cell>
          <cell r="CI343">
            <v>214.75</v>
          </cell>
          <cell r="CJ343">
            <v>-214.75</v>
          </cell>
          <cell r="CK343">
            <v>-1</v>
          </cell>
          <cell r="CL343"/>
          <cell r="CM343"/>
          <cell r="CN343"/>
          <cell r="CO343">
            <v>0</v>
          </cell>
          <cell r="CP343">
            <v>12</v>
          </cell>
          <cell r="CQ343">
            <v>-12</v>
          </cell>
          <cell r="CR343">
            <v>-1</v>
          </cell>
          <cell r="CS343"/>
          <cell r="CT343"/>
          <cell r="CU343"/>
          <cell r="CV343">
            <v>0</v>
          </cell>
          <cell r="CW343">
            <v>17.895833333333332</v>
          </cell>
          <cell r="CX343">
            <v>-17.895833333333332</v>
          </cell>
          <cell r="CY343">
            <v>-1</v>
          </cell>
          <cell r="CZ343"/>
          <cell r="DA343"/>
          <cell r="DB343"/>
          <cell r="DC343">
            <v>0</v>
          </cell>
          <cell r="DD343">
            <v>141.66999999999999</v>
          </cell>
          <cell r="DE343">
            <v>-141.66999999999999</v>
          </cell>
          <cell r="DF343">
            <v>-1</v>
          </cell>
          <cell r="DG343"/>
          <cell r="DH343"/>
          <cell r="DI343"/>
          <cell r="DJ343">
            <v>0</v>
          </cell>
          <cell r="DK343">
            <v>0.65969732246798596</v>
          </cell>
          <cell r="DL343">
            <v>-6596.9732246798594</v>
          </cell>
          <cell r="DM343"/>
          <cell r="DN343"/>
          <cell r="DO343"/>
          <cell r="DP343"/>
          <cell r="DQ343"/>
          <cell r="DR343">
            <v>0</v>
          </cell>
          <cell r="DS343">
            <v>548.91</v>
          </cell>
          <cell r="DT343">
            <v>-548.91</v>
          </cell>
          <cell r="DU343">
            <v>-1</v>
          </cell>
          <cell r="DV343"/>
          <cell r="DW343"/>
          <cell r="DX343"/>
          <cell r="DY343">
            <v>0</v>
          </cell>
          <cell r="DZ343">
            <v>34</v>
          </cell>
          <cell r="EA343">
            <v>-34</v>
          </cell>
          <cell r="EB343">
            <v>-1</v>
          </cell>
          <cell r="EC343"/>
          <cell r="ED343"/>
          <cell r="EE343"/>
          <cell r="EF343">
            <v>0</v>
          </cell>
          <cell r="EG343">
            <v>16.144411764705882</v>
          </cell>
          <cell r="EH343">
            <v>-16.144411764705882</v>
          </cell>
          <cell r="EI343">
            <v>-1</v>
          </cell>
          <cell r="EJ343"/>
          <cell r="EK343"/>
          <cell r="EL343"/>
          <cell r="EM343">
            <v>0</v>
          </cell>
          <cell r="EN343">
            <v>341.85</v>
          </cell>
          <cell r="EO343">
            <v>-341.85</v>
          </cell>
          <cell r="EP343">
            <v>-1</v>
          </cell>
          <cell r="EQ343"/>
          <cell r="ER343"/>
          <cell r="ES343"/>
          <cell r="ET343">
            <v>0</v>
          </cell>
          <cell r="EU343">
            <v>0.62277969065967109</v>
          </cell>
          <cell r="EV343">
            <v>-6227.7969065967109</v>
          </cell>
          <cell r="EW343"/>
          <cell r="EX343"/>
          <cell r="EY343"/>
          <cell r="EZ343"/>
        </row>
        <row r="344">
          <cell r="A344">
            <v>8490972</v>
          </cell>
          <cell r="B344" t="str">
            <v>116052-23</v>
          </cell>
          <cell r="C344">
            <v>7945953</v>
          </cell>
          <cell r="D344">
            <v>8490972</v>
          </cell>
          <cell r="E344">
            <v>9991276</v>
          </cell>
          <cell r="F344" t="str">
            <v>116052-22</v>
          </cell>
          <cell r="G344" t="str">
            <v>116052-21</v>
          </cell>
          <cell r="H344" t="str">
            <v>KEEP</v>
          </cell>
          <cell r="I344" t="str">
            <v>KEEP</v>
          </cell>
          <cell r="J344" t="str">
            <v>ALL</v>
          </cell>
          <cell r="K344" t="str">
            <v>KEEP</v>
          </cell>
          <cell r="L344" t="str">
            <v>KEEP</v>
          </cell>
          <cell r="M344" t="str">
            <v>ALL</v>
          </cell>
          <cell r="N344" t="str">
            <v>WK 24</v>
          </cell>
          <cell r="O344" t="str">
            <v>WALL CALENDAR</v>
          </cell>
          <cell r="P344" t="str">
            <v>CALENDAR,WALL,11X8,BCDK,RY23,M</v>
          </cell>
          <cell r="Q344" t="str">
            <v>WALL CALENDAR</v>
          </cell>
          <cell r="R344" t="str">
            <v>RY</v>
          </cell>
          <cell r="S344" t="str">
            <v>Bacarra Dark</v>
          </cell>
          <cell r="T344"/>
          <cell r="U344" t="str">
            <v>FASHION</v>
          </cell>
          <cell r="V344"/>
          <cell r="W344" t="str">
            <v>BLUESKY</v>
          </cell>
          <cell r="X344" t="str">
            <v>BLUESKY</v>
          </cell>
          <cell r="Y344" t="str">
            <v>MONTHLY</v>
          </cell>
          <cell r="Z344" t="str">
            <v>SMALL</v>
          </cell>
          <cell r="AA344"/>
          <cell r="AB344"/>
          <cell r="AC344" t="str">
            <v>INLINE WALL CALENDARS</v>
          </cell>
          <cell r="AD344" t="str">
            <v>INLINE WALL CALENDARS</v>
          </cell>
          <cell r="AE344" t="str">
            <v>INLINE WALL CALENDARS</v>
          </cell>
          <cell r="AF344"/>
          <cell r="AG344">
            <v>16</v>
          </cell>
          <cell r="AH344"/>
          <cell r="AI344" t="str">
            <v>WALL CALENDARSMALL</v>
          </cell>
          <cell r="AJ344">
            <v>3804.7937376550231</v>
          </cell>
          <cell r="AK344">
            <v>1141.4381212965068</v>
          </cell>
          <cell r="AL344">
            <v>32343.43762913243</v>
          </cell>
          <cell r="AM344">
            <v>19047.966392270715</v>
          </cell>
          <cell r="AN344">
            <v>0.58892832019543284</v>
          </cell>
          <cell r="AO344"/>
          <cell r="AP344">
            <v>151.24</v>
          </cell>
          <cell r="AQ344">
            <v>100.84</v>
          </cell>
          <cell r="AR344">
            <v>50.400000000000006</v>
          </cell>
          <cell r="AS344">
            <v>0.49980166600555331</v>
          </cell>
          <cell r="AT344"/>
          <cell r="AU344"/>
          <cell r="AV344"/>
          <cell r="AW344">
            <v>18</v>
          </cell>
          <cell r="AX344">
            <v>12</v>
          </cell>
          <cell r="AY344">
            <v>6</v>
          </cell>
          <cell r="AZ344">
            <v>0.5</v>
          </cell>
          <cell r="BA344"/>
          <cell r="BB344"/>
          <cell r="BC344"/>
          <cell r="BD344">
            <v>8.4022222222222229</v>
          </cell>
          <cell r="BE344">
            <v>8.4033333333333342</v>
          </cell>
          <cell r="BF344">
            <v>-1.1111111111112848E-3</v>
          </cell>
          <cell r="BG344">
            <v>-1.3222266296442076E-4</v>
          </cell>
          <cell r="BH344"/>
          <cell r="BI344"/>
          <cell r="BJ344"/>
          <cell r="BK344">
            <v>85.284800000000004</v>
          </cell>
          <cell r="BL344">
            <v>51.634599999999999</v>
          </cell>
          <cell r="BM344">
            <v>33.650200000000005</v>
          </cell>
          <cell r="BN344">
            <v>0.65169866717278735</v>
          </cell>
          <cell r="BO344"/>
          <cell r="BP344"/>
          <cell r="BQ344"/>
          <cell r="BR344">
            <v>0.56390372917217668</v>
          </cell>
          <cell r="BS344">
            <v>0.51204482348274494</v>
          </cell>
          <cell r="BT344">
            <v>518.58905689431742</v>
          </cell>
          <cell r="BU344"/>
          <cell r="BV344"/>
          <cell r="BW344">
            <v>2358</v>
          </cell>
          <cell r="BX344">
            <v>-5</v>
          </cell>
          <cell r="BY344">
            <v>2363</v>
          </cell>
          <cell r="BZ344">
            <v>-472.6</v>
          </cell>
          <cell r="CA344">
            <v>10563.84</v>
          </cell>
          <cell r="CB344">
            <v>-22.4</v>
          </cell>
          <cell r="CC344">
            <v>10586.24</v>
          </cell>
          <cell r="CD344">
            <v>-472.6</v>
          </cell>
          <cell r="CE344">
            <v>7.575757575757576E-3</v>
          </cell>
          <cell r="CF344">
            <v>1.7142857142857142</v>
          </cell>
          <cell r="CG344"/>
          <cell r="CH344">
            <v>151.24</v>
          </cell>
          <cell r="CI344">
            <v>100.84</v>
          </cell>
          <cell r="CJ344">
            <v>50.400000000000006</v>
          </cell>
          <cell r="CK344">
            <v>0.49980166600555331</v>
          </cell>
          <cell r="CL344"/>
          <cell r="CM344"/>
          <cell r="CN344"/>
          <cell r="CO344">
            <v>18</v>
          </cell>
          <cell r="CP344">
            <v>12</v>
          </cell>
          <cell r="CQ344">
            <v>6</v>
          </cell>
          <cell r="CR344">
            <v>0.5</v>
          </cell>
          <cell r="CS344"/>
          <cell r="CT344"/>
          <cell r="CU344"/>
          <cell r="CV344">
            <v>8.4022222222222229</v>
          </cell>
          <cell r="CW344">
            <v>8.4033333333333342</v>
          </cell>
          <cell r="CX344">
            <v>-1.1111111111112848E-3</v>
          </cell>
          <cell r="CY344">
            <v>-1.3222266296442076E-4</v>
          </cell>
          <cell r="CZ344"/>
          <cell r="DA344"/>
          <cell r="DB344"/>
          <cell r="DC344">
            <v>85.284800000000004</v>
          </cell>
          <cell r="DD344">
            <v>51.634599999999999</v>
          </cell>
          <cell r="DE344">
            <v>33.650200000000005</v>
          </cell>
          <cell r="DF344">
            <v>0.65169866717278735</v>
          </cell>
          <cell r="DG344"/>
          <cell r="DH344"/>
          <cell r="DI344"/>
          <cell r="DJ344">
            <v>0.56390372917217668</v>
          </cell>
          <cell r="DK344">
            <v>0.51204482348274494</v>
          </cell>
          <cell r="DL344">
            <v>518.58905689431742</v>
          </cell>
          <cell r="DM344"/>
          <cell r="DN344"/>
          <cell r="DO344"/>
          <cell r="DP344"/>
          <cell r="DQ344"/>
          <cell r="DR344">
            <v>777.99</v>
          </cell>
          <cell r="DS344">
            <v>527.38999999999987</v>
          </cell>
          <cell r="DT344">
            <v>250.60000000000014</v>
          </cell>
          <cell r="DU344">
            <v>0.47517017766738134</v>
          </cell>
          <cell r="DV344"/>
          <cell r="DW344"/>
          <cell r="DX344"/>
          <cell r="DY344">
            <v>84</v>
          </cell>
          <cell r="DZ344">
            <v>60</v>
          </cell>
          <cell r="EA344">
            <v>24</v>
          </cell>
          <cell r="EB344">
            <v>0.39999999999999991</v>
          </cell>
          <cell r="EC344"/>
          <cell r="ED344"/>
          <cell r="EE344"/>
          <cell r="EF344">
            <v>9.2617857142857147</v>
          </cell>
          <cell r="EG344">
            <v>8.7898333333333305</v>
          </cell>
          <cell r="EH344">
            <v>0.47195238095238423</v>
          </cell>
          <cell r="EI344">
            <v>5.36929840481295E-2</v>
          </cell>
          <cell r="EJ344"/>
          <cell r="EK344"/>
          <cell r="EL344"/>
          <cell r="EM344">
            <v>473.27320000000003</v>
          </cell>
          <cell r="EN344">
            <v>302.60840000000002</v>
          </cell>
          <cell r="EO344">
            <v>170.66480000000001</v>
          </cell>
          <cell r="EP344">
            <v>0.56397905676114735</v>
          </cell>
          <cell r="EQ344"/>
          <cell r="ER344"/>
          <cell r="ES344"/>
          <cell r="ET344">
            <v>0.60832812761089472</v>
          </cell>
          <cell r="EU344">
            <v>0.57378486509035076</v>
          </cell>
          <cell r="EV344">
            <v>345.43262520543959</v>
          </cell>
          <cell r="EW344"/>
          <cell r="EX344"/>
          <cell r="EY344"/>
          <cell r="EZ344"/>
          <cell r="FB344">
            <v>616</v>
          </cell>
          <cell r="FC344">
            <v>700</v>
          </cell>
        </row>
        <row r="345">
          <cell r="A345">
            <v>0</v>
          </cell>
          <cell r="B345"/>
          <cell r="C345">
            <v>9229157</v>
          </cell>
          <cell r="D345"/>
          <cell r="E345"/>
          <cell r="F345">
            <v>136022</v>
          </cell>
          <cell r="G345"/>
          <cell r="H345" t="str">
            <v>ADD</v>
          </cell>
          <cell r="I345" t="str">
            <v>ADD</v>
          </cell>
          <cell r="J345" t="str">
            <v>ALL</v>
          </cell>
          <cell r="K345" t="str">
            <v>DROP</v>
          </cell>
          <cell r="L345" t="str">
            <v>DROP</v>
          </cell>
          <cell r="M345" t="str">
            <v>DROP</v>
          </cell>
          <cell r="N345"/>
          <cell r="O345" t="str">
            <v>WALL CALENDAR</v>
          </cell>
          <cell r="P345" t="str">
            <v>WALCAL,15X12,POPIES,RY22,MTHLY</v>
          </cell>
          <cell r="Q345" t="str">
            <v>WALL CALENDAR</v>
          </cell>
          <cell r="R345" t="str">
            <v>RY</v>
          </cell>
          <cell r="S345" t="str">
            <v xml:space="preserve">BRUSHED DOT </v>
          </cell>
          <cell r="T345"/>
          <cell r="U345" t="str">
            <v>FASHION</v>
          </cell>
          <cell r="V345"/>
          <cell r="W345" t="str">
            <v>BLUESKY</v>
          </cell>
          <cell r="X345" t="str">
            <v>BLUESKY</v>
          </cell>
          <cell r="Y345" t="str">
            <v>MONTHLY</v>
          </cell>
          <cell r="Z345" t="str">
            <v>MEDIUM</v>
          </cell>
          <cell r="AA345"/>
          <cell r="AB345"/>
          <cell r="AC345"/>
          <cell r="AD345" t="str">
            <v>INLINE WALL CALENDARS</v>
          </cell>
          <cell r="AE345" t="str">
            <v>INLINE WALL CALENDARS</v>
          </cell>
          <cell r="AF345"/>
          <cell r="AG345">
            <v>16</v>
          </cell>
          <cell r="AH345"/>
          <cell r="AI345" t="str">
            <v>WALL CALENDARMEDIUM</v>
          </cell>
          <cell r="AJ345"/>
          <cell r="AK345">
            <v>0</v>
          </cell>
          <cell r="AL345"/>
          <cell r="AM345"/>
          <cell r="AN345">
            <v>0</v>
          </cell>
          <cell r="AO345"/>
          <cell r="AP345">
            <v>0</v>
          </cell>
          <cell r="AQ345">
            <v>215.7</v>
          </cell>
          <cell r="AR345">
            <v>-215.7</v>
          </cell>
          <cell r="AS345">
            <v>-1</v>
          </cell>
          <cell r="AT345"/>
          <cell r="AU345"/>
          <cell r="AV345"/>
          <cell r="AW345">
            <v>0</v>
          </cell>
          <cell r="AX345">
            <v>14</v>
          </cell>
          <cell r="AY345">
            <v>-14</v>
          </cell>
          <cell r="AZ345">
            <v>-1</v>
          </cell>
          <cell r="BA345"/>
          <cell r="BB345"/>
          <cell r="BC345"/>
          <cell r="BD345">
            <v>0</v>
          </cell>
          <cell r="BE345">
            <v>15.407142857142857</v>
          </cell>
          <cell r="BF345">
            <v>-15.407142857142857</v>
          </cell>
          <cell r="BG345">
            <v>-1</v>
          </cell>
          <cell r="BH345"/>
          <cell r="BI345"/>
          <cell r="BJ345"/>
          <cell r="BK345">
            <v>0</v>
          </cell>
          <cell r="BL345">
            <v>144.13929999999999</v>
          </cell>
          <cell r="BM345">
            <v>-144.13929999999999</v>
          </cell>
          <cell r="BN345">
            <v>-1</v>
          </cell>
          <cell r="BO345"/>
          <cell r="BP345"/>
          <cell r="BQ345"/>
          <cell r="BR345">
            <v>0</v>
          </cell>
          <cell r="BS345">
            <v>0.66823968474733431</v>
          </cell>
          <cell r="BT345">
            <v>-6682.3968474733429</v>
          </cell>
          <cell r="BU345"/>
          <cell r="BV345"/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0</v>
          </cell>
          <cell r="CB345">
            <v>0</v>
          </cell>
          <cell r="CC345">
            <v>0</v>
          </cell>
          <cell r="CD345">
            <v>0</v>
          </cell>
          <cell r="CE345">
            <v>0</v>
          </cell>
          <cell r="CF345">
            <v>1</v>
          </cell>
          <cell r="CG345"/>
          <cell r="CH345">
            <v>0</v>
          </cell>
          <cell r="CI345">
            <v>215.7</v>
          </cell>
          <cell r="CJ345">
            <v>-215.7</v>
          </cell>
          <cell r="CK345">
            <v>-1</v>
          </cell>
          <cell r="CL345"/>
          <cell r="CM345"/>
          <cell r="CN345"/>
          <cell r="CO345">
            <v>0</v>
          </cell>
          <cell r="CP345">
            <v>14</v>
          </cell>
          <cell r="CQ345">
            <v>-14</v>
          </cell>
          <cell r="CR345">
            <v>-1</v>
          </cell>
          <cell r="CS345"/>
          <cell r="CT345"/>
          <cell r="CU345"/>
          <cell r="CV345">
            <v>0</v>
          </cell>
          <cell r="CW345">
            <v>15.407142857142857</v>
          </cell>
          <cell r="CX345">
            <v>-15.407142857142857</v>
          </cell>
          <cell r="CY345">
            <v>-1</v>
          </cell>
          <cell r="CZ345"/>
          <cell r="DA345"/>
          <cell r="DB345"/>
          <cell r="DC345">
            <v>0</v>
          </cell>
          <cell r="DD345">
            <v>144.13929999999999</v>
          </cell>
          <cell r="DE345">
            <v>-144.13929999999999</v>
          </cell>
          <cell r="DF345">
            <v>-1</v>
          </cell>
          <cell r="DG345"/>
          <cell r="DH345"/>
          <cell r="DI345"/>
          <cell r="DJ345">
            <v>0</v>
          </cell>
          <cell r="DK345">
            <v>0.66823968474733431</v>
          </cell>
          <cell r="DL345">
            <v>-6682.3968474733429</v>
          </cell>
          <cell r="DM345"/>
          <cell r="DN345"/>
          <cell r="DO345"/>
          <cell r="DP345"/>
          <cell r="DQ345"/>
          <cell r="DR345">
            <v>0</v>
          </cell>
          <cell r="DS345">
            <v>268.69</v>
          </cell>
          <cell r="DT345">
            <v>-268.69</v>
          </cell>
          <cell r="DU345">
            <v>-1</v>
          </cell>
          <cell r="DV345"/>
          <cell r="DW345"/>
          <cell r="DX345"/>
          <cell r="DY345">
            <v>0</v>
          </cell>
          <cell r="DZ345">
            <v>17</v>
          </cell>
          <cell r="EA345">
            <v>-17</v>
          </cell>
          <cell r="EB345">
            <v>-1</v>
          </cell>
          <cell r="EC345"/>
          <cell r="ED345"/>
          <cell r="EE345"/>
          <cell r="EF345">
            <v>0</v>
          </cell>
          <cell r="EG345">
            <v>15.805294117647058</v>
          </cell>
          <cell r="EH345">
            <v>-15.805294117647058</v>
          </cell>
          <cell r="EI345">
            <v>-1</v>
          </cell>
          <cell r="EJ345"/>
          <cell r="EK345"/>
          <cell r="EL345"/>
          <cell r="EM345">
            <v>0</v>
          </cell>
          <cell r="EN345">
            <v>181.79480000000001</v>
          </cell>
          <cell r="EO345">
            <v>-181.79480000000001</v>
          </cell>
          <cell r="EP345">
            <v>-1</v>
          </cell>
          <cell r="EQ345"/>
          <cell r="ER345"/>
          <cell r="ES345"/>
          <cell r="ET345">
            <v>0</v>
          </cell>
          <cell r="EU345">
            <v>0.67659682161598877</v>
          </cell>
          <cell r="EV345">
            <v>-6765.9682161598876</v>
          </cell>
          <cell r="EW345"/>
          <cell r="EX345"/>
          <cell r="EY345"/>
          <cell r="EZ345"/>
        </row>
        <row r="346">
          <cell r="A346">
            <v>0</v>
          </cell>
          <cell r="B346"/>
          <cell r="C346">
            <v>6234296</v>
          </cell>
          <cell r="D346"/>
          <cell r="E346"/>
          <cell r="F346" t="str">
            <v>EL70-707-22</v>
          </cell>
          <cell r="G346"/>
          <cell r="H346" t="str">
            <v>ADD</v>
          </cell>
          <cell r="I346"/>
          <cell r="J346" t="str">
            <v>RETAIL ONLY</v>
          </cell>
          <cell r="K346" t="str">
            <v>DROP</v>
          </cell>
          <cell r="L346"/>
          <cell r="M346" t="str">
            <v>DROP</v>
          </cell>
          <cell r="N346"/>
          <cell r="O346" t="str">
            <v>WALL CALENDAR</v>
          </cell>
          <cell r="P346" t="str">
            <v>CALENDAR,WALL,RY22,15X12,STRP</v>
          </cell>
          <cell r="Q346" t="str">
            <v xml:space="preserve">MONTHLY </v>
          </cell>
          <cell r="R346" t="str">
            <v>RY</v>
          </cell>
          <cell r="S346" t="str">
            <v>EMILY LEY</v>
          </cell>
          <cell r="T346"/>
          <cell r="U346" t="str">
            <v>FASHION</v>
          </cell>
          <cell r="V346"/>
          <cell r="W346" t="str">
            <v>ACCO</v>
          </cell>
          <cell r="X346" t="str">
            <v>AT-A-GLANCE</v>
          </cell>
          <cell r="Y346" t="str">
            <v>MONTHLY</v>
          </cell>
          <cell r="Z346" t="str">
            <v>MEDIUM</v>
          </cell>
          <cell r="AA346"/>
          <cell r="AB346"/>
          <cell r="AC346"/>
          <cell r="AD346" t="str">
            <v>SEASONAL DESK &amp; WALL</v>
          </cell>
          <cell r="AE346" t="str">
            <v>SEASONAL DESK &amp; WALL</v>
          </cell>
          <cell r="AF346"/>
          <cell r="AG346"/>
          <cell r="AH346"/>
          <cell r="AI346" t="str">
            <v>WALL CALENDARMEDIUM</v>
          </cell>
          <cell r="AJ346"/>
          <cell r="AK346">
            <v>0</v>
          </cell>
          <cell r="AL346"/>
          <cell r="AM346"/>
          <cell r="AN346">
            <v>0</v>
          </cell>
          <cell r="AO346"/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/>
          <cell r="AU346"/>
          <cell r="AV346"/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/>
          <cell r="BB346"/>
          <cell r="BC346"/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BH346"/>
          <cell r="BI346"/>
          <cell r="BJ346"/>
          <cell r="BK346">
            <v>0</v>
          </cell>
          <cell r="BL346">
            <v>0</v>
          </cell>
          <cell r="BM346">
            <v>0</v>
          </cell>
          <cell r="BN346">
            <v>0</v>
          </cell>
          <cell r="BO346"/>
          <cell r="BP346"/>
          <cell r="BQ346"/>
          <cell r="BR346">
            <v>0</v>
          </cell>
          <cell r="BS346">
            <v>0</v>
          </cell>
          <cell r="BT346">
            <v>0</v>
          </cell>
          <cell r="BU346"/>
          <cell r="BV346"/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0</v>
          </cell>
          <cell r="CB346">
            <v>0</v>
          </cell>
          <cell r="CC346">
            <v>0</v>
          </cell>
          <cell r="CD346">
            <v>0</v>
          </cell>
          <cell r="CE346">
            <v>0</v>
          </cell>
          <cell r="CF346">
            <v>0</v>
          </cell>
          <cell r="CG346"/>
          <cell r="CH346">
            <v>0</v>
          </cell>
          <cell r="CI346">
            <v>0</v>
          </cell>
          <cell r="CJ346">
            <v>0</v>
          </cell>
          <cell r="CK346">
            <v>0</v>
          </cell>
          <cell r="CL346"/>
          <cell r="CM346"/>
          <cell r="CN346"/>
          <cell r="CO346">
            <v>0</v>
          </cell>
          <cell r="CP346">
            <v>0</v>
          </cell>
          <cell r="CQ346">
            <v>0</v>
          </cell>
          <cell r="CR346">
            <v>0</v>
          </cell>
          <cell r="CS346"/>
          <cell r="CT346"/>
          <cell r="CU346"/>
          <cell r="CV346">
            <v>0</v>
          </cell>
          <cell r="CW346">
            <v>0</v>
          </cell>
          <cell r="CX346">
            <v>0</v>
          </cell>
          <cell r="CY346">
            <v>0</v>
          </cell>
          <cell r="CZ346"/>
          <cell r="DA346"/>
          <cell r="DB346"/>
          <cell r="DC346">
            <v>0</v>
          </cell>
          <cell r="DD346">
            <v>0</v>
          </cell>
          <cell r="DE346">
            <v>0</v>
          </cell>
          <cell r="DF346">
            <v>0</v>
          </cell>
          <cell r="DG346"/>
          <cell r="DH346"/>
          <cell r="DI346"/>
          <cell r="DJ346">
            <v>0</v>
          </cell>
          <cell r="DK346">
            <v>0</v>
          </cell>
          <cell r="DL346">
            <v>0</v>
          </cell>
          <cell r="DM346"/>
          <cell r="DN346"/>
          <cell r="DO346"/>
          <cell r="DP346"/>
          <cell r="DQ346"/>
          <cell r="DR346">
            <v>0</v>
          </cell>
          <cell r="DS346">
            <v>0</v>
          </cell>
          <cell r="DT346">
            <v>0</v>
          </cell>
          <cell r="DU346">
            <v>0</v>
          </cell>
          <cell r="DV346"/>
          <cell r="DW346"/>
          <cell r="DX346"/>
          <cell r="DY346">
            <v>0</v>
          </cell>
          <cell r="DZ346">
            <v>0</v>
          </cell>
          <cell r="EA346">
            <v>0</v>
          </cell>
          <cell r="EB346">
            <v>0</v>
          </cell>
          <cell r="EC346"/>
          <cell r="ED346"/>
          <cell r="EE346"/>
          <cell r="EF346">
            <v>0</v>
          </cell>
          <cell r="EG346">
            <v>0</v>
          </cell>
          <cell r="EH346">
            <v>0</v>
          </cell>
          <cell r="EI346">
            <v>0</v>
          </cell>
          <cell r="EJ346"/>
          <cell r="EK346"/>
          <cell r="EL346"/>
          <cell r="EM346">
            <v>0</v>
          </cell>
          <cell r="EN346">
            <v>0</v>
          </cell>
          <cell r="EO346">
            <v>0</v>
          </cell>
          <cell r="EP346">
            <v>0</v>
          </cell>
          <cell r="EQ346"/>
          <cell r="ER346"/>
          <cell r="ES346"/>
          <cell r="ET346">
            <v>0</v>
          </cell>
          <cell r="EU346">
            <v>0</v>
          </cell>
          <cell r="EV346">
            <v>0</v>
          </cell>
          <cell r="EW346"/>
          <cell r="EX346"/>
          <cell r="EY346"/>
          <cell r="EZ346"/>
        </row>
        <row r="347">
          <cell r="A347">
            <v>0</v>
          </cell>
          <cell r="B347"/>
          <cell r="C347">
            <v>6679282</v>
          </cell>
          <cell r="D347"/>
          <cell r="E347"/>
          <cell r="F347" t="str">
            <v>EL74-705-22</v>
          </cell>
          <cell r="G347"/>
          <cell r="H347" t="str">
            <v>ADD</v>
          </cell>
          <cell r="I347" t="str">
            <v>ADD</v>
          </cell>
          <cell r="J347" t="str">
            <v>ALL</v>
          </cell>
          <cell r="K347" t="str">
            <v>DROP</v>
          </cell>
          <cell r="L347" t="str">
            <v>DROP</v>
          </cell>
          <cell r="M347" t="str">
            <v>DROP</v>
          </cell>
          <cell r="N347"/>
          <cell r="O347" t="str">
            <v>DESK PAD</v>
          </cell>
          <cell r="P347" t="str">
            <v>DESKPAD,MON,RY22,18X11,EMLY</v>
          </cell>
          <cell r="Q347" t="str">
            <v>DESK PAD</v>
          </cell>
          <cell r="R347" t="str">
            <v>RY</v>
          </cell>
          <cell r="S347" t="str">
            <v>EMILY LEY</v>
          </cell>
          <cell r="T347"/>
          <cell r="U347" t="str">
            <v>FASHION</v>
          </cell>
          <cell r="V347"/>
          <cell r="W347" t="str">
            <v>ACCO</v>
          </cell>
          <cell r="X347" t="str">
            <v>AT-A-GLANCE</v>
          </cell>
          <cell r="Y347" t="str">
            <v>MONTHLY</v>
          </cell>
          <cell r="Z347" t="str">
            <v>COMPACT</v>
          </cell>
          <cell r="AA347"/>
          <cell r="AB347"/>
          <cell r="AC347"/>
          <cell r="AD347" t="str">
            <v>SEASONAL DESK &amp; WALL</v>
          </cell>
          <cell r="AE347" t="str">
            <v>SEASONAL DESK &amp; WALL</v>
          </cell>
          <cell r="AF347"/>
          <cell r="AG347"/>
          <cell r="AH347"/>
          <cell r="AI347" t="str">
            <v>DESK PADCOMPACT</v>
          </cell>
          <cell r="AJ347"/>
          <cell r="AK347">
            <v>0</v>
          </cell>
          <cell r="AL347"/>
          <cell r="AM347"/>
          <cell r="AN347">
            <v>0</v>
          </cell>
          <cell r="AO347"/>
          <cell r="AP347">
            <v>0</v>
          </cell>
          <cell r="AQ347">
            <v>15.77</v>
          </cell>
          <cell r="AR347">
            <v>-15.77</v>
          </cell>
          <cell r="AS347">
            <v>-1</v>
          </cell>
          <cell r="AT347"/>
          <cell r="AU347"/>
          <cell r="AV347"/>
          <cell r="AW347">
            <v>0</v>
          </cell>
          <cell r="AX347">
            <v>1</v>
          </cell>
          <cell r="AY347">
            <v>-1</v>
          </cell>
          <cell r="AZ347">
            <v>-1</v>
          </cell>
          <cell r="BA347"/>
          <cell r="BB347"/>
          <cell r="BC347"/>
          <cell r="BD347">
            <v>0</v>
          </cell>
          <cell r="BE347">
            <v>15.77</v>
          </cell>
          <cell r="BF347">
            <v>-15.77</v>
          </cell>
          <cell r="BG347">
            <v>-1</v>
          </cell>
          <cell r="BH347"/>
          <cell r="BI347"/>
          <cell r="BJ347"/>
          <cell r="BK347">
            <v>0</v>
          </cell>
          <cell r="BL347">
            <v>9.07</v>
          </cell>
          <cell r="BM347">
            <v>-9.07</v>
          </cell>
          <cell r="BN347">
            <v>-1</v>
          </cell>
          <cell r="BO347"/>
          <cell r="BP347"/>
          <cell r="BQ347"/>
          <cell r="BR347">
            <v>0</v>
          </cell>
          <cell r="BS347">
            <v>0.57514267596702606</v>
          </cell>
          <cell r="BT347">
            <v>-5751.4267596702603</v>
          </cell>
          <cell r="BU347"/>
          <cell r="BV347"/>
          <cell r="BW347">
            <v>0</v>
          </cell>
          <cell r="BX347">
            <v>0</v>
          </cell>
          <cell r="BY347">
            <v>0</v>
          </cell>
          <cell r="BZ347">
            <v>0</v>
          </cell>
          <cell r="CA347">
            <v>0</v>
          </cell>
          <cell r="CB347">
            <v>0</v>
          </cell>
          <cell r="CC347">
            <v>0</v>
          </cell>
          <cell r="CD347">
            <v>0</v>
          </cell>
          <cell r="CE347">
            <v>0</v>
          </cell>
          <cell r="CF347">
            <v>1</v>
          </cell>
          <cell r="CG347"/>
          <cell r="CH347">
            <v>0</v>
          </cell>
          <cell r="CI347">
            <v>15.77</v>
          </cell>
          <cell r="CJ347">
            <v>-15.77</v>
          </cell>
          <cell r="CK347">
            <v>-1</v>
          </cell>
          <cell r="CL347"/>
          <cell r="CM347"/>
          <cell r="CN347"/>
          <cell r="CO347">
            <v>0</v>
          </cell>
          <cell r="CP347">
            <v>1</v>
          </cell>
          <cell r="CQ347">
            <v>-1</v>
          </cell>
          <cell r="CR347">
            <v>-1</v>
          </cell>
          <cell r="CS347"/>
          <cell r="CT347"/>
          <cell r="CU347"/>
          <cell r="CV347">
            <v>0</v>
          </cell>
          <cell r="CW347">
            <v>15.77</v>
          </cell>
          <cell r="CX347">
            <v>-15.77</v>
          </cell>
          <cell r="CY347">
            <v>-1</v>
          </cell>
          <cell r="CZ347"/>
          <cell r="DA347"/>
          <cell r="DB347"/>
          <cell r="DC347">
            <v>0</v>
          </cell>
          <cell r="DD347">
            <v>9.07</v>
          </cell>
          <cell r="DE347">
            <v>-9.07</v>
          </cell>
          <cell r="DF347">
            <v>-1</v>
          </cell>
          <cell r="DG347"/>
          <cell r="DH347"/>
          <cell r="DI347"/>
          <cell r="DJ347">
            <v>0</v>
          </cell>
          <cell r="DK347">
            <v>0.57514267596702606</v>
          </cell>
          <cell r="DL347">
            <v>-5751.4267596702603</v>
          </cell>
          <cell r="DM347"/>
          <cell r="DN347"/>
          <cell r="DO347"/>
          <cell r="DP347"/>
          <cell r="DQ347"/>
          <cell r="DR347">
            <v>0</v>
          </cell>
          <cell r="DS347">
            <v>79.099999999999994</v>
          </cell>
          <cell r="DT347">
            <v>-79.099999999999994</v>
          </cell>
          <cell r="DU347">
            <v>-1</v>
          </cell>
          <cell r="DV347"/>
          <cell r="DW347"/>
          <cell r="DX347"/>
          <cell r="DY347">
            <v>0</v>
          </cell>
          <cell r="DZ347">
            <v>5</v>
          </cell>
          <cell r="EA347">
            <v>-5</v>
          </cell>
          <cell r="EB347">
            <v>-1</v>
          </cell>
          <cell r="EC347"/>
          <cell r="ED347"/>
          <cell r="EE347"/>
          <cell r="EF347">
            <v>0</v>
          </cell>
          <cell r="EG347">
            <v>15.819999999999999</v>
          </cell>
          <cell r="EH347">
            <v>-15.819999999999999</v>
          </cell>
          <cell r="EI347">
            <v>-1</v>
          </cell>
          <cell r="EJ347"/>
          <cell r="EK347"/>
          <cell r="EL347"/>
          <cell r="EM347">
            <v>0</v>
          </cell>
          <cell r="EN347">
            <v>45.6</v>
          </cell>
          <cell r="EO347">
            <v>-45.6</v>
          </cell>
          <cell r="EP347">
            <v>-1</v>
          </cell>
          <cell r="EQ347"/>
          <cell r="ER347"/>
          <cell r="ES347"/>
          <cell r="ET347">
            <v>0</v>
          </cell>
          <cell r="EU347">
            <v>0.57648546144121371</v>
          </cell>
          <cell r="EV347">
            <v>-5764.8546144121374</v>
          </cell>
          <cell r="EW347"/>
          <cell r="EX347"/>
          <cell r="EY347"/>
          <cell r="EZ347"/>
        </row>
        <row r="348">
          <cell r="A348">
            <v>0</v>
          </cell>
          <cell r="B348"/>
          <cell r="C348">
            <v>6120608</v>
          </cell>
          <cell r="D348"/>
          <cell r="E348"/>
          <cell r="F348" t="str">
            <v>EL70-704-22</v>
          </cell>
          <cell r="G348"/>
          <cell r="H348" t="str">
            <v>ADD</v>
          </cell>
          <cell r="I348" t="str">
            <v>ADD</v>
          </cell>
          <cell r="J348" t="str">
            <v>ALL</v>
          </cell>
          <cell r="K348" t="str">
            <v>DROP</v>
          </cell>
          <cell r="L348" t="str">
            <v>DROP</v>
          </cell>
          <cell r="M348" t="str">
            <v>DROP</v>
          </cell>
          <cell r="N348"/>
          <cell r="O348" t="str">
            <v>DESK PAD</v>
          </cell>
          <cell r="P348" t="str">
            <v>DESKPAD,MON,RY22,22X17,EMLY</v>
          </cell>
          <cell r="Q348" t="str">
            <v>DESK PAD</v>
          </cell>
          <cell r="R348" t="str">
            <v>RY</v>
          </cell>
          <cell r="S348" t="str">
            <v>EMILY LEY</v>
          </cell>
          <cell r="T348"/>
          <cell r="U348" t="str">
            <v>FASHION</v>
          </cell>
          <cell r="V348"/>
          <cell r="W348" t="str">
            <v>ACCO</v>
          </cell>
          <cell r="X348" t="str">
            <v>AT-A-GLANCE</v>
          </cell>
          <cell r="Y348" t="str">
            <v>MONTHLY</v>
          </cell>
          <cell r="Z348" t="str">
            <v>STANDARD</v>
          </cell>
          <cell r="AA348"/>
          <cell r="AB348"/>
          <cell r="AC348"/>
          <cell r="AD348" t="str">
            <v>SEASONAL DESK &amp; WALL</v>
          </cell>
          <cell r="AE348" t="str">
            <v>SEASONAL DESK &amp; WALL</v>
          </cell>
          <cell r="AF348"/>
          <cell r="AG348"/>
          <cell r="AH348"/>
          <cell r="AI348" t="str">
            <v>DESK PADSTANDARD</v>
          </cell>
          <cell r="AJ348"/>
          <cell r="AK348">
            <v>0</v>
          </cell>
          <cell r="AL348"/>
          <cell r="AM348"/>
          <cell r="AN348">
            <v>0</v>
          </cell>
          <cell r="AO348"/>
          <cell r="AP348">
            <v>0</v>
          </cell>
          <cell r="AQ348">
            <v>15.53</v>
          </cell>
          <cell r="AR348">
            <v>-15.53</v>
          </cell>
          <cell r="AS348">
            <v>-1</v>
          </cell>
          <cell r="AT348"/>
          <cell r="AU348"/>
          <cell r="AV348"/>
          <cell r="AW348">
            <v>0</v>
          </cell>
          <cell r="AX348">
            <v>1</v>
          </cell>
          <cell r="AY348">
            <v>-1</v>
          </cell>
          <cell r="AZ348">
            <v>-1</v>
          </cell>
          <cell r="BA348"/>
          <cell r="BB348"/>
          <cell r="BC348"/>
          <cell r="BD348">
            <v>0</v>
          </cell>
          <cell r="BE348">
            <v>15.53</v>
          </cell>
          <cell r="BF348">
            <v>-15.53</v>
          </cell>
          <cell r="BG348">
            <v>-1</v>
          </cell>
          <cell r="BH348"/>
          <cell r="BI348"/>
          <cell r="BJ348"/>
          <cell r="BK348">
            <v>0</v>
          </cell>
          <cell r="BL348">
            <v>5.58</v>
          </cell>
          <cell r="BM348">
            <v>-5.58</v>
          </cell>
          <cell r="BN348">
            <v>-1</v>
          </cell>
          <cell r="BO348"/>
          <cell r="BP348"/>
          <cell r="BQ348"/>
          <cell r="BR348">
            <v>0</v>
          </cell>
          <cell r="BS348">
            <v>0.35930457179652286</v>
          </cell>
          <cell r="BT348">
            <v>-3593.0457179652285</v>
          </cell>
          <cell r="BU348"/>
          <cell r="BV348"/>
          <cell r="BW348">
            <v>0</v>
          </cell>
          <cell r="BX348">
            <v>4</v>
          </cell>
          <cell r="BY348">
            <v>-4</v>
          </cell>
          <cell r="BZ348">
            <v>-1</v>
          </cell>
          <cell r="CA348">
            <v>0</v>
          </cell>
          <cell r="CB348">
            <v>39.799999999999997</v>
          </cell>
          <cell r="CC348">
            <v>-39.799999999999997</v>
          </cell>
          <cell r="CD348">
            <v>-1</v>
          </cell>
          <cell r="CE348">
            <v>0</v>
          </cell>
          <cell r="CF348">
            <v>0.2</v>
          </cell>
          <cell r="CG348"/>
          <cell r="CH348">
            <v>0</v>
          </cell>
          <cell r="CI348">
            <v>15.53</v>
          </cell>
          <cell r="CJ348">
            <v>-15.53</v>
          </cell>
          <cell r="CK348">
            <v>-1</v>
          </cell>
          <cell r="CL348"/>
          <cell r="CM348"/>
          <cell r="CN348"/>
          <cell r="CO348">
            <v>0</v>
          </cell>
          <cell r="CP348">
            <v>1</v>
          </cell>
          <cell r="CQ348">
            <v>-1</v>
          </cell>
          <cell r="CR348">
            <v>-1</v>
          </cell>
          <cell r="CS348"/>
          <cell r="CT348"/>
          <cell r="CU348"/>
          <cell r="CV348">
            <v>0</v>
          </cell>
          <cell r="CW348">
            <v>15.53</v>
          </cell>
          <cell r="CX348">
            <v>-15.53</v>
          </cell>
          <cell r="CY348">
            <v>-1</v>
          </cell>
          <cell r="CZ348"/>
          <cell r="DA348"/>
          <cell r="DB348"/>
          <cell r="DC348">
            <v>0</v>
          </cell>
          <cell r="DD348">
            <v>5.58</v>
          </cell>
          <cell r="DE348">
            <v>-5.58</v>
          </cell>
          <cell r="DF348">
            <v>-1</v>
          </cell>
          <cell r="DG348"/>
          <cell r="DH348"/>
          <cell r="DI348"/>
          <cell r="DJ348">
            <v>0</v>
          </cell>
          <cell r="DK348">
            <v>0.35930457179652286</v>
          </cell>
          <cell r="DL348">
            <v>-3593.0457179652285</v>
          </cell>
          <cell r="DM348"/>
          <cell r="DN348"/>
          <cell r="DO348"/>
          <cell r="DP348"/>
          <cell r="DQ348"/>
          <cell r="DR348">
            <v>0</v>
          </cell>
          <cell r="DS348">
            <v>57.1</v>
          </cell>
          <cell r="DT348">
            <v>-57.1</v>
          </cell>
          <cell r="DU348">
            <v>-1</v>
          </cell>
          <cell r="DV348"/>
          <cell r="DW348"/>
          <cell r="DX348"/>
          <cell r="DY348">
            <v>0</v>
          </cell>
          <cell r="DZ348">
            <v>3</v>
          </cell>
          <cell r="EA348">
            <v>-3</v>
          </cell>
          <cell r="EB348">
            <v>-1</v>
          </cell>
          <cell r="EC348"/>
          <cell r="ED348"/>
          <cell r="EE348"/>
          <cell r="EF348">
            <v>0</v>
          </cell>
          <cell r="EG348">
            <v>19.033333333333335</v>
          </cell>
          <cell r="EH348">
            <v>-19.033333333333335</v>
          </cell>
          <cell r="EI348">
            <v>-1</v>
          </cell>
          <cell r="EJ348"/>
          <cell r="EK348"/>
          <cell r="EL348"/>
          <cell r="EM348">
            <v>0</v>
          </cell>
          <cell r="EN348">
            <v>27.25</v>
          </cell>
          <cell r="EO348">
            <v>-27.25</v>
          </cell>
          <cell r="EP348">
            <v>-1</v>
          </cell>
          <cell r="EQ348"/>
          <cell r="ER348"/>
          <cell r="ES348"/>
          <cell r="ET348">
            <v>0</v>
          </cell>
          <cell r="EU348">
            <v>0.47723292469352013</v>
          </cell>
          <cell r="EV348">
            <v>-4772.3292469352009</v>
          </cell>
          <cell r="EW348"/>
          <cell r="EX348"/>
          <cell r="EY348"/>
          <cell r="EZ348"/>
        </row>
        <row r="349">
          <cell r="A349">
            <v>6076919</v>
          </cell>
          <cell r="B349" t="str">
            <v>EL90-905-23</v>
          </cell>
          <cell r="C349">
            <v>9388655</v>
          </cell>
          <cell r="D349">
            <v>6076919</v>
          </cell>
          <cell r="E349"/>
          <cell r="F349" t="str">
            <v>EL70-905-22</v>
          </cell>
          <cell r="G349"/>
          <cell r="H349" t="str">
            <v>ADD</v>
          </cell>
          <cell r="I349" t="str">
            <v>ADD</v>
          </cell>
          <cell r="J349" t="str">
            <v>ALL</v>
          </cell>
          <cell r="K349" t="str">
            <v>KEEP</v>
          </cell>
          <cell r="L349" t="str">
            <v>KEEP</v>
          </cell>
          <cell r="M349" t="str">
            <v>ALL</v>
          </cell>
          <cell r="N349" t="str">
            <v>WK 24</v>
          </cell>
          <cell r="O349" t="str">
            <v>APPT. BOOKS/PLANNERS</v>
          </cell>
          <cell r="P349" t="str">
            <v>PLANNERS,WM,LRG,HAPPY,STRIPE</v>
          </cell>
          <cell r="Q349" t="str">
            <v>WEEKLY APPOINTMENT BOOK</v>
          </cell>
          <cell r="R349" t="str">
            <v>RY</v>
          </cell>
          <cell r="S349" t="str">
            <v>EMILY LEY</v>
          </cell>
          <cell r="T349"/>
          <cell r="U349" t="str">
            <v>FASHION</v>
          </cell>
          <cell r="V349" t="str">
            <v>POLY</v>
          </cell>
          <cell r="W349" t="str">
            <v>ACCO</v>
          </cell>
          <cell r="X349" t="str">
            <v>AT-A-GLANCE</v>
          </cell>
          <cell r="Y349" t="str">
            <v>WEEKLY/MONTHLY</v>
          </cell>
          <cell r="Z349" t="str">
            <v>LARGE</v>
          </cell>
          <cell r="AA349"/>
          <cell r="AB349"/>
          <cell r="AC349" t="str">
            <v>INLINE FASHION</v>
          </cell>
          <cell r="AD349" t="str">
            <v xml:space="preserve">SEASONAL FASHION </v>
          </cell>
          <cell r="AE349" t="str">
            <v>INLINE FASHION</v>
          </cell>
          <cell r="AF349"/>
          <cell r="AG349"/>
          <cell r="AH349"/>
          <cell r="AI349" t="str">
            <v>APPT. BOOKS/PLANNERSLARGE</v>
          </cell>
          <cell r="AJ349">
            <v>548.46259166364086</v>
          </cell>
          <cell r="AK349">
            <v>164.53877749909225</v>
          </cell>
          <cell r="AL349">
            <v>11518.45459700472</v>
          </cell>
          <cell r="AM349">
            <v>4443.2871645437535</v>
          </cell>
          <cell r="AN349">
            <v>0.38575375951034213</v>
          </cell>
          <cell r="AO349"/>
          <cell r="AP349">
            <v>336.66</v>
          </cell>
          <cell r="AQ349">
            <v>45.22</v>
          </cell>
          <cell r="AR349">
            <v>291.44000000000005</v>
          </cell>
          <cell r="AS349">
            <v>6.4449358690844765</v>
          </cell>
          <cell r="AT349"/>
          <cell r="AU349"/>
          <cell r="AV349"/>
          <cell r="AW349">
            <v>15</v>
          </cell>
          <cell r="AX349">
            <v>2</v>
          </cell>
          <cell r="AY349">
            <v>13</v>
          </cell>
          <cell r="AZ349">
            <v>6.5</v>
          </cell>
          <cell r="BA349"/>
          <cell r="BB349"/>
          <cell r="BC349"/>
          <cell r="BD349">
            <v>22.444000000000003</v>
          </cell>
          <cell r="BE349">
            <v>22.61</v>
          </cell>
          <cell r="BF349">
            <v>-0.16599999999999682</v>
          </cell>
          <cell r="BG349">
            <v>-7.3418841220697084E-3</v>
          </cell>
          <cell r="BH349"/>
          <cell r="BI349"/>
          <cell r="BJ349"/>
          <cell r="BK349">
            <v>141.26</v>
          </cell>
          <cell r="BL349">
            <v>22.56</v>
          </cell>
          <cell r="BM349">
            <v>118.69999999999999</v>
          </cell>
          <cell r="BN349">
            <v>5.2615248226950353</v>
          </cell>
          <cell r="BO349"/>
          <cell r="BP349"/>
          <cell r="BQ349"/>
          <cell r="BR349">
            <v>0.41959246717756782</v>
          </cell>
          <cell r="BS349">
            <v>0.49889429455992923</v>
          </cell>
          <cell r="BT349">
            <v>-793.01827382361409</v>
          </cell>
          <cell r="BU349"/>
          <cell r="BV349"/>
          <cell r="BW349">
            <v>160</v>
          </cell>
          <cell r="BX349">
            <v>0</v>
          </cell>
          <cell r="BY349">
            <v>160</v>
          </cell>
          <cell r="BZ349">
            <v>0</v>
          </cell>
          <cell r="CA349">
            <v>2064</v>
          </cell>
          <cell r="CB349">
            <v>0</v>
          </cell>
          <cell r="CC349">
            <v>2064</v>
          </cell>
          <cell r="CD349">
            <v>0</v>
          </cell>
          <cell r="CE349">
            <v>8.5714285714285715E-2</v>
          </cell>
          <cell r="CF349">
            <v>1</v>
          </cell>
          <cell r="CG349"/>
          <cell r="CH349">
            <v>336.66</v>
          </cell>
          <cell r="CI349">
            <v>45.22</v>
          </cell>
          <cell r="CJ349">
            <v>291.44000000000005</v>
          </cell>
          <cell r="CK349">
            <v>6.4449358690844765</v>
          </cell>
          <cell r="CL349"/>
          <cell r="CM349"/>
          <cell r="CN349"/>
          <cell r="CO349">
            <v>15</v>
          </cell>
          <cell r="CP349">
            <v>2</v>
          </cell>
          <cell r="CQ349">
            <v>13</v>
          </cell>
          <cell r="CR349">
            <v>6.5</v>
          </cell>
          <cell r="CS349"/>
          <cell r="CT349"/>
          <cell r="CU349"/>
          <cell r="CV349">
            <v>22.444000000000003</v>
          </cell>
          <cell r="CW349">
            <v>22.61</v>
          </cell>
          <cell r="CX349">
            <v>-0.16599999999999682</v>
          </cell>
          <cell r="CY349">
            <v>-7.3418841220697084E-3</v>
          </cell>
          <cell r="CZ349"/>
          <cell r="DA349"/>
          <cell r="DB349"/>
          <cell r="DC349">
            <v>141.26</v>
          </cell>
          <cell r="DD349">
            <v>22.56</v>
          </cell>
          <cell r="DE349">
            <v>118.69999999999999</v>
          </cell>
          <cell r="DF349">
            <v>5.2615248226950353</v>
          </cell>
          <cell r="DG349"/>
          <cell r="DH349"/>
          <cell r="DI349"/>
          <cell r="DJ349">
            <v>0.41959246717756782</v>
          </cell>
          <cell r="DK349">
            <v>0.49889429455992923</v>
          </cell>
          <cell r="DL349">
            <v>-793.01827382361409</v>
          </cell>
          <cell r="DM349"/>
          <cell r="DN349"/>
          <cell r="DO349"/>
          <cell r="DP349"/>
          <cell r="DQ349"/>
          <cell r="DR349">
            <v>2005.51</v>
          </cell>
          <cell r="DS349">
            <v>515.52</v>
          </cell>
          <cell r="DT349">
            <v>1489.99</v>
          </cell>
          <cell r="DU349">
            <v>2.8902661390440723</v>
          </cell>
          <cell r="DV349"/>
          <cell r="DW349"/>
          <cell r="DX349"/>
          <cell r="DY349">
            <v>88</v>
          </cell>
          <cell r="DZ349">
            <v>23</v>
          </cell>
          <cell r="EA349">
            <v>65</v>
          </cell>
          <cell r="EB349">
            <v>2.8260869565217392</v>
          </cell>
          <cell r="EC349"/>
          <cell r="ED349"/>
          <cell r="EE349"/>
          <cell r="EF349">
            <v>22.789886363636363</v>
          </cell>
          <cell r="EG349">
            <v>22.41391304347826</v>
          </cell>
          <cell r="EH349">
            <v>0.37597332015810281</v>
          </cell>
          <cell r="EI349">
            <v>1.6774104522882416E-2</v>
          </cell>
          <cell r="EJ349"/>
          <cell r="EK349"/>
          <cell r="EL349"/>
          <cell r="EM349">
            <v>868.41</v>
          </cell>
          <cell r="EN349">
            <v>254.92999999999998</v>
          </cell>
          <cell r="EO349">
            <v>613.48</v>
          </cell>
          <cell r="EP349">
            <v>2.4064645196720669</v>
          </cell>
          <cell r="EQ349"/>
          <cell r="ER349"/>
          <cell r="ES349"/>
          <cell r="ET349">
            <v>0.4330120517972984</v>
          </cell>
          <cell r="EU349">
            <v>0.49451039726877716</v>
          </cell>
          <cell r="EV349">
            <v>-614.98345471478751</v>
          </cell>
          <cell r="EW349"/>
          <cell r="EX349"/>
          <cell r="EY349"/>
          <cell r="EZ349"/>
          <cell r="FB349">
            <v>645.33333333333337</v>
          </cell>
          <cell r="FC349">
            <v>733.33333333333337</v>
          </cell>
        </row>
        <row r="350">
          <cell r="A350">
            <v>8048081</v>
          </cell>
          <cell r="B350" t="str">
            <v>EL90-200-23</v>
          </cell>
          <cell r="C350">
            <v>7740920</v>
          </cell>
          <cell r="D350">
            <v>8048081</v>
          </cell>
          <cell r="E350"/>
          <cell r="F350" t="str">
            <v>EL70-200-22</v>
          </cell>
          <cell r="G350"/>
          <cell r="H350" t="str">
            <v>ADD</v>
          </cell>
          <cell r="I350" t="str">
            <v>ADD</v>
          </cell>
          <cell r="J350" t="str">
            <v>ALL</v>
          </cell>
          <cell r="K350" t="str">
            <v>KEEP</v>
          </cell>
          <cell r="L350" t="str">
            <v>KEEP</v>
          </cell>
          <cell r="M350" t="str">
            <v>ALL</v>
          </cell>
          <cell r="N350" t="str">
            <v>WK 24</v>
          </cell>
          <cell r="O350" t="str">
            <v>APPT. BOOKS/PLANNERS</v>
          </cell>
          <cell r="P350" t="str">
            <v>PLANNERS,WM,SML,HAPPY,STRIPE</v>
          </cell>
          <cell r="Q350" t="str">
            <v>WEEKLY APPOINTMENT BOOK</v>
          </cell>
          <cell r="R350" t="str">
            <v>RY</v>
          </cell>
          <cell r="S350" t="str">
            <v>EMILY LEY</v>
          </cell>
          <cell r="T350"/>
          <cell r="U350" t="str">
            <v>FASHION</v>
          </cell>
          <cell r="V350" t="str">
            <v>POLY</v>
          </cell>
          <cell r="W350" t="str">
            <v>ACCO</v>
          </cell>
          <cell r="X350" t="str">
            <v>AT-A-GLANCE</v>
          </cell>
          <cell r="Y350" t="str">
            <v>WEEKLY/MONTHLY</v>
          </cell>
          <cell r="Z350" t="str">
            <v>SMALL</v>
          </cell>
          <cell r="AA350"/>
          <cell r="AB350"/>
          <cell r="AC350" t="str">
            <v>INLINE FASHION</v>
          </cell>
          <cell r="AD350" t="str">
            <v xml:space="preserve">SEASONAL FASHION </v>
          </cell>
          <cell r="AE350" t="str">
            <v>INLINE FASHION</v>
          </cell>
          <cell r="AF350"/>
          <cell r="AG350"/>
          <cell r="AH350"/>
          <cell r="AI350" t="str">
            <v>APPT. BOOKS/PLANNERSSMALL</v>
          </cell>
          <cell r="AJ350">
            <v>191.61768369838498</v>
          </cell>
          <cell r="AK350">
            <v>57.485305109515494</v>
          </cell>
          <cell r="AL350">
            <v>3114.7595731501006</v>
          </cell>
          <cell r="AM350">
            <v>1436.1886639522481</v>
          </cell>
          <cell r="AN350">
            <v>0.46109133954752213</v>
          </cell>
          <cell r="AO350"/>
          <cell r="AP350">
            <v>119.07</v>
          </cell>
          <cell r="AQ350">
            <v>32.090000000000003</v>
          </cell>
          <cell r="AR350">
            <v>86.97999999999999</v>
          </cell>
          <cell r="AS350">
            <v>2.7105017139295726</v>
          </cell>
          <cell r="AT350"/>
          <cell r="AU350"/>
          <cell r="AV350"/>
          <cell r="AW350">
            <v>7</v>
          </cell>
          <cell r="AX350">
            <v>2</v>
          </cell>
          <cell r="AY350">
            <v>5</v>
          </cell>
          <cell r="AZ350">
            <v>2.5</v>
          </cell>
          <cell r="BA350"/>
          <cell r="BB350"/>
          <cell r="BC350"/>
          <cell r="BD350">
            <v>17.009999999999998</v>
          </cell>
          <cell r="BE350">
            <v>16.045000000000002</v>
          </cell>
          <cell r="BF350">
            <v>0.96499999999999631</v>
          </cell>
          <cell r="BG350">
            <v>6.0143346837020717E-2</v>
          </cell>
          <cell r="BH350"/>
          <cell r="BI350"/>
          <cell r="BJ350"/>
          <cell r="BK350">
            <v>56.97</v>
          </cell>
          <cell r="BL350">
            <v>16.71</v>
          </cell>
          <cell r="BM350">
            <v>40.26</v>
          </cell>
          <cell r="BN350">
            <v>2.4093357271095148</v>
          </cell>
          <cell r="BO350"/>
          <cell r="BP350"/>
          <cell r="BQ350"/>
          <cell r="BR350">
            <v>0.47845804988662133</v>
          </cell>
          <cell r="BS350">
            <v>0.52072296665627915</v>
          </cell>
          <cell r="BT350">
            <v>-422.64916769657822</v>
          </cell>
          <cell r="BU350"/>
          <cell r="BV350"/>
          <cell r="BW350">
            <v>127</v>
          </cell>
          <cell r="BX350">
            <v>0</v>
          </cell>
          <cell r="BY350">
            <v>127</v>
          </cell>
          <cell r="BZ350">
            <v>0</v>
          </cell>
          <cell r="CA350">
            <v>1112.52</v>
          </cell>
          <cell r="CB350">
            <v>0</v>
          </cell>
          <cell r="CC350">
            <v>1112.52</v>
          </cell>
          <cell r="CD350">
            <v>0</v>
          </cell>
          <cell r="CE350">
            <v>5.2238805970149252E-2</v>
          </cell>
          <cell r="CF350">
            <v>1</v>
          </cell>
          <cell r="CG350"/>
          <cell r="CH350">
            <v>119.07</v>
          </cell>
          <cell r="CI350">
            <v>32.090000000000003</v>
          </cell>
          <cell r="CJ350">
            <v>86.97999999999999</v>
          </cell>
          <cell r="CK350">
            <v>2.7105017139295726</v>
          </cell>
          <cell r="CL350"/>
          <cell r="CM350"/>
          <cell r="CN350"/>
          <cell r="CO350">
            <v>7</v>
          </cell>
          <cell r="CP350">
            <v>2</v>
          </cell>
          <cell r="CQ350">
            <v>5</v>
          </cell>
          <cell r="CR350">
            <v>2.5</v>
          </cell>
          <cell r="CS350"/>
          <cell r="CT350"/>
          <cell r="CU350"/>
          <cell r="CV350">
            <v>17.009999999999998</v>
          </cell>
          <cell r="CW350">
            <v>16.045000000000002</v>
          </cell>
          <cell r="CX350">
            <v>0.96499999999999631</v>
          </cell>
          <cell r="CY350">
            <v>6.0143346837020717E-2</v>
          </cell>
          <cell r="CZ350"/>
          <cell r="DA350"/>
          <cell r="DB350"/>
          <cell r="DC350">
            <v>56.97</v>
          </cell>
          <cell r="DD350">
            <v>16.71</v>
          </cell>
          <cell r="DE350">
            <v>40.26</v>
          </cell>
          <cell r="DF350">
            <v>2.4093357271095148</v>
          </cell>
          <cell r="DG350"/>
          <cell r="DH350"/>
          <cell r="DI350"/>
          <cell r="DJ350">
            <v>0.47845804988662133</v>
          </cell>
          <cell r="DK350">
            <v>0.52072296665627915</v>
          </cell>
          <cell r="DL350">
            <v>-422.64916769657822</v>
          </cell>
          <cell r="DM350"/>
          <cell r="DN350"/>
          <cell r="DO350"/>
          <cell r="DP350"/>
          <cell r="DQ350"/>
          <cell r="DR350">
            <v>574.80999999999995</v>
          </cell>
          <cell r="DS350">
            <v>103.45</v>
          </cell>
          <cell r="DT350">
            <v>471.35999999999996</v>
          </cell>
          <cell r="DU350">
            <v>4.5564040599323334</v>
          </cell>
          <cell r="DV350"/>
          <cell r="DW350"/>
          <cell r="DX350"/>
          <cell r="DY350">
            <v>33</v>
          </cell>
          <cell r="DZ350">
            <v>6</v>
          </cell>
          <cell r="EA350">
            <v>27</v>
          </cell>
          <cell r="EB350">
            <v>4.5</v>
          </cell>
          <cell r="EC350"/>
          <cell r="ED350"/>
          <cell r="EE350"/>
          <cell r="EF350">
            <v>17.418484848484848</v>
          </cell>
          <cell r="EG350">
            <v>17.241666666666667</v>
          </cell>
          <cell r="EH350">
            <v>0.17681818181818088</v>
          </cell>
          <cell r="EI350">
            <v>1.0255283624060807E-2</v>
          </cell>
          <cell r="EJ350"/>
          <cell r="EK350"/>
          <cell r="EL350"/>
          <cell r="EM350">
            <v>284.95000000000005</v>
          </cell>
          <cell r="EN350">
            <v>57.31</v>
          </cell>
          <cell r="EO350">
            <v>227.64000000000004</v>
          </cell>
          <cell r="EP350">
            <v>3.9720816611411625</v>
          </cell>
          <cell r="EQ350"/>
          <cell r="ER350"/>
          <cell r="ES350"/>
          <cell r="ET350">
            <v>0.49572902350341863</v>
          </cell>
          <cell r="EU350">
            <v>0.55398743354277424</v>
          </cell>
          <cell r="EV350">
            <v>-582.58410039355613</v>
          </cell>
          <cell r="EW350"/>
          <cell r="EX350"/>
          <cell r="EY350"/>
          <cell r="EZ350"/>
          <cell r="FB350">
            <v>242</v>
          </cell>
          <cell r="FC350">
            <v>275</v>
          </cell>
        </row>
        <row r="351">
          <cell r="A351">
            <v>0</v>
          </cell>
          <cell r="B351"/>
          <cell r="C351">
            <v>5934726</v>
          </cell>
          <cell r="D351"/>
          <cell r="E351"/>
          <cell r="F351" t="str">
            <v>EL70-021-22</v>
          </cell>
          <cell r="G351"/>
          <cell r="H351" t="str">
            <v>ADD</v>
          </cell>
          <cell r="I351" t="str">
            <v>ADD</v>
          </cell>
          <cell r="J351" t="str">
            <v>ALL</v>
          </cell>
          <cell r="K351" t="str">
            <v>DROP</v>
          </cell>
          <cell r="L351" t="str">
            <v>DROP</v>
          </cell>
          <cell r="M351" t="str">
            <v>DROP</v>
          </cell>
          <cell r="N351"/>
          <cell r="O351" t="str">
            <v>APPT. BOOKS/PLANNERS</v>
          </cell>
          <cell r="P351" t="str">
            <v>PLANNER,MN,RY22,4X6,EMLY,HPYS</v>
          </cell>
          <cell r="Q351" t="str">
            <v>MONTHLY APPOINTMENT BOOK</v>
          </cell>
          <cell r="R351" t="str">
            <v>RY</v>
          </cell>
          <cell r="S351" t="str">
            <v>EMILY LEY</v>
          </cell>
          <cell r="T351"/>
          <cell r="U351" t="str">
            <v>FASHION</v>
          </cell>
          <cell r="V351" t="str">
            <v>STITCHED</v>
          </cell>
          <cell r="W351" t="str">
            <v>ACCO</v>
          </cell>
          <cell r="X351" t="str">
            <v>AT-A-GLANCE</v>
          </cell>
          <cell r="Y351" t="str">
            <v>MONTHLY</v>
          </cell>
          <cell r="Z351" t="str">
            <v>POCKET</v>
          </cell>
          <cell r="AA351"/>
          <cell r="AB351"/>
          <cell r="AC351"/>
          <cell r="AD351" t="str">
            <v xml:space="preserve">SEASONAL FASHION </v>
          </cell>
          <cell r="AE351" t="str">
            <v xml:space="preserve">SEASONAL FASHION </v>
          </cell>
          <cell r="AF351"/>
          <cell r="AG351"/>
          <cell r="AH351"/>
          <cell r="AI351" t="str">
            <v>APPT. BOOKS/PLANNERSPOCKET</v>
          </cell>
          <cell r="AJ351"/>
          <cell r="AK351">
            <v>0</v>
          </cell>
          <cell r="AL351"/>
          <cell r="AM351"/>
          <cell r="AN351">
            <v>0</v>
          </cell>
          <cell r="AO351"/>
          <cell r="AP351">
            <v>0</v>
          </cell>
          <cell r="AQ351">
            <v>33.619999999999997</v>
          </cell>
          <cell r="AR351">
            <v>-33.619999999999997</v>
          </cell>
          <cell r="AS351">
            <v>-1</v>
          </cell>
          <cell r="AT351"/>
          <cell r="AU351"/>
          <cell r="AV351"/>
          <cell r="AW351">
            <v>0</v>
          </cell>
          <cell r="AX351">
            <v>5</v>
          </cell>
          <cell r="AY351">
            <v>-5</v>
          </cell>
          <cell r="AZ351">
            <v>-1</v>
          </cell>
          <cell r="BA351"/>
          <cell r="BB351"/>
          <cell r="BC351"/>
          <cell r="BD351">
            <v>0</v>
          </cell>
          <cell r="BE351">
            <v>6.7239999999999993</v>
          </cell>
          <cell r="BF351">
            <v>-6.7239999999999993</v>
          </cell>
          <cell r="BG351">
            <v>-1</v>
          </cell>
          <cell r="BH351"/>
          <cell r="BI351"/>
          <cell r="BJ351"/>
          <cell r="BK351">
            <v>0</v>
          </cell>
          <cell r="BL351">
            <v>17.62</v>
          </cell>
          <cell r="BM351">
            <v>-17.62</v>
          </cell>
          <cell r="BN351">
            <v>-1</v>
          </cell>
          <cell r="BO351"/>
          <cell r="BP351"/>
          <cell r="BQ351"/>
          <cell r="BR351">
            <v>0</v>
          </cell>
          <cell r="BS351">
            <v>0.52409280190362884</v>
          </cell>
          <cell r="BT351">
            <v>-5240.9280190362888</v>
          </cell>
          <cell r="BU351"/>
          <cell r="BV351"/>
          <cell r="BW351">
            <v>0</v>
          </cell>
          <cell r="BX351">
            <v>1</v>
          </cell>
          <cell r="BY351">
            <v>-1</v>
          </cell>
          <cell r="BZ351">
            <v>-1</v>
          </cell>
          <cell r="CA351">
            <v>0</v>
          </cell>
          <cell r="CB351">
            <v>3.2</v>
          </cell>
          <cell r="CC351">
            <v>-3.2</v>
          </cell>
          <cell r="CD351">
            <v>-1</v>
          </cell>
          <cell r="CE351">
            <v>0</v>
          </cell>
          <cell r="CF351">
            <v>0.83333333333333337</v>
          </cell>
          <cell r="CG351"/>
          <cell r="CH351">
            <v>0</v>
          </cell>
          <cell r="CI351">
            <v>33.619999999999997</v>
          </cell>
          <cell r="CJ351">
            <v>-33.619999999999997</v>
          </cell>
          <cell r="CK351">
            <v>-1</v>
          </cell>
          <cell r="CL351"/>
          <cell r="CM351"/>
          <cell r="CN351"/>
          <cell r="CO351">
            <v>0</v>
          </cell>
          <cell r="CP351">
            <v>5</v>
          </cell>
          <cell r="CQ351">
            <v>-5</v>
          </cell>
          <cell r="CR351">
            <v>-1</v>
          </cell>
          <cell r="CS351"/>
          <cell r="CT351"/>
          <cell r="CU351"/>
          <cell r="CV351">
            <v>0</v>
          </cell>
          <cell r="CW351">
            <v>6.7239999999999993</v>
          </cell>
          <cell r="CX351">
            <v>-6.7239999999999993</v>
          </cell>
          <cell r="CY351">
            <v>-1</v>
          </cell>
          <cell r="CZ351"/>
          <cell r="DA351"/>
          <cell r="DB351"/>
          <cell r="DC351">
            <v>0</v>
          </cell>
          <cell r="DD351">
            <v>17.62</v>
          </cell>
          <cell r="DE351">
            <v>-17.62</v>
          </cell>
          <cell r="DF351">
            <v>-1</v>
          </cell>
          <cell r="DG351"/>
          <cell r="DH351"/>
          <cell r="DI351"/>
          <cell r="DJ351">
            <v>0</v>
          </cell>
          <cell r="DK351">
            <v>0.52409280190362884</v>
          </cell>
          <cell r="DL351">
            <v>-5240.9280190362888</v>
          </cell>
          <cell r="DM351"/>
          <cell r="DN351"/>
          <cell r="DO351"/>
          <cell r="DP351"/>
          <cell r="DQ351"/>
          <cell r="DR351">
            <v>0</v>
          </cell>
          <cell r="DS351">
            <v>79.59</v>
          </cell>
          <cell r="DT351">
            <v>-79.59</v>
          </cell>
          <cell r="DU351">
            <v>-1</v>
          </cell>
          <cell r="DV351"/>
          <cell r="DW351"/>
          <cell r="DX351"/>
          <cell r="DY351">
            <v>0</v>
          </cell>
          <cell r="DZ351">
            <v>13</v>
          </cell>
          <cell r="EA351">
            <v>-13</v>
          </cell>
          <cell r="EB351">
            <v>-1</v>
          </cell>
          <cell r="EC351"/>
          <cell r="ED351"/>
          <cell r="EE351"/>
          <cell r="EF351">
            <v>0</v>
          </cell>
          <cell r="EG351">
            <v>6.1223076923076922</v>
          </cell>
          <cell r="EH351">
            <v>-6.1223076923076922</v>
          </cell>
          <cell r="EI351">
            <v>-1</v>
          </cell>
          <cell r="EJ351"/>
          <cell r="EK351"/>
          <cell r="EL351"/>
          <cell r="EM351">
            <v>0</v>
          </cell>
          <cell r="EN351">
            <v>37.99</v>
          </cell>
          <cell r="EO351">
            <v>-37.99</v>
          </cell>
          <cell r="EP351">
            <v>-1</v>
          </cell>
          <cell r="EQ351"/>
          <cell r="ER351"/>
          <cell r="ES351"/>
          <cell r="ET351">
            <v>0</v>
          </cell>
          <cell r="EU351">
            <v>0.47732127151652221</v>
          </cell>
          <cell r="EV351">
            <v>-4773.2127151652221</v>
          </cell>
          <cell r="EW351"/>
          <cell r="EX351"/>
          <cell r="EY351"/>
          <cell r="EZ351"/>
        </row>
        <row r="352">
          <cell r="A352">
            <v>0</v>
          </cell>
          <cell r="B352"/>
          <cell r="C352">
            <v>7768425</v>
          </cell>
          <cell r="D352"/>
          <cell r="E352"/>
          <cell r="F352" t="str">
            <v>EL75-905-22</v>
          </cell>
          <cell r="G352"/>
          <cell r="H352" t="str">
            <v>ADD</v>
          </cell>
          <cell r="I352"/>
          <cell r="J352" t="str">
            <v>RETAIL ONLY</v>
          </cell>
          <cell r="K352" t="str">
            <v>DROP</v>
          </cell>
          <cell r="L352"/>
          <cell r="M352" t="str">
            <v>DROP</v>
          </cell>
          <cell r="N352"/>
          <cell r="O352" t="str">
            <v>APPT. BOOKS/PLANNERS</v>
          </cell>
          <cell r="P352" t="str">
            <v>PLANNER,W/M,RY22,8X11,EMLY,NVY</v>
          </cell>
          <cell r="Q352" t="str">
            <v>WEEKLY APPOINTMENT BOOK</v>
          </cell>
          <cell r="R352" t="str">
            <v>RY</v>
          </cell>
          <cell r="S352" t="str">
            <v>EMILY LEY</v>
          </cell>
          <cell r="T352"/>
          <cell r="U352" t="str">
            <v>FASHION</v>
          </cell>
          <cell r="V352" t="str">
            <v>POLY</v>
          </cell>
          <cell r="W352" t="str">
            <v>ACCO</v>
          </cell>
          <cell r="X352" t="str">
            <v>AT-A-GLANCE</v>
          </cell>
          <cell r="Y352" t="str">
            <v>WEEKLY/MONTHLY</v>
          </cell>
          <cell r="Z352" t="str">
            <v>LARGE</v>
          </cell>
          <cell r="AA352"/>
          <cell r="AB352"/>
          <cell r="AC352"/>
          <cell r="AD352" t="str">
            <v xml:space="preserve">SEASONAL FASHION </v>
          </cell>
          <cell r="AE352" t="str">
            <v xml:space="preserve">SEASONAL FASHION </v>
          </cell>
          <cell r="AF352"/>
          <cell r="AG352"/>
          <cell r="AH352"/>
          <cell r="AI352" t="str">
            <v>APPT. BOOKS/PLANNERSLARGE</v>
          </cell>
          <cell r="AJ352"/>
          <cell r="AK352">
            <v>0</v>
          </cell>
          <cell r="AL352"/>
          <cell r="AM352"/>
          <cell r="AN352">
            <v>0</v>
          </cell>
          <cell r="AO352"/>
          <cell r="AP352">
            <v>0</v>
          </cell>
          <cell r="AQ352">
            <v>0</v>
          </cell>
          <cell r="AR352">
            <v>0</v>
          </cell>
          <cell r="AS352">
            <v>0</v>
          </cell>
          <cell r="AT352"/>
          <cell r="AU352"/>
          <cell r="AV352"/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/>
          <cell r="BB352"/>
          <cell r="BC352"/>
          <cell r="BD352">
            <v>0</v>
          </cell>
          <cell r="BE352">
            <v>0</v>
          </cell>
          <cell r="BF352">
            <v>0</v>
          </cell>
          <cell r="BG352">
            <v>0</v>
          </cell>
          <cell r="BH352"/>
          <cell r="BI352"/>
          <cell r="BJ352"/>
          <cell r="BK352">
            <v>0</v>
          </cell>
          <cell r="BL352">
            <v>0</v>
          </cell>
          <cell r="BM352">
            <v>0</v>
          </cell>
          <cell r="BN352">
            <v>0</v>
          </cell>
          <cell r="BO352"/>
          <cell r="BP352"/>
          <cell r="BQ352"/>
          <cell r="BR352">
            <v>0</v>
          </cell>
          <cell r="BS352">
            <v>0</v>
          </cell>
          <cell r="BT352">
            <v>0</v>
          </cell>
          <cell r="BU352"/>
          <cell r="BV352"/>
          <cell r="BW352">
            <v>0</v>
          </cell>
          <cell r="BX352">
            <v>0</v>
          </cell>
          <cell r="BY352">
            <v>0</v>
          </cell>
          <cell r="BZ352">
            <v>0</v>
          </cell>
          <cell r="CA352">
            <v>0</v>
          </cell>
          <cell r="CB352">
            <v>0</v>
          </cell>
          <cell r="CC352">
            <v>0</v>
          </cell>
          <cell r="CD352">
            <v>0</v>
          </cell>
          <cell r="CE352">
            <v>0</v>
          </cell>
          <cell r="CF352">
            <v>0</v>
          </cell>
          <cell r="CG352"/>
          <cell r="CH352">
            <v>0</v>
          </cell>
          <cell r="CI352">
            <v>0</v>
          </cell>
          <cell r="CJ352">
            <v>0</v>
          </cell>
          <cell r="CK352">
            <v>0</v>
          </cell>
          <cell r="CL352"/>
          <cell r="CM352"/>
          <cell r="CN352"/>
          <cell r="CO352">
            <v>0</v>
          </cell>
          <cell r="CP352">
            <v>0</v>
          </cell>
          <cell r="CQ352">
            <v>0</v>
          </cell>
          <cell r="CR352">
            <v>0</v>
          </cell>
          <cell r="CS352"/>
          <cell r="CT352"/>
          <cell r="CU352"/>
          <cell r="CV352">
            <v>0</v>
          </cell>
          <cell r="CW352">
            <v>0</v>
          </cell>
          <cell r="CX352">
            <v>0</v>
          </cell>
          <cell r="CY352">
            <v>0</v>
          </cell>
          <cell r="CZ352"/>
          <cell r="DA352"/>
          <cell r="DB352"/>
          <cell r="DC352">
            <v>0</v>
          </cell>
          <cell r="DD352">
            <v>0</v>
          </cell>
          <cell r="DE352">
            <v>0</v>
          </cell>
          <cell r="DF352">
            <v>0</v>
          </cell>
          <cell r="DG352"/>
          <cell r="DH352"/>
          <cell r="DI352"/>
          <cell r="DJ352">
            <v>0</v>
          </cell>
          <cell r="DK352">
            <v>0</v>
          </cell>
          <cell r="DL352">
            <v>0</v>
          </cell>
          <cell r="DM352"/>
          <cell r="DN352"/>
          <cell r="DO352"/>
          <cell r="DP352"/>
          <cell r="DQ352"/>
          <cell r="DR352">
            <v>0</v>
          </cell>
          <cell r="DS352">
            <v>0</v>
          </cell>
          <cell r="DT352">
            <v>0</v>
          </cell>
          <cell r="DU352">
            <v>0</v>
          </cell>
          <cell r="DV352"/>
          <cell r="DW352"/>
          <cell r="DX352"/>
          <cell r="DY352">
            <v>0</v>
          </cell>
          <cell r="DZ352">
            <v>0</v>
          </cell>
          <cell r="EA352">
            <v>0</v>
          </cell>
          <cell r="EB352">
            <v>0</v>
          </cell>
          <cell r="EC352"/>
          <cell r="ED352"/>
          <cell r="EE352"/>
          <cell r="EF352">
            <v>0</v>
          </cell>
          <cell r="EG352">
            <v>0</v>
          </cell>
          <cell r="EH352">
            <v>0</v>
          </cell>
          <cell r="EI352">
            <v>0</v>
          </cell>
          <cell r="EJ352"/>
          <cell r="EK352"/>
          <cell r="EL352"/>
          <cell r="EM352">
            <v>0</v>
          </cell>
          <cell r="EN352">
            <v>0</v>
          </cell>
          <cell r="EO352">
            <v>0</v>
          </cell>
          <cell r="EP352">
            <v>0</v>
          </cell>
          <cell r="EQ352"/>
          <cell r="ER352"/>
          <cell r="ES352"/>
          <cell r="ET352">
            <v>0</v>
          </cell>
          <cell r="EU352">
            <v>0</v>
          </cell>
          <cell r="EV352">
            <v>0</v>
          </cell>
          <cell r="EW352"/>
          <cell r="EX352"/>
          <cell r="EY352"/>
          <cell r="EZ352"/>
        </row>
        <row r="353">
          <cell r="A353">
            <v>0</v>
          </cell>
          <cell r="B353"/>
          <cell r="C353">
            <v>9482271</v>
          </cell>
          <cell r="D353"/>
          <cell r="E353"/>
          <cell r="F353" t="str">
            <v>EL75-805-22</v>
          </cell>
          <cell r="G353"/>
          <cell r="H353" t="str">
            <v>ADD</v>
          </cell>
          <cell r="I353"/>
          <cell r="J353" t="str">
            <v>RETAIL ONLY</v>
          </cell>
          <cell r="K353" t="str">
            <v>DROP</v>
          </cell>
          <cell r="L353"/>
          <cell r="M353" t="str">
            <v>DROP</v>
          </cell>
          <cell r="N353"/>
          <cell r="O353" t="str">
            <v>APPT. BOOKS/PLANNERS</v>
          </cell>
          <cell r="P353" t="str">
            <v>PLANNER,W/M,RY22,7X9,EMLY,NAVY</v>
          </cell>
          <cell r="Q353" t="str">
            <v>WEEKLY APPOINTMENT BOOK</v>
          </cell>
          <cell r="R353" t="str">
            <v>RY</v>
          </cell>
          <cell r="S353" t="str">
            <v>EMILY LEY</v>
          </cell>
          <cell r="T353"/>
          <cell r="U353" t="str">
            <v>FASHION</v>
          </cell>
          <cell r="V353" t="str">
            <v>POLY</v>
          </cell>
          <cell r="W353" t="str">
            <v>ACCO</v>
          </cell>
          <cell r="X353" t="str">
            <v>AT-A-GLANCE</v>
          </cell>
          <cell r="Y353" t="str">
            <v>WEEKLY/MONTHLY</v>
          </cell>
          <cell r="Z353" t="str">
            <v>MEDIUM</v>
          </cell>
          <cell r="AA353"/>
          <cell r="AB353"/>
          <cell r="AC353"/>
          <cell r="AD353" t="str">
            <v xml:space="preserve">SEASONAL FASHION </v>
          </cell>
          <cell r="AE353" t="str">
            <v xml:space="preserve">SEASONAL FASHION </v>
          </cell>
          <cell r="AF353"/>
          <cell r="AG353"/>
          <cell r="AH353"/>
          <cell r="AI353" t="str">
            <v>APPT. BOOKS/PLANNERSMEDIUM</v>
          </cell>
          <cell r="AJ353"/>
          <cell r="AK353">
            <v>0</v>
          </cell>
          <cell r="AL353"/>
          <cell r="AM353"/>
          <cell r="AN353">
            <v>0</v>
          </cell>
          <cell r="AO353"/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/>
          <cell r="AU353"/>
          <cell r="AV353"/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/>
          <cell r="BB353"/>
          <cell r="BC353"/>
          <cell r="BD353">
            <v>0</v>
          </cell>
          <cell r="BE353">
            <v>0</v>
          </cell>
          <cell r="BF353">
            <v>0</v>
          </cell>
          <cell r="BG353">
            <v>0</v>
          </cell>
          <cell r="BH353"/>
          <cell r="BI353"/>
          <cell r="BJ353"/>
          <cell r="BK353">
            <v>0</v>
          </cell>
          <cell r="BL353">
            <v>0</v>
          </cell>
          <cell r="BM353">
            <v>0</v>
          </cell>
          <cell r="BN353">
            <v>0</v>
          </cell>
          <cell r="BO353"/>
          <cell r="BP353"/>
          <cell r="BQ353"/>
          <cell r="BR353">
            <v>0</v>
          </cell>
          <cell r="BS353">
            <v>0</v>
          </cell>
          <cell r="BT353">
            <v>0</v>
          </cell>
          <cell r="BU353"/>
          <cell r="BV353"/>
          <cell r="BW353">
            <v>0</v>
          </cell>
          <cell r="BX353">
            <v>0</v>
          </cell>
          <cell r="BY353">
            <v>0</v>
          </cell>
          <cell r="BZ353">
            <v>0</v>
          </cell>
          <cell r="CA353">
            <v>0</v>
          </cell>
          <cell r="CB353">
            <v>0</v>
          </cell>
          <cell r="CC353">
            <v>0</v>
          </cell>
          <cell r="CD353">
            <v>0</v>
          </cell>
          <cell r="CE353">
            <v>0</v>
          </cell>
          <cell r="CF353">
            <v>0</v>
          </cell>
          <cell r="CG353"/>
          <cell r="CH353">
            <v>0</v>
          </cell>
          <cell r="CI353">
            <v>0</v>
          </cell>
          <cell r="CJ353">
            <v>0</v>
          </cell>
          <cell r="CK353">
            <v>0</v>
          </cell>
          <cell r="CL353"/>
          <cell r="CM353"/>
          <cell r="CN353"/>
          <cell r="CO353">
            <v>0</v>
          </cell>
          <cell r="CP353">
            <v>0</v>
          </cell>
          <cell r="CQ353">
            <v>0</v>
          </cell>
          <cell r="CR353">
            <v>0</v>
          </cell>
          <cell r="CS353"/>
          <cell r="CT353"/>
          <cell r="CU353"/>
          <cell r="CV353">
            <v>0</v>
          </cell>
          <cell r="CW353">
            <v>0</v>
          </cell>
          <cell r="CX353">
            <v>0</v>
          </cell>
          <cell r="CY353">
            <v>0</v>
          </cell>
          <cell r="CZ353"/>
          <cell r="DA353"/>
          <cell r="DB353"/>
          <cell r="DC353">
            <v>0</v>
          </cell>
          <cell r="DD353">
            <v>0</v>
          </cell>
          <cell r="DE353">
            <v>0</v>
          </cell>
          <cell r="DF353">
            <v>0</v>
          </cell>
          <cell r="DG353"/>
          <cell r="DH353"/>
          <cell r="DI353"/>
          <cell r="DJ353">
            <v>0</v>
          </cell>
          <cell r="DK353">
            <v>0</v>
          </cell>
          <cell r="DL353">
            <v>0</v>
          </cell>
          <cell r="DM353"/>
          <cell r="DN353"/>
          <cell r="DO353"/>
          <cell r="DP353"/>
          <cell r="DQ353"/>
          <cell r="DR353">
            <v>0</v>
          </cell>
          <cell r="DS353">
            <v>0</v>
          </cell>
          <cell r="DT353">
            <v>0</v>
          </cell>
          <cell r="DU353">
            <v>0</v>
          </cell>
          <cell r="DV353"/>
          <cell r="DW353"/>
          <cell r="DX353"/>
          <cell r="DY353">
            <v>0</v>
          </cell>
          <cell r="DZ353">
            <v>0</v>
          </cell>
          <cell r="EA353">
            <v>0</v>
          </cell>
          <cell r="EB353">
            <v>0</v>
          </cell>
          <cell r="EC353"/>
          <cell r="ED353"/>
          <cell r="EE353"/>
          <cell r="EF353">
            <v>0</v>
          </cell>
          <cell r="EG353">
            <v>0</v>
          </cell>
          <cell r="EH353">
            <v>0</v>
          </cell>
          <cell r="EI353">
            <v>0</v>
          </cell>
          <cell r="EJ353"/>
          <cell r="EK353"/>
          <cell r="EL353"/>
          <cell r="EM353">
            <v>0</v>
          </cell>
          <cell r="EN353">
            <v>0</v>
          </cell>
          <cell r="EO353">
            <v>0</v>
          </cell>
          <cell r="EP353">
            <v>0</v>
          </cell>
          <cell r="EQ353"/>
          <cell r="ER353"/>
          <cell r="ES353"/>
          <cell r="ET353">
            <v>0</v>
          </cell>
          <cell r="EU353">
            <v>0</v>
          </cell>
          <cell r="EV353">
            <v>0</v>
          </cell>
          <cell r="EW353"/>
          <cell r="EX353"/>
          <cell r="EY353"/>
          <cell r="EZ353"/>
        </row>
        <row r="354">
          <cell r="A354">
            <v>0</v>
          </cell>
          <cell r="B354"/>
          <cell r="C354">
            <v>5143688</v>
          </cell>
          <cell r="D354"/>
          <cell r="E354"/>
          <cell r="F354" t="str">
            <v>EL75-200-22</v>
          </cell>
          <cell r="G354"/>
          <cell r="H354" t="str">
            <v>ADD</v>
          </cell>
          <cell r="I354"/>
          <cell r="J354" t="str">
            <v>RETAIL ONLY</v>
          </cell>
          <cell r="K354" t="str">
            <v>DROP</v>
          </cell>
          <cell r="L354"/>
          <cell r="M354" t="str">
            <v>DROP</v>
          </cell>
          <cell r="N354"/>
          <cell r="O354" t="str">
            <v>APPT. BOOKS/PLANNERS</v>
          </cell>
          <cell r="P354" t="str">
            <v>PLANNER,W/M,RY22,6X9,EMLY,NAVY</v>
          </cell>
          <cell r="Q354" t="str">
            <v>WEEKLY APPOINTMENT BOOK</v>
          </cell>
          <cell r="R354" t="str">
            <v>RY</v>
          </cell>
          <cell r="S354" t="str">
            <v>EMILY LEY</v>
          </cell>
          <cell r="T354"/>
          <cell r="U354" t="str">
            <v>FASHION</v>
          </cell>
          <cell r="V354" t="str">
            <v>POLY</v>
          </cell>
          <cell r="W354" t="str">
            <v>ACCO</v>
          </cell>
          <cell r="X354" t="str">
            <v>AT-A-GLANCE</v>
          </cell>
          <cell r="Y354" t="str">
            <v>WEEKLY/MONTHLY</v>
          </cell>
          <cell r="Z354" t="str">
            <v>SMALL</v>
          </cell>
          <cell r="AA354"/>
          <cell r="AB354"/>
          <cell r="AC354"/>
          <cell r="AD354" t="str">
            <v xml:space="preserve">SEASONAL FASHION </v>
          </cell>
          <cell r="AE354" t="str">
            <v xml:space="preserve">SEASONAL FASHION </v>
          </cell>
          <cell r="AF354"/>
          <cell r="AG354"/>
          <cell r="AH354"/>
          <cell r="AI354" t="str">
            <v>APPT. BOOKS/PLANNERSSMALL</v>
          </cell>
          <cell r="AJ354"/>
          <cell r="AK354">
            <v>0</v>
          </cell>
          <cell r="AL354"/>
          <cell r="AM354"/>
          <cell r="AN354">
            <v>0</v>
          </cell>
          <cell r="AO354"/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/>
          <cell r="AU354"/>
          <cell r="AV354"/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/>
          <cell r="BB354"/>
          <cell r="BC354"/>
          <cell r="BD354">
            <v>0</v>
          </cell>
          <cell r="BE354">
            <v>0</v>
          </cell>
          <cell r="BF354">
            <v>0</v>
          </cell>
          <cell r="BG354">
            <v>0</v>
          </cell>
          <cell r="BH354"/>
          <cell r="BI354"/>
          <cell r="BJ354"/>
          <cell r="BK354">
            <v>0</v>
          </cell>
          <cell r="BL354">
            <v>0</v>
          </cell>
          <cell r="BM354">
            <v>0</v>
          </cell>
          <cell r="BN354">
            <v>0</v>
          </cell>
          <cell r="BO354"/>
          <cell r="BP354"/>
          <cell r="BQ354"/>
          <cell r="BR354">
            <v>0</v>
          </cell>
          <cell r="BS354">
            <v>0</v>
          </cell>
          <cell r="BT354">
            <v>0</v>
          </cell>
          <cell r="BU354"/>
          <cell r="BV354"/>
          <cell r="BW354">
            <v>0</v>
          </cell>
          <cell r="BX354">
            <v>52</v>
          </cell>
          <cell r="BY354">
            <v>-52</v>
          </cell>
          <cell r="BZ354">
            <v>-1</v>
          </cell>
          <cell r="CA354">
            <v>0</v>
          </cell>
          <cell r="CB354">
            <v>399.88</v>
          </cell>
          <cell r="CC354">
            <v>-399.88</v>
          </cell>
          <cell r="CD354">
            <v>-1</v>
          </cell>
          <cell r="CE354">
            <v>0</v>
          </cell>
          <cell r="CF354">
            <v>0</v>
          </cell>
          <cell r="CG354"/>
          <cell r="CH354">
            <v>0</v>
          </cell>
          <cell r="CI354">
            <v>0</v>
          </cell>
          <cell r="CJ354">
            <v>0</v>
          </cell>
          <cell r="CK354">
            <v>0</v>
          </cell>
          <cell r="CL354"/>
          <cell r="CM354"/>
          <cell r="CN354"/>
          <cell r="CO354">
            <v>0</v>
          </cell>
          <cell r="CP354">
            <v>0</v>
          </cell>
          <cell r="CQ354">
            <v>0</v>
          </cell>
          <cell r="CR354">
            <v>0</v>
          </cell>
          <cell r="CS354"/>
          <cell r="CT354"/>
          <cell r="CU354"/>
          <cell r="CV354">
            <v>0</v>
          </cell>
          <cell r="CW354">
            <v>0</v>
          </cell>
          <cell r="CX354">
            <v>0</v>
          </cell>
          <cell r="CY354">
            <v>0</v>
          </cell>
          <cell r="CZ354"/>
          <cell r="DA354"/>
          <cell r="DB354"/>
          <cell r="DC354">
            <v>0</v>
          </cell>
          <cell r="DD354">
            <v>0</v>
          </cell>
          <cell r="DE354">
            <v>0</v>
          </cell>
          <cell r="DF354">
            <v>0</v>
          </cell>
          <cell r="DG354"/>
          <cell r="DH354"/>
          <cell r="DI354"/>
          <cell r="DJ354">
            <v>0</v>
          </cell>
          <cell r="DK354">
            <v>0</v>
          </cell>
          <cell r="DL354">
            <v>0</v>
          </cell>
          <cell r="DM354"/>
          <cell r="DN354"/>
          <cell r="DO354"/>
          <cell r="DP354"/>
          <cell r="DQ354"/>
          <cell r="DR354">
            <v>0</v>
          </cell>
          <cell r="DS354">
            <v>0</v>
          </cell>
          <cell r="DT354">
            <v>0</v>
          </cell>
          <cell r="DU354">
            <v>0</v>
          </cell>
          <cell r="DV354"/>
          <cell r="DW354"/>
          <cell r="DX354"/>
          <cell r="DY354">
            <v>0</v>
          </cell>
          <cell r="DZ354">
            <v>0</v>
          </cell>
          <cell r="EA354">
            <v>0</v>
          </cell>
          <cell r="EB354">
            <v>0</v>
          </cell>
          <cell r="EC354"/>
          <cell r="ED354"/>
          <cell r="EE354"/>
          <cell r="EF354">
            <v>0</v>
          </cell>
          <cell r="EG354">
            <v>0</v>
          </cell>
          <cell r="EH354">
            <v>0</v>
          </cell>
          <cell r="EI354">
            <v>0</v>
          </cell>
          <cell r="EJ354"/>
          <cell r="EK354"/>
          <cell r="EL354"/>
          <cell r="EM354">
            <v>0</v>
          </cell>
          <cell r="EN354">
            <v>0</v>
          </cell>
          <cell r="EO354">
            <v>0</v>
          </cell>
          <cell r="EP354">
            <v>0</v>
          </cell>
          <cell r="EQ354"/>
          <cell r="ER354"/>
          <cell r="ES354"/>
          <cell r="ET354">
            <v>0</v>
          </cell>
          <cell r="EU354">
            <v>0</v>
          </cell>
          <cell r="EV354">
            <v>0</v>
          </cell>
          <cell r="EW354"/>
          <cell r="EX354"/>
          <cell r="EY354"/>
          <cell r="EZ354"/>
        </row>
        <row r="355">
          <cell r="A355">
            <v>0</v>
          </cell>
          <cell r="B355"/>
          <cell r="C355">
            <v>9632283</v>
          </cell>
          <cell r="D355"/>
          <cell r="E355"/>
          <cell r="F355" t="str">
            <v>EL74-901-22</v>
          </cell>
          <cell r="G355"/>
          <cell r="H355" t="str">
            <v>ADD</v>
          </cell>
          <cell r="I355"/>
          <cell r="J355" t="str">
            <v>RETAIL ONLY</v>
          </cell>
          <cell r="K355" t="str">
            <v>DROP</v>
          </cell>
          <cell r="L355"/>
          <cell r="M355" t="str">
            <v>DROP</v>
          </cell>
          <cell r="N355"/>
          <cell r="O355" t="str">
            <v>APPT. BOOKS/PLANNERS</v>
          </cell>
          <cell r="P355" t="str">
            <v>PLANNER,W/M,RY22,8X11,EMLY,TL</v>
          </cell>
          <cell r="Q355" t="str">
            <v>WEEKLY APPOINTMENT BOOK</v>
          </cell>
          <cell r="R355" t="str">
            <v>RY</v>
          </cell>
          <cell r="S355" t="str">
            <v>EMILY LEY</v>
          </cell>
          <cell r="T355"/>
          <cell r="U355" t="str">
            <v>FASHION</v>
          </cell>
          <cell r="V355" t="str">
            <v>POLY</v>
          </cell>
          <cell r="W355" t="str">
            <v>ACCO</v>
          </cell>
          <cell r="X355" t="str">
            <v>AT-A-GLANCE</v>
          </cell>
          <cell r="Y355" t="str">
            <v>WEEKLY/MONTHLY</v>
          </cell>
          <cell r="Z355" t="str">
            <v>LARGE</v>
          </cell>
          <cell r="AA355"/>
          <cell r="AB355"/>
          <cell r="AC355"/>
          <cell r="AD355" t="str">
            <v xml:space="preserve">SEASONAL FASHION </v>
          </cell>
          <cell r="AE355" t="str">
            <v xml:space="preserve">SEASONAL FASHION </v>
          </cell>
          <cell r="AF355"/>
          <cell r="AG355"/>
          <cell r="AH355"/>
          <cell r="AI355" t="str">
            <v>APPT. BOOKS/PLANNERSLARGE</v>
          </cell>
          <cell r="AJ355"/>
          <cell r="AK355">
            <v>0</v>
          </cell>
          <cell r="AL355"/>
          <cell r="AM355"/>
          <cell r="AN355">
            <v>0</v>
          </cell>
          <cell r="AO355"/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/>
          <cell r="AU355"/>
          <cell r="AV355"/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/>
          <cell r="BB355"/>
          <cell r="BC355"/>
          <cell r="BD355">
            <v>0</v>
          </cell>
          <cell r="BE355">
            <v>0</v>
          </cell>
          <cell r="BF355">
            <v>0</v>
          </cell>
          <cell r="BG355">
            <v>0</v>
          </cell>
          <cell r="BH355"/>
          <cell r="BI355"/>
          <cell r="BJ355"/>
          <cell r="BK355">
            <v>0</v>
          </cell>
          <cell r="BL355">
            <v>0</v>
          </cell>
          <cell r="BM355">
            <v>0</v>
          </cell>
          <cell r="BN355">
            <v>0</v>
          </cell>
          <cell r="BO355"/>
          <cell r="BP355"/>
          <cell r="BQ355"/>
          <cell r="BR355">
            <v>0</v>
          </cell>
          <cell r="BS355">
            <v>0</v>
          </cell>
          <cell r="BT355">
            <v>0</v>
          </cell>
          <cell r="BU355"/>
          <cell r="BV355"/>
          <cell r="BW355">
            <v>0</v>
          </cell>
          <cell r="BX355">
            <v>0</v>
          </cell>
          <cell r="BY355">
            <v>0</v>
          </cell>
          <cell r="BZ355">
            <v>0</v>
          </cell>
          <cell r="CA355">
            <v>0</v>
          </cell>
          <cell r="CB355">
            <v>0</v>
          </cell>
          <cell r="CC355">
            <v>0</v>
          </cell>
          <cell r="CD355">
            <v>0</v>
          </cell>
          <cell r="CE355">
            <v>0</v>
          </cell>
          <cell r="CF355">
            <v>0</v>
          </cell>
          <cell r="CG355"/>
          <cell r="CH355">
            <v>0</v>
          </cell>
          <cell r="CI355">
            <v>0</v>
          </cell>
          <cell r="CJ355">
            <v>0</v>
          </cell>
          <cell r="CK355">
            <v>0</v>
          </cell>
          <cell r="CL355"/>
          <cell r="CM355"/>
          <cell r="CN355"/>
          <cell r="CO355">
            <v>0</v>
          </cell>
          <cell r="CP355">
            <v>0</v>
          </cell>
          <cell r="CQ355">
            <v>0</v>
          </cell>
          <cell r="CR355">
            <v>0</v>
          </cell>
          <cell r="CS355"/>
          <cell r="CT355"/>
          <cell r="CU355"/>
          <cell r="CV355">
            <v>0</v>
          </cell>
          <cell r="CW355">
            <v>0</v>
          </cell>
          <cell r="CX355">
            <v>0</v>
          </cell>
          <cell r="CY355">
            <v>0</v>
          </cell>
          <cell r="CZ355"/>
          <cell r="DA355"/>
          <cell r="DB355"/>
          <cell r="DC355">
            <v>0</v>
          </cell>
          <cell r="DD355">
            <v>0</v>
          </cell>
          <cell r="DE355">
            <v>0</v>
          </cell>
          <cell r="DF355">
            <v>0</v>
          </cell>
          <cell r="DG355"/>
          <cell r="DH355"/>
          <cell r="DI355"/>
          <cell r="DJ355">
            <v>0</v>
          </cell>
          <cell r="DK355">
            <v>0</v>
          </cell>
          <cell r="DL355">
            <v>0</v>
          </cell>
          <cell r="DM355"/>
          <cell r="DN355"/>
          <cell r="DO355"/>
          <cell r="DP355"/>
          <cell r="DQ355"/>
          <cell r="DR355">
            <v>0</v>
          </cell>
          <cell r="DS355">
            <v>0</v>
          </cell>
          <cell r="DT355">
            <v>0</v>
          </cell>
          <cell r="DU355">
            <v>0</v>
          </cell>
          <cell r="DV355"/>
          <cell r="DW355"/>
          <cell r="DX355"/>
          <cell r="DY355">
            <v>0</v>
          </cell>
          <cell r="DZ355">
            <v>0</v>
          </cell>
          <cell r="EA355">
            <v>0</v>
          </cell>
          <cell r="EB355">
            <v>0</v>
          </cell>
          <cell r="EC355"/>
          <cell r="ED355"/>
          <cell r="EE355"/>
          <cell r="EF355">
            <v>0</v>
          </cell>
          <cell r="EG355">
            <v>0</v>
          </cell>
          <cell r="EH355">
            <v>0</v>
          </cell>
          <cell r="EI355">
            <v>0</v>
          </cell>
          <cell r="EJ355"/>
          <cell r="EK355"/>
          <cell r="EL355"/>
          <cell r="EM355">
            <v>0</v>
          </cell>
          <cell r="EN355">
            <v>0</v>
          </cell>
          <cell r="EO355">
            <v>0</v>
          </cell>
          <cell r="EP355">
            <v>0</v>
          </cell>
          <cell r="EQ355"/>
          <cell r="ER355"/>
          <cell r="ES355"/>
          <cell r="ET355">
            <v>0</v>
          </cell>
          <cell r="EU355">
            <v>0</v>
          </cell>
          <cell r="EV355">
            <v>0</v>
          </cell>
          <cell r="EW355"/>
          <cell r="EX355"/>
          <cell r="EY355"/>
          <cell r="EZ355"/>
        </row>
        <row r="356">
          <cell r="A356">
            <v>0</v>
          </cell>
          <cell r="B356"/>
          <cell r="C356">
            <v>6254959</v>
          </cell>
          <cell r="D356"/>
          <cell r="E356"/>
          <cell r="F356" t="str">
            <v>EL74-201-22</v>
          </cell>
          <cell r="G356"/>
          <cell r="H356" t="str">
            <v>ADD</v>
          </cell>
          <cell r="I356"/>
          <cell r="J356" t="str">
            <v>RETAIL ONLY</v>
          </cell>
          <cell r="K356" t="str">
            <v>DROP</v>
          </cell>
          <cell r="L356"/>
          <cell r="M356" t="str">
            <v>DROP</v>
          </cell>
          <cell r="N356"/>
          <cell r="O356" t="str">
            <v>APPT. BOOKS/PLANNERS</v>
          </cell>
          <cell r="P356" t="str">
            <v>PLANNER,W/M,RY22,6X9,EMLY,TEAL</v>
          </cell>
          <cell r="Q356" t="str">
            <v>WEEKLY APPOINTMENT BOOK</v>
          </cell>
          <cell r="R356" t="str">
            <v>RY</v>
          </cell>
          <cell r="S356" t="str">
            <v>EMILY LEY</v>
          </cell>
          <cell r="T356"/>
          <cell r="U356" t="str">
            <v>FASHION</v>
          </cell>
          <cell r="V356" t="str">
            <v>POLY</v>
          </cell>
          <cell r="W356" t="str">
            <v>ACCO</v>
          </cell>
          <cell r="X356" t="str">
            <v>AT-A-GLANCE</v>
          </cell>
          <cell r="Y356" t="str">
            <v>WEEKLY/MONTHLY</v>
          </cell>
          <cell r="Z356" t="str">
            <v>SMALL</v>
          </cell>
          <cell r="AA356"/>
          <cell r="AB356"/>
          <cell r="AC356"/>
          <cell r="AD356" t="str">
            <v xml:space="preserve">SEASONAL FASHION </v>
          </cell>
          <cell r="AE356" t="str">
            <v xml:space="preserve">SEASONAL FASHION </v>
          </cell>
          <cell r="AF356"/>
          <cell r="AG356"/>
          <cell r="AH356"/>
          <cell r="AI356" t="str">
            <v>APPT. BOOKS/PLANNERSSMALL</v>
          </cell>
          <cell r="AJ356"/>
          <cell r="AK356">
            <v>0</v>
          </cell>
          <cell r="AL356"/>
          <cell r="AM356"/>
          <cell r="AN356">
            <v>0</v>
          </cell>
          <cell r="AO356"/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/>
          <cell r="AU356"/>
          <cell r="AV356"/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/>
          <cell r="BB356"/>
          <cell r="BC356"/>
          <cell r="BD356">
            <v>0</v>
          </cell>
          <cell r="BE356">
            <v>0</v>
          </cell>
          <cell r="BF356">
            <v>0</v>
          </cell>
          <cell r="BG356">
            <v>0</v>
          </cell>
          <cell r="BH356"/>
          <cell r="BI356"/>
          <cell r="BJ356"/>
          <cell r="BK356">
            <v>0</v>
          </cell>
          <cell r="BL356">
            <v>0</v>
          </cell>
          <cell r="BM356">
            <v>0</v>
          </cell>
          <cell r="BN356">
            <v>0</v>
          </cell>
          <cell r="BO356"/>
          <cell r="BP356"/>
          <cell r="BQ356"/>
          <cell r="BR356">
            <v>0</v>
          </cell>
          <cell r="BS356">
            <v>0</v>
          </cell>
          <cell r="BT356">
            <v>0</v>
          </cell>
          <cell r="BU356"/>
          <cell r="BV356"/>
          <cell r="BW356">
            <v>0</v>
          </cell>
          <cell r="BX356">
            <v>0</v>
          </cell>
          <cell r="BY356">
            <v>0</v>
          </cell>
          <cell r="BZ356">
            <v>0</v>
          </cell>
          <cell r="CA356">
            <v>0</v>
          </cell>
          <cell r="CB356">
            <v>0</v>
          </cell>
          <cell r="CC356">
            <v>0</v>
          </cell>
          <cell r="CD356">
            <v>0</v>
          </cell>
          <cell r="CE356">
            <v>0</v>
          </cell>
          <cell r="CF356">
            <v>0</v>
          </cell>
          <cell r="CG356"/>
          <cell r="CH356">
            <v>0</v>
          </cell>
          <cell r="CI356">
            <v>0</v>
          </cell>
          <cell r="CJ356">
            <v>0</v>
          </cell>
          <cell r="CK356">
            <v>0</v>
          </cell>
          <cell r="CL356"/>
          <cell r="CM356"/>
          <cell r="CN356"/>
          <cell r="CO356">
            <v>0</v>
          </cell>
          <cell r="CP356">
            <v>0</v>
          </cell>
          <cell r="CQ356">
            <v>0</v>
          </cell>
          <cell r="CR356">
            <v>0</v>
          </cell>
          <cell r="CS356"/>
          <cell r="CT356"/>
          <cell r="CU356"/>
          <cell r="CV356">
            <v>0</v>
          </cell>
          <cell r="CW356">
            <v>0</v>
          </cell>
          <cell r="CX356">
            <v>0</v>
          </cell>
          <cell r="CY356">
            <v>0</v>
          </cell>
          <cell r="CZ356"/>
          <cell r="DA356"/>
          <cell r="DB356"/>
          <cell r="DC356">
            <v>0</v>
          </cell>
          <cell r="DD356">
            <v>0</v>
          </cell>
          <cell r="DE356">
            <v>0</v>
          </cell>
          <cell r="DF356">
            <v>0</v>
          </cell>
          <cell r="DG356"/>
          <cell r="DH356"/>
          <cell r="DI356"/>
          <cell r="DJ356">
            <v>0</v>
          </cell>
          <cell r="DK356">
            <v>0</v>
          </cell>
          <cell r="DL356">
            <v>0</v>
          </cell>
          <cell r="DM356"/>
          <cell r="DN356"/>
          <cell r="DO356"/>
          <cell r="DP356"/>
          <cell r="DQ356"/>
          <cell r="DR356">
            <v>0</v>
          </cell>
          <cell r="DS356">
            <v>0</v>
          </cell>
          <cell r="DT356">
            <v>0</v>
          </cell>
          <cell r="DU356">
            <v>0</v>
          </cell>
          <cell r="DV356"/>
          <cell r="DW356"/>
          <cell r="DX356"/>
          <cell r="DY356">
            <v>0</v>
          </cell>
          <cell r="DZ356">
            <v>0</v>
          </cell>
          <cell r="EA356">
            <v>0</v>
          </cell>
          <cell r="EB356">
            <v>0</v>
          </cell>
          <cell r="EC356"/>
          <cell r="ED356"/>
          <cell r="EE356"/>
          <cell r="EF356">
            <v>0</v>
          </cell>
          <cell r="EG356">
            <v>0</v>
          </cell>
          <cell r="EH356">
            <v>0</v>
          </cell>
          <cell r="EI356">
            <v>0</v>
          </cell>
          <cell r="EJ356"/>
          <cell r="EK356"/>
          <cell r="EL356"/>
          <cell r="EM356">
            <v>0</v>
          </cell>
          <cell r="EN356">
            <v>0</v>
          </cell>
          <cell r="EO356">
            <v>0</v>
          </cell>
          <cell r="EP356">
            <v>0</v>
          </cell>
          <cell r="EQ356"/>
          <cell r="ER356"/>
          <cell r="ES356"/>
          <cell r="ET356">
            <v>0</v>
          </cell>
          <cell r="EU356">
            <v>0</v>
          </cell>
          <cell r="EV356">
            <v>0</v>
          </cell>
          <cell r="EW356"/>
          <cell r="EX356"/>
          <cell r="EY356"/>
          <cell r="EZ356"/>
        </row>
        <row r="357">
          <cell r="A357">
            <v>0</v>
          </cell>
          <cell r="B357"/>
          <cell r="C357">
            <v>9318244</v>
          </cell>
          <cell r="D357"/>
          <cell r="E357"/>
          <cell r="F357" t="str">
            <v>EL73-905-22</v>
          </cell>
          <cell r="G357"/>
          <cell r="H357" t="str">
            <v>ADD</v>
          </cell>
          <cell r="I357"/>
          <cell r="J357" t="str">
            <v>RETAIL ONLY</v>
          </cell>
          <cell r="K357" t="str">
            <v>DROP</v>
          </cell>
          <cell r="L357"/>
          <cell r="M357" t="str">
            <v>DROP</v>
          </cell>
          <cell r="N357"/>
          <cell r="O357" t="str">
            <v>APPT. BOOKS/PLANNERS</v>
          </cell>
          <cell r="P357" t="str">
            <v>PLANNER,W/M,RY22,8X11,EMLY,TL</v>
          </cell>
          <cell r="Q357" t="str">
            <v>WEEKLY APPOINTMENT BOOK</v>
          </cell>
          <cell r="R357" t="str">
            <v>RY</v>
          </cell>
          <cell r="S357" t="str">
            <v>EMILY LEY</v>
          </cell>
          <cell r="T357"/>
          <cell r="U357" t="str">
            <v>FASHION</v>
          </cell>
          <cell r="V357" t="str">
            <v>POLY</v>
          </cell>
          <cell r="W357" t="str">
            <v>ACCO</v>
          </cell>
          <cell r="X357" t="str">
            <v>AT-A-GLANCE</v>
          </cell>
          <cell r="Y357" t="str">
            <v>WEEKLY/MONTHLY</v>
          </cell>
          <cell r="Z357" t="str">
            <v>LARGE</v>
          </cell>
          <cell r="AA357"/>
          <cell r="AB357"/>
          <cell r="AC357"/>
          <cell r="AD357" t="str">
            <v xml:space="preserve">SEASONAL FASHION </v>
          </cell>
          <cell r="AE357" t="str">
            <v xml:space="preserve">SEASONAL FASHION </v>
          </cell>
          <cell r="AF357"/>
          <cell r="AG357"/>
          <cell r="AH357"/>
          <cell r="AI357" t="str">
            <v>APPT. BOOKS/PLANNERSLARGE</v>
          </cell>
          <cell r="AJ357"/>
          <cell r="AK357">
            <v>0</v>
          </cell>
          <cell r="AL357"/>
          <cell r="AM357"/>
          <cell r="AN357">
            <v>0</v>
          </cell>
          <cell r="AO357"/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/>
          <cell r="AU357"/>
          <cell r="AV357"/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/>
          <cell r="BB357"/>
          <cell r="BC357"/>
          <cell r="BD357">
            <v>0</v>
          </cell>
          <cell r="BE357">
            <v>0</v>
          </cell>
          <cell r="BF357">
            <v>0</v>
          </cell>
          <cell r="BG357">
            <v>0</v>
          </cell>
          <cell r="BH357"/>
          <cell r="BI357"/>
          <cell r="BJ357"/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O357"/>
          <cell r="BP357"/>
          <cell r="BQ357"/>
          <cell r="BR357">
            <v>0</v>
          </cell>
          <cell r="BS357">
            <v>0</v>
          </cell>
          <cell r="BT357">
            <v>0</v>
          </cell>
          <cell r="BU357"/>
          <cell r="BV357"/>
          <cell r="BW357">
            <v>0</v>
          </cell>
          <cell r="BX357">
            <v>0</v>
          </cell>
          <cell r="BY357">
            <v>0</v>
          </cell>
          <cell r="BZ357">
            <v>0</v>
          </cell>
          <cell r="CA357">
            <v>0</v>
          </cell>
          <cell r="CB357">
            <v>0</v>
          </cell>
          <cell r="CC357">
            <v>0</v>
          </cell>
          <cell r="CD357">
            <v>0</v>
          </cell>
          <cell r="CE357">
            <v>0</v>
          </cell>
          <cell r="CF357">
            <v>0</v>
          </cell>
          <cell r="CG357"/>
          <cell r="CH357">
            <v>0</v>
          </cell>
          <cell r="CI357">
            <v>0</v>
          </cell>
          <cell r="CJ357">
            <v>0</v>
          </cell>
          <cell r="CK357">
            <v>0</v>
          </cell>
          <cell r="CL357"/>
          <cell r="CM357"/>
          <cell r="CN357"/>
          <cell r="CO357">
            <v>0</v>
          </cell>
          <cell r="CP357">
            <v>0</v>
          </cell>
          <cell r="CQ357">
            <v>0</v>
          </cell>
          <cell r="CR357">
            <v>0</v>
          </cell>
          <cell r="CS357"/>
          <cell r="CT357"/>
          <cell r="CU357"/>
          <cell r="CV357">
            <v>0</v>
          </cell>
          <cell r="CW357">
            <v>0</v>
          </cell>
          <cell r="CX357">
            <v>0</v>
          </cell>
          <cell r="CY357">
            <v>0</v>
          </cell>
          <cell r="CZ357"/>
          <cell r="DA357"/>
          <cell r="DB357"/>
          <cell r="DC357">
            <v>0</v>
          </cell>
          <cell r="DD357">
            <v>0</v>
          </cell>
          <cell r="DE357">
            <v>0</v>
          </cell>
          <cell r="DF357">
            <v>0</v>
          </cell>
          <cell r="DG357"/>
          <cell r="DH357"/>
          <cell r="DI357"/>
          <cell r="DJ357">
            <v>0</v>
          </cell>
          <cell r="DK357">
            <v>0</v>
          </cell>
          <cell r="DL357">
            <v>0</v>
          </cell>
          <cell r="DM357"/>
          <cell r="DN357"/>
          <cell r="DO357"/>
          <cell r="DP357"/>
          <cell r="DQ357"/>
          <cell r="DR357">
            <v>0</v>
          </cell>
          <cell r="DS357">
            <v>0</v>
          </cell>
          <cell r="DT357">
            <v>0</v>
          </cell>
          <cell r="DU357">
            <v>0</v>
          </cell>
          <cell r="DV357"/>
          <cell r="DW357"/>
          <cell r="DX357"/>
          <cell r="DY357">
            <v>0</v>
          </cell>
          <cell r="DZ357">
            <v>0</v>
          </cell>
          <cell r="EA357">
            <v>0</v>
          </cell>
          <cell r="EB357">
            <v>0</v>
          </cell>
          <cell r="EC357"/>
          <cell r="ED357"/>
          <cell r="EE357"/>
          <cell r="EF357">
            <v>0</v>
          </cell>
          <cell r="EG357">
            <v>0</v>
          </cell>
          <cell r="EH357">
            <v>0</v>
          </cell>
          <cell r="EI357">
            <v>0</v>
          </cell>
          <cell r="EJ357"/>
          <cell r="EK357"/>
          <cell r="EL357"/>
          <cell r="EM357">
            <v>0</v>
          </cell>
          <cell r="EN357">
            <v>0</v>
          </cell>
          <cell r="EO357">
            <v>0</v>
          </cell>
          <cell r="EP357">
            <v>0</v>
          </cell>
          <cell r="EQ357"/>
          <cell r="ER357"/>
          <cell r="ES357"/>
          <cell r="ET357">
            <v>0</v>
          </cell>
          <cell r="EU357">
            <v>0</v>
          </cell>
          <cell r="EV357">
            <v>0</v>
          </cell>
          <cell r="EW357"/>
          <cell r="EX357"/>
          <cell r="EY357"/>
          <cell r="EZ357"/>
        </row>
        <row r="358">
          <cell r="A358">
            <v>0</v>
          </cell>
          <cell r="B358"/>
          <cell r="C358">
            <v>9093616</v>
          </cell>
          <cell r="D358"/>
          <cell r="E358"/>
          <cell r="F358" t="str">
            <v>EL73-200-22</v>
          </cell>
          <cell r="G358"/>
          <cell r="H358" t="str">
            <v>ADD</v>
          </cell>
          <cell r="I358"/>
          <cell r="J358" t="str">
            <v>RETAIL ONLY</v>
          </cell>
          <cell r="K358" t="str">
            <v>DROP</v>
          </cell>
          <cell r="L358"/>
          <cell r="M358" t="str">
            <v>DROP</v>
          </cell>
          <cell r="N358"/>
          <cell r="O358" t="str">
            <v>APPT. BOOKS/PLANNERS</v>
          </cell>
          <cell r="P358" t="str">
            <v>PLANNER,W/M,RY22,6X9,EMLY,TEAL</v>
          </cell>
          <cell r="Q358" t="str">
            <v>WEEKLY APPOINTMENT BOOK</v>
          </cell>
          <cell r="R358" t="str">
            <v>RY</v>
          </cell>
          <cell r="S358" t="str">
            <v>EMILY LEY</v>
          </cell>
          <cell r="T358"/>
          <cell r="U358" t="str">
            <v>FASHION</v>
          </cell>
          <cell r="V358" t="str">
            <v>POLY</v>
          </cell>
          <cell r="W358" t="str">
            <v>ACCO</v>
          </cell>
          <cell r="X358" t="str">
            <v>AT-A-GLANCE</v>
          </cell>
          <cell r="Y358" t="str">
            <v>WEEKLY/MONTHLY</v>
          </cell>
          <cell r="Z358" t="str">
            <v>SMALL</v>
          </cell>
          <cell r="AA358"/>
          <cell r="AB358"/>
          <cell r="AC358"/>
          <cell r="AD358" t="str">
            <v xml:space="preserve">SEASONAL FASHION </v>
          </cell>
          <cell r="AE358" t="str">
            <v xml:space="preserve">SEASONAL FASHION </v>
          </cell>
          <cell r="AF358"/>
          <cell r="AG358"/>
          <cell r="AH358"/>
          <cell r="AI358" t="str">
            <v>APPT. BOOKS/PLANNERSSMALL</v>
          </cell>
          <cell r="AJ358"/>
          <cell r="AK358">
            <v>0</v>
          </cell>
          <cell r="AL358"/>
          <cell r="AM358"/>
          <cell r="AN358">
            <v>0</v>
          </cell>
          <cell r="AO358"/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/>
          <cell r="AU358"/>
          <cell r="AV358"/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/>
          <cell r="BB358"/>
          <cell r="BC358"/>
          <cell r="BD358">
            <v>0</v>
          </cell>
          <cell r="BE358">
            <v>0</v>
          </cell>
          <cell r="BF358">
            <v>0</v>
          </cell>
          <cell r="BG358">
            <v>0</v>
          </cell>
          <cell r="BH358"/>
          <cell r="BI358"/>
          <cell r="BJ358"/>
          <cell r="BK358">
            <v>0</v>
          </cell>
          <cell r="BL358">
            <v>0</v>
          </cell>
          <cell r="BM358">
            <v>0</v>
          </cell>
          <cell r="BN358">
            <v>0</v>
          </cell>
          <cell r="BO358"/>
          <cell r="BP358"/>
          <cell r="BQ358"/>
          <cell r="BR358">
            <v>0</v>
          </cell>
          <cell r="BS358">
            <v>0</v>
          </cell>
          <cell r="BT358">
            <v>0</v>
          </cell>
          <cell r="BU358"/>
          <cell r="BV358"/>
          <cell r="BW358">
            <v>0</v>
          </cell>
          <cell r="BX358">
            <v>0</v>
          </cell>
          <cell r="BY358">
            <v>0</v>
          </cell>
          <cell r="BZ358">
            <v>0</v>
          </cell>
          <cell r="CA358">
            <v>0</v>
          </cell>
          <cell r="CB358">
            <v>0</v>
          </cell>
          <cell r="CC358">
            <v>0</v>
          </cell>
          <cell r="CD358">
            <v>0</v>
          </cell>
          <cell r="CE358">
            <v>0</v>
          </cell>
          <cell r="CF358">
            <v>0</v>
          </cell>
          <cell r="CG358"/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/>
          <cell r="CM358"/>
          <cell r="CN358"/>
          <cell r="CO358">
            <v>0</v>
          </cell>
          <cell r="CP358">
            <v>0</v>
          </cell>
          <cell r="CQ358">
            <v>0</v>
          </cell>
          <cell r="CR358">
            <v>0</v>
          </cell>
          <cell r="CS358"/>
          <cell r="CT358"/>
          <cell r="CU358"/>
          <cell r="CV358">
            <v>0</v>
          </cell>
          <cell r="CW358">
            <v>0</v>
          </cell>
          <cell r="CX358">
            <v>0</v>
          </cell>
          <cell r="CY358">
            <v>0</v>
          </cell>
          <cell r="CZ358"/>
          <cell r="DA358"/>
          <cell r="DB358"/>
          <cell r="DC358">
            <v>0</v>
          </cell>
          <cell r="DD358">
            <v>0</v>
          </cell>
          <cell r="DE358">
            <v>0</v>
          </cell>
          <cell r="DF358">
            <v>0</v>
          </cell>
          <cell r="DG358"/>
          <cell r="DH358"/>
          <cell r="DI358"/>
          <cell r="DJ358">
            <v>0</v>
          </cell>
          <cell r="DK358">
            <v>0</v>
          </cell>
          <cell r="DL358">
            <v>0</v>
          </cell>
          <cell r="DM358"/>
          <cell r="DN358"/>
          <cell r="DO358"/>
          <cell r="DP358"/>
          <cell r="DQ358"/>
          <cell r="DR358">
            <v>0</v>
          </cell>
          <cell r="DS358">
            <v>0</v>
          </cell>
          <cell r="DT358">
            <v>0</v>
          </cell>
          <cell r="DU358">
            <v>0</v>
          </cell>
          <cell r="DV358"/>
          <cell r="DW358"/>
          <cell r="DX358"/>
          <cell r="DY358">
            <v>0</v>
          </cell>
          <cell r="DZ358">
            <v>0</v>
          </cell>
          <cell r="EA358">
            <v>0</v>
          </cell>
          <cell r="EB358">
            <v>0</v>
          </cell>
          <cell r="EC358"/>
          <cell r="ED358"/>
          <cell r="EE358"/>
          <cell r="EF358">
            <v>0</v>
          </cell>
          <cell r="EG358">
            <v>0</v>
          </cell>
          <cell r="EH358">
            <v>0</v>
          </cell>
          <cell r="EI358">
            <v>0</v>
          </cell>
          <cell r="EJ358"/>
          <cell r="EK358"/>
          <cell r="EL358"/>
          <cell r="EM358">
            <v>0</v>
          </cell>
          <cell r="EN358">
            <v>0</v>
          </cell>
          <cell r="EO358">
            <v>0</v>
          </cell>
          <cell r="EP358">
            <v>0</v>
          </cell>
          <cell r="EQ358"/>
          <cell r="ER358"/>
          <cell r="ES358"/>
          <cell r="ET358">
            <v>0</v>
          </cell>
          <cell r="EU358">
            <v>0</v>
          </cell>
          <cell r="EV358">
            <v>0</v>
          </cell>
          <cell r="EW358"/>
          <cell r="EX358"/>
          <cell r="EY358"/>
          <cell r="EZ358"/>
        </row>
        <row r="359">
          <cell r="A359">
            <v>0</v>
          </cell>
          <cell r="B359"/>
          <cell r="C359">
            <v>8927859</v>
          </cell>
          <cell r="D359"/>
          <cell r="E359"/>
          <cell r="F359" t="str">
            <v>EL71-900-22</v>
          </cell>
          <cell r="G359"/>
          <cell r="H359" t="str">
            <v>ADD</v>
          </cell>
          <cell r="I359"/>
          <cell r="J359" t="str">
            <v>RETAIL ONLY</v>
          </cell>
          <cell r="K359" t="str">
            <v>DROP</v>
          </cell>
          <cell r="L359"/>
          <cell r="M359" t="str">
            <v>DROP</v>
          </cell>
          <cell r="N359"/>
          <cell r="O359" t="str">
            <v>APPT. BOOKS/PLANNERS</v>
          </cell>
          <cell r="P359" t="str">
            <v>PLANNER,MON,RY22,8X11,EMLY,BLS</v>
          </cell>
          <cell r="Q359" t="str">
            <v>WEEKLY APPOINTMENT BOOK</v>
          </cell>
          <cell r="R359" t="str">
            <v>RY</v>
          </cell>
          <cell r="S359" t="str">
            <v>EMILY LEY</v>
          </cell>
          <cell r="T359"/>
          <cell r="U359" t="str">
            <v>FASHION</v>
          </cell>
          <cell r="V359" t="str">
            <v>POLY</v>
          </cell>
          <cell r="W359" t="str">
            <v>ACCO</v>
          </cell>
          <cell r="X359" t="str">
            <v>AT-A-GLANCE</v>
          </cell>
          <cell r="Y359" t="str">
            <v>WEEKLY/MONTHLY</v>
          </cell>
          <cell r="Z359" t="str">
            <v>LARGE</v>
          </cell>
          <cell r="AA359"/>
          <cell r="AB359"/>
          <cell r="AC359"/>
          <cell r="AD359" t="str">
            <v xml:space="preserve">SEASONAL FASHION </v>
          </cell>
          <cell r="AE359" t="str">
            <v xml:space="preserve">SEASONAL FASHION </v>
          </cell>
          <cell r="AF359"/>
          <cell r="AG359"/>
          <cell r="AH359"/>
          <cell r="AI359" t="str">
            <v>APPT. BOOKS/PLANNERSLARGE</v>
          </cell>
          <cell r="AJ359"/>
          <cell r="AK359">
            <v>0</v>
          </cell>
          <cell r="AL359"/>
          <cell r="AM359"/>
          <cell r="AN359">
            <v>0</v>
          </cell>
          <cell r="AO359"/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/>
          <cell r="AU359"/>
          <cell r="AV359"/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/>
          <cell r="BB359"/>
          <cell r="BC359"/>
          <cell r="BD359">
            <v>0</v>
          </cell>
          <cell r="BE359">
            <v>0</v>
          </cell>
          <cell r="BF359">
            <v>0</v>
          </cell>
          <cell r="BG359">
            <v>0</v>
          </cell>
          <cell r="BH359"/>
          <cell r="BI359"/>
          <cell r="BJ359"/>
          <cell r="BK359">
            <v>0</v>
          </cell>
          <cell r="BL359">
            <v>0</v>
          </cell>
          <cell r="BM359">
            <v>0</v>
          </cell>
          <cell r="BN359">
            <v>0</v>
          </cell>
          <cell r="BO359"/>
          <cell r="BP359"/>
          <cell r="BQ359"/>
          <cell r="BR359">
            <v>0</v>
          </cell>
          <cell r="BS359">
            <v>0</v>
          </cell>
          <cell r="BT359">
            <v>0</v>
          </cell>
          <cell r="BU359"/>
          <cell r="BV359"/>
          <cell r="BW359">
            <v>0</v>
          </cell>
          <cell r="BX359">
            <v>0</v>
          </cell>
          <cell r="BY359">
            <v>0</v>
          </cell>
          <cell r="BZ359">
            <v>0</v>
          </cell>
          <cell r="CA359">
            <v>0</v>
          </cell>
          <cell r="CB359">
            <v>0</v>
          </cell>
          <cell r="CC359">
            <v>0</v>
          </cell>
          <cell r="CD359">
            <v>0</v>
          </cell>
          <cell r="CE359">
            <v>0</v>
          </cell>
          <cell r="CF359">
            <v>0</v>
          </cell>
          <cell r="CG359"/>
          <cell r="CH359">
            <v>0</v>
          </cell>
          <cell r="CI359">
            <v>0</v>
          </cell>
          <cell r="CJ359">
            <v>0</v>
          </cell>
          <cell r="CK359">
            <v>0</v>
          </cell>
          <cell r="CL359"/>
          <cell r="CM359"/>
          <cell r="CN359"/>
          <cell r="CO359">
            <v>0</v>
          </cell>
          <cell r="CP359">
            <v>0</v>
          </cell>
          <cell r="CQ359">
            <v>0</v>
          </cell>
          <cell r="CR359">
            <v>0</v>
          </cell>
          <cell r="CS359"/>
          <cell r="CT359"/>
          <cell r="CU359"/>
          <cell r="CV359">
            <v>0</v>
          </cell>
          <cell r="CW359">
            <v>0</v>
          </cell>
          <cell r="CX359">
            <v>0</v>
          </cell>
          <cell r="CY359">
            <v>0</v>
          </cell>
          <cell r="CZ359"/>
          <cell r="DA359"/>
          <cell r="DB359"/>
          <cell r="DC359">
            <v>0</v>
          </cell>
          <cell r="DD359">
            <v>0</v>
          </cell>
          <cell r="DE359">
            <v>0</v>
          </cell>
          <cell r="DF359">
            <v>0</v>
          </cell>
          <cell r="DG359"/>
          <cell r="DH359"/>
          <cell r="DI359"/>
          <cell r="DJ359">
            <v>0</v>
          </cell>
          <cell r="DK359">
            <v>0</v>
          </cell>
          <cell r="DL359">
            <v>0</v>
          </cell>
          <cell r="DM359"/>
          <cell r="DN359"/>
          <cell r="DO359"/>
          <cell r="DP359"/>
          <cell r="DQ359"/>
          <cell r="DR359">
            <v>0</v>
          </cell>
          <cell r="DS359">
            <v>0</v>
          </cell>
          <cell r="DT359">
            <v>0</v>
          </cell>
          <cell r="DU359">
            <v>0</v>
          </cell>
          <cell r="DV359"/>
          <cell r="DW359"/>
          <cell r="DX359"/>
          <cell r="DY359">
            <v>0</v>
          </cell>
          <cell r="DZ359">
            <v>0</v>
          </cell>
          <cell r="EA359">
            <v>0</v>
          </cell>
          <cell r="EB359">
            <v>0</v>
          </cell>
          <cell r="EC359"/>
          <cell r="ED359"/>
          <cell r="EE359"/>
          <cell r="EF359">
            <v>0</v>
          </cell>
          <cell r="EG359">
            <v>0</v>
          </cell>
          <cell r="EH359">
            <v>0</v>
          </cell>
          <cell r="EI359">
            <v>0</v>
          </cell>
          <cell r="EJ359"/>
          <cell r="EK359"/>
          <cell r="EL359"/>
          <cell r="EM359">
            <v>0</v>
          </cell>
          <cell r="EN359">
            <v>0</v>
          </cell>
          <cell r="EO359">
            <v>0</v>
          </cell>
          <cell r="EP359">
            <v>0</v>
          </cell>
          <cell r="EQ359"/>
          <cell r="ER359"/>
          <cell r="ES359"/>
          <cell r="ET359">
            <v>0</v>
          </cell>
          <cell r="EU359">
            <v>0</v>
          </cell>
          <cell r="EV359">
            <v>0</v>
          </cell>
          <cell r="EW359"/>
          <cell r="EX359"/>
          <cell r="EY359"/>
          <cell r="EZ359"/>
        </row>
        <row r="360">
          <cell r="A360">
            <v>0</v>
          </cell>
          <cell r="B360"/>
          <cell r="C360">
            <v>7839047</v>
          </cell>
          <cell r="D360"/>
          <cell r="E360"/>
          <cell r="F360" t="str">
            <v>EL71-201-22</v>
          </cell>
          <cell r="G360"/>
          <cell r="H360" t="str">
            <v>ADD</v>
          </cell>
          <cell r="I360"/>
          <cell r="J360" t="str">
            <v>RETAIL ONLY</v>
          </cell>
          <cell r="K360" t="str">
            <v>DROP</v>
          </cell>
          <cell r="L360"/>
          <cell r="M360" t="str">
            <v>DROP</v>
          </cell>
          <cell r="N360"/>
          <cell r="O360" t="str">
            <v>APPT. BOOKS/PLANNERS</v>
          </cell>
          <cell r="P360" t="str">
            <v>PLANNER,W/M,RY22,6X9,EMLY,BLSH</v>
          </cell>
          <cell r="Q360" t="str">
            <v>WEEKLY APPOINTMENT BOOK</v>
          </cell>
          <cell r="R360" t="str">
            <v>RY</v>
          </cell>
          <cell r="S360" t="str">
            <v>EMILY LEY</v>
          </cell>
          <cell r="T360"/>
          <cell r="U360" t="str">
            <v>FASHION</v>
          </cell>
          <cell r="V360" t="str">
            <v>POLY</v>
          </cell>
          <cell r="W360" t="str">
            <v>ACCO</v>
          </cell>
          <cell r="X360" t="str">
            <v>AT-A-GLANCE</v>
          </cell>
          <cell r="Y360" t="str">
            <v>WEEKLY/MONTHLY</v>
          </cell>
          <cell r="Z360" t="str">
            <v>SMALL</v>
          </cell>
          <cell r="AA360"/>
          <cell r="AB360"/>
          <cell r="AC360"/>
          <cell r="AD360" t="str">
            <v xml:space="preserve">SEASONAL FASHION </v>
          </cell>
          <cell r="AE360" t="str">
            <v xml:space="preserve">SEASONAL FASHION </v>
          </cell>
          <cell r="AF360"/>
          <cell r="AG360"/>
          <cell r="AH360"/>
          <cell r="AI360" t="str">
            <v>APPT. BOOKS/PLANNERSSMALL</v>
          </cell>
          <cell r="AJ360"/>
          <cell r="AK360">
            <v>0</v>
          </cell>
          <cell r="AL360"/>
          <cell r="AM360"/>
          <cell r="AN360">
            <v>0</v>
          </cell>
          <cell r="AO360"/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/>
          <cell r="AU360"/>
          <cell r="AV360"/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/>
          <cell r="BB360"/>
          <cell r="BC360"/>
          <cell r="BD360">
            <v>0</v>
          </cell>
          <cell r="BE360">
            <v>0</v>
          </cell>
          <cell r="BF360">
            <v>0</v>
          </cell>
          <cell r="BG360">
            <v>0</v>
          </cell>
          <cell r="BH360"/>
          <cell r="BI360"/>
          <cell r="BJ360"/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/>
          <cell r="BP360"/>
          <cell r="BQ360"/>
          <cell r="BR360">
            <v>0</v>
          </cell>
          <cell r="BS360">
            <v>0</v>
          </cell>
          <cell r="BT360">
            <v>0</v>
          </cell>
          <cell r="BU360"/>
          <cell r="BV360"/>
          <cell r="BW360">
            <v>0</v>
          </cell>
          <cell r="BX360">
            <v>0</v>
          </cell>
          <cell r="BY360">
            <v>0</v>
          </cell>
          <cell r="BZ360">
            <v>0</v>
          </cell>
          <cell r="CA360">
            <v>0</v>
          </cell>
          <cell r="CB360">
            <v>0</v>
          </cell>
          <cell r="CC360">
            <v>0</v>
          </cell>
          <cell r="CD360">
            <v>0</v>
          </cell>
          <cell r="CE360">
            <v>0</v>
          </cell>
          <cell r="CF360">
            <v>0</v>
          </cell>
          <cell r="CG360"/>
          <cell r="CH360">
            <v>0</v>
          </cell>
          <cell r="CI360">
            <v>0</v>
          </cell>
          <cell r="CJ360">
            <v>0</v>
          </cell>
          <cell r="CK360">
            <v>0</v>
          </cell>
          <cell r="CL360"/>
          <cell r="CM360"/>
          <cell r="CN360"/>
          <cell r="CO360">
            <v>0</v>
          </cell>
          <cell r="CP360">
            <v>0</v>
          </cell>
          <cell r="CQ360">
            <v>0</v>
          </cell>
          <cell r="CR360">
            <v>0</v>
          </cell>
          <cell r="CS360"/>
          <cell r="CT360"/>
          <cell r="CU360"/>
          <cell r="CV360">
            <v>0</v>
          </cell>
          <cell r="CW360">
            <v>0</v>
          </cell>
          <cell r="CX360">
            <v>0</v>
          </cell>
          <cell r="CY360">
            <v>0</v>
          </cell>
          <cell r="CZ360"/>
          <cell r="DA360"/>
          <cell r="DB360"/>
          <cell r="DC360">
            <v>0</v>
          </cell>
          <cell r="DD360">
            <v>0</v>
          </cell>
          <cell r="DE360">
            <v>0</v>
          </cell>
          <cell r="DF360">
            <v>0</v>
          </cell>
          <cell r="DG360"/>
          <cell r="DH360"/>
          <cell r="DI360"/>
          <cell r="DJ360">
            <v>0</v>
          </cell>
          <cell r="DK360">
            <v>0</v>
          </cell>
          <cell r="DL360">
            <v>0</v>
          </cell>
          <cell r="DM360"/>
          <cell r="DN360"/>
          <cell r="DO360"/>
          <cell r="DP360"/>
          <cell r="DQ360"/>
          <cell r="DR360">
            <v>0</v>
          </cell>
          <cell r="DS360">
            <v>0</v>
          </cell>
          <cell r="DT360">
            <v>0</v>
          </cell>
          <cell r="DU360">
            <v>0</v>
          </cell>
          <cell r="DV360"/>
          <cell r="DW360"/>
          <cell r="DX360"/>
          <cell r="DY360">
            <v>0</v>
          </cell>
          <cell r="DZ360">
            <v>0</v>
          </cell>
          <cell r="EA360">
            <v>0</v>
          </cell>
          <cell r="EB360">
            <v>0</v>
          </cell>
          <cell r="EC360"/>
          <cell r="ED360"/>
          <cell r="EE360"/>
          <cell r="EF360">
            <v>0</v>
          </cell>
          <cell r="EG360">
            <v>0</v>
          </cell>
          <cell r="EH360">
            <v>0</v>
          </cell>
          <cell r="EI360">
            <v>0</v>
          </cell>
          <cell r="EJ360"/>
          <cell r="EK360"/>
          <cell r="EL360"/>
          <cell r="EM360">
            <v>0</v>
          </cell>
          <cell r="EN360">
            <v>0</v>
          </cell>
          <cell r="EO360">
            <v>0</v>
          </cell>
          <cell r="EP360">
            <v>0</v>
          </cell>
          <cell r="EQ360"/>
          <cell r="ER360"/>
          <cell r="ES360"/>
          <cell r="ET360">
            <v>0</v>
          </cell>
          <cell r="EU360">
            <v>0</v>
          </cell>
          <cell r="EV360">
            <v>0</v>
          </cell>
          <cell r="EW360"/>
          <cell r="EX360"/>
          <cell r="EY360"/>
          <cell r="EZ360"/>
        </row>
        <row r="361">
          <cell r="A361">
            <v>0</v>
          </cell>
          <cell r="B361"/>
          <cell r="C361">
            <v>8113840</v>
          </cell>
          <cell r="D361"/>
          <cell r="E361"/>
          <cell r="F361" t="str">
            <v>1575M-905-22</v>
          </cell>
          <cell r="G361"/>
          <cell r="H361" t="str">
            <v>ADD</v>
          </cell>
          <cell r="I361" t="str">
            <v>ADD</v>
          </cell>
          <cell r="J361" t="str">
            <v>ALL</v>
          </cell>
          <cell r="K361" t="str">
            <v>DROP</v>
          </cell>
          <cell r="L361" t="str">
            <v>DROP</v>
          </cell>
          <cell r="M361" t="str">
            <v>DROP</v>
          </cell>
          <cell r="N361"/>
          <cell r="O361" t="str">
            <v>APPT. BOOKS/PLANNERS</v>
          </cell>
          <cell r="P361" t="str">
            <v>PLANNER,W/M,RY22,8X11,WST,MINT</v>
          </cell>
          <cell r="Q361" t="str">
            <v>WEEKLY APPOINTMENT BOOK</v>
          </cell>
          <cell r="R361" t="str">
            <v>RY</v>
          </cell>
          <cell r="S361" t="str">
            <v>WORKSTYLE</v>
          </cell>
          <cell r="T361"/>
          <cell r="U361" t="str">
            <v>FASHION</v>
          </cell>
          <cell r="V361" t="str">
            <v>POLY</v>
          </cell>
          <cell r="W361" t="str">
            <v>ACCO</v>
          </cell>
          <cell r="X361" t="str">
            <v>CAMBRIDGE</v>
          </cell>
          <cell r="Y361" t="str">
            <v>WEEKLY/MONTHLY</v>
          </cell>
          <cell r="Z361" t="str">
            <v>LARGE</v>
          </cell>
          <cell r="AA361"/>
          <cell r="AB361"/>
          <cell r="AC361"/>
          <cell r="AD361" t="str">
            <v xml:space="preserve">SEASONAL FASHION </v>
          </cell>
          <cell r="AE361" t="str">
            <v xml:space="preserve">SEASONAL FASHION </v>
          </cell>
          <cell r="AF361"/>
          <cell r="AG361"/>
          <cell r="AH361"/>
          <cell r="AI361" t="str">
            <v>APPT. BOOKS/PLANNERSLARGE</v>
          </cell>
          <cell r="AJ361"/>
          <cell r="AK361">
            <v>0</v>
          </cell>
          <cell r="AL361"/>
          <cell r="AM361"/>
          <cell r="AN361">
            <v>0</v>
          </cell>
          <cell r="AO361"/>
          <cell r="AP361">
            <v>0</v>
          </cell>
          <cell r="AQ361">
            <v>14.05</v>
          </cell>
          <cell r="AR361">
            <v>-14.05</v>
          </cell>
          <cell r="AS361">
            <v>-1</v>
          </cell>
          <cell r="AT361"/>
          <cell r="AU361"/>
          <cell r="AV361"/>
          <cell r="AW361">
            <v>0</v>
          </cell>
          <cell r="AX361">
            <v>1</v>
          </cell>
          <cell r="AY361">
            <v>-1</v>
          </cell>
          <cell r="AZ361">
            <v>-1</v>
          </cell>
          <cell r="BA361"/>
          <cell r="BB361"/>
          <cell r="BC361"/>
          <cell r="BD361">
            <v>0</v>
          </cell>
          <cell r="BE361">
            <v>14.05</v>
          </cell>
          <cell r="BF361">
            <v>-14.05</v>
          </cell>
          <cell r="BG361">
            <v>-1</v>
          </cell>
          <cell r="BH361"/>
          <cell r="BI361"/>
          <cell r="BJ361"/>
          <cell r="BK361">
            <v>0</v>
          </cell>
          <cell r="BL361">
            <v>8.67</v>
          </cell>
          <cell r="BM361">
            <v>-8.67</v>
          </cell>
          <cell r="BN361">
            <v>-1</v>
          </cell>
          <cell r="BO361"/>
          <cell r="BP361"/>
          <cell r="BQ361"/>
          <cell r="BR361">
            <v>0</v>
          </cell>
          <cell r="BS361">
            <v>0.61708185053380782</v>
          </cell>
          <cell r="BT361">
            <v>-6170.8185053380785</v>
          </cell>
          <cell r="BU361"/>
          <cell r="BV361"/>
          <cell r="BW361">
            <v>0</v>
          </cell>
          <cell r="BX361">
            <v>1</v>
          </cell>
          <cell r="BY361">
            <v>-1</v>
          </cell>
          <cell r="BZ361">
            <v>-1</v>
          </cell>
          <cell r="CA361">
            <v>0</v>
          </cell>
          <cell r="CB361">
            <v>5.38</v>
          </cell>
          <cell r="CC361">
            <v>-5.38</v>
          </cell>
          <cell r="CD361">
            <v>-1</v>
          </cell>
          <cell r="CE361">
            <v>0</v>
          </cell>
          <cell r="CF361">
            <v>0.5</v>
          </cell>
          <cell r="CG361"/>
          <cell r="CH361">
            <v>0</v>
          </cell>
          <cell r="CI361">
            <v>14.05</v>
          </cell>
          <cell r="CJ361">
            <v>-14.05</v>
          </cell>
          <cell r="CK361">
            <v>-1</v>
          </cell>
          <cell r="CL361"/>
          <cell r="CM361"/>
          <cell r="CN361"/>
          <cell r="CO361">
            <v>0</v>
          </cell>
          <cell r="CP361">
            <v>1</v>
          </cell>
          <cell r="CQ361">
            <v>-1</v>
          </cell>
          <cell r="CR361">
            <v>-1</v>
          </cell>
          <cell r="CS361"/>
          <cell r="CT361"/>
          <cell r="CU361"/>
          <cell r="CV361">
            <v>0</v>
          </cell>
          <cell r="CW361">
            <v>14.05</v>
          </cell>
          <cell r="CX361">
            <v>-14.05</v>
          </cell>
          <cell r="CY361">
            <v>-1</v>
          </cell>
          <cell r="CZ361"/>
          <cell r="DA361"/>
          <cell r="DB361"/>
          <cell r="DC361">
            <v>0</v>
          </cell>
          <cell r="DD361">
            <v>8.67</v>
          </cell>
          <cell r="DE361">
            <v>-8.67</v>
          </cell>
          <cell r="DF361">
            <v>-1</v>
          </cell>
          <cell r="DG361"/>
          <cell r="DH361"/>
          <cell r="DI361"/>
          <cell r="DJ361">
            <v>0</v>
          </cell>
          <cell r="DK361">
            <v>0.61708185053380782</v>
          </cell>
          <cell r="DL361">
            <v>-6170.8185053380785</v>
          </cell>
          <cell r="DM361"/>
          <cell r="DN361"/>
          <cell r="DO361"/>
          <cell r="DP361"/>
          <cell r="DQ361"/>
          <cell r="DR361">
            <v>0</v>
          </cell>
          <cell r="DS361">
            <v>51.650000000000006</v>
          </cell>
          <cell r="DT361">
            <v>-51.650000000000006</v>
          </cell>
          <cell r="DU361">
            <v>-1</v>
          </cell>
          <cell r="DV361"/>
          <cell r="DW361"/>
          <cell r="DX361"/>
          <cell r="DY361">
            <v>0</v>
          </cell>
          <cell r="DZ361">
            <v>3</v>
          </cell>
          <cell r="EA361">
            <v>-3</v>
          </cell>
          <cell r="EB361">
            <v>-1</v>
          </cell>
          <cell r="EC361"/>
          <cell r="ED361"/>
          <cell r="EE361"/>
          <cell r="EF361">
            <v>0</v>
          </cell>
          <cell r="EG361">
            <v>17.216666666666669</v>
          </cell>
          <cell r="EH361">
            <v>-17.216666666666669</v>
          </cell>
          <cell r="EI361">
            <v>-1</v>
          </cell>
          <cell r="EJ361"/>
          <cell r="EK361"/>
          <cell r="EL361"/>
          <cell r="EM361">
            <v>0</v>
          </cell>
          <cell r="EN361">
            <v>35.51</v>
          </cell>
          <cell r="EO361">
            <v>-35.51</v>
          </cell>
          <cell r="EP361">
            <v>-1</v>
          </cell>
          <cell r="EQ361"/>
          <cell r="ER361"/>
          <cell r="ES361"/>
          <cell r="ET361">
            <v>0</v>
          </cell>
          <cell r="EU361">
            <v>0.68751210067763779</v>
          </cell>
          <cell r="EV361">
            <v>-6875.1210067763777</v>
          </cell>
          <cell r="EW361"/>
          <cell r="EX361"/>
          <cell r="EY361"/>
          <cell r="EZ361"/>
        </row>
        <row r="362">
          <cell r="A362">
            <v>0</v>
          </cell>
          <cell r="B362"/>
          <cell r="C362">
            <v>5415857</v>
          </cell>
          <cell r="D362"/>
          <cell r="E362"/>
          <cell r="F362" t="str">
            <v>1575M-200-22</v>
          </cell>
          <cell r="G362"/>
          <cell r="H362" t="str">
            <v>ADD</v>
          </cell>
          <cell r="I362" t="str">
            <v>ADD</v>
          </cell>
          <cell r="J362" t="str">
            <v>ALL</v>
          </cell>
          <cell r="K362" t="str">
            <v>DROP</v>
          </cell>
          <cell r="L362" t="str">
            <v>DROP</v>
          </cell>
          <cell r="M362" t="str">
            <v>DROP</v>
          </cell>
          <cell r="N362"/>
          <cell r="O362" t="str">
            <v>APPT. BOOKS/PLANNERS</v>
          </cell>
          <cell r="P362" t="str">
            <v>PLANNER,W/M,RY22,6X9,WRST,MINT</v>
          </cell>
          <cell r="Q362" t="str">
            <v>WEEKLY APPOINTMENT BOOK</v>
          </cell>
          <cell r="R362" t="str">
            <v>RY</v>
          </cell>
          <cell r="S362" t="str">
            <v>WORKSTYLE</v>
          </cell>
          <cell r="T362"/>
          <cell r="U362" t="str">
            <v>FASHION</v>
          </cell>
          <cell r="V362" t="str">
            <v>POLY</v>
          </cell>
          <cell r="W362" t="str">
            <v>ACCO</v>
          </cell>
          <cell r="X362" t="str">
            <v>CAMBRIDGE</v>
          </cell>
          <cell r="Y362" t="str">
            <v>WEEKLY/MONTHLY</v>
          </cell>
          <cell r="Z362" t="str">
            <v>SMALL</v>
          </cell>
          <cell r="AA362"/>
          <cell r="AB362"/>
          <cell r="AC362"/>
          <cell r="AD362" t="str">
            <v xml:space="preserve">SEASONAL FASHION </v>
          </cell>
          <cell r="AE362" t="str">
            <v xml:space="preserve">SEASONAL FASHION </v>
          </cell>
          <cell r="AF362"/>
          <cell r="AG362"/>
          <cell r="AH362"/>
          <cell r="AI362" t="str">
            <v>APPT. BOOKS/PLANNERSSMALL</v>
          </cell>
          <cell r="AJ362"/>
          <cell r="AK362">
            <v>0</v>
          </cell>
          <cell r="AL362"/>
          <cell r="AM362"/>
          <cell r="AN362">
            <v>0</v>
          </cell>
          <cell r="AO362"/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/>
          <cell r="AU362"/>
          <cell r="AV362"/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/>
          <cell r="BB362"/>
          <cell r="BC362"/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H362"/>
          <cell r="BI362"/>
          <cell r="BJ362"/>
          <cell r="BK362">
            <v>0</v>
          </cell>
          <cell r="BL362">
            <v>0</v>
          </cell>
          <cell r="BM362">
            <v>0</v>
          </cell>
          <cell r="BN362">
            <v>0</v>
          </cell>
          <cell r="BO362"/>
          <cell r="BP362"/>
          <cell r="BQ362"/>
          <cell r="BR362">
            <v>0</v>
          </cell>
          <cell r="BS362">
            <v>0</v>
          </cell>
          <cell r="BT362">
            <v>0</v>
          </cell>
          <cell r="BU362"/>
          <cell r="BV362"/>
          <cell r="BW362">
            <v>0</v>
          </cell>
          <cell r="BX362">
            <v>0</v>
          </cell>
          <cell r="BY362">
            <v>0</v>
          </cell>
          <cell r="BZ362">
            <v>0</v>
          </cell>
          <cell r="CA362">
            <v>0</v>
          </cell>
          <cell r="CB362">
            <v>0</v>
          </cell>
          <cell r="CC362">
            <v>0</v>
          </cell>
          <cell r="CD362">
            <v>0</v>
          </cell>
          <cell r="CE362">
            <v>0</v>
          </cell>
          <cell r="CF362">
            <v>0</v>
          </cell>
          <cell r="CG362"/>
          <cell r="CH362">
            <v>0</v>
          </cell>
          <cell r="CI362">
            <v>0</v>
          </cell>
          <cell r="CJ362">
            <v>0</v>
          </cell>
          <cell r="CK362">
            <v>0</v>
          </cell>
          <cell r="CL362"/>
          <cell r="CM362"/>
          <cell r="CN362"/>
          <cell r="CO362">
            <v>0</v>
          </cell>
          <cell r="CP362">
            <v>0</v>
          </cell>
          <cell r="CQ362">
            <v>0</v>
          </cell>
          <cell r="CR362">
            <v>0</v>
          </cell>
          <cell r="CS362"/>
          <cell r="CT362"/>
          <cell r="CU362"/>
          <cell r="CV362">
            <v>0</v>
          </cell>
          <cell r="CW362">
            <v>0</v>
          </cell>
          <cell r="CX362">
            <v>0</v>
          </cell>
          <cell r="CY362">
            <v>0</v>
          </cell>
          <cell r="CZ362"/>
          <cell r="DA362"/>
          <cell r="DB362"/>
          <cell r="DC362">
            <v>0</v>
          </cell>
          <cell r="DD362">
            <v>0</v>
          </cell>
          <cell r="DE362">
            <v>0</v>
          </cell>
          <cell r="DF362">
            <v>0</v>
          </cell>
          <cell r="DG362"/>
          <cell r="DH362"/>
          <cell r="DI362"/>
          <cell r="DJ362">
            <v>0</v>
          </cell>
          <cell r="DK362">
            <v>0</v>
          </cell>
          <cell r="DL362">
            <v>0</v>
          </cell>
          <cell r="DM362"/>
          <cell r="DN362"/>
          <cell r="DO362"/>
          <cell r="DP362"/>
          <cell r="DQ362"/>
          <cell r="DR362">
            <v>0</v>
          </cell>
          <cell r="DS362">
            <v>12.79</v>
          </cell>
          <cell r="DT362">
            <v>-12.79</v>
          </cell>
          <cell r="DU362">
            <v>-1</v>
          </cell>
          <cell r="DV362"/>
          <cell r="DW362"/>
          <cell r="DX362"/>
          <cell r="DY362">
            <v>0</v>
          </cell>
          <cell r="DZ362">
            <v>1</v>
          </cell>
          <cell r="EA362">
            <v>-1</v>
          </cell>
          <cell r="EB362">
            <v>-1</v>
          </cell>
          <cell r="EC362"/>
          <cell r="ED362"/>
          <cell r="EE362"/>
          <cell r="EF362">
            <v>0</v>
          </cell>
          <cell r="EG362">
            <v>12.79</v>
          </cell>
          <cell r="EH362">
            <v>-12.79</v>
          </cell>
          <cell r="EI362">
            <v>-1</v>
          </cell>
          <cell r="EJ362"/>
          <cell r="EK362"/>
          <cell r="EL362"/>
          <cell r="EM362">
            <v>0</v>
          </cell>
          <cell r="EN362">
            <v>8.27</v>
          </cell>
          <cell r="EO362">
            <v>-8.27</v>
          </cell>
          <cell r="EP362">
            <v>-1</v>
          </cell>
          <cell r="EQ362"/>
          <cell r="ER362"/>
          <cell r="ES362"/>
          <cell r="ET362">
            <v>0</v>
          </cell>
          <cell r="EU362">
            <v>0.64659890539483977</v>
          </cell>
          <cell r="EV362">
            <v>-6465.9890539483977</v>
          </cell>
          <cell r="EW362"/>
          <cell r="EX362"/>
          <cell r="EY362"/>
          <cell r="EZ362"/>
        </row>
        <row r="363">
          <cell r="A363">
            <v>0</v>
          </cell>
          <cell r="B363"/>
          <cell r="C363">
            <v>5845394</v>
          </cell>
          <cell r="D363"/>
          <cell r="E363"/>
          <cell r="F363" t="str">
            <v>5575N-091-22</v>
          </cell>
          <cell r="G363"/>
          <cell r="H363" t="str">
            <v>ADD</v>
          </cell>
          <cell r="I363" t="str">
            <v>ADD</v>
          </cell>
          <cell r="J363" t="str">
            <v>ALL</v>
          </cell>
          <cell r="K363" t="str">
            <v>DROP</v>
          </cell>
          <cell r="L363" t="str">
            <v>DROP</v>
          </cell>
          <cell r="M363" t="str">
            <v>DROP</v>
          </cell>
          <cell r="N363"/>
          <cell r="O363" t="str">
            <v>APPT. BOOKS/PLANNERS</v>
          </cell>
          <cell r="P363" t="str">
            <v>PLANNER,MON,RY22,8X11,RKST,NVY</v>
          </cell>
          <cell r="Q363" t="str">
            <v>WEEKLY APPOINTMENT BOOK</v>
          </cell>
          <cell r="R363" t="str">
            <v>RY</v>
          </cell>
          <cell r="S363" t="str">
            <v>WORKSTYLE</v>
          </cell>
          <cell r="T363"/>
          <cell r="U363" t="str">
            <v>FASHION</v>
          </cell>
          <cell r="V363" t="str">
            <v>STITCHED</v>
          </cell>
          <cell r="W363" t="str">
            <v>ACCO</v>
          </cell>
          <cell r="X363" t="str">
            <v>CAMBRIDGE</v>
          </cell>
          <cell r="Y363" t="str">
            <v>WEEKLY/MONTHLY</v>
          </cell>
          <cell r="Z363" t="str">
            <v>LARGE</v>
          </cell>
          <cell r="AA363"/>
          <cell r="AB363"/>
          <cell r="AC363"/>
          <cell r="AD363" t="str">
            <v xml:space="preserve">SEASONAL FASHION </v>
          </cell>
          <cell r="AE363" t="str">
            <v xml:space="preserve">SEASONAL FASHION </v>
          </cell>
          <cell r="AF363"/>
          <cell r="AG363"/>
          <cell r="AH363"/>
          <cell r="AI363" t="str">
            <v>APPT. BOOKS/PLANNERSLARGE</v>
          </cell>
          <cell r="AJ363"/>
          <cell r="AK363">
            <v>0</v>
          </cell>
          <cell r="AL363"/>
          <cell r="AM363"/>
          <cell r="AN363">
            <v>0</v>
          </cell>
          <cell r="AO363"/>
          <cell r="AP363">
            <v>0</v>
          </cell>
          <cell r="AQ363">
            <v>21.98</v>
          </cell>
          <cell r="AR363">
            <v>-21.98</v>
          </cell>
          <cell r="AS363">
            <v>-1</v>
          </cell>
          <cell r="AT363"/>
          <cell r="AU363"/>
          <cell r="AV363"/>
          <cell r="AW363">
            <v>0</v>
          </cell>
          <cell r="AX363">
            <v>2</v>
          </cell>
          <cell r="AY363">
            <v>-2</v>
          </cell>
          <cell r="AZ363">
            <v>-1</v>
          </cell>
          <cell r="BA363"/>
          <cell r="BB363"/>
          <cell r="BC363"/>
          <cell r="BD363">
            <v>0</v>
          </cell>
          <cell r="BE363">
            <v>10.99</v>
          </cell>
          <cell r="BF363">
            <v>-10.99</v>
          </cell>
          <cell r="BG363">
            <v>-1</v>
          </cell>
          <cell r="BH363"/>
          <cell r="BI363"/>
          <cell r="BJ363"/>
          <cell r="BK363">
            <v>0</v>
          </cell>
          <cell r="BL363">
            <v>15.78</v>
          </cell>
          <cell r="BM363">
            <v>-15.78</v>
          </cell>
          <cell r="BN363">
            <v>-1</v>
          </cell>
          <cell r="BO363"/>
          <cell r="BP363"/>
          <cell r="BQ363"/>
          <cell r="BR363">
            <v>0</v>
          </cell>
          <cell r="BS363">
            <v>0.71792538671519557</v>
          </cell>
          <cell r="BT363">
            <v>-7179.253867151956</v>
          </cell>
          <cell r="BU363"/>
          <cell r="BV363"/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0</v>
          </cell>
          <cell r="CB363">
            <v>0</v>
          </cell>
          <cell r="CC363">
            <v>0</v>
          </cell>
          <cell r="CD363">
            <v>0</v>
          </cell>
          <cell r="CE363">
            <v>0</v>
          </cell>
          <cell r="CF363">
            <v>1</v>
          </cell>
          <cell r="CG363"/>
          <cell r="CH363">
            <v>0</v>
          </cell>
          <cell r="CI363">
            <v>21.98</v>
          </cell>
          <cell r="CJ363">
            <v>-21.98</v>
          </cell>
          <cell r="CK363">
            <v>-1</v>
          </cell>
          <cell r="CL363"/>
          <cell r="CM363"/>
          <cell r="CN363"/>
          <cell r="CO363">
            <v>0</v>
          </cell>
          <cell r="CP363">
            <v>2</v>
          </cell>
          <cell r="CQ363">
            <v>-2</v>
          </cell>
          <cell r="CR363">
            <v>-1</v>
          </cell>
          <cell r="CS363"/>
          <cell r="CT363"/>
          <cell r="CU363"/>
          <cell r="CV363">
            <v>0</v>
          </cell>
          <cell r="CW363">
            <v>10.99</v>
          </cell>
          <cell r="CX363">
            <v>-10.99</v>
          </cell>
          <cell r="CY363">
            <v>-1</v>
          </cell>
          <cell r="CZ363"/>
          <cell r="DA363"/>
          <cell r="DB363"/>
          <cell r="DC363">
            <v>0</v>
          </cell>
          <cell r="DD363">
            <v>15.78</v>
          </cell>
          <cell r="DE363">
            <v>-15.78</v>
          </cell>
          <cell r="DF363">
            <v>-1</v>
          </cell>
          <cell r="DG363"/>
          <cell r="DH363"/>
          <cell r="DI363"/>
          <cell r="DJ363">
            <v>0</v>
          </cell>
          <cell r="DK363">
            <v>0.71792538671519557</v>
          </cell>
          <cell r="DL363">
            <v>-7179.253867151956</v>
          </cell>
          <cell r="DM363"/>
          <cell r="DN363"/>
          <cell r="DO363"/>
          <cell r="DP363"/>
          <cell r="DQ363"/>
          <cell r="DR363">
            <v>0</v>
          </cell>
          <cell r="DS363">
            <v>120.38</v>
          </cell>
          <cell r="DT363">
            <v>-120.38</v>
          </cell>
          <cell r="DU363">
            <v>-1</v>
          </cell>
          <cell r="DV363"/>
          <cell r="DW363"/>
          <cell r="DX363"/>
          <cell r="DY363">
            <v>0</v>
          </cell>
          <cell r="DZ363">
            <v>12</v>
          </cell>
          <cell r="EA363">
            <v>-12</v>
          </cell>
          <cell r="EB363">
            <v>-1</v>
          </cell>
          <cell r="EC363"/>
          <cell r="ED363"/>
          <cell r="EE363"/>
          <cell r="EF363">
            <v>0</v>
          </cell>
          <cell r="EG363">
            <v>10.031666666666666</v>
          </cell>
          <cell r="EH363">
            <v>-10.031666666666666</v>
          </cell>
          <cell r="EI363">
            <v>-1</v>
          </cell>
          <cell r="EJ363"/>
          <cell r="EK363"/>
          <cell r="EL363"/>
          <cell r="EM363">
            <v>0</v>
          </cell>
          <cell r="EN363">
            <v>83.18</v>
          </cell>
          <cell r="EO363">
            <v>-83.18</v>
          </cell>
          <cell r="EP363">
            <v>-1</v>
          </cell>
          <cell r="EQ363"/>
          <cell r="ER363"/>
          <cell r="ES363"/>
          <cell r="ET363">
            <v>0</v>
          </cell>
          <cell r="EU363">
            <v>0.69097856786841672</v>
          </cell>
          <cell r="EV363">
            <v>-6909.7856786841676</v>
          </cell>
          <cell r="EW363"/>
          <cell r="EX363"/>
          <cell r="EY363"/>
          <cell r="EZ363"/>
        </row>
        <row r="364">
          <cell r="A364">
            <v>0</v>
          </cell>
          <cell r="B364"/>
          <cell r="C364">
            <v>5908262</v>
          </cell>
          <cell r="D364"/>
          <cell r="E364"/>
          <cell r="F364" t="str">
            <v>1575N-905-22</v>
          </cell>
          <cell r="G364"/>
          <cell r="H364" t="str">
            <v>ADD</v>
          </cell>
          <cell r="I364" t="str">
            <v>ADD</v>
          </cell>
          <cell r="J364" t="str">
            <v>ALL</v>
          </cell>
          <cell r="K364" t="str">
            <v>DROP</v>
          </cell>
          <cell r="L364" t="str">
            <v>DROP</v>
          </cell>
          <cell r="M364" t="str">
            <v>DROP</v>
          </cell>
          <cell r="N364"/>
          <cell r="O364" t="str">
            <v>APPT. BOOKS/PLANNERS</v>
          </cell>
          <cell r="P364" t="str">
            <v>PLANNER,W/M,RY22,8X11,WST,NAVY</v>
          </cell>
          <cell r="Q364" t="str">
            <v>WEEKLY APPOINTMENT BOOK</v>
          </cell>
          <cell r="R364" t="str">
            <v>RY</v>
          </cell>
          <cell r="S364" t="str">
            <v>WORKSTYLE</v>
          </cell>
          <cell r="T364"/>
          <cell r="U364" t="str">
            <v>FASHION</v>
          </cell>
          <cell r="V364" t="str">
            <v>POLY</v>
          </cell>
          <cell r="W364" t="str">
            <v>ACCO</v>
          </cell>
          <cell r="X364" t="str">
            <v>CAMBRIDGE</v>
          </cell>
          <cell r="Y364" t="str">
            <v>WEEKLY/MONTHLY</v>
          </cell>
          <cell r="Z364" t="str">
            <v>LARGE</v>
          </cell>
          <cell r="AA364"/>
          <cell r="AB364"/>
          <cell r="AC364"/>
          <cell r="AD364" t="str">
            <v xml:space="preserve">SEASONAL FASHION </v>
          </cell>
          <cell r="AE364" t="str">
            <v xml:space="preserve">SEASONAL FASHION </v>
          </cell>
          <cell r="AF364"/>
          <cell r="AG364"/>
          <cell r="AH364"/>
          <cell r="AI364" t="str">
            <v>APPT. BOOKS/PLANNERSLARGE</v>
          </cell>
          <cell r="AJ364"/>
          <cell r="AK364">
            <v>0</v>
          </cell>
          <cell r="AL364"/>
          <cell r="AM364"/>
          <cell r="AN364">
            <v>0</v>
          </cell>
          <cell r="AO364"/>
          <cell r="AP364">
            <v>0</v>
          </cell>
          <cell r="AQ364">
            <v>33.04</v>
          </cell>
          <cell r="AR364">
            <v>-33.04</v>
          </cell>
          <cell r="AS364">
            <v>-1</v>
          </cell>
          <cell r="AT364"/>
          <cell r="AU364"/>
          <cell r="AV364"/>
          <cell r="AW364">
            <v>0</v>
          </cell>
          <cell r="AX364">
            <v>2</v>
          </cell>
          <cell r="AY364">
            <v>-2</v>
          </cell>
          <cell r="AZ364">
            <v>-1</v>
          </cell>
          <cell r="BA364"/>
          <cell r="BB364"/>
          <cell r="BC364"/>
          <cell r="BD364">
            <v>0</v>
          </cell>
          <cell r="BE364">
            <v>16.52</v>
          </cell>
          <cell r="BF364">
            <v>-16.52</v>
          </cell>
          <cell r="BG364">
            <v>-1</v>
          </cell>
          <cell r="BH364"/>
          <cell r="BI364"/>
          <cell r="BJ364"/>
          <cell r="BK364">
            <v>0</v>
          </cell>
          <cell r="BL364">
            <v>22.28</v>
          </cell>
          <cell r="BM364">
            <v>-22.28</v>
          </cell>
          <cell r="BN364">
            <v>-1</v>
          </cell>
          <cell r="BO364"/>
          <cell r="BP364"/>
          <cell r="BQ364"/>
          <cell r="BR364">
            <v>0</v>
          </cell>
          <cell r="BS364">
            <v>0.67433414043583539</v>
          </cell>
          <cell r="BT364">
            <v>-6743.3414043583543</v>
          </cell>
          <cell r="BU364"/>
          <cell r="BV364"/>
          <cell r="BW364">
            <v>0</v>
          </cell>
          <cell r="BX364">
            <v>1</v>
          </cell>
          <cell r="BY364">
            <v>-1</v>
          </cell>
          <cell r="BZ364">
            <v>-1</v>
          </cell>
          <cell r="CA364">
            <v>0</v>
          </cell>
          <cell r="CB364">
            <v>5.38</v>
          </cell>
          <cell r="CC364">
            <v>-5.38</v>
          </cell>
          <cell r="CD364">
            <v>-1</v>
          </cell>
          <cell r="CE364">
            <v>0</v>
          </cell>
          <cell r="CF364">
            <v>0.66666666666666663</v>
          </cell>
          <cell r="CG364"/>
          <cell r="CH364">
            <v>0</v>
          </cell>
          <cell r="CI364">
            <v>33.04</v>
          </cell>
          <cell r="CJ364">
            <v>-33.04</v>
          </cell>
          <cell r="CK364">
            <v>-1</v>
          </cell>
          <cell r="CL364"/>
          <cell r="CM364"/>
          <cell r="CN364"/>
          <cell r="CO364">
            <v>0</v>
          </cell>
          <cell r="CP364">
            <v>2</v>
          </cell>
          <cell r="CQ364">
            <v>-2</v>
          </cell>
          <cell r="CR364">
            <v>-1</v>
          </cell>
          <cell r="CS364"/>
          <cell r="CT364"/>
          <cell r="CU364"/>
          <cell r="CV364">
            <v>0</v>
          </cell>
          <cell r="CW364">
            <v>16.52</v>
          </cell>
          <cell r="CX364">
            <v>-16.52</v>
          </cell>
          <cell r="CY364">
            <v>-1</v>
          </cell>
          <cell r="CZ364"/>
          <cell r="DA364"/>
          <cell r="DB364"/>
          <cell r="DC364">
            <v>0</v>
          </cell>
          <cell r="DD364">
            <v>22.28</v>
          </cell>
          <cell r="DE364">
            <v>-22.28</v>
          </cell>
          <cell r="DF364">
            <v>-1</v>
          </cell>
          <cell r="DG364"/>
          <cell r="DH364"/>
          <cell r="DI364"/>
          <cell r="DJ364">
            <v>0</v>
          </cell>
          <cell r="DK364">
            <v>0.67433414043583539</v>
          </cell>
          <cell r="DL364">
            <v>-6743.3414043583543</v>
          </cell>
          <cell r="DM364"/>
          <cell r="DN364"/>
          <cell r="DO364"/>
          <cell r="DP364"/>
          <cell r="DQ364"/>
          <cell r="DR364">
            <v>0</v>
          </cell>
          <cell r="DS364">
            <v>33.04</v>
          </cell>
          <cell r="DT364">
            <v>-33.04</v>
          </cell>
          <cell r="DU364">
            <v>-1</v>
          </cell>
          <cell r="DV364"/>
          <cell r="DW364"/>
          <cell r="DX364"/>
          <cell r="DY364">
            <v>0</v>
          </cell>
          <cell r="DZ364">
            <v>2</v>
          </cell>
          <cell r="EA364">
            <v>-2</v>
          </cell>
          <cell r="EB364">
            <v>-1</v>
          </cell>
          <cell r="EC364"/>
          <cell r="ED364"/>
          <cell r="EE364"/>
          <cell r="EF364">
            <v>0</v>
          </cell>
          <cell r="EG364">
            <v>16.52</v>
          </cell>
          <cell r="EH364">
            <v>-16.52</v>
          </cell>
          <cell r="EI364">
            <v>-1</v>
          </cell>
          <cell r="EJ364"/>
          <cell r="EK364"/>
          <cell r="EL364"/>
          <cell r="EM364">
            <v>0</v>
          </cell>
          <cell r="EN364">
            <v>22.28</v>
          </cell>
          <cell r="EO364">
            <v>-22.28</v>
          </cell>
          <cell r="EP364">
            <v>-1</v>
          </cell>
          <cell r="EQ364"/>
          <cell r="ER364"/>
          <cell r="ES364"/>
          <cell r="ET364">
            <v>0</v>
          </cell>
          <cell r="EU364">
            <v>0.67433414043583539</v>
          </cell>
          <cell r="EV364">
            <v>-6743.3414043583543</v>
          </cell>
          <cell r="EW364"/>
          <cell r="EX364"/>
          <cell r="EY364"/>
          <cell r="EZ364"/>
        </row>
        <row r="365">
          <cell r="A365">
            <v>0</v>
          </cell>
          <cell r="B365"/>
          <cell r="C365">
            <v>7133233</v>
          </cell>
          <cell r="D365"/>
          <cell r="E365"/>
          <cell r="F365" t="str">
            <v>1575N-200-22</v>
          </cell>
          <cell r="G365"/>
          <cell r="H365" t="str">
            <v>ADD</v>
          </cell>
          <cell r="I365" t="str">
            <v>ADD</v>
          </cell>
          <cell r="J365" t="str">
            <v>ALL</v>
          </cell>
          <cell r="K365" t="str">
            <v>DROP</v>
          </cell>
          <cell r="L365" t="str">
            <v>DROP</v>
          </cell>
          <cell r="M365" t="str">
            <v>DROP</v>
          </cell>
          <cell r="N365"/>
          <cell r="O365" t="str">
            <v>APPT. BOOKS/PLANNERS</v>
          </cell>
          <cell r="P365" t="str">
            <v>PLANNER,W/M,RY22,6X9,WRST,NAVY</v>
          </cell>
          <cell r="Q365" t="str">
            <v>WEEKLY APPOINTMENT BOOK</v>
          </cell>
          <cell r="R365" t="str">
            <v>RY</v>
          </cell>
          <cell r="S365" t="str">
            <v>WORKSTYLE</v>
          </cell>
          <cell r="T365"/>
          <cell r="U365" t="str">
            <v>FASHION</v>
          </cell>
          <cell r="V365" t="str">
            <v>POLY</v>
          </cell>
          <cell r="W365" t="str">
            <v>ACCO</v>
          </cell>
          <cell r="X365" t="str">
            <v>CAMBRIDGE</v>
          </cell>
          <cell r="Y365" t="str">
            <v>WEEKLY/MONTHLY</v>
          </cell>
          <cell r="Z365" t="str">
            <v>SMALL</v>
          </cell>
          <cell r="AA365"/>
          <cell r="AB365"/>
          <cell r="AC365"/>
          <cell r="AD365" t="str">
            <v xml:space="preserve">SEASONAL FASHION </v>
          </cell>
          <cell r="AE365" t="str">
            <v xml:space="preserve">SEASONAL FASHION </v>
          </cell>
          <cell r="AF365"/>
          <cell r="AG365"/>
          <cell r="AH365"/>
          <cell r="AI365" t="str">
            <v>APPT. BOOKS/PLANNERSSMALL</v>
          </cell>
          <cell r="AJ365"/>
          <cell r="AK365">
            <v>0</v>
          </cell>
          <cell r="AL365"/>
          <cell r="AM365"/>
          <cell r="AN365">
            <v>0</v>
          </cell>
          <cell r="AO365"/>
          <cell r="AP365">
            <v>0</v>
          </cell>
          <cell r="AQ365">
            <v>20.99</v>
          </cell>
          <cell r="AR365">
            <v>-20.99</v>
          </cell>
          <cell r="AS365">
            <v>-1</v>
          </cell>
          <cell r="AT365"/>
          <cell r="AU365"/>
          <cell r="AV365"/>
          <cell r="AW365">
            <v>0</v>
          </cell>
          <cell r="AX365">
            <v>1</v>
          </cell>
          <cell r="AY365">
            <v>-1</v>
          </cell>
          <cell r="AZ365">
            <v>-1</v>
          </cell>
          <cell r="BA365"/>
          <cell r="BB365"/>
          <cell r="BC365"/>
          <cell r="BD365">
            <v>0</v>
          </cell>
          <cell r="BE365">
            <v>20.99</v>
          </cell>
          <cell r="BF365">
            <v>-20.99</v>
          </cell>
          <cell r="BG365">
            <v>-1</v>
          </cell>
          <cell r="BH365"/>
          <cell r="BI365"/>
          <cell r="BJ365"/>
          <cell r="BK365">
            <v>0</v>
          </cell>
          <cell r="BL365">
            <v>16.47</v>
          </cell>
          <cell r="BM365">
            <v>-16.47</v>
          </cell>
          <cell r="BN365">
            <v>-1</v>
          </cell>
          <cell r="BO365"/>
          <cell r="BP365"/>
          <cell r="BQ365"/>
          <cell r="BR365">
            <v>0</v>
          </cell>
          <cell r="BS365">
            <v>0.78465936160076222</v>
          </cell>
          <cell r="BT365">
            <v>-7846.5936160076226</v>
          </cell>
          <cell r="BU365"/>
          <cell r="BV365"/>
          <cell r="BW365">
            <v>0</v>
          </cell>
          <cell r="BX365">
            <v>-3</v>
          </cell>
          <cell r="BY365">
            <v>3</v>
          </cell>
          <cell r="BZ365">
            <v>-1</v>
          </cell>
          <cell r="CA365">
            <v>0</v>
          </cell>
          <cell r="CB365">
            <v>-13.56</v>
          </cell>
          <cell r="CC365">
            <v>13.56</v>
          </cell>
          <cell r="CD365">
            <v>-1</v>
          </cell>
          <cell r="CE365">
            <v>0</v>
          </cell>
          <cell r="CF365">
            <v>-0.5</v>
          </cell>
          <cell r="CG365"/>
          <cell r="CH365">
            <v>0</v>
          </cell>
          <cell r="CI365">
            <v>20.99</v>
          </cell>
          <cell r="CJ365">
            <v>-20.99</v>
          </cell>
          <cell r="CK365">
            <v>-1</v>
          </cell>
          <cell r="CL365"/>
          <cell r="CM365"/>
          <cell r="CN365"/>
          <cell r="CO365">
            <v>0</v>
          </cell>
          <cell r="CP365">
            <v>1</v>
          </cell>
          <cell r="CQ365">
            <v>-1</v>
          </cell>
          <cell r="CR365">
            <v>-1</v>
          </cell>
          <cell r="CS365"/>
          <cell r="CT365"/>
          <cell r="CU365"/>
          <cell r="CV365">
            <v>0</v>
          </cell>
          <cell r="CW365">
            <v>20.99</v>
          </cell>
          <cell r="CX365">
            <v>-20.99</v>
          </cell>
          <cell r="CY365">
            <v>-1</v>
          </cell>
          <cell r="CZ365"/>
          <cell r="DA365"/>
          <cell r="DB365"/>
          <cell r="DC365">
            <v>0</v>
          </cell>
          <cell r="DD365">
            <v>16.47</v>
          </cell>
          <cell r="DE365">
            <v>-16.47</v>
          </cell>
          <cell r="DF365">
            <v>-1</v>
          </cell>
          <cell r="DG365"/>
          <cell r="DH365"/>
          <cell r="DI365"/>
          <cell r="DJ365">
            <v>0</v>
          </cell>
          <cell r="DK365">
            <v>0.78465936160076222</v>
          </cell>
          <cell r="DL365">
            <v>-7846.5936160076226</v>
          </cell>
          <cell r="DM365"/>
          <cell r="DN365"/>
          <cell r="DO365"/>
          <cell r="DP365"/>
          <cell r="DQ365"/>
          <cell r="DR365">
            <v>0</v>
          </cell>
          <cell r="DS365">
            <v>68.64</v>
          </cell>
          <cell r="DT365">
            <v>-68.64</v>
          </cell>
          <cell r="DU365">
            <v>-1</v>
          </cell>
          <cell r="DV365"/>
          <cell r="DW365"/>
          <cell r="DX365"/>
          <cell r="DY365">
            <v>0</v>
          </cell>
          <cell r="DZ365">
            <v>4</v>
          </cell>
          <cell r="EA365">
            <v>-4</v>
          </cell>
          <cell r="EB365">
            <v>-1</v>
          </cell>
          <cell r="EC365"/>
          <cell r="ED365"/>
          <cell r="EE365"/>
          <cell r="EF365">
            <v>0</v>
          </cell>
          <cell r="EG365">
            <v>17.16</v>
          </cell>
          <cell r="EH365">
            <v>-17.16</v>
          </cell>
          <cell r="EI365">
            <v>-1</v>
          </cell>
          <cell r="EJ365"/>
          <cell r="EK365"/>
          <cell r="EL365"/>
          <cell r="EM365">
            <v>0</v>
          </cell>
          <cell r="EN365">
            <v>50.56</v>
          </cell>
          <cell r="EO365">
            <v>-50.56</v>
          </cell>
          <cell r="EP365">
            <v>-1</v>
          </cell>
          <cell r="EQ365"/>
          <cell r="ER365"/>
          <cell r="ES365"/>
          <cell r="ET365">
            <v>0</v>
          </cell>
          <cell r="EU365">
            <v>0.73659673659673663</v>
          </cell>
          <cell r="EV365">
            <v>-7365.9673659673663</v>
          </cell>
          <cell r="EW365"/>
          <cell r="EX365"/>
          <cell r="EY365"/>
          <cell r="EZ365"/>
        </row>
        <row r="366">
          <cell r="A366">
            <v>0</v>
          </cell>
          <cell r="B366"/>
          <cell r="C366">
            <v>7299704</v>
          </cell>
          <cell r="D366"/>
          <cell r="E366"/>
          <cell r="F366" t="str">
            <v>1575-300-22</v>
          </cell>
          <cell r="G366"/>
          <cell r="H366" t="str">
            <v>ADD</v>
          </cell>
          <cell r="I366" t="str">
            <v>ADD</v>
          </cell>
          <cell r="J366" t="str">
            <v>ALL</v>
          </cell>
          <cell r="K366" t="str">
            <v>DROP</v>
          </cell>
          <cell r="L366" t="str">
            <v>DROP</v>
          </cell>
          <cell r="M366" t="str">
            <v>DROP</v>
          </cell>
          <cell r="N366"/>
          <cell r="O366" t="str">
            <v>APPT. BOOKS/PLANNERS</v>
          </cell>
          <cell r="P366" t="str">
            <v>PLANNER,W/M,RY22,4X6,WRST,NAVY</v>
          </cell>
          <cell r="Q366" t="str">
            <v>WEEKLY APPOINTMENT BOOK</v>
          </cell>
          <cell r="R366" t="str">
            <v>RY</v>
          </cell>
          <cell r="S366" t="str">
            <v>WORKSTYLE</v>
          </cell>
          <cell r="T366"/>
          <cell r="U366" t="str">
            <v>FASHION</v>
          </cell>
          <cell r="V366" t="str">
            <v>POLY</v>
          </cell>
          <cell r="W366" t="str">
            <v>ACCO</v>
          </cell>
          <cell r="X366" t="str">
            <v>CAMBRIDGE</v>
          </cell>
          <cell r="Y366" t="str">
            <v>WEEKLY/MONTHLY</v>
          </cell>
          <cell r="Z366" t="str">
            <v>POCKET</v>
          </cell>
          <cell r="AA366"/>
          <cell r="AB366"/>
          <cell r="AC366"/>
          <cell r="AD366" t="str">
            <v xml:space="preserve">SEASONAL FASHION </v>
          </cell>
          <cell r="AE366" t="str">
            <v xml:space="preserve">SEASONAL FASHION </v>
          </cell>
          <cell r="AF366"/>
          <cell r="AG366"/>
          <cell r="AH366"/>
          <cell r="AI366" t="str">
            <v>APPT. BOOKS/PLANNERSPOCKET</v>
          </cell>
          <cell r="AJ366"/>
          <cell r="AK366">
            <v>0</v>
          </cell>
          <cell r="AL366"/>
          <cell r="AM366"/>
          <cell r="AN366">
            <v>0</v>
          </cell>
          <cell r="AO366"/>
          <cell r="AP366">
            <v>0</v>
          </cell>
          <cell r="AQ366">
            <v>24.98</v>
          </cell>
          <cell r="AR366">
            <v>-24.98</v>
          </cell>
          <cell r="AS366">
            <v>-1</v>
          </cell>
          <cell r="AT366"/>
          <cell r="AU366"/>
          <cell r="AV366"/>
          <cell r="AW366">
            <v>0</v>
          </cell>
          <cell r="AX366">
            <v>2</v>
          </cell>
          <cell r="AY366">
            <v>-2</v>
          </cell>
          <cell r="AZ366">
            <v>-1</v>
          </cell>
          <cell r="BA366"/>
          <cell r="BB366"/>
          <cell r="BC366"/>
          <cell r="BD366">
            <v>0</v>
          </cell>
          <cell r="BE366">
            <v>12.49</v>
          </cell>
          <cell r="BF366">
            <v>-12.49</v>
          </cell>
          <cell r="BG366">
            <v>-1</v>
          </cell>
          <cell r="BH366"/>
          <cell r="BI366"/>
          <cell r="BJ366"/>
          <cell r="BK366">
            <v>0</v>
          </cell>
          <cell r="BL366">
            <v>18.920000000000002</v>
          </cell>
          <cell r="BM366">
            <v>-18.920000000000002</v>
          </cell>
          <cell r="BN366">
            <v>-1</v>
          </cell>
          <cell r="BO366"/>
          <cell r="BP366"/>
          <cell r="BQ366"/>
          <cell r="BR366">
            <v>0</v>
          </cell>
          <cell r="BS366">
            <v>0.75740592473979185</v>
          </cell>
          <cell r="BT366">
            <v>-7574.0592473979186</v>
          </cell>
          <cell r="BU366"/>
          <cell r="BV366"/>
          <cell r="BW366">
            <v>0</v>
          </cell>
          <cell r="BX366">
            <v>0</v>
          </cell>
          <cell r="BY366">
            <v>0</v>
          </cell>
          <cell r="BZ366">
            <v>0</v>
          </cell>
          <cell r="CA366">
            <v>0</v>
          </cell>
          <cell r="CB366">
            <v>0</v>
          </cell>
          <cell r="CC366">
            <v>0</v>
          </cell>
          <cell r="CD366">
            <v>0</v>
          </cell>
          <cell r="CE366">
            <v>0</v>
          </cell>
          <cell r="CF366">
            <v>1</v>
          </cell>
          <cell r="CG366"/>
          <cell r="CH366">
            <v>0</v>
          </cell>
          <cell r="CI366">
            <v>24.98</v>
          </cell>
          <cell r="CJ366">
            <v>-24.98</v>
          </cell>
          <cell r="CK366">
            <v>-1</v>
          </cell>
          <cell r="CL366"/>
          <cell r="CM366"/>
          <cell r="CN366"/>
          <cell r="CO366">
            <v>0</v>
          </cell>
          <cell r="CP366">
            <v>2</v>
          </cell>
          <cell r="CQ366">
            <v>-2</v>
          </cell>
          <cell r="CR366">
            <v>-1</v>
          </cell>
          <cell r="CS366"/>
          <cell r="CT366"/>
          <cell r="CU366"/>
          <cell r="CV366">
            <v>0</v>
          </cell>
          <cell r="CW366">
            <v>12.49</v>
          </cell>
          <cell r="CX366">
            <v>-12.49</v>
          </cell>
          <cell r="CY366">
            <v>-1</v>
          </cell>
          <cell r="CZ366"/>
          <cell r="DA366"/>
          <cell r="DB366"/>
          <cell r="DC366">
            <v>0</v>
          </cell>
          <cell r="DD366">
            <v>18.920000000000002</v>
          </cell>
          <cell r="DE366">
            <v>-18.920000000000002</v>
          </cell>
          <cell r="DF366">
            <v>-1</v>
          </cell>
          <cell r="DG366"/>
          <cell r="DH366"/>
          <cell r="DI366"/>
          <cell r="DJ366">
            <v>0</v>
          </cell>
          <cell r="DK366">
            <v>0.75740592473979185</v>
          </cell>
          <cell r="DL366">
            <v>-7574.0592473979186</v>
          </cell>
          <cell r="DM366"/>
          <cell r="DN366"/>
          <cell r="DO366"/>
          <cell r="DP366"/>
          <cell r="DQ366"/>
          <cell r="DR366">
            <v>0</v>
          </cell>
          <cell r="DS366">
            <v>70.820000000000007</v>
          </cell>
          <cell r="DT366">
            <v>-70.820000000000007</v>
          </cell>
          <cell r="DU366">
            <v>-1</v>
          </cell>
          <cell r="DV366"/>
          <cell r="DW366"/>
          <cell r="DX366"/>
          <cell r="DY366">
            <v>0</v>
          </cell>
          <cell r="DZ366">
            <v>7</v>
          </cell>
          <cell r="EA366">
            <v>-7</v>
          </cell>
          <cell r="EB366">
            <v>-1</v>
          </cell>
          <cell r="EC366"/>
          <cell r="ED366"/>
          <cell r="EE366"/>
          <cell r="EF366">
            <v>0</v>
          </cell>
          <cell r="EG366">
            <v>10.117142857142857</v>
          </cell>
          <cell r="EH366">
            <v>-10.117142857142857</v>
          </cell>
          <cell r="EI366">
            <v>-1</v>
          </cell>
          <cell r="EJ366"/>
          <cell r="EK366"/>
          <cell r="EL366"/>
          <cell r="EM366">
            <v>0</v>
          </cell>
          <cell r="EN366">
            <v>49.61</v>
          </cell>
          <cell r="EO366">
            <v>-49.61</v>
          </cell>
          <cell r="EP366">
            <v>-1</v>
          </cell>
          <cell r="EQ366"/>
          <cell r="ER366"/>
          <cell r="ES366"/>
          <cell r="ET366">
            <v>0</v>
          </cell>
          <cell r="EU366">
            <v>0.70050833097994913</v>
          </cell>
          <cell r="EV366">
            <v>-7005.083309799491</v>
          </cell>
          <cell r="EW366"/>
          <cell r="EX366"/>
          <cell r="EY366"/>
          <cell r="EZ366"/>
        </row>
        <row r="367">
          <cell r="A367">
            <v>7824946</v>
          </cell>
          <cell r="B367" t="str">
            <v>101410-23</v>
          </cell>
          <cell r="C367">
            <v>8332387</v>
          </cell>
          <cell r="D367">
            <v>7824946</v>
          </cell>
          <cell r="E367">
            <v>6293493</v>
          </cell>
          <cell r="F367" t="str">
            <v>101410-22</v>
          </cell>
          <cell r="G367" t="str">
            <v>101410-21</v>
          </cell>
          <cell r="H367" t="str">
            <v>ADD</v>
          </cell>
          <cell r="I367" t="str">
            <v>KEEP</v>
          </cell>
          <cell r="J367" t="str">
            <v>ALL</v>
          </cell>
          <cell r="K367" t="str">
            <v>DROP</v>
          </cell>
          <cell r="L367" t="str">
            <v>KEEP</v>
          </cell>
          <cell r="M367" t="str">
            <v>BSD ONLY</v>
          </cell>
          <cell r="N367" t="str">
            <v>WK 24</v>
          </cell>
          <cell r="O367" t="str">
            <v>APPT. BOOKS/PLANNERS</v>
          </cell>
          <cell r="P367" t="str">
            <v>Planning Calendar DD Tile Frosted PP 5x8 RY23 Wkly/Mthly Safety Wirebound</v>
          </cell>
          <cell r="Q367" t="str">
            <v>WEEKLY APPOINTMENT BOOK</v>
          </cell>
          <cell r="R367" t="str">
            <v>RY</v>
          </cell>
          <cell r="S367" t="str">
            <v>DAY DESIGNER</v>
          </cell>
          <cell r="T367"/>
          <cell r="U367" t="str">
            <v>FASHION</v>
          </cell>
          <cell r="V367" t="str">
            <v>POLY</v>
          </cell>
          <cell r="W367" t="str">
            <v>BLUESKY</v>
          </cell>
          <cell r="X367" t="str">
            <v>BLUESKY</v>
          </cell>
          <cell r="Y367" t="str">
            <v>WEEKLY/MONTHLY</v>
          </cell>
          <cell r="Z367" t="str">
            <v>SMALL</v>
          </cell>
          <cell r="AA367"/>
          <cell r="AB367"/>
          <cell r="AC367"/>
          <cell r="AD367" t="str">
            <v xml:space="preserve">SEASONAL FASHION </v>
          </cell>
          <cell r="AE367" t="str">
            <v xml:space="preserve">SEASONAL FASHION </v>
          </cell>
          <cell r="AF367"/>
          <cell r="AG367"/>
          <cell r="AH367"/>
          <cell r="AI367" t="str">
            <v>APPT. BOOKS/PLANNERSSMALL</v>
          </cell>
          <cell r="AJ367">
            <v>612.8720825336992</v>
          </cell>
          <cell r="AK367">
            <v>183.86162476010975</v>
          </cell>
          <cell r="AL367">
            <v>10350.256060870932</v>
          </cell>
          <cell r="AM367">
            <v>5302.1512914573577</v>
          </cell>
          <cell r="AN367">
            <v>0.51227247521943953</v>
          </cell>
          <cell r="AO367"/>
          <cell r="AP367">
            <v>52.77</v>
          </cell>
          <cell r="AQ367">
            <v>38.26</v>
          </cell>
          <cell r="AR367">
            <v>14.510000000000005</v>
          </cell>
          <cell r="AS367">
            <v>0.37924725561944594</v>
          </cell>
          <cell r="AT367"/>
          <cell r="AU367"/>
          <cell r="AV367"/>
          <cell r="AW367">
            <v>4</v>
          </cell>
          <cell r="AX367">
            <v>2</v>
          </cell>
          <cell r="AY367">
            <v>2</v>
          </cell>
          <cell r="AZ367">
            <v>1</v>
          </cell>
          <cell r="BA367"/>
          <cell r="BB367"/>
          <cell r="BC367"/>
          <cell r="BD367">
            <v>13.192500000000001</v>
          </cell>
          <cell r="BE367">
            <v>19.13</v>
          </cell>
          <cell r="BF367">
            <v>-5.9374999999999982</v>
          </cell>
          <cell r="BG367">
            <v>-0.31037637219027703</v>
          </cell>
          <cell r="BH367"/>
          <cell r="BI367"/>
          <cell r="BJ367"/>
          <cell r="BK367">
            <v>18.13</v>
          </cell>
          <cell r="BL367">
            <v>27.1004</v>
          </cell>
          <cell r="BM367">
            <v>-8.9704000000000015</v>
          </cell>
          <cell r="BN367">
            <v>-0.33100618441056229</v>
          </cell>
          <cell r="BO367"/>
          <cell r="BP367"/>
          <cell r="BQ367"/>
          <cell r="BR367">
            <v>0.34356642031457263</v>
          </cell>
          <cell r="BS367">
            <v>0.70832200731834816</v>
          </cell>
          <cell r="BT367">
            <v>-3647.5558700377551</v>
          </cell>
          <cell r="BU367"/>
          <cell r="BV367"/>
          <cell r="BW367">
            <v>239</v>
          </cell>
          <cell r="BX367">
            <v>0</v>
          </cell>
          <cell r="BY367">
            <v>239</v>
          </cell>
          <cell r="BZ367">
            <v>0</v>
          </cell>
          <cell r="CA367">
            <v>2523.84</v>
          </cell>
          <cell r="CB367">
            <v>0</v>
          </cell>
          <cell r="CC367">
            <v>2523.84</v>
          </cell>
          <cell r="CD367">
            <v>0</v>
          </cell>
          <cell r="CE367">
            <v>1.646090534979424E-2</v>
          </cell>
          <cell r="CF367">
            <v>1</v>
          </cell>
          <cell r="CG367"/>
          <cell r="CH367">
            <v>52.77</v>
          </cell>
          <cell r="CI367">
            <v>38.26</v>
          </cell>
          <cell r="CJ367">
            <v>14.510000000000005</v>
          </cell>
          <cell r="CK367">
            <v>0.37924725561944594</v>
          </cell>
          <cell r="CL367"/>
          <cell r="CM367"/>
          <cell r="CN367"/>
          <cell r="CO367">
            <v>4</v>
          </cell>
          <cell r="CP367">
            <v>2</v>
          </cell>
          <cell r="CQ367">
            <v>2</v>
          </cell>
          <cell r="CR367">
            <v>1</v>
          </cell>
          <cell r="CS367"/>
          <cell r="CT367"/>
          <cell r="CU367"/>
          <cell r="CV367">
            <v>13.192500000000001</v>
          </cell>
          <cell r="CW367">
            <v>19.13</v>
          </cell>
          <cell r="CX367">
            <v>-5.9374999999999982</v>
          </cell>
          <cell r="CY367">
            <v>-0.31037637219027703</v>
          </cell>
          <cell r="CZ367"/>
          <cell r="DA367"/>
          <cell r="DB367"/>
          <cell r="DC367">
            <v>18.13</v>
          </cell>
          <cell r="DD367">
            <v>27.1004</v>
          </cell>
          <cell r="DE367">
            <v>-8.9704000000000015</v>
          </cell>
          <cell r="DF367">
            <v>-0.33100618441056229</v>
          </cell>
          <cell r="DG367"/>
          <cell r="DH367"/>
          <cell r="DI367"/>
          <cell r="DJ367">
            <v>0.34356642031457263</v>
          </cell>
          <cell r="DK367">
            <v>0.70832200731834816</v>
          </cell>
          <cell r="DL367">
            <v>-3647.5558700377551</v>
          </cell>
          <cell r="DM367"/>
          <cell r="DN367"/>
          <cell r="DO367"/>
          <cell r="DP367"/>
          <cell r="DQ367"/>
          <cell r="DR367">
            <v>106.36</v>
          </cell>
          <cell r="DS367">
            <v>2557.2200000000003</v>
          </cell>
          <cell r="DT367">
            <v>-2450.86</v>
          </cell>
          <cell r="DU367">
            <v>-0.95840795864258843</v>
          </cell>
          <cell r="DV367"/>
          <cell r="DW367"/>
          <cell r="DX367"/>
          <cell r="DY367">
            <v>8</v>
          </cell>
          <cell r="DZ367">
            <v>146</v>
          </cell>
          <cell r="EA367">
            <v>-138</v>
          </cell>
          <cell r="EB367">
            <v>-0.9452054794520548</v>
          </cell>
          <cell r="EC367"/>
          <cell r="ED367"/>
          <cell r="EE367"/>
          <cell r="EF367">
            <v>13.295</v>
          </cell>
          <cell r="EG367">
            <v>17.515205479452057</v>
          </cell>
          <cell r="EH367">
            <v>-4.2202054794520567</v>
          </cell>
          <cell r="EI367">
            <v>-0.24094524522723904</v>
          </cell>
          <cell r="EJ367"/>
          <cell r="EK367"/>
          <cell r="EL367"/>
          <cell r="EM367">
            <v>37.611199999999997</v>
          </cell>
          <cell r="EN367">
            <v>1742.5684999999999</v>
          </cell>
          <cell r="EO367">
            <v>-1704.9572999999998</v>
          </cell>
          <cell r="EP367">
            <v>-0.97841622868771017</v>
          </cell>
          <cell r="EQ367"/>
          <cell r="ER367"/>
          <cell r="ES367"/>
          <cell r="ET367">
            <v>0.35362166227905223</v>
          </cell>
          <cell r="EU367">
            <v>0.68143081158445484</v>
          </cell>
          <cell r="EV367">
            <v>-3278.0914930540262</v>
          </cell>
          <cell r="EW367"/>
          <cell r="EX367"/>
          <cell r="EY367"/>
          <cell r="EZ367"/>
        </row>
        <row r="368">
          <cell r="A368">
            <v>8515449</v>
          </cell>
          <cell r="B368" t="str">
            <v>101411-23</v>
          </cell>
          <cell r="C368">
            <v>5195767</v>
          </cell>
          <cell r="D368">
            <v>8515449</v>
          </cell>
          <cell r="E368">
            <v>8738441</v>
          </cell>
          <cell r="F368" t="str">
            <v>101411-22</v>
          </cell>
          <cell r="G368" t="str">
            <v>101411-21</v>
          </cell>
          <cell r="H368" t="str">
            <v>KEEP</v>
          </cell>
          <cell r="I368" t="str">
            <v>KEEP</v>
          </cell>
          <cell r="J368" t="str">
            <v>ALL</v>
          </cell>
          <cell r="K368" t="str">
            <v>DROP</v>
          </cell>
          <cell r="L368" t="str">
            <v>KEEP</v>
          </cell>
          <cell r="M368" t="str">
            <v>BSD ONLY</v>
          </cell>
          <cell r="N368" t="str">
            <v>WK 24</v>
          </cell>
          <cell r="O368" t="str">
            <v>APPT. BOOKS/PLANNERS</v>
          </cell>
          <cell r="P368" t="str">
            <v>Planning Calendar DD Tile Frosted PP 8.5x11 RY23 Wkly/Mthly Safety Wirebound</v>
          </cell>
          <cell r="Q368" t="str">
            <v>WEEKLY APPOINTMENT BOOK</v>
          </cell>
          <cell r="R368" t="str">
            <v>RY</v>
          </cell>
          <cell r="S368" t="str">
            <v>DAY DESIGNER</v>
          </cell>
          <cell r="T368"/>
          <cell r="U368" t="str">
            <v>FASHION</v>
          </cell>
          <cell r="V368" t="str">
            <v>POLY</v>
          </cell>
          <cell r="W368" t="str">
            <v>BLUESKY</v>
          </cell>
          <cell r="X368" t="str">
            <v>BLUESKY</v>
          </cell>
          <cell r="Y368" t="str">
            <v>WEEKLY/MONTHLY</v>
          </cell>
          <cell r="Z368" t="str">
            <v>LARGE</v>
          </cell>
          <cell r="AA368"/>
          <cell r="AB368"/>
          <cell r="AC368"/>
          <cell r="AD368" t="str">
            <v xml:space="preserve">SEASONAL FASHION </v>
          </cell>
          <cell r="AE368" t="str">
            <v xml:space="preserve">SEASONAL FASHION </v>
          </cell>
          <cell r="AF368"/>
          <cell r="AG368"/>
          <cell r="AH368"/>
          <cell r="AI368" t="str">
            <v>APPT. BOOKS/PLANNERSLARGE</v>
          </cell>
          <cell r="AJ368">
            <v>1017.003574580673</v>
          </cell>
          <cell r="AK368">
            <v>305.10107237420186</v>
          </cell>
          <cell r="AL368">
            <v>21007.337354985244</v>
          </cell>
          <cell r="AM368">
            <v>10821.843154844886</v>
          </cell>
          <cell r="AN368">
            <v>0.51514587365241493</v>
          </cell>
          <cell r="AO368"/>
          <cell r="AP368">
            <v>31.6</v>
          </cell>
          <cell r="AQ368">
            <v>161.24</v>
          </cell>
          <cell r="AR368">
            <v>-129.64000000000001</v>
          </cell>
          <cell r="AS368">
            <v>-0.80401885388241134</v>
          </cell>
          <cell r="AT368"/>
          <cell r="AU368"/>
          <cell r="AV368"/>
          <cell r="AW368">
            <v>2</v>
          </cell>
          <cell r="AX368">
            <v>7</v>
          </cell>
          <cell r="AY368">
            <v>-5</v>
          </cell>
          <cell r="AZ368">
            <v>-0.7142857142857143</v>
          </cell>
          <cell r="BA368"/>
          <cell r="BB368"/>
          <cell r="BC368"/>
          <cell r="BD368">
            <v>15.8</v>
          </cell>
          <cell r="BE368">
            <v>23.034285714285716</v>
          </cell>
          <cell r="BF368">
            <v>-7.2342857142857149</v>
          </cell>
          <cell r="BG368">
            <v>-0.31406598858843959</v>
          </cell>
          <cell r="BH368"/>
          <cell r="BI368"/>
          <cell r="BJ368"/>
          <cell r="BK368">
            <v>10.56</v>
          </cell>
          <cell r="BL368">
            <v>108.6721</v>
          </cell>
          <cell r="BM368">
            <v>-98.112099999999998</v>
          </cell>
          <cell r="BN368">
            <v>-0.90282694454234347</v>
          </cell>
          <cell r="BO368"/>
          <cell r="BP368"/>
          <cell r="BQ368"/>
          <cell r="BR368">
            <v>0.33417721518987342</v>
          </cell>
          <cell r="BS368">
            <v>0.67397730091788632</v>
          </cell>
          <cell r="BT368">
            <v>-3398.0008572801289</v>
          </cell>
          <cell r="BU368"/>
          <cell r="BV368"/>
          <cell r="BW368">
            <v>321</v>
          </cell>
          <cell r="BX368">
            <v>0</v>
          </cell>
          <cell r="BY368">
            <v>321</v>
          </cell>
          <cell r="BZ368">
            <v>0</v>
          </cell>
          <cell r="CA368">
            <v>4121.6399999999994</v>
          </cell>
          <cell r="CB368">
            <v>0</v>
          </cell>
          <cell r="CC368">
            <v>4121.6399999999994</v>
          </cell>
          <cell r="CD368">
            <v>0</v>
          </cell>
          <cell r="CE368">
            <v>6.1919504643962852E-3</v>
          </cell>
          <cell r="CF368">
            <v>1</v>
          </cell>
          <cell r="CG368"/>
          <cell r="CH368">
            <v>31.6</v>
          </cell>
          <cell r="CI368">
            <v>161.24</v>
          </cell>
          <cell r="CJ368">
            <v>-129.64000000000001</v>
          </cell>
          <cell r="CK368">
            <v>-0.80401885388241134</v>
          </cell>
          <cell r="CL368"/>
          <cell r="CM368"/>
          <cell r="CN368"/>
          <cell r="CO368">
            <v>2</v>
          </cell>
          <cell r="CP368">
            <v>7</v>
          </cell>
          <cell r="CQ368">
            <v>-5</v>
          </cell>
          <cell r="CR368">
            <v>-0.7142857142857143</v>
          </cell>
          <cell r="CS368"/>
          <cell r="CT368"/>
          <cell r="CU368"/>
          <cell r="CV368">
            <v>15.8</v>
          </cell>
          <cell r="CW368">
            <v>23.034285714285716</v>
          </cell>
          <cell r="CX368">
            <v>-7.2342857142857149</v>
          </cell>
          <cell r="CY368">
            <v>-0.31406598858843959</v>
          </cell>
          <cell r="CZ368"/>
          <cell r="DA368"/>
          <cell r="DB368"/>
          <cell r="DC368">
            <v>10.56</v>
          </cell>
          <cell r="DD368">
            <v>108.6721</v>
          </cell>
          <cell r="DE368">
            <v>-98.112099999999998</v>
          </cell>
          <cell r="DF368">
            <v>-0.90282694454234347</v>
          </cell>
          <cell r="DG368"/>
          <cell r="DH368"/>
          <cell r="DI368"/>
          <cell r="DJ368">
            <v>0.33417721518987342</v>
          </cell>
          <cell r="DK368">
            <v>0.67397730091788632</v>
          </cell>
          <cell r="DL368">
            <v>-3398.0008572801289</v>
          </cell>
          <cell r="DM368"/>
          <cell r="DN368"/>
          <cell r="DO368"/>
          <cell r="DP368"/>
          <cell r="DQ368"/>
          <cell r="DR368">
            <v>79.009999999999991</v>
          </cell>
          <cell r="DS368">
            <v>1811.63</v>
          </cell>
          <cell r="DT368">
            <v>-1732.6200000000001</v>
          </cell>
          <cell r="DU368">
            <v>-0.95638734178612628</v>
          </cell>
          <cell r="DV368"/>
          <cell r="DW368"/>
          <cell r="DX368"/>
          <cell r="DY368">
            <v>5</v>
          </cell>
          <cell r="DZ368">
            <v>79</v>
          </cell>
          <cell r="EA368">
            <v>-74</v>
          </cell>
          <cell r="EB368">
            <v>-0.93670886075949367</v>
          </cell>
          <cell r="EC368"/>
          <cell r="ED368"/>
          <cell r="EE368"/>
          <cell r="EF368">
            <v>15.801999999999998</v>
          </cell>
          <cell r="EG368">
            <v>22.932025316455697</v>
          </cell>
          <cell r="EH368">
            <v>-7.1300253164556988</v>
          </cell>
          <cell r="EI368">
            <v>-0.3109200002207958</v>
          </cell>
          <cell r="EJ368"/>
          <cell r="EK368"/>
          <cell r="EL368"/>
          <cell r="EM368">
            <v>26.865099999999998</v>
          </cell>
          <cell r="EN368">
            <v>1218.3631999999998</v>
          </cell>
          <cell r="EO368">
            <v>-1191.4980999999998</v>
          </cell>
          <cell r="EP368">
            <v>-0.97794984287115694</v>
          </cell>
          <cell r="EQ368"/>
          <cell r="ER368"/>
          <cell r="ES368"/>
          <cell r="ET368">
            <v>0.34002151626376409</v>
          </cell>
          <cell r="EU368">
            <v>0.67252319734162036</v>
          </cell>
          <cell r="EV368">
            <v>-3325.0168107785626</v>
          </cell>
          <cell r="EW368"/>
          <cell r="EX368"/>
          <cell r="EY368"/>
          <cell r="EZ368"/>
        </row>
        <row r="369">
          <cell r="A369">
            <v>5501625</v>
          </cell>
          <cell r="B369" t="str">
            <v>103617-23</v>
          </cell>
          <cell r="C369">
            <v>6901028</v>
          </cell>
          <cell r="D369">
            <v>5501625</v>
          </cell>
          <cell r="E369">
            <v>4271447</v>
          </cell>
          <cell r="F369" t="str">
            <v>103617-22</v>
          </cell>
          <cell r="G369" t="str">
            <v>103617-21</v>
          </cell>
          <cell r="H369" t="str">
            <v>KEEP</v>
          </cell>
          <cell r="I369" t="str">
            <v>KEEP</v>
          </cell>
          <cell r="J369" t="str">
            <v>ALL</v>
          </cell>
          <cell r="K369" t="str">
            <v>DROP</v>
          </cell>
          <cell r="L369" t="str">
            <v>KEEP</v>
          </cell>
          <cell r="M369" t="str">
            <v>BSD ONLY</v>
          </cell>
          <cell r="N369" t="str">
            <v>WK 24</v>
          </cell>
          <cell r="O369" t="str">
            <v>APPT. BOOKS/PLANNERS</v>
          </cell>
          <cell r="P369" t="str">
            <v>Planning Calendar DD Peyton Navy CYO 8.5x11 RY23 Wkly/Mthly Safety Wirebound</v>
          </cell>
          <cell r="Q369" t="str">
            <v>WEEKLY APPOINTMENT BOOK</v>
          </cell>
          <cell r="R369" t="str">
            <v>RY</v>
          </cell>
          <cell r="S369" t="str">
            <v xml:space="preserve">DAY DESIGNER </v>
          </cell>
          <cell r="T369"/>
          <cell r="U369" t="str">
            <v>FASHION</v>
          </cell>
          <cell r="V369" t="str">
            <v>POLY</v>
          </cell>
          <cell r="W369" t="str">
            <v>BLUESKY</v>
          </cell>
          <cell r="X369" t="str">
            <v>BLUESKY</v>
          </cell>
          <cell r="Y369" t="str">
            <v>WEEKLY/MONTHLY</v>
          </cell>
          <cell r="Z369" t="str">
            <v>LARGE</v>
          </cell>
          <cell r="AA369"/>
          <cell r="AB369"/>
          <cell r="AC369"/>
          <cell r="AD369" t="str">
            <v xml:space="preserve">SEASONAL FASHION </v>
          </cell>
          <cell r="AE369" t="str">
            <v xml:space="preserve">SEASONAL FASHION </v>
          </cell>
          <cell r="AF369"/>
          <cell r="AG369"/>
          <cell r="AH369"/>
          <cell r="AI369" t="str">
            <v>APPT. BOOKS/PLANNERSLARGE</v>
          </cell>
          <cell r="AJ369">
            <v>2271.8743336694747</v>
          </cell>
          <cell r="AK369">
            <v>681.56230010084244</v>
          </cell>
          <cell r="AL369">
            <v>46875.510929057338</v>
          </cell>
          <cell r="AM369">
            <v>23891.867045056733</v>
          </cell>
          <cell r="AN369">
            <v>0.50968760812474834</v>
          </cell>
          <cell r="AO369"/>
          <cell r="AP369">
            <v>50.77</v>
          </cell>
          <cell r="AQ369">
            <v>277.13</v>
          </cell>
          <cell r="AR369">
            <v>-226.35999999999999</v>
          </cell>
          <cell r="AS369">
            <v>-0.81680077941760187</v>
          </cell>
          <cell r="AT369"/>
          <cell r="AU369"/>
          <cell r="AV369"/>
          <cell r="AW369">
            <v>3</v>
          </cell>
          <cell r="AX369">
            <v>12</v>
          </cell>
          <cell r="AY369">
            <v>-9</v>
          </cell>
          <cell r="AZ369">
            <v>-0.75</v>
          </cell>
          <cell r="BA369"/>
          <cell r="BB369"/>
          <cell r="BC369"/>
          <cell r="BD369">
            <v>16.923333333333336</v>
          </cell>
          <cell r="BE369">
            <v>23.094166666666666</v>
          </cell>
          <cell r="BF369">
            <v>-6.1708333333333307</v>
          </cell>
          <cell r="BG369">
            <v>-0.26720311767040728</v>
          </cell>
          <cell r="BH369"/>
          <cell r="BI369"/>
          <cell r="BJ369"/>
          <cell r="BK369">
            <v>18.88</v>
          </cell>
          <cell r="BL369">
            <v>179.55199999999999</v>
          </cell>
          <cell r="BM369">
            <v>-160.672</v>
          </cell>
          <cell r="BN369">
            <v>-0.89484940295847437</v>
          </cell>
          <cell r="BO369"/>
          <cell r="BP369"/>
          <cell r="BQ369"/>
          <cell r="BR369">
            <v>0.37187315343706911</v>
          </cell>
          <cell r="BS369">
            <v>0.64789809836538803</v>
          </cell>
          <cell r="BT369">
            <v>-2760.2494492831893</v>
          </cell>
          <cell r="BU369"/>
          <cell r="BV369"/>
          <cell r="BW369">
            <v>668</v>
          </cell>
          <cell r="BX369">
            <v>-1</v>
          </cell>
          <cell r="BY369">
            <v>669</v>
          </cell>
          <cell r="BZ369">
            <v>-669</v>
          </cell>
          <cell r="CA369">
            <v>8663.9600000000009</v>
          </cell>
          <cell r="CB369">
            <v>-10.07</v>
          </cell>
          <cell r="CC369">
            <v>8674.0300000000007</v>
          </cell>
          <cell r="CD369">
            <v>-861.37338629592853</v>
          </cell>
          <cell r="CE369">
            <v>4.4709388971684054E-3</v>
          </cell>
          <cell r="CF369">
            <v>1.0909090909090908</v>
          </cell>
          <cell r="CG369"/>
          <cell r="CH369">
            <v>50.77</v>
          </cell>
          <cell r="CI369">
            <v>277.13</v>
          </cell>
          <cell r="CJ369">
            <v>-226.35999999999999</v>
          </cell>
          <cell r="CK369">
            <v>-0.81680077941760187</v>
          </cell>
          <cell r="CL369"/>
          <cell r="CM369"/>
          <cell r="CN369"/>
          <cell r="CO369">
            <v>3</v>
          </cell>
          <cell r="CP369">
            <v>12</v>
          </cell>
          <cell r="CQ369">
            <v>-9</v>
          </cell>
          <cell r="CR369">
            <v>-0.75</v>
          </cell>
          <cell r="CS369"/>
          <cell r="CT369"/>
          <cell r="CU369"/>
          <cell r="CV369">
            <v>16.923333333333336</v>
          </cell>
          <cell r="CW369">
            <v>23.094166666666666</v>
          </cell>
          <cell r="CX369">
            <v>-6.1708333333333307</v>
          </cell>
          <cell r="CY369">
            <v>-0.26720311767040728</v>
          </cell>
          <cell r="CZ369"/>
          <cell r="DA369"/>
          <cell r="DB369"/>
          <cell r="DC369">
            <v>18.88</v>
          </cell>
          <cell r="DD369">
            <v>179.55199999999999</v>
          </cell>
          <cell r="DE369">
            <v>-160.672</v>
          </cell>
          <cell r="DF369">
            <v>-0.89484940295847437</v>
          </cell>
          <cell r="DG369"/>
          <cell r="DH369"/>
          <cell r="DI369"/>
          <cell r="DJ369">
            <v>0.37187315343706911</v>
          </cell>
          <cell r="DK369">
            <v>0.64789809836538803</v>
          </cell>
          <cell r="DL369">
            <v>-2760.2494492831893</v>
          </cell>
          <cell r="DM369"/>
          <cell r="DN369"/>
          <cell r="DO369"/>
          <cell r="DP369"/>
          <cell r="DQ369"/>
          <cell r="DR369">
            <v>290.44</v>
          </cell>
          <cell r="DS369">
            <v>3399.8300000000008</v>
          </cell>
          <cell r="DT369">
            <v>-3109.3900000000008</v>
          </cell>
          <cell r="DU369">
            <v>-0.91457219919819521</v>
          </cell>
          <cell r="DV369"/>
          <cell r="DW369"/>
          <cell r="DX369"/>
          <cell r="DY369">
            <v>13</v>
          </cell>
          <cell r="DZ369">
            <v>162</v>
          </cell>
          <cell r="EA369">
            <v>-149</v>
          </cell>
          <cell r="EB369">
            <v>-0.91975308641975306</v>
          </cell>
          <cell r="EC369"/>
          <cell r="ED369"/>
          <cell r="EE369"/>
          <cell r="EF369">
            <v>22.341538461538462</v>
          </cell>
          <cell r="EG369">
            <v>20.986604938271611</v>
          </cell>
          <cell r="EH369">
            <v>1.3549335232668511</v>
          </cell>
          <cell r="EI369">
            <v>6.4561825376336479E-2</v>
          </cell>
          <cell r="EJ369"/>
          <cell r="EK369"/>
          <cell r="EL369"/>
          <cell r="EM369">
            <v>153.81719999999999</v>
          </cell>
          <cell r="EN369">
            <v>2082.5266000000001</v>
          </cell>
          <cell r="EO369">
            <v>-1928.7094000000002</v>
          </cell>
          <cell r="EP369">
            <v>-0.92613914271251085</v>
          </cell>
          <cell r="EQ369"/>
          <cell r="ER369"/>
          <cell r="ES369"/>
          <cell r="ET369">
            <v>0.52960060597713809</v>
          </cell>
          <cell r="EU369">
            <v>0.61253845045193422</v>
          </cell>
          <cell r="EV369">
            <v>-829.37844474796134</v>
          </cell>
          <cell r="EW369"/>
          <cell r="EX369"/>
          <cell r="EY369"/>
          <cell r="EZ369"/>
        </row>
        <row r="370">
          <cell r="A370">
            <v>7476898</v>
          </cell>
          <cell r="B370" t="str">
            <v>103618-23</v>
          </cell>
          <cell r="C370">
            <v>5515536</v>
          </cell>
          <cell r="D370">
            <v>7476898</v>
          </cell>
          <cell r="E370">
            <v>8952362</v>
          </cell>
          <cell r="F370" t="str">
            <v>103618-22</v>
          </cell>
          <cell r="G370" t="str">
            <v>103618-21</v>
          </cell>
          <cell r="H370" t="str">
            <v>KEEP</v>
          </cell>
          <cell r="I370" t="str">
            <v>KEEP</v>
          </cell>
          <cell r="J370" t="str">
            <v>ALL</v>
          </cell>
          <cell r="K370" t="str">
            <v>DROP</v>
          </cell>
          <cell r="L370" t="str">
            <v>KEEP</v>
          </cell>
          <cell r="M370" t="str">
            <v>BSD ONLY</v>
          </cell>
          <cell r="N370" t="str">
            <v>WK 24</v>
          </cell>
          <cell r="O370" t="str">
            <v>APPT. BOOKS/PLANNERS</v>
          </cell>
          <cell r="P370" t="str">
            <v>Planning Calendar DD Peyton White CYO 8.5x11 RY23 Wkly/Mthly Safety Wirebound</v>
          </cell>
          <cell r="Q370" t="str">
            <v>WEEKLY APPOINTMENT BOOK</v>
          </cell>
          <cell r="R370" t="str">
            <v>RY</v>
          </cell>
          <cell r="S370" t="str">
            <v xml:space="preserve">DAY DESIGNER </v>
          </cell>
          <cell r="T370"/>
          <cell r="U370" t="str">
            <v>FASHION</v>
          </cell>
          <cell r="V370" t="str">
            <v>POLY</v>
          </cell>
          <cell r="W370" t="str">
            <v>BLUESKY</v>
          </cell>
          <cell r="X370" t="str">
            <v>BLUESKY</v>
          </cell>
          <cell r="Y370" t="str">
            <v>WEEKLY/MONTHLY</v>
          </cell>
          <cell r="Z370" t="str">
            <v>LARGE</v>
          </cell>
          <cell r="AA370"/>
          <cell r="AB370"/>
          <cell r="AC370"/>
          <cell r="AD370" t="str">
            <v xml:space="preserve">SEASONAL FASHION </v>
          </cell>
          <cell r="AE370" t="str">
            <v xml:space="preserve">SEASONAL FASHION </v>
          </cell>
          <cell r="AF370"/>
          <cell r="AG370"/>
          <cell r="AH370"/>
          <cell r="AI370" t="str">
            <v>APPT. BOOKS/PLANNERSLARGE</v>
          </cell>
          <cell r="AJ370">
            <v>2491.5373969142265</v>
          </cell>
          <cell r="AK370">
            <v>747.46121907426789</v>
          </cell>
          <cell r="AL370">
            <v>51457.266973887381</v>
          </cell>
          <cell r="AM370">
            <v>26251.379744264916</v>
          </cell>
          <cell r="AN370">
            <v>0.51015884224062069</v>
          </cell>
          <cell r="AO370"/>
          <cell r="AP370">
            <v>69.53</v>
          </cell>
          <cell r="AQ370">
            <v>399.7</v>
          </cell>
          <cell r="AR370">
            <v>-330.16999999999996</v>
          </cell>
          <cell r="AS370">
            <v>-0.82604453340005002</v>
          </cell>
          <cell r="AT370"/>
          <cell r="AU370"/>
          <cell r="AV370"/>
          <cell r="AW370">
            <v>4</v>
          </cell>
          <cell r="AX370">
            <v>19</v>
          </cell>
          <cell r="AY370">
            <v>-15</v>
          </cell>
          <cell r="AZ370">
            <v>-0.78947368421052633</v>
          </cell>
          <cell r="BA370"/>
          <cell r="BB370"/>
          <cell r="BC370"/>
          <cell r="BD370">
            <v>17.3825</v>
          </cell>
          <cell r="BE370">
            <v>21.036842105263158</v>
          </cell>
          <cell r="BF370">
            <v>-3.6543421052631579</v>
          </cell>
          <cell r="BG370">
            <v>-0.17371153365023773</v>
          </cell>
          <cell r="BH370"/>
          <cell r="BI370"/>
          <cell r="BJ370"/>
          <cell r="BK370">
            <v>27.01</v>
          </cell>
          <cell r="BL370">
            <v>245.2013</v>
          </cell>
          <cell r="BM370">
            <v>-218.19130000000001</v>
          </cell>
          <cell r="BN370">
            <v>-0.88984560848576255</v>
          </cell>
          <cell r="BO370"/>
          <cell r="BP370"/>
          <cell r="BQ370"/>
          <cell r="BR370">
            <v>0.38846541061412343</v>
          </cell>
          <cell r="BS370">
            <v>0.61346334751063303</v>
          </cell>
          <cell r="BT370">
            <v>-2249.979368965096</v>
          </cell>
          <cell r="BU370"/>
          <cell r="BV370"/>
          <cell r="BW370">
            <v>1126</v>
          </cell>
          <cell r="BX370">
            <v>1</v>
          </cell>
          <cell r="BY370">
            <v>1125</v>
          </cell>
          <cell r="BZ370">
            <v>1125</v>
          </cell>
          <cell r="CA370">
            <v>14604.22</v>
          </cell>
          <cell r="CB370">
            <v>10.07</v>
          </cell>
          <cell r="CC370">
            <v>14594.15</v>
          </cell>
          <cell r="CD370">
            <v>1449.2701092353525</v>
          </cell>
          <cell r="CE370">
            <v>3.5398230088495575E-3</v>
          </cell>
          <cell r="CF370">
            <v>0.95</v>
          </cell>
          <cell r="CG370"/>
          <cell r="CH370">
            <v>69.53</v>
          </cell>
          <cell r="CI370">
            <v>399.7</v>
          </cell>
          <cell r="CJ370">
            <v>-330.16999999999996</v>
          </cell>
          <cell r="CK370">
            <v>-0.82604453340005002</v>
          </cell>
          <cell r="CL370"/>
          <cell r="CM370"/>
          <cell r="CN370"/>
          <cell r="CO370">
            <v>4</v>
          </cell>
          <cell r="CP370">
            <v>19</v>
          </cell>
          <cell r="CQ370">
            <v>-15</v>
          </cell>
          <cell r="CR370">
            <v>-0.78947368421052633</v>
          </cell>
          <cell r="CS370"/>
          <cell r="CT370"/>
          <cell r="CU370"/>
          <cell r="CV370">
            <v>17.3825</v>
          </cell>
          <cell r="CW370">
            <v>21.036842105263158</v>
          </cell>
          <cell r="CX370">
            <v>-3.6543421052631579</v>
          </cell>
          <cell r="CY370">
            <v>-0.17371153365023773</v>
          </cell>
          <cell r="CZ370"/>
          <cell r="DA370"/>
          <cell r="DB370"/>
          <cell r="DC370">
            <v>27.01</v>
          </cell>
          <cell r="DD370">
            <v>245.2013</v>
          </cell>
          <cell r="DE370">
            <v>-218.19130000000001</v>
          </cell>
          <cell r="DF370">
            <v>-0.88984560848576255</v>
          </cell>
          <cell r="DG370"/>
          <cell r="DH370"/>
          <cell r="DI370"/>
          <cell r="DJ370">
            <v>0.38846541061412343</v>
          </cell>
          <cell r="DK370">
            <v>0.61346334751063303</v>
          </cell>
          <cell r="DL370">
            <v>-2249.979368965096</v>
          </cell>
          <cell r="DM370"/>
          <cell r="DN370"/>
          <cell r="DO370"/>
          <cell r="DP370"/>
          <cell r="DQ370"/>
          <cell r="DR370">
            <v>145.07</v>
          </cell>
          <cell r="DS370">
            <v>3798.8599999999997</v>
          </cell>
          <cell r="DT370">
            <v>-3653.7899999999995</v>
          </cell>
          <cell r="DU370">
            <v>-0.96181222787888998</v>
          </cell>
          <cell r="DV370"/>
          <cell r="DW370"/>
          <cell r="DX370"/>
          <cell r="DY370">
            <v>8</v>
          </cell>
          <cell r="DZ370">
            <v>148</v>
          </cell>
          <cell r="EA370">
            <v>-140</v>
          </cell>
          <cell r="EB370">
            <v>-0.94594594594594594</v>
          </cell>
          <cell r="EC370"/>
          <cell r="ED370"/>
          <cell r="EE370"/>
          <cell r="EF370">
            <v>18.133749999999999</v>
          </cell>
          <cell r="EG370">
            <v>25.667972972972972</v>
          </cell>
          <cell r="EH370">
            <v>-7.5342229729729731</v>
          </cell>
          <cell r="EI370">
            <v>-0.29352621575946469</v>
          </cell>
          <cell r="EJ370"/>
          <cell r="EK370"/>
          <cell r="EL370"/>
          <cell r="EM370">
            <v>60.656800000000004</v>
          </cell>
          <cell r="EN370">
            <v>2595.3977999999997</v>
          </cell>
          <cell r="EO370">
            <v>-2534.7409999999995</v>
          </cell>
          <cell r="EP370">
            <v>-0.97662909323572666</v>
          </cell>
          <cell r="EQ370"/>
          <cell r="ER370"/>
          <cell r="ES370"/>
          <cell r="ET370">
            <v>0.41812090714827327</v>
          </cell>
          <cell r="EU370">
            <v>0.68320438236734182</v>
          </cell>
          <cell r="EV370">
            <v>-2650.8347521906853</v>
          </cell>
          <cell r="EW370"/>
          <cell r="EX370"/>
          <cell r="EY370"/>
          <cell r="EZ370"/>
        </row>
        <row r="371">
          <cell r="A371">
            <v>9350573</v>
          </cell>
          <cell r="B371" t="str">
            <v>103619-23</v>
          </cell>
          <cell r="C371">
            <v>8862179</v>
          </cell>
          <cell r="D371">
            <v>9350573</v>
          </cell>
          <cell r="E371">
            <v>9612715</v>
          </cell>
          <cell r="F371" t="str">
            <v>103619-22</v>
          </cell>
          <cell r="G371" t="str">
            <v>103619-21</v>
          </cell>
          <cell r="H371" t="str">
            <v>KEEP</v>
          </cell>
          <cell r="I371" t="str">
            <v>KEEP</v>
          </cell>
          <cell r="J371" t="str">
            <v>ALL</v>
          </cell>
          <cell r="K371" t="str">
            <v>DROP</v>
          </cell>
          <cell r="L371" t="str">
            <v>KEEP</v>
          </cell>
          <cell r="M371" t="str">
            <v>BSD ONLY</v>
          </cell>
          <cell r="N371" t="str">
            <v>WK 24</v>
          </cell>
          <cell r="O371" t="str">
            <v>APPT. BOOKS/PLANNERS</v>
          </cell>
          <cell r="P371" t="str">
            <v>Planning Calendar DD Peyton White CYO 5x8 RY23 Wkly/Mthly Safety Wirebound</v>
          </cell>
          <cell r="Q371" t="str">
            <v>WEEKLY APPOINTMENT BOOK</v>
          </cell>
          <cell r="R371" t="str">
            <v>RY</v>
          </cell>
          <cell r="S371" t="str">
            <v xml:space="preserve">DAY DESIGNER </v>
          </cell>
          <cell r="T371"/>
          <cell r="U371" t="str">
            <v>FASHION</v>
          </cell>
          <cell r="V371" t="str">
            <v>POLY</v>
          </cell>
          <cell r="W371" t="str">
            <v>BLUESKY</v>
          </cell>
          <cell r="X371" t="str">
            <v>BLUESKY</v>
          </cell>
          <cell r="Y371" t="str">
            <v>WEEKLY/MONTHLY</v>
          </cell>
          <cell r="Z371" t="str">
            <v>SMALL</v>
          </cell>
          <cell r="AA371"/>
          <cell r="AB371"/>
          <cell r="AC371"/>
          <cell r="AD371" t="str">
            <v xml:space="preserve">SEASONAL FASHION </v>
          </cell>
          <cell r="AE371" t="str">
            <v xml:space="preserve">SEASONAL FASHION </v>
          </cell>
          <cell r="AF371"/>
          <cell r="AG371"/>
          <cell r="AH371"/>
          <cell r="AI371" t="str">
            <v>APPT. BOOKS/PLANNERSSMALL</v>
          </cell>
          <cell r="AJ371">
            <v>576.46384000694479</v>
          </cell>
          <cell r="AK371">
            <v>172.93915200208343</v>
          </cell>
          <cell r="AL371">
            <v>9355.8583519390377</v>
          </cell>
          <cell r="AM371">
            <v>4607.6409945698342</v>
          </cell>
          <cell r="AN371">
            <v>0.49248725464242227</v>
          </cell>
          <cell r="AO371"/>
          <cell r="AP371">
            <v>25.91</v>
          </cell>
          <cell r="AQ371">
            <v>146.75</v>
          </cell>
          <cell r="AR371">
            <v>-120.84</v>
          </cell>
          <cell r="AS371">
            <v>-0.8234412265758092</v>
          </cell>
          <cell r="AT371"/>
          <cell r="AU371"/>
          <cell r="AV371"/>
          <cell r="AW371">
            <v>2</v>
          </cell>
          <cell r="AX371">
            <v>7</v>
          </cell>
          <cell r="AY371">
            <v>-5</v>
          </cell>
          <cell r="AZ371">
            <v>-0.7142857142857143</v>
          </cell>
          <cell r="BA371"/>
          <cell r="BB371"/>
          <cell r="BC371"/>
          <cell r="BD371">
            <v>12.955</v>
          </cell>
          <cell r="BE371">
            <v>20.964285714285715</v>
          </cell>
          <cell r="BF371">
            <v>-8.0092857142857152</v>
          </cell>
          <cell r="BG371">
            <v>-0.38204429301533227</v>
          </cell>
          <cell r="BH371"/>
          <cell r="BI371"/>
          <cell r="BJ371"/>
          <cell r="BK371">
            <v>8.59</v>
          </cell>
          <cell r="BL371">
            <v>107.6914</v>
          </cell>
          <cell r="BM371">
            <v>-99.101399999999998</v>
          </cell>
          <cell r="BN371">
            <v>-0.92023504198106809</v>
          </cell>
          <cell r="BO371"/>
          <cell r="BP371"/>
          <cell r="BQ371"/>
          <cell r="BR371">
            <v>0.33153222693940565</v>
          </cell>
          <cell r="BS371">
            <v>0.73384258943781944</v>
          </cell>
          <cell r="BT371">
            <v>-4023.1036249841377</v>
          </cell>
          <cell r="BU371"/>
          <cell r="BV371"/>
          <cell r="BW371">
            <v>324</v>
          </cell>
          <cell r="BX371">
            <v>7</v>
          </cell>
          <cell r="BY371">
            <v>317</v>
          </cell>
          <cell r="BZ371">
            <v>45.285714285714285</v>
          </cell>
          <cell r="CA371">
            <v>3421.4399999999996</v>
          </cell>
          <cell r="CB371">
            <v>48.37</v>
          </cell>
          <cell r="CC371">
            <v>3373.0699999999997</v>
          </cell>
          <cell r="CD371">
            <v>69.734752946040928</v>
          </cell>
          <cell r="CE371">
            <v>6.1349693251533744E-3</v>
          </cell>
          <cell r="CF371">
            <v>0.5</v>
          </cell>
          <cell r="CG371"/>
          <cell r="CH371">
            <v>25.91</v>
          </cell>
          <cell r="CI371">
            <v>146.75</v>
          </cell>
          <cell r="CJ371">
            <v>-120.84</v>
          </cell>
          <cell r="CK371">
            <v>-0.8234412265758092</v>
          </cell>
          <cell r="CL371"/>
          <cell r="CM371"/>
          <cell r="CN371"/>
          <cell r="CO371">
            <v>2</v>
          </cell>
          <cell r="CP371">
            <v>7</v>
          </cell>
          <cell r="CQ371">
            <v>-5</v>
          </cell>
          <cell r="CR371">
            <v>-0.7142857142857143</v>
          </cell>
          <cell r="CS371"/>
          <cell r="CT371"/>
          <cell r="CU371"/>
          <cell r="CV371">
            <v>12.955</v>
          </cell>
          <cell r="CW371">
            <v>20.964285714285715</v>
          </cell>
          <cell r="CX371">
            <v>-8.0092857142857152</v>
          </cell>
          <cell r="CY371">
            <v>-0.38204429301533227</v>
          </cell>
          <cell r="CZ371"/>
          <cell r="DA371"/>
          <cell r="DB371"/>
          <cell r="DC371">
            <v>8.59</v>
          </cell>
          <cell r="DD371">
            <v>107.6914</v>
          </cell>
          <cell r="DE371">
            <v>-99.101399999999998</v>
          </cell>
          <cell r="DF371">
            <v>-0.92023504198106809</v>
          </cell>
          <cell r="DG371"/>
          <cell r="DH371"/>
          <cell r="DI371"/>
          <cell r="DJ371">
            <v>0.33153222693940565</v>
          </cell>
          <cell r="DK371">
            <v>0.73384258943781944</v>
          </cell>
          <cell r="DL371">
            <v>-4023.1036249841377</v>
          </cell>
          <cell r="DM371"/>
          <cell r="DN371"/>
          <cell r="DO371"/>
          <cell r="DP371"/>
          <cell r="DQ371"/>
          <cell r="DR371">
            <v>25.91</v>
          </cell>
          <cell r="DS371">
            <v>772.11000000000013</v>
          </cell>
          <cell r="DT371">
            <v>-746.20000000000016</v>
          </cell>
          <cell r="DU371">
            <v>-0.96644260532825632</v>
          </cell>
          <cell r="DV371"/>
          <cell r="DW371"/>
          <cell r="DX371"/>
          <cell r="DY371">
            <v>2</v>
          </cell>
          <cell r="DZ371">
            <v>42</v>
          </cell>
          <cell r="EA371">
            <v>-40</v>
          </cell>
          <cell r="EB371">
            <v>-0.95238095238095233</v>
          </cell>
          <cell r="EC371"/>
          <cell r="ED371"/>
          <cell r="EE371"/>
          <cell r="EF371">
            <v>12.955</v>
          </cell>
          <cell r="EG371">
            <v>18.383571428571432</v>
          </cell>
          <cell r="EH371">
            <v>-5.4285714285714324</v>
          </cell>
          <cell r="EI371">
            <v>-0.29529471189338319</v>
          </cell>
          <cell r="EJ371"/>
          <cell r="EK371"/>
          <cell r="EL371"/>
          <cell r="EM371">
            <v>8.59</v>
          </cell>
          <cell r="EN371">
            <v>537.75840000000005</v>
          </cell>
          <cell r="EO371">
            <v>-529.16840000000002</v>
          </cell>
          <cell r="EP371">
            <v>-0.98402628392229674</v>
          </cell>
          <cell r="EQ371"/>
          <cell r="ER371"/>
          <cell r="ES371"/>
          <cell r="ET371">
            <v>0.33153222693940565</v>
          </cell>
          <cell r="EU371">
            <v>0.69647899910634492</v>
          </cell>
          <cell r="EV371">
            <v>-3649.4677216693926</v>
          </cell>
          <cell r="EW371"/>
          <cell r="EX371"/>
          <cell r="EY371"/>
          <cell r="EZ371"/>
        </row>
        <row r="372">
          <cell r="A372">
            <v>8788461</v>
          </cell>
          <cell r="B372" t="str">
            <v>103620-23</v>
          </cell>
          <cell r="C372">
            <v>7589150</v>
          </cell>
          <cell r="D372">
            <v>8788461</v>
          </cell>
          <cell r="E372">
            <v>7597326</v>
          </cell>
          <cell r="F372" t="str">
            <v>103620-22</v>
          </cell>
          <cell r="G372" t="str">
            <v>103620-21</v>
          </cell>
          <cell r="H372" t="str">
            <v>KEEP</v>
          </cell>
          <cell r="I372" t="str">
            <v>KEEP</v>
          </cell>
          <cell r="J372" t="str">
            <v>ALL</v>
          </cell>
          <cell r="K372" t="str">
            <v>DROP</v>
          </cell>
          <cell r="L372" t="str">
            <v>KEEP</v>
          </cell>
          <cell r="M372" t="str">
            <v>BSD ONLY</v>
          </cell>
          <cell r="N372" t="str">
            <v>WK 24</v>
          </cell>
          <cell r="O372" t="str">
            <v>APPT. BOOKS/PLANNERS</v>
          </cell>
          <cell r="P372" t="str">
            <v>Planning Calendar DD Peyton Navy CYO 5x8 RY23 Wkly/Mthly Safety Wirebound</v>
          </cell>
          <cell r="Q372" t="str">
            <v>WEEKLY APPOINTMENT BOOK</v>
          </cell>
          <cell r="R372" t="str">
            <v>RY</v>
          </cell>
          <cell r="S372" t="str">
            <v xml:space="preserve">DAY DESIGNER </v>
          </cell>
          <cell r="T372"/>
          <cell r="U372" t="str">
            <v>FASHION</v>
          </cell>
          <cell r="V372" t="str">
            <v>POLY</v>
          </cell>
          <cell r="W372" t="str">
            <v>BLUESKY</v>
          </cell>
          <cell r="X372" t="str">
            <v>BLUESKY</v>
          </cell>
          <cell r="Y372" t="str">
            <v>WEEKLY/MONTHLY</v>
          </cell>
          <cell r="Z372" t="str">
            <v>SMALL</v>
          </cell>
          <cell r="AA372"/>
          <cell r="AB372"/>
          <cell r="AC372"/>
          <cell r="AD372" t="str">
            <v xml:space="preserve">SEASONAL FASHION </v>
          </cell>
          <cell r="AE372" t="str">
            <v xml:space="preserve">SEASONAL FASHION </v>
          </cell>
          <cell r="AF372"/>
          <cell r="AG372"/>
          <cell r="AH372"/>
          <cell r="AI372" t="str">
            <v>APPT. BOOKS/PLANNERSSMALL</v>
          </cell>
          <cell r="AJ372">
            <v>1007.2947099068718</v>
          </cell>
          <cell r="AK372">
            <v>302.18841297206154</v>
          </cell>
          <cell r="AL372">
            <v>16673.012284626737</v>
          </cell>
          <cell r="AM372">
            <v>8376.1272180658143</v>
          </cell>
          <cell r="AN372">
            <v>0.50237635977687001</v>
          </cell>
          <cell r="AO372"/>
          <cell r="AP372">
            <v>0</v>
          </cell>
          <cell r="AQ372">
            <v>258.70999999999998</v>
          </cell>
          <cell r="AR372">
            <v>-258.70999999999998</v>
          </cell>
          <cell r="AS372">
            <v>-1</v>
          </cell>
          <cell r="AT372"/>
          <cell r="AU372"/>
          <cell r="AV372"/>
          <cell r="AW372">
            <v>0</v>
          </cell>
          <cell r="AX372">
            <v>15</v>
          </cell>
          <cell r="AY372">
            <v>-15</v>
          </cell>
          <cell r="AZ372">
            <v>-1</v>
          </cell>
          <cell r="BA372"/>
          <cell r="BB372"/>
          <cell r="BC372"/>
          <cell r="BD372">
            <v>0</v>
          </cell>
          <cell r="BE372">
            <v>17.247333333333334</v>
          </cell>
          <cell r="BF372">
            <v>-17.247333333333334</v>
          </cell>
          <cell r="BG372">
            <v>-1</v>
          </cell>
          <cell r="BH372"/>
          <cell r="BI372"/>
          <cell r="BJ372"/>
          <cell r="BK372">
            <v>0</v>
          </cell>
          <cell r="BL372">
            <v>175.01300000000001</v>
          </cell>
          <cell r="BM372">
            <v>-175.01300000000001</v>
          </cell>
          <cell r="BN372">
            <v>-1</v>
          </cell>
          <cell r="BO372"/>
          <cell r="BP372"/>
          <cell r="BQ372"/>
          <cell r="BR372">
            <v>0</v>
          </cell>
          <cell r="BS372">
            <v>0.67648332109311593</v>
          </cell>
          <cell r="BT372">
            <v>-6764.8332109311596</v>
          </cell>
          <cell r="BU372"/>
          <cell r="BV372"/>
          <cell r="BW372">
            <v>421</v>
          </cell>
          <cell r="BX372">
            <v>3</v>
          </cell>
          <cell r="BY372">
            <v>418</v>
          </cell>
          <cell r="BZ372">
            <v>139.33333333333334</v>
          </cell>
          <cell r="CA372">
            <v>4445.76</v>
          </cell>
          <cell r="CB372">
            <v>20.73</v>
          </cell>
          <cell r="CC372">
            <v>4425.0300000000007</v>
          </cell>
          <cell r="CD372">
            <v>213.46020260492043</v>
          </cell>
          <cell r="CE372">
            <v>0</v>
          </cell>
          <cell r="CF372">
            <v>0.83333333333333337</v>
          </cell>
          <cell r="CG372"/>
          <cell r="CH372">
            <v>0</v>
          </cell>
          <cell r="CI372">
            <v>258.70999999999998</v>
          </cell>
          <cell r="CJ372">
            <v>-258.70999999999998</v>
          </cell>
          <cell r="CK372">
            <v>-1</v>
          </cell>
          <cell r="CL372"/>
          <cell r="CM372"/>
          <cell r="CN372"/>
          <cell r="CO372">
            <v>0</v>
          </cell>
          <cell r="CP372">
            <v>15</v>
          </cell>
          <cell r="CQ372">
            <v>-15</v>
          </cell>
          <cell r="CR372">
            <v>-1</v>
          </cell>
          <cell r="CS372"/>
          <cell r="CT372"/>
          <cell r="CU372"/>
          <cell r="CV372">
            <v>0</v>
          </cell>
          <cell r="CW372">
            <v>17.247333333333334</v>
          </cell>
          <cell r="CX372">
            <v>-17.247333333333334</v>
          </cell>
          <cell r="CY372">
            <v>-1</v>
          </cell>
          <cell r="CZ372"/>
          <cell r="DA372"/>
          <cell r="DB372"/>
          <cell r="DC372">
            <v>0</v>
          </cell>
          <cell r="DD372">
            <v>175.01300000000001</v>
          </cell>
          <cell r="DE372">
            <v>-175.01300000000001</v>
          </cell>
          <cell r="DF372">
            <v>-1</v>
          </cell>
          <cell r="DG372"/>
          <cell r="DH372"/>
          <cell r="DI372"/>
          <cell r="DJ372">
            <v>0</v>
          </cell>
          <cell r="DK372">
            <v>0.67648332109311593</v>
          </cell>
          <cell r="DL372">
            <v>-6764.8332109311596</v>
          </cell>
          <cell r="DM372"/>
          <cell r="DN372"/>
          <cell r="DO372"/>
          <cell r="DP372"/>
          <cell r="DQ372"/>
          <cell r="DR372">
            <v>14.83</v>
          </cell>
          <cell r="DS372">
            <v>2579.31</v>
          </cell>
          <cell r="DT372">
            <v>-2564.48</v>
          </cell>
          <cell r="DU372">
            <v>-0.99425040030085565</v>
          </cell>
          <cell r="DV372"/>
          <cell r="DW372"/>
          <cell r="DX372"/>
          <cell r="DY372">
            <v>1</v>
          </cell>
          <cell r="DZ372">
            <v>149</v>
          </cell>
          <cell r="EA372">
            <v>-148</v>
          </cell>
          <cell r="EB372">
            <v>-0.99328859060402686</v>
          </cell>
          <cell r="EC372"/>
          <cell r="ED372"/>
          <cell r="EE372"/>
          <cell r="EF372">
            <v>14.83</v>
          </cell>
          <cell r="EG372">
            <v>17.310805369127518</v>
          </cell>
          <cell r="EH372">
            <v>-2.480805369127518</v>
          </cell>
          <cell r="EI372">
            <v>-0.14330964482749264</v>
          </cell>
          <cell r="EJ372"/>
          <cell r="EK372"/>
          <cell r="EL372"/>
          <cell r="EM372">
            <v>6.3028000000000004</v>
          </cell>
          <cell r="EN372">
            <v>1747.9197999999997</v>
          </cell>
          <cell r="EO372">
            <v>-1741.6169999999997</v>
          </cell>
          <cell r="EP372">
            <v>-0.99639411373450892</v>
          </cell>
          <cell r="EQ372"/>
          <cell r="ER372"/>
          <cell r="ES372"/>
          <cell r="ET372">
            <v>0.42500337154416723</v>
          </cell>
          <cell r="EU372">
            <v>0.67766953177400147</v>
          </cell>
          <cell r="EV372">
            <v>-2526.6616022983421</v>
          </cell>
          <cell r="EW372"/>
          <cell r="EX372"/>
          <cell r="EY372"/>
          <cell r="EZ372"/>
        </row>
        <row r="373">
          <cell r="A373">
            <v>0</v>
          </cell>
          <cell r="B373"/>
          <cell r="C373">
            <v>5687169</v>
          </cell>
          <cell r="D373"/>
          <cell r="E373"/>
          <cell r="F373">
            <v>137360</v>
          </cell>
          <cell r="G373"/>
          <cell r="H373" t="str">
            <v>ADD</v>
          </cell>
          <cell r="I373" t="str">
            <v>ADD</v>
          </cell>
          <cell r="J373" t="str">
            <v>ALL</v>
          </cell>
          <cell r="K373" t="str">
            <v>DROP</v>
          </cell>
          <cell r="L373" t="str">
            <v>DROP</v>
          </cell>
          <cell r="M373" t="str">
            <v>DROP</v>
          </cell>
          <cell r="N373"/>
          <cell r="O373" t="str">
            <v>APPT. BOOKS/PLANNERS</v>
          </cell>
          <cell r="P373" t="str">
            <v>PLR,8X11,FLORALSKETCH,RY22,WM</v>
          </cell>
          <cell r="Q373" t="str">
            <v>WEEKLY APPOINTMENT BOOK</v>
          </cell>
          <cell r="R373" t="str">
            <v>RY</v>
          </cell>
          <cell r="S373" t="str">
            <v>Day DESIGNER</v>
          </cell>
          <cell r="T373"/>
          <cell r="U373" t="str">
            <v>FASHION</v>
          </cell>
          <cell r="V373" t="str">
            <v xml:space="preserve">FROSTED POLY </v>
          </cell>
          <cell r="W373" t="str">
            <v>BLUESKY</v>
          </cell>
          <cell r="X373" t="str">
            <v>BLUESKY</v>
          </cell>
          <cell r="Y373" t="str">
            <v>WEEKLY/MONTHLY</v>
          </cell>
          <cell r="Z373" t="str">
            <v>LARGE</v>
          </cell>
          <cell r="AA373"/>
          <cell r="AB373"/>
          <cell r="AC373"/>
          <cell r="AD373" t="str">
            <v xml:space="preserve">SEASONAL FASHION </v>
          </cell>
          <cell r="AE373" t="str">
            <v xml:space="preserve">SEASONAL FASHION </v>
          </cell>
          <cell r="AF373"/>
          <cell r="AG373"/>
          <cell r="AH373"/>
          <cell r="AI373" t="str">
            <v>APPT. BOOKS/PLANNERSLARGE</v>
          </cell>
          <cell r="AJ373"/>
          <cell r="AK373">
            <v>0</v>
          </cell>
          <cell r="AL373"/>
          <cell r="AM373"/>
          <cell r="AN373">
            <v>0</v>
          </cell>
          <cell r="AO373"/>
          <cell r="AP373">
            <v>0</v>
          </cell>
          <cell r="AQ373">
            <v>1738.11</v>
          </cell>
          <cell r="AR373">
            <v>-1738.11</v>
          </cell>
          <cell r="AS373">
            <v>-1</v>
          </cell>
          <cell r="AT373"/>
          <cell r="AU373"/>
          <cell r="AV373"/>
          <cell r="AW373">
            <v>0</v>
          </cell>
          <cell r="AX373">
            <v>92</v>
          </cell>
          <cell r="AY373">
            <v>-92</v>
          </cell>
          <cell r="AZ373">
            <v>-1</v>
          </cell>
          <cell r="BA373"/>
          <cell r="BB373"/>
          <cell r="BC373"/>
          <cell r="BD373">
            <v>0</v>
          </cell>
          <cell r="BE373">
            <v>18.892499999999998</v>
          </cell>
          <cell r="BF373">
            <v>-18.892499999999998</v>
          </cell>
          <cell r="BG373">
            <v>-1</v>
          </cell>
          <cell r="BH373"/>
          <cell r="BI373"/>
          <cell r="BJ373"/>
          <cell r="BK373">
            <v>0</v>
          </cell>
          <cell r="BL373">
            <v>1047.2170000000001</v>
          </cell>
          <cell r="BM373">
            <v>-1047.2170000000001</v>
          </cell>
          <cell r="BN373">
            <v>-1</v>
          </cell>
          <cell r="BO373"/>
          <cell r="BP373"/>
          <cell r="BQ373"/>
          <cell r="BR373">
            <v>0</v>
          </cell>
          <cell r="BS373">
            <v>0.60250329380764167</v>
          </cell>
          <cell r="BT373">
            <v>-6025.0329380764169</v>
          </cell>
          <cell r="BU373"/>
          <cell r="BV373"/>
          <cell r="BW373">
            <v>0</v>
          </cell>
          <cell r="BX373">
            <v>0</v>
          </cell>
          <cell r="BY373">
            <v>0</v>
          </cell>
          <cell r="BZ373">
            <v>0</v>
          </cell>
          <cell r="CA373">
            <v>0</v>
          </cell>
          <cell r="CB373">
            <v>0</v>
          </cell>
          <cell r="CC373">
            <v>0</v>
          </cell>
          <cell r="CD373">
            <v>0</v>
          </cell>
          <cell r="CE373">
            <v>0</v>
          </cell>
          <cell r="CF373">
            <v>1</v>
          </cell>
          <cell r="CG373"/>
          <cell r="CH373">
            <v>0</v>
          </cell>
          <cell r="CI373">
            <v>1738.11</v>
          </cell>
          <cell r="CJ373">
            <v>-1738.11</v>
          </cell>
          <cell r="CK373">
            <v>-1</v>
          </cell>
          <cell r="CL373"/>
          <cell r="CM373"/>
          <cell r="CN373"/>
          <cell r="CO373">
            <v>0</v>
          </cell>
          <cell r="CP373">
            <v>92</v>
          </cell>
          <cell r="CQ373">
            <v>-92</v>
          </cell>
          <cell r="CR373">
            <v>-1</v>
          </cell>
          <cell r="CS373"/>
          <cell r="CT373"/>
          <cell r="CU373"/>
          <cell r="CV373">
            <v>0</v>
          </cell>
          <cell r="CW373">
            <v>18.892499999999998</v>
          </cell>
          <cell r="CX373">
            <v>-18.892499999999998</v>
          </cell>
          <cell r="CY373">
            <v>-1</v>
          </cell>
          <cell r="CZ373"/>
          <cell r="DA373"/>
          <cell r="DB373"/>
          <cell r="DC373">
            <v>0</v>
          </cell>
          <cell r="DD373">
            <v>1047.2170000000001</v>
          </cell>
          <cell r="DE373">
            <v>-1047.2170000000001</v>
          </cell>
          <cell r="DF373">
            <v>-1</v>
          </cell>
          <cell r="DG373"/>
          <cell r="DH373"/>
          <cell r="DI373"/>
          <cell r="DJ373">
            <v>0</v>
          </cell>
          <cell r="DK373">
            <v>0.60250329380764167</v>
          </cell>
          <cell r="DL373">
            <v>-6025.0329380764169</v>
          </cell>
          <cell r="DM373"/>
          <cell r="DN373"/>
          <cell r="DO373"/>
          <cell r="DP373"/>
          <cell r="DQ373"/>
          <cell r="DR373">
            <v>0</v>
          </cell>
          <cell r="DS373">
            <v>5441.1399999999994</v>
          </cell>
          <cell r="DT373">
            <v>-5441.1399999999994</v>
          </cell>
          <cell r="DU373">
            <v>-1</v>
          </cell>
          <cell r="DV373"/>
          <cell r="DW373"/>
          <cell r="DX373"/>
          <cell r="DY373">
            <v>0</v>
          </cell>
          <cell r="DZ373">
            <v>267</v>
          </cell>
          <cell r="EA373">
            <v>-267</v>
          </cell>
          <cell r="EB373">
            <v>-1</v>
          </cell>
          <cell r="EC373"/>
          <cell r="ED373"/>
          <cell r="EE373"/>
          <cell r="EF373">
            <v>0</v>
          </cell>
          <cell r="EG373">
            <v>20.378801498127338</v>
          </cell>
          <cell r="EH373">
            <v>-20.378801498127338</v>
          </cell>
          <cell r="EI373">
            <v>-1</v>
          </cell>
          <cell r="EJ373"/>
          <cell r="EK373"/>
          <cell r="EL373"/>
          <cell r="EM373">
            <v>0</v>
          </cell>
          <cell r="EN373">
            <v>3436.0485000000003</v>
          </cell>
          <cell r="EO373">
            <v>-3436.0485000000003</v>
          </cell>
          <cell r="EP373">
            <v>-1</v>
          </cell>
          <cell r="EQ373"/>
          <cell r="ER373"/>
          <cell r="ES373"/>
          <cell r="ET373">
            <v>0</v>
          </cell>
          <cell r="EU373">
            <v>0.63149422731265892</v>
          </cell>
          <cell r="EV373">
            <v>-6314.9422731265895</v>
          </cell>
          <cell r="EW373"/>
          <cell r="EX373"/>
          <cell r="EY373"/>
          <cell r="EZ373"/>
        </row>
        <row r="374">
          <cell r="A374">
            <v>0</v>
          </cell>
          <cell r="B374"/>
          <cell r="C374">
            <v>7388638</v>
          </cell>
          <cell r="D374"/>
          <cell r="E374"/>
          <cell r="F374">
            <v>137361</v>
          </cell>
          <cell r="G374"/>
          <cell r="H374" t="str">
            <v>ADD</v>
          </cell>
          <cell r="I374" t="str">
            <v>ADD</v>
          </cell>
          <cell r="J374" t="str">
            <v>ALL</v>
          </cell>
          <cell r="K374" t="str">
            <v>DROP</v>
          </cell>
          <cell r="L374" t="str">
            <v>DROP</v>
          </cell>
          <cell r="M374" t="str">
            <v>DROP</v>
          </cell>
          <cell r="N374"/>
          <cell r="O374" t="str">
            <v>APPT. BOOKS/PLANNERS</v>
          </cell>
          <cell r="P374" t="str">
            <v>PLR,5X8,FLORALSKETCH,RY22,WM</v>
          </cell>
          <cell r="Q374" t="str">
            <v>WEEKLY APPOINTMENT BOOK</v>
          </cell>
          <cell r="R374" t="str">
            <v>RY</v>
          </cell>
          <cell r="S374" t="str">
            <v>Day DESIGNER</v>
          </cell>
          <cell r="T374"/>
          <cell r="U374" t="str">
            <v>FASHION</v>
          </cell>
          <cell r="V374" t="str">
            <v xml:space="preserve">FROSTED POLY </v>
          </cell>
          <cell r="W374" t="str">
            <v>BLUESKY</v>
          </cell>
          <cell r="X374" t="str">
            <v>BLUESKY</v>
          </cell>
          <cell r="Y374" t="str">
            <v>WEEKLY/MONTHLY</v>
          </cell>
          <cell r="Z374" t="str">
            <v>SMALL</v>
          </cell>
          <cell r="AA374"/>
          <cell r="AB374"/>
          <cell r="AC374"/>
          <cell r="AD374" t="str">
            <v xml:space="preserve">SEASONAL FASHION </v>
          </cell>
          <cell r="AE374" t="str">
            <v xml:space="preserve">SEASONAL FASHION </v>
          </cell>
          <cell r="AF374"/>
          <cell r="AG374"/>
          <cell r="AH374"/>
          <cell r="AI374" t="str">
            <v>APPT. BOOKS/PLANNERSSMALL</v>
          </cell>
          <cell r="AJ374"/>
          <cell r="AK374">
            <v>0</v>
          </cell>
          <cell r="AL374"/>
          <cell r="AM374"/>
          <cell r="AN374">
            <v>0</v>
          </cell>
          <cell r="AO374"/>
          <cell r="AP374">
            <v>0</v>
          </cell>
          <cell r="AQ374">
            <v>196.64</v>
          </cell>
          <cell r="AR374">
            <v>-196.64</v>
          </cell>
          <cell r="AS374">
            <v>-1</v>
          </cell>
          <cell r="AT374"/>
          <cell r="AU374"/>
          <cell r="AV374"/>
          <cell r="AW374">
            <v>0</v>
          </cell>
          <cell r="AX374">
            <v>10</v>
          </cell>
          <cell r="AY374">
            <v>-10</v>
          </cell>
          <cell r="AZ374">
            <v>-1</v>
          </cell>
          <cell r="BA374"/>
          <cell r="BB374"/>
          <cell r="BC374"/>
          <cell r="BD374">
            <v>0</v>
          </cell>
          <cell r="BE374">
            <v>19.663999999999998</v>
          </cell>
          <cell r="BF374">
            <v>-19.663999999999998</v>
          </cell>
          <cell r="BG374">
            <v>-1</v>
          </cell>
          <cell r="BH374"/>
          <cell r="BI374"/>
          <cell r="BJ374"/>
          <cell r="BK374">
            <v>0</v>
          </cell>
          <cell r="BL374">
            <v>140.84200000000001</v>
          </cell>
          <cell r="BM374">
            <v>-140.84200000000001</v>
          </cell>
          <cell r="BN374">
            <v>-1</v>
          </cell>
          <cell r="BO374"/>
          <cell r="BP374"/>
          <cell r="BQ374"/>
          <cell r="BR374">
            <v>0</v>
          </cell>
          <cell r="BS374">
            <v>0.7162428803905615</v>
          </cell>
          <cell r="BT374">
            <v>-7162.4288039056146</v>
          </cell>
          <cell r="BU374"/>
          <cell r="BV374"/>
          <cell r="BW374">
            <v>0</v>
          </cell>
          <cell r="BX374">
            <v>0</v>
          </cell>
          <cell r="BY374">
            <v>0</v>
          </cell>
          <cell r="BZ374">
            <v>0</v>
          </cell>
          <cell r="CA374">
            <v>0</v>
          </cell>
          <cell r="CB374">
            <v>0</v>
          </cell>
          <cell r="CC374">
            <v>0</v>
          </cell>
          <cell r="CD374">
            <v>0</v>
          </cell>
          <cell r="CE374">
            <v>0</v>
          </cell>
          <cell r="CF374">
            <v>1</v>
          </cell>
          <cell r="CG374"/>
          <cell r="CH374">
            <v>0</v>
          </cell>
          <cell r="CI374">
            <v>196.64</v>
          </cell>
          <cell r="CJ374">
            <v>-196.64</v>
          </cell>
          <cell r="CK374">
            <v>-1</v>
          </cell>
          <cell r="CL374"/>
          <cell r="CM374"/>
          <cell r="CN374"/>
          <cell r="CO374">
            <v>0</v>
          </cell>
          <cell r="CP374">
            <v>10</v>
          </cell>
          <cell r="CQ374">
            <v>-10</v>
          </cell>
          <cell r="CR374">
            <v>-1</v>
          </cell>
          <cell r="CS374"/>
          <cell r="CT374"/>
          <cell r="CU374"/>
          <cell r="CV374">
            <v>0</v>
          </cell>
          <cell r="CW374">
            <v>19.663999999999998</v>
          </cell>
          <cell r="CX374">
            <v>-19.663999999999998</v>
          </cell>
          <cell r="CY374">
            <v>-1</v>
          </cell>
          <cell r="CZ374"/>
          <cell r="DA374"/>
          <cell r="DB374"/>
          <cell r="DC374">
            <v>0</v>
          </cell>
          <cell r="DD374">
            <v>140.84200000000001</v>
          </cell>
          <cell r="DE374">
            <v>-140.84200000000001</v>
          </cell>
          <cell r="DF374">
            <v>-1</v>
          </cell>
          <cell r="DG374"/>
          <cell r="DH374"/>
          <cell r="DI374"/>
          <cell r="DJ374">
            <v>0</v>
          </cell>
          <cell r="DK374">
            <v>0.7162428803905615</v>
          </cell>
          <cell r="DL374">
            <v>-7162.4288039056146</v>
          </cell>
          <cell r="DM374"/>
          <cell r="DN374"/>
          <cell r="DO374"/>
          <cell r="DP374"/>
          <cell r="DQ374"/>
          <cell r="DR374">
            <v>0</v>
          </cell>
          <cell r="DS374">
            <v>1184.8499999999999</v>
          </cell>
          <cell r="DT374">
            <v>-1184.8499999999999</v>
          </cell>
          <cell r="DU374">
            <v>-1</v>
          </cell>
          <cell r="DV374"/>
          <cell r="DW374"/>
          <cell r="DX374"/>
          <cell r="DY374">
            <v>0</v>
          </cell>
          <cell r="DZ374">
            <v>64</v>
          </cell>
          <cell r="EA374">
            <v>-64</v>
          </cell>
          <cell r="EB374">
            <v>-1</v>
          </cell>
          <cell r="EC374"/>
          <cell r="ED374"/>
          <cell r="EE374"/>
          <cell r="EF374">
            <v>0</v>
          </cell>
          <cell r="EG374">
            <v>18.513281249999999</v>
          </cell>
          <cell r="EH374">
            <v>-18.513281249999999</v>
          </cell>
          <cell r="EI374">
            <v>-1</v>
          </cell>
          <cell r="EJ374"/>
          <cell r="EK374"/>
          <cell r="EL374"/>
          <cell r="EM374">
            <v>0</v>
          </cell>
          <cell r="EN374">
            <v>827.74279999999987</v>
          </cell>
          <cell r="EO374">
            <v>-827.74279999999987</v>
          </cell>
          <cell r="EP374">
            <v>-1</v>
          </cell>
          <cell r="EQ374"/>
          <cell r="ER374"/>
          <cell r="ES374"/>
          <cell r="ET374">
            <v>0</v>
          </cell>
          <cell r="EU374">
            <v>0.69860556188547063</v>
          </cell>
          <cell r="EV374">
            <v>-6986.0556188547062</v>
          </cell>
          <cell r="EW374"/>
          <cell r="EX374"/>
          <cell r="EY374"/>
          <cell r="EZ374"/>
        </row>
        <row r="375">
          <cell r="A375">
            <v>0</v>
          </cell>
          <cell r="B375"/>
          <cell r="C375">
            <v>8425300</v>
          </cell>
          <cell r="D375"/>
          <cell r="E375"/>
          <cell r="F375">
            <v>137362</v>
          </cell>
          <cell r="G375"/>
          <cell r="H375" t="str">
            <v>ADD</v>
          </cell>
          <cell r="I375" t="str">
            <v>ADD</v>
          </cell>
          <cell r="J375" t="str">
            <v>ALL</v>
          </cell>
          <cell r="K375" t="str">
            <v>DROP</v>
          </cell>
          <cell r="L375" t="str">
            <v>DROP</v>
          </cell>
          <cell r="M375" t="str">
            <v>DROP</v>
          </cell>
          <cell r="N375"/>
          <cell r="O375" t="str">
            <v>APPT. BOOKS/PLANNERS</v>
          </cell>
          <cell r="P375" t="str">
            <v>PLR,5X8,PALMS,RY22, WM</v>
          </cell>
          <cell r="Q375" t="str">
            <v>WEEKLY APPOINTMENT BOOK</v>
          </cell>
          <cell r="R375" t="str">
            <v>RY</v>
          </cell>
          <cell r="S375" t="str">
            <v>Day DESIGNER</v>
          </cell>
          <cell r="T375"/>
          <cell r="U375" t="str">
            <v>FASHION</v>
          </cell>
          <cell r="V375"/>
          <cell r="W375" t="str">
            <v>BLUESKY</v>
          </cell>
          <cell r="X375" t="str">
            <v>BLUESKY</v>
          </cell>
          <cell r="Y375" t="str">
            <v>WEEKLY/MONTHLY</v>
          </cell>
          <cell r="Z375" t="str">
            <v>SMALL</v>
          </cell>
          <cell r="AA375"/>
          <cell r="AB375"/>
          <cell r="AC375"/>
          <cell r="AD375" t="str">
            <v xml:space="preserve">SEASONAL FASHION </v>
          </cell>
          <cell r="AE375" t="str">
            <v xml:space="preserve">SEASONAL FASHION </v>
          </cell>
          <cell r="AF375"/>
          <cell r="AG375"/>
          <cell r="AH375"/>
          <cell r="AI375" t="str">
            <v>APPT. BOOKS/PLANNERSSMALL</v>
          </cell>
          <cell r="AJ375"/>
          <cell r="AK375">
            <v>0</v>
          </cell>
          <cell r="AL375"/>
          <cell r="AM375"/>
          <cell r="AN375">
            <v>0</v>
          </cell>
          <cell r="AO375"/>
          <cell r="AP375">
            <v>0</v>
          </cell>
          <cell r="AQ375">
            <v>83.34</v>
          </cell>
          <cell r="AR375">
            <v>-83.34</v>
          </cell>
          <cell r="AS375">
            <v>-1</v>
          </cell>
          <cell r="AT375"/>
          <cell r="AU375"/>
          <cell r="AV375"/>
          <cell r="AW375">
            <v>0</v>
          </cell>
          <cell r="AX375">
            <v>5</v>
          </cell>
          <cell r="AY375">
            <v>-5</v>
          </cell>
          <cell r="AZ375">
            <v>-1</v>
          </cell>
          <cell r="BA375"/>
          <cell r="BB375"/>
          <cell r="BC375"/>
          <cell r="BD375">
            <v>0</v>
          </cell>
          <cell r="BE375">
            <v>16.667999999999999</v>
          </cell>
          <cell r="BF375">
            <v>-16.667999999999999</v>
          </cell>
          <cell r="BG375">
            <v>-1</v>
          </cell>
          <cell r="BH375"/>
          <cell r="BI375"/>
          <cell r="BJ375"/>
          <cell r="BK375">
            <v>0</v>
          </cell>
          <cell r="BL375">
            <v>55.441000000000003</v>
          </cell>
          <cell r="BM375">
            <v>-55.441000000000003</v>
          </cell>
          <cell r="BN375">
            <v>-1</v>
          </cell>
          <cell r="BO375"/>
          <cell r="BP375"/>
          <cell r="BQ375"/>
          <cell r="BR375">
            <v>0</v>
          </cell>
          <cell r="BS375">
            <v>0.66523878089752819</v>
          </cell>
          <cell r="BT375">
            <v>-6652.3878089752816</v>
          </cell>
          <cell r="BU375"/>
          <cell r="BV375"/>
          <cell r="BW375">
            <v>0</v>
          </cell>
          <cell r="BX375">
            <v>7</v>
          </cell>
          <cell r="BY375">
            <v>-7</v>
          </cell>
          <cell r="BZ375">
            <v>-1</v>
          </cell>
          <cell r="CA375">
            <v>0</v>
          </cell>
          <cell r="CB375">
            <v>48.370000000000005</v>
          </cell>
          <cell r="CC375">
            <v>-48.370000000000005</v>
          </cell>
          <cell r="CD375">
            <v>-1</v>
          </cell>
          <cell r="CE375">
            <v>0</v>
          </cell>
          <cell r="CF375">
            <v>0.41666666666666669</v>
          </cell>
          <cell r="CG375"/>
          <cell r="CH375">
            <v>0</v>
          </cell>
          <cell r="CI375">
            <v>83.34</v>
          </cell>
          <cell r="CJ375">
            <v>-83.34</v>
          </cell>
          <cell r="CK375">
            <v>-1</v>
          </cell>
          <cell r="CL375"/>
          <cell r="CM375"/>
          <cell r="CN375"/>
          <cell r="CO375">
            <v>0</v>
          </cell>
          <cell r="CP375">
            <v>5</v>
          </cell>
          <cell r="CQ375">
            <v>-5</v>
          </cell>
          <cell r="CR375">
            <v>-1</v>
          </cell>
          <cell r="CS375"/>
          <cell r="CT375"/>
          <cell r="CU375"/>
          <cell r="CV375">
            <v>0</v>
          </cell>
          <cell r="CW375">
            <v>16.667999999999999</v>
          </cell>
          <cell r="CX375">
            <v>-16.667999999999999</v>
          </cell>
          <cell r="CY375">
            <v>-1</v>
          </cell>
          <cell r="CZ375"/>
          <cell r="DA375"/>
          <cell r="DB375"/>
          <cell r="DC375">
            <v>0</v>
          </cell>
          <cell r="DD375">
            <v>55.441000000000003</v>
          </cell>
          <cell r="DE375">
            <v>-55.441000000000003</v>
          </cell>
          <cell r="DF375">
            <v>-1</v>
          </cell>
          <cell r="DG375"/>
          <cell r="DH375"/>
          <cell r="DI375"/>
          <cell r="DJ375">
            <v>0</v>
          </cell>
          <cell r="DK375">
            <v>0.66523878089752819</v>
          </cell>
          <cell r="DL375">
            <v>-6652.3878089752816</v>
          </cell>
          <cell r="DM375"/>
          <cell r="DN375"/>
          <cell r="DO375"/>
          <cell r="DP375"/>
          <cell r="DQ375"/>
          <cell r="DR375">
            <v>0</v>
          </cell>
          <cell r="DS375">
            <v>1251.3499999999999</v>
          </cell>
          <cell r="DT375">
            <v>-1251.3499999999999</v>
          </cell>
          <cell r="DU375">
            <v>-1</v>
          </cell>
          <cell r="DV375"/>
          <cell r="DW375"/>
          <cell r="DX375"/>
          <cell r="DY375">
            <v>0</v>
          </cell>
          <cell r="DZ375">
            <v>69</v>
          </cell>
          <cell r="EA375">
            <v>-69</v>
          </cell>
          <cell r="EB375">
            <v>-1</v>
          </cell>
          <cell r="EC375"/>
          <cell r="ED375"/>
          <cell r="EE375"/>
          <cell r="EF375">
            <v>0</v>
          </cell>
          <cell r="EG375">
            <v>18.135507246376811</v>
          </cell>
          <cell r="EH375">
            <v>-18.135507246376811</v>
          </cell>
          <cell r="EI375">
            <v>-1</v>
          </cell>
          <cell r="EJ375"/>
          <cell r="EK375"/>
          <cell r="EL375"/>
          <cell r="EM375">
            <v>0</v>
          </cell>
          <cell r="EN375">
            <v>866.34379999999999</v>
          </cell>
          <cell r="EO375">
            <v>-866.34379999999999</v>
          </cell>
          <cell r="EP375">
            <v>-1</v>
          </cell>
          <cell r="EQ375"/>
          <cell r="ER375"/>
          <cell r="ES375"/>
          <cell r="ET375">
            <v>0</v>
          </cell>
          <cell r="EU375">
            <v>0.6923273264873937</v>
          </cell>
          <cell r="EV375">
            <v>-6923.2732648739366</v>
          </cell>
          <cell r="EW375"/>
          <cell r="EX375"/>
          <cell r="EY375"/>
          <cell r="EZ375"/>
        </row>
        <row r="376">
          <cell r="A376">
            <v>0</v>
          </cell>
          <cell r="B376"/>
          <cell r="C376">
            <v>7741220</v>
          </cell>
          <cell r="D376"/>
          <cell r="E376"/>
          <cell r="F376">
            <v>137363</v>
          </cell>
          <cell r="G376"/>
          <cell r="H376" t="str">
            <v>ADD</v>
          </cell>
          <cell r="I376" t="str">
            <v>ADD</v>
          </cell>
          <cell r="J376" t="str">
            <v>ALL</v>
          </cell>
          <cell r="K376" t="str">
            <v>DROP</v>
          </cell>
          <cell r="L376" t="str">
            <v>DROP</v>
          </cell>
          <cell r="M376" t="str">
            <v>DROP</v>
          </cell>
          <cell r="N376"/>
          <cell r="O376" t="str">
            <v>APPT. BOOKS/PLANNERS</v>
          </cell>
          <cell r="P376" t="str">
            <v>PLR,8X11,FLORALSKETCH,RY22,M</v>
          </cell>
          <cell r="Q376" t="str">
            <v>MONTHLY APPOINTMENT BOOK</v>
          </cell>
          <cell r="R376" t="str">
            <v>RY</v>
          </cell>
          <cell r="S376" t="str">
            <v>Day DESIGNER</v>
          </cell>
          <cell r="T376"/>
          <cell r="U376" t="str">
            <v>FASHION</v>
          </cell>
          <cell r="V376"/>
          <cell r="W376" t="str">
            <v>BLUESKY</v>
          </cell>
          <cell r="X376" t="str">
            <v>BLUESKY</v>
          </cell>
          <cell r="Y376" t="str">
            <v>MONTHLY</v>
          </cell>
          <cell r="Z376" t="str">
            <v>LARGE</v>
          </cell>
          <cell r="AA376"/>
          <cell r="AB376"/>
          <cell r="AC376"/>
          <cell r="AD376" t="str">
            <v xml:space="preserve">SEASONAL FASHION </v>
          </cell>
          <cell r="AE376" t="str">
            <v xml:space="preserve">SEASONAL FASHION </v>
          </cell>
          <cell r="AF376"/>
          <cell r="AG376"/>
          <cell r="AH376"/>
          <cell r="AI376" t="str">
            <v>APPT. BOOKS/PLANNERSLARGE</v>
          </cell>
          <cell r="AJ376"/>
          <cell r="AK376">
            <v>0</v>
          </cell>
          <cell r="AL376"/>
          <cell r="AM376"/>
          <cell r="AN376">
            <v>0</v>
          </cell>
          <cell r="AO376"/>
          <cell r="AP376">
            <v>0</v>
          </cell>
          <cell r="AQ376">
            <v>164.07</v>
          </cell>
          <cell r="AR376">
            <v>-164.07</v>
          </cell>
          <cell r="AS376">
            <v>-1</v>
          </cell>
          <cell r="AT376"/>
          <cell r="AU376"/>
          <cell r="AV376"/>
          <cell r="AW376">
            <v>0</v>
          </cell>
          <cell r="AX376">
            <v>12</v>
          </cell>
          <cell r="AY376">
            <v>-12</v>
          </cell>
          <cell r="AZ376">
            <v>-1</v>
          </cell>
          <cell r="BA376"/>
          <cell r="BB376"/>
          <cell r="BC376"/>
          <cell r="BD376">
            <v>0</v>
          </cell>
          <cell r="BE376">
            <v>13.672499999999999</v>
          </cell>
          <cell r="BF376">
            <v>-13.672499999999999</v>
          </cell>
          <cell r="BG376">
            <v>-1</v>
          </cell>
          <cell r="BH376"/>
          <cell r="BI376"/>
          <cell r="BJ376"/>
          <cell r="BK376">
            <v>0</v>
          </cell>
          <cell r="BL376">
            <v>97.112399999999994</v>
          </cell>
          <cell r="BM376">
            <v>-97.112399999999994</v>
          </cell>
          <cell r="BN376">
            <v>-1</v>
          </cell>
          <cell r="BO376"/>
          <cell r="BP376"/>
          <cell r="BQ376"/>
          <cell r="BR376">
            <v>0</v>
          </cell>
          <cell r="BS376">
            <v>0.59189614189065642</v>
          </cell>
          <cell r="BT376">
            <v>-5918.9614189065642</v>
          </cell>
          <cell r="BU376"/>
          <cell r="BV376"/>
          <cell r="BW376">
            <v>0</v>
          </cell>
          <cell r="BX376">
            <v>18</v>
          </cell>
          <cell r="BY376">
            <v>-18</v>
          </cell>
          <cell r="BZ376">
            <v>-1</v>
          </cell>
          <cell r="CA376">
            <v>0</v>
          </cell>
          <cell r="CB376">
            <v>124.38</v>
          </cell>
          <cell r="CC376">
            <v>-124.38</v>
          </cell>
          <cell r="CD376">
            <v>-1</v>
          </cell>
          <cell r="CE376">
            <v>0</v>
          </cell>
          <cell r="CF376">
            <v>0.4</v>
          </cell>
          <cell r="CG376"/>
          <cell r="CH376">
            <v>0</v>
          </cell>
          <cell r="CI376">
            <v>164.07</v>
          </cell>
          <cell r="CJ376">
            <v>-164.07</v>
          </cell>
          <cell r="CK376">
            <v>-1</v>
          </cell>
          <cell r="CL376"/>
          <cell r="CM376"/>
          <cell r="CN376"/>
          <cell r="CO376">
            <v>0</v>
          </cell>
          <cell r="CP376">
            <v>12</v>
          </cell>
          <cell r="CQ376">
            <v>-12</v>
          </cell>
          <cell r="CR376">
            <v>-1</v>
          </cell>
          <cell r="CS376"/>
          <cell r="CT376"/>
          <cell r="CU376"/>
          <cell r="CV376">
            <v>0</v>
          </cell>
          <cell r="CW376">
            <v>13.672499999999999</v>
          </cell>
          <cell r="CX376">
            <v>-13.672499999999999</v>
          </cell>
          <cell r="CY376">
            <v>-1</v>
          </cell>
          <cell r="CZ376"/>
          <cell r="DA376"/>
          <cell r="DB376"/>
          <cell r="DC376">
            <v>0</v>
          </cell>
          <cell r="DD376">
            <v>97.112399999999994</v>
          </cell>
          <cell r="DE376">
            <v>-97.112399999999994</v>
          </cell>
          <cell r="DF376">
            <v>-1</v>
          </cell>
          <cell r="DG376"/>
          <cell r="DH376"/>
          <cell r="DI376"/>
          <cell r="DJ376">
            <v>0</v>
          </cell>
          <cell r="DK376">
            <v>0.59189614189065642</v>
          </cell>
          <cell r="DL376">
            <v>-5918.9614189065642</v>
          </cell>
          <cell r="DM376"/>
          <cell r="DN376"/>
          <cell r="DO376"/>
          <cell r="DP376"/>
          <cell r="DQ376"/>
          <cell r="DR376">
            <v>0</v>
          </cell>
          <cell r="DS376">
            <v>687.98</v>
          </cell>
          <cell r="DT376">
            <v>-687.98</v>
          </cell>
          <cell r="DU376">
            <v>-1</v>
          </cell>
          <cell r="DV376"/>
          <cell r="DW376"/>
          <cell r="DX376"/>
          <cell r="DY376">
            <v>0</v>
          </cell>
          <cell r="DZ376">
            <v>45</v>
          </cell>
          <cell r="EA376">
            <v>-45</v>
          </cell>
          <cell r="EB376">
            <v>-1</v>
          </cell>
          <cell r="EC376"/>
          <cell r="ED376"/>
          <cell r="EE376"/>
          <cell r="EF376">
            <v>0</v>
          </cell>
          <cell r="EG376">
            <v>15.288444444444444</v>
          </cell>
          <cell r="EH376">
            <v>-15.288444444444444</v>
          </cell>
          <cell r="EI376">
            <v>-1</v>
          </cell>
          <cell r="EJ376"/>
          <cell r="EK376"/>
          <cell r="EL376"/>
          <cell r="EM376">
            <v>0</v>
          </cell>
          <cell r="EN376">
            <v>436.88899999999995</v>
          </cell>
          <cell r="EO376">
            <v>-436.88899999999995</v>
          </cell>
          <cell r="EP376">
            <v>-1</v>
          </cell>
          <cell r="EQ376"/>
          <cell r="ER376"/>
          <cell r="ES376"/>
          <cell r="ET376">
            <v>0</v>
          </cell>
          <cell r="EU376">
            <v>0.63503154161458175</v>
          </cell>
          <cell r="EV376">
            <v>-6350.3154161458178</v>
          </cell>
          <cell r="EW376"/>
          <cell r="EX376"/>
          <cell r="EY376"/>
          <cell r="EZ376"/>
        </row>
        <row r="377">
          <cell r="A377">
            <v>9135813</v>
          </cell>
          <cell r="B377" t="str">
            <v>140092-23</v>
          </cell>
          <cell r="C377"/>
          <cell r="D377">
            <v>9135813</v>
          </cell>
          <cell r="E377"/>
          <cell r="F377"/>
          <cell r="G377"/>
          <cell r="H377"/>
          <cell r="I377"/>
          <cell r="J377"/>
          <cell r="K377"/>
          <cell r="L377" t="str">
            <v>ADD</v>
          </cell>
          <cell r="M377" t="str">
            <v>BSD ONLY</v>
          </cell>
          <cell r="N377" t="str">
            <v>WK 24</v>
          </cell>
          <cell r="O377" t="str">
            <v>APPT. BOOKS/PLANNERS</v>
          </cell>
          <cell r="P377" t="str">
            <v>Planning Calendar DD Coming Up Roses Blush CYO 8.5x11 RY23 Wkly/Mthly Safety Wirebound</v>
          </cell>
          <cell r="Q377" t="str">
            <v>WEEKLY APPOINTMENT BOOK</v>
          </cell>
          <cell r="R377" t="str">
            <v>RY</v>
          </cell>
          <cell r="S377" t="str">
            <v>Coming up Roses</v>
          </cell>
          <cell r="T377"/>
          <cell r="U377" t="str">
            <v>FASHION</v>
          </cell>
          <cell r="V377" t="str">
            <v>CYO</v>
          </cell>
          <cell r="W377" t="str">
            <v>BLUESKY</v>
          </cell>
          <cell r="X377" t="str">
            <v>BLUESKY</v>
          </cell>
          <cell r="Y377" t="str">
            <v>WEEKLY/MONTHLY</v>
          </cell>
          <cell r="Z377" t="str">
            <v>LARGE</v>
          </cell>
          <cell r="AA377"/>
          <cell r="AB377"/>
          <cell r="AC377"/>
          <cell r="AD377"/>
          <cell r="AE377"/>
          <cell r="AF377"/>
          <cell r="AG377"/>
          <cell r="AH377"/>
          <cell r="AI377" t="str">
            <v>APPT. BOOKS/PLANNERSLARGE</v>
          </cell>
          <cell r="AJ377">
            <v>2800</v>
          </cell>
          <cell r="AK377">
            <v>840</v>
          </cell>
          <cell r="AL377">
            <v>55971.999999999993</v>
          </cell>
          <cell r="AM377">
            <v>27929.439999999995</v>
          </cell>
          <cell r="AN377">
            <v>0.49898949474737364</v>
          </cell>
          <cell r="AO377"/>
          <cell r="AP377">
            <v>50.52</v>
          </cell>
          <cell r="AQ377">
            <v>0</v>
          </cell>
          <cell r="AR377">
            <v>50.52</v>
          </cell>
          <cell r="AS377">
            <v>0</v>
          </cell>
          <cell r="AT377"/>
          <cell r="AU377"/>
          <cell r="AV377"/>
          <cell r="AW377">
            <v>4</v>
          </cell>
          <cell r="AX377">
            <v>0</v>
          </cell>
          <cell r="AY377">
            <v>4</v>
          </cell>
          <cell r="AZ377">
            <v>0</v>
          </cell>
          <cell r="BA377"/>
          <cell r="BB377"/>
          <cell r="BC377"/>
          <cell r="BD377">
            <v>12.63</v>
          </cell>
          <cell r="BE377">
            <v>0</v>
          </cell>
          <cell r="BF377">
            <v>12.63</v>
          </cell>
          <cell r="BG377">
            <v>0</v>
          </cell>
          <cell r="BH377"/>
          <cell r="BI377"/>
          <cell r="BJ377"/>
          <cell r="BK377">
            <v>8.44</v>
          </cell>
          <cell r="BL377">
            <v>0</v>
          </cell>
          <cell r="BM377">
            <v>8.44</v>
          </cell>
          <cell r="BN377">
            <v>0</v>
          </cell>
          <cell r="BO377"/>
          <cell r="BP377"/>
          <cell r="BQ377"/>
          <cell r="BR377">
            <v>0.16706254948535232</v>
          </cell>
          <cell r="BS377">
            <v>0</v>
          </cell>
          <cell r="BT377">
            <v>1670.6254948535232</v>
          </cell>
          <cell r="BU377"/>
          <cell r="BV377"/>
          <cell r="BW377">
            <v>400</v>
          </cell>
          <cell r="BX377">
            <v>0</v>
          </cell>
          <cell r="BY377">
            <v>400</v>
          </cell>
          <cell r="BZ377">
            <v>0</v>
          </cell>
          <cell r="CA377">
            <v>5136</v>
          </cell>
          <cell r="CB377">
            <v>0</v>
          </cell>
          <cell r="CC377">
            <v>5136</v>
          </cell>
          <cell r="CD377">
            <v>0</v>
          </cell>
          <cell r="CE377">
            <v>9.9009900990099011E-3</v>
          </cell>
          <cell r="CF377">
            <v>0</v>
          </cell>
          <cell r="CG377"/>
          <cell r="CH377">
            <v>50.52</v>
          </cell>
          <cell r="CI377">
            <v>0</v>
          </cell>
          <cell r="CJ377">
            <v>50.52</v>
          </cell>
          <cell r="CK377">
            <v>0</v>
          </cell>
          <cell r="CL377"/>
          <cell r="CM377"/>
          <cell r="CN377"/>
          <cell r="CO377">
            <v>4</v>
          </cell>
          <cell r="CP377">
            <v>0</v>
          </cell>
          <cell r="CQ377">
            <v>4</v>
          </cell>
          <cell r="CR377">
            <v>0</v>
          </cell>
          <cell r="CS377"/>
          <cell r="CT377"/>
          <cell r="CU377"/>
          <cell r="CV377">
            <v>12.63</v>
          </cell>
          <cell r="CW377">
            <v>0</v>
          </cell>
          <cell r="CX377">
            <v>12.63</v>
          </cell>
          <cell r="CY377">
            <v>0</v>
          </cell>
          <cell r="CZ377"/>
          <cell r="DA377"/>
          <cell r="DB377"/>
          <cell r="DC377">
            <v>8.44</v>
          </cell>
          <cell r="DD377">
            <v>0</v>
          </cell>
          <cell r="DE377">
            <v>8.44</v>
          </cell>
          <cell r="DF377">
            <v>0</v>
          </cell>
          <cell r="DG377"/>
          <cell r="DH377"/>
          <cell r="DI377"/>
          <cell r="DJ377">
            <v>0.16706254948535232</v>
          </cell>
          <cell r="DK377">
            <v>0</v>
          </cell>
          <cell r="DL377">
            <v>1670.6254948535232</v>
          </cell>
          <cell r="DM377"/>
          <cell r="DN377"/>
          <cell r="DO377"/>
          <cell r="DP377"/>
          <cell r="DQ377"/>
          <cell r="DR377">
            <v>837.44</v>
          </cell>
          <cell r="DS377">
            <v>0</v>
          </cell>
          <cell r="DT377">
            <v>837.44</v>
          </cell>
          <cell r="DU377">
            <v>0</v>
          </cell>
          <cell r="DV377"/>
          <cell r="DW377"/>
          <cell r="DX377"/>
          <cell r="DY377">
            <v>47</v>
          </cell>
          <cell r="DZ377">
            <v>0</v>
          </cell>
          <cell r="EA377">
            <v>47</v>
          </cell>
          <cell r="EB377">
            <v>0</v>
          </cell>
          <cell r="EC377"/>
          <cell r="ED377"/>
          <cell r="EE377"/>
          <cell r="EF377">
            <v>17.817872340425534</v>
          </cell>
          <cell r="EG377">
            <v>0</v>
          </cell>
          <cell r="EH377">
            <v>17.817872340425534</v>
          </cell>
          <cell r="EI377">
            <v>0</v>
          </cell>
          <cell r="EJ377"/>
          <cell r="EK377"/>
          <cell r="EL377"/>
          <cell r="EM377">
            <v>349.52310000000006</v>
          </cell>
          <cell r="EN377">
            <v>0</v>
          </cell>
          <cell r="EO377">
            <v>349.52310000000006</v>
          </cell>
          <cell r="EP377">
            <v>0</v>
          </cell>
          <cell r="EQ377"/>
          <cell r="ER377"/>
          <cell r="ES377"/>
          <cell r="ET377">
            <v>0.41737091612533439</v>
          </cell>
          <cell r="EU377">
            <v>0</v>
          </cell>
          <cell r="EV377">
            <v>4173.7091612533441</v>
          </cell>
          <cell r="EW377"/>
          <cell r="EX377"/>
          <cell r="EY377"/>
          <cell r="EZ377"/>
        </row>
        <row r="378">
          <cell r="A378">
            <v>9944058</v>
          </cell>
          <cell r="B378" t="str">
            <v>140094-23</v>
          </cell>
          <cell r="C378"/>
          <cell r="D378">
            <v>9944058</v>
          </cell>
          <cell r="E378"/>
          <cell r="F378"/>
          <cell r="G378"/>
          <cell r="H378"/>
          <cell r="I378"/>
          <cell r="J378"/>
          <cell r="K378"/>
          <cell r="L378" t="str">
            <v>ADD</v>
          </cell>
          <cell r="M378" t="str">
            <v>BSD ONLY</v>
          </cell>
          <cell r="N378" t="str">
            <v>WK 24</v>
          </cell>
          <cell r="O378" t="str">
            <v>APPT. BOOKS/PLANNERS</v>
          </cell>
          <cell r="P378" t="str">
            <v>Planning Calendar DD Coming Up Roses Blush CYO 5x8 RY23 Wkly/Mthly Safety Wirebound</v>
          </cell>
          <cell r="Q378" t="str">
            <v>WEEKLY APPOINTMENT BOOK</v>
          </cell>
          <cell r="R378" t="str">
            <v>RY</v>
          </cell>
          <cell r="S378" t="str">
            <v>Coming up Roses</v>
          </cell>
          <cell r="T378"/>
          <cell r="U378" t="str">
            <v>FASHION</v>
          </cell>
          <cell r="V378" t="str">
            <v>CYO</v>
          </cell>
          <cell r="W378" t="str">
            <v>BLUESKY</v>
          </cell>
          <cell r="X378" t="str">
            <v>BLUESKY</v>
          </cell>
          <cell r="Y378" t="str">
            <v>WEEKLY/MONTHLY</v>
          </cell>
          <cell r="Z378" t="str">
            <v>SMALL</v>
          </cell>
          <cell r="AA378"/>
          <cell r="AB378"/>
          <cell r="AC378"/>
          <cell r="AD378"/>
          <cell r="AE378"/>
          <cell r="AF378"/>
          <cell r="AG378"/>
          <cell r="AH378"/>
          <cell r="AI378" t="str">
            <v>APPT. BOOKS/PLANNERSSMALL</v>
          </cell>
          <cell r="AJ378">
            <v>1050</v>
          </cell>
          <cell r="AK378">
            <v>315</v>
          </cell>
          <cell r="AL378">
            <v>15739.5</v>
          </cell>
          <cell r="AM378">
            <v>7090.86</v>
          </cell>
          <cell r="AN378">
            <v>0.45051367578385587</v>
          </cell>
          <cell r="AO378"/>
          <cell r="AP378">
            <v>44.41</v>
          </cell>
          <cell r="AQ378">
            <v>0</v>
          </cell>
          <cell r="AR378">
            <v>44.41</v>
          </cell>
          <cell r="AS378">
            <v>0</v>
          </cell>
          <cell r="AT378"/>
          <cell r="AU378"/>
          <cell r="AV378"/>
          <cell r="AW378">
            <v>4</v>
          </cell>
          <cell r="AX378">
            <v>0</v>
          </cell>
          <cell r="AY378">
            <v>4</v>
          </cell>
          <cell r="AZ378">
            <v>0</v>
          </cell>
          <cell r="BA378"/>
          <cell r="BB378"/>
          <cell r="BC378"/>
          <cell r="BD378">
            <v>11.102499999999999</v>
          </cell>
          <cell r="BE378">
            <v>0</v>
          </cell>
          <cell r="BF378">
            <v>11.102499999999999</v>
          </cell>
          <cell r="BG378">
            <v>0</v>
          </cell>
          <cell r="BH378"/>
          <cell r="BI378"/>
          <cell r="BJ378"/>
          <cell r="BK378">
            <v>9.77</v>
          </cell>
          <cell r="BL378">
            <v>0</v>
          </cell>
          <cell r="BM378">
            <v>9.77</v>
          </cell>
          <cell r="BN378">
            <v>0</v>
          </cell>
          <cell r="BO378"/>
          <cell r="BP378"/>
          <cell r="BQ378"/>
          <cell r="BR378">
            <v>0.21999549650979511</v>
          </cell>
          <cell r="BS378">
            <v>0</v>
          </cell>
          <cell r="BT378">
            <v>2199.9549650979511</v>
          </cell>
          <cell r="BU378"/>
          <cell r="BV378"/>
          <cell r="BW378">
            <v>382</v>
          </cell>
          <cell r="BX378">
            <v>0</v>
          </cell>
          <cell r="BY378">
            <v>382</v>
          </cell>
          <cell r="BZ378">
            <v>0</v>
          </cell>
          <cell r="CA378">
            <v>4033.92</v>
          </cell>
          <cell r="CB378">
            <v>0</v>
          </cell>
          <cell r="CC378">
            <v>4033.92</v>
          </cell>
          <cell r="CD378">
            <v>0</v>
          </cell>
          <cell r="CE378">
            <v>1.0362694300518135E-2</v>
          </cell>
          <cell r="CF378">
            <v>0</v>
          </cell>
          <cell r="CG378"/>
          <cell r="CH378">
            <v>44.41</v>
          </cell>
          <cell r="CI378">
            <v>0</v>
          </cell>
          <cell r="CJ378">
            <v>44.41</v>
          </cell>
          <cell r="CK378">
            <v>0</v>
          </cell>
          <cell r="CL378"/>
          <cell r="CM378"/>
          <cell r="CN378"/>
          <cell r="CO378">
            <v>4</v>
          </cell>
          <cell r="CP378">
            <v>0</v>
          </cell>
          <cell r="CQ378">
            <v>4</v>
          </cell>
          <cell r="CR378">
            <v>0</v>
          </cell>
          <cell r="CS378"/>
          <cell r="CT378"/>
          <cell r="CU378"/>
          <cell r="CV378">
            <v>11.102499999999999</v>
          </cell>
          <cell r="CW378">
            <v>0</v>
          </cell>
          <cell r="CX378">
            <v>11.102499999999999</v>
          </cell>
          <cell r="CY378">
            <v>0</v>
          </cell>
          <cell r="CZ378"/>
          <cell r="DA378"/>
          <cell r="DB378"/>
          <cell r="DC378">
            <v>9.77</v>
          </cell>
          <cell r="DD378">
            <v>0</v>
          </cell>
          <cell r="DE378">
            <v>9.77</v>
          </cell>
          <cell r="DF378">
            <v>0</v>
          </cell>
          <cell r="DG378"/>
          <cell r="DH378"/>
          <cell r="DI378"/>
          <cell r="DJ378">
            <v>0.21999549650979511</v>
          </cell>
          <cell r="DK378">
            <v>0</v>
          </cell>
          <cell r="DL378">
            <v>2199.9549650979511</v>
          </cell>
          <cell r="DM378"/>
          <cell r="DN378"/>
          <cell r="DO378"/>
          <cell r="DP378"/>
          <cell r="DQ378"/>
          <cell r="DR378">
            <v>296.83999999999997</v>
          </cell>
          <cell r="DS378">
            <v>0</v>
          </cell>
          <cell r="DT378">
            <v>296.83999999999997</v>
          </cell>
          <cell r="DU378">
            <v>0</v>
          </cell>
          <cell r="DV378"/>
          <cell r="DW378"/>
          <cell r="DX378"/>
          <cell r="DY378">
            <v>22</v>
          </cell>
          <cell r="DZ378">
            <v>0</v>
          </cell>
          <cell r="EA378">
            <v>22</v>
          </cell>
          <cell r="EB378">
            <v>0</v>
          </cell>
          <cell r="EC378"/>
          <cell r="ED378"/>
          <cell r="EE378"/>
          <cell r="EF378">
            <v>13.492727272727272</v>
          </cell>
          <cell r="EG378">
            <v>0</v>
          </cell>
          <cell r="EH378">
            <v>13.492727272727272</v>
          </cell>
          <cell r="EI378">
            <v>0</v>
          </cell>
          <cell r="EJ378"/>
          <cell r="EK378"/>
          <cell r="EL378"/>
          <cell r="EM378">
            <v>108.71040000000001</v>
          </cell>
          <cell r="EN378">
            <v>0</v>
          </cell>
          <cell r="EO378">
            <v>108.71040000000001</v>
          </cell>
          <cell r="EP378">
            <v>0</v>
          </cell>
          <cell r="EQ378"/>
          <cell r="ER378"/>
          <cell r="ES378"/>
          <cell r="ET378">
            <v>0.36622557606791545</v>
          </cell>
          <cell r="EU378">
            <v>0</v>
          </cell>
          <cell r="EV378">
            <v>3662.2557606791543</v>
          </cell>
          <cell r="EW378"/>
          <cell r="EX378"/>
          <cell r="EY378"/>
          <cell r="EZ378"/>
        </row>
        <row r="379">
          <cell r="A379">
            <v>6362967</v>
          </cell>
          <cell r="B379" t="str">
            <v>137362-23</v>
          </cell>
          <cell r="C379"/>
          <cell r="D379">
            <v>6362967</v>
          </cell>
          <cell r="E379"/>
          <cell r="F379"/>
          <cell r="G379"/>
          <cell r="H379"/>
          <cell r="I379"/>
          <cell r="J379"/>
          <cell r="K379"/>
          <cell r="L379" t="str">
            <v>ADD</v>
          </cell>
          <cell r="M379" t="str">
            <v>BSD ONLY</v>
          </cell>
          <cell r="N379" t="str">
            <v>WK 24</v>
          </cell>
          <cell r="O379" t="str">
            <v>APPT. BOOKS/PLANNERS</v>
          </cell>
          <cell r="P379" t="str">
            <v>Planning Calendar DD Palms Frosted PP 5x8 RY23 Wkly/Mthly Safety Wirebound</v>
          </cell>
          <cell r="Q379" t="str">
            <v>WEEKLY APPOINTMENT BOOK</v>
          </cell>
          <cell r="R379" t="str">
            <v>RY</v>
          </cell>
          <cell r="S379" t="str">
            <v>Palms</v>
          </cell>
          <cell r="T379"/>
          <cell r="U379" t="str">
            <v>FASHION</v>
          </cell>
          <cell r="V379" t="str">
            <v>POLY</v>
          </cell>
          <cell r="W379" t="str">
            <v>BLUESKY</v>
          </cell>
          <cell r="X379" t="str">
            <v>BLUESKY</v>
          </cell>
          <cell r="Y379" t="str">
            <v>WEEKLY/MONTHLY</v>
          </cell>
          <cell r="Z379" t="str">
            <v>SMALL</v>
          </cell>
          <cell r="AA379"/>
          <cell r="AB379"/>
          <cell r="AC379"/>
          <cell r="AD379"/>
          <cell r="AE379"/>
          <cell r="AF379"/>
          <cell r="AG379"/>
          <cell r="AH379"/>
          <cell r="AI379" t="str">
            <v>APPT. BOOKS/PLANNERSSMALL</v>
          </cell>
          <cell r="AJ379">
            <v>2350</v>
          </cell>
          <cell r="AK379">
            <v>705</v>
          </cell>
          <cell r="AL379">
            <v>54026.499999999993</v>
          </cell>
          <cell r="AM379">
            <v>34670.019999999997</v>
          </cell>
          <cell r="AN379">
            <v>0.64172248803827758</v>
          </cell>
          <cell r="AO379"/>
          <cell r="AP379">
            <v>9.51</v>
          </cell>
          <cell r="AQ379">
            <v>0</v>
          </cell>
          <cell r="AR379">
            <v>9.51</v>
          </cell>
          <cell r="AS379">
            <v>0</v>
          </cell>
          <cell r="AT379"/>
          <cell r="AU379"/>
          <cell r="AV379"/>
          <cell r="AW379">
            <v>1</v>
          </cell>
          <cell r="AX379">
            <v>0</v>
          </cell>
          <cell r="AY379">
            <v>1</v>
          </cell>
          <cell r="AZ379">
            <v>0</v>
          </cell>
          <cell r="BA379"/>
          <cell r="BB379"/>
          <cell r="BC379"/>
          <cell r="BD379">
            <v>9.51</v>
          </cell>
          <cell r="BE379">
            <v>0</v>
          </cell>
          <cell r="BF379">
            <v>9.51</v>
          </cell>
          <cell r="BG379">
            <v>0</v>
          </cell>
          <cell r="BH379"/>
          <cell r="BI379"/>
          <cell r="BJ379"/>
          <cell r="BK379">
            <v>0.85</v>
          </cell>
          <cell r="BL379">
            <v>0</v>
          </cell>
          <cell r="BM379">
            <v>0.85</v>
          </cell>
          <cell r="BN379">
            <v>0</v>
          </cell>
          <cell r="BO379"/>
          <cell r="BP379"/>
          <cell r="BQ379"/>
          <cell r="BR379">
            <v>8.9379600420609884E-2</v>
          </cell>
          <cell r="BS379">
            <v>0</v>
          </cell>
          <cell r="BT379">
            <v>893.79600420609881</v>
          </cell>
          <cell r="BU379"/>
          <cell r="BV379"/>
          <cell r="BW379">
            <v>818</v>
          </cell>
          <cell r="BX379">
            <v>0</v>
          </cell>
          <cell r="BY379">
            <v>818</v>
          </cell>
          <cell r="BZ379">
            <v>0</v>
          </cell>
          <cell r="CA379">
            <v>8638.08</v>
          </cell>
          <cell r="CB379">
            <v>0</v>
          </cell>
          <cell r="CC379">
            <v>8638.08</v>
          </cell>
          <cell r="CD379">
            <v>0</v>
          </cell>
          <cell r="CE379">
            <v>1.221001221001221E-3</v>
          </cell>
          <cell r="CF379">
            <v>0</v>
          </cell>
          <cell r="CG379"/>
          <cell r="CH379">
            <v>9.51</v>
          </cell>
          <cell r="CI379">
            <v>0</v>
          </cell>
          <cell r="CJ379">
            <v>9.51</v>
          </cell>
          <cell r="CK379">
            <v>0</v>
          </cell>
          <cell r="CL379"/>
          <cell r="CM379"/>
          <cell r="CN379"/>
          <cell r="CO379">
            <v>1</v>
          </cell>
          <cell r="CP379">
            <v>0</v>
          </cell>
          <cell r="CQ379">
            <v>1</v>
          </cell>
          <cell r="CR379">
            <v>0</v>
          </cell>
          <cell r="CS379"/>
          <cell r="CT379"/>
          <cell r="CU379"/>
          <cell r="CV379">
            <v>9.51</v>
          </cell>
          <cell r="CW379">
            <v>0</v>
          </cell>
          <cell r="CX379">
            <v>9.51</v>
          </cell>
          <cell r="CY379">
            <v>0</v>
          </cell>
          <cell r="CZ379"/>
          <cell r="DA379"/>
          <cell r="DB379"/>
          <cell r="DC379">
            <v>0.85</v>
          </cell>
          <cell r="DD379">
            <v>0</v>
          </cell>
          <cell r="DE379">
            <v>0.85</v>
          </cell>
          <cell r="DF379">
            <v>0</v>
          </cell>
          <cell r="DG379"/>
          <cell r="DH379"/>
          <cell r="DI379"/>
          <cell r="DJ379">
            <v>8.9379600420609884E-2</v>
          </cell>
          <cell r="DK379">
            <v>0</v>
          </cell>
          <cell r="DL379">
            <v>893.79600420609881</v>
          </cell>
          <cell r="DM379"/>
          <cell r="DN379"/>
          <cell r="DO379"/>
          <cell r="DP379"/>
          <cell r="DQ379"/>
          <cell r="DR379">
            <v>21.36</v>
          </cell>
          <cell r="DS379">
            <v>0</v>
          </cell>
          <cell r="DT379">
            <v>21.36</v>
          </cell>
          <cell r="DU379">
            <v>0</v>
          </cell>
          <cell r="DV379"/>
          <cell r="DW379"/>
          <cell r="DX379"/>
          <cell r="DY379">
            <v>2</v>
          </cell>
          <cell r="DZ379">
            <v>0</v>
          </cell>
          <cell r="EA379">
            <v>2</v>
          </cell>
          <cell r="EB379">
            <v>0</v>
          </cell>
          <cell r="EC379"/>
          <cell r="ED379"/>
          <cell r="EE379"/>
          <cell r="EF379">
            <v>10.68</v>
          </cell>
          <cell r="EG379">
            <v>0</v>
          </cell>
          <cell r="EH379">
            <v>10.68</v>
          </cell>
          <cell r="EI379">
            <v>0</v>
          </cell>
          <cell r="EJ379"/>
          <cell r="EK379"/>
          <cell r="EL379"/>
          <cell r="EM379">
            <v>4.1727999999999996</v>
          </cell>
          <cell r="EN379">
            <v>0</v>
          </cell>
          <cell r="EO379">
            <v>4.1727999999999996</v>
          </cell>
          <cell r="EP379">
            <v>0</v>
          </cell>
          <cell r="EQ379"/>
          <cell r="ER379"/>
          <cell r="ES379"/>
          <cell r="ET379">
            <v>0.19535580524344567</v>
          </cell>
          <cell r="EU379">
            <v>0</v>
          </cell>
          <cell r="EV379">
            <v>1953.5580524344568</v>
          </cell>
          <cell r="EW379"/>
          <cell r="EX379"/>
          <cell r="EY379"/>
          <cell r="EZ379"/>
        </row>
        <row r="380">
          <cell r="A380">
            <v>6477861</v>
          </cell>
          <cell r="B380" t="str">
            <v>140101-23</v>
          </cell>
          <cell r="C380"/>
          <cell r="D380">
            <v>6477861</v>
          </cell>
          <cell r="E380"/>
          <cell r="F380"/>
          <cell r="G380"/>
          <cell r="H380"/>
          <cell r="I380"/>
          <cell r="J380"/>
          <cell r="K380"/>
          <cell r="L380" t="str">
            <v>ADD</v>
          </cell>
          <cell r="M380" t="str">
            <v>BSD ONLY</v>
          </cell>
          <cell r="N380" t="str">
            <v>WK 24</v>
          </cell>
          <cell r="O380" t="str">
            <v>APPT. BOOKS/PLANNERS</v>
          </cell>
          <cell r="P380" t="str">
            <v>Planning Calendar DD Secret Garden Mint Frosted PP 8.5x11 RY23 Wkly/Mthly Safety Wirebound</v>
          </cell>
          <cell r="Q380" t="str">
            <v>WEEKLY APPOINTMENT BOOK</v>
          </cell>
          <cell r="R380" t="str">
            <v>RY</v>
          </cell>
          <cell r="S380" t="str">
            <v>Secret Garden Mint</v>
          </cell>
          <cell r="T380"/>
          <cell r="U380" t="str">
            <v>FASHION</v>
          </cell>
          <cell r="V380" t="str">
            <v>POLY</v>
          </cell>
          <cell r="W380" t="str">
            <v>BLUESKY</v>
          </cell>
          <cell r="X380" t="str">
            <v>BLUESKY</v>
          </cell>
          <cell r="Y380" t="str">
            <v>WEEKLY/MONTHLY</v>
          </cell>
          <cell r="Z380" t="str">
            <v>LARGE</v>
          </cell>
          <cell r="AA380"/>
          <cell r="AB380"/>
          <cell r="AC380"/>
          <cell r="AD380"/>
          <cell r="AE380"/>
          <cell r="AF380"/>
          <cell r="AG380"/>
          <cell r="AH380"/>
          <cell r="AI380" t="str">
            <v>APPT. BOOKS/PLANNERSLARGE</v>
          </cell>
          <cell r="AJ380">
            <v>1753.1111111111109</v>
          </cell>
          <cell r="AK380">
            <v>525.93333333333328</v>
          </cell>
          <cell r="AL380">
            <v>47316.468888888878</v>
          </cell>
          <cell r="AM380">
            <v>35050.65168888888</v>
          </cell>
          <cell r="AN380">
            <v>0.74077065579844381</v>
          </cell>
          <cell r="AO380"/>
          <cell r="AP380">
            <v>87.07</v>
          </cell>
          <cell r="AQ380">
            <v>0</v>
          </cell>
          <cell r="AR380">
            <v>87.07</v>
          </cell>
          <cell r="AS380">
            <v>0</v>
          </cell>
          <cell r="AT380"/>
          <cell r="AU380"/>
          <cell r="AV380"/>
          <cell r="AW380">
            <v>5</v>
          </cell>
          <cell r="AX380">
            <v>0</v>
          </cell>
          <cell r="AY380">
            <v>5</v>
          </cell>
          <cell r="AZ380">
            <v>0</v>
          </cell>
          <cell r="BA380"/>
          <cell r="BB380"/>
          <cell r="BC380"/>
          <cell r="BD380">
            <v>17.413999999999998</v>
          </cell>
          <cell r="BE380">
            <v>0</v>
          </cell>
          <cell r="BF380">
            <v>17.413999999999998</v>
          </cell>
          <cell r="BG380">
            <v>0</v>
          </cell>
          <cell r="BH380"/>
          <cell r="BI380"/>
          <cell r="BJ380"/>
          <cell r="BK380">
            <v>50.32</v>
          </cell>
          <cell r="BL380">
            <v>0</v>
          </cell>
          <cell r="BM380">
            <v>50.32</v>
          </cell>
          <cell r="BN380">
            <v>0</v>
          </cell>
          <cell r="BO380"/>
          <cell r="BP380"/>
          <cell r="BQ380"/>
          <cell r="BR380">
            <v>0.57792580682209727</v>
          </cell>
          <cell r="BS380">
            <v>0</v>
          </cell>
          <cell r="BT380">
            <v>5779.2580682209727</v>
          </cell>
          <cell r="BU380"/>
          <cell r="BV380"/>
          <cell r="BW380">
            <v>419</v>
          </cell>
          <cell r="BX380">
            <v>0</v>
          </cell>
          <cell r="BY380">
            <v>419</v>
          </cell>
          <cell r="BZ380">
            <v>0</v>
          </cell>
          <cell r="CA380">
            <v>3758.4300000000003</v>
          </cell>
          <cell r="CB380">
            <v>0</v>
          </cell>
          <cell r="CC380">
            <v>3758.4300000000003</v>
          </cell>
          <cell r="CD380">
            <v>0</v>
          </cell>
          <cell r="CE380">
            <v>1.179245283018868E-2</v>
          </cell>
          <cell r="CF380">
            <v>0</v>
          </cell>
          <cell r="CG380"/>
          <cell r="CH380">
            <v>87.07</v>
          </cell>
          <cell r="CI380">
            <v>0</v>
          </cell>
          <cell r="CJ380">
            <v>87.07</v>
          </cell>
          <cell r="CK380">
            <v>0</v>
          </cell>
          <cell r="CL380"/>
          <cell r="CM380"/>
          <cell r="CN380"/>
          <cell r="CO380">
            <v>5</v>
          </cell>
          <cell r="CP380">
            <v>0</v>
          </cell>
          <cell r="CQ380">
            <v>5</v>
          </cell>
          <cell r="CR380">
            <v>0</v>
          </cell>
          <cell r="CS380"/>
          <cell r="CT380"/>
          <cell r="CU380"/>
          <cell r="CV380">
            <v>17.413999999999998</v>
          </cell>
          <cell r="CW380">
            <v>0</v>
          </cell>
          <cell r="CX380">
            <v>17.413999999999998</v>
          </cell>
          <cell r="CY380">
            <v>0</v>
          </cell>
          <cell r="CZ380"/>
          <cell r="DA380"/>
          <cell r="DB380"/>
          <cell r="DC380">
            <v>50.32</v>
          </cell>
          <cell r="DD380">
            <v>0</v>
          </cell>
          <cell r="DE380">
            <v>50.32</v>
          </cell>
          <cell r="DF380">
            <v>0</v>
          </cell>
          <cell r="DG380"/>
          <cell r="DH380"/>
          <cell r="DI380"/>
          <cell r="DJ380">
            <v>0.57792580682209727</v>
          </cell>
          <cell r="DK380">
            <v>0</v>
          </cell>
          <cell r="DL380">
            <v>5779.2580682209727</v>
          </cell>
          <cell r="DM380"/>
          <cell r="DN380"/>
          <cell r="DO380"/>
          <cell r="DP380"/>
          <cell r="DQ380"/>
          <cell r="DR380">
            <v>159.82999999999998</v>
          </cell>
          <cell r="DS380">
            <v>0</v>
          </cell>
          <cell r="DT380">
            <v>159.82999999999998</v>
          </cell>
          <cell r="DU380">
            <v>0</v>
          </cell>
          <cell r="DV380"/>
          <cell r="DW380"/>
          <cell r="DX380"/>
          <cell r="DY380">
            <v>9</v>
          </cell>
          <cell r="DZ380">
            <v>0</v>
          </cell>
          <cell r="EA380">
            <v>9</v>
          </cell>
          <cell r="EB380">
            <v>0</v>
          </cell>
          <cell r="EC380"/>
          <cell r="ED380"/>
          <cell r="EE380"/>
          <cell r="EF380">
            <v>17.758888888888887</v>
          </cell>
          <cell r="EG380">
            <v>0</v>
          </cell>
          <cell r="EH380">
            <v>17.758888888888887</v>
          </cell>
          <cell r="EI380">
            <v>0</v>
          </cell>
          <cell r="EJ380"/>
          <cell r="EK380"/>
          <cell r="EL380"/>
          <cell r="EM380">
            <v>94.106799999999993</v>
          </cell>
          <cell r="EN380">
            <v>0</v>
          </cell>
          <cell r="EO380">
            <v>94.106799999999993</v>
          </cell>
          <cell r="EP380">
            <v>0</v>
          </cell>
          <cell r="EQ380"/>
          <cell r="ER380"/>
          <cell r="ES380"/>
          <cell r="ET380">
            <v>0.58879309266095226</v>
          </cell>
          <cell r="EU380">
            <v>0</v>
          </cell>
          <cell r="EV380">
            <v>5887.9309266095224</v>
          </cell>
          <cell r="EW380"/>
          <cell r="EX380"/>
          <cell r="EY380"/>
          <cell r="EZ380"/>
        </row>
        <row r="381">
          <cell r="A381">
            <v>8106884</v>
          </cell>
          <cell r="B381" t="str">
            <v>140103-23</v>
          </cell>
          <cell r="C381"/>
          <cell r="D381">
            <v>8106884</v>
          </cell>
          <cell r="E381"/>
          <cell r="F381"/>
          <cell r="G381"/>
          <cell r="H381"/>
          <cell r="I381"/>
          <cell r="J381"/>
          <cell r="K381"/>
          <cell r="L381" t="str">
            <v>ADD</v>
          </cell>
          <cell r="M381" t="str">
            <v>BSD ONLY</v>
          </cell>
          <cell r="N381" t="str">
            <v>WK 24</v>
          </cell>
          <cell r="O381" t="str">
            <v>APPT. BOOKS/PLANNERS</v>
          </cell>
          <cell r="P381" t="str">
            <v>Planning Calendar DD Secret Garden Mint Frosted PP 5x8 RY23 Wkly/Mthly Safety Wirebound</v>
          </cell>
          <cell r="Q381" t="str">
            <v>WEEKLY APPOINTMENT BOOK</v>
          </cell>
          <cell r="R381" t="str">
            <v>RY</v>
          </cell>
          <cell r="S381" t="str">
            <v>Secret Garden Mint</v>
          </cell>
          <cell r="T381"/>
          <cell r="U381" t="str">
            <v>FASHION</v>
          </cell>
          <cell r="V381" t="str">
            <v>POLY</v>
          </cell>
          <cell r="W381" t="str">
            <v>BLUESKY</v>
          </cell>
          <cell r="X381" t="str">
            <v>BLUESKY</v>
          </cell>
          <cell r="Y381" t="str">
            <v>WEEKLY/MONTHLY</v>
          </cell>
          <cell r="Z381" t="str">
            <v>SMALL</v>
          </cell>
          <cell r="AA381"/>
          <cell r="AB381"/>
          <cell r="AC381"/>
          <cell r="AD381"/>
          <cell r="AE381"/>
          <cell r="AF381"/>
          <cell r="AG381"/>
          <cell r="AH381"/>
          <cell r="AI381" t="str">
            <v>APPT. BOOKS/PLANNERSSMALL</v>
          </cell>
          <cell r="AJ381">
            <v>2350</v>
          </cell>
          <cell r="AK381">
            <v>705</v>
          </cell>
          <cell r="AL381">
            <v>54026.499999999993</v>
          </cell>
          <cell r="AM381">
            <v>34670.019999999997</v>
          </cell>
          <cell r="AN381">
            <v>0.64172248803827758</v>
          </cell>
          <cell r="AO381"/>
          <cell r="AP381">
            <v>44.61</v>
          </cell>
          <cell r="AQ381">
            <v>0</v>
          </cell>
          <cell r="AR381">
            <v>44.61</v>
          </cell>
          <cell r="AS381">
            <v>0</v>
          </cell>
          <cell r="AT381"/>
          <cell r="AU381"/>
          <cell r="AV381"/>
          <cell r="AW381">
            <v>3</v>
          </cell>
          <cell r="AX381">
            <v>0</v>
          </cell>
          <cell r="AY381">
            <v>3</v>
          </cell>
          <cell r="AZ381">
            <v>0</v>
          </cell>
          <cell r="BA381"/>
          <cell r="BB381"/>
          <cell r="BC381"/>
          <cell r="BD381">
            <v>14.87</v>
          </cell>
          <cell r="BE381">
            <v>0</v>
          </cell>
          <cell r="BF381">
            <v>14.87</v>
          </cell>
          <cell r="BG381">
            <v>0</v>
          </cell>
          <cell r="BH381"/>
          <cell r="BI381"/>
          <cell r="BJ381"/>
          <cell r="BK381">
            <v>18.762799999999999</v>
          </cell>
          <cell r="BL381">
            <v>0</v>
          </cell>
          <cell r="BM381">
            <v>18.762799999999999</v>
          </cell>
          <cell r="BN381">
            <v>0</v>
          </cell>
          <cell r="BO381"/>
          <cell r="BP381"/>
          <cell r="BQ381"/>
          <cell r="BR381">
            <v>0.42059627886124185</v>
          </cell>
          <cell r="BS381">
            <v>0</v>
          </cell>
          <cell r="BT381">
            <v>4205.9627886124181</v>
          </cell>
          <cell r="BU381"/>
          <cell r="BV381"/>
          <cell r="BW381">
            <v>653</v>
          </cell>
          <cell r="BX381">
            <v>0</v>
          </cell>
          <cell r="BY381">
            <v>653</v>
          </cell>
          <cell r="BZ381">
            <v>0</v>
          </cell>
          <cell r="CA381">
            <v>6895.68</v>
          </cell>
          <cell r="CB381">
            <v>0</v>
          </cell>
          <cell r="CC381">
            <v>6895.68</v>
          </cell>
          <cell r="CD381">
            <v>0</v>
          </cell>
          <cell r="CE381">
            <v>4.5731707317073168E-3</v>
          </cell>
          <cell r="CF381">
            <v>0</v>
          </cell>
          <cell r="CG381"/>
          <cell r="CH381">
            <v>44.61</v>
          </cell>
          <cell r="CI381">
            <v>0</v>
          </cell>
          <cell r="CJ381">
            <v>44.61</v>
          </cell>
          <cell r="CK381">
            <v>0</v>
          </cell>
          <cell r="CL381"/>
          <cell r="CM381"/>
          <cell r="CN381"/>
          <cell r="CO381">
            <v>3</v>
          </cell>
          <cell r="CP381">
            <v>0</v>
          </cell>
          <cell r="CQ381">
            <v>3</v>
          </cell>
          <cell r="CR381">
            <v>0</v>
          </cell>
          <cell r="CS381"/>
          <cell r="CT381"/>
          <cell r="CU381"/>
          <cell r="CV381">
            <v>14.87</v>
          </cell>
          <cell r="CW381">
            <v>0</v>
          </cell>
          <cell r="CX381">
            <v>14.87</v>
          </cell>
          <cell r="CY381">
            <v>0</v>
          </cell>
          <cell r="CZ381"/>
          <cell r="DA381"/>
          <cell r="DB381"/>
          <cell r="DC381">
            <v>18.762799999999999</v>
          </cell>
          <cell r="DD381">
            <v>0</v>
          </cell>
          <cell r="DE381">
            <v>18.762799999999999</v>
          </cell>
          <cell r="DF381">
            <v>0</v>
          </cell>
          <cell r="DG381"/>
          <cell r="DH381"/>
          <cell r="DI381"/>
          <cell r="DJ381">
            <v>0.42059627886124185</v>
          </cell>
          <cell r="DK381">
            <v>0</v>
          </cell>
          <cell r="DL381">
            <v>4205.9627886124181</v>
          </cell>
          <cell r="DM381"/>
          <cell r="DN381"/>
          <cell r="DO381"/>
          <cell r="DP381"/>
          <cell r="DQ381"/>
          <cell r="DR381">
            <v>139.82</v>
          </cell>
          <cell r="DS381">
            <v>0</v>
          </cell>
          <cell r="DT381">
            <v>139.82</v>
          </cell>
          <cell r="DU381">
            <v>0</v>
          </cell>
          <cell r="DV381"/>
          <cell r="DW381"/>
          <cell r="DX381"/>
          <cell r="DY381">
            <v>10</v>
          </cell>
          <cell r="DZ381">
            <v>0</v>
          </cell>
          <cell r="EA381">
            <v>10</v>
          </cell>
          <cell r="EB381">
            <v>0</v>
          </cell>
          <cell r="EC381"/>
          <cell r="ED381"/>
          <cell r="EE381"/>
          <cell r="EF381">
            <v>13.981999999999999</v>
          </cell>
          <cell r="EG381">
            <v>0</v>
          </cell>
          <cell r="EH381">
            <v>13.981999999999999</v>
          </cell>
          <cell r="EI381">
            <v>0</v>
          </cell>
          <cell r="EJ381"/>
          <cell r="EK381"/>
          <cell r="EL381"/>
          <cell r="EM381">
            <v>54.282399999999996</v>
          </cell>
          <cell r="EN381">
            <v>0</v>
          </cell>
          <cell r="EO381">
            <v>54.282399999999996</v>
          </cell>
          <cell r="EP381">
            <v>0</v>
          </cell>
          <cell r="EQ381"/>
          <cell r="ER381"/>
          <cell r="ES381"/>
          <cell r="ET381">
            <v>0.38823058217708484</v>
          </cell>
          <cell r="EU381">
            <v>0</v>
          </cell>
          <cell r="EV381">
            <v>3882.3058217708485</v>
          </cell>
          <cell r="EW381"/>
          <cell r="EX381"/>
          <cell r="EY381"/>
          <cell r="EZ381"/>
        </row>
        <row r="382">
          <cell r="A382">
            <v>8932184</v>
          </cell>
          <cell r="B382" t="str">
            <v>140104-23</v>
          </cell>
          <cell r="C382"/>
          <cell r="D382">
            <v>8932184</v>
          </cell>
          <cell r="E382"/>
          <cell r="F382"/>
          <cell r="G382"/>
          <cell r="H382"/>
          <cell r="I382"/>
          <cell r="J382"/>
          <cell r="K382"/>
          <cell r="L382" t="str">
            <v>ADD</v>
          </cell>
          <cell r="M382" t="str">
            <v>BSD ONLY</v>
          </cell>
          <cell r="N382" t="str">
            <v>WK 24</v>
          </cell>
          <cell r="O382" t="str">
            <v>APPT. BOOKS/PLANNERS</v>
          </cell>
          <cell r="P382" t="str">
            <v>Planning Calendar DD Secret Garden Mint Clear 8.5x11 RY23 Monthly Stapled</v>
          </cell>
          <cell r="Q382" t="str">
            <v>MONTHLY APPOINTMENT BOOK</v>
          </cell>
          <cell r="R382" t="str">
            <v>RY</v>
          </cell>
          <cell r="S382" t="str">
            <v>Secret Garden Mint</v>
          </cell>
          <cell r="T382"/>
          <cell r="U382" t="str">
            <v>FASHION</v>
          </cell>
          <cell r="V382" t="str">
            <v>POLY</v>
          </cell>
          <cell r="W382" t="str">
            <v>BLUESKY</v>
          </cell>
          <cell r="X382" t="str">
            <v>BLUESKY</v>
          </cell>
          <cell r="Y382" t="str">
            <v>MONTHLY</v>
          </cell>
          <cell r="Z382" t="str">
            <v>LARGE</v>
          </cell>
          <cell r="AA382"/>
          <cell r="AB382"/>
          <cell r="AC382"/>
          <cell r="AD382"/>
          <cell r="AE382"/>
          <cell r="AF382"/>
          <cell r="AG382"/>
          <cell r="AH382"/>
          <cell r="AI382" t="str">
            <v>APPT. BOOKS/PLANNERSLARGE</v>
          </cell>
          <cell r="AJ382">
            <v>5095.4666666666672</v>
          </cell>
          <cell r="AK382">
            <v>1528.64</v>
          </cell>
          <cell r="AL382">
            <v>50903.712000000007</v>
          </cell>
          <cell r="AM382">
            <v>15252.769919999999</v>
          </cell>
          <cell r="AN382">
            <v>0.29963963963963958</v>
          </cell>
          <cell r="AO382"/>
          <cell r="AP382">
            <v>55.14</v>
          </cell>
          <cell r="AQ382">
            <v>0</v>
          </cell>
          <cell r="AR382">
            <v>55.14</v>
          </cell>
          <cell r="AS382">
            <v>0</v>
          </cell>
          <cell r="AT382"/>
          <cell r="AU382"/>
          <cell r="AV382"/>
          <cell r="AW382">
            <v>6</v>
          </cell>
          <cell r="AX382">
            <v>0</v>
          </cell>
          <cell r="AY382">
            <v>6</v>
          </cell>
          <cell r="AZ382">
            <v>0</v>
          </cell>
          <cell r="BA382"/>
          <cell r="BB382"/>
          <cell r="BC382"/>
          <cell r="BD382">
            <v>9.19</v>
          </cell>
          <cell r="BE382">
            <v>0</v>
          </cell>
          <cell r="BF382">
            <v>9.19</v>
          </cell>
          <cell r="BG382">
            <v>0</v>
          </cell>
          <cell r="BH382"/>
          <cell r="BI382"/>
          <cell r="BJ382"/>
          <cell r="BK382">
            <v>11.04</v>
          </cell>
          <cell r="BL382">
            <v>0</v>
          </cell>
          <cell r="BM382">
            <v>11.04</v>
          </cell>
          <cell r="BN382">
            <v>0</v>
          </cell>
          <cell r="BO382"/>
          <cell r="BP382"/>
          <cell r="BQ382"/>
          <cell r="BR382">
            <v>0.2002176278563656</v>
          </cell>
          <cell r="BS382">
            <v>0</v>
          </cell>
          <cell r="BT382">
            <v>2002.1762785636561</v>
          </cell>
          <cell r="BU382"/>
          <cell r="BV382"/>
          <cell r="BW382">
            <v>779</v>
          </cell>
          <cell r="BX382">
            <v>0</v>
          </cell>
          <cell r="BY382">
            <v>779</v>
          </cell>
          <cell r="BZ382">
            <v>0</v>
          </cell>
          <cell r="CA382">
            <v>6987.63</v>
          </cell>
          <cell r="CB382">
            <v>0</v>
          </cell>
          <cell r="CC382">
            <v>6987.63</v>
          </cell>
          <cell r="CD382">
            <v>0</v>
          </cell>
          <cell r="CE382">
            <v>7.6433121019108281E-3</v>
          </cell>
          <cell r="CF382">
            <v>0</v>
          </cell>
          <cell r="CG382"/>
          <cell r="CH382">
            <v>55.14</v>
          </cell>
          <cell r="CI382">
            <v>0</v>
          </cell>
          <cell r="CJ382">
            <v>55.14</v>
          </cell>
          <cell r="CK382">
            <v>0</v>
          </cell>
          <cell r="CL382"/>
          <cell r="CM382"/>
          <cell r="CN382"/>
          <cell r="CO382">
            <v>6</v>
          </cell>
          <cell r="CP382">
            <v>0</v>
          </cell>
          <cell r="CQ382">
            <v>6</v>
          </cell>
          <cell r="CR382">
            <v>0</v>
          </cell>
          <cell r="CS382"/>
          <cell r="CT382"/>
          <cell r="CU382"/>
          <cell r="CV382">
            <v>9.19</v>
          </cell>
          <cell r="CW382">
            <v>0</v>
          </cell>
          <cell r="CX382">
            <v>9.19</v>
          </cell>
          <cell r="CY382">
            <v>0</v>
          </cell>
          <cell r="CZ382"/>
          <cell r="DA382"/>
          <cell r="DB382"/>
          <cell r="DC382">
            <v>11.04</v>
          </cell>
          <cell r="DD382">
            <v>0</v>
          </cell>
          <cell r="DE382">
            <v>11.04</v>
          </cell>
          <cell r="DF382">
            <v>0</v>
          </cell>
          <cell r="DG382"/>
          <cell r="DH382"/>
          <cell r="DI382"/>
          <cell r="DJ382">
            <v>0.2002176278563656</v>
          </cell>
          <cell r="DK382">
            <v>0</v>
          </cell>
          <cell r="DL382">
            <v>2002.1762785636561</v>
          </cell>
          <cell r="DM382"/>
          <cell r="DN382"/>
          <cell r="DO382"/>
          <cell r="DP382"/>
          <cell r="DQ382"/>
          <cell r="DR382">
            <v>153.57</v>
          </cell>
          <cell r="DS382">
            <v>0</v>
          </cell>
          <cell r="DT382">
            <v>153.57</v>
          </cell>
          <cell r="DU382">
            <v>0</v>
          </cell>
          <cell r="DV382"/>
          <cell r="DW382"/>
          <cell r="DX382"/>
          <cell r="DY382">
            <v>17</v>
          </cell>
          <cell r="DZ382">
            <v>0</v>
          </cell>
          <cell r="EA382">
            <v>17</v>
          </cell>
          <cell r="EB382">
            <v>0</v>
          </cell>
          <cell r="EC382"/>
          <cell r="ED382"/>
          <cell r="EE382"/>
          <cell r="EF382">
            <v>9.0335294117647056</v>
          </cell>
          <cell r="EG382">
            <v>0</v>
          </cell>
          <cell r="EH382">
            <v>9.0335294117647056</v>
          </cell>
          <cell r="EI382">
            <v>0</v>
          </cell>
          <cell r="EJ382"/>
          <cell r="EK382"/>
          <cell r="EL382"/>
          <cell r="EM382">
            <v>29.793699999999998</v>
          </cell>
          <cell r="EN382">
            <v>0</v>
          </cell>
          <cell r="EO382">
            <v>29.793699999999998</v>
          </cell>
          <cell r="EP382">
            <v>0</v>
          </cell>
          <cell r="EQ382"/>
          <cell r="ER382"/>
          <cell r="ES382"/>
          <cell r="ET382">
            <v>0.19400729309109851</v>
          </cell>
          <cell r="EU382">
            <v>0</v>
          </cell>
          <cell r="EV382">
            <v>1940.0729309109852</v>
          </cell>
          <cell r="EW382"/>
          <cell r="EX382"/>
          <cell r="EY382"/>
          <cell r="EZ382"/>
        </row>
        <row r="383">
          <cell r="A383">
            <v>9432753</v>
          </cell>
          <cell r="B383" t="str">
            <v>131793-23</v>
          </cell>
          <cell r="C383"/>
          <cell r="D383">
            <v>9432753</v>
          </cell>
          <cell r="E383"/>
          <cell r="F383"/>
          <cell r="G383"/>
          <cell r="H383"/>
          <cell r="I383"/>
          <cell r="J383"/>
          <cell r="K383"/>
          <cell r="L383" t="str">
            <v>ADD</v>
          </cell>
          <cell r="M383" t="str">
            <v>BSD ONLY</v>
          </cell>
          <cell r="N383" t="str">
            <v>WK 24</v>
          </cell>
          <cell r="O383" t="str">
            <v>APPT. BOOKS/PLANNERS</v>
          </cell>
          <cell r="P383" t="str">
            <v>Planning Calendar Notes BS Enterprise PP 5.875x8.625 RY23 Wkly/Mthly Safety Wirebound</v>
          </cell>
          <cell r="Q383" t="str">
            <v>WEEKLY APPOINTMENT BOOK</v>
          </cell>
          <cell r="R383" t="str">
            <v>RY</v>
          </cell>
          <cell r="S383" t="str">
            <v>Enterprise</v>
          </cell>
          <cell r="T383"/>
          <cell r="U383" t="str">
            <v>CORE</v>
          </cell>
          <cell r="V383" t="str">
            <v>POLY</v>
          </cell>
          <cell r="W383" t="str">
            <v>BLUESKY</v>
          </cell>
          <cell r="X383" t="str">
            <v>BLUESKY</v>
          </cell>
          <cell r="Y383" t="str">
            <v>WEEKLY/MONTHLY</v>
          </cell>
          <cell r="Z383" t="str">
            <v>SMALL</v>
          </cell>
          <cell r="AA383"/>
          <cell r="AB383"/>
          <cell r="AC383"/>
          <cell r="AD383"/>
          <cell r="AE383"/>
          <cell r="AF383"/>
          <cell r="AG383"/>
          <cell r="AH383"/>
          <cell r="AI383" t="str">
            <v>APPT. BOOKS/PLANNERSSMALL</v>
          </cell>
          <cell r="AJ383">
            <v>2245</v>
          </cell>
          <cell r="AK383">
            <v>673.5</v>
          </cell>
          <cell r="AL383">
            <v>44877.549999999996</v>
          </cell>
          <cell r="AM383">
            <v>29923.155999999999</v>
          </cell>
          <cell r="AN383">
            <v>0.66677338669334674</v>
          </cell>
          <cell r="AO383"/>
          <cell r="AP383">
            <v>49.61</v>
          </cell>
          <cell r="AQ383">
            <v>0</v>
          </cell>
          <cell r="AR383">
            <v>49.61</v>
          </cell>
          <cell r="AS383">
            <v>0</v>
          </cell>
          <cell r="AT383"/>
          <cell r="AU383"/>
          <cell r="AV383"/>
          <cell r="AW383">
            <v>3</v>
          </cell>
          <cell r="AX383">
            <v>0</v>
          </cell>
          <cell r="AY383">
            <v>3</v>
          </cell>
          <cell r="AZ383">
            <v>0</v>
          </cell>
          <cell r="BA383"/>
          <cell r="BB383"/>
          <cell r="BC383"/>
          <cell r="BD383">
            <v>16.536666666666665</v>
          </cell>
          <cell r="BE383">
            <v>0</v>
          </cell>
          <cell r="BF383">
            <v>16.536666666666665</v>
          </cell>
          <cell r="BG383">
            <v>0</v>
          </cell>
          <cell r="BH383"/>
          <cell r="BI383"/>
          <cell r="BJ383"/>
          <cell r="BK383">
            <v>28.713999999999999</v>
          </cell>
          <cell r="BL383">
            <v>0</v>
          </cell>
          <cell r="BM383">
            <v>28.713999999999999</v>
          </cell>
          <cell r="BN383">
            <v>0</v>
          </cell>
          <cell r="BO383"/>
          <cell r="BP383"/>
          <cell r="BQ383"/>
          <cell r="BR383">
            <v>0.57879459786333398</v>
          </cell>
          <cell r="BS383">
            <v>0</v>
          </cell>
          <cell r="BT383">
            <v>5787.94597863334</v>
          </cell>
          <cell r="BU383"/>
          <cell r="BV383"/>
          <cell r="BW383">
            <v>454</v>
          </cell>
          <cell r="BX383">
            <v>0</v>
          </cell>
          <cell r="BY383">
            <v>454</v>
          </cell>
          <cell r="BZ383">
            <v>0</v>
          </cell>
          <cell r="CA383">
            <v>3877.16</v>
          </cell>
          <cell r="CB383">
            <v>0</v>
          </cell>
          <cell r="CC383">
            <v>3877.16</v>
          </cell>
          <cell r="CD383">
            <v>0</v>
          </cell>
          <cell r="CE383">
            <v>6.5645514223194746E-3</v>
          </cell>
          <cell r="CF383">
            <v>0</v>
          </cell>
          <cell r="CG383"/>
          <cell r="CH383">
            <v>49.61</v>
          </cell>
          <cell r="CI383">
            <v>0</v>
          </cell>
          <cell r="CJ383">
            <v>49.61</v>
          </cell>
          <cell r="CK383">
            <v>0</v>
          </cell>
          <cell r="CL383"/>
          <cell r="CM383"/>
          <cell r="CN383"/>
          <cell r="CO383">
            <v>3</v>
          </cell>
          <cell r="CP383">
            <v>0</v>
          </cell>
          <cell r="CQ383">
            <v>3</v>
          </cell>
          <cell r="CR383">
            <v>0</v>
          </cell>
          <cell r="CS383"/>
          <cell r="CT383"/>
          <cell r="CU383"/>
          <cell r="CV383">
            <v>16.536666666666665</v>
          </cell>
          <cell r="CW383">
            <v>0</v>
          </cell>
          <cell r="CX383">
            <v>16.536666666666665</v>
          </cell>
          <cell r="CY383">
            <v>0</v>
          </cell>
          <cell r="CZ383"/>
          <cell r="DA383"/>
          <cell r="DB383"/>
          <cell r="DC383">
            <v>28.713999999999999</v>
          </cell>
          <cell r="DD383">
            <v>0</v>
          </cell>
          <cell r="DE383">
            <v>28.713999999999999</v>
          </cell>
          <cell r="DF383">
            <v>0</v>
          </cell>
          <cell r="DG383"/>
          <cell r="DH383"/>
          <cell r="DI383"/>
          <cell r="DJ383">
            <v>0.57879459786333398</v>
          </cell>
          <cell r="DK383">
            <v>0</v>
          </cell>
          <cell r="DL383">
            <v>5787.94597863334</v>
          </cell>
          <cell r="DM383"/>
          <cell r="DN383"/>
          <cell r="DO383"/>
          <cell r="DP383"/>
          <cell r="DQ383"/>
          <cell r="DR383">
            <v>362.94000000000005</v>
          </cell>
          <cell r="DS383">
            <v>0</v>
          </cell>
          <cell r="DT383">
            <v>362.94000000000005</v>
          </cell>
          <cell r="DU383">
            <v>0</v>
          </cell>
          <cell r="DV383"/>
          <cell r="DW383"/>
          <cell r="DX383"/>
          <cell r="DY383">
            <v>20</v>
          </cell>
          <cell r="DZ383">
            <v>0</v>
          </cell>
          <cell r="EA383">
            <v>20</v>
          </cell>
          <cell r="EB383">
            <v>0</v>
          </cell>
          <cell r="EC383"/>
          <cell r="ED383"/>
          <cell r="EE383"/>
          <cell r="EF383">
            <v>18.147000000000002</v>
          </cell>
          <cell r="EG383">
            <v>0</v>
          </cell>
          <cell r="EH383">
            <v>18.147000000000002</v>
          </cell>
          <cell r="EI383">
            <v>0</v>
          </cell>
          <cell r="EJ383"/>
          <cell r="EK383"/>
          <cell r="EL383"/>
          <cell r="EM383">
            <v>224.81180000000001</v>
          </cell>
          <cell r="EN383">
            <v>0</v>
          </cell>
          <cell r="EO383">
            <v>224.81180000000001</v>
          </cell>
          <cell r="EP383">
            <v>0</v>
          </cell>
          <cell r="EQ383"/>
          <cell r="ER383"/>
          <cell r="ES383"/>
          <cell r="ET383">
            <v>0.61941863668925989</v>
          </cell>
          <cell r="EU383">
            <v>0</v>
          </cell>
          <cell r="EV383">
            <v>6194.1863668925989</v>
          </cell>
          <cell r="EW383"/>
          <cell r="EX383"/>
          <cell r="EY383"/>
          <cell r="EZ383"/>
        </row>
        <row r="384">
          <cell r="A384">
            <v>9007550</v>
          </cell>
          <cell r="B384" t="str">
            <v>138325-23</v>
          </cell>
          <cell r="C384"/>
          <cell r="D384">
            <v>9007550</v>
          </cell>
          <cell r="E384"/>
          <cell r="F384"/>
          <cell r="G384"/>
          <cell r="H384"/>
          <cell r="I384"/>
          <cell r="J384"/>
          <cell r="K384"/>
          <cell r="L384" t="str">
            <v>ADD</v>
          </cell>
          <cell r="M384" t="str">
            <v>BSD ONLY</v>
          </cell>
          <cell r="N384" t="str">
            <v>WK 24</v>
          </cell>
          <cell r="O384" t="str">
            <v>APPT. BOOKS/PLANNERS</v>
          </cell>
          <cell r="P384" t="str">
            <v>Sustainability Planning Calendar BSS Effie Folded LAC 8.5x11 RY23 Wkly/Mthly Safety Wirebound</v>
          </cell>
          <cell r="Q384" t="str">
            <v>WEEKLY APPOINTMENT BOOK</v>
          </cell>
          <cell r="R384" t="str">
            <v>RY</v>
          </cell>
          <cell r="S384" t="str">
            <v>Effie</v>
          </cell>
          <cell r="T384"/>
          <cell r="U384" t="str">
            <v>FASHION</v>
          </cell>
          <cell r="V384" t="str">
            <v>POLY</v>
          </cell>
          <cell r="W384" t="str">
            <v>BLUESKY</v>
          </cell>
          <cell r="X384" t="str">
            <v>BLUESKY</v>
          </cell>
          <cell r="Y384" t="str">
            <v>WEEKLY/MONTHLY</v>
          </cell>
          <cell r="Z384" t="str">
            <v>LARGE</v>
          </cell>
          <cell r="AA384"/>
          <cell r="AB384"/>
          <cell r="AC384"/>
          <cell r="AD384"/>
          <cell r="AE384"/>
          <cell r="AF384"/>
          <cell r="AG384"/>
          <cell r="AH384"/>
          <cell r="AI384" t="str">
            <v>APPT. BOOKS/PLANNERSLARGE</v>
          </cell>
          <cell r="AJ384">
            <v>3243.6867271505371</v>
          </cell>
          <cell r="AK384">
            <v>973.1060181451611</v>
          </cell>
          <cell r="AL384">
            <v>87547.104765792988</v>
          </cell>
          <cell r="AM384">
            <v>59513.866595067193</v>
          </cell>
          <cell r="AN384">
            <v>0.67979251574657285</v>
          </cell>
          <cell r="AO384"/>
          <cell r="AP384">
            <v>97.96</v>
          </cell>
          <cell r="AQ384">
            <v>0</v>
          </cell>
          <cell r="AR384">
            <v>97.96</v>
          </cell>
          <cell r="AS384">
            <v>0</v>
          </cell>
          <cell r="AT384"/>
          <cell r="AU384"/>
          <cell r="AV384"/>
          <cell r="AW384">
            <v>5</v>
          </cell>
          <cell r="AX384">
            <v>0</v>
          </cell>
          <cell r="AY384">
            <v>5</v>
          </cell>
          <cell r="AZ384">
            <v>0</v>
          </cell>
          <cell r="BA384"/>
          <cell r="BB384"/>
          <cell r="BC384"/>
          <cell r="BD384">
            <v>19.591999999999999</v>
          </cell>
          <cell r="BE384">
            <v>0</v>
          </cell>
          <cell r="BF384">
            <v>19.591999999999999</v>
          </cell>
          <cell r="BG384">
            <v>0</v>
          </cell>
          <cell r="BH384"/>
          <cell r="BI384"/>
          <cell r="BJ384"/>
          <cell r="BK384">
            <v>52.56</v>
          </cell>
          <cell r="BL384">
            <v>0</v>
          </cell>
          <cell r="BM384">
            <v>52.56</v>
          </cell>
          <cell r="BN384">
            <v>0</v>
          </cell>
          <cell r="BO384"/>
          <cell r="BP384"/>
          <cell r="BQ384"/>
          <cell r="BR384">
            <v>0.53654552878726014</v>
          </cell>
          <cell r="BS384">
            <v>0</v>
          </cell>
          <cell r="BT384">
            <v>5365.4552878726017</v>
          </cell>
          <cell r="BU384"/>
          <cell r="BV384"/>
          <cell r="BW384">
            <v>800</v>
          </cell>
          <cell r="BX384">
            <v>0</v>
          </cell>
          <cell r="BY384">
            <v>800</v>
          </cell>
          <cell r="BZ384">
            <v>0</v>
          </cell>
          <cell r="CA384">
            <v>8864</v>
          </cell>
          <cell r="CB384">
            <v>0</v>
          </cell>
          <cell r="CC384">
            <v>8864</v>
          </cell>
          <cell r="CD384">
            <v>0</v>
          </cell>
          <cell r="CE384">
            <v>6.2111801242236021E-3</v>
          </cell>
          <cell r="CF384">
            <v>0</v>
          </cell>
          <cell r="CG384"/>
          <cell r="CH384">
            <v>97.96</v>
          </cell>
          <cell r="CI384">
            <v>0</v>
          </cell>
          <cell r="CJ384">
            <v>97.96</v>
          </cell>
          <cell r="CK384">
            <v>0</v>
          </cell>
          <cell r="CL384"/>
          <cell r="CM384"/>
          <cell r="CN384"/>
          <cell r="CO384">
            <v>5</v>
          </cell>
          <cell r="CP384">
            <v>0</v>
          </cell>
          <cell r="CQ384">
            <v>5</v>
          </cell>
          <cell r="CR384">
            <v>0</v>
          </cell>
          <cell r="CS384"/>
          <cell r="CT384"/>
          <cell r="CU384"/>
          <cell r="CV384">
            <v>19.591999999999999</v>
          </cell>
          <cell r="CW384">
            <v>0</v>
          </cell>
          <cell r="CX384">
            <v>19.591999999999999</v>
          </cell>
          <cell r="CY384">
            <v>0</v>
          </cell>
          <cell r="CZ384"/>
          <cell r="DA384"/>
          <cell r="DB384"/>
          <cell r="DC384">
            <v>52.56</v>
          </cell>
          <cell r="DD384">
            <v>0</v>
          </cell>
          <cell r="DE384">
            <v>52.56</v>
          </cell>
          <cell r="DF384">
            <v>0</v>
          </cell>
          <cell r="DG384"/>
          <cell r="DH384"/>
          <cell r="DI384"/>
          <cell r="DJ384">
            <v>0.53654552878726014</v>
          </cell>
          <cell r="DK384">
            <v>0</v>
          </cell>
          <cell r="DL384">
            <v>5365.4552878726017</v>
          </cell>
          <cell r="DM384"/>
          <cell r="DN384"/>
          <cell r="DO384"/>
          <cell r="DP384"/>
          <cell r="DQ384"/>
          <cell r="DR384">
            <v>409.59000000000003</v>
          </cell>
          <cell r="DS384">
            <v>0</v>
          </cell>
          <cell r="DT384">
            <v>409.59000000000003</v>
          </cell>
          <cell r="DU384">
            <v>0</v>
          </cell>
          <cell r="DV384"/>
          <cell r="DW384"/>
          <cell r="DX384"/>
          <cell r="DY384">
            <v>24</v>
          </cell>
          <cell r="DZ384">
            <v>0</v>
          </cell>
          <cell r="EA384">
            <v>24</v>
          </cell>
          <cell r="EB384">
            <v>0</v>
          </cell>
          <cell r="EC384"/>
          <cell r="ED384"/>
          <cell r="EE384"/>
          <cell r="EF384">
            <v>17.06625</v>
          </cell>
          <cell r="EG384">
            <v>0</v>
          </cell>
          <cell r="EH384">
            <v>17.06625</v>
          </cell>
          <cell r="EI384">
            <v>0</v>
          </cell>
          <cell r="EJ384"/>
          <cell r="EK384"/>
          <cell r="EL384"/>
          <cell r="EM384">
            <v>194.1951</v>
          </cell>
          <cell r="EN384">
            <v>0</v>
          </cell>
          <cell r="EO384">
            <v>194.1951</v>
          </cell>
          <cell r="EP384">
            <v>0</v>
          </cell>
          <cell r="EQ384"/>
          <cell r="ER384"/>
          <cell r="ES384"/>
          <cell r="ET384">
            <v>0.47412070607192552</v>
          </cell>
          <cell r="EU384">
            <v>0</v>
          </cell>
          <cell r="EV384">
            <v>4741.2070607192554</v>
          </cell>
          <cell r="EW384"/>
          <cell r="EX384"/>
          <cell r="EY384"/>
          <cell r="EZ384"/>
        </row>
        <row r="385">
          <cell r="A385">
            <v>8116742</v>
          </cell>
          <cell r="B385" t="str">
            <v>138329-23</v>
          </cell>
          <cell r="C385"/>
          <cell r="D385">
            <v>8116742</v>
          </cell>
          <cell r="E385"/>
          <cell r="F385"/>
          <cell r="G385"/>
          <cell r="H385"/>
          <cell r="I385"/>
          <cell r="J385"/>
          <cell r="K385"/>
          <cell r="L385" t="str">
            <v>ADD</v>
          </cell>
          <cell r="M385" t="str">
            <v>BSD ONLY</v>
          </cell>
          <cell r="N385" t="str">
            <v>WK 24</v>
          </cell>
          <cell r="O385" t="str">
            <v>APPT. BOOKS/PLANNERS</v>
          </cell>
          <cell r="P385" t="str">
            <v>Sustainability Planning Calendar BSS Effie Folded LAC 5x8 RY23 Wkly/Mthly Safety Wirebound</v>
          </cell>
          <cell r="Q385" t="str">
            <v>WEEKLY APPOINTMENT BOOK</v>
          </cell>
          <cell r="R385" t="str">
            <v>RY</v>
          </cell>
          <cell r="S385" t="str">
            <v>Effie</v>
          </cell>
          <cell r="T385"/>
          <cell r="U385" t="str">
            <v>FASHION</v>
          </cell>
          <cell r="V385" t="str">
            <v>POLY</v>
          </cell>
          <cell r="W385" t="str">
            <v>BLUESKY</v>
          </cell>
          <cell r="X385" t="str">
            <v>BLUESKY</v>
          </cell>
          <cell r="Y385" t="str">
            <v>WEEKLY/MONTHLY</v>
          </cell>
          <cell r="Z385" t="str">
            <v>SMALL</v>
          </cell>
          <cell r="AA385"/>
          <cell r="AB385"/>
          <cell r="AC385"/>
          <cell r="AD385"/>
          <cell r="AE385"/>
          <cell r="AF385"/>
          <cell r="AG385"/>
          <cell r="AH385"/>
          <cell r="AI385" t="str">
            <v>APPT. BOOKS/PLANNERSSMALL</v>
          </cell>
          <cell r="AJ385">
            <v>2350</v>
          </cell>
          <cell r="AK385">
            <v>705</v>
          </cell>
          <cell r="AL385">
            <v>54026.499999999993</v>
          </cell>
          <cell r="AM385">
            <v>41818.719999999994</v>
          </cell>
          <cell r="AN385">
            <v>0.77404088734232279</v>
          </cell>
          <cell r="AO385"/>
          <cell r="AP385">
            <v>91.67</v>
          </cell>
          <cell r="AQ385">
            <v>0</v>
          </cell>
          <cell r="AR385">
            <v>91.67</v>
          </cell>
          <cell r="AS385">
            <v>0</v>
          </cell>
          <cell r="AT385"/>
          <cell r="AU385"/>
          <cell r="AV385"/>
          <cell r="AW385">
            <v>7</v>
          </cell>
          <cell r="AX385">
            <v>0</v>
          </cell>
          <cell r="AY385">
            <v>7</v>
          </cell>
          <cell r="AZ385">
            <v>0</v>
          </cell>
          <cell r="BA385"/>
          <cell r="BB385"/>
          <cell r="BC385"/>
          <cell r="BD385">
            <v>13.095714285714285</v>
          </cell>
          <cell r="BE385">
            <v>0</v>
          </cell>
          <cell r="BF385">
            <v>13.095714285714285</v>
          </cell>
          <cell r="BG385">
            <v>0</v>
          </cell>
          <cell r="BH385"/>
          <cell r="BI385"/>
          <cell r="BJ385"/>
          <cell r="BK385">
            <v>53.614199999999997</v>
          </cell>
          <cell r="BL385">
            <v>0</v>
          </cell>
          <cell r="BM385">
            <v>53.614199999999997</v>
          </cell>
          <cell r="BN385">
            <v>0</v>
          </cell>
          <cell r="BO385"/>
          <cell r="BP385"/>
          <cell r="BQ385"/>
          <cell r="BR385">
            <v>0.58486091414857633</v>
          </cell>
          <cell r="BS385">
            <v>0</v>
          </cell>
          <cell r="BT385">
            <v>5848.6091414857628</v>
          </cell>
          <cell r="BU385"/>
          <cell r="BV385"/>
          <cell r="BW385">
            <v>586</v>
          </cell>
          <cell r="BX385">
            <v>0</v>
          </cell>
          <cell r="BY385">
            <v>586</v>
          </cell>
          <cell r="BZ385">
            <v>0</v>
          </cell>
          <cell r="CA385">
            <v>3902.76</v>
          </cell>
          <cell r="CB385">
            <v>0</v>
          </cell>
          <cell r="CC385">
            <v>3902.76</v>
          </cell>
          <cell r="CD385">
            <v>0</v>
          </cell>
          <cell r="CE385">
            <v>1.1804384485666104E-2</v>
          </cell>
          <cell r="CF385">
            <v>0</v>
          </cell>
          <cell r="CG385"/>
          <cell r="CH385">
            <v>91.67</v>
          </cell>
          <cell r="CI385">
            <v>0</v>
          </cell>
          <cell r="CJ385">
            <v>91.67</v>
          </cell>
          <cell r="CK385">
            <v>0</v>
          </cell>
          <cell r="CL385"/>
          <cell r="CM385"/>
          <cell r="CN385"/>
          <cell r="CO385">
            <v>7</v>
          </cell>
          <cell r="CP385">
            <v>0</v>
          </cell>
          <cell r="CQ385">
            <v>7</v>
          </cell>
          <cell r="CR385">
            <v>0</v>
          </cell>
          <cell r="CS385"/>
          <cell r="CT385"/>
          <cell r="CU385"/>
          <cell r="CV385">
            <v>13.095714285714285</v>
          </cell>
          <cell r="CW385">
            <v>0</v>
          </cell>
          <cell r="CX385">
            <v>13.095714285714285</v>
          </cell>
          <cell r="CY385">
            <v>0</v>
          </cell>
          <cell r="CZ385"/>
          <cell r="DA385"/>
          <cell r="DB385"/>
          <cell r="DC385">
            <v>53.614199999999997</v>
          </cell>
          <cell r="DD385">
            <v>0</v>
          </cell>
          <cell r="DE385">
            <v>53.614199999999997</v>
          </cell>
          <cell r="DF385">
            <v>0</v>
          </cell>
          <cell r="DG385"/>
          <cell r="DH385"/>
          <cell r="DI385"/>
          <cell r="DJ385">
            <v>0.58486091414857633</v>
          </cell>
          <cell r="DK385">
            <v>0</v>
          </cell>
          <cell r="DL385">
            <v>5848.6091414857628</v>
          </cell>
          <cell r="DM385"/>
          <cell r="DN385"/>
          <cell r="DO385"/>
          <cell r="DP385"/>
          <cell r="DQ385"/>
          <cell r="DR385">
            <v>515.64</v>
          </cell>
          <cell r="DS385">
            <v>0</v>
          </cell>
          <cell r="DT385">
            <v>515.64</v>
          </cell>
          <cell r="DU385">
            <v>0</v>
          </cell>
          <cell r="DV385"/>
          <cell r="DW385"/>
          <cell r="DX385"/>
          <cell r="DY385">
            <v>38</v>
          </cell>
          <cell r="DZ385">
            <v>0</v>
          </cell>
          <cell r="EA385">
            <v>38</v>
          </cell>
          <cell r="EB385">
            <v>0</v>
          </cell>
          <cell r="EC385"/>
          <cell r="ED385"/>
          <cell r="EE385"/>
          <cell r="EF385">
            <v>13.569473684210527</v>
          </cell>
          <cell r="EG385">
            <v>0</v>
          </cell>
          <cell r="EH385">
            <v>13.569473684210527</v>
          </cell>
          <cell r="EI385">
            <v>0</v>
          </cell>
          <cell r="EJ385"/>
          <cell r="EK385"/>
          <cell r="EL385"/>
          <cell r="EM385">
            <v>310.86919999999998</v>
          </cell>
          <cell r="EN385">
            <v>0</v>
          </cell>
          <cell r="EO385">
            <v>310.86919999999998</v>
          </cell>
          <cell r="EP385">
            <v>0</v>
          </cell>
          <cell r="EQ385"/>
          <cell r="ER385"/>
          <cell r="ES385"/>
          <cell r="ET385">
            <v>0.60288030408812343</v>
          </cell>
          <cell r="EU385">
            <v>0</v>
          </cell>
          <cell r="EV385">
            <v>6028.8030408812347</v>
          </cell>
          <cell r="EW385"/>
          <cell r="EX385"/>
          <cell r="EY385"/>
          <cell r="EZ385"/>
        </row>
        <row r="386">
          <cell r="A386">
            <v>9004503</v>
          </cell>
          <cell r="B386">
            <v>140193</v>
          </cell>
          <cell r="C386"/>
          <cell r="D386">
            <v>9004503</v>
          </cell>
          <cell r="E386"/>
          <cell r="F386"/>
          <cell r="G386"/>
          <cell r="H386"/>
          <cell r="I386"/>
          <cell r="J386"/>
          <cell r="K386"/>
          <cell r="L386" t="str">
            <v>ADD</v>
          </cell>
          <cell r="M386" t="str">
            <v>BSD ONLY</v>
          </cell>
          <cell r="N386" t="str">
            <v>WK 24</v>
          </cell>
          <cell r="O386" t="str">
            <v>APPT. BOOKS/PLANNERS</v>
          </cell>
          <cell r="P386" t="str">
            <v>Planning Calendar BS Chloe Frosted PP 5x8 RY23 Wkly/Mthly Safety Wirebound -</v>
          </cell>
          <cell r="Q386" t="str">
            <v>WEEKLY APPOINTMENT BOOK</v>
          </cell>
          <cell r="R386" t="str">
            <v>RY</v>
          </cell>
          <cell r="S386" t="str">
            <v>Chloe</v>
          </cell>
          <cell r="T386"/>
          <cell r="U386" t="str">
            <v>FASHION</v>
          </cell>
          <cell r="V386" t="str">
            <v>POLY</v>
          </cell>
          <cell r="W386" t="str">
            <v>BLUESKY</v>
          </cell>
          <cell r="X386" t="str">
            <v>BLUESKY</v>
          </cell>
          <cell r="Y386" t="str">
            <v>WEEKLY/MONTHLY</v>
          </cell>
          <cell r="Z386" t="str">
            <v>SMALL</v>
          </cell>
          <cell r="AA386"/>
          <cell r="AB386"/>
          <cell r="AC386"/>
          <cell r="AD386"/>
          <cell r="AE386"/>
          <cell r="AF386"/>
          <cell r="AG386"/>
          <cell r="AH386"/>
          <cell r="AI386" t="str">
            <v>APPT. BOOKS/PLANNERSSMALL</v>
          </cell>
          <cell r="AJ386">
            <v>2350</v>
          </cell>
          <cell r="AK386">
            <v>705</v>
          </cell>
          <cell r="AL386">
            <v>54026.499999999993</v>
          </cell>
          <cell r="AM386">
            <v>41818.719999999994</v>
          </cell>
          <cell r="AN386">
            <v>0.77404088734232279</v>
          </cell>
          <cell r="AO386"/>
          <cell r="AP386">
            <v>45.89</v>
          </cell>
          <cell r="AQ386">
            <v>0</v>
          </cell>
          <cell r="AR386">
            <v>45.89</v>
          </cell>
          <cell r="AS386">
            <v>0</v>
          </cell>
          <cell r="AT386"/>
          <cell r="AU386"/>
          <cell r="AV386"/>
          <cell r="AW386">
            <v>3</v>
          </cell>
          <cell r="AX386">
            <v>0</v>
          </cell>
          <cell r="AY386">
            <v>3</v>
          </cell>
          <cell r="AZ386">
            <v>0</v>
          </cell>
          <cell r="BA386"/>
          <cell r="BB386"/>
          <cell r="BC386"/>
          <cell r="BD386">
            <v>15.296666666666667</v>
          </cell>
          <cell r="BE386">
            <v>0</v>
          </cell>
          <cell r="BF386">
            <v>15.296666666666667</v>
          </cell>
          <cell r="BG386">
            <v>0</v>
          </cell>
          <cell r="BH386"/>
          <cell r="BI386"/>
          <cell r="BJ386"/>
          <cell r="BK386">
            <v>29.51</v>
          </cell>
          <cell r="BL386">
            <v>0</v>
          </cell>
          <cell r="BM386">
            <v>29.51</v>
          </cell>
          <cell r="BN386">
            <v>0</v>
          </cell>
          <cell r="BO386"/>
          <cell r="BP386"/>
          <cell r="BQ386"/>
          <cell r="BR386">
            <v>0.64305949008498586</v>
          </cell>
          <cell r="BS386">
            <v>0</v>
          </cell>
          <cell r="BT386">
            <v>6430.5949008498583</v>
          </cell>
          <cell r="BU386"/>
          <cell r="BV386"/>
          <cell r="BW386">
            <v>586</v>
          </cell>
          <cell r="BX386">
            <v>0</v>
          </cell>
          <cell r="BY386">
            <v>586</v>
          </cell>
          <cell r="BZ386">
            <v>0</v>
          </cell>
          <cell r="CA386">
            <v>3902.76</v>
          </cell>
          <cell r="CB386">
            <v>0</v>
          </cell>
          <cell r="CC386">
            <v>3902.76</v>
          </cell>
          <cell r="CD386">
            <v>0</v>
          </cell>
          <cell r="CE386">
            <v>5.0933786078098476E-3</v>
          </cell>
          <cell r="CF386">
            <v>0</v>
          </cell>
          <cell r="CG386"/>
          <cell r="CH386">
            <v>45.89</v>
          </cell>
          <cell r="CI386">
            <v>0</v>
          </cell>
          <cell r="CJ386">
            <v>45.89</v>
          </cell>
          <cell r="CK386">
            <v>0</v>
          </cell>
          <cell r="CL386"/>
          <cell r="CM386"/>
          <cell r="CN386"/>
          <cell r="CO386">
            <v>3</v>
          </cell>
          <cell r="CP386">
            <v>0</v>
          </cell>
          <cell r="CQ386">
            <v>3</v>
          </cell>
          <cell r="CR386">
            <v>0</v>
          </cell>
          <cell r="CS386"/>
          <cell r="CT386"/>
          <cell r="CU386"/>
          <cell r="CV386">
            <v>15.296666666666667</v>
          </cell>
          <cell r="CW386">
            <v>0</v>
          </cell>
          <cell r="CX386">
            <v>15.296666666666667</v>
          </cell>
          <cell r="CY386">
            <v>0</v>
          </cell>
          <cell r="CZ386"/>
          <cell r="DA386"/>
          <cell r="DB386"/>
          <cell r="DC386">
            <v>29.51</v>
          </cell>
          <cell r="DD386">
            <v>0</v>
          </cell>
          <cell r="DE386">
            <v>29.51</v>
          </cell>
          <cell r="DF386">
            <v>0</v>
          </cell>
          <cell r="DG386"/>
          <cell r="DH386"/>
          <cell r="DI386"/>
          <cell r="DJ386">
            <v>0.64305949008498586</v>
          </cell>
          <cell r="DK386">
            <v>0</v>
          </cell>
          <cell r="DL386">
            <v>6430.5949008498583</v>
          </cell>
          <cell r="DM386"/>
          <cell r="DN386"/>
          <cell r="DO386"/>
          <cell r="DP386"/>
          <cell r="DQ386"/>
          <cell r="DR386">
            <v>271.11</v>
          </cell>
          <cell r="DS386">
            <v>0</v>
          </cell>
          <cell r="DT386">
            <v>271.11</v>
          </cell>
          <cell r="DU386">
            <v>0</v>
          </cell>
          <cell r="DV386"/>
          <cell r="DW386"/>
          <cell r="DX386"/>
          <cell r="DY386">
            <v>19</v>
          </cell>
          <cell r="DZ386">
            <v>0</v>
          </cell>
          <cell r="EA386">
            <v>19</v>
          </cell>
          <cell r="EB386">
            <v>0</v>
          </cell>
          <cell r="EC386"/>
          <cell r="ED386"/>
          <cell r="EE386"/>
          <cell r="EF386">
            <v>14.268947368421053</v>
          </cell>
          <cell r="EG386">
            <v>0</v>
          </cell>
          <cell r="EH386">
            <v>14.268947368421053</v>
          </cell>
          <cell r="EI386">
            <v>0</v>
          </cell>
          <cell r="EJ386"/>
          <cell r="EK386"/>
          <cell r="EL386"/>
          <cell r="EM386">
            <v>168.68359999999998</v>
          </cell>
          <cell r="EN386">
            <v>0</v>
          </cell>
          <cell r="EO386">
            <v>168.68359999999998</v>
          </cell>
          <cell r="EP386">
            <v>0</v>
          </cell>
          <cell r="EQ386"/>
          <cell r="ER386"/>
          <cell r="ES386"/>
          <cell r="ET386">
            <v>0.62219615654162508</v>
          </cell>
          <cell r="EU386">
            <v>0</v>
          </cell>
          <cell r="EV386">
            <v>6221.9615654162508</v>
          </cell>
          <cell r="EW386"/>
          <cell r="EX386"/>
          <cell r="EY386"/>
          <cell r="EZ386"/>
        </row>
        <row r="387">
          <cell r="A387">
            <v>8581236</v>
          </cell>
          <cell r="B387">
            <v>140194</v>
          </cell>
          <cell r="C387"/>
          <cell r="D387">
            <v>8581236</v>
          </cell>
          <cell r="E387"/>
          <cell r="F387"/>
          <cell r="G387"/>
          <cell r="H387"/>
          <cell r="I387"/>
          <cell r="J387"/>
          <cell r="K387"/>
          <cell r="L387" t="str">
            <v>ADD</v>
          </cell>
          <cell r="M387" t="str">
            <v>BSD ONLY</v>
          </cell>
          <cell r="N387" t="str">
            <v>WK 24</v>
          </cell>
          <cell r="O387" t="str">
            <v>APPT. BOOKS/PLANNERS</v>
          </cell>
          <cell r="P387" t="str">
            <v>Planning Calendar BS Chloe Frosted PP 8x10 RY23 Monthly Safety Wirebound -</v>
          </cell>
          <cell r="Q387" t="str">
            <v>MONTHLY APPOINTMENT BOOK</v>
          </cell>
          <cell r="R387" t="str">
            <v>RY</v>
          </cell>
          <cell r="S387" t="str">
            <v>Chloe</v>
          </cell>
          <cell r="T387"/>
          <cell r="U387" t="str">
            <v>FASHION</v>
          </cell>
          <cell r="V387" t="str">
            <v>POLY</v>
          </cell>
          <cell r="W387" t="str">
            <v>BLUESKY</v>
          </cell>
          <cell r="X387" t="str">
            <v>BLUESKY</v>
          </cell>
          <cell r="Y387" t="str">
            <v>MONTHLY</v>
          </cell>
          <cell r="Z387" t="str">
            <v>LARGE</v>
          </cell>
          <cell r="AA387"/>
          <cell r="AB387"/>
          <cell r="AC387"/>
          <cell r="AD387"/>
          <cell r="AE387"/>
          <cell r="AF387"/>
          <cell r="AG387"/>
          <cell r="AH387"/>
          <cell r="AI387" t="str">
            <v>APPT. BOOKS/PLANNERSLARGE</v>
          </cell>
          <cell r="AJ387">
            <v>2293.8666666666663</v>
          </cell>
          <cell r="AK387">
            <v>688.15999999999985</v>
          </cell>
          <cell r="AL387">
            <v>43560.527999999991</v>
          </cell>
          <cell r="AM387">
            <v>32699.986879999989</v>
          </cell>
          <cell r="AN387">
            <v>0.75067930489731427</v>
          </cell>
          <cell r="AO387"/>
          <cell r="AP387">
            <v>-66.39</v>
          </cell>
          <cell r="AQ387">
            <v>0</v>
          </cell>
          <cell r="AR387">
            <v>-66.39</v>
          </cell>
          <cell r="AS387">
            <v>0</v>
          </cell>
          <cell r="AT387"/>
          <cell r="AU387"/>
          <cell r="AV387"/>
          <cell r="AW387">
            <v>-1</v>
          </cell>
          <cell r="AX387">
            <v>0</v>
          </cell>
          <cell r="AY387">
            <v>-1</v>
          </cell>
          <cell r="AZ387">
            <v>0</v>
          </cell>
          <cell r="BA387"/>
          <cell r="BB387"/>
          <cell r="BC387"/>
          <cell r="BD387">
            <v>66.39</v>
          </cell>
          <cell r="BE387">
            <v>0</v>
          </cell>
          <cell r="BF387">
            <v>66.39</v>
          </cell>
          <cell r="BG387">
            <v>0</v>
          </cell>
          <cell r="BH387"/>
          <cell r="BI387"/>
          <cell r="BJ387"/>
          <cell r="BK387">
            <v>-61.41</v>
          </cell>
          <cell r="BL387">
            <v>0</v>
          </cell>
          <cell r="BM387">
            <v>-61.41</v>
          </cell>
          <cell r="BN387">
            <v>0</v>
          </cell>
          <cell r="BO387"/>
          <cell r="BP387"/>
          <cell r="BQ387"/>
          <cell r="BR387">
            <v>0.92498870311793935</v>
          </cell>
          <cell r="BS387">
            <v>0</v>
          </cell>
          <cell r="BT387">
            <v>9249.8870311793926</v>
          </cell>
          <cell r="BU387"/>
          <cell r="BV387"/>
          <cell r="BW387">
            <v>4</v>
          </cell>
          <cell r="BX387">
            <v>0</v>
          </cell>
          <cell r="BY387">
            <v>4</v>
          </cell>
          <cell r="BZ387">
            <v>0</v>
          </cell>
          <cell r="CA387">
            <v>24.28</v>
          </cell>
          <cell r="CB387">
            <v>0</v>
          </cell>
          <cell r="CC387">
            <v>24.28</v>
          </cell>
          <cell r="CD387">
            <v>0</v>
          </cell>
          <cell r="CE387">
            <v>-0.33333333333333331</v>
          </cell>
          <cell r="CF387">
            <v>0</v>
          </cell>
          <cell r="CG387"/>
          <cell r="CH387">
            <v>-66.39</v>
          </cell>
          <cell r="CI387">
            <v>0</v>
          </cell>
          <cell r="CJ387">
            <v>-66.39</v>
          </cell>
          <cell r="CK387">
            <v>0</v>
          </cell>
          <cell r="CL387"/>
          <cell r="CM387"/>
          <cell r="CN387"/>
          <cell r="CO387">
            <v>-1</v>
          </cell>
          <cell r="CP387">
            <v>0</v>
          </cell>
          <cell r="CQ387">
            <v>-1</v>
          </cell>
          <cell r="CR387">
            <v>0</v>
          </cell>
          <cell r="CS387"/>
          <cell r="CT387"/>
          <cell r="CU387"/>
          <cell r="CV387">
            <v>66.39</v>
          </cell>
          <cell r="CW387">
            <v>0</v>
          </cell>
          <cell r="CX387">
            <v>66.39</v>
          </cell>
          <cell r="CY387">
            <v>0</v>
          </cell>
          <cell r="CZ387"/>
          <cell r="DA387"/>
          <cell r="DB387"/>
          <cell r="DC387">
            <v>-61.41</v>
          </cell>
          <cell r="DD387">
            <v>0</v>
          </cell>
          <cell r="DE387">
            <v>-61.41</v>
          </cell>
          <cell r="DF387">
            <v>0</v>
          </cell>
          <cell r="DG387"/>
          <cell r="DH387"/>
          <cell r="DI387"/>
          <cell r="DJ387">
            <v>0.92498870311793935</v>
          </cell>
          <cell r="DK387">
            <v>0</v>
          </cell>
          <cell r="DL387">
            <v>9249.8870311793926</v>
          </cell>
          <cell r="DM387"/>
          <cell r="DN387"/>
          <cell r="DO387"/>
          <cell r="DP387"/>
          <cell r="DQ387"/>
          <cell r="DR387">
            <v>2769.3500000000004</v>
          </cell>
          <cell r="DS387">
            <v>0</v>
          </cell>
          <cell r="DT387">
            <v>2769.3500000000004</v>
          </cell>
          <cell r="DU387">
            <v>0</v>
          </cell>
          <cell r="DV387"/>
          <cell r="DW387"/>
          <cell r="DX387"/>
          <cell r="DY387">
            <v>171</v>
          </cell>
          <cell r="DZ387">
            <v>0</v>
          </cell>
          <cell r="EA387">
            <v>171</v>
          </cell>
          <cell r="EB387">
            <v>0</v>
          </cell>
          <cell r="EC387"/>
          <cell r="ED387"/>
          <cell r="EE387"/>
          <cell r="EF387">
            <v>16.195029239766082</v>
          </cell>
          <cell r="EG387">
            <v>0</v>
          </cell>
          <cell r="EH387">
            <v>16.195029239766082</v>
          </cell>
          <cell r="EI387">
            <v>0</v>
          </cell>
          <cell r="EJ387"/>
          <cell r="EK387"/>
          <cell r="EL387"/>
          <cell r="EM387">
            <v>1931.2715000000001</v>
          </cell>
          <cell r="EN387">
            <v>0</v>
          </cell>
          <cell r="EO387">
            <v>1931.2715000000001</v>
          </cell>
          <cell r="EP387">
            <v>0</v>
          </cell>
          <cell r="EQ387"/>
          <cell r="ER387"/>
          <cell r="ES387"/>
          <cell r="ET387">
            <v>0.69737357141567513</v>
          </cell>
          <cell r="EU387">
            <v>0</v>
          </cell>
          <cell r="EV387">
            <v>6973.7357141567509</v>
          </cell>
          <cell r="EW387"/>
          <cell r="EX387"/>
          <cell r="EY387"/>
          <cell r="EZ387"/>
        </row>
        <row r="388">
          <cell r="A388">
            <v>8160602</v>
          </cell>
          <cell r="B388">
            <v>140195</v>
          </cell>
          <cell r="C388"/>
          <cell r="D388">
            <v>8160602</v>
          </cell>
          <cell r="E388"/>
          <cell r="F388"/>
          <cell r="G388"/>
          <cell r="H388"/>
          <cell r="I388"/>
          <cell r="J388"/>
          <cell r="K388"/>
          <cell r="L388" t="str">
            <v>ADD</v>
          </cell>
          <cell r="M388" t="str">
            <v>BSD ONLY</v>
          </cell>
          <cell r="N388" t="str">
            <v>WK 24</v>
          </cell>
          <cell r="O388" t="str">
            <v>APPT. BOOKS/PLANNERS</v>
          </cell>
          <cell r="P388" t="str">
            <v>Planning Calendar BS Fly By Frosted PP 8.5x11 RY23 Wkly/Mthly Safety Wirebound -</v>
          </cell>
          <cell r="Q388" t="str">
            <v>WEEKLY APPOINTMENT BOOK</v>
          </cell>
          <cell r="R388" t="str">
            <v>RY</v>
          </cell>
          <cell r="S388" t="str">
            <v>Fly</v>
          </cell>
          <cell r="T388"/>
          <cell r="U388" t="str">
            <v>FASHION</v>
          </cell>
          <cell r="V388" t="str">
            <v>POLY</v>
          </cell>
          <cell r="W388" t="str">
            <v>BLUESKY</v>
          </cell>
          <cell r="X388" t="str">
            <v>BLUESKY</v>
          </cell>
          <cell r="Y388" t="str">
            <v>WEEKLY/MONTHLY</v>
          </cell>
          <cell r="Z388" t="str">
            <v>LARGE</v>
          </cell>
          <cell r="AA388"/>
          <cell r="AB388"/>
          <cell r="AC388"/>
          <cell r="AD388"/>
          <cell r="AE388"/>
          <cell r="AF388"/>
          <cell r="AG388"/>
          <cell r="AH388"/>
          <cell r="AI388" t="str">
            <v>APPT. BOOKS/PLANNERSLARGE</v>
          </cell>
          <cell r="AJ388">
            <v>3243.6867271505371</v>
          </cell>
          <cell r="AK388">
            <v>973.1060181451611</v>
          </cell>
          <cell r="AL388">
            <v>87547.104765792988</v>
          </cell>
          <cell r="AM388">
            <v>64852.326210611544</v>
          </cell>
          <cell r="AN388">
            <v>0.74077065579844392</v>
          </cell>
          <cell r="AO388"/>
          <cell r="AP388">
            <v>768.38</v>
          </cell>
          <cell r="AQ388">
            <v>0</v>
          </cell>
          <cell r="AR388">
            <v>768.38</v>
          </cell>
          <cell r="AS388">
            <v>0</v>
          </cell>
          <cell r="AT388"/>
          <cell r="AU388"/>
          <cell r="AV388"/>
          <cell r="AW388">
            <v>44</v>
          </cell>
          <cell r="AX388">
            <v>0</v>
          </cell>
          <cell r="AY388">
            <v>44</v>
          </cell>
          <cell r="AZ388">
            <v>0</v>
          </cell>
          <cell r="BA388"/>
          <cell r="BB388"/>
          <cell r="BC388"/>
          <cell r="BD388">
            <v>17.46318181818182</v>
          </cell>
          <cell r="BE388">
            <v>0</v>
          </cell>
          <cell r="BF388">
            <v>17.46318181818182</v>
          </cell>
          <cell r="BG388">
            <v>0</v>
          </cell>
          <cell r="BH388"/>
          <cell r="BI388"/>
          <cell r="BJ388"/>
          <cell r="BK388">
            <v>446.47399999999999</v>
          </cell>
          <cell r="BL388">
            <v>0</v>
          </cell>
          <cell r="BM388">
            <v>446.47399999999999</v>
          </cell>
          <cell r="BN388">
            <v>0</v>
          </cell>
          <cell r="BO388"/>
          <cell r="BP388"/>
          <cell r="BQ388"/>
          <cell r="BR388">
            <v>0.58105885108930477</v>
          </cell>
          <cell r="BS388">
            <v>0</v>
          </cell>
          <cell r="BT388">
            <v>5810.5885108930479</v>
          </cell>
          <cell r="BU388"/>
          <cell r="BV388"/>
          <cell r="BW388">
            <v>241</v>
          </cell>
          <cell r="BX388">
            <v>0</v>
          </cell>
          <cell r="BY388">
            <v>241</v>
          </cell>
          <cell r="BZ388">
            <v>0</v>
          </cell>
          <cell r="CA388">
            <v>2161.77</v>
          </cell>
          <cell r="CB388">
            <v>0</v>
          </cell>
          <cell r="CC388">
            <v>2161.77</v>
          </cell>
          <cell r="CD388">
            <v>0</v>
          </cell>
          <cell r="CE388">
            <v>0.15438596491228071</v>
          </cell>
          <cell r="CF388">
            <v>0</v>
          </cell>
          <cell r="CG388"/>
          <cell r="CH388">
            <v>768.38</v>
          </cell>
          <cell r="CI388">
            <v>0</v>
          </cell>
          <cell r="CJ388">
            <v>768.38</v>
          </cell>
          <cell r="CK388">
            <v>0</v>
          </cell>
          <cell r="CL388"/>
          <cell r="CM388"/>
          <cell r="CN388"/>
          <cell r="CO388">
            <v>44</v>
          </cell>
          <cell r="CP388">
            <v>0</v>
          </cell>
          <cell r="CQ388">
            <v>44</v>
          </cell>
          <cell r="CR388">
            <v>0</v>
          </cell>
          <cell r="CS388"/>
          <cell r="CT388"/>
          <cell r="CU388"/>
          <cell r="CV388">
            <v>17.46318181818182</v>
          </cell>
          <cell r="CW388">
            <v>0</v>
          </cell>
          <cell r="CX388">
            <v>17.46318181818182</v>
          </cell>
          <cell r="CY388">
            <v>0</v>
          </cell>
          <cell r="CZ388"/>
          <cell r="DA388"/>
          <cell r="DB388"/>
          <cell r="DC388">
            <v>446.47399999999999</v>
          </cell>
          <cell r="DD388">
            <v>0</v>
          </cell>
          <cell r="DE388">
            <v>446.47399999999999</v>
          </cell>
          <cell r="DF388">
            <v>0</v>
          </cell>
          <cell r="DG388"/>
          <cell r="DH388"/>
          <cell r="DI388"/>
          <cell r="DJ388">
            <v>0.58105885108930477</v>
          </cell>
          <cell r="DK388">
            <v>0</v>
          </cell>
          <cell r="DL388">
            <v>5810.5885108930479</v>
          </cell>
          <cell r="DM388"/>
          <cell r="DN388"/>
          <cell r="DO388"/>
          <cell r="DP388"/>
          <cell r="DQ388"/>
          <cell r="DR388">
            <v>3839.67</v>
          </cell>
          <cell r="DS388">
            <v>0</v>
          </cell>
          <cell r="DT388">
            <v>3839.67</v>
          </cell>
          <cell r="DU388">
            <v>0</v>
          </cell>
          <cell r="DV388"/>
          <cell r="DW388"/>
          <cell r="DX388"/>
          <cell r="DY388">
            <v>223</v>
          </cell>
          <cell r="DZ388">
            <v>0</v>
          </cell>
          <cell r="EA388">
            <v>223</v>
          </cell>
          <cell r="EB388">
            <v>0</v>
          </cell>
          <cell r="EC388"/>
          <cell r="ED388"/>
          <cell r="EE388"/>
          <cell r="EF388">
            <v>17.218251121076232</v>
          </cell>
          <cell r="EG388">
            <v>0</v>
          </cell>
          <cell r="EH388">
            <v>17.218251121076232</v>
          </cell>
          <cell r="EI388">
            <v>0</v>
          </cell>
          <cell r="EJ388"/>
          <cell r="EK388"/>
          <cell r="EL388"/>
          <cell r="EM388">
            <v>2221.2139999999999</v>
          </cell>
          <cell r="EN388">
            <v>0</v>
          </cell>
          <cell r="EO388">
            <v>2221.2139999999999</v>
          </cell>
          <cell r="EP388">
            <v>0</v>
          </cell>
          <cell r="EQ388"/>
          <cell r="ER388"/>
          <cell r="ES388"/>
          <cell r="ET388">
            <v>0.5784908598916052</v>
          </cell>
          <cell r="EU388">
            <v>0</v>
          </cell>
          <cell r="EV388">
            <v>5784.9085989160521</v>
          </cell>
          <cell r="EW388"/>
          <cell r="EX388"/>
          <cell r="EY388"/>
          <cell r="EZ388"/>
        </row>
        <row r="389">
          <cell r="A389">
            <v>5157705</v>
          </cell>
          <cell r="B389">
            <v>140196</v>
          </cell>
          <cell r="C389"/>
          <cell r="D389">
            <v>5157705</v>
          </cell>
          <cell r="E389"/>
          <cell r="F389"/>
          <cell r="G389"/>
          <cell r="H389"/>
          <cell r="I389"/>
          <cell r="J389"/>
          <cell r="K389"/>
          <cell r="L389" t="str">
            <v>ADD</v>
          </cell>
          <cell r="M389" t="str">
            <v>BSD ONLY</v>
          </cell>
          <cell r="N389" t="str">
            <v>WK 24</v>
          </cell>
          <cell r="O389" t="str">
            <v>APPT. BOOKS/PLANNERS</v>
          </cell>
          <cell r="P389" t="str">
            <v>Planning Calendar BS Fly By Frosted PP 5x8 RY23 Wkly/Mthly Safety Wirebound -</v>
          </cell>
          <cell r="Q389" t="str">
            <v>WEEKLY APPOINTMENT BOOK</v>
          </cell>
          <cell r="R389" t="str">
            <v>RY</v>
          </cell>
          <cell r="S389" t="str">
            <v>Fly</v>
          </cell>
          <cell r="T389"/>
          <cell r="U389" t="str">
            <v>FASHION</v>
          </cell>
          <cell r="V389" t="str">
            <v>POLY</v>
          </cell>
          <cell r="W389" t="str">
            <v>BLUESKY</v>
          </cell>
          <cell r="X389" t="str">
            <v>BLUESKY</v>
          </cell>
          <cell r="Y389" t="str">
            <v>WEEKLY/MONTHLY</v>
          </cell>
          <cell r="Z389" t="str">
            <v>SMALL</v>
          </cell>
          <cell r="AA389"/>
          <cell r="AB389"/>
          <cell r="AC389"/>
          <cell r="AD389"/>
          <cell r="AE389"/>
          <cell r="AF389"/>
          <cell r="AG389"/>
          <cell r="AH389"/>
          <cell r="AI389" t="str">
            <v>APPT. BOOKS/PLANNERSSMALL</v>
          </cell>
          <cell r="AJ389">
            <v>2350</v>
          </cell>
          <cell r="AK389">
            <v>705</v>
          </cell>
          <cell r="AL389">
            <v>54026.499999999993</v>
          </cell>
          <cell r="AM389">
            <v>41818.719999999994</v>
          </cell>
          <cell r="AN389">
            <v>0.77404088734232279</v>
          </cell>
          <cell r="AO389"/>
          <cell r="AP389">
            <v>590.39</v>
          </cell>
          <cell r="AQ389">
            <v>0</v>
          </cell>
          <cell r="AR389">
            <v>590.39</v>
          </cell>
          <cell r="AS389">
            <v>0</v>
          </cell>
          <cell r="AT389"/>
          <cell r="AU389"/>
          <cell r="AV389"/>
          <cell r="AW389">
            <v>44</v>
          </cell>
          <cell r="AX389">
            <v>0</v>
          </cell>
          <cell r="AY389">
            <v>44</v>
          </cell>
          <cell r="AZ389">
            <v>0</v>
          </cell>
          <cell r="BA389"/>
          <cell r="BB389"/>
          <cell r="BC389"/>
          <cell r="BD389">
            <v>13.417954545454545</v>
          </cell>
          <cell r="BE389">
            <v>0</v>
          </cell>
          <cell r="BF389">
            <v>13.417954545454545</v>
          </cell>
          <cell r="BG389">
            <v>0</v>
          </cell>
          <cell r="BH389"/>
          <cell r="BI389"/>
          <cell r="BJ389"/>
          <cell r="BK389">
            <v>350.88889999999998</v>
          </cell>
          <cell r="BL389">
            <v>0</v>
          </cell>
          <cell r="BM389">
            <v>350.88889999999998</v>
          </cell>
          <cell r="BN389">
            <v>0</v>
          </cell>
          <cell r="BO389"/>
          <cell r="BP389"/>
          <cell r="BQ389"/>
          <cell r="BR389">
            <v>0.59433408424939449</v>
          </cell>
          <cell r="BS389">
            <v>0</v>
          </cell>
          <cell r="BT389">
            <v>5943.3408424939453</v>
          </cell>
          <cell r="BU389"/>
          <cell r="BV389"/>
          <cell r="BW389">
            <v>353</v>
          </cell>
          <cell r="BX389">
            <v>0</v>
          </cell>
          <cell r="BY389">
            <v>353</v>
          </cell>
          <cell r="BZ389">
            <v>0</v>
          </cell>
          <cell r="CA389">
            <v>2350.98</v>
          </cell>
          <cell r="CB389">
            <v>0</v>
          </cell>
          <cell r="CC389">
            <v>2350.98</v>
          </cell>
          <cell r="CD389">
            <v>0</v>
          </cell>
          <cell r="CE389">
            <v>0.11083123425692695</v>
          </cell>
          <cell r="CF389">
            <v>0</v>
          </cell>
          <cell r="CG389"/>
          <cell r="CH389">
            <v>590.39</v>
          </cell>
          <cell r="CI389">
            <v>0</v>
          </cell>
          <cell r="CJ389">
            <v>590.39</v>
          </cell>
          <cell r="CK389">
            <v>0</v>
          </cell>
          <cell r="CL389"/>
          <cell r="CM389"/>
          <cell r="CN389"/>
          <cell r="CO389">
            <v>44</v>
          </cell>
          <cell r="CP389">
            <v>0</v>
          </cell>
          <cell r="CQ389">
            <v>44</v>
          </cell>
          <cell r="CR389">
            <v>0</v>
          </cell>
          <cell r="CS389"/>
          <cell r="CT389"/>
          <cell r="CU389"/>
          <cell r="CV389">
            <v>13.417954545454545</v>
          </cell>
          <cell r="CW389">
            <v>0</v>
          </cell>
          <cell r="CX389">
            <v>13.417954545454545</v>
          </cell>
          <cell r="CY389">
            <v>0</v>
          </cell>
          <cell r="CZ389"/>
          <cell r="DA389"/>
          <cell r="DB389"/>
          <cell r="DC389">
            <v>350.88889999999998</v>
          </cell>
          <cell r="DD389">
            <v>0</v>
          </cell>
          <cell r="DE389">
            <v>350.88889999999998</v>
          </cell>
          <cell r="DF389">
            <v>0</v>
          </cell>
          <cell r="DG389"/>
          <cell r="DH389"/>
          <cell r="DI389"/>
          <cell r="DJ389">
            <v>0.59433408424939449</v>
          </cell>
          <cell r="DK389">
            <v>0</v>
          </cell>
          <cell r="DL389">
            <v>5943.3408424939453</v>
          </cell>
          <cell r="DM389"/>
          <cell r="DN389"/>
          <cell r="DO389"/>
          <cell r="DP389"/>
          <cell r="DQ389"/>
          <cell r="DR389">
            <v>4959.7500000000009</v>
          </cell>
          <cell r="DS389">
            <v>0</v>
          </cell>
          <cell r="DT389">
            <v>4959.7500000000009</v>
          </cell>
          <cell r="DU389">
            <v>0</v>
          </cell>
          <cell r="DV389"/>
          <cell r="DW389"/>
          <cell r="DX389"/>
          <cell r="DY389">
            <v>352</v>
          </cell>
          <cell r="DZ389">
            <v>0</v>
          </cell>
          <cell r="EA389">
            <v>352</v>
          </cell>
          <cell r="EB389">
            <v>0</v>
          </cell>
          <cell r="EC389"/>
          <cell r="ED389"/>
          <cell r="EE389"/>
          <cell r="EF389">
            <v>14.090198863636367</v>
          </cell>
          <cell r="EG389">
            <v>0</v>
          </cell>
          <cell r="EH389">
            <v>14.090198863636367</v>
          </cell>
          <cell r="EI389">
            <v>0</v>
          </cell>
          <cell r="EJ389"/>
          <cell r="EK389"/>
          <cell r="EL389"/>
          <cell r="EM389">
            <v>3063.8548999999998</v>
          </cell>
          <cell r="EN389">
            <v>0</v>
          </cell>
          <cell r="EO389">
            <v>3063.8548999999998</v>
          </cell>
          <cell r="EP389">
            <v>0</v>
          </cell>
          <cell r="EQ389"/>
          <cell r="ER389"/>
          <cell r="ES389"/>
          <cell r="ET389">
            <v>0.61774381773274845</v>
          </cell>
          <cell r="EU389">
            <v>0</v>
          </cell>
          <cell r="EV389">
            <v>6177.4381773274845</v>
          </cell>
          <cell r="EW389"/>
          <cell r="EX389"/>
          <cell r="EY389"/>
          <cell r="EZ389"/>
        </row>
        <row r="390">
          <cell r="A390">
            <v>8235151</v>
          </cell>
          <cell r="B390" t="str">
            <v>135723-23</v>
          </cell>
          <cell r="C390"/>
          <cell r="D390">
            <v>8235151</v>
          </cell>
          <cell r="E390"/>
          <cell r="F390"/>
          <cell r="G390"/>
          <cell r="H390"/>
          <cell r="I390"/>
          <cell r="J390"/>
          <cell r="K390"/>
          <cell r="L390" t="str">
            <v>ADD</v>
          </cell>
          <cell r="M390" t="str">
            <v>BSD ONLY</v>
          </cell>
          <cell r="N390" t="str">
            <v>WK 24</v>
          </cell>
          <cell r="O390" t="str">
            <v>APPT. BOOKS/PLANNERS</v>
          </cell>
          <cell r="P390" t="str">
            <v>Planning Calendar BS Spanish Solid Black PP 8.5x11 RY23 Wkly/Mthly Safety Wirebound</v>
          </cell>
          <cell r="Q390" t="str">
            <v>WEEKLY APPOINTMENT BOOK</v>
          </cell>
          <cell r="R390" t="str">
            <v>RY</v>
          </cell>
          <cell r="S390" t="str">
            <v>Solid Black</v>
          </cell>
          <cell r="T390"/>
          <cell r="U390" t="str">
            <v>FASHION</v>
          </cell>
          <cell r="V390" t="str">
            <v>POLY</v>
          </cell>
          <cell r="W390" t="str">
            <v>BLUESKY</v>
          </cell>
          <cell r="X390" t="str">
            <v>BLUESKY</v>
          </cell>
          <cell r="Y390" t="str">
            <v>WEEKLY/MONTHLY</v>
          </cell>
          <cell r="Z390" t="str">
            <v>LARGE</v>
          </cell>
          <cell r="AA390"/>
          <cell r="AB390"/>
          <cell r="AC390"/>
          <cell r="AD390"/>
          <cell r="AE390"/>
          <cell r="AF390"/>
          <cell r="AG390"/>
          <cell r="AH390"/>
          <cell r="AI390" t="str">
            <v>APPT. BOOKS/PLANNERSLARGE</v>
          </cell>
          <cell r="AJ390">
            <v>900</v>
          </cell>
          <cell r="AK390">
            <v>270</v>
          </cell>
          <cell r="AL390">
            <v>24291</v>
          </cell>
          <cell r="AM390">
            <v>17994.059999999998</v>
          </cell>
          <cell r="AN390">
            <v>0.74077065579844381</v>
          </cell>
          <cell r="AO390"/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/>
          <cell r="AU390"/>
          <cell r="AV390"/>
          <cell r="AW390">
            <v>0</v>
          </cell>
          <cell r="AX390">
            <v>0</v>
          </cell>
          <cell r="AY390">
            <v>0</v>
          </cell>
          <cell r="AZ390">
            <v>0</v>
          </cell>
          <cell r="BA390"/>
          <cell r="BB390"/>
          <cell r="BC390"/>
          <cell r="BD390">
            <v>0</v>
          </cell>
          <cell r="BE390">
            <v>0</v>
          </cell>
          <cell r="BF390">
            <v>0</v>
          </cell>
          <cell r="BG390">
            <v>0</v>
          </cell>
          <cell r="BH390"/>
          <cell r="BI390"/>
          <cell r="BJ390"/>
          <cell r="BK390">
            <v>0</v>
          </cell>
          <cell r="BL390">
            <v>0</v>
          </cell>
          <cell r="BM390">
            <v>0</v>
          </cell>
          <cell r="BN390">
            <v>0</v>
          </cell>
          <cell r="BO390"/>
          <cell r="BP390"/>
          <cell r="BQ390"/>
          <cell r="BR390">
            <v>0</v>
          </cell>
          <cell r="BS390">
            <v>0</v>
          </cell>
          <cell r="BT390">
            <v>0</v>
          </cell>
          <cell r="BU390"/>
          <cell r="BV390"/>
          <cell r="BW390">
            <v>256</v>
          </cell>
          <cell r="BX390">
            <v>0</v>
          </cell>
          <cell r="BY390">
            <v>256</v>
          </cell>
          <cell r="BZ390">
            <v>0</v>
          </cell>
          <cell r="CA390">
            <v>2296.3199999999997</v>
          </cell>
          <cell r="CB390">
            <v>0</v>
          </cell>
          <cell r="CC390">
            <v>2296.3199999999997</v>
          </cell>
          <cell r="CD390">
            <v>0</v>
          </cell>
          <cell r="CE390">
            <v>0</v>
          </cell>
          <cell r="CF390">
            <v>0</v>
          </cell>
          <cell r="CG390"/>
          <cell r="CH390">
            <v>0</v>
          </cell>
          <cell r="CI390">
            <v>0</v>
          </cell>
          <cell r="CJ390">
            <v>0</v>
          </cell>
          <cell r="CK390">
            <v>0</v>
          </cell>
          <cell r="CL390"/>
          <cell r="CM390"/>
          <cell r="CN390"/>
          <cell r="CO390">
            <v>0</v>
          </cell>
          <cell r="CP390">
            <v>0</v>
          </cell>
          <cell r="CQ390">
            <v>0</v>
          </cell>
          <cell r="CR390">
            <v>0</v>
          </cell>
          <cell r="CS390"/>
          <cell r="CT390"/>
          <cell r="CU390"/>
          <cell r="CV390">
            <v>0</v>
          </cell>
          <cell r="CW390">
            <v>0</v>
          </cell>
          <cell r="CX390">
            <v>0</v>
          </cell>
          <cell r="CY390">
            <v>0</v>
          </cell>
          <cell r="CZ390"/>
          <cell r="DA390"/>
          <cell r="DB390"/>
          <cell r="DC390">
            <v>0</v>
          </cell>
          <cell r="DD390">
            <v>0</v>
          </cell>
          <cell r="DE390">
            <v>0</v>
          </cell>
          <cell r="DF390">
            <v>0</v>
          </cell>
          <cell r="DG390"/>
          <cell r="DH390"/>
          <cell r="DI390"/>
          <cell r="DJ390">
            <v>0</v>
          </cell>
          <cell r="DK390">
            <v>0</v>
          </cell>
          <cell r="DL390">
            <v>0</v>
          </cell>
          <cell r="DM390"/>
          <cell r="DN390"/>
          <cell r="DO390"/>
          <cell r="DP390"/>
          <cell r="DQ390"/>
          <cell r="DR390">
            <v>202.99</v>
          </cell>
          <cell r="DS390">
            <v>0</v>
          </cell>
          <cell r="DT390">
            <v>202.99</v>
          </cell>
          <cell r="DU390">
            <v>0</v>
          </cell>
          <cell r="DV390"/>
          <cell r="DW390"/>
          <cell r="DX390"/>
          <cell r="DY390">
            <v>11</v>
          </cell>
          <cell r="DZ390">
            <v>0</v>
          </cell>
          <cell r="EA390">
            <v>11</v>
          </cell>
          <cell r="EB390">
            <v>0</v>
          </cell>
          <cell r="EC390"/>
          <cell r="ED390"/>
          <cell r="EE390"/>
          <cell r="EF390">
            <v>18.453636363636363</v>
          </cell>
          <cell r="EG390">
            <v>0</v>
          </cell>
          <cell r="EH390">
            <v>18.453636363636363</v>
          </cell>
          <cell r="EI390">
            <v>0</v>
          </cell>
          <cell r="EJ390"/>
          <cell r="EK390"/>
          <cell r="EL390"/>
          <cell r="EM390">
            <v>123.31380000000001</v>
          </cell>
          <cell r="EN390">
            <v>0</v>
          </cell>
          <cell r="EO390">
            <v>123.31380000000001</v>
          </cell>
          <cell r="EP390">
            <v>0</v>
          </cell>
          <cell r="EQ390"/>
          <cell r="ER390"/>
          <cell r="ES390"/>
          <cell r="ET390">
            <v>0.60748706832848909</v>
          </cell>
          <cell r="EU390">
            <v>0</v>
          </cell>
          <cell r="EV390">
            <v>6074.8706832848911</v>
          </cell>
          <cell r="EW390"/>
          <cell r="EX390"/>
          <cell r="EY390"/>
          <cell r="EZ390"/>
        </row>
        <row r="391">
          <cell r="A391">
            <v>8637537</v>
          </cell>
          <cell r="B391" t="str">
            <v>140090-23</v>
          </cell>
          <cell r="C391"/>
          <cell r="D391">
            <v>8637537</v>
          </cell>
          <cell r="E391"/>
          <cell r="F391"/>
          <cell r="G391"/>
          <cell r="H391"/>
          <cell r="I391"/>
          <cell r="J391"/>
          <cell r="K391"/>
          <cell r="L391" t="str">
            <v>ADD</v>
          </cell>
          <cell r="M391" t="str">
            <v>BSD ONLY</v>
          </cell>
          <cell r="N391" t="str">
            <v>WK 24</v>
          </cell>
          <cell r="O391" t="str">
            <v>APPT. BOOKS/PLANNERS</v>
          </cell>
          <cell r="P391" t="str">
            <v>Planning Calendar BS Spanish Solid Black PP 5x8 RY23 Wkly/Mthly Safety Wirebound</v>
          </cell>
          <cell r="Q391" t="str">
            <v>WEEKLY APPOINTMENT BOOK</v>
          </cell>
          <cell r="R391" t="str">
            <v>RY</v>
          </cell>
          <cell r="S391" t="str">
            <v>Solid Black</v>
          </cell>
          <cell r="T391"/>
          <cell r="U391" t="str">
            <v>FASHION</v>
          </cell>
          <cell r="V391" t="str">
            <v>POLY</v>
          </cell>
          <cell r="W391" t="str">
            <v>BLUESKY</v>
          </cell>
          <cell r="X391" t="str">
            <v>BLUESKY</v>
          </cell>
          <cell r="Y391" t="str">
            <v>WEEKLY/MONTHLY</v>
          </cell>
          <cell r="Z391" t="str">
            <v>SMALL</v>
          </cell>
          <cell r="AA391"/>
          <cell r="AB391"/>
          <cell r="AC391"/>
          <cell r="AD391"/>
          <cell r="AE391"/>
          <cell r="AF391"/>
          <cell r="AG391"/>
          <cell r="AH391"/>
          <cell r="AI391" t="str">
            <v>APPT. BOOKS/PLANNERSSMALL</v>
          </cell>
          <cell r="AJ391">
            <v>2350</v>
          </cell>
          <cell r="AK391">
            <v>705</v>
          </cell>
          <cell r="AL391">
            <v>54026.499999999993</v>
          </cell>
          <cell r="AM391">
            <v>41818.719999999994</v>
          </cell>
          <cell r="AN391">
            <v>0.77404088734232279</v>
          </cell>
          <cell r="AO391"/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/>
          <cell r="AU391"/>
          <cell r="AV391"/>
          <cell r="AW391">
            <v>0</v>
          </cell>
          <cell r="AX391">
            <v>0</v>
          </cell>
          <cell r="AY391">
            <v>0</v>
          </cell>
          <cell r="AZ391">
            <v>0</v>
          </cell>
          <cell r="BA391"/>
          <cell r="BB391"/>
          <cell r="BC391"/>
          <cell r="BD391">
            <v>0</v>
          </cell>
          <cell r="BE391">
            <v>0</v>
          </cell>
          <cell r="BF391">
            <v>0</v>
          </cell>
          <cell r="BG391">
            <v>0</v>
          </cell>
          <cell r="BH391"/>
          <cell r="BI391"/>
          <cell r="BJ391"/>
          <cell r="BK391">
            <v>0</v>
          </cell>
          <cell r="BL391">
            <v>0</v>
          </cell>
          <cell r="BM391">
            <v>0</v>
          </cell>
          <cell r="BN391">
            <v>0</v>
          </cell>
          <cell r="BO391"/>
          <cell r="BP391"/>
          <cell r="BQ391"/>
          <cell r="BR391">
            <v>0</v>
          </cell>
          <cell r="BS391">
            <v>0</v>
          </cell>
          <cell r="BT391">
            <v>0</v>
          </cell>
          <cell r="BU391"/>
          <cell r="BV391"/>
          <cell r="BW391">
            <v>325</v>
          </cell>
          <cell r="BX391">
            <v>0</v>
          </cell>
          <cell r="BY391">
            <v>325</v>
          </cell>
          <cell r="BZ391">
            <v>0</v>
          </cell>
          <cell r="CA391">
            <v>2164.5</v>
          </cell>
          <cell r="CB391">
            <v>0</v>
          </cell>
          <cell r="CC391">
            <v>2164.5</v>
          </cell>
          <cell r="CD391">
            <v>0</v>
          </cell>
          <cell r="CE391">
            <v>0</v>
          </cell>
          <cell r="CF391">
            <v>0</v>
          </cell>
          <cell r="CG391"/>
          <cell r="CH391">
            <v>0</v>
          </cell>
          <cell r="CI391">
            <v>0</v>
          </cell>
          <cell r="CJ391">
            <v>0</v>
          </cell>
          <cell r="CK391">
            <v>0</v>
          </cell>
          <cell r="CL391"/>
          <cell r="CM391"/>
          <cell r="CN391"/>
          <cell r="CO391">
            <v>0</v>
          </cell>
          <cell r="CP391">
            <v>0</v>
          </cell>
          <cell r="CQ391">
            <v>0</v>
          </cell>
          <cell r="CR391">
            <v>0</v>
          </cell>
          <cell r="CS391"/>
          <cell r="CT391"/>
          <cell r="CU391"/>
          <cell r="CV391">
            <v>0</v>
          </cell>
          <cell r="CW391">
            <v>0</v>
          </cell>
          <cell r="CX391">
            <v>0</v>
          </cell>
          <cell r="CY391">
            <v>0</v>
          </cell>
          <cell r="CZ391"/>
          <cell r="DA391"/>
          <cell r="DB391"/>
          <cell r="DC391">
            <v>0</v>
          </cell>
          <cell r="DD391">
            <v>0</v>
          </cell>
          <cell r="DE391">
            <v>0</v>
          </cell>
          <cell r="DF391">
            <v>0</v>
          </cell>
          <cell r="DG391"/>
          <cell r="DH391"/>
          <cell r="DI391"/>
          <cell r="DJ391">
            <v>0</v>
          </cell>
          <cell r="DK391">
            <v>0</v>
          </cell>
          <cell r="DL391">
            <v>0</v>
          </cell>
          <cell r="DM391"/>
          <cell r="DN391"/>
          <cell r="DO391"/>
          <cell r="DP391"/>
          <cell r="DQ391"/>
          <cell r="DR391">
            <v>68.31</v>
          </cell>
          <cell r="DS391">
            <v>0</v>
          </cell>
          <cell r="DT391">
            <v>68.31</v>
          </cell>
          <cell r="DU391">
            <v>0</v>
          </cell>
          <cell r="DV391"/>
          <cell r="DW391"/>
          <cell r="DX391"/>
          <cell r="DY391">
            <v>5</v>
          </cell>
          <cell r="DZ391">
            <v>0</v>
          </cell>
          <cell r="EA391">
            <v>5</v>
          </cell>
          <cell r="EB391">
            <v>0</v>
          </cell>
          <cell r="EC391"/>
          <cell r="ED391"/>
          <cell r="EE391"/>
          <cell r="EF391">
            <v>13.662000000000001</v>
          </cell>
          <cell r="EG391">
            <v>0</v>
          </cell>
          <cell r="EH391">
            <v>13.662000000000001</v>
          </cell>
          <cell r="EI391">
            <v>0</v>
          </cell>
          <cell r="EJ391"/>
          <cell r="EK391"/>
          <cell r="EL391"/>
          <cell r="EM391">
            <v>41.420500000000004</v>
          </cell>
          <cell r="EN391">
            <v>0</v>
          </cell>
          <cell r="EO391">
            <v>41.420500000000004</v>
          </cell>
          <cell r="EP391">
            <v>0</v>
          </cell>
          <cell r="EQ391"/>
          <cell r="ER391"/>
          <cell r="ES391"/>
          <cell r="ET391">
            <v>0.60636070853462165</v>
          </cell>
          <cell r="EU391">
            <v>0</v>
          </cell>
          <cell r="EV391">
            <v>6063.6070853462161</v>
          </cell>
          <cell r="EW391"/>
          <cell r="EX391"/>
          <cell r="EY391"/>
          <cell r="EZ391"/>
        </row>
        <row r="392">
          <cell r="A392">
            <v>8569988</v>
          </cell>
          <cell r="B392" t="str">
            <v>140087-23</v>
          </cell>
          <cell r="C392"/>
          <cell r="D392">
            <v>8569988</v>
          </cell>
          <cell r="E392"/>
          <cell r="F392"/>
          <cell r="G392"/>
          <cell r="H392"/>
          <cell r="I392"/>
          <cell r="J392"/>
          <cell r="K392"/>
          <cell r="L392" t="str">
            <v>ADD</v>
          </cell>
          <cell r="M392" t="str">
            <v>BSD ONLY</v>
          </cell>
          <cell r="N392" t="str">
            <v>WK 24</v>
          </cell>
          <cell r="O392" t="str">
            <v>APPT. BOOKS/PLANNERS</v>
          </cell>
          <cell r="P392" t="str">
            <v>Planning Calendar BS Sophie Frosted PP 8.5x11 RY23 Wkly/Mthly Safety Wirebound</v>
          </cell>
          <cell r="Q392" t="str">
            <v>WEEKLY APPOINTMENT BOOK</v>
          </cell>
          <cell r="R392" t="str">
            <v>RY</v>
          </cell>
          <cell r="S392" t="str">
            <v>Sophie</v>
          </cell>
          <cell r="T392"/>
          <cell r="U392" t="str">
            <v>FASHION</v>
          </cell>
          <cell r="V392" t="str">
            <v>POLY</v>
          </cell>
          <cell r="W392" t="str">
            <v>BLUESKY</v>
          </cell>
          <cell r="X392" t="str">
            <v>BLUESKY</v>
          </cell>
          <cell r="Y392" t="str">
            <v>WEEKLY/MONTHLY</v>
          </cell>
          <cell r="Z392" t="str">
            <v>LARGE</v>
          </cell>
          <cell r="AA392"/>
          <cell r="AB392"/>
          <cell r="AC392"/>
          <cell r="AD392"/>
          <cell r="AE392"/>
          <cell r="AF392"/>
          <cell r="AG392"/>
          <cell r="AH392"/>
          <cell r="AI392" t="str">
            <v>APPT. BOOKS/PLANNERSLARGE</v>
          </cell>
          <cell r="AJ392">
            <v>2241.9372740713029</v>
          </cell>
          <cell r="AK392">
            <v>672.5811822213908</v>
          </cell>
          <cell r="AL392">
            <v>60509.887027184464</v>
          </cell>
          <cell r="AM392">
            <v>44823.948695417181</v>
          </cell>
          <cell r="AN392">
            <v>0.74077065579844381</v>
          </cell>
          <cell r="AO392"/>
          <cell r="AP392">
            <v>579.82000000000005</v>
          </cell>
          <cell r="AQ392">
            <v>0</v>
          </cell>
          <cell r="AR392">
            <v>579.82000000000005</v>
          </cell>
          <cell r="AS392">
            <v>0</v>
          </cell>
          <cell r="AT392"/>
          <cell r="AU392"/>
          <cell r="AV392"/>
          <cell r="AW392">
            <v>35</v>
          </cell>
          <cell r="AX392">
            <v>0</v>
          </cell>
          <cell r="AY392">
            <v>35</v>
          </cell>
          <cell r="AZ392">
            <v>0</v>
          </cell>
          <cell r="BA392"/>
          <cell r="BB392"/>
          <cell r="BC392"/>
          <cell r="BD392">
            <v>16.566285714285716</v>
          </cell>
          <cell r="BE392">
            <v>0</v>
          </cell>
          <cell r="BF392">
            <v>16.566285714285716</v>
          </cell>
          <cell r="BG392">
            <v>0</v>
          </cell>
          <cell r="BH392"/>
          <cell r="BI392"/>
          <cell r="BJ392"/>
          <cell r="BK392">
            <v>323.74380000000002</v>
          </cell>
          <cell r="BL392">
            <v>0</v>
          </cell>
          <cell r="BM392">
            <v>323.74380000000002</v>
          </cell>
          <cell r="BN392">
            <v>0</v>
          </cell>
          <cell r="BO392"/>
          <cell r="BP392"/>
          <cell r="BQ392"/>
          <cell r="BR392">
            <v>0.55835224724914623</v>
          </cell>
          <cell r="BS392">
            <v>0</v>
          </cell>
          <cell r="BT392">
            <v>5583.5224724914624</v>
          </cell>
          <cell r="BU392"/>
          <cell r="BV392"/>
          <cell r="BW392">
            <v>121</v>
          </cell>
          <cell r="BX392">
            <v>0</v>
          </cell>
          <cell r="BY392">
            <v>121</v>
          </cell>
          <cell r="BZ392">
            <v>0</v>
          </cell>
          <cell r="CA392">
            <v>1085.3699999999999</v>
          </cell>
          <cell r="CB392">
            <v>0</v>
          </cell>
          <cell r="CC392">
            <v>1085.3699999999999</v>
          </cell>
          <cell r="CD392">
            <v>0</v>
          </cell>
          <cell r="CE392">
            <v>0.22435897435897437</v>
          </cell>
          <cell r="CF392">
            <v>0</v>
          </cell>
          <cell r="CG392"/>
          <cell r="CH392">
            <v>579.82000000000005</v>
          </cell>
          <cell r="CI392">
            <v>0</v>
          </cell>
          <cell r="CJ392">
            <v>579.82000000000005</v>
          </cell>
          <cell r="CK392">
            <v>0</v>
          </cell>
          <cell r="CL392"/>
          <cell r="CM392"/>
          <cell r="CN392"/>
          <cell r="CO392">
            <v>35</v>
          </cell>
          <cell r="CP392">
            <v>0</v>
          </cell>
          <cell r="CQ392">
            <v>35</v>
          </cell>
          <cell r="CR392">
            <v>0</v>
          </cell>
          <cell r="CS392"/>
          <cell r="CT392"/>
          <cell r="CU392"/>
          <cell r="CV392">
            <v>16.566285714285716</v>
          </cell>
          <cell r="CW392">
            <v>0</v>
          </cell>
          <cell r="CX392">
            <v>16.566285714285716</v>
          </cell>
          <cell r="CY392">
            <v>0</v>
          </cell>
          <cell r="CZ392"/>
          <cell r="DA392"/>
          <cell r="DB392"/>
          <cell r="DC392">
            <v>323.74380000000002</v>
          </cell>
          <cell r="DD392">
            <v>0</v>
          </cell>
          <cell r="DE392">
            <v>323.74380000000002</v>
          </cell>
          <cell r="DF392">
            <v>0</v>
          </cell>
          <cell r="DG392"/>
          <cell r="DH392"/>
          <cell r="DI392"/>
          <cell r="DJ392">
            <v>0.55835224724914623</v>
          </cell>
          <cell r="DK392">
            <v>0</v>
          </cell>
          <cell r="DL392">
            <v>5583.5224724914624</v>
          </cell>
          <cell r="DM392"/>
          <cell r="DN392"/>
          <cell r="DO392"/>
          <cell r="DP392"/>
          <cell r="DQ392"/>
          <cell r="DR392">
            <v>3948.3900000000003</v>
          </cell>
          <cell r="DS392">
            <v>0</v>
          </cell>
          <cell r="DT392">
            <v>3948.3900000000003</v>
          </cell>
          <cell r="DU392">
            <v>0</v>
          </cell>
          <cell r="DV392"/>
          <cell r="DW392"/>
          <cell r="DX392"/>
          <cell r="DY392">
            <v>228</v>
          </cell>
          <cell r="DZ392">
            <v>0</v>
          </cell>
          <cell r="EA392">
            <v>228</v>
          </cell>
          <cell r="EB392">
            <v>0</v>
          </cell>
          <cell r="EC392"/>
          <cell r="ED392"/>
          <cell r="EE392"/>
          <cell r="EF392">
            <v>17.317500000000003</v>
          </cell>
          <cell r="EG392">
            <v>0</v>
          </cell>
          <cell r="EH392">
            <v>17.317500000000003</v>
          </cell>
          <cell r="EI392">
            <v>0</v>
          </cell>
          <cell r="EJ392"/>
          <cell r="EK392"/>
          <cell r="EL392"/>
          <cell r="EM392">
            <v>2294.3582000000001</v>
          </cell>
          <cell r="EN392">
            <v>0</v>
          </cell>
          <cell r="EO392">
            <v>2294.3582000000001</v>
          </cell>
          <cell r="EP392">
            <v>0</v>
          </cell>
          <cell r="EQ392"/>
          <cell r="ER392"/>
          <cell r="ES392"/>
          <cell r="ET392">
            <v>0.58108702534450751</v>
          </cell>
          <cell r="EU392">
            <v>0</v>
          </cell>
          <cell r="EV392">
            <v>5810.8702534450749</v>
          </cell>
          <cell r="EW392"/>
          <cell r="EX392"/>
          <cell r="EY392"/>
          <cell r="EZ392"/>
        </row>
        <row r="393">
          <cell r="A393">
            <v>5496405</v>
          </cell>
          <cell r="B393" t="str">
            <v>140088-23</v>
          </cell>
          <cell r="C393"/>
          <cell r="D393">
            <v>5496405</v>
          </cell>
          <cell r="E393"/>
          <cell r="F393"/>
          <cell r="G393"/>
          <cell r="H393"/>
          <cell r="I393"/>
          <cell r="J393"/>
          <cell r="K393"/>
          <cell r="L393" t="str">
            <v>ADD</v>
          </cell>
          <cell r="M393" t="str">
            <v>BSD ONLY</v>
          </cell>
          <cell r="N393" t="str">
            <v>WK 24</v>
          </cell>
          <cell r="O393" t="str">
            <v>APPT. BOOKS/PLANNERS</v>
          </cell>
          <cell r="P393" t="str">
            <v>Planning Calendar BS Sophie Frosted PP 5x8 RY23 Wkly/Mthly Safety Wirebound</v>
          </cell>
          <cell r="Q393" t="str">
            <v>WEEKLY APPOINTMENT BOOK</v>
          </cell>
          <cell r="R393" t="str">
            <v>RY</v>
          </cell>
          <cell r="S393" t="str">
            <v>Sophie</v>
          </cell>
          <cell r="T393"/>
          <cell r="U393" t="str">
            <v>FASHION</v>
          </cell>
          <cell r="V393" t="str">
            <v>POLY</v>
          </cell>
          <cell r="W393" t="str">
            <v>BLUESKY</v>
          </cell>
          <cell r="X393" t="str">
            <v>BLUESKY</v>
          </cell>
          <cell r="Y393" t="str">
            <v>WEEKLY/MONTHLY</v>
          </cell>
          <cell r="Z393" t="str">
            <v>SMALL</v>
          </cell>
          <cell r="AA393"/>
          <cell r="AB393"/>
          <cell r="AC393"/>
          <cell r="AD393"/>
          <cell r="AE393"/>
          <cell r="AF393"/>
          <cell r="AG393"/>
          <cell r="AH393"/>
          <cell r="AI393" t="str">
            <v>APPT. BOOKS/PLANNERSSMALL</v>
          </cell>
          <cell r="AJ393">
            <v>2350</v>
          </cell>
          <cell r="AK393">
            <v>705</v>
          </cell>
          <cell r="AL393">
            <v>54026.499999999993</v>
          </cell>
          <cell r="AM393">
            <v>41818.719999999994</v>
          </cell>
          <cell r="AN393">
            <v>0.77404088734232279</v>
          </cell>
          <cell r="AO393"/>
          <cell r="AP393">
            <v>75.150000000000006</v>
          </cell>
          <cell r="AQ393">
            <v>0</v>
          </cell>
          <cell r="AR393">
            <v>75.150000000000006</v>
          </cell>
          <cell r="AS393">
            <v>0</v>
          </cell>
          <cell r="AT393"/>
          <cell r="AU393"/>
          <cell r="AV393"/>
          <cell r="AW393">
            <v>5</v>
          </cell>
          <cell r="AX393">
            <v>0</v>
          </cell>
          <cell r="AY393">
            <v>5</v>
          </cell>
          <cell r="AZ393">
            <v>0</v>
          </cell>
          <cell r="BA393"/>
          <cell r="BB393"/>
          <cell r="BC393"/>
          <cell r="BD393">
            <v>15.030000000000001</v>
          </cell>
          <cell r="BE393">
            <v>0</v>
          </cell>
          <cell r="BF393">
            <v>15.030000000000001</v>
          </cell>
          <cell r="BG393">
            <v>0</v>
          </cell>
          <cell r="BH393"/>
          <cell r="BI393"/>
          <cell r="BJ393"/>
          <cell r="BK393">
            <v>47.85</v>
          </cell>
          <cell r="BL393">
            <v>0</v>
          </cell>
          <cell r="BM393">
            <v>47.85</v>
          </cell>
          <cell r="BN393">
            <v>0</v>
          </cell>
          <cell r="BO393"/>
          <cell r="BP393"/>
          <cell r="BQ393"/>
          <cell r="BR393">
            <v>0.63672654690618757</v>
          </cell>
          <cell r="BS393">
            <v>0</v>
          </cell>
          <cell r="BT393">
            <v>6367.2654690618756</v>
          </cell>
          <cell r="BU393"/>
          <cell r="BV393"/>
          <cell r="BW393">
            <v>602</v>
          </cell>
          <cell r="BX393">
            <v>0</v>
          </cell>
          <cell r="BY393">
            <v>602</v>
          </cell>
          <cell r="BZ393">
            <v>0</v>
          </cell>
          <cell r="CA393">
            <v>4009.32</v>
          </cell>
          <cell r="CB393">
            <v>0</v>
          </cell>
          <cell r="CC393">
            <v>4009.32</v>
          </cell>
          <cell r="CD393">
            <v>0</v>
          </cell>
          <cell r="CE393">
            <v>8.2372322899505763E-3</v>
          </cell>
          <cell r="CF393">
            <v>0</v>
          </cell>
          <cell r="CG393"/>
          <cell r="CH393">
            <v>75.150000000000006</v>
          </cell>
          <cell r="CI393">
            <v>0</v>
          </cell>
          <cell r="CJ393">
            <v>75.150000000000006</v>
          </cell>
          <cell r="CK393">
            <v>0</v>
          </cell>
          <cell r="CL393"/>
          <cell r="CM393"/>
          <cell r="CN393"/>
          <cell r="CO393">
            <v>5</v>
          </cell>
          <cell r="CP393">
            <v>0</v>
          </cell>
          <cell r="CQ393">
            <v>5</v>
          </cell>
          <cell r="CR393">
            <v>0</v>
          </cell>
          <cell r="CS393"/>
          <cell r="CT393"/>
          <cell r="CU393"/>
          <cell r="CV393">
            <v>15.030000000000001</v>
          </cell>
          <cell r="CW393">
            <v>0</v>
          </cell>
          <cell r="CX393">
            <v>15.030000000000001</v>
          </cell>
          <cell r="CY393">
            <v>0</v>
          </cell>
          <cell r="CZ393"/>
          <cell r="DA393"/>
          <cell r="DB393"/>
          <cell r="DC393">
            <v>47.85</v>
          </cell>
          <cell r="DD393">
            <v>0</v>
          </cell>
          <cell r="DE393">
            <v>47.85</v>
          </cell>
          <cell r="DF393">
            <v>0</v>
          </cell>
          <cell r="DG393"/>
          <cell r="DH393"/>
          <cell r="DI393"/>
          <cell r="DJ393">
            <v>0.63672654690618757</v>
          </cell>
          <cell r="DK393">
            <v>0</v>
          </cell>
          <cell r="DL393">
            <v>6367.2654690618756</v>
          </cell>
          <cell r="DM393"/>
          <cell r="DN393"/>
          <cell r="DO393"/>
          <cell r="DP393"/>
          <cell r="DQ393"/>
          <cell r="DR393">
            <v>581.14</v>
          </cell>
          <cell r="DS393">
            <v>0</v>
          </cell>
          <cell r="DT393">
            <v>581.14</v>
          </cell>
          <cell r="DU393">
            <v>0</v>
          </cell>
          <cell r="DV393"/>
          <cell r="DW393"/>
          <cell r="DX393"/>
          <cell r="DY393">
            <v>43</v>
          </cell>
          <cell r="DZ393">
            <v>0</v>
          </cell>
          <cell r="EA393">
            <v>43</v>
          </cell>
          <cell r="EB393">
            <v>0</v>
          </cell>
          <cell r="EC393"/>
          <cell r="ED393"/>
          <cell r="EE393"/>
          <cell r="EF393">
            <v>13.514883720930232</v>
          </cell>
          <cell r="EG393">
            <v>0</v>
          </cell>
          <cell r="EH393">
            <v>13.514883720930232</v>
          </cell>
          <cell r="EI393">
            <v>0</v>
          </cell>
          <cell r="EJ393"/>
          <cell r="EK393"/>
          <cell r="EL393"/>
          <cell r="EM393">
            <v>349.47980000000001</v>
          </cell>
          <cell r="EN393">
            <v>0</v>
          </cell>
          <cell r="EO393">
            <v>349.47980000000001</v>
          </cell>
          <cell r="EP393">
            <v>0</v>
          </cell>
          <cell r="EQ393"/>
          <cell r="ER393"/>
          <cell r="ES393"/>
          <cell r="ET393">
            <v>0.60136937743056751</v>
          </cell>
          <cell r="EU393">
            <v>0</v>
          </cell>
          <cell r="EV393">
            <v>6013.6937743056751</v>
          </cell>
          <cell r="EW393"/>
          <cell r="EX393"/>
          <cell r="EY393"/>
          <cell r="EZ393"/>
        </row>
        <row r="394">
          <cell r="A394">
            <v>8022235</v>
          </cell>
          <cell r="B394" t="str">
            <v>140089-23</v>
          </cell>
          <cell r="C394"/>
          <cell r="D394">
            <v>8022235</v>
          </cell>
          <cell r="E394"/>
          <cell r="F394"/>
          <cell r="G394"/>
          <cell r="H394"/>
          <cell r="I394"/>
          <cell r="J394"/>
          <cell r="K394"/>
          <cell r="L394" t="str">
            <v>ADD</v>
          </cell>
          <cell r="M394" t="str">
            <v>BSD ONLY</v>
          </cell>
          <cell r="N394" t="str">
            <v>WK 24</v>
          </cell>
          <cell r="O394" t="str">
            <v>Desk Pad</v>
          </cell>
          <cell r="P394" t="str">
            <v>Desk Pad BS Sophie - 17x11 RY23 Monthly Trim Tape</v>
          </cell>
          <cell r="Q394" t="str">
            <v>MONTHLY APPOINTMENT BOOK</v>
          </cell>
          <cell r="R394" t="str">
            <v>RY</v>
          </cell>
          <cell r="S394" t="str">
            <v>Sophie</v>
          </cell>
          <cell r="T394"/>
          <cell r="U394" t="str">
            <v>FASHION</v>
          </cell>
          <cell r="V394"/>
          <cell r="W394" t="str">
            <v>BLUESKY</v>
          </cell>
          <cell r="X394" t="str">
            <v>BLUESKY</v>
          </cell>
          <cell r="Y394" t="str">
            <v>MONTHLY</v>
          </cell>
          <cell r="Z394" t="str">
            <v>COMPACT</v>
          </cell>
          <cell r="AA394"/>
          <cell r="AB394"/>
          <cell r="AC394"/>
          <cell r="AD394"/>
          <cell r="AE394"/>
          <cell r="AF394"/>
          <cell r="AG394"/>
          <cell r="AH394"/>
          <cell r="AI394" t="str">
            <v>Desk PadCOMPACT</v>
          </cell>
          <cell r="AJ394">
            <v>4216</v>
          </cell>
          <cell r="AK394">
            <v>1264.8</v>
          </cell>
          <cell r="AL394">
            <v>75845.84</v>
          </cell>
          <cell r="AM394">
            <v>57594.775999999991</v>
          </cell>
          <cell r="AN394">
            <v>0.75936631461923287</v>
          </cell>
          <cell r="AO394"/>
          <cell r="AP394">
            <v>527.76</v>
          </cell>
          <cell r="AQ394">
            <v>0</v>
          </cell>
          <cell r="AR394">
            <v>527.76</v>
          </cell>
          <cell r="AS394">
            <v>0</v>
          </cell>
          <cell r="AT394"/>
          <cell r="AU394"/>
          <cell r="AV394"/>
          <cell r="AW394">
            <v>36</v>
          </cell>
          <cell r="AX394">
            <v>0</v>
          </cell>
          <cell r="AY394">
            <v>36</v>
          </cell>
          <cell r="AZ394">
            <v>0</v>
          </cell>
          <cell r="BA394"/>
          <cell r="BB394"/>
          <cell r="BC394"/>
          <cell r="BD394">
            <v>14.66</v>
          </cell>
          <cell r="BE394">
            <v>0</v>
          </cell>
          <cell r="BF394">
            <v>14.66</v>
          </cell>
          <cell r="BG394">
            <v>0</v>
          </cell>
          <cell r="BH394"/>
          <cell r="BI394"/>
          <cell r="BJ394"/>
          <cell r="BK394">
            <v>364.43869999999998</v>
          </cell>
          <cell r="BL394">
            <v>0</v>
          </cell>
          <cell r="BM394">
            <v>364.43869999999998</v>
          </cell>
          <cell r="BN394">
            <v>0</v>
          </cell>
          <cell r="BO394"/>
          <cell r="BP394"/>
          <cell r="BQ394"/>
          <cell r="BR394">
            <v>0.69053869182961947</v>
          </cell>
          <cell r="BS394">
            <v>0</v>
          </cell>
          <cell r="BT394">
            <v>6905.3869182961944</v>
          </cell>
          <cell r="BU394"/>
          <cell r="BV394"/>
          <cell r="BW394">
            <v>256</v>
          </cell>
          <cell r="BX394">
            <v>0</v>
          </cell>
          <cell r="BY394">
            <v>256</v>
          </cell>
          <cell r="BZ394">
            <v>0</v>
          </cell>
          <cell r="CA394">
            <v>1420.8000000000002</v>
          </cell>
          <cell r="CB394">
            <v>0</v>
          </cell>
          <cell r="CC394">
            <v>1420.8000000000002</v>
          </cell>
          <cell r="CD394">
            <v>0</v>
          </cell>
          <cell r="CE394">
            <v>0.12328767123287671</v>
          </cell>
          <cell r="CF394">
            <v>0</v>
          </cell>
          <cell r="CG394"/>
          <cell r="CH394">
            <v>527.76</v>
          </cell>
          <cell r="CI394">
            <v>0</v>
          </cell>
          <cell r="CJ394">
            <v>527.76</v>
          </cell>
          <cell r="CK394">
            <v>0</v>
          </cell>
          <cell r="CL394"/>
          <cell r="CM394"/>
          <cell r="CN394"/>
          <cell r="CO394">
            <v>36</v>
          </cell>
          <cell r="CP394">
            <v>0</v>
          </cell>
          <cell r="CQ394">
            <v>36</v>
          </cell>
          <cell r="CR394">
            <v>0</v>
          </cell>
          <cell r="CS394"/>
          <cell r="CT394"/>
          <cell r="CU394"/>
          <cell r="CV394">
            <v>14.66</v>
          </cell>
          <cell r="CW394">
            <v>0</v>
          </cell>
          <cell r="CX394">
            <v>14.66</v>
          </cell>
          <cell r="CY394">
            <v>0</v>
          </cell>
          <cell r="CZ394"/>
          <cell r="DA394"/>
          <cell r="DB394"/>
          <cell r="DC394">
            <v>364.43869999999998</v>
          </cell>
          <cell r="DD394">
            <v>0</v>
          </cell>
          <cell r="DE394">
            <v>364.43869999999998</v>
          </cell>
          <cell r="DF394">
            <v>0</v>
          </cell>
          <cell r="DG394"/>
          <cell r="DH394"/>
          <cell r="DI394"/>
          <cell r="DJ394">
            <v>0.69053869182961947</v>
          </cell>
          <cell r="DK394">
            <v>0</v>
          </cell>
          <cell r="DL394">
            <v>6905.3869182961944</v>
          </cell>
          <cell r="DM394"/>
          <cell r="DN394"/>
          <cell r="DO394"/>
          <cell r="DP394"/>
          <cell r="DQ394"/>
          <cell r="DR394">
            <v>1838.9199999999998</v>
          </cell>
          <cell r="DS394">
            <v>0</v>
          </cell>
          <cell r="DT394">
            <v>1838.9199999999998</v>
          </cell>
          <cell r="DU394">
            <v>0</v>
          </cell>
          <cell r="DV394"/>
          <cell r="DW394"/>
          <cell r="DX394"/>
          <cell r="DY394">
            <v>125</v>
          </cell>
          <cell r="DZ394">
            <v>0</v>
          </cell>
          <cell r="EA394">
            <v>125</v>
          </cell>
          <cell r="EB394">
            <v>0</v>
          </cell>
          <cell r="EC394"/>
          <cell r="ED394"/>
          <cell r="EE394"/>
          <cell r="EF394">
            <v>14.711359999999999</v>
          </cell>
          <cell r="EG394">
            <v>0</v>
          </cell>
          <cell r="EH394">
            <v>14.711359999999999</v>
          </cell>
          <cell r="EI394">
            <v>0</v>
          </cell>
          <cell r="EJ394"/>
          <cell r="EK394"/>
          <cell r="EL394"/>
          <cell r="EM394">
            <v>1276.7361000000001</v>
          </cell>
          <cell r="EN394">
            <v>0</v>
          </cell>
          <cell r="EO394">
            <v>1276.7361000000001</v>
          </cell>
          <cell r="EP394">
            <v>0</v>
          </cell>
          <cell r="EQ394"/>
          <cell r="ER394"/>
          <cell r="ES394"/>
          <cell r="ET394">
            <v>0.69428583081373862</v>
          </cell>
          <cell r="EU394">
            <v>0</v>
          </cell>
          <cell r="EV394">
            <v>6942.8583081373863</v>
          </cell>
          <cell r="EW394"/>
          <cell r="EX394"/>
          <cell r="EY394"/>
          <cell r="EZ394"/>
        </row>
        <row r="395">
          <cell r="A395">
            <v>0</v>
          </cell>
          <cell r="B395"/>
          <cell r="C395">
            <v>5042671</v>
          </cell>
          <cell r="D395"/>
          <cell r="E395"/>
          <cell r="F395" t="str">
            <v>SK24X0022</v>
          </cell>
          <cell r="G395"/>
          <cell r="H395"/>
          <cell r="I395" t="str">
            <v>ADD</v>
          </cell>
          <cell r="J395" t="str">
            <v>BSD ONLY</v>
          </cell>
          <cell r="K395"/>
          <cell r="L395" t="str">
            <v>DROP</v>
          </cell>
          <cell r="M395" t="str">
            <v>DROP</v>
          </cell>
          <cell r="N395"/>
          <cell r="O395" t="str">
            <v>DESK PAD</v>
          </cell>
          <cell r="P395" t="str">
            <v>DESKPAD,MON,RY22,22X17,CNTEMPO</v>
          </cell>
          <cell r="Q395" t="str">
            <v>DESK PAD</v>
          </cell>
          <cell r="R395" t="str">
            <v>RY</v>
          </cell>
          <cell r="S395" t="str">
            <v>CONTEMPO</v>
          </cell>
          <cell r="T395"/>
          <cell r="U395" t="str">
            <v>CORE</v>
          </cell>
          <cell r="V395"/>
          <cell r="W395" t="str">
            <v>ACCO</v>
          </cell>
          <cell r="X395" t="str">
            <v>AT-A-GLANCE</v>
          </cell>
          <cell r="Y395" t="str">
            <v>MONTHLY</v>
          </cell>
          <cell r="Z395" t="str">
            <v>STANDARD</v>
          </cell>
          <cell r="AA395"/>
          <cell r="AB395"/>
          <cell r="AC395"/>
          <cell r="AD395"/>
          <cell r="AE395"/>
          <cell r="AF395"/>
          <cell r="AG395">
            <v>16</v>
          </cell>
          <cell r="AH395"/>
          <cell r="AI395" t="str">
            <v>DESK PADSTANDARD</v>
          </cell>
          <cell r="AJ395"/>
          <cell r="AK395">
            <v>0</v>
          </cell>
          <cell r="AL395"/>
          <cell r="AM395"/>
          <cell r="AN395">
            <v>0</v>
          </cell>
          <cell r="AO395"/>
          <cell r="AP395">
            <v>0</v>
          </cell>
          <cell r="AQ395">
            <v>43.2</v>
          </cell>
          <cell r="AR395">
            <v>-43.2</v>
          </cell>
          <cell r="AS395">
            <v>-1</v>
          </cell>
          <cell r="AT395"/>
          <cell r="AU395"/>
          <cell r="AV395"/>
          <cell r="AW395">
            <v>0</v>
          </cell>
          <cell r="AX395">
            <v>3</v>
          </cell>
          <cell r="AY395">
            <v>-3</v>
          </cell>
          <cell r="AZ395">
            <v>-1</v>
          </cell>
          <cell r="BA395"/>
          <cell r="BB395"/>
          <cell r="BC395"/>
          <cell r="BD395">
            <v>0</v>
          </cell>
          <cell r="BE395">
            <v>14.4</v>
          </cell>
          <cell r="BF395">
            <v>-14.4</v>
          </cell>
          <cell r="BG395">
            <v>-1</v>
          </cell>
          <cell r="BH395"/>
          <cell r="BI395"/>
          <cell r="BJ395"/>
          <cell r="BK395">
            <v>0</v>
          </cell>
          <cell r="BL395">
            <v>23.82</v>
          </cell>
          <cell r="BM395">
            <v>-23.82</v>
          </cell>
          <cell r="BN395">
            <v>-1</v>
          </cell>
          <cell r="BO395"/>
          <cell r="BP395"/>
          <cell r="BQ395"/>
          <cell r="BR395">
            <v>0</v>
          </cell>
          <cell r="BS395">
            <v>0.55138888888888882</v>
          </cell>
          <cell r="BT395">
            <v>-5513.8888888888878</v>
          </cell>
          <cell r="BU395"/>
          <cell r="BV395"/>
          <cell r="BW395">
            <v>0</v>
          </cell>
          <cell r="BX395">
            <v>-1</v>
          </cell>
          <cell r="BY395">
            <v>1</v>
          </cell>
          <cell r="BZ395">
            <v>-1</v>
          </cell>
          <cell r="CA395">
            <v>0</v>
          </cell>
          <cell r="CB395">
            <v>-6.46</v>
          </cell>
          <cell r="CC395">
            <v>6.46</v>
          </cell>
          <cell r="CD395">
            <v>-1</v>
          </cell>
          <cell r="CE395">
            <v>0</v>
          </cell>
          <cell r="CF395">
            <v>1.5</v>
          </cell>
          <cell r="CG395"/>
          <cell r="CH395">
            <v>0</v>
          </cell>
          <cell r="CI395">
            <v>43.2</v>
          </cell>
          <cell r="CJ395">
            <v>-43.2</v>
          </cell>
          <cell r="CK395">
            <v>-1</v>
          </cell>
          <cell r="CL395"/>
          <cell r="CM395"/>
          <cell r="CN395"/>
          <cell r="CO395">
            <v>0</v>
          </cell>
          <cell r="CP395">
            <v>3</v>
          </cell>
          <cell r="CQ395">
            <v>-3</v>
          </cell>
          <cell r="CR395">
            <v>-1</v>
          </cell>
          <cell r="CS395"/>
          <cell r="CT395"/>
          <cell r="CU395"/>
          <cell r="CV395">
            <v>0</v>
          </cell>
          <cell r="CW395">
            <v>14.4</v>
          </cell>
          <cell r="CX395">
            <v>-14.4</v>
          </cell>
          <cell r="CY395">
            <v>-1</v>
          </cell>
          <cell r="CZ395"/>
          <cell r="DA395"/>
          <cell r="DB395"/>
          <cell r="DC395">
            <v>0</v>
          </cell>
          <cell r="DD395">
            <v>23.82</v>
          </cell>
          <cell r="DE395">
            <v>-23.82</v>
          </cell>
          <cell r="DF395">
            <v>-1</v>
          </cell>
          <cell r="DG395"/>
          <cell r="DH395"/>
          <cell r="DI395"/>
          <cell r="DJ395">
            <v>0</v>
          </cell>
          <cell r="DK395">
            <v>0.55138888888888882</v>
          </cell>
          <cell r="DL395">
            <v>-5513.8888888888878</v>
          </cell>
          <cell r="DM395"/>
          <cell r="DN395"/>
          <cell r="DO395"/>
          <cell r="DP395"/>
          <cell r="DQ395"/>
          <cell r="DR395">
            <v>0</v>
          </cell>
          <cell r="DS395">
            <v>151.92000000000002</v>
          </cell>
          <cell r="DT395">
            <v>-151.92000000000002</v>
          </cell>
          <cell r="DU395">
            <v>-1</v>
          </cell>
          <cell r="DV395"/>
          <cell r="DW395"/>
          <cell r="DX395"/>
          <cell r="DY395">
            <v>0</v>
          </cell>
          <cell r="DZ395">
            <v>10</v>
          </cell>
          <cell r="EA395">
            <v>-10</v>
          </cell>
          <cell r="EB395">
            <v>-1</v>
          </cell>
          <cell r="EC395"/>
          <cell r="ED395"/>
          <cell r="EE395"/>
          <cell r="EF395">
            <v>0</v>
          </cell>
          <cell r="EG395">
            <v>15.192000000000002</v>
          </cell>
          <cell r="EH395">
            <v>-15.192000000000002</v>
          </cell>
          <cell r="EI395">
            <v>-1</v>
          </cell>
          <cell r="EJ395"/>
          <cell r="EK395"/>
          <cell r="EL395"/>
          <cell r="EM395">
            <v>0</v>
          </cell>
          <cell r="EN395">
            <v>87.32</v>
          </cell>
          <cell r="EO395">
            <v>-87.32</v>
          </cell>
          <cell r="EP395">
            <v>-1</v>
          </cell>
          <cell r="EQ395"/>
          <cell r="ER395"/>
          <cell r="ES395"/>
          <cell r="ET395">
            <v>0</v>
          </cell>
          <cell r="EU395">
            <v>0.57477619799894675</v>
          </cell>
          <cell r="EV395">
            <v>-5747.7619799894674</v>
          </cell>
          <cell r="EW395"/>
          <cell r="EX395"/>
          <cell r="EY395"/>
          <cell r="EZ395"/>
        </row>
        <row r="396">
          <cell r="A396">
            <v>0</v>
          </cell>
          <cell r="B396"/>
          <cell r="C396">
            <v>5231578</v>
          </cell>
          <cell r="D396"/>
          <cell r="E396"/>
          <cell r="F396" t="str">
            <v>1565F-091-22</v>
          </cell>
          <cell r="G396"/>
          <cell r="H396"/>
          <cell r="I396" t="str">
            <v>ADD</v>
          </cell>
          <cell r="J396" t="str">
            <v>BSD ONLY</v>
          </cell>
          <cell r="K396"/>
          <cell r="L396" t="str">
            <v>DROP</v>
          </cell>
          <cell r="M396" t="str">
            <v>DROP</v>
          </cell>
          <cell r="N396"/>
          <cell r="O396" t="str">
            <v>APPT. BOOKS/PLANNERS</v>
          </cell>
          <cell r="P396" t="str">
            <v>PLANNER,MON,RY22,8X11,BDGFLR</v>
          </cell>
          <cell r="Q396" t="str">
            <v>MONTHLY APPOINTMENT BOOK</v>
          </cell>
          <cell r="R396" t="str">
            <v>RY</v>
          </cell>
          <cell r="S396" t="str">
            <v>BADGE FLORAL</v>
          </cell>
          <cell r="T396" t="str">
            <v>Floral</v>
          </cell>
          <cell r="U396" t="str">
            <v>FASHION</v>
          </cell>
          <cell r="V396" t="str">
            <v>STITCHED</v>
          </cell>
          <cell r="W396" t="str">
            <v>ACCO</v>
          </cell>
          <cell r="X396" t="str">
            <v>AT-A-GLANCE</v>
          </cell>
          <cell r="Y396" t="str">
            <v>MONTHLY</v>
          </cell>
          <cell r="Z396" t="str">
            <v>LARGE</v>
          </cell>
          <cell r="AA396"/>
          <cell r="AB396"/>
          <cell r="AC396"/>
          <cell r="AD396"/>
          <cell r="AE396"/>
          <cell r="AF396"/>
          <cell r="AG396">
            <v>16</v>
          </cell>
          <cell r="AH396"/>
          <cell r="AI396" t="str">
            <v>APPT. BOOKS/PLANNERSLARGE</v>
          </cell>
          <cell r="AJ396"/>
          <cell r="AK396">
            <v>0</v>
          </cell>
          <cell r="AL396"/>
          <cell r="AM396"/>
          <cell r="AN396">
            <v>0</v>
          </cell>
          <cell r="AO396"/>
          <cell r="AP396">
            <v>0</v>
          </cell>
          <cell r="AQ396">
            <v>56.6</v>
          </cell>
          <cell r="AR396">
            <v>-56.6</v>
          </cell>
          <cell r="AS396">
            <v>-1</v>
          </cell>
          <cell r="AT396"/>
          <cell r="AU396"/>
          <cell r="AV396"/>
          <cell r="AW396">
            <v>0</v>
          </cell>
          <cell r="AX396">
            <v>4</v>
          </cell>
          <cell r="AY396">
            <v>-4</v>
          </cell>
          <cell r="AZ396">
            <v>-1</v>
          </cell>
          <cell r="BA396"/>
          <cell r="BB396"/>
          <cell r="BC396"/>
          <cell r="BD396">
            <v>0</v>
          </cell>
          <cell r="BE396">
            <v>14.15</v>
          </cell>
          <cell r="BF396">
            <v>-14.15</v>
          </cell>
          <cell r="BG396">
            <v>-1</v>
          </cell>
          <cell r="BH396"/>
          <cell r="BI396"/>
          <cell r="BJ396"/>
          <cell r="BK396">
            <v>0</v>
          </cell>
          <cell r="BL396">
            <v>33.96</v>
          </cell>
          <cell r="BM396">
            <v>-33.96</v>
          </cell>
          <cell r="BN396">
            <v>-1</v>
          </cell>
          <cell r="BO396"/>
          <cell r="BP396"/>
          <cell r="BQ396"/>
          <cell r="BR396">
            <v>0</v>
          </cell>
          <cell r="BS396">
            <v>0.6</v>
          </cell>
          <cell r="BT396">
            <v>-6000</v>
          </cell>
          <cell r="BU396"/>
          <cell r="BV396"/>
          <cell r="BW396">
            <v>0</v>
          </cell>
          <cell r="BX396">
            <v>0</v>
          </cell>
          <cell r="BY396">
            <v>0</v>
          </cell>
          <cell r="BZ396">
            <v>0</v>
          </cell>
          <cell r="CA396">
            <v>0</v>
          </cell>
          <cell r="CB396">
            <v>0</v>
          </cell>
          <cell r="CC396">
            <v>0</v>
          </cell>
          <cell r="CD396">
            <v>0</v>
          </cell>
          <cell r="CE396">
            <v>0</v>
          </cell>
          <cell r="CF396">
            <v>1</v>
          </cell>
          <cell r="CG396"/>
          <cell r="CH396">
            <v>0</v>
          </cell>
          <cell r="CI396">
            <v>56.6</v>
          </cell>
          <cell r="CJ396">
            <v>-56.6</v>
          </cell>
          <cell r="CK396">
            <v>-1</v>
          </cell>
          <cell r="CL396"/>
          <cell r="CM396"/>
          <cell r="CN396"/>
          <cell r="CO396">
            <v>0</v>
          </cell>
          <cell r="CP396">
            <v>4</v>
          </cell>
          <cell r="CQ396">
            <v>-4</v>
          </cell>
          <cell r="CR396">
            <v>-1</v>
          </cell>
          <cell r="CS396"/>
          <cell r="CT396"/>
          <cell r="CU396"/>
          <cell r="CV396">
            <v>0</v>
          </cell>
          <cell r="CW396">
            <v>14.15</v>
          </cell>
          <cell r="CX396">
            <v>-14.15</v>
          </cell>
          <cell r="CY396">
            <v>-1</v>
          </cell>
          <cell r="CZ396"/>
          <cell r="DA396"/>
          <cell r="DB396"/>
          <cell r="DC396">
            <v>0</v>
          </cell>
          <cell r="DD396">
            <v>33.96</v>
          </cell>
          <cell r="DE396">
            <v>-33.96</v>
          </cell>
          <cell r="DF396">
            <v>-1</v>
          </cell>
          <cell r="DG396"/>
          <cell r="DH396"/>
          <cell r="DI396"/>
          <cell r="DJ396">
            <v>0</v>
          </cell>
          <cell r="DK396">
            <v>0.6</v>
          </cell>
          <cell r="DL396">
            <v>-6000</v>
          </cell>
          <cell r="DM396"/>
          <cell r="DN396"/>
          <cell r="DO396"/>
          <cell r="DP396"/>
          <cell r="DQ396"/>
          <cell r="DR396">
            <v>0</v>
          </cell>
          <cell r="DS396">
            <v>336.8</v>
          </cell>
          <cell r="DT396">
            <v>-336.8</v>
          </cell>
          <cell r="DU396">
            <v>-1</v>
          </cell>
          <cell r="DV396"/>
          <cell r="DW396"/>
          <cell r="DX396"/>
          <cell r="DY396">
            <v>0</v>
          </cell>
          <cell r="DZ396">
            <v>25</v>
          </cell>
          <cell r="EA396">
            <v>-25</v>
          </cell>
          <cell r="EB396">
            <v>-1</v>
          </cell>
          <cell r="EC396"/>
          <cell r="ED396"/>
          <cell r="EE396"/>
          <cell r="EF396">
            <v>0</v>
          </cell>
          <cell r="EG396">
            <v>13.472000000000001</v>
          </cell>
          <cell r="EH396">
            <v>-13.472000000000001</v>
          </cell>
          <cell r="EI396">
            <v>-1</v>
          </cell>
          <cell r="EJ396"/>
          <cell r="EK396"/>
          <cell r="EL396"/>
          <cell r="EM396">
            <v>0</v>
          </cell>
          <cell r="EN396">
            <v>195.3</v>
          </cell>
          <cell r="EO396">
            <v>-195.3</v>
          </cell>
          <cell r="EP396">
            <v>-1</v>
          </cell>
          <cell r="EQ396"/>
          <cell r="ER396"/>
          <cell r="ES396"/>
          <cell r="ET396">
            <v>0</v>
          </cell>
          <cell r="EU396">
            <v>0.57986935866983369</v>
          </cell>
          <cell r="EV396">
            <v>-5798.6935866983367</v>
          </cell>
          <cell r="EW396"/>
          <cell r="EX396"/>
          <cell r="EY396"/>
          <cell r="EZ396"/>
        </row>
        <row r="397">
          <cell r="A397">
            <v>0</v>
          </cell>
          <cell r="B397"/>
          <cell r="C397">
            <v>5559023</v>
          </cell>
          <cell r="D397"/>
          <cell r="E397"/>
          <cell r="F397" t="str">
            <v>1565M-905-22</v>
          </cell>
          <cell r="G397"/>
          <cell r="H397"/>
          <cell r="I397" t="str">
            <v>ADD</v>
          </cell>
          <cell r="J397" t="str">
            <v>BSD ONLY</v>
          </cell>
          <cell r="K397"/>
          <cell r="L397" t="str">
            <v>DROP</v>
          </cell>
          <cell r="M397" t="str">
            <v>DROP</v>
          </cell>
          <cell r="N397"/>
          <cell r="O397" t="str">
            <v>APPT. BOOKS/PLANNERS</v>
          </cell>
          <cell r="P397" t="str">
            <v>PLANNER,W/M,RY22,8X11,BDGMED</v>
          </cell>
          <cell r="Q397" t="str">
            <v>WEEKLY APPOINTMENT BOOK</v>
          </cell>
          <cell r="R397" t="str">
            <v>RY</v>
          </cell>
          <cell r="S397" t="str">
            <v>BADGE MEDALLION</v>
          </cell>
          <cell r="T397"/>
          <cell r="U397" t="str">
            <v>FASHION</v>
          </cell>
          <cell r="V397" t="str">
            <v>POLY</v>
          </cell>
          <cell r="W397" t="str">
            <v>ACCO</v>
          </cell>
          <cell r="X397" t="str">
            <v>AT-A-GLANCE</v>
          </cell>
          <cell r="Y397" t="str">
            <v>WEEKLY/MONTHLY</v>
          </cell>
          <cell r="Z397" t="str">
            <v>LARGE</v>
          </cell>
          <cell r="AA397"/>
          <cell r="AB397"/>
          <cell r="AC397"/>
          <cell r="AD397"/>
          <cell r="AE397"/>
          <cell r="AF397"/>
          <cell r="AG397">
            <v>16</v>
          </cell>
          <cell r="AH397"/>
          <cell r="AI397" t="str">
            <v>APPT. BOOKS/PLANNERSLARGE</v>
          </cell>
          <cell r="AJ397"/>
          <cell r="AK397">
            <v>0</v>
          </cell>
          <cell r="AL397"/>
          <cell r="AM397"/>
          <cell r="AN397">
            <v>0</v>
          </cell>
          <cell r="AO397"/>
          <cell r="AP397">
            <v>0</v>
          </cell>
          <cell r="AQ397">
            <v>98.85</v>
          </cell>
          <cell r="AR397">
            <v>-98.85</v>
          </cell>
          <cell r="AS397">
            <v>-1</v>
          </cell>
          <cell r="AT397"/>
          <cell r="AU397"/>
          <cell r="AV397"/>
          <cell r="AW397">
            <v>0</v>
          </cell>
          <cell r="AX397">
            <v>4</v>
          </cell>
          <cell r="AY397">
            <v>-4</v>
          </cell>
          <cell r="AZ397">
            <v>-1</v>
          </cell>
          <cell r="BA397"/>
          <cell r="BB397"/>
          <cell r="BC397"/>
          <cell r="BD397">
            <v>0</v>
          </cell>
          <cell r="BE397">
            <v>24.712499999999999</v>
          </cell>
          <cell r="BF397">
            <v>-24.712499999999999</v>
          </cell>
          <cell r="BG397">
            <v>-1</v>
          </cell>
          <cell r="BH397"/>
          <cell r="BI397"/>
          <cell r="BJ397"/>
          <cell r="BK397">
            <v>0</v>
          </cell>
          <cell r="BL397">
            <v>56.77</v>
          </cell>
          <cell r="BM397">
            <v>-56.77</v>
          </cell>
          <cell r="BN397">
            <v>-1</v>
          </cell>
          <cell r="BO397"/>
          <cell r="BP397"/>
          <cell r="BQ397"/>
          <cell r="BR397">
            <v>0</v>
          </cell>
          <cell r="BS397">
            <v>0.57430450177035919</v>
          </cell>
          <cell r="BT397">
            <v>-5743.0450177035918</v>
          </cell>
          <cell r="BU397"/>
          <cell r="BV397"/>
          <cell r="BW397">
            <v>0</v>
          </cell>
          <cell r="BX397">
            <v>0</v>
          </cell>
          <cell r="BY397">
            <v>0</v>
          </cell>
          <cell r="BZ397">
            <v>0</v>
          </cell>
          <cell r="CA397">
            <v>0</v>
          </cell>
          <cell r="CB397">
            <v>0</v>
          </cell>
          <cell r="CC397">
            <v>0</v>
          </cell>
          <cell r="CD397">
            <v>0</v>
          </cell>
          <cell r="CE397">
            <v>0</v>
          </cell>
          <cell r="CF397">
            <v>1</v>
          </cell>
          <cell r="CG397"/>
          <cell r="CH397">
            <v>0</v>
          </cell>
          <cell r="CI397">
            <v>98.85</v>
          </cell>
          <cell r="CJ397">
            <v>-98.85</v>
          </cell>
          <cell r="CK397">
            <v>-1</v>
          </cell>
          <cell r="CL397"/>
          <cell r="CM397"/>
          <cell r="CN397"/>
          <cell r="CO397">
            <v>0</v>
          </cell>
          <cell r="CP397">
            <v>4</v>
          </cell>
          <cell r="CQ397">
            <v>-4</v>
          </cell>
          <cell r="CR397">
            <v>-1</v>
          </cell>
          <cell r="CS397"/>
          <cell r="CT397"/>
          <cell r="CU397"/>
          <cell r="CV397">
            <v>0</v>
          </cell>
          <cell r="CW397">
            <v>24.712499999999999</v>
          </cell>
          <cell r="CX397">
            <v>-24.712499999999999</v>
          </cell>
          <cell r="CY397">
            <v>-1</v>
          </cell>
          <cell r="CZ397"/>
          <cell r="DA397"/>
          <cell r="DB397"/>
          <cell r="DC397">
            <v>0</v>
          </cell>
          <cell r="DD397">
            <v>56.77</v>
          </cell>
          <cell r="DE397">
            <v>-56.77</v>
          </cell>
          <cell r="DF397">
            <v>-1</v>
          </cell>
          <cell r="DG397"/>
          <cell r="DH397"/>
          <cell r="DI397"/>
          <cell r="DJ397">
            <v>0</v>
          </cell>
          <cell r="DK397">
            <v>0.57430450177035919</v>
          </cell>
          <cell r="DL397">
            <v>-5743.0450177035918</v>
          </cell>
          <cell r="DM397"/>
          <cell r="DN397"/>
          <cell r="DO397"/>
          <cell r="DP397"/>
          <cell r="DQ397"/>
          <cell r="DR397">
            <v>0</v>
          </cell>
          <cell r="DS397">
            <v>521.63</v>
          </cell>
          <cell r="DT397">
            <v>-521.63</v>
          </cell>
          <cell r="DU397">
            <v>-1</v>
          </cell>
          <cell r="DV397"/>
          <cell r="DW397"/>
          <cell r="DX397"/>
          <cell r="DY397">
            <v>0</v>
          </cell>
          <cell r="DZ397">
            <v>21</v>
          </cell>
          <cell r="EA397">
            <v>-21</v>
          </cell>
          <cell r="EB397">
            <v>-1</v>
          </cell>
          <cell r="EC397"/>
          <cell r="ED397"/>
          <cell r="EE397"/>
          <cell r="EF397">
            <v>0</v>
          </cell>
          <cell r="EG397">
            <v>24.839523809523808</v>
          </cell>
          <cell r="EH397">
            <v>-24.839523809523808</v>
          </cell>
          <cell r="EI397">
            <v>-1</v>
          </cell>
          <cell r="EJ397"/>
          <cell r="EK397"/>
          <cell r="EL397"/>
          <cell r="EM397">
            <v>0</v>
          </cell>
          <cell r="EN397">
            <v>300.70999999999998</v>
          </cell>
          <cell r="EO397">
            <v>-300.70999999999998</v>
          </cell>
          <cell r="EP397">
            <v>-1</v>
          </cell>
          <cell r="EQ397"/>
          <cell r="ER397"/>
          <cell r="ES397"/>
          <cell r="ET397">
            <v>0</v>
          </cell>
          <cell r="EU397">
            <v>0.57648141402910102</v>
          </cell>
          <cell r="EV397">
            <v>-5764.8141402910105</v>
          </cell>
          <cell r="EW397"/>
          <cell r="EX397"/>
          <cell r="EY397"/>
          <cell r="EZ397"/>
        </row>
        <row r="398">
          <cell r="A398">
            <v>0</v>
          </cell>
          <cell r="B398"/>
          <cell r="C398">
            <v>7562210</v>
          </cell>
          <cell r="D398"/>
          <cell r="E398"/>
          <cell r="F398" t="str">
            <v>1565M-805-22</v>
          </cell>
          <cell r="G398"/>
          <cell r="H398"/>
          <cell r="I398" t="str">
            <v>ADD</v>
          </cell>
          <cell r="J398" t="str">
            <v>BSD ONLY</v>
          </cell>
          <cell r="K398"/>
          <cell r="L398" t="str">
            <v>DROP</v>
          </cell>
          <cell r="M398" t="str">
            <v>DROP</v>
          </cell>
          <cell r="N398"/>
          <cell r="O398" t="str">
            <v>APPT. BOOKS/PLANNERS</v>
          </cell>
          <cell r="P398" t="str">
            <v xml:space="preserve">PLANNER,W/M,RY22,6X9,BDGMED </v>
          </cell>
          <cell r="Q398" t="str">
            <v>WEEKLY APPOINTMENT BOOK</v>
          </cell>
          <cell r="R398" t="str">
            <v>RY</v>
          </cell>
          <cell r="S398" t="str">
            <v>BADGE MEDALLION</v>
          </cell>
          <cell r="T398"/>
          <cell r="U398" t="str">
            <v>FASHION</v>
          </cell>
          <cell r="V398" t="str">
            <v>POLY</v>
          </cell>
          <cell r="W398" t="str">
            <v>ACCO</v>
          </cell>
          <cell r="X398" t="str">
            <v>AT-A-GLANCE</v>
          </cell>
          <cell r="Y398" t="str">
            <v>WEEKLY/MONTHLY</v>
          </cell>
          <cell r="Z398" t="str">
            <v>MEDIUM</v>
          </cell>
          <cell r="AA398"/>
          <cell r="AB398"/>
          <cell r="AC398"/>
          <cell r="AD398"/>
          <cell r="AE398"/>
          <cell r="AF398"/>
          <cell r="AG398">
            <v>16</v>
          </cell>
          <cell r="AH398"/>
          <cell r="AI398" t="str">
            <v>APPT. BOOKS/PLANNERSMEDIUM</v>
          </cell>
          <cell r="AJ398"/>
          <cell r="AK398">
            <v>0</v>
          </cell>
          <cell r="AL398"/>
          <cell r="AM398"/>
          <cell r="AN398">
            <v>0</v>
          </cell>
          <cell r="AO398"/>
          <cell r="AP398">
            <v>0</v>
          </cell>
          <cell r="AQ398">
            <v>49.3</v>
          </cell>
          <cell r="AR398">
            <v>-49.3</v>
          </cell>
          <cell r="AS398">
            <v>-1</v>
          </cell>
          <cell r="AT398"/>
          <cell r="AU398"/>
          <cell r="AV398"/>
          <cell r="AW398">
            <v>0</v>
          </cell>
          <cell r="AX398">
            <v>2</v>
          </cell>
          <cell r="AY398">
            <v>-2</v>
          </cell>
          <cell r="AZ398">
            <v>-1</v>
          </cell>
          <cell r="BA398"/>
          <cell r="BB398"/>
          <cell r="BC398"/>
          <cell r="BD398">
            <v>0</v>
          </cell>
          <cell r="BE398">
            <v>24.65</v>
          </cell>
          <cell r="BF398">
            <v>-24.65</v>
          </cell>
          <cell r="BG398">
            <v>-1</v>
          </cell>
          <cell r="BH398"/>
          <cell r="BI398"/>
          <cell r="BJ398"/>
          <cell r="BK398">
            <v>0</v>
          </cell>
          <cell r="BL398">
            <v>30.38</v>
          </cell>
          <cell r="BM398">
            <v>-30.38</v>
          </cell>
          <cell r="BN398">
            <v>-1</v>
          </cell>
          <cell r="BO398"/>
          <cell r="BP398"/>
          <cell r="BQ398"/>
          <cell r="BR398">
            <v>0</v>
          </cell>
          <cell r="BS398">
            <v>0.61622718052738334</v>
          </cell>
          <cell r="BT398">
            <v>-6162.2718052738337</v>
          </cell>
          <cell r="BU398"/>
          <cell r="BV398"/>
          <cell r="BW398">
            <v>0</v>
          </cell>
          <cell r="BX398">
            <v>0</v>
          </cell>
          <cell r="BY398">
            <v>0</v>
          </cell>
          <cell r="BZ398">
            <v>0</v>
          </cell>
          <cell r="CA398">
            <v>0</v>
          </cell>
          <cell r="CB398">
            <v>0</v>
          </cell>
          <cell r="CC398">
            <v>0</v>
          </cell>
          <cell r="CD398">
            <v>0</v>
          </cell>
          <cell r="CE398">
            <v>0</v>
          </cell>
          <cell r="CF398">
            <v>1</v>
          </cell>
          <cell r="CG398"/>
          <cell r="CH398">
            <v>0</v>
          </cell>
          <cell r="CI398">
            <v>49.3</v>
          </cell>
          <cell r="CJ398">
            <v>-49.3</v>
          </cell>
          <cell r="CK398">
            <v>-1</v>
          </cell>
          <cell r="CL398"/>
          <cell r="CM398"/>
          <cell r="CN398"/>
          <cell r="CO398">
            <v>0</v>
          </cell>
          <cell r="CP398">
            <v>2</v>
          </cell>
          <cell r="CQ398">
            <v>-2</v>
          </cell>
          <cell r="CR398">
            <v>-1</v>
          </cell>
          <cell r="CS398"/>
          <cell r="CT398"/>
          <cell r="CU398"/>
          <cell r="CV398">
            <v>0</v>
          </cell>
          <cell r="CW398">
            <v>24.65</v>
          </cell>
          <cell r="CX398">
            <v>-24.65</v>
          </cell>
          <cell r="CY398">
            <v>-1</v>
          </cell>
          <cell r="CZ398"/>
          <cell r="DA398"/>
          <cell r="DB398"/>
          <cell r="DC398">
            <v>0</v>
          </cell>
          <cell r="DD398">
            <v>30.38</v>
          </cell>
          <cell r="DE398">
            <v>-30.38</v>
          </cell>
          <cell r="DF398">
            <v>-1</v>
          </cell>
          <cell r="DG398"/>
          <cell r="DH398"/>
          <cell r="DI398"/>
          <cell r="DJ398">
            <v>0</v>
          </cell>
          <cell r="DK398">
            <v>0.61622718052738334</v>
          </cell>
          <cell r="DL398">
            <v>-6162.2718052738337</v>
          </cell>
          <cell r="DM398"/>
          <cell r="DN398"/>
          <cell r="DO398"/>
          <cell r="DP398"/>
          <cell r="DQ398"/>
          <cell r="DR398">
            <v>0</v>
          </cell>
          <cell r="DS398">
            <v>126.6</v>
          </cell>
          <cell r="DT398">
            <v>-126.6</v>
          </cell>
          <cell r="DU398">
            <v>-1</v>
          </cell>
          <cell r="DV398"/>
          <cell r="DW398"/>
          <cell r="DX398"/>
          <cell r="DY398">
            <v>0</v>
          </cell>
          <cell r="DZ398">
            <v>6</v>
          </cell>
          <cell r="EA398">
            <v>-6</v>
          </cell>
          <cell r="EB398">
            <v>-1</v>
          </cell>
          <cell r="EC398"/>
          <cell r="ED398"/>
          <cell r="EE398"/>
          <cell r="EF398">
            <v>0</v>
          </cell>
          <cell r="EG398">
            <v>21.099999999999998</v>
          </cell>
          <cell r="EH398">
            <v>-21.099999999999998</v>
          </cell>
          <cell r="EI398">
            <v>-1</v>
          </cell>
          <cell r="EJ398"/>
          <cell r="EK398"/>
          <cell r="EL398"/>
          <cell r="EM398">
            <v>0</v>
          </cell>
          <cell r="EN398">
            <v>69.84</v>
          </cell>
          <cell r="EO398">
            <v>-69.84</v>
          </cell>
          <cell r="EP398">
            <v>-1</v>
          </cell>
          <cell r="EQ398"/>
          <cell r="ER398"/>
          <cell r="ES398"/>
          <cell r="ET398">
            <v>0</v>
          </cell>
          <cell r="EU398">
            <v>0.55165876777251188</v>
          </cell>
          <cell r="EV398">
            <v>-5516.5876777251187</v>
          </cell>
          <cell r="EW398"/>
          <cell r="EX398"/>
          <cell r="EY398"/>
          <cell r="EZ398"/>
        </row>
        <row r="399">
          <cell r="A399">
            <v>0</v>
          </cell>
          <cell r="B399"/>
          <cell r="C399">
            <v>9320197</v>
          </cell>
          <cell r="D399"/>
          <cell r="E399"/>
          <cell r="F399" t="str">
            <v>1565W-905-22</v>
          </cell>
          <cell r="G399"/>
          <cell r="H399"/>
          <cell r="I399" t="str">
            <v>ADD</v>
          </cell>
          <cell r="J399" t="str">
            <v>BSD ONLY</v>
          </cell>
          <cell r="K399"/>
          <cell r="L399" t="str">
            <v>DROP</v>
          </cell>
          <cell r="M399" t="str">
            <v>DROP</v>
          </cell>
          <cell r="N399"/>
          <cell r="O399" t="str">
            <v>APPT. BOOKS/PLANNERS</v>
          </cell>
          <cell r="P399" t="str">
            <v>PLANNER,W/M,RY22,8X11,BDGWV</v>
          </cell>
          <cell r="Q399" t="str">
            <v>WEEKLY APPOINTMENT BOOK</v>
          </cell>
          <cell r="R399" t="str">
            <v>RY</v>
          </cell>
          <cell r="S399" t="str">
            <v>BADGE WAVE</v>
          </cell>
          <cell r="T399"/>
          <cell r="U399" t="str">
            <v>FASHION</v>
          </cell>
          <cell r="V399" t="str">
            <v>POLY</v>
          </cell>
          <cell r="W399" t="str">
            <v>ACCO</v>
          </cell>
          <cell r="X399" t="str">
            <v>AT-A-GLANCE</v>
          </cell>
          <cell r="Y399" t="str">
            <v>WEEKLY/MONTHLY</v>
          </cell>
          <cell r="Z399" t="str">
            <v>LARGE</v>
          </cell>
          <cell r="AA399"/>
          <cell r="AB399"/>
          <cell r="AC399"/>
          <cell r="AD399"/>
          <cell r="AE399"/>
          <cell r="AF399"/>
          <cell r="AG399">
            <v>16</v>
          </cell>
          <cell r="AH399"/>
          <cell r="AI399" t="str">
            <v>APPT. BOOKS/PLANNERSLARGE</v>
          </cell>
          <cell r="AJ399"/>
          <cell r="AK399">
            <v>0</v>
          </cell>
          <cell r="AL399"/>
          <cell r="AM399"/>
          <cell r="AN399">
            <v>0</v>
          </cell>
          <cell r="AO399"/>
          <cell r="AP399">
            <v>0</v>
          </cell>
          <cell r="AQ399">
            <v>50.08</v>
          </cell>
          <cell r="AR399">
            <v>-50.08</v>
          </cell>
          <cell r="AS399">
            <v>-1</v>
          </cell>
          <cell r="AT399"/>
          <cell r="AU399"/>
          <cell r="AV399"/>
          <cell r="AW399">
            <v>0</v>
          </cell>
          <cell r="AX399">
            <v>2</v>
          </cell>
          <cell r="AY399">
            <v>-2</v>
          </cell>
          <cell r="AZ399">
            <v>-1</v>
          </cell>
          <cell r="BA399"/>
          <cell r="BB399"/>
          <cell r="BC399"/>
          <cell r="BD399">
            <v>0</v>
          </cell>
          <cell r="BE399">
            <v>25.04</v>
          </cell>
          <cell r="BF399">
            <v>-25.04</v>
          </cell>
          <cell r="BG399">
            <v>-1</v>
          </cell>
          <cell r="BH399"/>
          <cell r="BI399"/>
          <cell r="BJ399"/>
          <cell r="BK399">
            <v>0</v>
          </cell>
          <cell r="BL399">
            <v>29.04</v>
          </cell>
          <cell r="BM399">
            <v>-29.04</v>
          </cell>
          <cell r="BN399">
            <v>-1</v>
          </cell>
          <cell r="BO399"/>
          <cell r="BP399"/>
          <cell r="BQ399"/>
          <cell r="BR399">
            <v>0</v>
          </cell>
          <cell r="BS399">
            <v>0.57987220447284349</v>
          </cell>
          <cell r="BT399">
            <v>-5798.7220447284353</v>
          </cell>
          <cell r="BU399"/>
          <cell r="BV399"/>
          <cell r="BW399">
            <v>0</v>
          </cell>
          <cell r="BX399">
            <v>0</v>
          </cell>
          <cell r="BY399">
            <v>0</v>
          </cell>
          <cell r="BZ399">
            <v>0</v>
          </cell>
          <cell r="CA399">
            <v>0</v>
          </cell>
          <cell r="CB399">
            <v>0</v>
          </cell>
          <cell r="CC399">
            <v>0</v>
          </cell>
          <cell r="CD399">
            <v>0</v>
          </cell>
          <cell r="CE399">
            <v>0</v>
          </cell>
          <cell r="CF399">
            <v>1</v>
          </cell>
          <cell r="CG399"/>
          <cell r="CH399">
            <v>0</v>
          </cell>
          <cell r="CI399">
            <v>50.08</v>
          </cell>
          <cell r="CJ399">
            <v>-50.08</v>
          </cell>
          <cell r="CK399">
            <v>-1</v>
          </cell>
          <cell r="CL399"/>
          <cell r="CM399"/>
          <cell r="CN399"/>
          <cell r="CO399">
            <v>0</v>
          </cell>
          <cell r="CP399">
            <v>2</v>
          </cell>
          <cell r="CQ399">
            <v>-2</v>
          </cell>
          <cell r="CR399">
            <v>-1</v>
          </cell>
          <cell r="CS399"/>
          <cell r="CT399"/>
          <cell r="CU399"/>
          <cell r="CV399">
            <v>0</v>
          </cell>
          <cell r="CW399">
            <v>25.04</v>
          </cell>
          <cell r="CX399">
            <v>-25.04</v>
          </cell>
          <cell r="CY399">
            <v>-1</v>
          </cell>
          <cell r="CZ399"/>
          <cell r="DA399"/>
          <cell r="DB399"/>
          <cell r="DC399">
            <v>0</v>
          </cell>
          <cell r="DD399">
            <v>29.04</v>
          </cell>
          <cell r="DE399">
            <v>-29.04</v>
          </cell>
          <cell r="DF399">
            <v>-1</v>
          </cell>
          <cell r="DG399"/>
          <cell r="DH399"/>
          <cell r="DI399"/>
          <cell r="DJ399">
            <v>0</v>
          </cell>
          <cell r="DK399">
            <v>0.57987220447284349</v>
          </cell>
          <cell r="DL399">
            <v>-5798.7220447284353</v>
          </cell>
          <cell r="DM399"/>
          <cell r="DN399"/>
          <cell r="DO399"/>
          <cell r="DP399"/>
          <cell r="DQ399"/>
          <cell r="DR399">
            <v>0</v>
          </cell>
          <cell r="DS399">
            <v>94.86</v>
          </cell>
          <cell r="DT399">
            <v>-94.86</v>
          </cell>
          <cell r="DU399">
            <v>-1</v>
          </cell>
          <cell r="DV399"/>
          <cell r="DW399"/>
          <cell r="DX399"/>
          <cell r="DY399">
            <v>0</v>
          </cell>
          <cell r="DZ399">
            <v>4</v>
          </cell>
          <cell r="EA399">
            <v>-4</v>
          </cell>
          <cell r="EB399">
            <v>-1</v>
          </cell>
          <cell r="EC399"/>
          <cell r="ED399"/>
          <cell r="EE399"/>
          <cell r="EF399">
            <v>0</v>
          </cell>
          <cell r="EG399">
            <v>23.715</v>
          </cell>
          <cell r="EH399">
            <v>-23.715</v>
          </cell>
          <cell r="EI399">
            <v>-1</v>
          </cell>
          <cell r="EJ399"/>
          <cell r="EK399"/>
          <cell r="EL399"/>
          <cell r="EM399">
            <v>0</v>
          </cell>
          <cell r="EN399">
            <v>52.78</v>
          </cell>
          <cell r="EO399">
            <v>-52.78</v>
          </cell>
          <cell r="EP399">
            <v>-1</v>
          </cell>
          <cell r="EQ399"/>
          <cell r="ER399"/>
          <cell r="ES399"/>
          <cell r="ET399">
            <v>0</v>
          </cell>
          <cell r="EU399">
            <v>0.55639890364748046</v>
          </cell>
          <cell r="EV399">
            <v>-5563.9890364748044</v>
          </cell>
          <cell r="EW399"/>
          <cell r="EX399"/>
          <cell r="EY399"/>
          <cell r="EZ399"/>
        </row>
        <row r="400">
          <cell r="A400">
            <v>0</v>
          </cell>
          <cell r="B400"/>
          <cell r="C400">
            <v>4580705</v>
          </cell>
          <cell r="D400"/>
          <cell r="E400"/>
          <cell r="F400" t="str">
            <v>1565W-200-22</v>
          </cell>
          <cell r="G400"/>
          <cell r="H400"/>
          <cell r="I400" t="str">
            <v>ADD</v>
          </cell>
          <cell r="J400" t="str">
            <v>BSD ONLY</v>
          </cell>
          <cell r="K400"/>
          <cell r="L400" t="str">
            <v>DROP</v>
          </cell>
          <cell r="M400" t="str">
            <v>DROP</v>
          </cell>
          <cell r="N400"/>
          <cell r="O400" t="str">
            <v>APPT. BOOKS/PLANNERS</v>
          </cell>
          <cell r="P400" t="str">
            <v>PLANNER,W/M,RY22,6X9,BDGWV</v>
          </cell>
          <cell r="Q400" t="str">
            <v>WEEKLY APPOINTMENT BOOK</v>
          </cell>
          <cell r="R400" t="str">
            <v>RY</v>
          </cell>
          <cell r="S400" t="str">
            <v>BADGE WAVE</v>
          </cell>
          <cell r="T400"/>
          <cell r="U400" t="str">
            <v>FASHION</v>
          </cell>
          <cell r="V400" t="str">
            <v>POLY</v>
          </cell>
          <cell r="W400" t="str">
            <v>ACCO</v>
          </cell>
          <cell r="X400" t="str">
            <v>AT-A-GLANCE</v>
          </cell>
          <cell r="Y400" t="str">
            <v>WEEKLY/MONTHLY</v>
          </cell>
          <cell r="Z400" t="str">
            <v>SMALL</v>
          </cell>
          <cell r="AA400"/>
          <cell r="AB400"/>
          <cell r="AC400"/>
          <cell r="AD400"/>
          <cell r="AE400"/>
          <cell r="AF400"/>
          <cell r="AG400">
            <v>16</v>
          </cell>
          <cell r="AH400"/>
          <cell r="AI400" t="str">
            <v>APPT. BOOKS/PLANNERSSMALL</v>
          </cell>
          <cell r="AJ400"/>
          <cell r="AK400">
            <v>0</v>
          </cell>
          <cell r="AL400"/>
          <cell r="AM400"/>
          <cell r="AN400">
            <v>0</v>
          </cell>
          <cell r="AO400"/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/>
          <cell r="AU400"/>
          <cell r="AV400"/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/>
          <cell r="BB400"/>
          <cell r="BC400"/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H400"/>
          <cell r="BI400"/>
          <cell r="BJ400"/>
          <cell r="BK400">
            <v>0</v>
          </cell>
          <cell r="BL400">
            <v>0</v>
          </cell>
          <cell r="BM400">
            <v>0</v>
          </cell>
          <cell r="BN400">
            <v>0</v>
          </cell>
          <cell r="BO400"/>
          <cell r="BP400"/>
          <cell r="BQ400"/>
          <cell r="BR400">
            <v>0</v>
          </cell>
          <cell r="BS400">
            <v>0</v>
          </cell>
          <cell r="BT400">
            <v>0</v>
          </cell>
          <cell r="BU400"/>
          <cell r="BV400"/>
          <cell r="BW400">
            <v>0</v>
          </cell>
          <cell r="BX400">
            <v>0</v>
          </cell>
          <cell r="BY400">
            <v>0</v>
          </cell>
          <cell r="BZ400">
            <v>0</v>
          </cell>
          <cell r="CA400">
            <v>0</v>
          </cell>
          <cell r="CB400">
            <v>0</v>
          </cell>
          <cell r="CC400">
            <v>0</v>
          </cell>
          <cell r="CD400">
            <v>0</v>
          </cell>
          <cell r="CE400">
            <v>0</v>
          </cell>
          <cell r="CF400">
            <v>0</v>
          </cell>
          <cell r="CG400"/>
          <cell r="CH400">
            <v>0</v>
          </cell>
          <cell r="CI400">
            <v>0</v>
          </cell>
          <cell r="CJ400">
            <v>0</v>
          </cell>
          <cell r="CK400">
            <v>0</v>
          </cell>
          <cell r="CL400"/>
          <cell r="CM400"/>
          <cell r="CN400"/>
          <cell r="CO400">
            <v>0</v>
          </cell>
          <cell r="CP400">
            <v>0</v>
          </cell>
          <cell r="CQ400">
            <v>0</v>
          </cell>
          <cell r="CR400">
            <v>0</v>
          </cell>
          <cell r="CS400"/>
          <cell r="CT400"/>
          <cell r="CU400"/>
          <cell r="CV400">
            <v>0</v>
          </cell>
          <cell r="CW400">
            <v>0</v>
          </cell>
          <cell r="CX400">
            <v>0</v>
          </cell>
          <cell r="CY400">
            <v>0</v>
          </cell>
          <cell r="CZ400"/>
          <cell r="DA400"/>
          <cell r="DB400"/>
          <cell r="DC400">
            <v>0</v>
          </cell>
          <cell r="DD400">
            <v>0</v>
          </cell>
          <cell r="DE400">
            <v>0</v>
          </cell>
          <cell r="DF400">
            <v>0</v>
          </cell>
          <cell r="DG400"/>
          <cell r="DH400"/>
          <cell r="DI400"/>
          <cell r="DJ400">
            <v>0</v>
          </cell>
          <cell r="DK400">
            <v>0</v>
          </cell>
          <cell r="DL400">
            <v>0</v>
          </cell>
          <cell r="DM400"/>
          <cell r="DN400"/>
          <cell r="DO400"/>
          <cell r="DP400"/>
          <cell r="DQ400"/>
          <cell r="DR400">
            <v>0</v>
          </cell>
          <cell r="DS400">
            <v>43.07</v>
          </cell>
          <cell r="DT400">
            <v>-43.07</v>
          </cell>
          <cell r="DU400">
            <v>-1</v>
          </cell>
          <cell r="DV400"/>
          <cell r="DW400"/>
          <cell r="DX400"/>
          <cell r="DY400">
            <v>0</v>
          </cell>
          <cell r="DZ400">
            <v>2</v>
          </cell>
          <cell r="EA400">
            <v>-2</v>
          </cell>
          <cell r="EB400">
            <v>-1</v>
          </cell>
          <cell r="EC400"/>
          <cell r="ED400"/>
          <cell r="EE400"/>
          <cell r="EF400">
            <v>0</v>
          </cell>
          <cell r="EG400">
            <v>21.535</v>
          </cell>
          <cell r="EH400">
            <v>-21.535</v>
          </cell>
          <cell r="EI400">
            <v>-1</v>
          </cell>
          <cell r="EJ400"/>
          <cell r="EK400"/>
          <cell r="EL400"/>
          <cell r="EM400">
            <v>0</v>
          </cell>
          <cell r="EN400">
            <v>25.77</v>
          </cell>
          <cell r="EO400">
            <v>-25.77</v>
          </cell>
          <cell r="EP400">
            <v>-1</v>
          </cell>
          <cell r="EQ400"/>
          <cell r="ER400"/>
          <cell r="ES400"/>
          <cell r="ET400">
            <v>0</v>
          </cell>
          <cell r="EU400">
            <v>0.59832830276294402</v>
          </cell>
          <cell r="EV400">
            <v>-5983.2830276294399</v>
          </cell>
          <cell r="EW400"/>
          <cell r="EX400"/>
          <cell r="EY400"/>
          <cell r="EZ400"/>
        </row>
        <row r="401">
          <cell r="A401">
            <v>775512</v>
          </cell>
          <cell r="B401" t="str">
            <v>8031005</v>
          </cell>
          <cell r="C401">
            <v>775512</v>
          </cell>
          <cell r="D401">
            <v>775512</v>
          </cell>
          <cell r="E401">
            <v>775512</v>
          </cell>
          <cell r="F401" t="str">
            <v>8031005</v>
          </cell>
          <cell r="G401" t="str">
            <v>8031005</v>
          </cell>
          <cell r="H401"/>
          <cell r="I401" t="str">
            <v>KEEP</v>
          </cell>
          <cell r="J401" t="str">
            <v xml:space="preserve">BSD ONLY </v>
          </cell>
          <cell r="K401"/>
          <cell r="L401" t="str">
            <v>KEEP</v>
          </cell>
          <cell r="M401" t="str">
            <v>BSD ONLY</v>
          </cell>
          <cell r="N401" t="str">
            <v>WK 24</v>
          </cell>
          <cell r="O401" t="str">
            <v>APPT. BOOKS/PLANNERS</v>
          </cell>
          <cell r="P401" t="str">
            <v>PLANNER,DLY,UND,8X11,4PRSN,BK</v>
          </cell>
          <cell r="Q401" t="str">
            <v>DAILY APPOINTMENT BOOK</v>
          </cell>
          <cell r="R401" t="str">
            <v>UN</v>
          </cell>
          <cell r="S401" t="str">
            <v>CORE</v>
          </cell>
          <cell r="T401"/>
          <cell r="U401" t="str">
            <v>CORE</v>
          </cell>
          <cell r="V401"/>
          <cell r="W401" t="str">
            <v>ACCO</v>
          </cell>
          <cell r="X401" t="str">
            <v>AT-A-GLANCE</v>
          </cell>
          <cell r="Y401" t="str">
            <v>DAILY</v>
          </cell>
          <cell r="Z401" t="str">
            <v>LARGE</v>
          </cell>
          <cell r="AA401"/>
          <cell r="AB401"/>
          <cell r="AC401"/>
          <cell r="AD401"/>
          <cell r="AE401"/>
          <cell r="AF401"/>
          <cell r="AG401"/>
          <cell r="AH401"/>
          <cell r="AI401" t="str">
            <v>APPT. BOOKS/PLANNERSLARGE</v>
          </cell>
          <cell r="AJ401">
            <v>791.71378294542285</v>
          </cell>
          <cell r="AK401">
            <v>237.51413488362684</v>
          </cell>
          <cell r="AL401">
            <v>38416.933057517861</v>
          </cell>
          <cell r="AM401">
            <v>19146.619580626266</v>
          </cell>
          <cell r="AN401">
            <v>0.49839011229657332</v>
          </cell>
          <cell r="AO401"/>
          <cell r="AP401">
            <v>867.9</v>
          </cell>
          <cell r="AQ401">
            <v>275.37</v>
          </cell>
          <cell r="AR401">
            <v>592.53</v>
          </cell>
          <cell r="AS401">
            <v>2.1517594509205793</v>
          </cell>
          <cell r="AT401"/>
          <cell r="AU401"/>
          <cell r="AV401"/>
          <cell r="AW401">
            <v>22</v>
          </cell>
          <cell r="AX401">
            <v>6</v>
          </cell>
          <cell r="AY401">
            <v>16</v>
          </cell>
          <cell r="AZ401">
            <v>2.6666666666666665</v>
          </cell>
          <cell r="BA401"/>
          <cell r="BB401"/>
          <cell r="BC401"/>
          <cell r="BD401">
            <v>39.449999999999996</v>
          </cell>
          <cell r="BE401">
            <v>45.895000000000003</v>
          </cell>
          <cell r="BF401">
            <v>-6.4450000000000074</v>
          </cell>
          <cell r="BG401">
            <v>-0.14042924065802387</v>
          </cell>
          <cell r="BH401"/>
          <cell r="BI401"/>
          <cell r="BJ401"/>
          <cell r="BK401">
            <v>325.39</v>
          </cell>
          <cell r="BL401">
            <v>129.33000000000001</v>
          </cell>
          <cell r="BM401">
            <v>196.05999999999997</v>
          </cell>
          <cell r="BN401">
            <v>1.5159669063635657</v>
          </cell>
          <cell r="BO401"/>
          <cell r="BP401"/>
          <cell r="BQ401"/>
          <cell r="BR401">
            <v>0.37491646503053344</v>
          </cell>
          <cell r="BS401">
            <v>0.46965900424882889</v>
          </cell>
          <cell r="BT401">
            <v>-947.42539218295451</v>
          </cell>
          <cell r="BU401"/>
          <cell r="BV401"/>
          <cell r="BW401">
            <v>127</v>
          </cell>
          <cell r="BX401">
            <v>127</v>
          </cell>
          <cell r="BY401">
            <v>0</v>
          </cell>
          <cell r="BZ401">
            <v>0</v>
          </cell>
          <cell r="CA401">
            <v>3091.1800000000003</v>
          </cell>
          <cell r="CB401">
            <v>3091.1800000000003</v>
          </cell>
          <cell r="CC401">
            <v>0</v>
          </cell>
          <cell r="CD401">
            <v>0</v>
          </cell>
          <cell r="CE401">
            <v>0.1476510067114094</v>
          </cell>
          <cell r="CF401">
            <v>4.5112781954887216E-2</v>
          </cell>
          <cell r="CG401"/>
          <cell r="CH401">
            <v>867.9</v>
          </cell>
          <cell r="CI401">
            <v>275.37</v>
          </cell>
          <cell r="CJ401">
            <v>592.53</v>
          </cell>
          <cell r="CK401">
            <v>2.1517594509205793</v>
          </cell>
          <cell r="CL401"/>
          <cell r="CM401"/>
          <cell r="CN401"/>
          <cell r="CO401">
            <v>22</v>
          </cell>
          <cell r="CP401">
            <v>6</v>
          </cell>
          <cell r="CQ401">
            <v>16</v>
          </cell>
          <cell r="CR401">
            <v>2.6666666666666665</v>
          </cell>
          <cell r="CS401"/>
          <cell r="CT401"/>
          <cell r="CU401"/>
          <cell r="CV401">
            <v>39.449999999999996</v>
          </cell>
          <cell r="CW401">
            <v>45.895000000000003</v>
          </cell>
          <cell r="CX401">
            <v>-6.4450000000000074</v>
          </cell>
          <cell r="CY401">
            <v>-0.14042924065802387</v>
          </cell>
          <cell r="CZ401"/>
          <cell r="DA401"/>
          <cell r="DB401"/>
          <cell r="DC401">
            <v>325.39</v>
          </cell>
          <cell r="DD401">
            <v>129.33000000000001</v>
          </cell>
          <cell r="DE401">
            <v>196.05999999999997</v>
          </cell>
          <cell r="DF401">
            <v>1.5159669063635657</v>
          </cell>
          <cell r="DG401"/>
          <cell r="DH401"/>
          <cell r="DI401"/>
          <cell r="DJ401">
            <v>0.37491646503053344</v>
          </cell>
          <cell r="DK401">
            <v>0.46965900424882889</v>
          </cell>
          <cell r="DL401">
            <v>-947.42539218295451</v>
          </cell>
          <cell r="DM401"/>
          <cell r="DN401"/>
          <cell r="DO401"/>
          <cell r="DP401"/>
          <cell r="DQ401"/>
          <cell r="DR401">
            <v>23448.080000000005</v>
          </cell>
          <cell r="DS401">
            <v>6204.3200000000015</v>
          </cell>
          <cell r="DT401">
            <v>17243.760000000002</v>
          </cell>
          <cell r="DU401">
            <v>2.7793150578951438</v>
          </cell>
          <cell r="DV401"/>
          <cell r="DW401"/>
          <cell r="DX401"/>
          <cell r="DY401">
            <v>572</v>
          </cell>
          <cell r="DZ401">
            <v>122</v>
          </cell>
          <cell r="EA401">
            <v>450</v>
          </cell>
          <cell r="EB401">
            <v>3.6885245901639347</v>
          </cell>
          <cell r="EC401"/>
          <cell r="ED401"/>
          <cell r="EE401"/>
          <cell r="EF401">
            <v>40.993146853146861</v>
          </cell>
          <cell r="EG401">
            <v>50.855081967213124</v>
          </cell>
          <cell r="EH401">
            <v>-9.861935114066263</v>
          </cell>
          <cell r="EI401">
            <v>-0.19392231282656014</v>
          </cell>
          <cell r="EJ401"/>
          <cell r="EK401"/>
          <cell r="EL401"/>
          <cell r="EM401">
            <v>9518.5699999999979</v>
          </cell>
          <cell r="EN401">
            <v>3105.8099999999995</v>
          </cell>
          <cell r="EO401">
            <v>6412.7599999999984</v>
          </cell>
          <cell r="EP401">
            <v>2.0647624935202087</v>
          </cell>
          <cell r="EQ401"/>
          <cell r="ER401"/>
          <cell r="ES401"/>
          <cell r="ET401">
            <v>0.40594240551891653</v>
          </cell>
          <cell r="EU401">
            <v>0.5005882997653246</v>
          </cell>
          <cell r="EV401">
            <v>-946.45894246408068</v>
          </cell>
          <cell r="EW401"/>
          <cell r="EX401"/>
          <cell r="EY401"/>
          <cell r="EZ401"/>
        </row>
        <row r="402">
          <cell r="A402">
            <v>9767522</v>
          </cell>
          <cell r="B402" t="str">
            <v>122-905-23</v>
          </cell>
          <cell r="C402">
            <v>8826151</v>
          </cell>
          <cell r="D402">
            <v>9767522</v>
          </cell>
          <cell r="E402">
            <v>5883421</v>
          </cell>
          <cell r="F402" t="str">
            <v>122-905-22</v>
          </cell>
          <cell r="G402" t="str">
            <v>122-905-21</v>
          </cell>
          <cell r="H402"/>
          <cell r="I402" t="str">
            <v>KEEP</v>
          </cell>
          <cell r="J402" t="str">
            <v xml:space="preserve">BSD ONLY </v>
          </cell>
          <cell r="K402"/>
          <cell r="L402" t="str">
            <v>KEEP</v>
          </cell>
          <cell r="M402" t="str">
            <v>BSD ONLY</v>
          </cell>
          <cell r="N402" t="str">
            <v>WK 24</v>
          </cell>
          <cell r="O402" t="str">
            <v>APPT. BOOKS/PLANNERS</v>
          </cell>
          <cell r="P402" t="str">
            <v xml:space="preserve">PLANNER,W/M,RY22,8X11,VIENNA </v>
          </cell>
          <cell r="Q402" t="str">
            <v>WEEKLY APPOINTMENT BOOK</v>
          </cell>
          <cell r="R402" t="str">
            <v>RY</v>
          </cell>
          <cell r="S402" t="str">
            <v>Vienna</v>
          </cell>
          <cell r="T402"/>
          <cell r="U402" t="str">
            <v>FASHION</v>
          </cell>
          <cell r="V402" t="str">
            <v>POLY</v>
          </cell>
          <cell r="W402" t="str">
            <v>ACCO</v>
          </cell>
          <cell r="X402" t="str">
            <v>AT-A-GLANCE</v>
          </cell>
          <cell r="Y402" t="str">
            <v>WEEKLY/MONTHLY</v>
          </cell>
          <cell r="Z402" t="str">
            <v>LARGE</v>
          </cell>
          <cell r="AA402"/>
          <cell r="AB402"/>
          <cell r="AC402"/>
          <cell r="AD402"/>
          <cell r="AE402"/>
          <cell r="AF402"/>
          <cell r="AG402">
            <v>16</v>
          </cell>
          <cell r="AH402"/>
          <cell r="AI402" t="str">
            <v>APPT. BOOKS/PLANNERSLARGE</v>
          </cell>
          <cell r="AJ402">
            <v>7610.7790177927391</v>
          </cell>
          <cell r="AK402">
            <v>2283.2337053378214</v>
          </cell>
          <cell r="AL402">
            <v>136115.09911847333</v>
          </cell>
          <cell r="AM402">
            <v>67313.656797626973</v>
          </cell>
          <cell r="AN402">
            <v>0.4945348255525846</v>
          </cell>
          <cell r="AO402"/>
          <cell r="AP402">
            <v>702.33</v>
          </cell>
          <cell r="AQ402">
            <v>1054.51</v>
          </cell>
          <cell r="AR402">
            <v>-352.17999999999995</v>
          </cell>
          <cell r="AS402">
            <v>-0.33397502157400116</v>
          </cell>
          <cell r="AT402"/>
          <cell r="AU402"/>
          <cell r="AV402"/>
          <cell r="AW402">
            <v>38</v>
          </cell>
          <cell r="AX402">
            <v>57</v>
          </cell>
          <cell r="AY402">
            <v>-19</v>
          </cell>
          <cell r="AZ402">
            <v>-0.33333333333333337</v>
          </cell>
          <cell r="BA402"/>
          <cell r="BB402"/>
          <cell r="BC402"/>
          <cell r="BD402">
            <v>18.482368421052634</v>
          </cell>
          <cell r="BE402">
            <v>18.500175438596489</v>
          </cell>
          <cell r="BF402">
            <v>-1.7807017543855608E-2</v>
          </cell>
          <cell r="BG402">
            <v>-9.625323610015224E-4</v>
          </cell>
          <cell r="BH402"/>
          <cell r="BI402"/>
          <cell r="BJ402"/>
          <cell r="BK402">
            <v>355.31</v>
          </cell>
          <cell r="BL402">
            <v>601.92999999999995</v>
          </cell>
          <cell r="BM402">
            <v>-246.61999999999995</v>
          </cell>
          <cell r="BN402">
            <v>-0.40971541541375234</v>
          </cell>
          <cell r="BO402"/>
          <cell r="BP402"/>
          <cell r="BQ402"/>
          <cell r="BR402">
            <v>0.50590178406162345</v>
          </cell>
          <cell r="BS402">
            <v>0.57081488084513177</v>
          </cell>
          <cell r="BT402">
            <v>-649.1309678350832</v>
          </cell>
          <cell r="BU402"/>
          <cell r="BV402"/>
          <cell r="BW402">
            <v>5116</v>
          </cell>
          <cell r="BX402">
            <v>0</v>
          </cell>
          <cell r="BY402">
            <v>5116</v>
          </cell>
          <cell r="BZ402">
            <v>0</v>
          </cell>
          <cell r="CA402">
            <v>46248.639999999999</v>
          </cell>
          <cell r="CB402">
            <v>0</v>
          </cell>
          <cell r="CC402">
            <v>46248.639999999999</v>
          </cell>
          <cell r="CD402">
            <v>0</v>
          </cell>
          <cell r="CE402">
            <v>7.3729142413659294E-3</v>
          </cell>
          <cell r="CF402">
            <v>1</v>
          </cell>
          <cell r="CG402"/>
          <cell r="CH402">
            <v>702.33</v>
          </cell>
          <cell r="CI402">
            <v>1054.51</v>
          </cell>
          <cell r="CJ402">
            <v>-352.17999999999995</v>
          </cell>
          <cell r="CK402">
            <v>-0.33397502157400116</v>
          </cell>
          <cell r="CL402"/>
          <cell r="CM402"/>
          <cell r="CN402"/>
          <cell r="CO402">
            <v>38</v>
          </cell>
          <cell r="CP402">
            <v>57</v>
          </cell>
          <cell r="CQ402">
            <v>-19</v>
          </cell>
          <cell r="CR402">
            <v>-0.33333333333333337</v>
          </cell>
          <cell r="CS402"/>
          <cell r="CT402"/>
          <cell r="CU402"/>
          <cell r="CV402">
            <v>18.482368421052634</v>
          </cell>
          <cell r="CW402">
            <v>18.500175438596489</v>
          </cell>
          <cell r="CX402">
            <v>-1.7807017543855608E-2</v>
          </cell>
          <cell r="CY402">
            <v>-9.625323610015224E-4</v>
          </cell>
          <cell r="CZ402"/>
          <cell r="DA402"/>
          <cell r="DB402"/>
          <cell r="DC402">
            <v>355.31</v>
          </cell>
          <cell r="DD402">
            <v>601.92999999999995</v>
          </cell>
          <cell r="DE402">
            <v>-246.61999999999995</v>
          </cell>
          <cell r="DF402">
            <v>-0.40971541541375234</v>
          </cell>
          <cell r="DG402"/>
          <cell r="DH402"/>
          <cell r="DI402"/>
          <cell r="DJ402">
            <v>0.50590178406162345</v>
          </cell>
          <cell r="DK402">
            <v>0.57081488084513177</v>
          </cell>
          <cell r="DL402">
            <v>-649.1309678350832</v>
          </cell>
          <cell r="DM402"/>
          <cell r="DN402"/>
          <cell r="DO402"/>
          <cell r="DP402"/>
          <cell r="DQ402"/>
          <cell r="DR402">
            <v>4248.3900000000003</v>
          </cell>
          <cell r="DS402">
            <v>9839.14</v>
          </cell>
          <cell r="DT402">
            <v>-5590.7499999999991</v>
          </cell>
          <cell r="DU402">
            <v>-0.56821531150080185</v>
          </cell>
          <cell r="DV402"/>
          <cell r="DW402"/>
          <cell r="DX402"/>
          <cell r="DY402">
            <v>221</v>
          </cell>
          <cell r="DZ402">
            <v>537</v>
          </cell>
          <cell r="EA402">
            <v>-316</v>
          </cell>
          <cell r="EB402">
            <v>-0.58845437616387342</v>
          </cell>
          <cell r="EC402"/>
          <cell r="ED402"/>
          <cell r="EE402"/>
          <cell r="EF402">
            <v>19.223484162895929</v>
          </cell>
          <cell r="EG402">
            <v>18.322420856610801</v>
          </cell>
          <cell r="EH402">
            <v>0.90106330628512765</v>
          </cell>
          <cell r="EI402">
            <v>4.9178179746920403E-2</v>
          </cell>
          <cell r="EJ402"/>
          <cell r="EK402"/>
          <cell r="EL402"/>
          <cell r="EM402">
            <v>2247.0500000000002</v>
          </cell>
          <cell r="EN402">
            <v>5571.5576000000001</v>
          </cell>
          <cell r="EO402">
            <v>-3324.5075999999999</v>
          </cell>
          <cell r="EP402">
            <v>-0.5966926735173661</v>
          </cell>
          <cell r="EQ402"/>
          <cell r="ER402"/>
          <cell r="ES402"/>
          <cell r="ET402">
            <v>0.528918013647523</v>
          </cell>
          <cell r="EU402">
            <v>0.56626469386552081</v>
          </cell>
          <cell r="EV402">
            <v>-373.46680217997806</v>
          </cell>
          <cell r="EW402"/>
          <cell r="EX402"/>
          <cell r="EY402"/>
          <cell r="EZ402"/>
        </row>
        <row r="403">
          <cell r="A403">
            <v>7095333</v>
          </cell>
          <cell r="B403" t="str">
            <v>SK140023</v>
          </cell>
          <cell r="C403">
            <v>5104077</v>
          </cell>
          <cell r="D403">
            <v>7095333</v>
          </cell>
          <cell r="E403">
            <v>5919034</v>
          </cell>
          <cell r="F403" t="str">
            <v>SK140022</v>
          </cell>
          <cell r="G403" t="str">
            <v>SK140021</v>
          </cell>
          <cell r="H403"/>
          <cell r="I403" t="str">
            <v>KEEP</v>
          </cell>
          <cell r="J403" t="str">
            <v xml:space="preserve">BSD ONLY </v>
          </cell>
          <cell r="K403"/>
          <cell r="L403" t="str">
            <v>KEEP</v>
          </cell>
          <cell r="M403" t="str">
            <v>BSD ONLY</v>
          </cell>
          <cell r="N403" t="str">
            <v>WK 24</v>
          </cell>
          <cell r="O403" t="str">
            <v>DESK PAD</v>
          </cell>
          <cell r="P403" t="str">
            <v>DESKPAD,MON,RY22,17.75X11,COMP</v>
          </cell>
          <cell r="Q403" t="str">
            <v>DESK PAD</v>
          </cell>
          <cell r="R403" t="str">
            <v>RY</v>
          </cell>
          <cell r="S403" t="str">
            <v>CORE</v>
          </cell>
          <cell r="T403"/>
          <cell r="U403" t="str">
            <v>CORE</v>
          </cell>
          <cell r="V403"/>
          <cell r="W403" t="str">
            <v>ACCO</v>
          </cell>
          <cell r="X403" t="str">
            <v>AT-A-GLANCE</v>
          </cell>
          <cell r="Y403" t="str">
            <v>MONTHLY</v>
          </cell>
          <cell r="Z403" t="str">
            <v>COMPACT</v>
          </cell>
          <cell r="AA403"/>
          <cell r="AB403"/>
          <cell r="AC403"/>
          <cell r="AD403"/>
          <cell r="AE403"/>
          <cell r="AF403"/>
          <cell r="AG403">
            <v>17</v>
          </cell>
          <cell r="AH403"/>
          <cell r="AI403" t="str">
            <v>DESK PADCOMPACT</v>
          </cell>
          <cell r="AJ403">
            <v>4602.2666426001324</v>
          </cell>
          <cell r="AK403">
            <v>1380.6799927800396</v>
          </cell>
          <cell r="AL403">
            <v>57834.680174990419</v>
          </cell>
          <cell r="AM403">
            <v>38873.34160747788</v>
          </cell>
          <cell r="AN403">
            <v>0.67214587320028041</v>
          </cell>
          <cell r="AO403"/>
          <cell r="AP403">
            <v>265.48</v>
          </cell>
          <cell r="AQ403">
            <v>44.38</v>
          </cell>
          <cell r="AR403">
            <v>221.10000000000002</v>
          </cell>
          <cell r="AS403">
            <v>4.9819738621000456</v>
          </cell>
          <cell r="AT403"/>
          <cell r="AU403"/>
          <cell r="AV403"/>
          <cell r="AW403">
            <v>18</v>
          </cell>
          <cell r="AX403">
            <v>3</v>
          </cell>
          <cell r="AY403">
            <v>15</v>
          </cell>
          <cell r="AZ403">
            <v>5</v>
          </cell>
          <cell r="BA403"/>
          <cell r="BB403"/>
          <cell r="BC403"/>
          <cell r="BD403">
            <v>14.74888888888889</v>
          </cell>
          <cell r="BE403">
            <v>14.793333333333335</v>
          </cell>
          <cell r="BF403">
            <v>-4.4444444444444287E-2</v>
          </cell>
          <cell r="BG403">
            <v>-3.0043563166591847E-3</v>
          </cell>
          <cell r="BH403"/>
          <cell r="BI403"/>
          <cell r="BJ403"/>
          <cell r="BK403">
            <v>190.3</v>
          </cell>
          <cell r="BL403">
            <v>33.130000000000003</v>
          </cell>
          <cell r="BM403">
            <v>157.17000000000002</v>
          </cell>
          <cell r="BN403">
            <v>4.7440386356776338</v>
          </cell>
          <cell r="BO403"/>
          <cell r="BP403"/>
          <cell r="BQ403"/>
          <cell r="BR403">
            <v>0.71681482597559143</v>
          </cell>
          <cell r="BS403">
            <v>0.74650743578188372</v>
          </cell>
          <cell r="BT403">
            <v>-296.9260980629229</v>
          </cell>
          <cell r="BU403"/>
          <cell r="BV403"/>
          <cell r="BW403">
            <v>2772</v>
          </cell>
          <cell r="BX403">
            <v>1</v>
          </cell>
          <cell r="BY403">
            <v>2771</v>
          </cell>
          <cell r="BZ403">
            <v>2771</v>
          </cell>
          <cell r="CA403">
            <v>11420.64</v>
          </cell>
          <cell r="CB403">
            <v>3.75</v>
          </cell>
          <cell r="CC403">
            <v>11416.89</v>
          </cell>
          <cell r="CD403">
            <v>3044.5039999999999</v>
          </cell>
          <cell r="CE403">
            <v>6.4516129032258064E-3</v>
          </cell>
          <cell r="CF403">
            <v>0.75</v>
          </cell>
          <cell r="CG403"/>
          <cell r="CH403">
            <v>265.48</v>
          </cell>
          <cell r="CI403">
            <v>44.38</v>
          </cell>
          <cell r="CJ403">
            <v>221.10000000000002</v>
          </cell>
          <cell r="CK403">
            <v>4.9819738621000456</v>
          </cell>
          <cell r="CL403"/>
          <cell r="CM403"/>
          <cell r="CN403"/>
          <cell r="CO403">
            <v>18</v>
          </cell>
          <cell r="CP403">
            <v>3</v>
          </cell>
          <cell r="CQ403">
            <v>15</v>
          </cell>
          <cell r="CR403">
            <v>5</v>
          </cell>
          <cell r="CS403"/>
          <cell r="CT403"/>
          <cell r="CU403"/>
          <cell r="CV403">
            <v>14.74888888888889</v>
          </cell>
          <cell r="CW403">
            <v>14.793333333333335</v>
          </cell>
          <cell r="CX403">
            <v>-4.4444444444444287E-2</v>
          </cell>
          <cell r="CY403">
            <v>-3.0043563166591847E-3</v>
          </cell>
          <cell r="CZ403"/>
          <cell r="DA403"/>
          <cell r="DB403"/>
          <cell r="DC403">
            <v>190.3</v>
          </cell>
          <cell r="DD403">
            <v>33.130000000000003</v>
          </cell>
          <cell r="DE403">
            <v>157.17000000000002</v>
          </cell>
          <cell r="DF403">
            <v>4.7440386356776338</v>
          </cell>
          <cell r="DG403"/>
          <cell r="DH403"/>
          <cell r="DI403"/>
          <cell r="DJ403">
            <v>0.71681482597559143</v>
          </cell>
          <cell r="DK403">
            <v>0.74650743578188372</v>
          </cell>
          <cell r="DL403">
            <v>-296.9260980629229</v>
          </cell>
          <cell r="DM403"/>
          <cell r="DN403"/>
          <cell r="DO403"/>
          <cell r="DP403"/>
          <cell r="DQ403"/>
          <cell r="DR403">
            <v>3395.8700000000003</v>
          </cell>
          <cell r="DS403">
            <v>556.0100000000001</v>
          </cell>
          <cell r="DT403">
            <v>2839.86</v>
          </cell>
          <cell r="DU403">
            <v>5.1075700077336732</v>
          </cell>
          <cell r="DV403"/>
          <cell r="DW403"/>
          <cell r="DX403"/>
          <cell r="DY403">
            <v>299</v>
          </cell>
          <cell r="DZ403">
            <v>39</v>
          </cell>
          <cell r="EA403">
            <v>260</v>
          </cell>
          <cell r="EB403">
            <v>6.666666666666667</v>
          </cell>
          <cell r="EC403"/>
          <cell r="ED403"/>
          <cell r="EE403"/>
          <cell r="EF403">
            <v>11.357424749163881</v>
          </cell>
          <cell r="EG403">
            <v>14.256666666666669</v>
          </cell>
          <cell r="EH403">
            <v>-2.8992419175027884</v>
          </cell>
          <cell r="EI403">
            <v>-0.2033604337738687</v>
          </cell>
          <cell r="EJ403"/>
          <cell r="EK403"/>
          <cell r="EL403"/>
          <cell r="EM403">
            <v>2162.9699999999998</v>
          </cell>
          <cell r="EN403">
            <v>409.76</v>
          </cell>
          <cell r="EO403">
            <v>1753.2099999999998</v>
          </cell>
          <cell r="EP403">
            <v>4.2786265130808276</v>
          </cell>
          <cell r="EQ403"/>
          <cell r="ER403"/>
          <cell r="ES403"/>
          <cell r="ET403">
            <v>0.63694134345543252</v>
          </cell>
          <cell r="EU403">
            <v>0.73696516249707722</v>
          </cell>
          <cell r="EV403">
            <v>-1000.238190416447</v>
          </cell>
          <cell r="EW403"/>
          <cell r="EX403"/>
          <cell r="EY403"/>
          <cell r="EZ403"/>
        </row>
        <row r="404">
          <cell r="A404">
            <v>7079984</v>
          </cell>
          <cell r="B404" t="str">
            <v>5035-23</v>
          </cell>
          <cell r="C404">
            <v>4541816</v>
          </cell>
          <cell r="D404">
            <v>7079984</v>
          </cell>
          <cell r="E404">
            <v>4304884</v>
          </cell>
          <cell r="F404" t="str">
            <v>5035-22</v>
          </cell>
          <cell r="G404" t="str">
            <v>5035-21</v>
          </cell>
          <cell r="H404"/>
          <cell r="I404" t="str">
            <v>KEEP</v>
          </cell>
          <cell r="J404" t="str">
            <v xml:space="preserve">BSD ONLY </v>
          </cell>
          <cell r="K404"/>
          <cell r="L404" t="str">
            <v>KEEP</v>
          </cell>
          <cell r="M404" t="str">
            <v>BSD ONLY</v>
          </cell>
          <cell r="N404" t="str">
            <v>WK 24</v>
          </cell>
          <cell r="O404" t="str">
            <v>DESK PAD</v>
          </cell>
          <cell r="P404" t="str">
            <v xml:space="preserve">DESKPAD,MON,RY22,22X17,PPRFLR </v>
          </cell>
          <cell r="Q404" t="str">
            <v>DESK PAD</v>
          </cell>
          <cell r="R404" t="str">
            <v>RY</v>
          </cell>
          <cell r="S404" t="str">
            <v>PAPER FLOWERS</v>
          </cell>
          <cell r="T404" t="str">
            <v>Floral</v>
          </cell>
          <cell r="U404" t="str">
            <v>FASHION</v>
          </cell>
          <cell r="V404"/>
          <cell r="W404" t="str">
            <v>ACCO</v>
          </cell>
          <cell r="X404" t="str">
            <v>DAYRUNNER</v>
          </cell>
          <cell r="Y404" t="str">
            <v>MONTHLY</v>
          </cell>
          <cell r="Z404" t="str">
            <v>STANDARD</v>
          </cell>
          <cell r="AA404"/>
          <cell r="AB404"/>
          <cell r="AC404"/>
          <cell r="AD404"/>
          <cell r="AE404"/>
          <cell r="AF404"/>
          <cell r="AG404">
            <v>16</v>
          </cell>
          <cell r="AH404"/>
          <cell r="AI404" t="str">
            <v>DESK PADSTANDARD</v>
          </cell>
          <cell r="AJ404">
            <v>5701.4866484866761</v>
          </cell>
          <cell r="AK404">
            <v>1710.4459945460028</v>
          </cell>
          <cell r="AL404">
            <v>87937.241308244746</v>
          </cell>
          <cell r="AM404">
            <v>52531.009221142493</v>
          </cell>
          <cell r="AN404">
            <v>0.59736931065424881</v>
          </cell>
          <cell r="AO404"/>
          <cell r="AP404">
            <v>182.9</v>
          </cell>
          <cell r="AQ404">
            <v>136.91999999999999</v>
          </cell>
          <cell r="AR404">
            <v>45.980000000000018</v>
          </cell>
          <cell r="AS404">
            <v>0.33581653520303845</v>
          </cell>
          <cell r="AT404"/>
          <cell r="AU404"/>
          <cell r="AV404"/>
          <cell r="AW404">
            <v>11</v>
          </cell>
          <cell r="AX404">
            <v>8</v>
          </cell>
          <cell r="AY404">
            <v>3</v>
          </cell>
          <cell r="AZ404">
            <v>0.375</v>
          </cell>
          <cell r="BA404"/>
          <cell r="BB404"/>
          <cell r="BC404"/>
          <cell r="BD404">
            <v>16.627272727272729</v>
          </cell>
          <cell r="BE404">
            <v>17.114999999999998</v>
          </cell>
          <cell r="BF404">
            <v>-0.48772727272726968</v>
          </cell>
          <cell r="BG404">
            <v>-2.849706530688112E-2</v>
          </cell>
          <cell r="BH404"/>
          <cell r="BI404"/>
          <cell r="BJ404"/>
          <cell r="BK404">
            <v>113.69</v>
          </cell>
          <cell r="BL404">
            <v>93.32</v>
          </cell>
          <cell r="BM404">
            <v>20.370000000000005</v>
          </cell>
          <cell r="BN404">
            <v>0.21828118302614663</v>
          </cell>
          <cell r="BO404"/>
          <cell r="BP404"/>
          <cell r="BQ404"/>
          <cell r="BR404">
            <v>0.6215965008201203</v>
          </cell>
          <cell r="BS404">
            <v>0.68156587788489631</v>
          </cell>
          <cell r="BT404">
            <v>-599.69377064776006</v>
          </cell>
          <cell r="BU404"/>
          <cell r="BV404"/>
          <cell r="BW404">
            <v>4150</v>
          </cell>
          <cell r="BX404">
            <v>0</v>
          </cell>
          <cell r="BY404">
            <v>4150</v>
          </cell>
          <cell r="BZ404">
            <v>0</v>
          </cell>
          <cell r="CA404">
            <v>25771.5</v>
          </cell>
          <cell r="CB404">
            <v>0</v>
          </cell>
          <cell r="CC404">
            <v>25771.5</v>
          </cell>
          <cell r="CD404">
            <v>0</v>
          </cell>
          <cell r="CE404">
            <v>2.6435952895938475E-3</v>
          </cell>
          <cell r="CF404">
            <v>1</v>
          </cell>
          <cell r="CG404"/>
          <cell r="CH404">
            <v>182.9</v>
          </cell>
          <cell r="CI404">
            <v>136.91999999999999</v>
          </cell>
          <cell r="CJ404">
            <v>45.980000000000018</v>
          </cell>
          <cell r="CK404">
            <v>0.33581653520303845</v>
          </cell>
          <cell r="CL404"/>
          <cell r="CM404"/>
          <cell r="CN404"/>
          <cell r="CO404">
            <v>11</v>
          </cell>
          <cell r="CP404">
            <v>8</v>
          </cell>
          <cell r="CQ404">
            <v>3</v>
          </cell>
          <cell r="CR404">
            <v>0.375</v>
          </cell>
          <cell r="CS404"/>
          <cell r="CT404"/>
          <cell r="CU404"/>
          <cell r="CV404">
            <v>16.627272727272729</v>
          </cell>
          <cell r="CW404">
            <v>17.114999999999998</v>
          </cell>
          <cell r="CX404">
            <v>-0.48772727272726968</v>
          </cell>
          <cell r="CY404">
            <v>-2.849706530688112E-2</v>
          </cell>
          <cell r="CZ404"/>
          <cell r="DA404"/>
          <cell r="DB404"/>
          <cell r="DC404">
            <v>113.69</v>
          </cell>
          <cell r="DD404">
            <v>93.32</v>
          </cell>
          <cell r="DE404">
            <v>20.370000000000005</v>
          </cell>
          <cell r="DF404">
            <v>0.21828118302614663</v>
          </cell>
          <cell r="DG404"/>
          <cell r="DH404"/>
          <cell r="DI404"/>
          <cell r="DJ404">
            <v>0.6215965008201203</v>
          </cell>
          <cell r="DK404">
            <v>0.68156587788489631</v>
          </cell>
          <cell r="DL404">
            <v>-599.69377064776006</v>
          </cell>
          <cell r="DM404"/>
          <cell r="DN404"/>
          <cell r="DO404"/>
          <cell r="DP404"/>
          <cell r="DQ404"/>
          <cell r="DR404">
            <v>1174.53</v>
          </cell>
          <cell r="DS404">
            <v>839.18999999999994</v>
          </cell>
          <cell r="DT404">
            <v>335.34000000000003</v>
          </cell>
          <cell r="DU404">
            <v>0.39959961391341658</v>
          </cell>
          <cell r="DV404"/>
          <cell r="DW404"/>
          <cell r="DX404"/>
          <cell r="DY404">
            <v>73</v>
          </cell>
          <cell r="DZ404">
            <v>48</v>
          </cell>
          <cell r="EA404">
            <v>25</v>
          </cell>
          <cell r="EB404">
            <v>0.52083333333333326</v>
          </cell>
          <cell r="EC404"/>
          <cell r="ED404"/>
          <cell r="EE404"/>
          <cell r="EF404">
            <v>16.089452054794521</v>
          </cell>
          <cell r="EG404">
            <v>17.483124999999998</v>
          </cell>
          <cell r="EH404">
            <v>-1.393672945205477</v>
          </cell>
          <cell r="EI404">
            <v>-7.9715322358301366E-2</v>
          </cell>
          <cell r="EJ404"/>
          <cell r="EK404"/>
          <cell r="EL404"/>
          <cell r="EM404">
            <v>720.3</v>
          </cell>
          <cell r="EN404">
            <v>577.58999999999992</v>
          </cell>
          <cell r="EO404">
            <v>142.71000000000004</v>
          </cell>
          <cell r="EP404">
            <v>0.24707837739573058</v>
          </cell>
          <cell r="EQ404"/>
          <cell r="ER404"/>
          <cell r="ES404"/>
          <cell r="ET404">
            <v>0.61326658322903627</v>
          </cell>
          <cell r="EU404">
            <v>0.68827083258856747</v>
          </cell>
          <cell r="EV404">
            <v>-750.04249359531207</v>
          </cell>
          <cell r="EW404"/>
          <cell r="EX404"/>
          <cell r="EY404"/>
          <cell r="EZ404"/>
        </row>
        <row r="405">
          <cell r="A405">
            <v>6260306</v>
          </cell>
          <cell r="B405">
            <v>76020523</v>
          </cell>
          <cell r="C405">
            <v>6488475</v>
          </cell>
          <cell r="D405">
            <v>6260306</v>
          </cell>
          <cell r="E405">
            <v>5227757</v>
          </cell>
          <cell r="F405">
            <v>76020522</v>
          </cell>
          <cell r="G405">
            <v>76020521</v>
          </cell>
          <cell r="H405"/>
          <cell r="I405" t="str">
            <v>KEEP</v>
          </cell>
          <cell r="J405" t="str">
            <v xml:space="preserve">BSD ONLY </v>
          </cell>
          <cell r="K405"/>
          <cell r="L405" t="str">
            <v>KEEP</v>
          </cell>
          <cell r="M405" t="str">
            <v>BSD ONLY</v>
          </cell>
          <cell r="N405" t="str">
            <v>WK 24</v>
          </cell>
          <cell r="O405" t="str">
            <v>APPT. BOOKS/PLANNERS</v>
          </cell>
          <cell r="P405" t="str">
            <v>PLANNER,W/M,RY22,5X8,QNOTE,BK</v>
          </cell>
          <cell r="Q405" t="str">
            <v>WEEKLY APPOINTMENT BOOK</v>
          </cell>
          <cell r="R405" t="str">
            <v>RY</v>
          </cell>
          <cell r="S405" t="str">
            <v>QUICKNOTES</v>
          </cell>
          <cell r="T405"/>
          <cell r="U405" t="str">
            <v>CORE</v>
          </cell>
          <cell r="V405" t="str">
            <v>faux leather</v>
          </cell>
          <cell r="W405" t="str">
            <v>ACCO</v>
          </cell>
          <cell r="X405" t="str">
            <v>AT-A-GLANCE</v>
          </cell>
          <cell r="Y405" t="str">
            <v>WEEKLY/MONTHLY</v>
          </cell>
          <cell r="Z405" t="str">
            <v>POCKET</v>
          </cell>
          <cell r="AA405"/>
          <cell r="AB405"/>
          <cell r="AC405"/>
          <cell r="AD405"/>
          <cell r="AE405"/>
          <cell r="AF405"/>
          <cell r="AG405">
            <v>16</v>
          </cell>
          <cell r="AH405"/>
          <cell r="AI405" t="str">
            <v>APPT. BOOKS/PLANNERSPOCKET</v>
          </cell>
          <cell r="AJ405">
            <v>767.61814607317103</v>
          </cell>
          <cell r="AK405">
            <v>230.2854438219513</v>
          </cell>
          <cell r="AL405">
            <v>14748.541304006663</v>
          </cell>
          <cell r="AM405">
            <v>6227.9798825944645</v>
          </cell>
          <cell r="AN405">
            <v>0.4222776852448818</v>
          </cell>
          <cell r="AO405"/>
          <cell r="AP405">
            <v>157.49</v>
          </cell>
          <cell r="AQ405">
            <v>115.95</v>
          </cell>
          <cell r="AR405">
            <v>41.540000000000006</v>
          </cell>
          <cell r="AS405">
            <v>0.35825786977145335</v>
          </cell>
          <cell r="AT405"/>
          <cell r="AU405"/>
          <cell r="AV405"/>
          <cell r="AW405">
            <v>8</v>
          </cell>
          <cell r="AX405">
            <v>5</v>
          </cell>
          <cell r="AY405">
            <v>3</v>
          </cell>
          <cell r="AZ405">
            <v>0.60000000000000009</v>
          </cell>
          <cell r="BA405"/>
          <cell r="BB405"/>
          <cell r="BC405"/>
          <cell r="BD405">
            <v>19.686250000000001</v>
          </cell>
          <cell r="BE405">
            <v>23.19</v>
          </cell>
          <cell r="BF405">
            <v>-3.5037500000000001</v>
          </cell>
          <cell r="BG405">
            <v>-0.15108883139284179</v>
          </cell>
          <cell r="BH405"/>
          <cell r="BI405"/>
          <cell r="BJ405"/>
          <cell r="BK405">
            <v>67.67</v>
          </cell>
          <cell r="BL405">
            <v>65.45</v>
          </cell>
          <cell r="BM405">
            <v>2.2199999999999989</v>
          </cell>
          <cell r="BN405">
            <v>3.3919022154316192E-2</v>
          </cell>
          <cell r="BO405"/>
          <cell r="BP405"/>
          <cell r="BQ405"/>
          <cell r="BR405">
            <v>0.42967807479839987</v>
          </cell>
          <cell r="BS405">
            <v>0.56446744286330319</v>
          </cell>
          <cell r="BT405">
            <v>-1347.8936806490333</v>
          </cell>
          <cell r="BU405"/>
          <cell r="BV405"/>
          <cell r="BW405">
            <v>319</v>
          </cell>
          <cell r="BX405">
            <v>0</v>
          </cell>
          <cell r="BY405">
            <v>319</v>
          </cell>
          <cell r="BZ405">
            <v>0</v>
          </cell>
          <cell r="CA405">
            <v>3540.9</v>
          </cell>
          <cell r="CB405">
            <v>0</v>
          </cell>
          <cell r="CC405">
            <v>3540.9</v>
          </cell>
          <cell r="CD405">
            <v>0</v>
          </cell>
          <cell r="CE405">
            <v>2.4464831804281346E-2</v>
          </cell>
          <cell r="CF405">
            <v>1</v>
          </cell>
          <cell r="CG405"/>
          <cell r="CH405">
            <v>157.49</v>
          </cell>
          <cell r="CI405">
            <v>115.95</v>
          </cell>
          <cell r="CJ405">
            <v>41.540000000000006</v>
          </cell>
          <cell r="CK405">
            <v>0.35825786977145335</v>
          </cell>
          <cell r="CL405"/>
          <cell r="CM405"/>
          <cell r="CN405"/>
          <cell r="CO405">
            <v>8</v>
          </cell>
          <cell r="CP405">
            <v>5</v>
          </cell>
          <cell r="CQ405">
            <v>3</v>
          </cell>
          <cell r="CR405">
            <v>0.60000000000000009</v>
          </cell>
          <cell r="CS405"/>
          <cell r="CT405"/>
          <cell r="CU405"/>
          <cell r="CV405">
            <v>19.686250000000001</v>
          </cell>
          <cell r="CW405">
            <v>23.19</v>
          </cell>
          <cell r="CX405">
            <v>-3.5037500000000001</v>
          </cell>
          <cell r="CY405">
            <v>-0.15108883139284179</v>
          </cell>
          <cell r="CZ405"/>
          <cell r="DA405"/>
          <cell r="DB405"/>
          <cell r="DC405">
            <v>67.67</v>
          </cell>
          <cell r="DD405">
            <v>65.45</v>
          </cell>
          <cell r="DE405">
            <v>2.2199999999999989</v>
          </cell>
          <cell r="DF405">
            <v>3.3919022154316192E-2</v>
          </cell>
          <cell r="DG405"/>
          <cell r="DH405"/>
          <cell r="DI405"/>
          <cell r="DJ405">
            <v>0.42967807479839987</v>
          </cell>
          <cell r="DK405">
            <v>0.56446744286330319</v>
          </cell>
          <cell r="DL405">
            <v>-1347.8936806490333</v>
          </cell>
          <cell r="DM405"/>
          <cell r="DN405"/>
          <cell r="DO405"/>
          <cell r="DP405"/>
          <cell r="DQ405"/>
          <cell r="DR405">
            <v>1894.51</v>
          </cell>
          <cell r="DS405">
            <v>745.8900000000001</v>
          </cell>
          <cell r="DT405">
            <v>1148.6199999999999</v>
          </cell>
          <cell r="DU405">
            <v>1.5399321615787849</v>
          </cell>
          <cell r="DV405"/>
          <cell r="DW405"/>
          <cell r="DX405"/>
          <cell r="DY405">
            <v>97</v>
          </cell>
          <cell r="DZ405">
            <v>35</v>
          </cell>
          <cell r="EA405">
            <v>62</v>
          </cell>
          <cell r="EB405">
            <v>1.7714285714285714</v>
          </cell>
          <cell r="EC405"/>
          <cell r="ED405"/>
          <cell r="EE405"/>
          <cell r="EF405">
            <v>19.531030927835051</v>
          </cell>
          <cell r="EG405">
            <v>21.311142857142858</v>
          </cell>
          <cell r="EH405">
            <v>-1.7801119293078074</v>
          </cell>
          <cell r="EI405">
            <v>-8.352963242002609E-2</v>
          </cell>
          <cell r="EJ405"/>
          <cell r="EK405"/>
          <cell r="EL405"/>
          <cell r="EM405">
            <v>816.79</v>
          </cell>
          <cell r="EN405">
            <v>392.39000000000004</v>
          </cell>
          <cell r="EO405">
            <v>424.39999999999992</v>
          </cell>
          <cell r="EP405">
            <v>1.0815770024720299</v>
          </cell>
          <cell r="EQ405"/>
          <cell r="ER405"/>
          <cell r="ES405"/>
          <cell r="ET405">
            <v>0.43113522757863509</v>
          </cell>
          <cell r="EU405">
            <v>0.52606952767834403</v>
          </cell>
          <cell r="EV405">
            <v>-949.34300099708935</v>
          </cell>
          <cell r="EW405"/>
          <cell r="EX405"/>
          <cell r="EY405"/>
          <cell r="EZ405"/>
        </row>
        <row r="406">
          <cell r="A406">
            <v>7444659</v>
          </cell>
          <cell r="B406">
            <v>76060523</v>
          </cell>
          <cell r="C406">
            <v>5454862</v>
          </cell>
          <cell r="D406">
            <v>7444659</v>
          </cell>
          <cell r="E406">
            <v>2590708</v>
          </cell>
          <cell r="F406">
            <v>76060522</v>
          </cell>
          <cell r="G406">
            <v>76060521</v>
          </cell>
          <cell r="H406"/>
          <cell r="I406" t="str">
            <v>KEEP</v>
          </cell>
          <cell r="J406" t="str">
            <v xml:space="preserve">BSD ONLY </v>
          </cell>
          <cell r="K406"/>
          <cell r="L406" t="str">
            <v>KEEP</v>
          </cell>
          <cell r="M406" t="str">
            <v>BSD ONLY</v>
          </cell>
          <cell r="N406" t="str">
            <v>WK 24</v>
          </cell>
          <cell r="O406" t="str">
            <v>APPT. BOOKS/PLANNERS</v>
          </cell>
          <cell r="P406" t="str">
            <v>PLANNER,MON,RY22,8X11,QNOTE,BK</v>
          </cell>
          <cell r="Q406" t="str">
            <v>MONTHLY APPOINTMENT BOOK</v>
          </cell>
          <cell r="R406" t="str">
            <v>RY</v>
          </cell>
          <cell r="S406" t="str">
            <v>CITY OF HOPE</v>
          </cell>
          <cell r="T406"/>
          <cell r="U406" t="str">
            <v>CORE</v>
          </cell>
          <cell r="V406" t="str">
            <v>faux leather</v>
          </cell>
          <cell r="W406" t="str">
            <v>ACCO</v>
          </cell>
          <cell r="X406" t="str">
            <v>AT-A-GLANCE</v>
          </cell>
          <cell r="Y406" t="str">
            <v>MONTHLY</v>
          </cell>
          <cell r="Z406" t="str">
            <v>LARGE</v>
          </cell>
          <cell r="AA406"/>
          <cell r="AB406"/>
          <cell r="AC406"/>
          <cell r="AD406"/>
          <cell r="AE406"/>
          <cell r="AF406"/>
          <cell r="AG406">
            <v>16</v>
          </cell>
          <cell r="AH406"/>
          <cell r="AI406" t="str">
            <v>APPT. BOOKS/PLANNERSLARGE</v>
          </cell>
          <cell r="AJ406">
            <v>2430.217090258559</v>
          </cell>
          <cell r="AK406">
            <v>729.06512707756769</v>
          </cell>
          <cell r="AL406">
            <v>60893.963789663918</v>
          </cell>
          <cell r="AM406">
            <v>30419.041477821585</v>
          </cell>
          <cell r="AN406">
            <v>0.49954116278081545</v>
          </cell>
          <cell r="AO406"/>
          <cell r="AP406">
            <v>769.31</v>
          </cell>
          <cell r="AQ406">
            <v>81.3</v>
          </cell>
          <cell r="AR406">
            <v>688.01</v>
          </cell>
          <cell r="AS406">
            <v>8.4626076260762613</v>
          </cell>
          <cell r="AT406"/>
          <cell r="AU406"/>
          <cell r="AV406"/>
          <cell r="AW406">
            <v>32</v>
          </cell>
          <cell r="AX406">
            <v>3</v>
          </cell>
          <cell r="AY406">
            <v>29</v>
          </cell>
          <cell r="AZ406">
            <v>9.6666666666666661</v>
          </cell>
          <cell r="BA406"/>
          <cell r="BB406"/>
          <cell r="BC406"/>
          <cell r="BD406">
            <v>24.040937499999998</v>
          </cell>
          <cell r="BE406">
            <v>27.099999999999998</v>
          </cell>
          <cell r="BF406">
            <v>-3.0590624999999996</v>
          </cell>
          <cell r="BG406">
            <v>-0.11288053505535056</v>
          </cell>
          <cell r="BH406"/>
          <cell r="BI406"/>
          <cell r="BJ406"/>
          <cell r="BK406">
            <v>362.33</v>
          </cell>
          <cell r="BL406">
            <v>47.07</v>
          </cell>
          <cell r="BM406">
            <v>315.26</v>
          </cell>
          <cell r="BN406">
            <v>6.6976842999787545</v>
          </cell>
          <cell r="BO406"/>
          <cell r="BP406"/>
          <cell r="BQ406"/>
          <cell r="BR406">
            <v>0.47098048900963202</v>
          </cell>
          <cell r="BS406">
            <v>0.57896678966789672</v>
          </cell>
          <cell r="BT406">
            <v>-1079.8630065826469</v>
          </cell>
          <cell r="BU406"/>
          <cell r="BV406"/>
          <cell r="BW406">
            <v>1254</v>
          </cell>
          <cell r="BX406">
            <v>1</v>
          </cell>
          <cell r="BY406">
            <v>1253</v>
          </cell>
          <cell r="BZ406">
            <v>1253</v>
          </cell>
          <cell r="CA406">
            <v>15725.16</v>
          </cell>
          <cell r="CB406">
            <v>11.41</v>
          </cell>
          <cell r="CC406">
            <v>15713.75</v>
          </cell>
          <cell r="CD406">
            <v>1377.1910604732691</v>
          </cell>
          <cell r="CE406">
            <v>2.4883359253499222E-2</v>
          </cell>
          <cell r="CF406">
            <v>0.75</v>
          </cell>
          <cell r="CG406"/>
          <cell r="CH406">
            <v>769.31</v>
          </cell>
          <cell r="CI406">
            <v>81.3</v>
          </cell>
          <cell r="CJ406">
            <v>688.01</v>
          </cell>
          <cell r="CK406">
            <v>8.4626076260762613</v>
          </cell>
          <cell r="CL406"/>
          <cell r="CM406"/>
          <cell r="CN406"/>
          <cell r="CO406">
            <v>32</v>
          </cell>
          <cell r="CP406">
            <v>3</v>
          </cell>
          <cell r="CQ406">
            <v>29</v>
          </cell>
          <cell r="CR406">
            <v>9.6666666666666661</v>
          </cell>
          <cell r="CS406"/>
          <cell r="CT406"/>
          <cell r="CU406"/>
          <cell r="CV406">
            <v>24.040937499999998</v>
          </cell>
          <cell r="CW406">
            <v>27.099999999999998</v>
          </cell>
          <cell r="CX406">
            <v>-3.0590624999999996</v>
          </cell>
          <cell r="CY406">
            <v>-0.11288053505535056</v>
          </cell>
          <cell r="CZ406"/>
          <cell r="DA406"/>
          <cell r="DB406"/>
          <cell r="DC406">
            <v>362.33</v>
          </cell>
          <cell r="DD406">
            <v>47.07</v>
          </cell>
          <cell r="DE406">
            <v>315.26</v>
          </cell>
          <cell r="DF406">
            <v>6.6976842999787545</v>
          </cell>
          <cell r="DG406"/>
          <cell r="DH406"/>
          <cell r="DI406"/>
          <cell r="DJ406">
            <v>0.47098048900963202</v>
          </cell>
          <cell r="DK406">
            <v>0.57896678966789672</v>
          </cell>
          <cell r="DL406">
            <v>-1079.8630065826469</v>
          </cell>
          <cell r="DM406"/>
          <cell r="DN406"/>
          <cell r="DO406"/>
          <cell r="DP406"/>
          <cell r="DQ406"/>
          <cell r="DR406">
            <v>3076.07</v>
          </cell>
          <cell r="DS406">
            <v>1577.91</v>
          </cell>
          <cell r="DT406">
            <v>1498.16</v>
          </cell>
          <cell r="DU406">
            <v>0.94945846087546193</v>
          </cell>
          <cell r="DV406"/>
          <cell r="DW406"/>
          <cell r="DX406"/>
          <cell r="DY406">
            <v>128</v>
          </cell>
          <cell r="DZ406">
            <v>61</v>
          </cell>
          <cell r="EA406">
            <v>67</v>
          </cell>
          <cell r="EB406">
            <v>1.098360655737705</v>
          </cell>
          <cell r="EC406"/>
          <cell r="ED406"/>
          <cell r="EE406"/>
          <cell r="EF406">
            <v>24.031796875000001</v>
          </cell>
          <cell r="EG406">
            <v>25.86737704918033</v>
          </cell>
          <cell r="EH406">
            <v>-1.835580174180329</v>
          </cell>
          <cell r="EI406">
            <v>-7.0961202239037791E-2</v>
          </cell>
          <cell r="EJ406"/>
          <cell r="EK406"/>
          <cell r="EL406"/>
          <cell r="EM406">
            <v>1465.2499999999998</v>
          </cell>
          <cell r="EN406">
            <v>879.21260000000007</v>
          </cell>
          <cell r="EO406">
            <v>586.03739999999971</v>
          </cell>
          <cell r="EP406">
            <v>0.66654799988080216</v>
          </cell>
          <cell r="EQ406"/>
          <cell r="ER406"/>
          <cell r="ES406"/>
          <cell r="ET406">
            <v>0.47633831479777761</v>
          </cell>
          <cell r="EU406">
            <v>0.55720072754466354</v>
          </cell>
          <cell r="EV406">
            <v>-808.62412746885934</v>
          </cell>
          <cell r="EW406"/>
          <cell r="EX406"/>
          <cell r="EY406"/>
          <cell r="EZ406"/>
        </row>
        <row r="407">
          <cell r="A407">
            <v>8381360</v>
          </cell>
          <cell r="B407">
            <v>76080523</v>
          </cell>
          <cell r="C407">
            <v>9848091</v>
          </cell>
          <cell r="D407">
            <v>8381360</v>
          </cell>
          <cell r="E407">
            <v>9115197</v>
          </cell>
          <cell r="F407">
            <v>76080522</v>
          </cell>
          <cell r="G407">
            <v>76080521</v>
          </cell>
          <cell r="H407"/>
          <cell r="I407" t="str">
            <v>KEEP</v>
          </cell>
          <cell r="J407" t="str">
            <v xml:space="preserve">BSD ONLY </v>
          </cell>
          <cell r="K407"/>
          <cell r="L407" t="str">
            <v>KEEP</v>
          </cell>
          <cell r="M407" t="str">
            <v>BSD ONLY</v>
          </cell>
          <cell r="N407" t="str">
            <v>WK 24</v>
          </cell>
          <cell r="O407" t="str">
            <v>APPT. BOOKS/PLANNERS</v>
          </cell>
          <cell r="P407" t="str">
            <v>PLANNER,MON,RY22,7X9,QNOTE,BK</v>
          </cell>
          <cell r="Q407" t="str">
            <v>MONTHLY APPOINTMENT BOOK</v>
          </cell>
          <cell r="R407" t="str">
            <v>RY</v>
          </cell>
          <cell r="S407" t="str">
            <v>QUICKNOTES</v>
          </cell>
          <cell r="T407"/>
          <cell r="U407" t="str">
            <v>CORE</v>
          </cell>
          <cell r="V407" t="str">
            <v>faux leather</v>
          </cell>
          <cell r="W407" t="str">
            <v>ACCO</v>
          </cell>
          <cell r="X407" t="str">
            <v>AT-A-GLANCE</v>
          </cell>
          <cell r="Y407" t="str">
            <v>MONTHLY</v>
          </cell>
          <cell r="Z407" t="str">
            <v>MEDIUM</v>
          </cell>
          <cell r="AA407"/>
          <cell r="AB407"/>
          <cell r="AC407"/>
          <cell r="AD407"/>
          <cell r="AE407"/>
          <cell r="AF407"/>
          <cell r="AG407">
            <v>16</v>
          </cell>
          <cell r="AH407"/>
          <cell r="AI407" t="str">
            <v>APPT. BOOKS/PLANNERSMEDIUM</v>
          </cell>
          <cell r="AJ407">
            <v>585.17975261183437</v>
          </cell>
          <cell r="AK407">
            <v>175.55392578355031</v>
          </cell>
          <cell r="AL407">
            <v>14162.460959755555</v>
          </cell>
          <cell r="AM407">
            <v>7105.1931432568317</v>
          </cell>
          <cell r="AN407">
            <v>0.50169198442609286</v>
          </cell>
          <cell r="AO407"/>
          <cell r="AP407">
            <v>139.08000000000001</v>
          </cell>
          <cell r="AQ407">
            <v>0</v>
          </cell>
          <cell r="AR407">
            <v>139.08000000000001</v>
          </cell>
          <cell r="AS407">
            <v>0</v>
          </cell>
          <cell r="AT407"/>
          <cell r="AU407"/>
          <cell r="AV407"/>
          <cell r="AW407">
            <v>6</v>
          </cell>
          <cell r="AX407">
            <v>0</v>
          </cell>
          <cell r="AY407">
            <v>6</v>
          </cell>
          <cell r="AZ407">
            <v>0</v>
          </cell>
          <cell r="BA407"/>
          <cell r="BB407"/>
          <cell r="BC407"/>
          <cell r="BD407">
            <v>23.180000000000003</v>
          </cell>
          <cell r="BE407">
            <v>0</v>
          </cell>
          <cell r="BF407">
            <v>23.180000000000003</v>
          </cell>
          <cell r="BG407">
            <v>0</v>
          </cell>
          <cell r="BH407"/>
          <cell r="BI407"/>
          <cell r="BJ407"/>
          <cell r="BK407">
            <v>65.819999999999993</v>
          </cell>
          <cell r="BL407">
            <v>0</v>
          </cell>
          <cell r="BM407">
            <v>65.819999999999993</v>
          </cell>
          <cell r="BN407">
            <v>0</v>
          </cell>
          <cell r="BO407"/>
          <cell r="BP407"/>
          <cell r="BQ407"/>
          <cell r="BR407">
            <v>0.47325280414150123</v>
          </cell>
          <cell r="BS407">
            <v>0</v>
          </cell>
          <cell r="BT407">
            <v>4732.528041415012</v>
          </cell>
          <cell r="BU407"/>
          <cell r="BV407"/>
          <cell r="BW407">
            <v>187</v>
          </cell>
          <cell r="BX407">
            <v>0</v>
          </cell>
          <cell r="BY407">
            <v>187</v>
          </cell>
          <cell r="BZ407">
            <v>0</v>
          </cell>
          <cell r="CA407">
            <v>2255.2200000000003</v>
          </cell>
          <cell r="CB407">
            <v>0</v>
          </cell>
          <cell r="CC407">
            <v>2255.2200000000003</v>
          </cell>
          <cell r="CD407">
            <v>0</v>
          </cell>
          <cell r="CE407">
            <v>3.1088082901554404E-2</v>
          </cell>
          <cell r="CF407">
            <v>0</v>
          </cell>
          <cell r="CG407"/>
          <cell r="CH407">
            <v>139.08000000000001</v>
          </cell>
          <cell r="CI407">
            <v>0</v>
          </cell>
          <cell r="CJ407">
            <v>139.08000000000001</v>
          </cell>
          <cell r="CK407">
            <v>0</v>
          </cell>
          <cell r="CL407"/>
          <cell r="CM407"/>
          <cell r="CN407"/>
          <cell r="CO407">
            <v>6</v>
          </cell>
          <cell r="CP407">
            <v>0</v>
          </cell>
          <cell r="CQ407">
            <v>6</v>
          </cell>
          <cell r="CR407">
            <v>0</v>
          </cell>
          <cell r="CS407"/>
          <cell r="CT407"/>
          <cell r="CU407"/>
          <cell r="CV407">
            <v>23.180000000000003</v>
          </cell>
          <cell r="CW407">
            <v>0</v>
          </cell>
          <cell r="CX407">
            <v>23.180000000000003</v>
          </cell>
          <cell r="CY407">
            <v>0</v>
          </cell>
          <cell r="CZ407"/>
          <cell r="DA407"/>
          <cell r="DB407"/>
          <cell r="DC407">
            <v>65.819999999999993</v>
          </cell>
          <cell r="DD407">
            <v>0</v>
          </cell>
          <cell r="DE407">
            <v>65.819999999999993</v>
          </cell>
          <cell r="DF407">
            <v>0</v>
          </cell>
          <cell r="DG407"/>
          <cell r="DH407"/>
          <cell r="DI407"/>
          <cell r="DJ407">
            <v>0.47325280414150123</v>
          </cell>
          <cell r="DK407">
            <v>0</v>
          </cell>
          <cell r="DL407">
            <v>4732.528041415012</v>
          </cell>
          <cell r="DM407"/>
          <cell r="DN407"/>
          <cell r="DO407"/>
          <cell r="DP407"/>
          <cell r="DQ407"/>
          <cell r="DR407">
            <v>2268.41</v>
          </cell>
          <cell r="DS407">
            <v>391.29</v>
          </cell>
          <cell r="DT407">
            <v>1877.12</v>
          </cell>
          <cell r="DU407">
            <v>4.7972603439903905</v>
          </cell>
          <cell r="DV407"/>
          <cell r="DW407"/>
          <cell r="DX407"/>
          <cell r="DY407">
            <v>96</v>
          </cell>
          <cell r="DZ407">
            <v>17</v>
          </cell>
          <cell r="EA407">
            <v>79</v>
          </cell>
          <cell r="EB407">
            <v>4.6470588235294121</v>
          </cell>
          <cell r="EC407"/>
          <cell r="ED407"/>
          <cell r="EE407"/>
          <cell r="EF407">
            <v>23.629270833333333</v>
          </cell>
          <cell r="EG407">
            <v>23.017058823529414</v>
          </cell>
          <cell r="EH407">
            <v>0.61221200980391899</v>
          </cell>
          <cell r="EI407">
            <v>2.6598185914964878E-2</v>
          </cell>
          <cell r="EJ407"/>
          <cell r="EK407"/>
          <cell r="EL407"/>
          <cell r="EM407">
            <v>1109.75</v>
          </cell>
          <cell r="EN407">
            <v>204.8</v>
          </cell>
          <cell r="EO407">
            <v>904.95</v>
          </cell>
          <cell r="EP407">
            <v>4.418701171875</v>
          </cell>
          <cell r="EQ407"/>
          <cell r="ER407"/>
          <cell r="ES407"/>
          <cell r="ET407">
            <v>0.48921932102221383</v>
          </cell>
          <cell r="EU407">
            <v>0.52339696899997445</v>
          </cell>
          <cell r="EV407">
            <v>-341.77647977760626</v>
          </cell>
          <cell r="EW407"/>
          <cell r="EX407"/>
          <cell r="EY407"/>
          <cell r="EZ407"/>
        </row>
        <row r="408">
          <cell r="A408">
            <v>6559200</v>
          </cell>
          <cell r="B408">
            <v>702070523</v>
          </cell>
          <cell r="C408">
            <v>7331301</v>
          </cell>
          <cell r="D408">
            <v>6559200</v>
          </cell>
          <cell r="E408">
            <v>2084045</v>
          </cell>
          <cell r="F408">
            <v>702070522</v>
          </cell>
          <cell r="G408">
            <v>702070521</v>
          </cell>
          <cell r="H408"/>
          <cell r="I408" t="str">
            <v>KEEP</v>
          </cell>
          <cell r="J408" t="str">
            <v xml:space="preserve">BSD ONLY </v>
          </cell>
          <cell r="K408"/>
          <cell r="L408" t="str">
            <v>KEEP</v>
          </cell>
          <cell r="M408" t="str">
            <v>BSD ONLY</v>
          </cell>
          <cell r="N408" t="str">
            <v>WK 24</v>
          </cell>
          <cell r="O408" t="str">
            <v>APPT. BOOKS/PLANNERS</v>
          </cell>
          <cell r="P408" t="str">
            <v>PLANNER,DLY,RY22,5X8,BLACK</v>
          </cell>
          <cell r="Q408" t="str">
            <v>DAILY APPOINTMENT BOOK</v>
          </cell>
          <cell r="R408" t="str">
            <v>RY</v>
          </cell>
          <cell r="S408" t="str">
            <v>CORE</v>
          </cell>
          <cell r="T408"/>
          <cell r="U408" t="str">
            <v>CORE</v>
          </cell>
          <cell r="V408" t="str">
            <v>faux leather</v>
          </cell>
          <cell r="W408" t="str">
            <v>ACCO</v>
          </cell>
          <cell r="X408" t="str">
            <v>AT-A-GLANCE</v>
          </cell>
          <cell r="Y408" t="str">
            <v>DAILY</v>
          </cell>
          <cell r="Z408" t="str">
            <v>SMALL</v>
          </cell>
          <cell r="AA408"/>
          <cell r="AB408"/>
          <cell r="AC408"/>
          <cell r="AD408"/>
          <cell r="AE408"/>
          <cell r="AF408"/>
          <cell r="AG408">
            <v>16</v>
          </cell>
          <cell r="AH408"/>
          <cell r="AI408" t="str">
            <v>APPT. BOOKS/PLANNERSSMALL</v>
          </cell>
          <cell r="AJ408">
            <v>1688.9894036169023</v>
          </cell>
          <cell r="AK408">
            <v>506.69682108507067</v>
          </cell>
          <cell r="AL408">
            <v>35520.652456242147</v>
          </cell>
          <cell r="AM408">
            <v>13040.203494101177</v>
          </cell>
          <cell r="AN408">
            <v>0.36711610267197059</v>
          </cell>
          <cell r="AO408"/>
          <cell r="AP408">
            <v>90.04</v>
          </cell>
          <cell r="AQ408">
            <v>25.38</v>
          </cell>
          <cell r="AR408">
            <v>64.660000000000011</v>
          </cell>
          <cell r="AS408">
            <v>2.5476753349093779</v>
          </cell>
          <cell r="AT408"/>
          <cell r="AU408"/>
          <cell r="AV408"/>
          <cell r="AW408">
            <v>3</v>
          </cell>
          <cell r="AX408">
            <v>1</v>
          </cell>
          <cell r="AY408">
            <v>2</v>
          </cell>
          <cell r="AZ408">
            <v>2</v>
          </cell>
          <cell r="BA408"/>
          <cell r="BB408"/>
          <cell r="BC408"/>
          <cell r="BD408">
            <v>30.013333333333335</v>
          </cell>
          <cell r="BE408">
            <v>25.38</v>
          </cell>
          <cell r="BF408">
            <v>4.6333333333333364</v>
          </cell>
          <cell r="BG408">
            <v>0.18255844496979257</v>
          </cell>
          <cell r="BH408"/>
          <cell r="BI408"/>
          <cell r="BJ408"/>
          <cell r="BK408">
            <v>49.51</v>
          </cell>
          <cell r="BL408">
            <v>13.27</v>
          </cell>
          <cell r="BM408">
            <v>36.239999999999995</v>
          </cell>
          <cell r="BN408">
            <v>2.7309721175584025</v>
          </cell>
          <cell r="BO408"/>
          <cell r="BP408"/>
          <cell r="BQ408"/>
          <cell r="BR408">
            <v>0.54986672589960017</v>
          </cell>
          <cell r="BS408">
            <v>0.5228526398739165</v>
          </cell>
          <cell r="BT408">
            <v>270.14086025683667</v>
          </cell>
          <cell r="BU408"/>
          <cell r="BV408"/>
          <cell r="BW408">
            <v>794</v>
          </cell>
          <cell r="BX408">
            <v>0</v>
          </cell>
          <cell r="BY408">
            <v>794</v>
          </cell>
          <cell r="BZ408">
            <v>0</v>
          </cell>
          <cell r="CA408">
            <v>10568.14</v>
          </cell>
          <cell r="CB408">
            <v>0</v>
          </cell>
          <cell r="CC408">
            <v>10568.14</v>
          </cell>
          <cell r="CD408">
            <v>0</v>
          </cell>
          <cell r="CE408">
            <v>3.7641154328732747E-3</v>
          </cell>
          <cell r="CF408">
            <v>1</v>
          </cell>
          <cell r="CG408"/>
          <cell r="CH408">
            <v>90.04</v>
          </cell>
          <cell r="CI408">
            <v>25.38</v>
          </cell>
          <cell r="CJ408">
            <v>64.660000000000011</v>
          </cell>
          <cell r="CK408">
            <v>2.5476753349093779</v>
          </cell>
          <cell r="CL408"/>
          <cell r="CM408"/>
          <cell r="CN408"/>
          <cell r="CO408">
            <v>3</v>
          </cell>
          <cell r="CP408">
            <v>1</v>
          </cell>
          <cell r="CQ408">
            <v>2</v>
          </cell>
          <cell r="CR408">
            <v>2</v>
          </cell>
          <cell r="CS408"/>
          <cell r="CT408"/>
          <cell r="CU408"/>
          <cell r="CV408">
            <v>30.013333333333335</v>
          </cell>
          <cell r="CW408">
            <v>25.38</v>
          </cell>
          <cell r="CX408">
            <v>4.6333333333333364</v>
          </cell>
          <cell r="CY408">
            <v>0.18255844496979257</v>
          </cell>
          <cell r="CZ408"/>
          <cell r="DA408"/>
          <cell r="DB408"/>
          <cell r="DC408">
            <v>49.51</v>
          </cell>
          <cell r="DD408">
            <v>13.27</v>
          </cell>
          <cell r="DE408">
            <v>36.239999999999995</v>
          </cell>
          <cell r="DF408">
            <v>2.7309721175584025</v>
          </cell>
          <cell r="DG408"/>
          <cell r="DH408"/>
          <cell r="DI408"/>
          <cell r="DJ408">
            <v>0.54986672589960017</v>
          </cell>
          <cell r="DK408">
            <v>0.5228526398739165</v>
          </cell>
          <cell r="DL408">
            <v>270.14086025683667</v>
          </cell>
          <cell r="DM408"/>
          <cell r="DN408"/>
          <cell r="DO408"/>
          <cell r="DP408"/>
          <cell r="DQ408"/>
          <cell r="DR408">
            <v>2072.71</v>
          </cell>
          <cell r="DS408">
            <v>605.59</v>
          </cell>
          <cell r="DT408">
            <v>1467.12</v>
          </cell>
          <cell r="DU408">
            <v>2.4226291715517099</v>
          </cell>
          <cell r="DV408"/>
          <cell r="DW408"/>
          <cell r="DX408"/>
          <cell r="DY408">
            <v>89</v>
          </cell>
          <cell r="DZ408">
            <v>23</v>
          </cell>
          <cell r="EA408">
            <v>66</v>
          </cell>
          <cell r="EB408">
            <v>2.8695652173913042</v>
          </cell>
          <cell r="EC408"/>
          <cell r="ED408"/>
          <cell r="EE408"/>
          <cell r="EF408">
            <v>23.288876404494381</v>
          </cell>
          <cell r="EG408">
            <v>26.330000000000002</v>
          </cell>
          <cell r="EH408">
            <v>-3.0411235955056206</v>
          </cell>
          <cell r="EI408">
            <v>-0.11550032645292896</v>
          </cell>
          <cell r="EJ408"/>
          <cell r="EK408"/>
          <cell r="EL408"/>
          <cell r="EM408">
            <v>887.52</v>
          </cell>
          <cell r="EN408">
            <v>327.05999999999995</v>
          </cell>
          <cell r="EO408">
            <v>560.46</v>
          </cell>
          <cell r="EP408">
            <v>1.713630526508898</v>
          </cell>
          <cell r="EQ408"/>
          <cell r="ER408"/>
          <cell r="ES408"/>
          <cell r="ET408">
            <v>0.42819304195956015</v>
          </cell>
          <cell r="EU408">
            <v>0.54006836308393458</v>
          </cell>
          <cell r="EV408">
            <v>-1118.7532112437443</v>
          </cell>
          <cell r="EW408"/>
          <cell r="EX408"/>
          <cell r="EY408"/>
          <cell r="EZ408"/>
        </row>
        <row r="409">
          <cell r="A409">
            <v>8972678</v>
          </cell>
          <cell r="B409">
            <v>702127323</v>
          </cell>
          <cell r="C409">
            <v>5544693</v>
          </cell>
          <cell r="D409">
            <v>8972678</v>
          </cell>
          <cell r="E409">
            <v>4308852</v>
          </cell>
          <cell r="F409">
            <v>702127222</v>
          </cell>
          <cell r="G409">
            <v>702127121</v>
          </cell>
          <cell r="H409"/>
          <cell r="I409" t="str">
            <v>KEEP</v>
          </cell>
          <cell r="J409" t="str">
            <v xml:space="preserve">BSD ONLY </v>
          </cell>
          <cell r="K409"/>
          <cell r="L409" t="str">
            <v>KEEP</v>
          </cell>
          <cell r="M409" t="str">
            <v>BSD ONLY</v>
          </cell>
          <cell r="N409" t="str">
            <v>WK 24</v>
          </cell>
          <cell r="O409" t="str">
            <v>APPT. BOOKS/PLANNERS</v>
          </cell>
          <cell r="P409" t="str">
            <v>PLANNER,DLY,RY22,8X11,8PRSN,BK</v>
          </cell>
          <cell r="Q409" t="str">
            <v>DAILY APPOINTMENT BOOK</v>
          </cell>
          <cell r="R409" t="str">
            <v>RY</v>
          </cell>
          <cell r="S409" t="str">
            <v>CORE</v>
          </cell>
          <cell r="T409"/>
          <cell r="U409" t="str">
            <v>CORE</v>
          </cell>
          <cell r="V409" t="str">
            <v>faux leather</v>
          </cell>
          <cell r="W409" t="str">
            <v>ACCO</v>
          </cell>
          <cell r="X409" t="str">
            <v>AT-A-GLANCE</v>
          </cell>
          <cell r="Y409" t="str">
            <v>DAILY</v>
          </cell>
          <cell r="Z409" t="str">
            <v>LARGE</v>
          </cell>
          <cell r="AA409"/>
          <cell r="AB409"/>
          <cell r="AC409"/>
          <cell r="AD409"/>
          <cell r="AE409"/>
          <cell r="AF409"/>
          <cell r="AG409">
            <v>16</v>
          </cell>
          <cell r="AH409"/>
          <cell r="AI409" t="str">
            <v>APPT. BOOKS/PLANNERSLARGE</v>
          </cell>
          <cell r="AJ409">
            <v>872</v>
          </cell>
          <cell r="AK409">
            <v>261.59999999999997</v>
          </cell>
          <cell r="AL409">
            <v>52687.709511866466</v>
          </cell>
          <cell r="AM409">
            <v>29396.589511866463</v>
          </cell>
          <cell r="AN409">
            <v>0.55794016829002002</v>
          </cell>
          <cell r="AO409"/>
          <cell r="AP409">
            <v>354.62</v>
          </cell>
          <cell r="AQ409">
            <v>604.23</v>
          </cell>
          <cell r="AR409">
            <v>-249.61</v>
          </cell>
          <cell r="AS409">
            <v>-0.41310428148221701</v>
          </cell>
          <cell r="AT409"/>
          <cell r="AU409"/>
          <cell r="AV409"/>
          <cell r="AW409">
            <v>9</v>
          </cell>
          <cell r="AX409">
            <v>11</v>
          </cell>
          <cell r="AY409">
            <v>-2</v>
          </cell>
          <cell r="AZ409">
            <v>-0.18181818181818177</v>
          </cell>
          <cell r="BA409"/>
          <cell r="BB409"/>
          <cell r="BC409"/>
          <cell r="BD409">
            <v>39.402222222222221</v>
          </cell>
          <cell r="BE409">
            <v>54.93</v>
          </cell>
          <cell r="BF409">
            <v>-15.527777777777779</v>
          </cell>
          <cell r="BG409">
            <v>-0.28268301070048751</v>
          </cell>
          <cell r="BH409"/>
          <cell r="BI409"/>
          <cell r="BJ409"/>
          <cell r="BK409">
            <v>112.23</v>
          </cell>
          <cell r="BL409">
            <v>310.42</v>
          </cell>
          <cell r="BM409">
            <v>-198.19</v>
          </cell>
          <cell r="BN409">
            <v>-0.63845757360994781</v>
          </cell>
          <cell r="BO409"/>
          <cell r="BP409"/>
          <cell r="BQ409"/>
          <cell r="BR409">
            <v>0.3164796119790198</v>
          </cell>
          <cell r="BS409">
            <v>0.51374476606590203</v>
          </cell>
          <cell r="BT409">
            <v>-1972.6515408688222</v>
          </cell>
          <cell r="BU409"/>
          <cell r="BV409"/>
          <cell r="BW409">
            <v>239</v>
          </cell>
          <cell r="BX409">
            <v>1</v>
          </cell>
          <cell r="BY409">
            <v>238</v>
          </cell>
          <cell r="BZ409">
            <v>238</v>
          </cell>
          <cell r="CA409">
            <v>6383.6899999999987</v>
          </cell>
          <cell r="CB409">
            <v>26.71</v>
          </cell>
          <cell r="CC409">
            <v>6356.9799999999987</v>
          </cell>
          <cell r="CD409">
            <v>237.99999999999994</v>
          </cell>
          <cell r="CE409">
            <v>3.6290322580645164E-2</v>
          </cell>
          <cell r="CF409">
            <v>0.91666666666666663</v>
          </cell>
          <cell r="CG409"/>
          <cell r="CH409">
            <v>354.62</v>
          </cell>
          <cell r="CI409">
            <v>604.23</v>
          </cell>
          <cell r="CJ409">
            <v>-249.61</v>
          </cell>
          <cell r="CK409">
            <v>-0.41310428148221701</v>
          </cell>
          <cell r="CL409"/>
          <cell r="CM409"/>
          <cell r="CN409"/>
          <cell r="CO409">
            <v>9</v>
          </cell>
          <cell r="CP409">
            <v>11</v>
          </cell>
          <cell r="CQ409">
            <v>-2</v>
          </cell>
          <cell r="CR409">
            <v>-0.18181818181818177</v>
          </cell>
          <cell r="CS409"/>
          <cell r="CT409"/>
          <cell r="CU409"/>
          <cell r="CV409">
            <v>39.402222222222221</v>
          </cell>
          <cell r="CW409">
            <v>54.93</v>
          </cell>
          <cell r="CX409">
            <v>-15.527777777777779</v>
          </cell>
          <cell r="CY409">
            <v>-0.28268301070048751</v>
          </cell>
          <cell r="CZ409"/>
          <cell r="DA409"/>
          <cell r="DB409"/>
          <cell r="DC409">
            <v>112.23</v>
          </cell>
          <cell r="DD409">
            <v>310.42</v>
          </cell>
          <cell r="DE409">
            <v>-198.19</v>
          </cell>
          <cell r="DF409">
            <v>-0.63845757360994781</v>
          </cell>
          <cell r="DG409"/>
          <cell r="DH409"/>
          <cell r="DI409"/>
          <cell r="DJ409">
            <v>0.3164796119790198</v>
          </cell>
          <cell r="DK409">
            <v>0.51374476606590203</v>
          </cell>
          <cell r="DL409">
            <v>-1972.6515408688222</v>
          </cell>
          <cell r="DM409"/>
          <cell r="DN409"/>
          <cell r="DO409"/>
          <cell r="DP409"/>
          <cell r="DQ409"/>
          <cell r="DR409">
            <v>6447.27</v>
          </cell>
          <cell r="DS409">
            <v>2889.71</v>
          </cell>
          <cell r="DT409">
            <v>3557.5600000000004</v>
          </cell>
          <cell r="DU409">
            <v>1.2311131566835427</v>
          </cell>
          <cell r="DV409"/>
          <cell r="DW409"/>
          <cell r="DX409"/>
          <cell r="DY409">
            <v>140</v>
          </cell>
          <cell r="DZ409">
            <v>48</v>
          </cell>
          <cell r="EA409">
            <v>92</v>
          </cell>
          <cell r="EB409">
            <v>1.9166666666666665</v>
          </cell>
          <cell r="EC409"/>
          <cell r="ED409"/>
          <cell r="EE409"/>
          <cell r="EF409">
            <v>46.051928571428576</v>
          </cell>
          <cell r="EG409">
            <v>60.202291666666667</v>
          </cell>
          <cell r="EH409">
            <v>-14.150363095238092</v>
          </cell>
          <cell r="EI409">
            <v>-0.23504691770849961</v>
          </cell>
          <cell r="EJ409"/>
          <cell r="EK409"/>
          <cell r="EL409"/>
          <cell r="EM409">
            <v>2705.8700000000003</v>
          </cell>
          <cell r="EN409">
            <v>1607.6299999999999</v>
          </cell>
          <cell r="EO409">
            <v>1098.2400000000005</v>
          </cell>
          <cell r="EP409">
            <v>0.68314226532224498</v>
          </cell>
          <cell r="EQ409"/>
          <cell r="ER409"/>
          <cell r="ES409"/>
          <cell r="ET409">
            <v>0.41969236591611647</v>
          </cell>
          <cell r="EU409">
            <v>0.5563291818210131</v>
          </cell>
          <cell r="EV409">
            <v>-1366.3681590489662</v>
          </cell>
          <cell r="EW409"/>
          <cell r="EX409"/>
          <cell r="EY409"/>
          <cell r="EZ409"/>
        </row>
        <row r="410">
          <cell r="A410">
            <v>9621030</v>
          </cell>
          <cell r="B410">
            <v>702140523</v>
          </cell>
          <cell r="C410">
            <v>9123908</v>
          </cell>
          <cell r="D410">
            <v>9621030</v>
          </cell>
          <cell r="E410">
            <v>5338579</v>
          </cell>
          <cell r="F410">
            <v>702140522</v>
          </cell>
          <cell r="G410">
            <v>702140521</v>
          </cell>
          <cell r="H410"/>
          <cell r="I410" t="str">
            <v>KEEP</v>
          </cell>
          <cell r="J410" t="str">
            <v xml:space="preserve">BSD ONLY </v>
          </cell>
          <cell r="K410"/>
          <cell r="L410" t="str">
            <v>KEEP</v>
          </cell>
          <cell r="M410" t="str">
            <v>BSD ONLY</v>
          </cell>
          <cell r="N410" t="str">
            <v>WK 24</v>
          </cell>
          <cell r="O410" t="str">
            <v>APPT. BOOKS/PLANNERS</v>
          </cell>
          <cell r="P410" t="str">
            <v>PLANNER,DLY,RY22,8X11,24/7,BK</v>
          </cell>
          <cell r="Q410" t="str">
            <v>DAILY APPOINTMENT BOOK</v>
          </cell>
          <cell r="R410" t="str">
            <v>RY</v>
          </cell>
          <cell r="S410" t="str">
            <v>24/7</v>
          </cell>
          <cell r="T410"/>
          <cell r="U410" t="str">
            <v>CORE</v>
          </cell>
          <cell r="V410" t="str">
            <v>faux leather</v>
          </cell>
          <cell r="W410" t="str">
            <v>ACCO</v>
          </cell>
          <cell r="X410" t="str">
            <v>AT-A-GLANCE</v>
          </cell>
          <cell r="Y410" t="str">
            <v>DAILY</v>
          </cell>
          <cell r="Z410" t="str">
            <v>LARGE</v>
          </cell>
          <cell r="AA410"/>
          <cell r="AB410"/>
          <cell r="AC410"/>
          <cell r="AD410"/>
          <cell r="AE410"/>
          <cell r="AF410"/>
          <cell r="AG410">
            <v>16</v>
          </cell>
          <cell r="AH410"/>
          <cell r="AI410" t="str">
            <v>APPT. BOOKS/PLANNERSLARGE</v>
          </cell>
          <cell r="AJ410">
            <v>1699.3161051335819</v>
          </cell>
          <cell r="AK410">
            <v>509.79483154007454</v>
          </cell>
          <cell r="AL410">
            <v>84396.425047586745</v>
          </cell>
          <cell r="AM410">
            <v>37053.478358565153</v>
          </cell>
          <cell r="AN410">
            <v>0.43904085199903464</v>
          </cell>
          <cell r="AO410"/>
          <cell r="AP410">
            <v>3395.61</v>
          </cell>
          <cell r="AQ410">
            <v>324.14</v>
          </cell>
          <cell r="AR410">
            <v>3071.4700000000003</v>
          </cell>
          <cell r="AS410">
            <v>9.4757512186092434</v>
          </cell>
          <cell r="AT410"/>
          <cell r="AU410"/>
          <cell r="AV410"/>
          <cell r="AW410">
            <v>82</v>
          </cell>
          <cell r="AX410">
            <v>6</v>
          </cell>
          <cell r="AY410">
            <v>76</v>
          </cell>
          <cell r="AZ410">
            <v>12.666666666666666</v>
          </cell>
          <cell r="BA410"/>
          <cell r="BB410"/>
          <cell r="BC410"/>
          <cell r="BD410">
            <v>41.409878048780492</v>
          </cell>
          <cell r="BE410">
            <v>54.023333333333333</v>
          </cell>
          <cell r="BF410">
            <v>-12.613455284552842</v>
          </cell>
          <cell r="BG410">
            <v>-0.23348161815054314</v>
          </cell>
          <cell r="BH410"/>
          <cell r="BI410"/>
          <cell r="BJ410"/>
          <cell r="BK410">
            <v>1086.73</v>
          </cell>
          <cell r="BL410">
            <v>172.04</v>
          </cell>
          <cell r="BM410">
            <v>914.69</v>
          </cell>
          <cell r="BN410">
            <v>5.3167286677516863</v>
          </cell>
          <cell r="BO410"/>
          <cell r="BP410"/>
          <cell r="BQ410"/>
          <cell r="BR410">
            <v>0.32003969831635554</v>
          </cell>
          <cell r="BS410">
            <v>0.53075831430863207</v>
          </cell>
          <cell r="BT410">
            <v>-2107.1861599227655</v>
          </cell>
          <cell r="BU410"/>
          <cell r="BV410"/>
          <cell r="BW410">
            <v>672</v>
          </cell>
          <cell r="BX410">
            <v>5</v>
          </cell>
          <cell r="BY410">
            <v>667</v>
          </cell>
          <cell r="BZ410">
            <v>133.4</v>
          </cell>
          <cell r="CA410">
            <v>18721.919999999998</v>
          </cell>
          <cell r="CB410">
            <v>126.75</v>
          </cell>
          <cell r="CC410">
            <v>18595.169999999998</v>
          </cell>
          <cell r="CD410">
            <v>146.70745562130176</v>
          </cell>
          <cell r="CE410">
            <v>0.10875331564986737</v>
          </cell>
          <cell r="CF410">
            <v>0.54545454545454541</v>
          </cell>
          <cell r="CG410"/>
          <cell r="CH410">
            <v>3395.61</v>
          </cell>
          <cell r="CI410">
            <v>324.14</v>
          </cell>
          <cell r="CJ410">
            <v>3071.4700000000003</v>
          </cell>
          <cell r="CK410">
            <v>9.4757512186092434</v>
          </cell>
          <cell r="CL410"/>
          <cell r="CM410"/>
          <cell r="CN410"/>
          <cell r="CO410">
            <v>82</v>
          </cell>
          <cell r="CP410">
            <v>6</v>
          </cell>
          <cell r="CQ410">
            <v>76</v>
          </cell>
          <cell r="CR410">
            <v>12.666666666666666</v>
          </cell>
          <cell r="CS410"/>
          <cell r="CT410"/>
          <cell r="CU410"/>
          <cell r="CV410">
            <v>41.409878048780492</v>
          </cell>
          <cell r="CW410">
            <v>54.023333333333333</v>
          </cell>
          <cell r="CX410">
            <v>-12.613455284552842</v>
          </cell>
          <cell r="CY410">
            <v>-0.23348161815054314</v>
          </cell>
          <cell r="CZ410"/>
          <cell r="DA410"/>
          <cell r="DB410"/>
          <cell r="DC410">
            <v>1086.73</v>
          </cell>
          <cell r="DD410">
            <v>172.04</v>
          </cell>
          <cell r="DE410">
            <v>914.69</v>
          </cell>
          <cell r="DF410">
            <v>5.3167286677516863</v>
          </cell>
          <cell r="DG410"/>
          <cell r="DH410"/>
          <cell r="DI410"/>
          <cell r="DJ410">
            <v>0.32003969831635554</v>
          </cell>
          <cell r="DK410">
            <v>0.53075831430863207</v>
          </cell>
          <cell r="DL410">
            <v>-2107.1861599227655</v>
          </cell>
          <cell r="DM410"/>
          <cell r="DN410"/>
          <cell r="DO410"/>
          <cell r="DP410"/>
          <cell r="DQ410"/>
          <cell r="DR410">
            <v>13657.29</v>
          </cell>
          <cell r="DS410">
            <v>2981.43</v>
          </cell>
          <cell r="DT410">
            <v>10675.86</v>
          </cell>
          <cell r="DU410">
            <v>3.5807850595184192</v>
          </cell>
          <cell r="DV410"/>
          <cell r="DW410"/>
          <cell r="DX410"/>
          <cell r="DY410">
            <v>327</v>
          </cell>
          <cell r="DZ410">
            <v>63</v>
          </cell>
          <cell r="EA410">
            <v>264</v>
          </cell>
          <cell r="EB410">
            <v>4.1904761904761907</v>
          </cell>
          <cell r="EC410"/>
          <cell r="ED410"/>
          <cell r="EE410"/>
          <cell r="EF410">
            <v>41.765412844036703</v>
          </cell>
          <cell r="EG410">
            <v>47.324285714285715</v>
          </cell>
          <cell r="EH410">
            <v>-5.5588728702490116</v>
          </cell>
          <cell r="EI410">
            <v>-0.11746342890012096</v>
          </cell>
          <cell r="EJ410"/>
          <cell r="EK410"/>
          <cell r="EL410"/>
          <cell r="EM410">
            <v>4522.71</v>
          </cell>
          <cell r="EN410">
            <v>1384.3799999999999</v>
          </cell>
          <cell r="EO410">
            <v>3138.33</v>
          </cell>
          <cell r="EP410">
            <v>2.2669570493650588</v>
          </cell>
          <cell r="EQ410"/>
          <cell r="ER410"/>
          <cell r="ES410"/>
          <cell r="ET410">
            <v>0.33115720615144001</v>
          </cell>
          <cell r="EU410">
            <v>0.46433422887674702</v>
          </cell>
          <cell r="EV410">
            <v>-1331.7702272530701</v>
          </cell>
          <cell r="EW410"/>
          <cell r="EX410"/>
          <cell r="EY410"/>
          <cell r="EZ410"/>
        </row>
        <row r="411">
          <cell r="A411">
            <v>6321423</v>
          </cell>
          <cell r="B411">
            <v>709081023</v>
          </cell>
          <cell r="C411">
            <v>7877231</v>
          </cell>
          <cell r="D411">
            <v>6321423</v>
          </cell>
          <cell r="E411">
            <v>5722163</v>
          </cell>
          <cell r="F411">
            <v>709081022</v>
          </cell>
          <cell r="G411">
            <v>709081021</v>
          </cell>
          <cell r="H411"/>
          <cell r="I411" t="str">
            <v>KEEP</v>
          </cell>
          <cell r="J411" t="str">
            <v xml:space="preserve">BSD ONLY </v>
          </cell>
          <cell r="K411"/>
          <cell r="L411" t="str">
            <v>KEEP</v>
          </cell>
          <cell r="M411" t="str">
            <v>BSD ONLY</v>
          </cell>
          <cell r="N411" t="str">
            <v>WK 24</v>
          </cell>
          <cell r="O411" t="str">
            <v>APPT. BOOKS/PLANNERS</v>
          </cell>
          <cell r="P411" t="str">
            <v>PLANNER,WKLYREFILL,RY22,7X9</v>
          </cell>
          <cell r="Q411" t="str">
            <v>WEEKLY APPOINTMENT BOOK</v>
          </cell>
          <cell r="R411" t="str">
            <v>RY</v>
          </cell>
          <cell r="S411" t="str">
            <v>EXECUTIVE</v>
          </cell>
          <cell r="T411"/>
          <cell r="U411" t="str">
            <v>CORE</v>
          </cell>
          <cell r="V411" t="str">
            <v>Paper</v>
          </cell>
          <cell r="W411" t="str">
            <v>ACCO</v>
          </cell>
          <cell r="X411" t="str">
            <v>AT-A-GLANCE</v>
          </cell>
          <cell r="Y411" t="str">
            <v>WEEKLY/MONTHLY</v>
          </cell>
          <cell r="Z411" t="str">
            <v>MEDIUM</v>
          </cell>
          <cell r="AA411"/>
          <cell r="AB411"/>
          <cell r="AC411"/>
          <cell r="AD411"/>
          <cell r="AE411"/>
          <cell r="AF411"/>
          <cell r="AG411">
            <v>16</v>
          </cell>
          <cell r="AH411"/>
          <cell r="AI411" t="str">
            <v>APPT. BOOKS/PLANNERSMEDIUM</v>
          </cell>
          <cell r="AJ411">
            <v>911.04455602705195</v>
          </cell>
          <cell r="AK411">
            <v>273.31336680811557</v>
          </cell>
          <cell r="AL411">
            <v>20931.458054331822</v>
          </cell>
          <cell r="AM411">
            <v>9525.1802128731342</v>
          </cell>
          <cell r="AN411">
            <v>0.4550652987550417</v>
          </cell>
          <cell r="AO411"/>
          <cell r="AP411">
            <v>144.35</v>
          </cell>
          <cell r="AQ411">
            <v>189.28</v>
          </cell>
          <cell r="AR411">
            <v>-44.930000000000007</v>
          </cell>
          <cell r="AS411">
            <v>-0.23737320371935755</v>
          </cell>
          <cell r="AT411"/>
          <cell r="AU411"/>
          <cell r="AV411"/>
          <cell r="AW411">
            <v>6</v>
          </cell>
          <cell r="AX411">
            <v>8</v>
          </cell>
          <cell r="AY411">
            <v>-2</v>
          </cell>
          <cell r="AZ411">
            <v>-0.25</v>
          </cell>
          <cell r="BA411"/>
          <cell r="BB411"/>
          <cell r="BC411"/>
          <cell r="BD411">
            <v>24.058333333333334</v>
          </cell>
          <cell r="BE411">
            <v>23.66</v>
          </cell>
          <cell r="BF411">
            <v>0.39833333333333343</v>
          </cell>
          <cell r="BG411">
            <v>1.6835728374190007E-2</v>
          </cell>
          <cell r="BH411"/>
          <cell r="BI411"/>
          <cell r="BJ411"/>
          <cell r="BK411">
            <v>68.28</v>
          </cell>
          <cell r="BL411">
            <v>98.16</v>
          </cell>
          <cell r="BM411">
            <v>-29.879999999999995</v>
          </cell>
          <cell r="BN411">
            <v>-0.30440097799511001</v>
          </cell>
          <cell r="BO411"/>
          <cell r="BP411"/>
          <cell r="BQ411"/>
          <cell r="BR411">
            <v>0.47301697263595432</v>
          </cell>
          <cell r="BS411">
            <v>0.51859678782755703</v>
          </cell>
          <cell r="BT411">
            <v>-455.798151916027</v>
          </cell>
          <cell r="BU411"/>
          <cell r="BV411"/>
          <cell r="BW411">
            <v>480</v>
          </cell>
          <cell r="BX411">
            <v>-1</v>
          </cell>
          <cell r="BY411">
            <v>481</v>
          </cell>
          <cell r="BZ411">
            <v>-481</v>
          </cell>
          <cell r="CA411">
            <v>6009.6</v>
          </cell>
          <cell r="CB411">
            <v>-11.39</v>
          </cell>
          <cell r="CC411">
            <v>6020.9900000000007</v>
          </cell>
          <cell r="CD411">
            <v>-528.62071992976291</v>
          </cell>
          <cell r="CE411">
            <v>1.2345679012345678E-2</v>
          </cell>
          <cell r="CF411">
            <v>1.1428571428571428</v>
          </cell>
          <cell r="CG411"/>
          <cell r="CH411">
            <v>144.35</v>
          </cell>
          <cell r="CI411">
            <v>189.28</v>
          </cell>
          <cell r="CJ411">
            <v>-44.930000000000007</v>
          </cell>
          <cell r="CK411">
            <v>-0.23737320371935755</v>
          </cell>
          <cell r="CL411"/>
          <cell r="CM411"/>
          <cell r="CN411"/>
          <cell r="CO411">
            <v>6</v>
          </cell>
          <cell r="CP411">
            <v>8</v>
          </cell>
          <cell r="CQ411">
            <v>-2</v>
          </cell>
          <cell r="CR411">
            <v>-0.25</v>
          </cell>
          <cell r="CS411"/>
          <cell r="CT411"/>
          <cell r="CU411"/>
          <cell r="CV411">
            <v>24.058333333333334</v>
          </cell>
          <cell r="CW411">
            <v>23.66</v>
          </cell>
          <cell r="CX411">
            <v>0.39833333333333343</v>
          </cell>
          <cell r="CY411">
            <v>1.6835728374190007E-2</v>
          </cell>
          <cell r="CZ411"/>
          <cell r="DA411"/>
          <cell r="DB411"/>
          <cell r="DC411">
            <v>68.28</v>
          </cell>
          <cell r="DD411">
            <v>98.16</v>
          </cell>
          <cell r="DE411">
            <v>-29.879999999999995</v>
          </cell>
          <cell r="DF411">
            <v>-0.30440097799511001</v>
          </cell>
          <cell r="DG411"/>
          <cell r="DH411"/>
          <cell r="DI411"/>
          <cell r="DJ411">
            <v>0.47301697263595432</v>
          </cell>
          <cell r="DK411">
            <v>0.51859678782755703</v>
          </cell>
          <cell r="DL411">
            <v>-455.798151916027</v>
          </cell>
          <cell r="DM411"/>
          <cell r="DN411"/>
          <cell r="DO411"/>
          <cell r="DP411"/>
          <cell r="DQ411"/>
          <cell r="DR411">
            <v>333.15999999999997</v>
          </cell>
          <cell r="DS411">
            <v>746.38</v>
          </cell>
          <cell r="DT411">
            <v>-413.22</v>
          </cell>
          <cell r="DU411">
            <v>-0.55363219807604702</v>
          </cell>
          <cell r="DV411"/>
          <cell r="DW411"/>
          <cell r="DX411"/>
          <cell r="DY411">
            <v>13</v>
          </cell>
          <cell r="DZ411">
            <v>33</v>
          </cell>
          <cell r="EA411">
            <v>-20</v>
          </cell>
          <cell r="EB411">
            <v>-0.60606060606060608</v>
          </cell>
          <cell r="EC411"/>
          <cell r="ED411"/>
          <cell r="EE411"/>
          <cell r="EF411">
            <v>25.627692307692307</v>
          </cell>
          <cell r="EG411">
            <v>22.617575757575757</v>
          </cell>
          <cell r="EH411">
            <v>3.0101165501165497</v>
          </cell>
          <cell r="EI411">
            <v>0.13308749719157276</v>
          </cell>
          <cell r="EJ411"/>
          <cell r="EK411"/>
          <cell r="EL411"/>
          <cell r="EM411">
            <v>169.45</v>
          </cell>
          <cell r="EN411">
            <v>370.51</v>
          </cell>
          <cell r="EO411">
            <v>-201.06</v>
          </cell>
          <cell r="EP411">
            <v>-0.54265741815335622</v>
          </cell>
          <cell r="EQ411"/>
          <cell r="ER411"/>
          <cell r="ES411"/>
          <cell r="ET411">
            <v>0.50861447952935523</v>
          </cell>
          <cell r="EU411">
            <v>0.49640933572710949</v>
          </cell>
          <cell r="EV411">
            <v>122.05143802245743</v>
          </cell>
          <cell r="EW411"/>
          <cell r="EX411"/>
          <cell r="EY411"/>
          <cell r="EZ411"/>
        </row>
        <row r="412">
          <cell r="A412">
            <v>5735596</v>
          </cell>
          <cell r="B412">
            <v>709111023</v>
          </cell>
          <cell r="C412">
            <v>8242202</v>
          </cell>
          <cell r="D412">
            <v>5735596</v>
          </cell>
          <cell r="E412">
            <v>7472334</v>
          </cell>
          <cell r="F412">
            <v>709111022</v>
          </cell>
          <cell r="G412">
            <v>709111021</v>
          </cell>
          <cell r="H412"/>
          <cell r="I412" t="str">
            <v>KEEP</v>
          </cell>
          <cell r="J412" t="str">
            <v xml:space="preserve">BSD ONLY </v>
          </cell>
          <cell r="K412"/>
          <cell r="L412" t="str">
            <v>KEEP</v>
          </cell>
          <cell r="M412" t="str">
            <v>BSD ONLY</v>
          </cell>
          <cell r="N412" t="str">
            <v>WK 24</v>
          </cell>
          <cell r="O412" t="str">
            <v>APPT. BOOKS/PLANNERS</v>
          </cell>
          <cell r="P412" t="str">
            <v>PLANNER,WKLY,REFILL,RY22,8X11</v>
          </cell>
          <cell r="Q412" t="str">
            <v>WEEKLY APPOINTMENT BOOK</v>
          </cell>
          <cell r="R412" t="str">
            <v>RY</v>
          </cell>
          <cell r="S412" t="str">
            <v>CORE</v>
          </cell>
          <cell r="T412"/>
          <cell r="U412" t="str">
            <v>CORE</v>
          </cell>
          <cell r="V412" t="str">
            <v>paper</v>
          </cell>
          <cell r="W412" t="str">
            <v>ACCO</v>
          </cell>
          <cell r="X412" t="str">
            <v>AT-A-GLANCE</v>
          </cell>
          <cell r="Y412" t="str">
            <v>WEEKLY/MONTHLY</v>
          </cell>
          <cell r="Z412" t="str">
            <v>LARGE</v>
          </cell>
          <cell r="AA412"/>
          <cell r="AB412"/>
          <cell r="AC412"/>
          <cell r="AD412"/>
          <cell r="AE412"/>
          <cell r="AF412"/>
          <cell r="AG412">
            <v>16</v>
          </cell>
          <cell r="AH412"/>
          <cell r="AI412" t="str">
            <v>APPT. BOOKS/PLANNERSLARGE</v>
          </cell>
          <cell r="AJ412">
            <v>460.11192313205015</v>
          </cell>
          <cell r="AK412">
            <v>138.03357693961505</v>
          </cell>
          <cell r="AL412">
            <v>13247.413429997256</v>
          </cell>
          <cell r="AM412">
            <v>6285.9200330093363</v>
          </cell>
          <cell r="AN412">
            <v>0.47450168791256925</v>
          </cell>
          <cell r="AO412"/>
          <cell r="AP412">
            <v>246.7</v>
          </cell>
          <cell r="AQ412">
            <v>174.05</v>
          </cell>
          <cell r="AR412">
            <v>72.649999999999977</v>
          </cell>
          <cell r="AS412">
            <v>0.4174087905774202</v>
          </cell>
          <cell r="AT412"/>
          <cell r="AU412"/>
          <cell r="AV412"/>
          <cell r="AW412">
            <v>10</v>
          </cell>
          <cell r="AX412">
            <v>5</v>
          </cell>
          <cell r="AY412">
            <v>5</v>
          </cell>
          <cell r="AZ412">
            <v>1</v>
          </cell>
          <cell r="BA412"/>
          <cell r="BB412"/>
          <cell r="BC412"/>
          <cell r="BD412">
            <v>24.669999999999998</v>
          </cell>
          <cell r="BE412">
            <v>34.81</v>
          </cell>
          <cell r="BF412">
            <v>-10.140000000000004</v>
          </cell>
          <cell r="BG412">
            <v>-0.29129560471129001</v>
          </cell>
          <cell r="BH412"/>
          <cell r="BI412"/>
          <cell r="BJ412"/>
          <cell r="BK412">
            <v>94.25</v>
          </cell>
          <cell r="BL412">
            <v>105.2</v>
          </cell>
          <cell r="BM412">
            <v>-10.950000000000003</v>
          </cell>
          <cell r="BN412">
            <v>-0.10408745247148288</v>
          </cell>
          <cell r="BO412"/>
          <cell r="BP412"/>
          <cell r="BQ412"/>
          <cell r="BR412">
            <v>0.38204296716659913</v>
          </cell>
          <cell r="BS412">
            <v>0.60442401608733121</v>
          </cell>
          <cell r="BT412">
            <v>-2223.8104892073206</v>
          </cell>
          <cell r="BU412"/>
          <cell r="BV412"/>
          <cell r="BW412">
            <v>96</v>
          </cell>
          <cell r="BX412">
            <v>0</v>
          </cell>
          <cell r="BY412">
            <v>96</v>
          </cell>
          <cell r="BZ412">
            <v>0</v>
          </cell>
          <cell r="CA412">
            <v>1452.48</v>
          </cell>
          <cell r="CB412">
            <v>0</v>
          </cell>
          <cell r="CC412">
            <v>1452.48</v>
          </cell>
          <cell r="CD412">
            <v>0</v>
          </cell>
          <cell r="CE412">
            <v>9.4339622641509441E-2</v>
          </cell>
          <cell r="CF412">
            <v>1</v>
          </cell>
          <cell r="CG412"/>
          <cell r="CH412">
            <v>246.7</v>
          </cell>
          <cell r="CI412">
            <v>174.05</v>
          </cell>
          <cell r="CJ412">
            <v>72.649999999999977</v>
          </cell>
          <cell r="CK412">
            <v>0.4174087905774202</v>
          </cell>
          <cell r="CL412"/>
          <cell r="CM412"/>
          <cell r="CN412"/>
          <cell r="CO412">
            <v>10</v>
          </cell>
          <cell r="CP412">
            <v>5</v>
          </cell>
          <cell r="CQ412">
            <v>5</v>
          </cell>
          <cell r="CR412">
            <v>1</v>
          </cell>
          <cell r="CS412"/>
          <cell r="CT412"/>
          <cell r="CU412"/>
          <cell r="CV412">
            <v>24.669999999999998</v>
          </cell>
          <cell r="CW412">
            <v>34.81</v>
          </cell>
          <cell r="CX412">
            <v>-10.140000000000004</v>
          </cell>
          <cell r="CY412">
            <v>-0.29129560471129001</v>
          </cell>
          <cell r="CZ412"/>
          <cell r="DA412"/>
          <cell r="DB412"/>
          <cell r="DC412">
            <v>94.25</v>
          </cell>
          <cell r="DD412">
            <v>105.2</v>
          </cell>
          <cell r="DE412">
            <v>-10.950000000000003</v>
          </cell>
          <cell r="DF412">
            <v>-0.10408745247148288</v>
          </cell>
          <cell r="DG412"/>
          <cell r="DH412"/>
          <cell r="DI412"/>
          <cell r="DJ412">
            <v>0.38204296716659913</v>
          </cell>
          <cell r="DK412">
            <v>0.60442401608733121</v>
          </cell>
          <cell r="DL412">
            <v>-2223.8104892073206</v>
          </cell>
          <cell r="DM412"/>
          <cell r="DN412"/>
          <cell r="DO412"/>
          <cell r="DP412"/>
          <cell r="DQ412"/>
          <cell r="DR412">
            <v>2108.1799999999998</v>
          </cell>
          <cell r="DS412">
            <v>848.97</v>
          </cell>
          <cell r="DT412">
            <v>1259.2099999999998</v>
          </cell>
          <cell r="DU412">
            <v>1.4832208440816514</v>
          </cell>
          <cell r="DV412"/>
          <cell r="DW412"/>
          <cell r="DX412"/>
          <cell r="DY412">
            <v>76</v>
          </cell>
          <cell r="DZ412">
            <v>28</v>
          </cell>
          <cell r="EA412">
            <v>48</v>
          </cell>
          <cell r="EB412">
            <v>1.7142857142857144</v>
          </cell>
          <cell r="EC412"/>
          <cell r="ED412"/>
          <cell r="EE412"/>
          <cell r="EF412">
            <v>27.739210526315787</v>
          </cell>
          <cell r="EG412">
            <v>30.320357142857144</v>
          </cell>
          <cell r="EH412">
            <v>-2.581146616541357</v>
          </cell>
          <cell r="EI412">
            <v>-8.5129162706759964E-2</v>
          </cell>
          <cell r="EJ412"/>
          <cell r="EK412"/>
          <cell r="EL412"/>
          <cell r="EM412">
            <v>957.15000000000009</v>
          </cell>
          <cell r="EN412">
            <v>463.40999999999997</v>
          </cell>
          <cell r="EO412">
            <v>493.74000000000012</v>
          </cell>
          <cell r="EP412">
            <v>1.0654496018644402</v>
          </cell>
          <cell r="EQ412"/>
          <cell r="ER412"/>
          <cell r="ES412"/>
          <cell r="ET412">
            <v>0.45401720915671345</v>
          </cell>
          <cell r="EU412">
            <v>0.54584967666702</v>
          </cell>
          <cell r="EV412">
            <v>-918.32467510306549</v>
          </cell>
          <cell r="EW412"/>
          <cell r="EX412"/>
          <cell r="EY412"/>
          <cell r="EZ412"/>
        </row>
        <row r="413">
          <cell r="A413">
            <v>7338567</v>
          </cell>
          <cell r="B413">
            <v>7062013023</v>
          </cell>
          <cell r="C413">
            <v>7038719</v>
          </cell>
          <cell r="D413">
            <v>7338567</v>
          </cell>
          <cell r="E413">
            <v>3468157</v>
          </cell>
          <cell r="F413">
            <v>7062013022</v>
          </cell>
          <cell r="G413">
            <v>7062013021</v>
          </cell>
          <cell r="H413"/>
          <cell r="I413" t="str">
            <v>KEEP</v>
          </cell>
          <cell r="J413" t="str">
            <v xml:space="preserve">BSD ONLY </v>
          </cell>
          <cell r="K413"/>
          <cell r="L413" t="str">
            <v>KEEP</v>
          </cell>
          <cell r="M413" t="str">
            <v>BSD ONLY</v>
          </cell>
          <cell r="N413" t="str">
            <v>WK 24</v>
          </cell>
          <cell r="O413" t="str">
            <v>APPT. BOOKS/PLANNERS</v>
          </cell>
          <cell r="P413" t="str">
            <v>PLANNER,DLY,RY22,6X9,PWR,GRAY</v>
          </cell>
          <cell r="Q413" t="str">
            <v>DAILY APPOINTMENT BOOK</v>
          </cell>
          <cell r="R413" t="str">
            <v>RY</v>
          </cell>
          <cell r="S413" t="str">
            <v>PWR</v>
          </cell>
          <cell r="T413"/>
          <cell r="U413" t="str">
            <v>CORE</v>
          </cell>
          <cell r="V413" t="str">
            <v>faux leather</v>
          </cell>
          <cell r="W413" t="str">
            <v>ACCO</v>
          </cell>
          <cell r="X413" t="str">
            <v>AT-A-GLANCE</v>
          </cell>
          <cell r="Y413" t="str">
            <v>DAILY</v>
          </cell>
          <cell r="Z413" t="str">
            <v>SMALL</v>
          </cell>
          <cell r="AA413"/>
          <cell r="AB413"/>
          <cell r="AC413"/>
          <cell r="AD413"/>
          <cell r="AE413"/>
          <cell r="AF413"/>
          <cell r="AG413">
            <v>16</v>
          </cell>
          <cell r="AH413"/>
          <cell r="AI413" t="str">
            <v>APPT. BOOKS/PLANNERSSMALL</v>
          </cell>
          <cell r="AJ413">
            <v>1608.6706140427291</v>
          </cell>
          <cell r="AK413">
            <v>482.60118421281868</v>
          </cell>
          <cell r="AL413">
            <v>44700.771927422313</v>
          </cell>
          <cell r="AM413">
            <v>23965.007712411534</v>
          </cell>
          <cell r="AN413">
            <v>0.53612066814689308</v>
          </cell>
          <cell r="AO413"/>
          <cell r="AP413">
            <v>176.02</v>
          </cell>
          <cell r="AQ413">
            <v>33.090000000000003</v>
          </cell>
          <cell r="AR413">
            <v>142.93</v>
          </cell>
          <cell r="AS413">
            <v>4.3194318525234205</v>
          </cell>
          <cell r="AT413"/>
          <cell r="AU413"/>
          <cell r="AV413"/>
          <cell r="AW413">
            <v>7</v>
          </cell>
          <cell r="AX413">
            <v>1</v>
          </cell>
          <cell r="AY413">
            <v>6</v>
          </cell>
          <cell r="AZ413">
            <v>6</v>
          </cell>
          <cell r="BA413"/>
          <cell r="BB413"/>
          <cell r="BC413"/>
          <cell r="BD413">
            <v>25.145714285714288</v>
          </cell>
          <cell r="BE413">
            <v>33.090000000000003</v>
          </cell>
          <cell r="BF413">
            <v>-7.9442857142857157</v>
          </cell>
          <cell r="BG413">
            <v>-0.2400811639252256</v>
          </cell>
          <cell r="BH413"/>
          <cell r="BI413"/>
          <cell r="BJ413"/>
          <cell r="BK413">
            <v>84.46</v>
          </cell>
          <cell r="BL413">
            <v>21.77</v>
          </cell>
          <cell r="BM413">
            <v>62.69</v>
          </cell>
          <cell r="BN413">
            <v>2.8796508957280658</v>
          </cell>
          <cell r="BO413"/>
          <cell r="BP413"/>
          <cell r="BQ413"/>
          <cell r="BR413">
            <v>0.47983183729121687</v>
          </cell>
          <cell r="BS413">
            <v>0.65790268963433052</v>
          </cell>
          <cell r="BT413">
            <v>-1780.7085234311364</v>
          </cell>
          <cell r="BU413"/>
          <cell r="BV413"/>
          <cell r="BW413">
            <v>935</v>
          </cell>
          <cell r="BX413">
            <v>0</v>
          </cell>
          <cell r="BY413">
            <v>935</v>
          </cell>
          <cell r="BZ413">
            <v>0</v>
          </cell>
          <cell r="CA413">
            <v>12052.150000000001</v>
          </cell>
          <cell r="CB413">
            <v>0</v>
          </cell>
          <cell r="CC413">
            <v>12052.150000000001</v>
          </cell>
          <cell r="CD413">
            <v>0</v>
          </cell>
          <cell r="CE413">
            <v>7.4309978768577496E-3</v>
          </cell>
          <cell r="CF413">
            <v>1</v>
          </cell>
          <cell r="CG413"/>
          <cell r="CH413">
            <v>176.02</v>
          </cell>
          <cell r="CI413">
            <v>33.090000000000003</v>
          </cell>
          <cell r="CJ413">
            <v>142.93</v>
          </cell>
          <cell r="CK413">
            <v>4.3194318525234205</v>
          </cell>
          <cell r="CL413"/>
          <cell r="CM413"/>
          <cell r="CN413"/>
          <cell r="CO413">
            <v>7</v>
          </cell>
          <cell r="CP413">
            <v>1</v>
          </cell>
          <cell r="CQ413">
            <v>6</v>
          </cell>
          <cell r="CR413">
            <v>6</v>
          </cell>
          <cell r="CS413"/>
          <cell r="CT413"/>
          <cell r="CU413"/>
          <cell r="CV413">
            <v>25.145714285714288</v>
          </cell>
          <cell r="CW413">
            <v>33.090000000000003</v>
          </cell>
          <cell r="CX413">
            <v>-7.9442857142857157</v>
          </cell>
          <cell r="CY413">
            <v>-0.2400811639252256</v>
          </cell>
          <cell r="CZ413"/>
          <cell r="DA413"/>
          <cell r="DB413"/>
          <cell r="DC413">
            <v>84.46</v>
          </cell>
          <cell r="DD413">
            <v>21.77</v>
          </cell>
          <cell r="DE413">
            <v>62.69</v>
          </cell>
          <cell r="DF413">
            <v>2.8796508957280658</v>
          </cell>
          <cell r="DG413"/>
          <cell r="DH413"/>
          <cell r="DI413"/>
          <cell r="DJ413">
            <v>0.47983183729121687</v>
          </cell>
          <cell r="DK413">
            <v>0.65790268963433052</v>
          </cell>
          <cell r="DL413">
            <v>-1780.7085234311364</v>
          </cell>
          <cell r="DM413"/>
          <cell r="DN413"/>
          <cell r="DO413"/>
          <cell r="DP413"/>
          <cell r="DQ413"/>
          <cell r="DR413">
            <v>1152.0800000000002</v>
          </cell>
          <cell r="DS413">
            <v>1442.01</v>
          </cell>
          <cell r="DT413">
            <v>-289.92999999999984</v>
          </cell>
          <cell r="DU413">
            <v>-0.20105963204138655</v>
          </cell>
          <cell r="DV413"/>
          <cell r="DW413"/>
          <cell r="DX413"/>
          <cell r="DY413">
            <v>44</v>
          </cell>
          <cell r="DZ413">
            <v>62</v>
          </cell>
          <cell r="EA413">
            <v>-18</v>
          </cell>
          <cell r="EB413">
            <v>-0.29032258064516125</v>
          </cell>
          <cell r="EC413"/>
          <cell r="ED413"/>
          <cell r="EE413"/>
          <cell r="EF413">
            <v>26.183636363636367</v>
          </cell>
          <cell r="EG413">
            <v>23.258225806451613</v>
          </cell>
          <cell r="EH413">
            <v>2.9254105571847546</v>
          </cell>
          <cell r="EI413">
            <v>0.12577960939622801</v>
          </cell>
          <cell r="EJ413"/>
          <cell r="EK413"/>
          <cell r="EL413"/>
          <cell r="EM413">
            <v>583.59</v>
          </cell>
          <cell r="EN413">
            <v>740.17000000000007</v>
          </cell>
          <cell r="EO413">
            <v>-156.58000000000004</v>
          </cell>
          <cell r="EP413">
            <v>-0.21154599619006453</v>
          </cell>
          <cell r="EQ413"/>
          <cell r="ER413"/>
          <cell r="ES413"/>
          <cell r="ET413">
            <v>0.50655336434969789</v>
          </cell>
          <cell r="EU413">
            <v>0.51329047648768045</v>
          </cell>
          <cell r="EV413">
            <v>-67.371121379825595</v>
          </cell>
          <cell r="EW413"/>
          <cell r="EX413"/>
          <cell r="EY413"/>
          <cell r="EZ413"/>
        </row>
        <row r="414">
          <cell r="A414">
            <v>5063731</v>
          </cell>
          <cell r="B414">
            <v>7062090523</v>
          </cell>
          <cell r="C414">
            <v>9925716</v>
          </cell>
          <cell r="D414">
            <v>5063731</v>
          </cell>
          <cell r="E414">
            <v>5671084</v>
          </cell>
          <cell r="F414">
            <v>7062090522</v>
          </cell>
          <cell r="G414">
            <v>7062090521</v>
          </cell>
          <cell r="H414"/>
          <cell r="I414" t="str">
            <v>KEEP</v>
          </cell>
          <cell r="J414" t="str">
            <v xml:space="preserve">BSD ONLY </v>
          </cell>
          <cell r="K414"/>
          <cell r="L414" t="str">
            <v>KEEP</v>
          </cell>
          <cell r="M414" t="str">
            <v>BSD ONLY</v>
          </cell>
          <cell r="N414" t="str">
            <v>WK 24</v>
          </cell>
          <cell r="O414" t="str">
            <v>APPT. BOOKS/PLANNERS</v>
          </cell>
          <cell r="P414" t="str">
            <v>PLANNER,DLY,RY22,8X11,PWR,BK</v>
          </cell>
          <cell r="Q414" t="str">
            <v>PWR APPT BOOK</v>
          </cell>
          <cell r="R414" t="str">
            <v>RY</v>
          </cell>
          <cell r="S414" t="str">
            <v>PWR</v>
          </cell>
          <cell r="T414"/>
          <cell r="U414" t="str">
            <v>CORE</v>
          </cell>
          <cell r="V414" t="str">
            <v>faux leather</v>
          </cell>
          <cell r="W414" t="str">
            <v>ACCO</v>
          </cell>
          <cell r="X414" t="str">
            <v>AT-A-GLANCE</v>
          </cell>
          <cell r="Y414" t="str">
            <v>DAILY</v>
          </cell>
          <cell r="Z414" t="str">
            <v>LARGE</v>
          </cell>
          <cell r="AA414"/>
          <cell r="AB414"/>
          <cell r="AC414"/>
          <cell r="AD414"/>
          <cell r="AE414"/>
          <cell r="AF414"/>
          <cell r="AG414">
            <v>16</v>
          </cell>
          <cell r="AH414"/>
          <cell r="AI414" t="str">
            <v>APPT. BOOKS/PLANNERSLARGE</v>
          </cell>
          <cell r="AJ414">
            <v>1133.6423442754751</v>
          </cell>
          <cell r="AK414">
            <v>340.0927032826425</v>
          </cell>
          <cell r="AL414">
            <v>19171.996371036901</v>
          </cell>
          <cell r="AM414">
            <v>9989.4933824055515</v>
          </cell>
          <cell r="AN414">
            <v>0.52104607100263489</v>
          </cell>
          <cell r="AO414"/>
          <cell r="AP414">
            <v>163.81</v>
          </cell>
          <cell r="AQ414">
            <v>0</v>
          </cell>
          <cell r="AR414">
            <v>163.81</v>
          </cell>
          <cell r="AS414">
            <v>0</v>
          </cell>
          <cell r="AT414"/>
          <cell r="AU414"/>
          <cell r="AV414"/>
          <cell r="AW414">
            <v>10</v>
          </cell>
          <cell r="AX414">
            <v>0</v>
          </cell>
          <cell r="AY414">
            <v>10</v>
          </cell>
          <cell r="AZ414">
            <v>0</v>
          </cell>
          <cell r="BA414"/>
          <cell r="BB414"/>
          <cell r="BC414"/>
          <cell r="BD414">
            <v>16.381</v>
          </cell>
          <cell r="BE414">
            <v>0</v>
          </cell>
          <cell r="BF414">
            <v>16.381</v>
          </cell>
          <cell r="BG414">
            <v>0</v>
          </cell>
          <cell r="BH414"/>
          <cell r="BI414"/>
          <cell r="BJ414"/>
          <cell r="BK414">
            <v>81.849999999999994</v>
          </cell>
          <cell r="BL414">
            <v>0</v>
          </cell>
          <cell r="BM414">
            <v>81.849999999999994</v>
          </cell>
          <cell r="BN414">
            <v>0</v>
          </cell>
          <cell r="BO414"/>
          <cell r="BP414"/>
          <cell r="BQ414"/>
          <cell r="BR414">
            <v>0.49966424516207797</v>
          </cell>
          <cell r="BS414">
            <v>0</v>
          </cell>
          <cell r="BT414">
            <v>4996.6424516207799</v>
          </cell>
          <cell r="BU414"/>
          <cell r="BV414"/>
          <cell r="BW414">
            <v>239</v>
          </cell>
          <cell r="BX414">
            <v>1</v>
          </cell>
          <cell r="BY414">
            <v>238</v>
          </cell>
          <cell r="BZ414">
            <v>238</v>
          </cell>
          <cell r="CA414">
            <v>1935.9</v>
          </cell>
          <cell r="CB414">
            <v>7.11</v>
          </cell>
          <cell r="CC414">
            <v>1928.7900000000002</v>
          </cell>
          <cell r="CD414">
            <v>271.27848101265823</v>
          </cell>
          <cell r="CE414">
            <v>4.0160642570281124E-2</v>
          </cell>
          <cell r="CF414">
            <v>0</v>
          </cell>
          <cell r="CG414"/>
          <cell r="CH414">
            <v>163.81</v>
          </cell>
          <cell r="CI414">
            <v>0</v>
          </cell>
          <cell r="CJ414">
            <v>163.81</v>
          </cell>
          <cell r="CK414">
            <v>0</v>
          </cell>
          <cell r="CL414"/>
          <cell r="CM414"/>
          <cell r="CN414"/>
          <cell r="CO414">
            <v>10</v>
          </cell>
          <cell r="CP414">
            <v>0</v>
          </cell>
          <cell r="CQ414">
            <v>10</v>
          </cell>
          <cell r="CR414">
            <v>0</v>
          </cell>
          <cell r="CS414"/>
          <cell r="CT414"/>
          <cell r="CU414"/>
          <cell r="CV414">
            <v>16.381</v>
          </cell>
          <cell r="CW414">
            <v>0</v>
          </cell>
          <cell r="CX414">
            <v>16.381</v>
          </cell>
          <cell r="CY414">
            <v>0</v>
          </cell>
          <cell r="CZ414"/>
          <cell r="DA414"/>
          <cell r="DB414"/>
          <cell r="DC414">
            <v>81.849999999999994</v>
          </cell>
          <cell r="DD414">
            <v>0</v>
          </cell>
          <cell r="DE414">
            <v>81.849999999999994</v>
          </cell>
          <cell r="DF414">
            <v>0</v>
          </cell>
          <cell r="DG414"/>
          <cell r="DH414"/>
          <cell r="DI414"/>
          <cell r="DJ414">
            <v>0.49966424516207797</v>
          </cell>
          <cell r="DK414">
            <v>0</v>
          </cell>
          <cell r="DL414">
            <v>4996.6424516207799</v>
          </cell>
          <cell r="DM414"/>
          <cell r="DN414"/>
          <cell r="DO414"/>
          <cell r="DP414"/>
          <cell r="DQ414"/>
          <cell r="DR414">
            <v>2385.2199999999998</v>
          </cell>
          <cell r="DS414">
            <v>65.099999999999994</v>
          </cell>
          <cell r="DT414">
            <v>2320.12</v>
          </cell>
          <cell r="DU414">
            <v>35.639324116743474</v>
          </cell>
          <cell r="DV414"/>
          <cell r="DW414"/>
          <cell r="DX414"/>
          <cell r="DY414">
            <v>145</v>
          </cell>
          <cell r="DZ414">
            <v>4</v>
          </cell>
          <cell r="EA414">
            <v>141</v>
          </cell>
          <cell r="EB414">
            <v>35.25</v>
          </cell>
          <cell r="EC414"/>
          <cell r="ED414"/>
          <cell r="EE414"/>
          <cell r="EF414">
            <v>16.449793103448275</v>
          </cell>
          <cell r="EG414">
            <v>16.274999999999999</v>
          </cell>
          <cell r="EH414">
            <v>0.17479310344827681</v>
          </cell>
          <cell r="EI414">
            <v>1.0739975634302734E-2</v>
          </cell>
          <cell r="EJ414"/>
          <cell r="EK414"/>
          <cell r="EL414"/>
          <cell r="EM414">
            <v>1209.7599999999998</v>
          </cell>
          <cell r="EN414">
            <v>36.659999999999997</v>
          </cell>
          <cell r="EO414">
            <v>1173.0999999999997</v>
          </cell>
          <cell r="EP414">
            <v>31.999454446262952</v>
          </cell>
          <cell r="EQ414"/>
          <cell r="ER414"/>
          <cell r="ES414"/>
          <cell r="ET414">
            <v>0.50719011244245804</v>
          </cell>
          <cell r="EU414">
            <v>0.56313364055299542</v>
          </cell>
          <cell r="EV414">
            <v>-559.43528110537375</v>
          </cell>
          <cell r="EW414"/>
          <cell r="EX414"/>
          <cell r="EY414"/>
          <cell r="EZ414"/>
        </row>
        <row r="415">
          <cell r="A415">
            <v>8451492</v>
          </cell>
          <cell r="B415" t="str">
            <v>122-200-23</v>
          </cell>
          <cell r="C415">
            <v>8867735</v>
          </cell>
          <cell r="D415">
            <v>8451492</v>
          </cell>
          <cell r="E415">
            <v>3585267</v>
          </cell>
          <cell r="F415" t="str">
            <v>122-200-22</v>
          </cell>
          <cell r="G415" t="str">
            <v>122-200-21</v>
          </cell>
          <cell r="H415"/>
          <cell r="I415" t="str">
            <v>KEEP</v>
          </cell>
          <cell r="J415" t="str">
            <v xml:space="preserve">BSD ONLY </v>
          </cell>
          <cell r="K415"/>
          <cell r="L415" t="str">
            <v>KEEP</v>
          </cell>
          <cell r="M415" t="str">
            <v>BSD ONLY</v>
          </cell>
          <cell r="N415" t="str">
            <v>WK 24</v>
          </cell>
          <cell r="O415" t="str">
            <v>APPT. BOOKS/PLANNERS</v>
          </cell>
          <cell r="P415" t="str">
            <v>PLANNER,W/M,RY22,5X8,VIENNA</v>
          </cell>
          <cell r="Q415" t="str">
            <v>WEEKLY APPOINTMENT BOOK</v>
          </cell>
          <cell r="R415" t="str">
            <v>RY</v>
          </cell>
          <cell r="S415" t="str">
            <v>Vienna</v>
          </cell>
          <cell r="T415"/>
          <cell r="U415" t="str">
            <v>FASHION</v>
          </cell>
          <cell r="V415" t="str">
            <v>POLY</v>
          </cell>
          <cell r="W415" t="str">
            <v>ACCO</v>
          </cell>
          <cell r="X415" t="str">
            <v>AT-A-GLANCE</v>
          </cell>
          <cell r="Y415" t="str">
            <v>WEEKLY/MONTHLY</v>
          </cell>
          <cell r="Z415" t="str">
            <v>Medium</v>
          </cell>
          <cell r="AA415"/>
          <cell r="AB415"/>
          <cell r="AC415"/>
          <cell r="AD415"/>
          <cell r="AE415"/>
          <cell r="AF415"/>
          <cell r="AG415">
            <v>16</v>
          </cell>
          <cell r="AH415"/>
          <cell r="AI415" t="str">
            <v>APPT. BOOKS/PLANNERSMedium</v>
          </cell>
          <cell r="AJ415">
            <v>1201.339609773707</v>
          </cell>
          <cell r="AK415">
            <v>360.40188293211207</v>
          </cell>
          <cell r="AL415">
            <v>17085.119180930567</v>
          </cell>
          <cell r="AM415">
            <v>8627.6883281236696</v>
          </cell>
          <cell r="AN415">
            <v>0.50498262474828981</v>
          </cell>
          <cell r="AO415"/>
          <cell r="AP415">
            <v>89.26</v>
          </cell>
          <cell r="AQ415">
            <v>85.58</v>
          </cell>
          <cell r="AR415">
            <v>3.6800000000000068</v>
          </cell>
          <cell r="AS415">
            <v>4.3000701098387495E-2</v>
          </cell>
          <cell r="AT415"/>
          <cell r="AU415"/>
          <cell r="AV415"/>
          <cell r="AW415">
            <v>6</v>
          </cell>
          <cell r="AX415">
            <v>6</v>
          </cell>
          <cell r="AY415">
            <v>0</v>
          </cell>
          <cell r="AZ415">
            <v>0</v>
          </cell>
          <cell r="BA415"/>
          <cell r="BB415"/>
          <cell r="BC415"/>
          <cell r="BD415">
            <v>14.876666666666667</v>
          </cell>
          <cell r="BE415">
            <v>14.263333333333334</v>
          </cell>
          <cell r="BF415">
            <v>0.61333333333333329</v>
          </cell>
          <cell r="BG415">
            <v>4.3000701098387495E-2</v>
          </cell>
          <cell r="BH415"/>
          <cell r="BI415"/>
          <cell r="BJ415"/>
          <cell r="BK415">
            <v>46.36</v>
          </cell>
          <cell r="BL415">
            <v>25.338000000000001</v>
          </cell>
          <cell r="BM415">
            <v>21.021999999999998</v>
          </cell>
          <cell r="BN415">
            <v>0.8296629568237428</v>
          </cell>
          <cell r="BO415"/>
          <cell r="BP415"/>
          <cell r="BQ415"/>
          <cell r="BR415">
            <v>0.51938158189558592</v>
          </cell>
          <cell r="BS415">
            <v>0.29607384903014727</v>
          </cell>
          <cell r="BT415">
            <v>2233.0773286543863</v>
          </cell>
          <cell r="BU415"/>
          <cell r="BV415"/>
          <cell r="BW415">
            <v>409</v>
          </cell>
          <cell r="BX415">
            <v>3</v>
          </cell>
          <cell r="BY415">
            <v>406</v>
          </cell>
          <cell r="BZ415">
            <v>135.33333333333334</v>
          </cell>
          <cell r="CA415">
            <v>2879.36</v>
          </cell>
          <cell r="CB415">
            <v>20.07</v>
          </cell>
          <cell r="CC415">
            <v>2859.29</v>
          </cell>
          <cell r="CD415">
            <v>142.46586945690086</v>
          </cell>
          <cell r="CE415">
            <v>1.4457831325301205E-2</v>
          </cell>
          <cell r="CF415">
            <v>0.66666666666666663</v>
          </cell>
          <cell r="CG415"/>
          <cell r="CH415">
            <v>89.26</v>
          </cell>
          <cell r="CI415">
            <v>85.58</v>
          </cell>
          <cell r="CJ415">
            <v>3.6800000000000068</v>
          </cell>
          <cell r="CK415">
            <v>4.3000701098387495E-2</v>
          </cell>
          <cell r="CL415"/>
          <cell r="CM415"/>
          <cell r="CN415"/>
          <cell r="CO415">
            <v>6</v>
          </cell>
          <cell r="CP415">
            <v>6</v>
          </cell>
          <cell r="CQ415">
            <v>0</v>
          </cell>
          <cell r="CR415">
            <v>0</v>
          </cell>
          <cell r="CS415"/>
          <cell r="CT415"/>
          <cell r="CU415"/>
          <cell r="CV415">
            <v>14.876666666666667</v>
          </cell>
          <cell r="CW415">
            <v>14.263333333333334</v>
          </cell>
          <cell r="CX415">
            <v>0.61333333333333329</v>
          </cell>
          <cell r="CY415">
            <v>4.3000701098387495E-2</v>
          </cell>
          <cell r="CZ415"/>
          <cell r="DA415"/>
          <cell r="DB415"/>
          <cell r="DC415">
            <v>46.36</v>
          </cell>
          <cell r="DD415">
            <v>25.338000000000001</v>
          </cell>
          <cell r="DE415">
            <v>21.021999999999998</v>
          </cell>
          <cell r="DF415">
            <v>0.8296629568237428</v>
          </cell>
          <cell r="DG415"/>
          <cell r="DH415"/>
          <cell r="DI415"/>
          <cell r="DJ415">
            <v>0.51938158189558592</v>
          </cell>
          <cell r="DK415">
            <v>0.29607384903014727</v>
          </cell>
          <cell r="DL415">
            <v>2233.0773286543863</v>
          </cell>
          <cell r="DM415"/>
          <cell r="DN415"/>
          <cell r="DO415"/>
          <cell r="DP415"/>
          <cell r="DQ415"/>
          <cell r="DR415">
            <v>1660.7499999999998</v>
          </cell>
          <cell r="DS415">
            <v>1423.1</v>
          </cell>
          <cell r="DT415">
            <v>237.64999999999986</v>
          </cell>
          <cell r="DU415">
            <v>0.16699458927693045</v>
          </cell>
          <cell r="DV415"/>
          <cell r="DW415"/>
          <cell r="DX415"/>
          <cell r="DY415">
            <v>102</v>
          </cell>
          <cell r="DZ415">
            <v>97</v>
          </cell>
          <cell r="EA415">
            <v>5</v>
          </cell>
          <cell r="EB415">
            <v>5.1546391752577359E-2</v>
          </cell>
          <cell r="EC415"/>
          <cell r="ED415"/>
          <cell r="EE415"/>
          <cell r="EF415">
            <v>16.281862745098039</v>
          </cell>
          <cell r="EG415">
            <v>14.671134020618556</v>
          </cell>
          <cell r="EH415">
            <v>1.6107287244794826</v>
          </cell>
          <cell r="EI415">
            <v>0.10978897215551253</v>
          </cell>
          <cell r="EJ415"/>
          <cell r="EK415"/>
          <cell r="EL415"/>
          <cell r="EM415">
            <v>942.00999999999988</v>
          </cell>
          <cell r="EN415">
            <v>718.88949999999988</v>
          </cell>
          <cell r="EO415">
            <v>223.12049999999999</v>
          </cell>
          <cell r="EP415">
            <v>0.3103682833036232</v>
          </cell>
          <cell r="EQ415"/>
          <cell r="ER415"/>
          <cell r="ES415"/>
          <cell r="ET415">
            <v>0.56721962968538309</v>
          </cell>
          <cell r="EU415">
            <v>0.50515740285292665</v>
          </cell>
          <cell r="EV415">
            <v>620.6222683245644</v>
          </cell>
          <cell r="EW415"/>
          <cell r="EX415"/>
          <cell r="EY415"/>
          <cell r="EZ415"/>
        </row>
        <row r="416">
          <cell r="A416">
            <v>9413043</v>
          </cell>
          <cell r="B416" t="str">
            <v>589-905-23</v>
          </cell>
          <cell r="C416">
            <v>6292662</v>
          </cell>
          <cell r="D416">
            <v>9413043</v>
          </cell>
          <cell r="E416">
            <v>2847523</v>
          </cell>
          <cell r="F416" t="str">
            <v>589-905-22</v>
          </cell>
          <cell r="G416" t="str">
            <v>589-905-21</v>
          </cell>
          <cell r="H416"/>
          <cell r="I416" t="str">
            <v>KEEP</v>
          </cell>
          <cell r="J416" t="str">
            <v xml:space="preserve">BSD ONLY </v>
          </cell>
          <cell r="K416"/>
          <cell r="L416" t="str">
            <v>KEEP</v>
          </cell>
          <cell r="M416" t="str">
            <v>BSD ONLY</v>
          </cell>
          <cell r="N416" t="str">
            <v>WK 24</v>
          </cell>
          <cell r="O416" t="str">
            <v>APPT. BOOKS/PLANNERS</v>
          </cell>
          <cell r="P416" t="str">
            <v xml:space="preserve">PLANNER,W/M,RY22,9X11,FLORADO </v>
          </cell>
          <cell r="Q416" t="str">
            <v>WEEKLY APPOINTMENT BOOK</v>
          </cell>
          <cell r="R416" t="str">
            <v>RY</v>
          </cell>
          <cell r="S416" t="str">
            <v>FLORADOODLE</v>
          </cell>
          <cell r="T416" t="str">
            <v>Floral</v>
          </cell>
          <cell r="U416" t="str">
            <v>FASHION</v>
          </cell>
          <cell r="V416" t="str">
            <v>POLY</v>
          </cell>
          <cell r="W416" t="str">
            <v>ACCO</v>
          </cell>
          <cell r="X416" t="str">
            <v>AT-A-GLANCE</v>
          </cell>
          <cell r="Y416" t="str">
            <v>WEEKLY/MONTHLY</v>
          </cell>
          <cell r="Z416" t="str">
            <v>LARGE</v>
          </cell>
          <cell r="AA416"/>
          <cell r="AB416"/>
          <cell r="AC416"/>
          <cell r="AD416"/>
          <cell r="AE416"/>
          <cell r="AF416"/>
          <cell r="AG416">
            <v>16</v>
          </cell>
          <cell r="AH416"/>
          <cell r="AI416" t="str">
            <v>APPT. BOOKS/PLANNERSLARGE</v>
          </cell>
          <cell r="AJ416">
            <v>2665.4364025829241</v>
          </cell>
          <cell r="AK416">
            <v>799.63092077487715</v>
          </cell>
          <cell r="AL416">
            <v>57492.0551005913</v>
          </cell>
          <cell r="AM416">
            <v>27026.117019068479</v>
          </cell>
          <cell r="AN416">
            <v>0.47008437899431632</v>
          </cell>
          <cell r="AO416"/>
          <cell r="AP416">
            <v>311.42</v>
          </cell>
          <cell r="AQ416">
            <v>21.41</v>
          </cell>
          <cell r="AR416">
            <v>290.01</v>
          </cell>
          <cell r="AS416">
            <v>13.545539467538534</v>
          </cell>
          <cell r="AT416"/>
          <cell r="AU416"/>
          <cell r="AV416"/>
          <cell r="AW416">
            <v>14</v>
          </cell>
          <cell r="AX416">
            <v>1</v>
          </cell>
          <cell r="AY416">
            <v>13</v>
          </cell>
          <cell r="AZ416">
            <v>13</v>
          </cell>
          <cell r="BA416"/>
          <cell r="BB416"/>
          <cell r="BC416"/>
          <cell r="BD416">
            <v>22.244285714285716</v>
          </cell>
          <cell r="BE416">
            <v>21.41</v>
          </cell>
          <cell r="BF416">
            <v>0.8342857142857163</v>
          </cell>
          <cell r="BG416">
            <v>3.8967104824181087E-2</v>
          </cell>
          <cell r="BH416"/>
          <cell r="BI416"/>
          <cell r="BJ416"/>
          <cell r="BK416">
            <v>149.19</v>
          </cell>
          <cell r="BL416">
            <v>13.22</v>
          </cell>
          <cell r="BM416">
            <v>135.97</v>
          </cell>
          <cell r="BN416">
            <v>10.285173978819969</v>
          </cell>
          <cell r="BO416"/>
          <cell r="BP416"/>
          <cell r="BQ416"/>
          <cell r="BR416">
            <v>0.47906364395350326</v>
          </cell>
          <cell r="BS416">
            <v>0.61746847267631955</v>
          </cell>
          <cell r="BT416">
            <v>-1384.048287228163</v>
          </cell>
          <cell r="BU416"/>
          <cell r="BV416"/>
          <cell r="BW416">
            <v>1464</v>
          </cell>
          <cell r="BX416">
            <v>14</v>
          </cell>
          <cell r="BY416">
            <v>1450</v>
          </cell>
          <cell r="BZ416">
            <v>103.57142857142857</v>
          </cell>
          <cell r="CA416">
            <v>16733.52</v>
          </cell>
          <cell r="CB416">
            <v>114.66</v>
          </cell>
          <cell r="CC416">
            <v>16618.86</v>
          </cell>
          <cell r="CD416">
            <v>144.94034536891681</v>
          </cell>
          <cell r="CE416">
            <v>9.4722598105548041E-3</v>
          </cell>
          <cell r="CF416">
            <v>6.6666666666666666E-2</v>
          </cell>
          <cell r="CG416"/>
          <cell r="CH416">
            <v>311.42</v>
          </cell>
          <cell r="CI416">
            <v>21.41</v>
          </cell>
          <cell r="CJ416">
            <v>290.01</v>
          </cell>
          <cell r="CK416">
            <v>13.545539467538534</v>
          </cell>
          <cell r="CL416"/>
          <cell r="CM416"/>
          <cell r="CN416"/>
          <cell r="CO416">
            <v>14</v>
          </cell>
          <cell r="CP416">
            <v>1</v>
          </cell>
          <cell r="CQ416">
            <v>13</v>
          </cell>
          <cell r="CR416">
            <v>13</v>
          </cell>
          <cell r="CS416"/>
          <cell r="CT416"/>
          <cell r="CU416"/>
          <cell r="CV416">
            <v>22.244285714285716</v>
          </cell>
          <cell r="CW416">
            <v>21.41</v>
          </cell>
          <cell r="CX416">
            <v>0.8342857142857163</v>
          </cell>
          <cell r="CY416">
            <v>3.8967104824181087E-2</v>
          </cell>
          <cell r="CZ416"/>
          <cell r="DA416"/>
          <cell r="DB416"/>
          <cell r="DC416">
            <v>149.19</v>
          </cell>
          <cell r="DD416">
            <v>13.22</v>
          </cell>
          <cell r="DE416">
            <v>135.97</v>
          </cell>
          <cell r="DF416">
            <v>10.285173978819969</v>
          </cell>
          <cell r="DG416"/>
          <cell r="DH416"/>
          <cell r="DI416"/>
          <cell r="DJ416">
            <v>0.47906364395350326</v>
          </cell>
          <cell r="DK416">
            <v>0.61746847267631955</v>
          </cell>
          <cell r="DL416">
            <v>-1384.048287228163</v>
          </cell>
          <cell r="DM416"/>
          <cell r="DN416"/>
          <cell r="DO416"/>
          <cell r="DP416"/>
          <cell r="DQ416"/>
          <cell r="DR416">
            <v>3339.92</v>
          </cell>
          <cell r="DS416">
            <v>21.41</v>
          </cell>
          <cell r="DT416">
            <v>3318.51</v>
          </cell>
          <cell r="DU416">
            <v>154.99813171415227</v>
          </cell>
          <cell r="DV416"/>
          <cell r="DW416"/>
          <cell r="DX416"/>
          <cell r="DY416">
            <v>158</v>
          </cell>
          <cell r="DZ416">
            <v>1</v>
          </cell>
          <cell r="EA416">
            <v>157</v>
          </cell>
          <cell r="EB416">
            <v>157</v>
          </cell>
          <cell r="EC416"/>
          <cell r="ED416"/>
          <cell r="EE416"/>
          <cell r="EF416">
            <v>21.138734177215191</v>
          </cell>
          <cell r="EG416">
            <v>21.41</v>
          </cell>
          <cell r="EH416">
            <v>-0.27126582278480882</v>
          </cell>
          <cell r="EI416">
            <v>-1.2670052442074198E-2</v>
          </cell>
          <cell r="EJ416"/>
          <cell r="EK416"/>
          <cell r="EL416"/>
          <cell r="EM416">
            <v>1531.77</v>
          </cell>
          <cell r="EN416">
            <v>13.22</v>
          </cell>
          <cell r="EO416">
            <v>1518.55</v>
          </cell>
          <cell r="EP416">
            <v>114.86762481089258</v>
          </cell>
          <cell r="EQ416"/>
          <cell r="ER416"/>
          <cell r="ES416"/>
          <cell r="ET416">
            <v>0.45862475747922105</v>
          </cell>
          <cell r="EU416">
            <v>0.61746847267631955</v>
          </cell>
          <cell r="EV416">
            <v>-1588.437151970985</v>
          </cell>
          <cell r="EW416"/>
          <cell r="EX416"/>
          <cell r="EY416"/>
          <cell r="EZ416"/>
        </row>
        <row r="417">
          <cell r="A417">
            <v>9541274</v>
          </cell>
          <cell r="B417" t="str">
            <v>70100X4523</v>
          </cell>
          <cell r="C417">
            <v>7618011</v>
          </cell>
          <cell r="D417">
            <v>9541274</v>
          </cell>
          <cell r="E417">
            <v>6787095</v>
          </cell>
          <cell r="F417" t="str">
            <v>70100X4522</v>
          </cell>
          <cell r="G417" t="str">
            <v>70100X4521</v>
          </cell>
          <cell r="H417"/>
          <cell r="I417" t="str">
            <v>KEEP</v>
          </cell>
          <cell r="J417" t="str">
            <v xml:space="preserve">BSD ONLY </v>
          </cell>
          <cell r="K417"/>
          <cell r="L417" t="str">
            <v>KEEP</v>
          </cell>
          <cell r="M417" t="str">
            <v>BSD ONLY</v>
          </cell>
          <cell r="N417" t="str">
            <v>WK 24</v>
          </cell>
          <cell r="O417" t="str">
            <v>APPT. BOOKS/PLANNERS</v>
          </cell>
          <cell r="P417" t="str">
            <v>PLANNER,W/M,RY22,5X8,CTMPO,GH</v>
          </cell>
          <cell r="Q417" t="str">
            <v>WEEKLY APPOINTMENT BOOK</v>
          </cell>
          <cell r="R417" t="str">
            <v>RY</v>
          </cell>
          <cell r="S417" t="str">
            <v>CONTEMPO</v>
          </cell>
          <cell r="T417"/>
          <cell r="U417" t="str">
            <v>CORE</v>
          </cell>
          <cell r="V417" t="str">
            <v>faux leather</v>
          </cell>
          <cell r="W417" t="str">
            <v>ACCO</v>
          </cell>
          <cell r="X417" t="str">
            <v>AT-A-GLANCE</v>
          </cell>
          <cell r="Y417" t="str">
            <v>WEEKLY/MONTHLY</v>
          </cell>
          <cell r="Z417" t="str">
            <v>SMALL</v>
          </cell>
          <cell r="AA417"/>
          <cell r="AB417"/>
          <cell r="AC417"/>
          <cell r="AD417"/>
          <cell r="AE417"/>
          <cell r="AF417"/>
          <cell r="AG417">
            <v>16</v>
          </cell>
          <cell r="AH417"/>
          <cell r="AI417" t="str">
            <v>APPT. BOOKS/PLANNERSSMALL</v>
          </cell>
          <cell r="AJ417">
            <v>436.01628625979816</v>
          </cell>
          <cell r="AK417">
            <v>130.80488587793945</v>
          </cell>
          <cell r="AL417">
            <v>8017.2944306500867</v>
          </cell>
          <cell r="AM417">
            <v>3814.097431105632</v>
          </cell>
          <cell r="AN417">
            <v>0.47573373587532869</v>
          </cell>
          <cell r="AO417"/>
          <cell r="AP417">
            <v>35.06</v>
          </cell>
          <cell r="AQ417">
            <v>21.27</v>
          </cell>
          <cell r="AR417">
            <v>13.790000000000003</v>
          </cell>
          <cell r="AS417">
            <v>0.64833098260460753</v>
          </cell>
          <cell r="AT417"/>
          <cell r="AU417"/>
          <cell r="AV417"/>
          <cell r="AW417">
            <v>2</v>
          </cell>
          <cell r="AX417">
            <v>1</v>
          </cell>
          <cell r="AY417">
            <v>1</v>
          </cell>
          <cell r="AZ417">
            <v>1</v>
          </cell>
          <cell r="BA417"/>
          <cell r="BB417"/>
          <cell r="BC417"/>
          <cell r="BD417">
            <v>17.53</v>
          </cell>
          <cell r="BE417">
            <v>21.27</v>
          </cell>
          <cell r="BF417">
            <v>-3.7399999999999984</v>
          </cell>
          <cell r="BG417">
            <v>-0.17583450869769623</v>
          </cell>
          <cell r="BH417"/>
          <cell r="BI417"/>
          <cell r="BJ417"/>
          <cell r="BK417">
            <v>15.5</v>
          </cell>
          <cell r="BL417">
            <v>11.63</v>
          </cell>
          <cell r="BM417">
            <v>3.8699999999999992</v>
          </cell>
          <cell r="BN417">
            <v>0.33276010318142735</v>
          </cell>
          <cell r="BO417"/>
          <cell r="BP417"/>
          <cell r="BQ417"/>
          <cell r="BR417">
            <v>0.44209925841414716</v>
          </cell>
          <cell r="BS417">
            <v>0.54677950164551015</v>
          </cell>
          <cell r="BT417">
            <v>-1046.8024323136299</v>
          </cell>
          <cell r="BU417"/>
          <cell r="BV417"/>
          <cell r="BW417">
            <v>135</v>
          </cell>
          <cell r="BX417">
            <v>0</v>
          </cell>
          <cell r="BY417">
            <v>135</v>
          </cell>
          <cell r="BZ417">
            <v>0</v>
          </cell>
          <cell r="CA417">
            <v>1301.4000000000001</v>
          </cell>
          <cell r="CB417">
            <v>0</v>
          </cell>
          <cell r="CC417">
            <v>1301.4000000000001</v>
          </cell>
          <cell r="CD417">
            <v>0</v>
          </cell>
          <cell r="CE417">
            <v>1.4598540145985401E-2</v>
          </cell>
          <cell r="CF417">
            <v>1</v>
          </cell>
          <cell r="CG417"/>
          <cell r="CH417">
            <v>35.06</v>
          </cell>
          <cell r="CI417">
            <v>21.27</v>
          </cell>
          <cell r="CJ417">
            <v>13.790000000000003</v>
          </cell>
          <cell r="CK417">
            <v>0.64833098260460753</v>
          </cell>
          <cell r="CL417"/>
          <cell r="CM417"/>
          <cell r="CN417"/>
          <cell r="CO417">
            <v>2</v>
          </cell>
          <cell r="CP417">
            <v>1</v>
          </cell>
          <cell r="CQ417">
            <v>1</v>
          </cell>
          <cell r="CR417">
            <v>1</v>
          </cell>
          <cell r="CS417"/>
          <cell r="CT417"/>
          <cell r="CU417"/>
          <cell r="CV417">
            <v>17.53</v>
          </cell>
          <cell r="CW417">
            <v>21.27</v>
          </cell>
          <cell r="CX417">
            <v>-3.7399999999999984</v>
          </cell>
          <cell r="CY417">
            <v>-0.17583450869769623</v>
          </cell>
          <cell r="CZ417"/>
          <cell r="DA417"/>
          <cell r="DB417"/>
          <cell r="DC417">
            <v>15.5</v>
          </cell>
          <cell r="DD417">
            <v>11.63</v>
          </cell>
          <cell r="DE417">
            <v>3.8699999999999992</v>
          </cell>
          <cell r="DF417">
            <v>0.33276010318142735</v>
          </cell>
          <cell r="DG417"/>
          <cell r="DH417"/>
          <cell r="DI417"/>
          <cell r="DJ417">
            <v>0.44209925841414716</v>
          </cell>
          <cell r="DK417">
            <v>0.54677950164551015</v>
          </cell>
          <cell r="DL417">
            <v>-1046.8024323136299</v>
          </cell>
          <cell r="DM417"/>
          <cell r="DN417"/>
          <cell r="DO417"/>
          <cell r="DP417"/>
          <cell r="DQ417"/>
          <cell r="DR417">
            <v>271.54000000000002</v>
          </cell>
          <cell r="DS417">
            <v>310.64999999999998</v>
          </cell>
          <cell r="DT417">
            <v>-39.109999999999957</v>
          </cell>
          <cell r="DU417">
            <v>-0.12589731208755817</v>
          </cell>
          <cell r="DV417"/>
          <cell r="DW417"/>
          <cell r="DX417"/>
          <cell r="DY417">
            <v>16</v>
          </cell>
          <cell r="DZ417">
            <v>14</v>
          </cell>
          <cell r="EA417">
            <v>2</v>
          </cell>
          <cell r="EB417">
            <v>0.14285714285714279</v>
          </cell>
          <cell r="EC417"/>
          <cell r="ED417"/>
          <cell r="EE417"/>
          <cell r="EF417">
            <v>16.971250000000001</v>
          </cell>
          <cell r="EG417">
            <v>22.189285714285713</v>
          </cell>
          <cell r="EH417">
            <v>-5.2180357142857119</v>
          </cell>
          <cell r="EI417">
            <v>-0.23516014807661345</v>
          </cell>
          <cell r="EJ417"/>
          <cell r="EK417"/>
          <cell r="EL417"/>
          <cell r="EM417">
            <v>117.02</v>
          </cell>
          <cell r="EN417">
            <v>175.69</v>
          </cell>
          <cell r="EO417">
            <v>-58.67</v>
          </cell>
          <cell r="EP417">
            <v>-0.33394046331606808</v>
          </cell>
          <cell r="EQ417"/>
          <cell r="ER417"/>
          <cell r="ES417"/>
          <cell r="ET417">
            <v>0.43094939972011487</v>
          </cell>
          <cell r="EU417">
            <v>0.565556092065025</v>
          </cell>
          <cell r="EV417">
            <v>-1346.0669234491013</v>
          </cell>
          <cell r="EW417"/>
          <cell r="EX417"/>
          <cell r="EY417"/>
          <cell r="EZ417"/>
        </row>
        <row r="418">
          <cell r="A418">
            <v>6044987</v>
          </cell>
          <cell r="B418" t="str">
            <v>70950V0523</v>
          </cell>
          <cell r="C418">
            <v>7979091</v>
          </cell>
          <cell r="D418">
            <v>6044987</v>
          </cell>
          <cell r="E418">
            <v>9959669</v>
          </cell>
          <cell r="F418" t="str">
            <v>70950V0522</v>
          </cell>
          <cell r="G418" t="str">
            <v>70950V0521</v>
          </cell>
          <cell r="H418"/>
          <cell r="I418" t="str">
            <v>KEEP</v>
          </cell>
          <cell r="J418" t="str">
            <v xml:space="preserve">BSD ONLY </v>
          </cell>
          <cell r="K418"/>
          <cell r="L418" t="str">
            <v>KEEP</v>
          </cell>
          <cell r="M418" t="str">
            <v>BSD ONLY</v>
          </cell>
          <cell r="N418" t="str">
            <v>WK 24</v>
          </cell>
          <cell r="O418" t="str">
            <v>APPT. BOOKS/PLANNERS</v>
          </cell>
          <cell r="P418" t="str">
            <v>PLANNER,W/M,RY22,8X11,TRVW,BK</v>
          </cell>
          <cell r="Q418" t="str">
            <v>WEEKLY APPOINTMENT BOOK</v>
          </cell>
          <cell r="R418" t="str">
            <v>RY</v>
          </cell>
          <cell r="S418" t="str">
            <v>TRIPLE VIEW</v>
          </cell>
          <cell r="T418"/>
          <cell r="U418" t="str">
            <v>CORE</v>
          </cell>
          <cell r="V418" t="str">
            <v>faux leather</v>
          </cell>
          <cell r="W418" t="str">
            <v>ACCO</v>
          </cell>
          <cell r="X418" t="str">
            <v>AT-A-GLANCE</v>
          </cell>
          <cell r="Y418" t="str">
            <v>WEEKLY/MONTHLY</v>
          </cell>
          <cell r="Z418" t="str">
            <v>LARGE</v>
          </cell>
          <cell r="AA418"/>
          <cell r="AB418"/>
          <cell r="AC418"/>
          <cell r="AD418"/>
          <cell r="AE418"/>
          <cell r="AF418"/>
          <cell r="AG418">
            <v>16</v>
          </cell>
          <cell r="AH418"/>
          <cell r="AI418" t="str">
            <v>APPT. BOOKS/PLANNERSLARGE</v>
          </cell>
          <cell r="AJ418">
            <v>445.19557649684657</v>
          </cell>
          <cell r="AK418">
            <v>133.55867294905397</v>
          </cell>
          <cell r="AL418">
            <v>12031.575119820018</v>
          </cell>
          <cell r="AM418">
            <v>4552.2894346729945</v>
          </cell>
          <cell r="AN418">
            <v>0.37836188440313651</v>
          </cell>
          <cell r="AO418"/>
          <cell r="AP418">
            <v>26.84</v>
          </cell>
          <cell r="AQ418">
            <v>0</v>
          </cell>
          <cell r="AR418">
            <v>26.84</v>
          </cell>
          <cell r="AS418">
            <v>0</v>
          </cell>
          <cell r="AT418"/>
          <cell r="AU418"/>
          <cell r="AV418"/>
          <cell r="AW418">
            <v>1</v>
          </cell>
          <cell r="AX418">
            <v>0</v>
          </cell>
          <cell r="AY418">
            <v>1</v>
          </cell>
          <cell r="AZ418">
            <v>0</v>
          </cell>
          <cell r="BA418"/>
          <cell r="BB418"/>
          <cell r="BC418"/>
          <cell r="BD418">
            <v>26.84</v>
          </cell>
          <cell r="BE418">
            <v>0</v>
          </cell>
          <cell r="BF418">
            <v>26.84</v>
          </cell>
          <cell r="BG418">
            <v>0</v>
          </cell>
          <cell r="BH418"/>
          <cell r="BI418"/>
          <cell r="BJ418"/>
          <cell r="BK418">
            <v>9.7899999999999991</v>
          </cell>
          <cell r="BL418">
            <v>0</v>
          </cell>
          <cell r="BM418">
            <v>9.7899999999999991</v>
          </cell>
          <cell r="BN418">
            <v>0</v>
          </cell>
          <cell r="BO418"/>
          <cell r="BP418"/>
          <cell r="BQ418"/>
          <cell r="BR418">
            <v>0.3647540983606557</v>
          </cell>
          <cell r="BS418">
            <v>0</v>
          </cell>
          <cell r="BT418">
            <v>3647.5409836065569</v>
          </cell>
          <cell r="BU418"/>
          <cell r="BV418"/>
          <cell r="BW418">
            <v>140</v>
          </cell>
          <cell r="BX418">
            <v>-2</v>
          </cell>
          <cell r="BY418">
            <v>142</v>
          </cell>
          <cell r="BZ418">
            <v>-71</v>
          </cell>
          <cell r="CA418">
            <v>2352</v>
          </cell>
          <cell r="CB418">
            <v>-29.5</v>
          </cell>
          <cell r="CC418">
            <v>2381.5</v>
          </cell>
          <cell r="CD418">
            <v>-80.728813559322035</v>
          </cell>
          <cell r="CE418">
            <v>7.0921985815602835E-3</v>
          </cell>
          <cell r="CF418">
            <v>0</v>
          </cell>
          <cell r="CG418"/>
          <cell r="CH418">
            <v>26.84</v>
          </cell>
          <cell r="CI418">
            <v>0</v>
          </cell>
          <cell r="CJ418">
            <v>26.84</v>
          </cell>
          <cell r="CK418">
            <v>0</v>
          </cell>
          <cell r="CL418"/>
          <cell r="CM418"/>
          <cell r="CN418"/>
          <cell r="CO418">
            <v>1</v>
          </cell>
          <cell r="CP418">
            <v>0</v>
          </cell>
          <cell r="CQ418">
            <v>1</v>
          </cell>
          <cell r="CR418">
            <v>0</v>
          </cell>
          <cell r="CS418"/>
          <cell r="CT418"/>
          <cell r="CU418"/>
          <cell r="CV418">
            <v>26.84</v>
          </cell>
          <cell r="CW418">
            <v>0</v>
          </cell>
          <cell r="CX418">
            <v>26.84</v>
          </cell>
          <cell r="CY418">
            <v>0</v>
          </cell>
          <cell r="CZ418"/>
          <cell r="DA418"/>
          <cell r="DB418"/>
          <cell r="DC418">
            <v>9.7899999999999991</v>
          </cell>
          <cell r="DD418">
            <v>0</v>
          </cell>
          <cell r="DE418">
            <v>9.7899999999999991</v>
          </cell>
          <cell r="DF418">
            <v>0</v>
          </cell>
          <cell r="DG418"/>
          <cell r="DH418"/>
          <cell r="DI418"/>
          <cell r="DJ418">
            <v>0.3647540983606557</v>
          </cell>
          <cell r="DK418">
            <v>0</v>
          </cell>
          <cell r="DL418">
            <v>3647.5409836065569</v>
          </cell>
          <cell r="DM418"/>
          <cell r="DN418"/>
          <cell r="DO418"/>
          <cell r="DP418"/>
          <cell r="DQ418"/>
          <cell r="DR418">
            <v>618.19999999999993</v>
          </cell>
          <cell r="DS418">
            <v>349.44</v>
          </cell>
          <cell r="DT418">
            <v>268.75999999999993</v>
          </cell>
          <cell r="DU418">
            <v>0.76911630036630019</v>
          </cell>
          <cell r="DV418"/>
          <cell r="DW418"/>
          <cell r="DX418"/>
          <cell r="DY418">
            <v>21</v>
          </cell>
          <cell r="DZ418">
            <v>11</v>
          </cell>
          <cell r="EA418">
            <v>10</v>
          </cell>
          <cell r="EB418">
            <v>0.90909090909090917</v>
          </cell>
          <cell r="EC418"/>
          <cell r="ED418"/>
          <cell r="EE418"/>
          <cell r="EF418">
            <v>29.438095238095237</v>
          </cell>
          <cell r="EG418">
            <v>31.767272727272726</v>
          </cell>
          <cell r="EH418">
            <v>-2.3291774891774892</v>
          </cell>
          <cell r="EI418">
            <v>-7.3320033141461738E-2</v>
          </cell>
          <cell r="EJ418"/>
          <cell r="EK418"/>
          <cell r="EL418"/>
          <cell r="EM418">
            <v>265.15000000000003</v>
          </cell>
          <cell r="EN418">
            <v>182.06209999999999</v>
          </cell>
          <cell r="EO418">
            <v>83.087900000000047</v>
          </cell>
          <cell r="EP418">
            <v>0.45637120520965135</v>
          </cell>
          <cell r="EQ418"/>
          <cell r="ER418"/>
          <cell r="ES418"/>
          <cell r="ET418">
            <v>0.42890650274991921</v>
          </cell>
          <cell r="EU418">
            <v>0.52101104624542116</v>
          </cell>
          <cell r="EV418">
            <v>-921.04543495501957</v>
          </cell>
          <cell r="EW418"/>
          <cell r="EX418"/>
          <cell r="EY418"/>
          <cell r="EZ418"/>
        </row>
        <row r="419">
          <cell r="A419">
            <v>6627501</v>
          </cell>
          <cell r="B419" t="str">
            <v>70EP010523</v>
          </cell>
          <cell r="C419">
            <v>9346009</v>
          </cell>
          <cell r="D419">
            <v>6627501</v>
          </cell>
          <cell r="E419">
            <v>2478626</v>
          </cell>
          <cell r="F419" t="str">
            <v>70EP010522</v>
          </cell>
          <cell r="G419" t="str">
            <v>70EP010521</v>
          </cell>
          <cell r="H419"/>
          <cell r="I419" t="str">
            <v>KEEP</v>
          </cell>
          <cell r="J419" t="str">
            <v xml:space="preserve">BSD ONLY </v>
          </cell>
          <cell r="K419"/>
          <cell r="L419" t="str">
            <v>KEEP</v>
          </cell>
          <cell r="M419" t="str">
            <v>BSD ONLY</v>
          </cell>
          <cell r="N419" t="str">
            <v>WK 24</v>
          </cell>
          <cell r="O419" t="str">
            <v>APPT. BOOKS/PLANNERS</v>
          </cell>
          <cell r="P419" t="str">
            <v>PLANNER,WKLY,RY22,8X11,ACT,BK</v>
          </cell>
          <cell r="Q419" t="str">
            <v>WEEKLY APPOINTMENT BOOK</v>
          </cell>
          <cell r="R419" t="str">
            <v>RY</v>
          </cell>
          <cell r="S419" t="str">
            <v>ACTION PLANNER</v>
          </cell>
          <cell r="T419"/>
          <cell r="U419" t="str">
            <v>CORE</v>
          </cell>
          <cell r="V419" t="str">
            <v>faux leather</v>
          </cell>
          <cell r="W419" t="str">
            <v>ACCO</v>
          </cell>
          <cell r="X419" t="str">
            <v>AT-A-GLANCE</v>
          </cell>
          <cell r="Y419" t="str">
            <v>WEEKLY/MONTHLY</v>
          </cell>
          <cell r="Z419" t="str">
            <v>SMALL</v>
          </cell>
          <cell r="AA419"/>
          <cell r="AB419"/>
          <cell r="AC419"/>
          <cell r="AD419"/>
          <cell r="AE419"/>
          <cell r="AF419"/>
          <cell r="AG419">
            <v>16</v>
          </cell>
          <cell r="AH419"/>
          <cell r="AI419" t="str">
            <v>APPT. BOOKS/PLANNERSSMALL</v>
          </cell>
          <cell r="AJ419">
            <v>3217.3412280854582</v>
          </cell>
          <cell r="AK419">
            <v>965.20236842563736</v>
          </cell>
          <cell r="AL419">
            <v>85269.246935799703</v>
          </cell>
          <cell r="AM419">
            <v>26359.729049554971</v>
          </cell>
          <cell r="AN419">
            <v>0.30913523921938169</v>
          </cell>
          <cell r="AO419"/>
          <cell r="AP419">
            <v>305.70999999999998</v>
          </cell>
          <cell r="AQ419">
            <v>160.91999999999999</v>
          </cell>
          <cell r="AR419">
            <v>144.79</v>
          </cell>
          <cell r="AS419">
            <v>0.89976385781754908</v>
          </cell>
          <cell r="AT419"/>
          <cell r="AU419"/>
          <cell r="AV419"/>
          <cell r="AW419">
            <v>10</v>
          </cell>
          <cell r="AX419">
            <v>4</v>
          </cell>
          <cell r="AY419">
            <v>6</v>
          </cell>
          <cell r="AZ419">
            <v>1.5</v>
          </cell>
          <cell r="BA419"/>
          <cell r="BB419"/>
          <cell r="BC419"/>
          <cell r="BD419">
            <v>30.570999999999998</v>
          </cell>
          <cell r="BE419">
            <v>40.229999999999997</v>
          </cell>
          <cell r="BF419">
            <v>-9.6589999999999989</v>
          </cell>
          <cell r="BG419">
            <v>-0.24009445687298037</v>
          </cell>
          <cell r="BH419"/>
          <cell r="BI419"/>
          <cell r="BJ419"/>
          <cell r="BK419">
            <v>120.18</v>
          </cell>
          <cell r="BL419">
            <v>94.28</v>
          </cell>
          <cell r="BM419">
            <v>25.900000000000006</v>
          </cell>
          <cell r="BN419">
            <v>0.27471361900721258</v>
          </cell>
          <cell r="BO419"/>
          <cell r="BP419"/>
          <cell r="BQ419"/>
          <cell r="BR419">
            <v>0.39311766052795138</v>
          </cell>
          <cell r="BS419">
            <v>0.58588118319661953</v>
          </cell>
          <cell r="BT419">
            <v>-1927.6352266866813</v>
          </cell>
          <cell r="BU419"/>
          <cell r="BV419"/>
          <cell r="BW419">
            <v>1480</v>
          </cell>
          <cell r="BX419">
            <v>0</v>
          </cell>
          <cell r="BY419">
            <v>1480</v>
          </cell>
          <cell r="BZ419">
            <v>0</v>
          </cell>
          <cell r="CA419">
            <v>27098.800000000003</v>
          </cell>
          <cell r="CB419">
            <v>0</v>
          </cell>
          <cell r="CC419">
            <v>27098.800000000003</v>
          </cell>
          <cell r="CD419">
            <v>0</v>
          </cell>
          <cell r="CE419">
            <v>6.7114093959731542E-3</v>
          </cell>
          <cell r="CF419">
            <v>1</v>
          </cell>
          <cell r="CG419"/>
          <cell r="CH419">
            <v>305.70999999999998</v>
          </cell>
          <cell r="CI419">
            <v>160.91999999999999</v>
          </cell>
          <cell r="CJ419">
            <v>144.79</v>
          </cell>
          <cell r="CK419">
            <v>0.89976385781754908</v>
          </cell>
          <cell r="CL419"/>
          <cell r="CM419"/>
          <cell r="CN419"/>
          <cell r="CO419">
            <v>10</v>
          </cell>
          <cell r="CP419">
            <v>4</v>
          </cell>
          <cell r="CQ419">
            <v>6</v>
          </cell>
          <cell r="CR419">
            <v>1.5</v>
          </cell>
          <cell r="CS419"/>
          <cell r="CT419"/>
          <cell r="CU419"/>
          <cell r="CV419">
            <v>30.570999999999998</v>
          </cell>
          <cell r="CW419">
            <v>40.229999999999997</v>
          </cell>
          <cell r="CX419">
            <v>-9.6589999999999989</v>
          </cell>
          <cell r="CY419">
            <v>-0.24009445687298037</v>
          </cell>
          <cell r="CZ419"/>
          <cell r="DA419"/>
          <cell r="DB419"/>
          <cell r="DC419">
            <v>120.18</v>
          </cell>
          <cell r="DD419">
            <v>94.28</v>
          </cell>
          <cell r="DE419">
            <v>25.900000000000006</v>
          </cell>
          <cell r="DF419">
            <v>0.27471361900721258</v>
          </cell>
          <cell r="DG419"/>
          <cell r="DH419"/>
          <cell r="DI419"/>
          <cell r="DJ419">
            <v>0.39311766052795138</v>
          </cell>
          <cell r="DK419">
            <v>0.58588118319661953</v>
          </cell>
          <cell r="DL419">
            <v>-1927.6352266866813</v>
          </cell>
          <cell r="DM419"/>
          <cell r="DN419"/>
          <cell r="DO419"/>
          <cell r="DP419"/>
          <cell r="DQ419"/>
          <cell r="DR419">
            <v>2103.13</v>
          </cell>
          <cell r="DS419">
            <v>1764.26</v>
          </cell>
          <cell r="DT419">
            <v>338.87000000000012</v>
          </cell>
          <cell r="DU419">
            <v>0.19207486424903375</v>
          </cell>
          <cell r="DV419"/>
          <cell r="DW419"/>
          <cell r="DX419"/>
          <cell r="DY419">
            <v>64</v>
          </cell>
          <cell r="DZ419">
            <v>50</v>
          </cell>
          <cell r="EA419">
            <v>14</v>
          </cell>
          <cell r="EB419">
            <v>0.28000000000000003</v>
          </cell>
          <cell r="EC419"/>
          <cell r="ED419"/>
          <cell r="EE419"/>
          <cell r="EF419">
            <v>32.861406250000002</v>
          </cell>
          <cell r="EG419">
            <v>35.285200000000003</v>
          </cell>
          <cell r="EH419">
            <v>-2.4237937500000015</v>
          </cell>
          <cell r="EI419">
            <v>-6.869151230544257E-2</v>
          </cell>
          <cell r="EJ419"/>
          <cell r="EK419"/>
          <cell r="EL419"/>
          <cell r="EM419">
            <v>928.86000000000013</v>
          </cell>
          <cell r="EN419">
            <v>931.25999999999988</v>
          </cell>
          <cell r="EO419">
            <v>-2.3999999999997499</v>
          </cell>
          <cell r="EP419">
            <v>-2.5771535339215168E-3</v>
          </cell>
          <cell r="EQ419"/>
          <cell r="ER419"/>
          <cell r="ES419"/>
          <cell r="ET419">
            <v>0.44165600795005544</v>
          </cell>
          <cell r="EU419">
            <v>0.52784736943534394</v>
          </cell>
          <cell r="EV419">
            <v>-861.91361485288496</v>
          </cell>
          <cell r="EW419"/>
          <cell r="EX419"/>
          <cell r="EY419"/>
          <cell r="EZ419"/>
        </row>
        <row r="420">
          <cell r="A420">
            <v>6682275</v>
          </cell>
          <cell r="B420" t="str">
            <v>76PN010523</v>
          </cell>
          <cell r="C420">
            <v>6623881</v>
          </cell>
          <cell r="D420">
            <v>6682275</v>
          </cell>
          <cell r="E420">
            <v>3443245</v>
          </cell>
          <cell r="F420" t="str">
            <v>76PN010522</v>
          </cell>
          <cell r="G420" t="str">
            <v>76PN010521</v>
          </cell>
          <cell r="H420"/>
          <cell r="I420" t="str">
            <v>KEEP</v>
          </cell>
          <cell r="J420" t="str">
            <v xml:space="preserve">BSD ONLY </v>
          </cell>
          <cell r="K420"/>
          <cell r="L420" t="str">
            <v>KEEP</v>
          </cell>
          <cell r="M420" t="str">
            <v>BSD ONLY</v>
          </cell>
          <cell r="N420" t="str">
            <v>WK 24</v>
          </cell>
          <cell r="O420" t="str">
            <v>APPT. BOOKS/PLANNERS</v>
          </cell>
          <cell r="P420" t="str">
            <v>PLANNER,W/M,RY22,8X10,COH,BK</v>
          </cell>
          <cell r="Q420" t="str">
            <v>WEEKLY APPOINTMENT BOOK</v>
          </cell>
          <cell r="R420" t="str">
            <v>RY</v>
          </cell>
          <cell r="S420" t="str">
            <v>CITY OF HOPE</v>
          </cell>
          <cell r="T420"/>
          <cell r="U420" t="str">
            <v>CORE</v>
          </cell>
          <cell r="V420" t="str">
            <v>PAJCO</v>
          </cell>
          <cell r="W420" t="str">
            <v>ACCO</v>
          </cell>
          <cell r="X420" t="str">
            <v>AT-A-GLANCE</v>
          </cell>
          <cell r="Y420" t="str">
            <v>WEEKLY/MONTHLY</v>
          </cell>
          <cell r="Z420" t="str">
            <v>LARGE</v>
          </cell>
          <cell r="AA420"/>
          <cell r="AB420"/>
          <cell r="AC420"/>
          <cell r="AD420"/>
          <cell r="AE420"/>
          <cell r="AF420"/>
          <cell r="AG420">
            <v>16</v>
          </cell>
          <cell r="AH420"/>
          <cell r="AI420" t="str">
            <v>APPT. BOOKS/PLANNERSLARGE</v>
          </cell>
          <cell r="AJ420">
            <v>619.60209100076577</v>
          </cell>
          <cell r="AK420">
            <v>185.88062730022972</v>
          </cell>
          <cell r="AL420">
            <v>17495.90533888949</v>
          </cell>
          <cell r="AM420">
            <v>7805.328635637512</v>
          </cell>
          <cell r="AN420">
            <v>0.4461231633602869</v>
          </cell>
          <cell r="AO420"/>
          <cell r="AP420">
            <v>93.76</v>
          </cell>
          <cell r="AQ420">
            <v>87.87</v>
          </cell>
          <cell r="AR420">
            <v>5.8900000000000006</v>
          </cell>
          <cell r="AS420">
            <v>6.70308410151359E-2</v>
          </cell>
          <cell r="AT420"/>
          <cell r="AU420"/>
          <cell r="AV420"/>
          <cell r="AW420">
            <v>3</v>
          </cell>
          <cell r="AX420">
            <v>3</v>
          </cell>
          <cell r="AY420">
            <v>0</v>
          </cell>
          <cell r="AZ420">
            <v>0</v>
          </cell>
          <cell r="BA420"/>
          <cell r="BB420"/>
          <cell r="BC420"/>
          <cell r="BD420">
            <v>31.253333333333334</v>
          </cell>
          <cell r="BE420">
            <v>29.290000000000003</v>
          </cell>
          <cell r="BF420">
            <v>1.9633333333333312</v>
          </cell>
          <cell r="BG420">
            <v>6.70308410151359E-2</v>
          </cell>
          <cell r="BH420"/>
          <cell r="BI420"/>
          <cell r="BJ420"/>
          <cell r="BK420">
            <v>46.38</v>
          </cell>
          <cell r="BL420">
            <v>45.18</v>
          </cell>
          <cell r="BM420">
            <v>1.2000000000000028</v>
          </cell>
          <cell r="BN420">
            <v>2.6560424966799445E-2</v>
          </cell>
          <cell r="BO420"/>
          <cell r="BP420"/>
          <cell r="BQ420"/>
          <cell r="BR420">
            <v>0.49466723549488056</v>
          </cell>
          <cell r="BS420">
            <v>0.5141686582451348</v>
          </cell>
          <cell r="BT420">
            <v>-195.01422750254238</v>
          </cell>
          <cell r="BU420"/>
          <cell r="BV420"/>
          <cell r="BW420">
            <v>284</v>
          </cell>
          <cell r="BX420">
            <v>0</v>
          </cell>
          <cell r="BY420">
            <v>284</v>
          </cell>
          <cell r="BZ420">
            <v>0</v>
          </cell>
          <cell r="CA420">
            <v>4441.76</v>
          </cell>
          <cell r="CB420">
            <v>0</v>
          </cell>
          <cell r="CC420">
            <v>4441.76</v>
          </cell>
          <cell r="CD420">
            <v>0</v>
          </cell>
          <cell r="CE420">
            <v>1.0452961672473868E-2</v>
          </cell>
          <cell r="CF420">
            <v>1</v>
          </cell>
          <cell r="CG420"/>
          <cell r="CH420">
            <v>93.76</v>
          </cell>
          <cell r="CI420">
            <v>87.87</v>
          </cell>
          <cell r="CJ420">
            <v>5.8900000000000006</v>
          </cell>
          <cell r="CK420">
            <v>6.70308410151359E-2</v>
          </cell>
          <cell r="CL420"/>
          <cell r="CM420"/>
          <cell r="CN420"/>
          <cell r="CO420">
            <v>3</v>
          </cell>
          <cell r="CP420">
            <v>3</v>
          </cell>
          <cell r="CQ420">
            <v>0</v>
          </cell>
          <cell r="CR420">
            <v>0</v>
          </cell>
          <cell r="CS420"/>
          <cell r="CT420"/>
          <cell r="CU420"/>
          <cell r="CV420">
            <v>31.253333333333334</v>
          </cell>
          <cell r="CW420">
            <v>29.290000000000003</v>
          </cell>
          <cell r="CX420">
            <v>1.9633333333333312</v>
          </cell>
          <cell r="CY420">
            <v>6.70308410151359E-2</v>
          </cell>
          <cell r="CZ420"/>
          <cell r="DA420"/>
          <cell r="DB420"/>
          <cell r="DC420">
            <v>46.38</v>
          </cell>
          <cell r="DD420">
            <v>45.18</v>
          </cell>
          <cell r="DE420">
            <v>1.2000000000000028</v>
          </cell>
          <cell r="DF420">
            <v>2.6560424966799445E-2</v>
          </cell>
          <cell r="DG420"/>
          <cell r="DH420"/>
          <cell r="DI420"/>
          <cell r="DJ420">
            <v>0.49466723549488056</v>
          </cell>
          <cell r="DK420">
            <v>0.5141686582451348</v>
          </cell>
          <cell r="DL420">
            <v>-195.01422750254238</v>
          </cell>
          <cell r="DM420"/>
          <cell r="DN420"/>
          <cell r="DO420"/>
          <cell r="DP420"/>
          <cell r="DQ420"/>
          <cell r="DR420">
            <v>518.46999999999991</v>
          </cell>
          <cell r="DS420">
            <v>677.43</v>
          </cell>
          <cell r="DT420">
            <v>-158.96000000000004</v>
          </cell>
          <cell r="DU420">
            <v>-0.2346515507137269</v>
          </cell>
          <cell r="DV420"/>
          <cell r="DW420"/>
          <cell r="DX420"/>
          <cell r="DY420">
            <v>19</v>
          </cell>
          <cell r="DZ420">
            <v>22</v>
          </cell>
          <cell r="EA420">
            <v>-3</v>
          </cell>
          <cell r="EB420">
            <v>-0.13636363636363635</v>
          </cell>
          <cell r="EC420"/>
          <cell r="ED420"/>
          <cell r="EE420"/>
          <cell r="EF420">
            <v>27.287894736842102</v>
          </cell>
          <cell r="EG420">
            <v>30.792272727272724</v>
          </cell>
          <cell r="EH420">
            <v>-3.5043779904306227</v>
          </cell>
          <cell r="EI420">
            <v>-0.11380705872115748</v>
          </cell>
          <cell r="EJ420"/>
          <cell r="EK420"/>
          <cell r="EL420"/>
          <cell r="EM420">
            <v>220.84999999999997</v>
          </cell>
          <cell r="EN420">
            <v>364.37</v>
          </cell>
          <cell r="EO420">
            <v>-143.52000000000004</v>
          </cell>
          <cell r="EP420">
            <v>-0.3938853363339464</v>
          </cell>
          <cell r="EQ420"/>
          <cell r="ER420"/>
          <cell r="ES420"/>
          <cell r="ET420">
            <v>0.42596485814029744</v>
          </cell>
          <cell r="EU420">
            <v>0.53787107154982805</v>
          </cell>
          <cell r="EV420">
            <v>-1119.0621340953062</v>
          </cell>
          <cell r="EW420"/>
          <cell r="EX420"/>
          <cell r="EY420"/>
          <cell r="EZ420"/>
        </row>
        <row r="421">
          <cell r="A421">
            <v>7111121</v>
          </cell>
          <cell r="B421" t="str">
            <v>76PN060523</v>
          </cell>
          <cell r="C421">
            <v>9007036</v>
          </cell>
          <cell r="D421">
            <v>7111121</v>
          </cell>
          <cell r="E421">
            <v>1995510</v>
          </cell>
          <cell r="F421" t="str">
            <v>76PN060522</v>
          </cell>
          <cell r="G421" t="str">
            <v>76PN060521</v>
          </cell>
          <cell r="H421"/>
          <cell r="I421" t="str">
            <v>KEEP</v>
          </cell>
          <cell r="J421" t="str">
            <v xml:space="preserve">BSD ONLY </v>
          </cell>
          <cell r="K421"/>
          <cell r="L421" t="str">
            <v>KEEP</v>
          </cell>
          <cell r="M421" t="str">
            <v>BSD ONLY</v>
          </cell>
          <cell r="N421" t="str">
            <v>WK 24</v>
          </cell>
          <cell r="O421" t="str">
            <v>APPT. BOOKS/PLANNERS</v>
          </cell>
          <cell r="P421" t="str">
            <v>PLANNER,MON,RY22,8X11,PKQN,BK</v>
          </cell>
          <cell r="Q421" t="str">
            <v>MONTHLY APPOINTMENT BOOK</v>
          </cell>
          <cell r="R421" t="str">
            <v>RY</v>
          </cell>
          <cell r="S421" t="str">
            <v>CITY OF HOPE</v>
          </cell>
          <cell r="T421"/>
          <cell r="U421" t="str">
            <v>CORE</v>
          </cell>
          <cell r="V421" t="str">
            <v>faux leather</v>
          </cell>
          <cell r="W421" t="str">
            <v>ACCO</v>
          </cell>
          <cell r="X421" t="str">
            <v>AT-A-GLANCE</v>
          </cell>
          <cell r="Y421" t="str">
            <v>MONTHLY</v>
          </cell>
          <cell r="Z421" t="str">
            <v>LARGE</v>
          </cell>
          <cell r="AA421"/>
          <cell r="AB421"/>
          <cell r="AC421"/>
          <cell r="AD421"/>
          <cell r="AE421"/>
          <cell r="AF421"/>
          <cell r="AG421">
            <v>16</v>
          </cell>
          <cell r="AH421"/>
          <cell r="AI421" t="str">
            <v>APPT. BOOKS/PLANNERSLARGE</v>
          </cell>
          <cell r="AJ421">
            <v>337.33891621152804</v>
          </cell>
          <cell r="AK421">
            <v>101.20167486345841</v>
          </cell>
          <cell r="AL421">
            <v>7753.9392053815209</v>
          </cell>
          <cell r="AM421">
            <v>3628.284260114533</v>
          </cell>
          <cell r="AN421">
            <v>0.46792787046826073</v>
          </cell>
          <cell r="AO421"/>
          <cell r="AP421">
            <v>136.4</v>
          </cell>
          <cell r="AQ421">
            <v>22.13</v>
          </cell>
          <cell r="AR421">
            <v>114.27000000000001</v>
          </cell>
          <cell r="AS421">
            <v>5.1635788522367836</v>
          </cell>
          <cell r="AT421"/>
          <cell r="AU421"/>
          <cell r="AV421"/>
          <cell r="AW421">
            <v>5</v>
          </cell>
          <cell r="AX421">
            <v>1</v>
          </cell>
          <cell r="AY421">
            <v>4</v>
          </cell>
          <cell r="AZ421">
            <v>4</v>
          </cell>
          <cell r="BA421"/>
          <cell r="BB421"/>
          <cell r="BC421"/>
          <cell r="BD421">
            <v>27.28</v>
          </cell>
          <cell r="BE421">
            <v>22.13</v>
          </cell>
          <cell r="BF421">
            <v>5.1500000000000021</v>
          </cell>
          <cell r="BG421">
            <v>0.23271577044735658</v>
          </cell>
          <cell r="BH421"/>
          <cell r="BI421"/>
          <cell r="BJ421"/>
          <cell r="BK421">
            <v>74.89</v>
          </cell>
          <cell r="BL421">
            <v>11</v>
          </cell>
          <cell r="BM421">
            <v>63.89</v>
          </cell>
          <cell r="BN421">
            <v>5.8081818181818186</v>
          </cell>
          <cell r="BO421"/>
          <cell r="BP421"/>
          <cell r="BQ421"/>
          <cell r="BR421">
            <v>0.54904692082111439</v>
          </cell>
          <cell r="BS421">
            <v>0.49706281066425667</v>
          </cell>
          <cell r="BT421">
            <v>519.84110156857719</v>
          </cell>
          <cell r="BU421"/>
          <cell r="BV421"/>
          <cell r="BW421">
            <v>104</v>
          </cell>
          <cell r="BX421">
            <v>0</v>
          </cell>
          <cell r="BY421">
            <v>104</v>
          </cell>
          <cell r="BZ421">
            <v>0</v>
          </cell>
          <cell r="CA421">
            <v>1271.92</v>
          </cell>
          <cell r="CB421">
            <v>0</v>
          </cell>
          <cell r="CC421">
            <v>1271.92</v>
          </cell>
          <cell r="CD421">
            <v>0</v>
          </cell>
          <cell r="CE421">
            <v>4.5871559633027525E-2</v>
          </cell>
          <cell r="CF421">
            <v>1</v>
          </cell>
          <cell r="CG421"/>
          <cell r="CH421">
            <v>136.4</v>
          </cell>
          <cell r="CI421">
            <v>22.13</v>
          </cell>
          <cell r="CJ421">
            <v>114.27000000000001</v>
          </cell>
          <cell r="CK421">
            <v>5.1635788522367836</v>
          </cell>
          <cell r="CL421"/>
          <cell r="CM421"/>
          <cell r="CN421"/>
          <cell r="CO421">
            <v>5</v>
          </cell>
          <cell r="CP421">
            <v>1</v>
          </cell>
          <cell r="CQ421">
            <v>4</v>
          </cell>
          <cell r="CR421">
            <v>4</v>
          </cell>
          <cell r="CS421"/>
          <cell r="CT421"/>
          <cell r="CU421"/>
          <cell r="CV421">
            <v>27.28</v>
          </cell>
          <cell r="CW421">
            <v>22.13</v>
          </cell>
          <cell r="CX421">
            <v>5.1500000000000021</v>
          </cell>
          <cell r="CY421">
            <v>0.23271577044735658</v>
          </cell>
          <cell r="CZ421"/>
          <cell r="DA421"/>
          <cell r="DB421"/>
          <cell r="DC421">
            <v>74.89</v>
          </cell>
          <cell r="DD421">
            <v>11</v>
          </cell>
          <cell r="DE421">
            <v>63.89</v>
          </cell>
          <cell r="DF421">
            <v>5.8081818181818186</v>
          </cell>
          <cell r="DG421"/>
          <cell r="DH421"/>
          <cell r="DI421"/>
          <cell r="DJ421">
            <v>0.54904692082111439</v>
          </cell>
          <cell r="DK421">
            <v>0.49706281066425667</v>
          </cell>
          <cell r="DL421">
            <v>519.84110156857719</v>
          </cell>
          <cell r="DM421"/>
          <cell r="DN421"/>
          <cell r="DO421"/>
          <cell r="DP421"/>
          <cell r="DQ421"/>
          <cell r="DR421">
            <v>311.71000000000004</v>
          </cell>
          <cell r="DS421">
            <v>210.11</v>
          </cell>
          <cell r="DT421">
            <v>101.60000000000002</v>
          </cell>
          <cell r="DU421">
            <v>0.48355623244966939</v>
          </cell>
          <cell r="DV421"/>
          <cell r="DW421"/>
          <cell r="DX421"/>
          <cell r="DY421">
            <v>13</v>
          </cell>
          <cell r="DZ421">
            <v>9</v>
          </cell>
          <cell r="EA421">
            <v>4</v>
          </cell>
          <cell r="EB421">
            <v>0.44444444444444442</v>
          </cell>
          <cell r="EC421"/>
          <cell r="ED421"/>
          <cell r="EE421"/>
          <cell r="EF421">
            <v>23.977692307692312</v>
          </cell>
          <cell r="EG421">
            <v>23.345555555555556</v>
          </cell>
          <cell r="EH421">
            <v>0.63213675213675558</v>
          </cell>
          <cell r="EI421">
            <v>2.7077391695925046E-2</v>
          </cell>
          <cell r="EJ421"/>
          <cell r="EK421"/>
          <cell r="EL421"/>
          <cell r="EM421">
            <v>152.36000000000001</v>
          </cell>
          <cell r="EN421">
            <v>109.94</v>
          </cell>
          <cell r="EO421">
            <v>42.420000000000016</v>
          </cell>
          <cell r="EP421">
            <v>0.38584682554120442</v>
          </cell>
          <cell r="EQ421"/>
          <cell r="ER421"/>
          <cell r="ES421"/>
          <cell r="ET421">
            <v>0.4887876551923262</v>
          </cell>
          <cell r="EU421">
            <v>0.52324972633382505</v>
          </cell>
          <cell r="EV421">
            <v>-344.62071141498853</v>
          </cell>
          <cell r="EW421"/>
          <cell r="EX421"/>
          <cell r="EY421"/>
          <cell r="EZ421"/>
        </row>
        <row r="422">
          <cell r="A422">
            <v>7907759</v>
          </cell>
          <cell r="B422" t="str">
            <v>A1102-23</v>
          </cell>
          <cell r="C422">
            <v>4477121</v>
          </cell>
          <cell r="D422">
            <v>7907759</v>
          </cell>
          <cell r="E422">
            <v>8962540</v>
          </cell>
          <cell r="F422" t="str">
            <v>A1102-22</v>
          </cell>
          <cell r="G422" t="str">
            <v>A1102-21</v>
          </cell>
          <cell r="H422"/>
          <cell r="I422" t="str">
            <v>KEEP</v>
          </cell>
          <cell r="J422" t="str">
            <v xml:space="preserve">BSD ONLY </v>
          </cell>
          <cell r="K422"/>
          <cell r="L422" t="str">
            <v>KEEP</v>
          </cell>
          <cell r="M422" t="str">
            <v>BSD ONLY</v>
          </cell>
          <cell r="N422" t="str">
            <v>WK 24</v>
          </cell>
          <cell r="O422" t="str">
            <v>ERASABLES</v>
          </cell>
          <cell r="P422" t="str">
            <v>ERASABLE,YRLY,RY22,36X24,BL</v>
          </cell>
          <cell r="Q422" t="str">
            <v>ERASABLES</v>
          </cell>
          <cell r="R422" t="str">
            <v>RY</v>
          </cell>
          <cell r="S422" t="str">
            <v>CORE</v>
          </cell>
          <cell r="T422"/>
          <cell r="U422" t="str">
            <v>CORE</v>
          </cell>
          <cell r="V422"/>
          <cell r="W422" t="str">
            <v>ACCO</v>
          </cell>
          <cell r="X422" t="str">
            <v>AT-A-GLANCE</v>
          </cell>
          <cell r="Y422" t="str">
            <v>YEARLY</v>
          </cell>
          <cell r="Z422" t="str">
            <v>standard</v>
          </cell>
          <cell r="AA422"/>
          <cell r="AB422"/>
          <cell r="AC422"/>
          <cell r="AD422"/>
          <cell r="AE422"/>
          <cell r="AF422"/>
          <cell r="AG422">
            <v>17</v>
          </cell>
          <cell r="AH422"/>
          <cell r="AI422" t="str">
            <v>ERASABLESstandard</v>
          </cell>
          <cell r="AJ422">
            <v>11727.227311476781</v>
          </cell>
          <cell r="AK422">
            <v>3518.1681934430344</v>
          </cell>
          <cell r="AL422">
            <v>294132.12655794458</v>
          </cell>
          <cell r="AM422">
            <v>160089.91838776495</v>
          </cell>
          <cell r="AN422">
            <v>0.54427892750514262</v>
          </cell>
          <cell r="AO422"/>
          <cell r="AP422">
            <v>1099.74</v>
          </cell>
          <cell r="AQ422">
            <v>119.46</v>
          </cell>
          <cell r="AR422">
            <v>980.28</v>
          </cell>
          <cell r="AS422">
            <v>8.205926670015069</v>
          </cell>
          <cell r="AT422"/>
          <cell r="AU422"/>
          <cell r="AV422"/>
          <cell r="AW422">
            <v>40</v>
          </cell>
          <cell r="AX422">
            <v>4</v>
          </cell>
          <cell r="AY422">
            <v>36</v>
          </cell>
          <cell r="AZ422">
            <v>9</v>
          </cell>
          <cell r="BA422"/>
          <cell r="BB422"/>
          <cell r="BC422"/>
          <cell r="BD422">
            <v>27.493500000000001</v>
          </cell>
          <cell r="BE422">
            <v>29.864999999999998</v>
          </cell>
          <cell r="BF422">
            <v>-2.3714999999999975</v>
          </cell>
          <cell r="BG422">
            <v>-7.9407332998493119E-2</v>
          </cell>
          <cell r="BH422"/>
          <cell r="BI422"/>
          <cell r="BJ422"/>
          <cell r="BK422">
            <v>636.59</v>
          </cell>
          <cell r="BL422">
            <v>77.86</v>
          </cell>
          <cell r="BM422">
            <v>558.73</v>
          </cell>
          <cell r="BN422">
            <v>7.1760852812740819</v>
          </cell>
          <cell r="BO422"/>
          <cell r="BP422"/>
          <cell r="BQ422"/>
          <cell r="BR422">
            <v>0.57885500209140339</v>
          </cell>
          <cell r="BS422">
            <v>0.65176628160053574</v>
          </cell>
          <cell r="BT422">
            <v>-729.11279509132339</v>
          </cell>
          <cell r="BU422"/>
          <cell r="BV422"/>
          <cell r="BW422">
            <v>6002</v>
          </cell>
          <cell r="BX422">
            <v>15</v>
          </cell>
          <cell r="BY422">
            <v>5987</v>
          </cell>
          <cell r="BZ422">
            <v>399.13333333333333</v>
          </cell>
          <cell r="CA422">
            <v>68602.86</v>
          </cell>
          <cell r="CB422">
            <v>156</v>
          </cell>
          <cell r="CC422">
            <v>68446.86</v>
          </cell>
          <cell r="CD422">
            <v>438.7619230769231</v>
          </cell>
          <cell r="CE422">
            <v>6.6203243958953993E-3</v>
          </cell>
          <cell r="CF422">
            <v>0.21052631578947367</v>
          </cell>
          <cell r="CG422"/>
          <cell r="CH422">
            <v>1099.74</v>
          </cell>
          <cell r="CI422">
            <v>119.46</v>
          </cell>
          <cell r="CJ422">
            <v>980.28</v>
          </cell>
          <cell r="CK422">
            <v>8.205926670015069</v>
          </cell>
          <cell r="CL422"/>
          <cell r="CM422"/>
          <cell r="CN422"/>
          <cell r="CO422">
            <v>40</v>
          </cell>
          <cell r="CP422">
            <v>4</v>
          </cell>
          <cell r="CQ422">
            <v>36</v>
          </cell>
          <cell r="CR422">
            <v>9</v>
          </cell>
          <cell r="CS422"/>
          <cell r="CT422"/>
          <cell r="CU422"/>
          <cell r="CV422">
            <v>27.493500000000001</v>
          </cell>
          <cell r="CW422">
            <v>29.864999999999998</v>
          </cell>
          <cell r="CX422">
            <v>-2.3714999999999975</v>
          </cell>
          <cell r="CY422">
            <v>-7.9407332998493119E-2</v>
          </cell>
          <cell r="CZ422"/>
          <cell r="DA422"/>
          <cell r="DB422"/>
          <cell r="DC422">
            <v>636.59</v>
          </cell>
          <cell r="DD422">
            <v>77.86</v>
          </cell>
          <cell r="DE422">
            <v>558.73</v>
          </cell>
          <cell r="DF422">
            <v>7.1760852812740819</v>
          </cell>
          <cell r="DG422"/>
          <cell r="DH422"/>
          <cell r="DI422"/>
          <cell r="DJ422">
            <v>0.57885500209140339</v>
          </cell>
          <cell r="DK422">
            <v>0.65176628160053574</v>
          </cell>
          <cell r="DL422">
            <v>-729.11279509132339</v>
          </cell>
          <cell r="DM422"/>
          <cell r="DN422"/>
          <cell r="DO422"/>
          <cell r="DP422"/>
          <cell r="DQ422"/>
          <cell r="DR422">
            <v>4399.7699999999995</v>
          </cell>
          <cell r="DS422">
            <v>3726.3900000000003</v>
          </cell>
          <cell r="DT422">
            <v>673.3799999999992</v>
          </cell>
          <cell r="DU422">
            <v>0.18070572323347767</v>
          </cell>
          <cell r="DV422"/>
          <cell r="DW422"/>
          <cell r="DX422"/>
          <cell r="DY422">
            <v>147</v>
          </cell>
          <cell r="DZ422">
            <v>133</v>
          </cell>
          <cell r="EA422">
            <v>14</v>
          </cell>
          <cell r="EB422">
            <v>0.10526315789473695</v>
          </cell>
          <cell r="EC422"/>
          <cell r="ED422"/>
          <cell r="EE422"/>
          <cell r="EF422">
            <v>29.930408163265302</v>
          </cell>
          <cell r="EG422">
            <v>28.017969924812032</v>
          </cell>
          <cell r="EH422">
            <v>1.9124382384532694</v>
          </cell>
          <cell r="EI422">
            <v>6.825755911600373E-2</v>
          </cell>
          <cell r="EJ422"/>
          <cell r="EK422"/>
          <cell r="EL422"/>
          <cell r="EM422">
            <v>2713.61</v>
          </cell>
          <cell r="EN422">
            <v>2343.1900000000005</v>
          </cell>
          <cell r="EO422">
            <v>370.41999999999962</v>
          </cell>
          <cell r="EP422">
            <v>0.15808363811726722</v>
          </cell>
          <cell r="EQ422"/>
          <cell r="ER422"/>
          <cell r="ES422"/>
          <cell r="ET422">
            <v>0.61676178527513947</v>
          </cell>
          <cell r="EU422">
            <v>0.62880965223715191</v>
          </cell>
          <cell r="EV422">
            <v>-120.47866962012432</v>
          </cell>
          <cell r="EW422"/>
          <cell r="EX422"/>
          <cell r="EY422"/>
          <cell r="EZ422"/>
        </row>
        <row r="423">
          <cell r="A423">
            <v>5752492</v>
          </cell>
          <cell r="B423" t="str">
            <v>A1152-23</v>
          </cell>
          <cell r="C423">
            <v>6655065</v>
          </cell>
          <cell r="D423">
            <v>5752492</v>
          </cell>
          <cell r="E423">
            <v>7585922</v>
          </cell>
          <cell r="F423" t="str">
            <v>A1152-22</v>
          </cell>
          <cell r="G423" t="str">
            <v>A1152-21</v>
          </cell>
          <cell r="H423"/>
          <cell r="I423" t="str">
            <v>KEEP</v>
          </cell>
          <cell r="J423" t="str">
            <v xml:space="preserve">BSD ONLY </v>
          </cell>
          <cell r="K423"/>
          <cell r="L423" t="str">
            <v>KEEP</v>
          </cell>
          <cell r="M423" t="str">
            <v>BSD ONLY</v>
          </cell>
          <cell r="N423" t="str">
            <v>WK 24</v>
          </cell>
          <cell r="O423" t="str">
            <v>ERASABLES</v>
          </cell>
          <cell r="P423" t="str">
            <v>ERASABLE,YRLY,RY22,24X36,BLUE</v>
          </cell>
          <cell r="Q423" t="str">
            <v>ERASABLES</v>
          </cell>
          <cell r="R423" t="str">
            <v>RY</v>
          </cell>
          <cell r="S423" t="str">
            <v>CORE</v>
          </cell>
          <cell r="T423"/>
          <cell r="U423" t="str">
            <v>CORE</v>
          </cell>
          <cell r="V423"/>
          <cell r="W423" t="str">
            <v>ACCO</v>
          </cell>
          <cell r="X423" t="str">
            <v>AT-A-GLANCE</v>
          </cell>
          <cell r="Y423" t="str">
            <v>YEARLY</v>
          </cell>
          <cell r="Z423" t="str">
            <v>LARGE</v>
          </cell>
          <cell r="AA423"/>
          <cell r="AB423"/>
          <cell r="AC423"/>
          <cell r="AD423"/>
          <cell r="AE423"/>
          <cell r="AF423"/>
          <cell r="AG423">
            <v>18</v>
          </cell>
          <cell r="AH423"/>
          <cell r="AI423" t="str">
            <v>ERASABLESLARGE</v>
          </cell>
          <cell r="AJ423">
            <v>20958.437908928467</v>
          </cell>
          <cell r="AK423">
            <v>6287.5313726785398</v>
          </cell>
          <cell r="AL423">
            <v>663588.17220973177</v>
          </cell>
          <cell r="AM423">
            <v>352145.78488305473</v>
          </cell>
          <cell r="AN423">
            <v>0.53066917047423889</v>
          </cell>
          <cell r="AO423"/>
          <cell r="AP423">
            <v>2122.09</v>
          </cell>
          <cell r="AQ423">
            <v>1777.04</v>
          </cell>
          <cell r="AR423">
            <v>345.05000000000018</v>
          </cell>
          <cell r="AS423">
            <v>0.19417120605051097</v>
          </cell>
          <cell r="AT423"/>
          <cell r="AU423"/>
          <cell r="AV423"/>
          <cell r="AW423">
            <v>59</v>
          </cell>
          <cell r="AX423">
            <v>50</v>
          </cell>
          <cell r="AY423">
            <v>9</v>
          </cell>
          <cell r="AZ423">
            <v>0.17999999999999994</v>
          </cell>
          <cell r="BA423"/>
          <cell r="BB423"/>
          <cell r="BC423"/>
          <cell r="BD423">
            <v>35.967627118644067</v>
          </cell>
          <cell r="BE423">
            <v>35.540799999999997</v>
          </cell>
          <cell r="BF423">
            <v>0.42682711864406997</v>
          </cell>
          <cell r="BG423">
            <v>1.2009496652975349E-2</v>
          </cell>
          <cell r="BH423"/>
          <cell r="BI423"/>
          <cell r="BJ423"/>
          <cell r="BK423">
            <v>1233.47</v>
          </cell>
          <cell r="BL423">
            <v>1101.04</v>
          </cell>
          <cell r="BM423">
            <v>132.43000000000006</v>
          </cell>
          <cell r="BN423">
            <v>0.1202771924725714</v>
          </cell>
          <cell r="BO423"/>
          <cell r="BP423"/>
          <cell r="BQ423"/>
          <cell r="BR423">
            <v>0.58125244452403058</v>
          </cell>
          <cell r="BS423">
            <v>0.61959213073425468</v>
          </cell>
          <cell r="BT423">
            <v>-383.39686210224102</v>
          </cell>
          <cell r="BU423"/>
          <cell r="BV423"/>
          <cell r="BW423">
            <v>13442</v>
          </cell>
          <cell r="BX423">
            <v>130</v>
          </cell>
          <cell r="BY423">
            <v>13312</v>
          </cell>
          <cell r="BZ423">
            <v>102.4</v>
          </cell>
          <cell r="CA423">
            <v>199748.12</v>
          </cell>
          <cell r="CB423">
            <v>1757.6</v>
          </cell>
          <cell r="CC423">
            <v>197990.52</v>
          </cell>
          <cell r="CD423">
            <v>112.64822485207101</v>
          </cell>
          <cell r="CE423">
            <v>4.3700466632101325E-3</v>
          </cell>
          <cell r="CF423">
            <v>0.27777777777777779</v>
          </cell>
          <cell r="CG423"/>
          <cell r="CH423">
            <v>2122.09</v>
          </cell>
          <cell r="CI423">
            <v>1777.04</v>
          </cell>
          <cell r="CJ423">
            <v>345.05000000000018</v>
          </cell>
          <cell r="CK423">
            <v>0.19417120605051097</v>
          </cell>
          <cell r="CL423"/>
          <cell r="CM423"/>
          <cell r="CN423"/>
          <cell r="CO423">
            <v>59</v>
          </cell>
          <cell r="CP423">
            <v>50</v>
          </cell>
          <cell r="CQ423">
            <v>9</v>
          </cell>
          <cell r="CR423">
            <v>0.17999999999999994</v>
          </cell>
          <cell r="CS423"/>
          <cell r="CT423"/>
          <cell r="CU423"/>
          <cell r="CV423">
            <v>35.967627118644067</v>
          </cell>
          <cell r="CW423">
            <v>35.540799999999997</v>
          </cell>
          <cell r="CX423">
            <v>0.42682711864406997</v>
          </cell>
          <cell r="CY423">
            <v>1.2009496652975349E-2</v>
          </cell>
          <cell r="CZ423"/>
          <cell r="DA423"/>
          <cell r="DB423"/>
          <cell r="DC423">
            <v>1233.47</v>
          </cell>
          <cell r="DD423">
            <v>1101.04</v>
          </cell>
          <cell r="DE423">
            <v>132.43000000000006</v>
          </cell>
          <cell r="DF423">
            <v>0.1202771924725714</v>
          </cell>
          <cell r="DG423"/>
          <cell r="DH423"/>
          <cell r="DI423"/>
          <cell r="DJ423">
            <v>0.58125244452403058</v>
          </cell>
          <cell r="DK423">
            <v>0.61959213073425468</v>
          </cell>
          <cell r="DL423">
            <v>-383.39686210224102</v>
          </cell>
          <cell r="DM423"/>
          <cell r="DN423"/>
          <cell r="DO423"/>
          <cell r="DP423"/>
          <cell r="DQ423"/>
          <cell r="DR423">
            <v>13513.19</v>
          </cell>
          <cell r="DS423">
            <v>5241.87</v>
          </cell>
          <cell r="DT423">
            <v>8271.32</v>
          </cell>
          <cell r="DU423">
            <v>1.5779330658715307</v>
          </cell>
          <cell r="DV423"/>
          <cell r="DW423"/>
          <cell r="DX423"/>
          <cell r="DY423">
            <v>378</v>
          </cell>
          <cell r="DZ423">
            <v>155</v>
          </cell>
          <cell r="EA423">
            <v>223</v>
          </cell>
          <cell r="EB423">
            <v>1.4387096774193546</v>
          </cell>
          <cell r="EC423"/>
          <cell r="ED423"/>
          <cell r="EE423"/>
          <cell r="EF423">
            <v>35.749179894179896</v>
          </cell>
          <cell r="EG423">
            <v>33.818516129032254</v>
          </cell>
          <cell r="EH423">
            <v>1.9306637651476422</v>
          </cell>
          <cell r="EI423">
            <v>5.7088955582241585E-2</v>
          </cell>
          <cell r="EJ423"/>
          <cell r="EK423"/>
          <cell r="EL423"/>
          <cell r="EM423">
            <v>7884.23</v>
          </cell>
          <cell r="EN423">
            <v>3146.27</v>
          </cell>
          <cell r="EO423">
            <v>4737.9599999999991</v>
          </cell>
          <cell r="EP423">
            <v>1.5058974595314449</v>
          </cell>
          <cell r="EQ423"/>
          <cell r="ER423"/>
          <cell r="ES423"/>
          <cell r="ET423">
            <v>0.58344698772088599</v>
          </cell>
          <cell r="EU423">
            <v>0.60021900581281107</v>
          </cell>
          <cell r="EV423">
            <v>-167.72018091925079</v>
          </cell>
          <cell r="EW423"/>
          <cell r="EX423"/>
          <cell r="EY423"/>
          <cell r="EZ423"/>
        </row>
        <row r="424">
          <cell r="A424">
            <v>9706495</v>
          </cell>
          <cell r="B424" t="str">
            <v>A123-23</v>
          </cell>
          <cell r="C424">
            <v>8715481</v>
          </cell>
          <cell r="D424">
            <v>9706495</v>
          </cell>
          <cell r="E424">
            <v>4816317</v>
          </cell>
          <cell r="F424" t="str">
            <v>A123-22</v>
          </cell>
          <cell r="G424" t="str">
            <v>A123-21</v>
          </cell>
          <cell r="H424"/>
          <cell r="I424" t="str">
            <v>KEEP</v>
          </cell>
          <cell r="J424" t="str">
            <v xml:space="preserve">BSD ONLY </v>
          </cell>
          <cell r="K424"/>
          <cell r="L424" t="str">
            <v>KEEP</v>
          </cell>
          <cell r="M424" t="str">
            <v>BSD ONLY</v>
          </cell>
          <cell r="N424" t="str">
            <v>WK 24</v>
          </cell>
          <cell r="O424" t="str">
            <v>ERASABLES</v>
          </cell>
          <cell r="P424" t="str">
            <v>ERASABLE,YRLY,RY22,36X24,TAN</v>
          </cell>
          <cell r="Q424" t="str">
            <v>ERASABLES</v>
          </cell>
          <cell r="R424" t="str">
            <v>RY</v>
          </cell>
          <cell r="S424" t="str">
            <v>CORE</v>
          </cell>
          <cell r="T424"/>
          <cell r="U424" t="str">
            <v>CORE</v>
          </cell>
          <cell r="V424"/>
          <cell r="W424" t="str">
            <v>ACCO</v>
          </cell>
          <cell r="X424" t="str">
            <v>AT-A-GLANCE</v>
          </cell>
          <cell r="Y424" t="str">
            <v>YEARLY</v>
          </cell>
          <cell r="Z424" t="str">
            <v>standard</v>
          </cell>
          <cell r="AA424"/>
          <cell r="AB424"/>
          <cell r="AC424"/>
          <cell r="AD424"/>
          <cell r="AE424"/>
          <cell r="AF424"/>
          <cell r="AG424">
            <v>16</v>
          </cell>
          <cell r="AH424"/>
          <cell r="AI424" t="str">
            <v>ERASABLESstandard</v>
          </cell>
          <cell r="AJ424">
            <v>1439.3171222894925</v>
          </cell>
          <cell r="AK424">
            <v>431.79513668684774</v>
          </cell>
          <cell r="AL424">
            <v>37455.619938919743</v>
          </cell>
          <cell r="AM424">
            <v>21004.225231150846</v>
          </cell>
          <cell r="AN424">
            <v>0.56077633384264391</v>
          </cell>
          <cell r="AO424"/>
          <cell r="AP424">
            <v>282.01</v>
          </cell>
          <cell r="AQ424">
            <v>32.29</v>
          </cell>
          <cell r="AR424">
            <v>249.72</v>
          </cell>
          <cell r="AS424">
            <v>7.7336636729637664</v>
          </cell>
          <cell r="AT424"/>
          <cell r="AU424"/>
          <cell r="AV424"/>
          <cell r="AW424">
            <v>11</v>
          </cell>
          <cell r="AX424">
            <v>1</v>
          </cell>
          <cell r="AY424">
            <v>10</v>
          </cell>
          <cell r="AZ424">
            <v>10</v>
          </cell>
          <cell r="BA424"/>
          <cell r="BB424"/>
          <cell r="BC424"/>
          <cell r="BD424">
            <v>25.637272727272727</v>
          </cell>
          <cell r="BE424">
            <v>32.29</v>
          </cell>
          <cell r="BF424">
            <v>-6.6527272727272724</v>
          </cell>
          <cell r="BG424">
            <v>-0.20603057518511214</v>
          </cell>
          <cell r="BH424"/>
          <cell r="BI424"/>
          <cell r="BJ424"/>
          <cell r="BK424">
            <v>154.58000000000001</v>
          </cell>
          <cell r="BL424">
            <v>21.89</v>
          </cell>
          <cell r="BM424">
            <v>132.69</v>
          </cell>
          <cell r="BN424">
            <v>6.0616719963453631</v>
          </cell>
          <cell r="BO424"/>
          <cell r="BP424"/>
          <cell r="BQ424"/>
          <cell r="BR424">
            <v>0.54813659090103195</v>
          </cell>
          <cell r="BS424">
            <v>0.67791886032827509</v>
          </cell>
          <cell r="BT424">
            <v>-1297.8226942724314</v>
          </cell>
          <cell r="BU424"/>
          <cell r="BV424"/>
          <cell r="BW424">
            <v>188</v>
          </cell>
          <cell r="BX424">
            <v>-1</v>
          </cell>
          <cell r="BY424">
            <v>189</v>
          </cell>
          <cell r="BZ424">
            <v>-189</v>
          </cell>
          <cell r="CA424">
            <v>2148.84</v>
          </cell>
          <cell r="CB424">
            <v>-10.4</v>
          </cell>
          <cell r="CC424">
            <v>2159.2400000000002</v>
          </cell>
          <cell r="CD424">
            <v>-207.61923076923077</v>
          </cell>
          <cell r="CE424">
            <v>5.5276381909547742E-2</v>
          </cell>
          <cell r="CF424">
            <v>0</v>
          </cell>
          <cell r="CG424"/>
          <cell r="CH424">
            <v>282.01</v>
          </cell>
          <cell r="CI424">
            <v>32.29</v>
          </cell>
          <cell r="CJ424">
            <v>249.72</v>
          </cell>
          <cell r="CK424">
            <v>7.7336636729637664</v>
          </cell>
          <cell r="CL424"/>
          <cell r="CM424"/>
          <cell r="CN424"/>
          <cell r="CO424">
            <v>11</v>
          </cell>
          <cell r="CP424">
            <v>1</v>
          </cell>
          <cell r="CQ424">
            <v>10</v>
          </cell>
          <cell r="CR424">
            <v>10</v>
          </cell>
          <cell r="CS424"/>
          <cell r="CT424"/>
          <cell r="CU424"/>
          <cell r="CV424">
            <v>25.637272727272727</v>
          </cell>
          <cell r="CW424">
            <v>32.29</v>
          </cell>
          <cell r="CX424">
            <v>-6.6527272727272724</v>
          </cell>
          <cell r="CY424">
            <v>-0.20603057518511214</v>
          </cell>
          <cell r="CZ424"/>
          <cell r="DA424"/>
          <cell r="DB424"/>
          <cell r="DC424">
            <v>154.58000000000001</v>
          </cell>
          <cell r="DD424">
            <v>21.89</v>
          </cell>
          <cell r="DE424">
            <v>132.69</v>
          </cell>
          <cell r="DF424">
            <v>6.0616719963453631</v>
          </cell>
          <cell r="DG424"/>
          <cell r="DH424"/>
          <cell r="DI424"/>
          <cell r="DJ424">
            <v>0.54813659090103195</v>
          </cell>
          <cell r="DK424">
            <v>0.67791886032827509</v>
          </cell>
          <cell r="DL424">
            <v>-1297.8226942724314</v>
          </cell>
          <cell r="DM424"/>
          <cell r="DN424"/>
          <cell r="DO424"/>
          <cell r="DP424"/>
          <cell r="DQ424"/>
          <cell r="DR424">
            <v>979.40999999999985</v>
          </cell>
          <cell r="DS424">
            <v>316.73</v>
          </cell>
          <cell r="DT424">
            <v>662.67999999999984</v>
          </cell>
          <cell r="DU424">
            <v>2.0922552331638928</v>
          </cell>
          <cell r="DV424"/>
          <cell r="DW424"/>
          <cell r="DX424"/>
          <cell r="DY424">
            <v>37</v>
          </cell>
          <cell r="DZ424">
            <v>13</v>
          </cell>
          <cell r="EA424">
            <v>24</v>
          </cell>
          <cell r="EB424">
            <v>1.8461538461538463</v>
          </cell>
          <cell r="EC424"/>
          <cell r="ED424"/>
          <cell r="EE424"/>
          <cell r="EF424">
            <v>26.470540540540537</v>
          </cell>
          <cell r="EG424">
            <v>24.363846153846154</v>
          </cell>
          <cell r="EH424">
            <v>2.1066943866943824</v>
          </cell>
          <cell r="EI424">
            <v>8.6468054895421975E-2</v>
          </cell>
          <cell r="EJ424"/>
          <cell r="EK424"/>
          <cell r="EL424"/>
          <cell r="EM424">
            <v>554.80000000000007</v>
          </cell>
          <cell r="EN424">
            <v>181.52999999999997</v>
          </cell>
          <cell r="EO424">
            <v>373.2700000000001</v>
          </cell>
          <cell r="EP424">
            <v>2.0562441469729529</v>
          </cell>
          <cell r="EQ424"/>
          <cell r="ER424"/>
          <cell r="ES424"/>
          <cell r="ET424">
            <v>0.56646348311738715</v>
          </cell>
          <cell r="EU424">
            <v>0.57313800397815162</v>
          </cell>
          <cell r="EV424">
            <v>-66.74520860764477</v>
          </cell>
          <cell r="EW424"/>
          <cell r="EX424"/>
          <cell r="EY424"/>
          <cell r="EZ424"/>
        </row>
        <row r="425">
          <cell r="A425">
            <v>7970152</v>
          </cell>
          <cell r="B425" t="str">
            <v>A152-23</v>
          </cell>
          <cell r="C425">
            <v>4450665</v>
          </cell>
          <cell r="D425">
            <v>7970152</v>
          </cell>
          <cell r="E425">
            <v>8025425</v>
          </cell>
          <cell r="F425" t="str">
            <v>A152-22</v>
          </cell>
          <cell r="G425" t="str">
            <v>A152-21</v>
          </cell>
          <cell r="H425"/>
          <cell r="I425" t="str">
            <v>KEEP</v>
          </cell>
          <cell r="J425" t="str">
            <v xml:space="preserve">BSD ONLY </v>
          </cell>
          <cell r="K425"/>
          <cell r="L425" t="str">
            <v>KEEP</v>
          </cell>
          <cell r="M425" t="str">
            <v>BSD ONLY</v>
          </cell>
          <cell r="N425" t="str">
            <v>WK 24</v>
          </cell>
          <cell r="O425" t="str">
            <v>ERASABLES</v>
          </cell>
          <cell r="P425" t="str">
            <v>ERASABLE,YRLY,RY22,48X32,TAN</v>
          </cell>
          <cell r="Q425" t="str">
            <v>ERASABLES</v>
          </cell>
          <cell r="R425" t="str">
            <v>RY</v>
          </cell>
          <cell r="S425" t="str">
            <v>CORE</v>
          </cell>
          <cell r="T425"/>
          <cell r="U425" t="str">
            <v>CORE</v>
          </cell>
          <cell r="V425"/>
          <cell r="W425" t="str">
            <v>ACCO</v>
          </cell>
          <cell r="X425" t="str">
            <v>AT-A-GLANCE</v>
          </cell>
          <cell r="Y425" t="str">
            <v>YEARLY</v>
          </cell>
          <cell r="Z425" t="str">
            <v>LARGE</v>
          </cell>
          <cell r="AA425"/>
          <cell r="AB425"/>
          <cell r="AC425"/>
          <cell r="AD425"/>
          <cell r="AE425"/>
          <cell r="AF425"/>
          <cell r="AG425">
            <v>17</v>
          </cell>
          <cell r="AH425"/>
          <cell r="AI425" t="str">
            <v>ERASABLESLARGE</v>
          </cell>
          <cell r="AJ425">
            <v>4319.0767125465773</v>
          </cell>
          <cell r="AK425">
            <v>1295.7230137639731</v>
          </cell>
          <cell r="AL425">
            <v>146039.25745423065</v>
          </cell>
          <cell r="AM425">
            <v>83844.552793559938</v>
          </cell>
          <cell r="AN425">
            <v>0.57412338473329472</v>
          </cell>
          <cell r="AO425"/>
          <cell r="AP425">
            <v>680.53</v>
          </cell>
          <cell r="AQ425">
            <v>604.42999999999995</v>
          </cell>
          <cell r="AR425">
            <v>76.100000000000023</v>
          </cell>
          <cell r="AS425">
            <v>0.12590374402329463</v>
          </cell>
          <cell r="AT425"/>
          <cell r="AU425"/>
          <cell r="AV425"/>
          <cell r="AW425">
            <v>20</v>
          </cell>
          <cell r="AX425">
            <v>18</v>
          </cell>
          <cell r="AY425">
            <v>2</v>
          </cell>
          <cell r="AZ425">
            <v>0.11111111111111116</v>
          </cell>
          <cell r="BA425"/>
          <cell r="BB425"/>
          <cell r="BC425"/>
          <cell r="BD425">
            <v>34.026499999999999</v>
          </cell>
          <cell r="BE425">
            <v>33.579444444444441</v>
          </cell>
          <cell r="BF425">
            <v>0.44705555555555776</v>
          </cell>
          <cell r="BG425">
            <v>1.3313369620965299E-2</v>
          </cell>
          <cell r="BH425"/>
          <cell r="BI425"/>
          <cell r="BJ425"/>
          <cell r="BK425">
            <v>389.01</v>
          </cell>
          <cell r="BL425">
            <v>368.63</v>
          </cell>
          <cell r="BM425">
            <v>20.379999999999995</v>
          </cell>
          <cell r="BN425">
            <v>5.5285787917424001E-2</v>
          </cell>
          <cell r="BO425"/>
          <cell r="BP425"/>
          <cell r="BQ425"/>
          <cell r="BR425">
            <v>0.57162799582678203</v>
          </cell>
          <cell r="BS425">
            <v>0.60988038317092141</v>
          </cell>
          <cell r="BT425">
            <v>-382.52387344139385</v>
          </cell>
          <cell r="BU425"/>
          <cell r="BV425"/>
          <cell r="BW425">
            <v>2627</v>
          </cell>
          <cell r="BX425">
            <v>7</v>
          </cell>
          <cell r="BY425">
            <v>2620</v>
          </cell>
          <cell r="BZ425">
            <v>374.28571428571428</v>
          </cell>
          <cell r="CA425">
            <v>37828.799999999996</v>
          </cell>
          <cell r="CB425">
            <v>91.7</v>
          </cell>
          <cell r="CC425">
            <v>37737.1</v>
          </cell>
          <cell r="CD425">
            <v>411.52780806979274</v>
          </cell>
          <cell r="CE425">
            <v>7.5557234605213453E-3</v>
          </cell>
          <cell r="CF425">
            <v>0.72</v>
          </cell>
          <cell r="CG425"/>
          <cell r="CH425">
            <v>680.53</v>
          </cell>
          <cell r="CI425">
            <v>604.42999999999995</v>
          </cell>
          <cell r="CJ425">
            <v>76.100000000000023</v>
          </cell>
          <cell r="CK425">
            <v>0.12590374402329463</v>
          </cell>
          <cell r="CL425"/>
          <cell r="CM425"/>
          <cell r="CN425"/>
          <cell r="CO425">
            <v>20</v>
          </cell>
          <cell r="CP425">
            <v>18</v>
          </cell>
          <cell r="CQ425">
            <v>2</v>
          </cell>
          <cell r="CR425">
            <v>0.11111111111111116</v>
          </cell>
          <cell r="CS425"/>
          <cell r="CT425"/>
          <cell r="CU425"/>
          <cell r="CV425">
            <v>34.026499999999999</v>
          </cell>
          <cell r="CW425">
            <v>33.579444444444441</v>
          </cell>
          <cell r="CX425">
            <v>0.44705555555555776</v>
          </cell>
          <cell r="CY425">
            <v>1.3313369620965299E-2</v>
          </cell>
          <cell r="CZ425"/>
          <cell r="DA425"/>
          <cell r="DB425"/>
          <cell r="DC425">
            <v>389.01</v>
          </cell>
          <cell r="DD425">
            <v>368.63</v>
          </cell>
          <cell r="DE425">
            <v>20.379999999999995</v>
          </cell>
          <cell r="DF425">
            <v>5.5285787917424001E-2</v>
          </cell>
          <cell r="DG425"/>
          <cell r="DH425"/>
          <cell r="DI425"/>
          <cell r="DJ425">
            <v>0.57162799582678203</v>
          </cell>
          <cell r="DK425">
            <v>0.60988038317092141</v>
          </cell>
          <cell r="DL425">
            <v>-382.52387344139385</v>
          </cell>
          <cell r="DM425"/>
          <cell r="DN425"/>
          <cell r="DO425"/>
          <cell r="DP425"/>
          <cell r="DQ425"/>
          <cell r="DR425">
            <v>6357.329999999999</v>
          </cell>
          <cell r="DS425">
            <v>4335.66</v>
          </cell>
          <cell r="DT425">
            <v>2021.6699999999992</v>
          </cell>
          <cell r="DU425">
            <v>0.46628886951467585</v>
          </cell>
          <cell r="DV425"/>
          <cell r="DW425"/>
          <cell r="DX425"/>
          <cell r="DY425">
            <v>189</v>
          </cell>
          <cell r="DZ425">
            <v>136</v>
          </cell>
          <cell r="EA425">
            <v>53</v>
          </cell>
          <cell r="EB425">
            <v>0.38970588235294112</v>
          </cell>
          <cell r="EC425"/>
          <cell r="ED425"/>
          <cell r="EE425"/>
          <cell r="EF425">
            <v>33.636666666666663</v>
          </cell>
          <cell r="EG425">
            <v>31.87985294117647</v>
          </cell>
          <cell r="EH425">
            <v>1.7568137254901934</v>
          </cell>
          <cell r="EI425">
            <v>5.510733467722706E-2</v>
          </cell>
          <cell r="EJ425"/>
          <cell r="EK425"/>
          <cell r="EL425"/>
          <cell r="EM425">
            <v>3632.21</v>
          </cell>
          <cell r="EN425">
            <v>2554.0600000000004</v>
          </cell>
          <cell r="EO425">
            <v>1078.1499999999996</v>
          </cell>
          <cell r="EP425">
            <v>0.42213182149205553</v>
          </cell>
          <cell r="EQ425"/>
          <cell r="ER425"/>
          <cell r="ES425"/>
          <cell r="ET425">
            <v>0.57134205712146457</v>
          </cell>
          <cell r="EU425">
            <v>0.58908216972733118</v>
          </cell>
          <cell r="EV425">
            <v>-177.40112605866608</v>
          </cell>
          <cell r="EW425"/>
          <cell r="EX425"/>
          <cell r="EY425"/>
          <cell r="EZ425"/>
        </row>
        <row r="426">
          <cell r="A426">
            <v>5354322</v>
          </cell>
          <cell r="B426" t="str">
            <v>AW50602823</v>
          </cell>
          <cell r="C426">
            <v>7519409</v>
          </cell>
          <cell r="D426">
            <v>5354322</v>
          </cell>
          <cell r="E426">
            <v>4854617</v>
          </cell>
          <cell r="F426" t="str">
            <v>AW50602822</v>
          </cell>
          <cell r="G426" t="str">
            <v>AW50602821</v>
          </cell>
          <cell r="H426"/>
          <cell r="I426" t="str">
            <v>KEEP</v>
          </cell>
          <cell r="J426" t="str">
            <v xml:space="preserve">BSD ONLY </v>
          </cell>
          <cell r="K426"/>
          <cell r="L426" t="str">
            <v>KEEP</v>
          </cell>
          <cell r="M426" t="str">
            <v>BSD ONLY</v>
          </cell>
          <cell r="N426" t="str">
            <v>WK 24</v>
          </cell>
          <cell r="O426" t="str">
            <v>ERASABLES</v>
          </cell>
          <cell r="P426" t="str">
            <v>ERASABLE,YRLY,RY22,24X18,WALLM</v>
          </cell>
          <cell r="Q426" t="str">
            <v>ERASABLES</v>
          </cell>
          <cell r="R426" t="str">
            <v>RY</v>
          </cell>
          <cell r="S426" t="str">
            <v>WALLMATE</v>
          </cell>
          <cell r="T426"/>
          <cell r="U426" t="str">
            <v>CORE</v>
          </cell>
          <cell r="V426"/>
          <cell r="W426" t="str">
            <v>ACCO</v>
          </cell>
          <cell r="X426" t="str">
            <v>AT-A-GLANCE</v>
          </cell>
          <cell r="Y426" t="str">
            <v>YEARLY</v>
          </cell>
          <cell r="Z426" t="str">
            <v>SMALL</v>
          </cell>
          <cell r="AA426"/>
          <cell r="AB426"/>
          <cell r="AC426"/>
          <cell r="AD426"/>
          <cell r="AE426"/>
          <cell r="AF426"/>
          <cell r="AG426">
            <v>16</v>
          </cell>
          <cell r="AH426"/>
          <cell r="AI426" t="str">
            <v>ERASABLESSMALL</v>
          </cell>
          <cell r="AJ426">
            <v>2311.460022816746</v>
          </cell>
          <cell r="AK426">
            <v>693.43800684502378</v>
          </cell>
          <cell r="AL426">
            <v>57549.474704489636</v>
          </cell>
          <cell r="AM426">
            <v>36006.667291837563</v>
          </cell>
          <cell r="AN426">
            <v>0.62566456908126311</v>
          </cell>
          <cell r="AO426"/>
          <cell r="AP426">
            <v>116.51</v>
          </cell>
          <cell r="AQ426">
            <v>123.68</v>
          </cell>
          <cell r="AR426">
            <v>-7.1700000000000017</v>
          </cell>
          <cell r="AS426">
            <v>-5.7972186287192806E-2</v>
          </cell>
          <cell r="AT426"/>
          <cell r="AU426"/>
          <cell r="AV426"/>
          <cell r="AW426">
            <v>5</v>
          </cell>
          <cell r="AX426">
            <v>5</v>
          </cell>
          <cell r="AY426">
            <v>0</v>
          </cell>
          <cell r="AZ426">
            <v>0</v>
          </cell>
          <cell r="BA426"/>
          <cell r="BB426"/>
          <cell r="BC426"/>
          <cell r="BD426">
            <v>23.302</v>
          </cell>
          <cell r="BE426">
            <v>24.736000000000001</v>
          </cell>
          <cell r="BF426">
            <v>-1.4340000000000011</v>
          </cell>
          <cell r="BG426">
            <v>-5.7972186287192806E-2</v>
          </cell>
          <cell r="BH426"/>
          <cell r="BI426"/>
          <cell r="BJ426"/>
          <cell r="BK426">
            <v>69.209999999999994</v>
          </cell>
          <cell r="BL426">
            <v>82.78</v>
          </cell>
          <cell r="BM426">
            <v>-13.570000000000007</v>
          </cell>
          <cell r="BN426">
            <v>-0.16392848514133862</v>
          </cell>
          <cell r="BO426"/>
          <cell r="BP426"/>
          <cell r="BQ426"/>
          <cell r="BR426">
            <v>0.59402626384001367</v>
          </cell>
          <cell r="BS426">
            <v>0.66930789133247082</v>
          </cell>
          <cell r="BT426">
            <v>-752.81627492457153</v>
          </cell>
          <cell r="BU426"/>
          <cell r="BV426"/>
          <cell r="BW426">
            <v>1301</v>
          </cell>
          <cell r="BX426">
            <v>3</v>
          </cell>
          <cell r="BY426">
            <v>1298</v>
          </cell>
          <cell r="BZ426">
            <v>432.66666666666669</v>
          </cell>
          <cell r="CA426">
            <v>12125.32</v>
          </cell>
          <cell r="CB426">
            <v>24.54</v>
          </cell>
          <cell r="CC426">
            <v>12100.779999999999</v>
          </cell>
          <cell r="CD426">
            <v>493.1043194784026</v>
          </cell>
          <cell r="CE426">
            <v>3.8284839203675345E-3</v>
          </cell>
          <cell r="CF426">
            <v>0.625</v>
          </cell>
          <cell r="CG426"/>
          <cell r="CH426">
            <v>116.51</v>
          </cell>
          <cell r="CI426">
            <v>123.68</v>
          </cell>
          <cell r="CJ426">
            <v>-7.1700000000000017</v>
          </cell>
          <cell r="CK426">
            <v>-5.7972186287192806E-2</v>
          </cell>
          <cell r="CL426"/>
          <cell r="CM426"/>
          <cell r="CN426"/>
          <cell r="CO426">
            <v>5</v>
          </cell>
          <cell r="CP426">
            <v>5</v>
          </cell>
          <cell r="CQ426">
            <v>0</v>
          </cell>
          <cell r="CR426">
            <v>0</v>
          </cell>
          <cell r="CS426"/>
          <cell r="CT426"/>
          <cell r="CU426"/>
          <cell r="CV426">
            <v>23.302</v>
          </cell>
          <cell r="CW426">
            <v>24.736000000000001</v>
          </cell>
          <cell r="CX426">
            <v>-1.4340000000000011</v>
          </cell>
          <cell r="CY426">
            <v>-5.7972186287192806E-2</v>
          </cell>
          <cell r="CZ426"/>
          <cell r="DA426"/>
          <cell r="DB426"/>
          <cell r="DC426">
            <v>69.209999999999994</v>
          </cell>
          <cell r="DD426">
            <v>82.78</v>
          </cell>
          <cell r="DE426">
            <v>-13.570000000000007</v>
          </cell>
          <cell r="DF426">
            <v>-0.16392848514133862</v>
          </cell>
          <cell r="DG426"/>
          <cell r="DH426"/>
          <cell r="DI426"/>
          <cell r="DJ426">
            <v>0.59402626384001367</v>
          </cell>
          <cell r="DK426">
            <v>0.66930789133247082</v>
          </cell>
          <cell r="DL426">
            <v>-752.81627492457153</v>
          </cell>
          <cell r="DM426"/>
          <cell r="DN426"/>
          <cell r="DO426"/>
          <cell r="DP426"/>
          <cell r="DQ426"/>
          <cell r="DR426">
            <v>1951.29</v>
          </cell>
          <cell r="DS426">
            <v>1127.52</v>
          </cell>
          <cell r="DT426">
            <v>823.77</v>
          </cell>
          <cell r="DU426">
            <v>0.7306034482758621</v>
          </cell>
          <cell r="DV426"/>
          <cell r="DW426"/>
          <cell r="DX426"/>
          <cell r="DY426">
            <v>80</v>
          </cell>
          <cell r="DZ426">
            <v>51</v>
          </cell>
          <cell r="EA426">
            <v>29</v>
          </cell>
          <cell r="EB426">
            <v>0.56862745098039214</v>
          </cell>
          <cell r="EC426"/>
          <cell r="ED426"/>
          <cell r="EE426"/>
          <cell r="EF426">
            <v>24.391124999999999</v>
          </cell>
          <cell r="EG426">
            <v>22.108235294117648</v>
          </cell>
          <cell r="EH426">
            <v>2.2828897058823507</v>
          </cell>
          <cell r="EI426">
            <v>0.10325969827586201</v>
          </cell>
          <cell r="EJ426"/>
          <cell r="EK426"/>
          <cell r="EL426"/>
          <cell r="EM426">
            <v>1204.99</v>
          </cell>
          <cell r="EN426">
            <v>710.3399999999998</v>
          </cell>
          <cell r="EO426">
            <v>494.6500000000002</v>
          </cell>
          <cell r="EP426">
            <v>0.69635667426866066</v>
          </cell>
          <cell r="EQ426"/>
          <cell r="ER426"/>
          <cell r="ES426"/>
          <cell r="ET426">
            <v>0.6175350665457211</v>
          </cell>
          <cell r="EU426">
            <v>0.63000212856534676</v>
          </cell>
          <cell r="EV426">
            <v>-124.67062019625664</v>
          </cell>
          <cell r="EW426"/>
          <cell r="EX426"/>
          <cell r="EY426"/>
          <cell r="EZ426"/>
        </row>
        <row r="427">
          <cell r="A427">
            <v>644937</v>
          </cell>
          <cell r="B427" t="str">
            <v>AW601028</v>
          </cell>
          <cell r="C427">
            <v>644937</v>
          </cell>
          <cell r="D427">
            <v>644937</v>
          </cell>
          <cell r="E427">
            <v>644937</v>
          </cell>
          <cell r="F427" t="str">
            <v>AW601028</v>
          </cell>
          <cell r="G427" t="str">
            <v>AW601028</v>
          </cell>
          <cell r="H427"/>
          <cell r="I427" t="str">
            <v>KEEP</v>
          </cell>
          <cell r="J427" t="str">
            <v xml:space="preserve">BSD ONLY </v>
          </cell>
          <cell r="K427" t="str">
            <v>DROP</v>
          </cell>
          <cell r="L427" t="str">
            <v>KEEP</v>
          </cell>
          <cell r="M427" t="str">
            <v>BSD ONLY</v>
          </cell>
          <cell r="N427" t="str">
            <v>WK 24</v>
          </cell>
          <cell r="O427" t="str">
            <v>ERASABLES</v>
          </cell>
          <cell r="P427" t="str">
            <v>ERASABLE,UND,24x36,WALLMATE</v>
          </cell>
          <cell r="Q427" t="str">
            <v>ERASABLES</v>
          </cell>
          <cell r="R427" t="str">
            <v>UN</v>
          </cell>
          <cell r="S427" t="str">
            <v>WALLMATE</v>
          </cell>
          <cell r="T427"/>
          <cell r="U427" t="str">
            <v>CORE</v>
          </cell>
          <cell r="V427"/>
          <cell r="W427" t="str">
            <v>ACCO</v>
          </cell>
          <cell r="X427" t="str">
            <v>AT-A-GLANCE</v>
          </cell>
          <cell r="Y427" t="str">
            <v>UNDATED</v>
          </cell>
          <cell r="Z427" t="str">
            <v>standard</v>
          </cell>
          <cell r="AA427"/>
          <cell r="AB427"/>
          <cell r="AC427"/>
          <cell r="AD427"/>
          <cell r="AE427"/>
          <cell r="AF427"/>
          <cell r="AG427"/>
          <cell r="AH427"/>
          <cell r="AI427" t="str">
            <v>ERASABLESstandard</v>
          </cell>
          <cell r="AJ427">
            <v>598.68390074903061</v>
          </cell>
          <cell r="AK427">
            <v>179.60517022470918</v>
          </cell>
          <cell r="AL427">
            <v>16740.361297341587</v>
          </cell>
          <cell r="AM427">
            <v>10627.798670693985</v>
          </cell>
          <cell r="AN427">
            <v>0.63486077044117961</v>
          </cell>
          <cell r="AO427"/>
          <cell r="AP427">
            <v>0</v>
          </cell>
          <cell r="AQ427">
            <v>28.17</v>
          </cell>
          <cell r="AR427">
            <v>-28.17</v>
          </cell>
          <cell r="AS427">
            <v>-1</v>
          </cell>
          <cell r="AT427"/>
          <cell r="AU427"/>
          <cell r="AV427"/>
          <cell r="AW427">
            <v>0</v>
          </cell>
          <cell r="AX427">
            <v>1</v>
          </cell>
          <cell r="AY427">
            <v>-1</v>
          </cell>
          <cell r="AZ427">
            <v>-1</v>
          </cell>
          <cell r="BA427"/>
          <cell r="BB427"/>
          <cell r="BC427"/>
          <cell r="BD427">
            <v>0</v>
          </cell>
          <cell r="BE427">
            <v>28.17</v>
          </cell>
          <cell r="BF427">
            <v>-28.17</v>
          </cell>
          <cell r="BG427">
            <v>-1</v>
          </cell>
          <cell r="BH427"/>
          <cell r="BI427"/>
          <cell r="BJ427"/>
          <cell r="BK427">
            <v>0</v>
          </cell>
          <cell r="BL427">
            <v>17.96</v>
          </cell>
          <cell r="BM427">
            <v>-17.96</v>
          </cell>
          <cell r="BN427">
            <v>-1</v>
          </cell>
          <cell r="BO427"/>
          <cell r="BP427"/>
          <cell r="BQ427"/>
          <cell r="BR427">
            <v>0</v>
          </cell>
          <cell r="BS427">
            <v>0.63755768548100811</v>
          </cell>
          <cell r="BT427">
            <v>-6375.5768548100814</v>
          </cell>
          <cell r="BU427"/>
          <cell r="BV427"/>
          <cell r="BW427">
            <v>5</v>
          </cell>
          <cell r="BX427">
            <v>5</v>
          </cell>
          <cell r="BY427">
            <v>0</v>
          </cell>
          <cell r="BZ427">
            <v>0</v>
          </cell>
          <cell r="CA427">
            <v>51.05</v>
          </cell>
          <cell r="CB427">
            <v>51.05</v>
          </cell>
          <cell r="CC427">
            <v>0</v>
          </cell>
          <cell r="CD427">
            <v>0</v>
          </cell>
          <cell r="CE427">
            <v>0</v>
          </cell>
          <cell r="CF427">
            <v>0.16666666666666666</v>
          </cell>
          <cell r="CG427"/>
          <cell r="CH427">
            <v>0</v>
          </cell>
          <cell r="CI427">
            <v>28.17</v>
          </cell>
          <cell r="CJ427">
            <v>-28.17</v>
          </cell>
          <cell r="CK427">
            <v>-1</v>
          </cell>
          <cell r="CL427"/>
          <cell r="CM427"/>
          <cell r="CN427"/>
          <cell r="CO427">
            <v>0</v>
          </cell>
          <cell r="CP427">
            <v>1</v>
          </cell>
          <cell r="CQ427">
            <v>-1</v>
          </cell>
          <cell r="CR427">
            <v>-1</v>
          </cell>
          <cell r="CS427"/>
          <cell r="CT427"/>
          <cell r="CU427"/>
          <cell r="CV427">
            <v>0</v>
          </cell>
          <cell r="CW427">
            <v>28.17</v>
          </cell>
          <cell r="CX427">
            <v>-28.17</v>
          </cell>
          <cell r="CY427">
            <v>-1</v>
          </cell>
          <cell r="CZ427"/>
          <cell r="DA427"/>
          <cell r="DB427"/>
          <cell r="DC427">
            <v>0</v>
          </cell>
          <cell r="DD427">
            <v>17.96</v>
          </cell>
          <cell r="DE427">
            <v>-17.96</v>
          </cell>
          <cell r="DF427">
            <v>-1</v>
          </cell>
          <cell r="DG427"/>
          <cell r="DH427"/>
          <cell r="DI427"/>
          <cell r="DJ427">
            <v>0</v>
          </cell>
          <cell r="DK427">
            <v>0.63755768548100811</v>
          </cell>
          <cell r="DL427">
            <v>-6375.5768548100814</v>
          </cell>
          <cell r="DM427"/>
          <cell r="DN427"/>
          <cell r="DO427"/>
          <cell r="DP427"/>
          <cell r="DQ427"/>
          <cell r="DR427">
            <v>571.53</v>
          </cell>
          <cell r="DS427">
            <v>2204.8700000000003</v>
          </cell>
          <cell r="DT427">
            <v>-1633.3400000000004</v>
          </cell>
          <cell r="DU427">
            <v>-0.7407874387152078</v>
          </cell>
          <cell r="DV427"/>
          <cell r="DW427"/>
          <cell r="DX427"/>
          <cell r="DY427">
            <v>18</v>
          </cell>
          <cell r="DZ427">
            <v>71</v>
          </cell>
          <cell r="EA427">
            <v>-53</v>
          </cell>
          <cell r="EB427">
            <v>-0.74647887323943662</v>
          </cell>
          <cell r="EC427"/>
          <cell r="ED427"/>
          <cell r="EE427"/>
          <cell r="EF427">
            <v>31.751666666666665</v>
          </cell>
          <cell r="EG427">
            <v>31.054507042253526</v>
          </cell>
          <cell r="EH427">
            <v>0.69715962441313906</v>
          </cell>
          <cell r="EI427">
            <v>2.2449547290013916E-2</v>
          </cell>
          <cell r="EJ427"/>
          <cell r="EK427"/>
          <cell r="EL427"/>
          <cell r="EM427">
            <v>387.75</v>
          </cell>
          <cell r="EN427">
            <v>1477.9199999999998</v>
          </cell>
          <cell r="EO427">
            <v>-1090.1699999999998</v>
          </cell>
          <cell r="EP427">
            <v>-0.73763803182851573</v>
          </cell>
          <cell r="EQ427"/>
          <cell r="ER427"/>
          <cell r="ES427"/>
          <cell r="ET427">
            <v>0.67844207653141575</v>
          </cell>
          <cell r="EU427">
            <v>0.67029802210561151</v>
          </cell>
          <cell r="EV427">
            <v>81.440544258042365</v>
          </cell>
          <cell r="EW427"/>
          <cell r="EX427"/>
          <cell r="EY427"/>
          <cell r="EZ427"/>
        </row>
        <row r="428">
          <cell r="A428">
            <v>644982</v>
          </cell>
          <cell r="B428" t="str">
            <v>AW602028</v>
          </cell>
          <cell r="C428">
            <v>644982</v>
          </cell>
          <cell r="D428">
            <v>644982</v>
          </cell>
          <cell r="E428">
            <v>644982</v>
          </cell>
          <cell r="F428" t="str">
            <v>AW602028</v>
          </cell>
          <cell r="G428" t="str">
            <v>AW602028</v>
          </cell>
          <cell r="H428"/>
          <cell r="I428" t="str">
            <v>KEEP</v>
          </cell>
          <cell r="J428" t="str">
            <v xml:space="preserve">BSD ONLY </v>
          </cell>
          <cell r="K428" t="str">
            <v>DROP</v>
          </cell>
          <cell r="L428" t="str">
            <v>KEEP</v>
          </cell>
          <cell r="M428" t="str">
            <v>BSD ONLY</v>
          </cell>
          <cell r="N428" t="str">
            <v>WK 24</v>
          </cell>
          <cell r="O428" t="str">
            <v>ERASABLES</v>
          </cell>
          <cell r="P428" t="str">
            <v>ERASABLE,UND,24X36,WALLMATE</v>
          </cell>
          <cell r="Q428" t="str">
            <v>ERASABLES</v>
          </cell>
          <cell r="R428" t="str">
            <v>UN</v>
          </cell>
          <cell r="S428" t="str">
            <v>WALLMATE</v>
          </cell>
          <cell r="T428"/>
          <cell r="U428" t="str">
            <v>CORE</v>
          </cell>
          <cell r="V428"/>
          <cell r="W428" t="str">
            <v>ACCO</v>
          </cell>
          <cell r="X428" t="str">
            <v>AT-A-GLANCE</v>
          </cell>
          <cell r="Y428" t="str">
            <v>UNDATED</v>
          </cell>
          <cell r="Z428" t="str">
            <v>STANDARD</v>
          </cell>
          <cell r="AA428"/>
          <cell r="AB428"/>
          <cell r="AC428"/>
          <cell r="AD428"/>
          <cell r="AE428"/>
          <cell r="AF428"/>
          <cell r="AG428"/>
          <cell r="AH428"/>
          <cell r="AI428" t="str">
            <v>ERASABLESSTANDARD</v>
          </cell>
          <cell r="AJ428">
            <v>3526.8333551644014</v>
          </cell>
          <cell r="AK428">
            <v>1058.0500065493204</v>
          </cell>
          <cell r="AL428">
            <v>72541.717914844121</v>
          </cell>
          <cell r="AM428">
            <v>36532.749358615583</v>
          </cell>
          <cell r="AN428">
            <v>0.50361020401392964</v>
          </cell>
          <cell r="AO428"/>
          <cell r="AP428">
            <v>695.69</v>
          </cell>
          <cell r="AQ428">
            <v>365.79</v>
          </cell>
          <cell r="AR428">
            <v>329.90000000000003</v>
          </cell>
          <cell r="AS428">
            <v>0.90188359441209442</v>
          </cell>
          <cell r="AT428"/>
          <cell r="AU428"/>
          <cell r="AV428"/>
          <cell r="AW428">
            <v>30</v>
          </cell>
          <cell r="AX428">
            <v>15</v>
          </cell>
          <cell r="AY428">
            <v>15</v>
          </cell>
          <cell r="AZ428">
            <v>1</v>
          </cell>
          <cell r="BA428"/>
          <cell r="BB428"/>
          <cell r="BC428"/>
          <cell r="BD428">
            <v>23.189666666666668</v>
          </cell>
          <cell r="BE428">
            <v>24.386000000000003</v>
          </cell>
          <cell r="BF428">
            <v>-1.1963333333333352</v>
          </cell>
          <cell r="BG428">
            <v>-4.9058202793952899E-2</v>
          </cell>
          <cell r="BH428"/>
          <cell r="BI428"/>
          <cell r="BJ428"/>
          <cell r="BK428">
            <v>386.09</v>
          </cell>
          <cell r="BL428">
            <v>212.64</v>
          </cell>
          <cell r="BM428">
            <v>173.45</v>
          </cell>
          <cell r="BN428">
            <v>0.81569789315274632</v>
          </cell>
          <cell r="BO428"/>
          <cell r="BP428"/>
          <cell r="BQ428"/>
          <cell r="BR428">
            <v>0.55497419827796857</v>
          </cell>
          <cell r="BS428">
            <v>0.58131714918395794</v>
          </cell>
          <cell r="BT428">
            <v>-263.42950905989369</v>
          </cell>
          <cell r="BU428"/>
          <cell r="BV428"/>
          <cell r="BW428">
            <v>540</v>
          </cell>
          <cell r="BX428">
            <v>540</v>
          </cell>
          <cell r="BY428">
            <v>0</v>
          </cell>
          <cell r="BZ428">
            <v>0</v>
          </cell>
          <cell r="CA428">
            <v>5513.4</v>
          </cell>
          <cell r="CB428">
            <v>5513.4</v>
          </cell>
          <cell r="CC428">
            <v>0</v>
          </cell>
          <cell r="CD428">
            <v>0</v>
          </cell>
          <cell r="CE428">
            <v>5.2631578947368418E-2</v>
          </cell>
          <cell r="CF428">
            <v>2.7027027027027029E-2</v>
          </cell>
          <cell r="CG428"/>
          <cell r="CH428">
            <v>695.69</v>
          </cell>
          <cell r="CI428">
            <v>365.79</v>
          </cell>
          <cell r="CJ428">
            <v>329.90000000000003</v>
          </cell>
          <cell r="CK428">
            <v>0.90188359441209442</v>
          </cell>
          <cell r="CL428"/>
          <cell r="CM428"/>
          <cell r="CN428"/>
          <cell r="CO428">
            <v>30</v>
          </cell>
          <cell r="CP428">
            <v>15</v>
          </cell>
          <cell r="CQ428">
            <v>15</v>
          </cell>
          <cell r="CR428">
            <v>1</v>
          </cell>
          <cell r="CS428"/>
          <cell r="CT428"/>
          <cell r="CU428"/>
          <cell r="CV428">
            <v>23.189666666666668</v>
          </cell>
          <cell r="CW428">
            <v>24.386000000000003</v>
          </cell>
          <cell r="CX428">
            <v>-1.1963333333333352</v>
          </cell>
          <cell r="CY428">
            <v>-4.9058202793952899E-2</v>
          </cell>
          <cell r="CZ428"/>
          <cell r="DA428"/>
          <cell r="DB428"/>
          <cell r="DC428">
            <v>386.09</v>
          </cell>
          <cell r="DD428">
            <v>212.64</v>
          </cell>
          <cell r="DE428">
            <v>173.45</v>
          </cell>
          <cell r="DF428">
            <v>0.81569789315274632</v>
          </cell>
          <cell r="DG428"/>
          <cell r="DH428"/>
          <cell r="DI428"/>
          <cell r="DJ428">
            <v>0.55497419827796857</v>
          </cell>
          <cell r="DK428">
            <v>0.58131714918395794</v>
          </cell>
          <cell r="DL428">
            <v>-263.42950905989369</v>
          </cell>
          <cell r="DM428"/>
          <cell r="DN428"/>
          <cell r="DO428"/>
          <cell r="DP428"/>
          <cell r="DQ428"/>
          <cell r="DR428">
            <v>21664.929999999997</v>
          </cell>
          <cell r="DS428">
            <v>5433.1900000000005</v>
          </cell>
          <cell r="DT428">
            <v>16231.739999999996</v>
          </cell>
          <cell r="DU428">
            <v>2.9875156215777463</v>
          </cell>
          <cell r="DV428"/>
          <cell r="DW428"/>
          <cell r="DX428"/>
          <cell r="DY428">
            <v>916</v>
          </cell>
          <cell r="DZ428">
            <v>273</v>
          </cell>
          <cell r="EA428">
            <v>643</v>
          </cell>
          <cell r="EB428">
            <v>2.3553113553113554</v>
          </cell>
          <cell r="EC428"/>
          <cell r="ED428"/>
          <cell r="EE428"/>
          <cell r="EF428">
            <v>23.651670305676852</v>
          </cell>
          <cell r="EG428">
            <v>19.901794871794873</v>
          </cell>
          <cell r="EH428">
            <v>3.7498754338819786</v>
          </cell>
          <cell r="EI428">
            <v>0.18841895708594403</v>
          </cell>
          <cell r="EJ428"/>
          <cell r="EK428"/>
          <cell r="EL428"/>
          <cell r="EM428">
            <v>12309.224999999997</v>
          </cell>
          <cell r="EN428">
            <v>2645.77</v>
          </cell>
          <cell r="EO428">
            <v>9663.4549999999963</v>
          </cell>
          <cell r="EP428">
            <v>3.6524168767504346</v>
          </cell>
          <cell r="EQ428"/>
          <cell r="ER428"/>
          <cell r="ES428"/>
          <cell r="ET428">
            <v>0.56816361742225796</v>
          </cell>
          <cell r="EU428">
            <v>0.48696438004192744</v>
          </cell>
          <cell r="EV428">
            <v>811.99237380330521</v>
          </cell>
          <cell r="EW428"/>
          <cell r="EX428"/>
          <cell r="EY428"/>
          <cell r="EZ428"/>
        </row>
        <row r="429">
          <cell r="A429">
            <v>9869814</v>
          </cell>
          <cell r="B429" t="str">
            <v>E4175023</v>
          </cell>
          <cell r="C429">
            <v>9845658</v>
          </cell>
          <cell r="D429">
            <v>9869814</v>
          </cell>
          <cell r="E429">
            <v>6657698</v>
          </cell>
          <cell r="F429" t="str">
            <v>E4175022</v>
          </cell>
          <cell r="G429" t="str">
            <v>E4175021</v>
          </cell>
          <cell r="H429"/>
          <cell r="I429" t="str">
            <v>KEEP</v>
          </cell>
          <cell r="J429" t="str">
            <v xml:space="preserve">BSD ONLY </v>
          </cell>
          <cell r="K429"/>
          <cell r="L429" t="str">
            <v>KEEP</v>
          </cell>
          <cell r="M429" t="str">
            <v>BSD ONLY</v>
          </cell>
          <cell r="N429" t="str">
            <v>WK 24</v>
          </cell>
          <cell r="O429" t="str">
            <v>DESK CALENDAR REFILLS/BASES</v>
          </cell>
          <cell r="P429" t="str">
            <v>DESKREFILL,DLY,RY22,3.5X6,PHOT</v>
          </cell>
          <cell r="Q429" t="str">
            <v xml:space="preserve">REFILL - DESK </v>
          </cell>
          <cell r="R429" t="str">
            <v>RY</v>
          </cell>
          <cell r="S429" t="str">
            <v>PHOTOGRAPHIC</v>
          </cell>
          <cell r="T429"/>
          <cell r="U429" t="str">
            <v>CORE</v>
          </cell>
          <cell r="V429"/>
          <cell r="W429" t="str">
            <v>ACCO</v>
          </cell>
          <cell r="X429" t="str">
            <v>AT-A-GLANCE</v>
          </cell>
          <cell r="Y429" t="str">
            <v>DAILY</v>
          </cell>
          <cell r="Z429" t="str">
            <v>POCKET</v>
          </cell>
          <cell r="AA429"/>
          <cell r="AB429"/>
          <cell r="AC429"/>
          <cell r="AD429"/>
          <cell r="AE429"/>
          <cell r="AF429"/>
          <cell r="AG429">
            <v>16</v>
          </cell>
          <cell r="AH429"/>
          <cell r="AI429" t="str">
            <v>DESK CALENDAR REFILLS/BASESPOCKET</v>
          </cell>
          <cell r="AJ429">
            <v>587.47457517109638</v>
          </cell>
          <cell r="AK429">
            <v>176.24237255132891</v>
          </cell>
          <cell r="AL429">
            <v>22065.817943725127</v>
          </cell>
          <cell r="AM429">
            <v>13112.705418117617</v>
          </cell>
          <cell r="AN429">
            <v>0.59425421942477719</v>
          </cell>
          <cell r="AO429"/>
          <cell r="AP429">
            <v>49.62</v>
          </cell>
          <cell r="AQ429">
            <v>122.75</v>
          </cell>
          <cell r="AR429">
            <v>-73.13</v>
          </cell>
          <cell r="AS429">
            <v>-0.59576374745417515</v>
          </cell>
          <cell r="AT429"/>
          <cell r="AU429"/>
          <cell r="AV429"/>
          <cell r="AW429">
            <v>2</v>
          </cell>
          <cell r="AX429">
            <v>3</v>
          </cell>
          <cell r="AY429">
            <v>-1</v>
          </cell>
          <cell r="AZ429">
            <v>-0.33333333333333337</v>
          </cell>
          <cell r="BA429"/>
          <cell r="BB429"/>
          <cell r="BC429"/>
          <cell r="BD429">
            <v>24.81</v>
          </cell>
          <cell r="BE429">
            <v>40.916666666666664</v>
          </cell>
          <cell r="BF429">
            <v>-16.106666666666666</v>
          </cell>
          <cell r="BG429">
            <v>-0.39364562118126267</v>
          </cell>
          <cell r="BH429"/>
          <cell r="BI429"/>
          <cell r="BJ429"/>
          <cell r="BK429">
            <v>18.91</v>
          </cell>
          <cell r="BL429">
            <v>82.61</v>
          </cell>
          <cell r="BM429">
            <v>-63.7</v>
          </cell>
          <cell r="BN429">
            <v>-0.77109308800387366</v>
          </cell>
          <cell r="BO429"/>
          <cell r="BP429"/>
          <cell r="BQ429"/>
          <cell r="BR429">
            <v>0.38109633212414351</v>
          </cell>
          <cell r="BS429">
            <v>0.67299389002036658</v>
          </cell>
          <cell r="BT429">
            <v>-2918.9755789622309</v>
          </cell>
          <cell r="BU429"/>
          <cell r="BV429"/>
          <cell r="BW429">
            <v>286</v>
          </cell>
          <cell r="BX429">
            <v>2</v>
          </cell>
          <cell r="BY429">
            <v>284</v>
          </cell>
          <cell r="BZ429">
            <v>142</v>
          </cell>
          <cell r="CA429">
            <v>4358.6399999999994</v>
          </cell>
          <cell r="CB429">
            <v>26.76</v>
          </cell>
          <cell r="CC429">
            <v>4331.8799999999992</v>
          </cell>
          <cell r="CD429">
            <v>161.87892376681611</v>
          </cell>
          <cell r="CE429">
            <v>6.9444444444444441E-3</v>
          </cell>
          <cell r="CF429">
            <v>0.6</v>
          </cell>
          <cell r="CG429"/>
          <cell r="CH429">
            <v>49.62</v>
          </cell>
          <cell r="CI429">
            <v>122.75</v>
          </cell>
          <cell r="CJ429">
            <v>-73.13</v>
          </cell>
          <cell r="CK429">
            <v>-0.59576374745417515</v>
          </cell>
          <cell r="CL429"/>
          <cell r="CM429"/>
          <cell r="CN429"/>
          <cell r="CO429">
            <v>2</v>
          </cell>
          <cell r="CP429">
            <v>3</v>
          </cell>
          <cell r="CQ429">
            <v>-1</v>
          </cell>
          <cell r="CR429">
            <v>-0.33333333333333337</v>
          </cell>
          <cell r="CS429"/>
          <cell r="CT429"/>
          <cell r="CU429"/>
          <cell r="CV429">
            <v>24.81</v>
          </cell>
          <cell r="CW429">
            <v>40.916666666666664</v>
          </cell>
          <cell r="CX429">
            <v>-16.106666666666666</v>
          </cell>
          <cell r="CY429">
            <v>-0.39364562118126267</v>
          </cell>
          <cell r="CZ429"/>
          <cell r="DA429"/>
          <cell r="DB429"/>
          <cell r="DC429">
            <v>18.91</v>
          </cell>
          <cell r="DD429">
            <v>82.61</v>
          </cell>
          <cell r="DE429">
            <v>-63.7</v>
          </cell>
          <cell r="DF429">
            <v>-0.77109308800387366</v>
          </cell>
          <cell r="DG429"/>
          <cell r="DH429"/>
          <cell r="DI429"/>
          <cell r="DJ429">
            <v>0.38109633212414351</v>
          </cell>
          <cell r="DK429">
            <v>0.67299389002036658</v>
          </cell>
          <cell r="DL429">
            <v>-2918.9755789622309</v>
          </cell>
          <cell r="DM429"/>
          <cell r="DN429"/>
          <cell r="DO429"/>
          <cell r="DP429"/>
          <cell r="DQ429"/>
          <cell r="DR429">
            <v>886.77</v>
          </cell>
          <cell r="DS429">
            <v>896.30000000000007</v>
          </cell>
          <cell r="DT429">
            <v>-9.5300000000000864</v>
          </cell>
          <cell r="DU429">
            <v>-1.0632600691732774E-2</v>
          </cell>
          <cell r="DV429"/>
          <cell r="DW429"/>
          <cell r="DX429"/>
          <cell r="DY429">
            <v>28</v>
          </cell>
          <cell r="DZ429">
            <v>23</v>
          </cell>
          <cell r="EA429">
            <v>5</v>
          </cell>
          <cell r="EB429">
            <v>0.21739130434782616</v>
          </cell>
          <cell r="EC429"/>
          <cell r="ED429"/>
          <cell r="EE429"/>
          <cell r="EF429">
            <v>31.670357142857142</v>
          </cell>
          <cell r="EG429">
            <v>38.969565217391306</v>
          </cell>
          <cell r="EH429">
            <v>-7.2992080745341639</v>
          </cell>
          <cell r="EI429">
            <v>-0.18730535056820907</v>
          </cell>
          <cell r="EJ429"/>
          <cell r="EK429"/>
          <cell r="EL429"/>
          <cell r="EM429">
            <v>459.82000000000005</v>
          </cell>
          <cell r="EN429">
            <v>588.55999999999995</v>
          </cell>
          <cell r="EO429">
            <v>-128.7399999999999</v>
          </cell>
          <cell r="EP429">
            <v>-0.21873725703411706</v>
          </cell>
          <cell r="EQ429"/>
          <cell r="ER429"/>
          <cell r="ES429"/>
          <cell r="ET429">
            <v>0.51853355436020621</v>
          </cell>
          <cell r="EU429">
            <v>0.65665513778868667</v>
          </cell>
          <cell r="EV429">
            <v>-1381.2158342848047</v>
          </cell>
          <cell r="EW429"/>
          <cell r="EX429"/>
          <cell r="EY429"/>
          <cell r="EZ429"/>
        </row>
        <row r="430">
          <cell r="A430">
            <v>8748407</v>
          </cell>
          <cell r="B430" t="str">
            <v>G2000023</v>
          </cell>
          <cell r="C430">
            <v>9140566</v>
          </cell>
          <cell r="D430">
            <v>8748407</v>
          </cell>
          <cell r="E430">
            <v>9581970</v>
          </cell>
          <cell r="F430" t="str">
            <v>G2000022</v>
          </cell>
          <cell r="G430" t="str">
            <v>G2000021</v>
          </cell>
          <cell r="H430"/>
          <cell r="I430" t="str">
            <v>KEEP</v>
          </cell>
          <cell r="J430" t="str">
            <v xml:space="preserve">BSD ONLY </v>
          </cell>
          <cell r="K430"/>
          <cell r="L430" t="str">
            <v>KEEP</v>
          </cell>
          <cell r="M430" t="str">
            <v>BSD ONLY</v>
          </cell>
          <cell r="N430" t="str">
            <v>WK 24</v>
          </cell>
          <cell r="O430" t="str">
            <v>APPT. BOOKS/PLANNERS</v>
          </cell>
          <cell r="P430" t="str">
            <v>PLANNER,WKLY,RY22,5X8,BLACK</v>
          </cell>
          <cell r="Q430" t="str">
            <v>WEEKLY APPOINTMENT BOOK</v>
          </cell>
          <cell r="R430" t="str">
            <v>RY</v>
          </cell>
          <cell r="S430" t="str">
            <v>DYMDR CORE</v>
          </cell>
          <cell r="T430"/>
          <cell r="U430" t="str">
            <v>CORE</v>
          </cell>
          <cell r="V430" t="str">
            <v>faux leather</v>
          </cell>
          <cell r="W430" t="str">
            <v>ACCO</v>
          </cell>
          <cell r="X430" t="str">
            <v>DAYMINDER</v>
          </cell>
          <cell r="Y430" t="str">
            <v>WEEKLY/MONTHLY</v>
          </cell>
          <cell r="Z430" t="str">
            <v>SMALL</v>
          </cell>
          <cell r="AA430"/>
          <cell r="AB430"/>
          <cell r="AC430"/>
          <cell r="AD430"/>
          <cell r="AE430"/>
          <cell r="AF430"/>
          <cell r="AG430">
            <v>16</v>
          </cell>
          <cell r="AH430"/>
          <cell r="AI430" t="str">
            <v>APPT. BOOKS/PLANNERSSMALL</v>
          </cell>
          <cell r="AJ430">
            <v>9520.071387098802</v>
          </cell>
          <cell r="AK430">
            <v>2856.0214161296403</v>
          </cell>
          <cell r="AL430">
            <v>128106.93192001052</v>
          </cell>
          <cell r="AM430">
            <v>67654.47861193314</v>
          </cell>
          <cell r="AN430">
            <v>0.52810942856844267</v>
          </cell>
          <cell r="AO430"/>
          <cell r="AP430">
            <v>2199.0100000000002</v>
          </cell>
          <cell r="AQ430">
            <v>370.06</v>
          </cell>
          <cell r="AR430">
            <v>1828.9500000000003</v>
          </cell>
          <cell r="AS430">
            <v>4.9423066529751933</v>
          </cell>
          <cell r="AT430"/>
          <cell r="AU430"/>
          <cell r="AV430"/>
          <cell r="AW430">
            <v>136</v>
          </cell>
          <cell r="AX430">
            <v>19</v>
          </cell>
          <cell r="AY430">
            <v>117</v>
          </cell>
          <cell r="AZ430">
            <v>6.1578947368421053</v>
          </cell>
          <cell r="BA430"/>
          <cell r="BB430"/>
          <cell r="BC430"/>
          <cell r="BD430">
            <v>16.169191176470591</v>
          </cell>
          <cell r="BE430">
            <v>19.47684210526316</v>
          </cell>
          <cell r="BF430">
            <v>-3.3076509287925688</v>
          </cell>
          <cell r="BG430">
            <v>-0.169824805834348</v>
          </cell>
          <cell r="BH430"/>
          <cell r="BI430"/>
          <cell r="BJ430"/>
          <cell r="BK430">
            <v>1324.01</v>
          </cell>
          <cell r="BL430">
            <v>260.24</v>
          </cell>
          <cell r="BM430">
            <v>1063.77</v>
          </cell>
          <cell r="BN430">
            <v>4.0876498616661543</v>
          </cell>
          <cell r="BO430"/>
          <cell r="BP430"/>
          <cell r="BQ430"/>
          <cell r="BR430">
            <v>0.60209366942396803</v>
          </cell>
          <cell r="BS430">
            <v>0.70323731286818358</v>
          </cell>
          <cell r="BT430">
            <v>-1011.4364344421556</v>
          </cell>
          <cell r="BU430"/>
          <cell r="BV430"/>
          <cell r="BW430">
            <v>4510</v>
          </cell>
          <cell r="BX430">
            <v>3</v>
          </cell>
          <cell r="BY430">
            <v>4507</v>
          </cell>
          <cell r="BZ430">
            <v>1502.3333333333333</v>
          </cell>
          <cell r="CA430">
            <v>28638.5</v>
          </cell>
          <cell r="CB430">
            <v>17.34</v>
          </cell>
          <cell r="CC430">
            <v>28621.16</v>
          </cell>
          <cell r="CD430">
            <v>1650.5859284890428</v>
          </cell>
          <cell r="CE430">
            <v>2.9272492466637969E-2</v>
          </cell>
          <cell r="CF430">
            <v>0.86363636363636365</v>
          </cell>
          <cell r="CG430"/>
          <cell r="CH430">
            <v>2199.0100000000002</v>
          </cell>
          <cell r="CI430">
            <v>370.06</v>
          </cell>
          <cell r="CJ430">
            <v>1828.9500000000003</v>
          </cell>
          <cell r="CK430">
            <v>4.9423066529751933</v>
          </cell>
          <cell r="CL430"/>
          <cell r="CM430"/>
          <cell r="CN430"/>
          <cell r="CO430">
            <v>136</v>
          </cell>
          <cell r="CP430">
            <v>19</v>
          </cell>
          <cell r="CQ430">
            <v>117</v>
          </cell>
          <cell r="CR430">
            <v>6.1578947368421053</v>
          </cell>
          <cell r="CS430"/>
          <cell r="CT430"/>
          <cell r="CU430"/>
          <cell r="CV430">
            <v>16.169191176470591</v>
          </cell>
          <cell r="CW430">
            <v>19.47684210526316</v>
          </cell>
          <cell r="CX430">
            <v>-3.3076509287925688</v>
          </cell>
          <cell r="CY430">
            <v>-0.169824805834348</v>
          </cell>
          <cell r="CZ430"/>
          <cell r="DA430"/>
          <cell r="DB430"/>
          <cell r="DC430">
            <v>1324.01</v>
          </cell>
          <cell r="DD430">
            <v>260.24</v>
          </cell>
          <cell r="DE430">
            <v>1063.77</v>
          </cell>
          <cell r="DF430">
            <v>4.0876498616661543</v>
          </cell>
          <cell r="DG430"/>
          <cell r="DH430"/>
          <cell r="DI430"/>
          <cell r="DJ430">
            <v>0.60209366942396803</v>
          </cell>
          <cell r="DK430">
            <v>0.70323731286818358</v>
          </cell>
          <cell r="DL430">
            <v>-1011.4364344421556</v>
          </cell>
          <cell r="DM430"/>
          <cell r="DN430"/>
          <cell r="DO430"/>
          <cell r="DP430"/>
          <cell r="DQ430"/>
          <cell r="DR430">
            <v>17790.190000000002</v>
          </cell>
          <cell r="DS430">
            <v>4263.0400000000009</v>
          </cell>
          <cell r="DT430">
            <v>13527.150000000001</v>
          </cell>
          <cell r="DU430">
            <v>3.1731229357453836</v>
          </cell>
          <cell r="DV430"/>
          <cell r="DW430"/>
          <cell r="DX430"/>
          <cell r="DY430">
            <v>1228</v>
          </cell>
          <cell r="DZ430">
            <v>278</v>
          </cell>
          <cell r="EA430">
            <v>950</v>
          </cell>
          <cell r="EB430">
            <v>3.4172661870503598</v>
          </cell>
          <cell r="EC430"/>
          <cell r="ED430"/>
          <cell r="EE430"/>
          <cell r="EF430">
            <v>14.487125407166126</v>
          </cell>
          <cell r="EG430">
            <v>15.334676258992809</v>
          </cell>
          <cell r="EH430">
            <v>-0.84755085182668388</v>
          </cell>
          <cell r="EI430">
            <v>-5.5270214871973589E-2</v>
          </cell>
          <cell r="EJ430"/>
          <cell r="EK430"/>
          <cell r="EL430"/>
          <cell r="EM430">
            <v>9980.99</v>
          </cell>
          <cell r="EN430">
            <v>2656.2</v>
          </cell>
          <cell r="EO430">
            <v>7324.79</v>
          </cell>
          <cell r="EP430">
            <v>2.7576199081394477</v>
          </cell>
          <cell r="EQ430"/>
          <cell r="ER430"/>
          <cell r="ES430"/>
          <cell r="ET430">
            <v>0.56103897709917649</v>
          </cell>
          <cell r="EU430">
            <v>0.62307649001651388</v>
          </cell>
          <cell r="EV430">
            <v>-620.37512917337392</v>
          </cell>
          <cell r="EW430"/>
          <cell r="EX430"/>
          <cell r="EY430"/>
          <cell r="EZ430"/>
        </row>
        <row r="431">
          <cell r="A431">
            <v>6636297</v>
          </cell>
          <cell r="B431" t="str">
            <v>G400H0023</v>
          </cell>
          <cell r="C431">
            <v>8105921</v>
          </cell>
          <cell r="D431">
            <v>6636297</v>
          </cell>
          <cell r="E431">
            <v>9999295</v>
          </cell>
          <cell r="F431" t="str">
            <v>G400H0022</v>
          </cell>
          <cell r="G431" t="str">
            <v>G400H0021</v>
          </cell>
          <cell r="H431"/>
          <cell r="I431" t="str">
            <v>KEEP</v>
          </cell>
          <cell r="J431" t="str">
            <v xml:space="preserve">BSD ONLY </v>
          </cell>
          <cell r="K431"/>
          <cell r="L431" t="str">
            <v>KEEP</v>
          </cell>
          <cell r="M431" t="str">
            <v>BSD ONLY</v>
          </cell>
          <cell r="N431" t="str">
            <v>WK 24</v>
          </cell>
          <cell r="O431" t="str">
            <v>APPT. BOOKS/PLANNERS</v>
          </cell>
          <cell r="P431" t="str">
            <v>PLANNER,MON,RY22,7X9,HRCVR,BK</v>
          </cell>
          <cell r="Q431" t="str">
            <v>MONTHLY APPOINTMENT BOOK</v>
          </cell>
          <cell r="R431" t="str">
            <v>RY</v>
          </cell>
          <cell r="S431" t="str">
            <v>DYMDR PREMIERE</v>
          </cell>
          <cell r="T431"/>
          <cell r="U431" t="str">
            <v>CORE</v>
          </cell>
          <cell r="V431" t="str">
            <v>hardcover</v>
          </cell>
          <cell r="W431" t="str">
            <v>ACCO</v>
          </cell>
          <cell r="X431" t="str">
            <v>DAYMINDER</v>
          </cell>
          <cell r="Y431" t="str">
            <v>MONTHLY</v>
          </cell>
          <cell r="Z431" t="str">
            <v>MEDIUM</v>
          </cell>
          <cell r="AA431"/>
          <cell r="AB431"/>
          <cell r="AC431"/>
          <cell r="AD431"/>
          <cell r="AE431"/>
          <cell r="AF431"/>
          <cell r="AG431">
            <v>16</v>
          </cell>
          <cell r="AH431"/>
          <cell r="AI431" t="str">
            <v>APPT. BOOKS/PLANNERSMEDIUM</v>
          </cell>
          <cell r="AJ431">
            <v>1312.6385038979186</v>
          </cell>
          <cell r="AK431">
            <v>393.79155116937557</v>
          </cell>
          <cell r="AL431">
            <v>27828.353814126414</v>
          </cell>
          <cell r="AM431">
            <v>16119.61835935698</v>
          </cell>
          <cell r="AN431">
            <v>0.57925159594507647</v>
          </cell>
          <cell r="AO431"/>
          <cell r="AP431">
            <v>140.66</v>
          </cell>
          <cell r="AQ431">
            <v>58.8</v>
          </cell>
          <cell r="AR431">
            <v>81.86</v>
          </cell>
          <cell r="AS431">
            <v>1.3921768707482993</v>
          </cell>
          <cell r="AT431"/>
          <cell r="AU431"/>
          <cell r="AV431"/>
          <cell r="AW431">
            <v>8</v>
          </cell>
          <cell r="AX431">
            <v>3</v>
          </cell>
          <cell r="AY431">
            <v>5</v>
          </cell>
          <cell r="AZ431">
            <v>1.6666666666666665</v>
          </cell>
          <cell r="BA431"/>
          <cell r="BB431"/>
          <cell r="BC431"/>
          <cell r="BD431">
            <v>17.5825</v>
          </cell>
          <cell r="BE431">
            <v>19.599999999999998</v>
          </cell>
          <cell r="BF431">
            <v>-2.0174999999999983</v>
          </cell>
          <cell r="BG431">
            <v>-0.10293367346938764</v>
          </cell>
          <cell r="BH431"/>
          <cell r="BI431"/>
          <cell r="BJ431"/>
          <cell r="BK431">
            <v>68.650000000000006</v>
          </cell>
          <cell r="BL431">
            <v>35.31</v>
          </cell>
          <cell r="BM431">
            <v>33.340000000000003</v>
          </cell>
          <cell r="BN431">
            <v>0.94420843953554234</v>
          </cell>
          <cell r="BO431"/>
          <cell r="BP431"/>
          <cell r="BQ431"/>
          <cell r="BR431">
            <v>0.48805630598606575</v>
          </cell>
          <cell r="BS431">
            <v>0.60051020408163269</v>
          </cell>
          <cell r="BT431">
            <v>-1124.5389809556693</v>
          </cell>
          <cell r="BU431"/>
          <cell r="BV431"/>
          <cell r="BW431">
            <v>490</v>
          </cell>
          <cell r="BX431">
            <v>0</v>
          </cell>
          <cell r="BY431">
            <v>490</v>
          </cell>
          <cell r="BZ431">
            <v>0</v>
          </cell>
          <cell r="CA431">
            <v>4370.8</v>
          </cell>
          <cell r="CB431">
            <v>0</v>
          </cell>
          <cell r="CC431">
            <v>4370.8</v>
          </cell>
          <cell r="CD431">
            <v>0</v>
          </cell>
          <cell r="CE431">
            <v>1.6064257028112448E-2</v>
          </cell>
          <cell r="CF431">
            <v>1</v>
          </cell>
          <cell r="CG431"/>
          <cell r="CH431">
            <v>140.66</v>
          </cell>
          <cell r="CI431">
            <v>58.8</v>
          </cell>
          <cell r="CJ431">
            <v>81.86</v>
          </cell>
          <cell r="CK431">
            <v>1.3921768707482993</v>
          </cell>
          <cell r="CL431"/>
          <cell r="CM431"/>
          <cell r="CN431"/>
          <cell r="CO431">
            <v>8</v>
          </cell>
          <cell r="CP431">
            <v>3</v>
          </cell>
          <cell r="CQ431">
            <v>5</v>
          </cell>
          <cell r="CR431">
            <v>1.6666666666666665</v>
          </cell>
          <cell r="CS431"/>
          <cell r="CT431"/>
          <cell r="CU431"/>
          <cell r="CV431">
            <v>17.5825</v>
          </cell>
          <cell r="CW431">
            <v>19.599999999999998</v>
          </cell>
          <cell r="CX431">
            <v>-2.0174999999999983</v>
          </cell>
          <cell r="CY431">
            <v>-0.10293367346938764</v>
          </cell>
          <cell r="CZ431"/>
          <cell r="DA431"/>
          <cell r="DB431"/>
          <cell r="DC431">
            <v>68.650000000000006</v>
          </cell>
          <cell r="DD431">
            <v>35.31</v>
          </cell>
          <cell r="DE431">
            <v>33.340000000000003</v>
          </cell>
          <cell r="DF431">
            <v>0.94420843953554234</v>
          </cell>
          <cell r="DG431"/>
          <cell r="DH431"/>
          <cell r="DI431"/>
          <cell r="DJ431">
            <v>0.48805630598606575</v>
          </cell>
          <cell r="DK431">
            <v>0.60051020408163269</v>
          </cell>
          <cell r="DL431">
            <v>-1124.5389809556693</v>
          </cell>
          <cell r="DM431"/>
          <cell r="DN431"/>
          <cell r="DO431"/>
          <cell r="DP431"/>
          <cell r="DQ431"/>
          <cell r="DR431">
            <v>1228.0899999999999</v>
          </cell>
          <cell r="DS431">
            <v>678.66</v>
          </cell>
          <cell r="DT431">
            <v>549.42999999999995</v>
          </cell>
          <cell r="DU431">
            <v>0.80958064421065035</v>
          </cell>
          <cell r="DV431"/>
          <cell r="DW431"/>
          <cell r="DX431"/>
          <cell r="DY431">
            <v>66</v>
          </cell>
          <cell r="DZ431">
            <v>34</v>
          </cell>
          <cell r="EA431">
            <v>32</v>
          </cell>
          <cell r="EB431">
            <v>0.94117647058823528</v>
          </cell>
          <cell r="EC431"/>
          <cell r="ED431"/>
          <cell r="EE431"/>
          <cell r="EF431">
            <v>18.607424242424241</v>
          </cell>
          <cell r="EG431">
            <v>19.960588235294118</v>
          </cell>
          <cell r="EH431">
            <v>-1.3531639928698773</v>
          </cell>
          <cell r="EI431">
            <v>-6.7791789346028697E-2</v>
          </cell>
          <cell r="EJ431"/>
          <cell r="EK431"/>
          <cell r="EL431"/>
          <cell r="EM431">
            <v>638.71999999999991</v>
          </cell>
          <cell r="EN431">
            <v>412.44</v>
          </cell>
          <cell r="EO431">
            <v>226.27999999999992</v>
          </cell>
          <cell r="EP431">
            <v>0.54863737755794761</v>
          </cell>
          <cell r="EQ431"/>
          <cell r="ER431"/>
          <cell r="ES431"/>
          <cell r="ET431">
            <v>0.52009217565487864</v>
          </cell>
          <cell r="EU431">
            <v>0.60772699142427733</v>
          </cell>
          <cell r="EV431">
            <v>-876.34815769398688</v>
          </cell>
          <cell r="EW431"/>
          <cell r="EX431"/>
          <cell r="EY431"/>
          <cell r="EZ431"/>
        </row>
        <row r="432">
          <cell r="A432">
            <v>6223044</v>
          </cell>
          <cell r="B432" t="str">
            <v>G4700023</v>
          </cell>
          <cell r="C432">
            <v>8106746</v>
          </cell>
          <cell r="D432">
            <v>6223044</v>
          </cell>
          <cell r="E432">
            <v>5896028</v>
          </cell>
          <cell r="F432" t="str">
            <v>G4700022</v>
          </cell>
          <cell r="G432" t="str">
            <v>G4700021</v>
          </cell>
          <cell r="H432"/>
          <cell r="I432" t="str">
            <v>KEEP</v>
          </cell>
          <cell r="J432" t="str">
            <v xml:space="preserve">BSD ONLY </v>
          </cell>
          <cell r="K432"/>
          <cell r="L432" t="str">
            <v>KEEP</v>
          </cell>
          <cell r="M432" t="str">
            <v>BSD ONLY</v>
          </cell>
          <cell r="N432" t="str">
            <v>WK 24</v>
          </cell>
          <cell r="O432" t="str">
            <v>APPT. BOOKS/PLANNERS</v>
          </cell>
          <cell r="P432" t="str">
            <v>PLANNER,MON,RY22,8X12,BK</v>
          </cell>
          <cell r="Q432" t="str">
            <v>MONTHLY APPOINTMENT BOOK</v>
          </cell>
          <cell r="R432" t="str">
            <v>RY</v>
          </cell>
          <cell r="S432" t="str">
            <v>DYMDR CORE</v>
          </cell>
          <cell r="T432"/>
          <cell r="U432" t="str">
            <v>CORE</v>
          </cell>
          <cell r="V432" t="str">
            <v>faux leather</v>
          </cell>
          <cell r="W432" t="str">
            <v>ACCO</v>
          </cell>
          <cell r="X432" t="str">
            <v>DAYMINDER</v>
          </cell>
          <cell r="Y432" t="str">
            <v>MONTHLY</v>
          </cell>
          <cell r="Z432" t="str">
            <v>LARGE</v>
          </cell>
          <cell r="AA432"/>
          <cell r="AB432"/>
          <cell r="AC432"/>
          <cell r="AD432"/>
          <cell r="AE432"/>
          <cell r="AF432"/>
          <cell r="AG432">
            <v>16</v>
          </cell>
          <cell r="AH432"/>
          <cell r="AI432" t="str">
            <v>APPT. BOOKS/PLANNERSLARGE</v>
          </cell>
          <cell r="AJ432">
            <v>2079.1092386914584</v>
          </cell>
          <cell r="AK432">
            <v>623.73277160743748</v>
          </cell>
          <cell r="AL432">
            <v>35981.368353723556</v>
          </cell>
          <cell r="AM432">
            <v>20388.049063537615</v>
          </cell>
          <cell r="AN432">
            <v>0.56662795208642325</v>
          </cell>
          <cell r="AO432"/>
          <cell r="AP432">
            <v>291</v>
          </cell>
          <cell r="AQ432">
            <v>61.42</v>
          </cell>
          <cell r="AR432">
            <v>229.57999999999998</v>
          </cell>
          <cell r="AS432">
            <v>3.7378704005210031</v>
          </cell>
          <cell r="AT432"/>
          <cell r="AU432"/>
          <cell r="AV432"/>
          <cell r="AW432">
            <v>17</v>
          </cell>
          <cell r="AX432">
            <v>3</v>
          </cell>
          <cell r="AY432">
            <v>14</v>
          </cell>
          <cell r="AZ432">
            <v>4.666666666666667</v>
          </cell>
          <cell r="BA432"/>
          <cell r="BB432"/>
          <cell r="BC432"/>
          <cell r="BD432">
            <v>17.117647058823529</v>
          </cell>
          <cell r="BE432">
            <v>20.473333333333333</v>
          </cell>
          <cell r="BF432">
            <v>-3.3556862745098037</v>
          </cell>
          <cell r="BG432">
            <v>-0.16390522343747005</v>
          </cell>
          <cell r="BH432"/>
          <cell r="BI432"/>
          <cell r="BJ432"/>
          <cell r="BK432">
            <v>161.85</v>
          </cell>
          <cell r="BL432">
            <v>40.96</v>
          </cell>
          <cell r="BM432">
            <v>120.88999999999999</v>
          </cell>
          <cell r="BN432">
            <v>2.951416015625</v>
          </cell>
          <cell r="BO432"/>
          <cell r="BP432"/>
          <cell r="BQ432"/>
          <cell r="BR432">
            <v>0.5561855670103093</v>
          </cell>
          <cell r="BS432">
            <v>0.66688375122110066</v>
          </cell>
          <cell r="BT432">
            <v>-1106.9818421079135</v>
          </cell>
          <cell r="BU432"/>
          <cell r="BV432"/>
          <cell r="BW432">
            <v>582</v>
          </cell>
          <cell r="BX432">
            <v>0</v>
          </cell>
          <cell r="BY432">
            <v>582</v>
          </cell>
          <cell r="BZ432">
            <v>0</v>
          </cell>
          <cell r="CA432">
            <v>4365</v>
          </cell>
          <cell r="CB432">
            <v>0</v>
          </cell>
          <cell r="CC432">
            <v>4365</v>
          </cell>
          <cell r="CD432">
            <v>0</v>
          </cell>
          <cell r="CE432">
            <v>2.8380634390651086E-2</v>
          </cell>
          <cell r="CF432">
            <v>1</v>
          </cell>
          <cell r="CG432"/>
          <cell r="CH432">
            <v>291</v>
          </cell>
          <cell r="CI432">
            <v>61.42</v>
          </cell>
          <cell r="CJ432">
            <v>229.57999999999998</v>
          </cell>
          <cell r="CK432">
            <v>3.7378704005210031</v>
          </cell>
          <cell r="CL432"/>
          <cell r="CM432"/>
          <cell r="CN432"/>
          <cell r="CO432">
            <v>17</v>
          </cell>
          <cell r="CP432">
            <v>3</v>
          </cell>
          <cell r="CQ432">
            <v>14</v>
          </cell>
          <cell r="CR432">
            <v>4.666666666666667</v>
          </cell>
          <cell r="CS432"/>
          <cell r="CT432"/>
          <cell r="CU432"/>
          <cell r="CV432">
            <v>17.117647058823529</v>
          </cell>
          <cell r="CW432">
            <v>20.473333333333333</v>
          </cell>
          <cell r="CX432">
            <v>-3.3556862745098037</v>
          </cell>
          <cell r="CY432">
            <v>-0.16390522343747005</v>
          </cell>
          <cell r="CZ432"/>
          <cell r="DA432"/>
          <cell r="DB432"/>
          <cell r="DC432">
            <v>161.85</v>
          </cell>
          <cell r="DD432">
            <v>40.96</v>
          </cell>
          <cell r="DE432">
            <v>120.88999999999999</v>
          </cell>
          <cell r="DF432">
            <v>2.951416015625</v>
          </cell>
          <cell r="DG432"/>
          <cell r="DH432"/>
          <cell r="DI432"/>
          <cell r="DJ432">
            <v>0.5561855670103093</v>
          </cell>
          <cell r="DK432">
            <v>0.66688375122110066</v>
          </cell>
          <cell r="DL432">
            <v>-1106.9818421079135</v>
          </cell>
          <cell r="DM432"/>
          <cell r="DN432"/>
          <cell r="DO432"/>
          <cell r="DP432"/>
          <cell r="DQ432"/>
          <cell r="DR432">
            <v>3180.68</v>
          </cell>
          <cell r="DS432">
            <v>425.82</v>
          </cell>
          <cell r="DT432">
            <v>2754.8599999999997</v>
          </cell>
          <cell r="DU432">
            <v>6.4695411206613116</v>
          </cell>
          <cell r="DV432"/>
          <cell r="DW432"/>
          <cell r="DX432"/>
          <cell r="DY432">
            <v>180</v>
          </cell>
          <cell r="DZ432">
            <v>23</v>
          </cell>
          <cell r="EA432">
            <v>157</v>
          </cell>
          <cell r="EB432">
            <v>6.8260869565217392</v>
          </cell>
          <cell r="EC432"/>
          <cell r="ED432"/>
          <cell r="EE432"/>
          <cell r="EF432">
            <v>17.670444444444442</v>
          </cell>
          <cell r="EG432">
            <v>18.513913043478261</v>
          </cell>
          <cell r="EH432">
            <v>-0.84346859903381954</v>
          </cell>
          <cell r="EI432">
            <v>-4.5558634582165802E-2</v>
          </cell>
          <cell r="EJ432"/>
          <cell r="EK432"/>
          <cell r="EL432"/>
          <cell r="EM432">
            <v>1829.03</v>
          </cell>
          <cell r="EN432">
            <v>268.95999999999998</v>
          </cell>
          <cell r="EO432">
            <v>1560.07</v>
          </cell>
          <cell r="EP432">
            <v>5.8003792385484836</v>
          </cell>
          <cell r="EQ432"/>
          <cell r="ER432"/>
          <cell r="ES432"/>
          <cell r="ET432">
            <v>0.57504370134688187</v>
          </cell>
          <cell r="EU432">
            <v>0.63162838758160722</v>
          </cell>
          <cell r="EV432">
            <v>-565.84686234725348</v>
          </cell>
          <cell r="EW432"/>
          <cell r="EX432"/>
          <cell r="EY432"/>
          <cell r="EZ432"/>
        </row>
        <row r="433">
          <cell r="A433">
            <v>7704420</v>
          </cell>
          <cell r="B433" t="str">
            <v>G520H0023</v>
          </cell>
          <cell r="C433">
            <v>9235355</v>
          </cell>
          <cell r="D433">
            <v>7704420</v>
          </cell>
          <cell r="E433">
            <v>4040819</v>
          </cell>
          <cell r="F433" t="str">
            <v>G520H0022</v>
          </cell>
          <cell r="G433" t="str">
            <v>G520H0021</v>
          </cell>
          <cell r="H433"/>
          <cell r="I433" t="str">
            <v>KEEP</v>
          </cell>
          <cell r="J433" t="str">
            <v xml:space="preserve">BSD ONLY </v>
          </cell>
          <cell r="K433"/>
          <cell r="L433" t="str">
            <v>KEEP</v>
          </cell>
          <cell r="M433" t="str">
            <v>BSD ONLY</v>
          </cell>
          <cell r="N433" t="str">
            <v>WK 24</v>
          </cell>
          <cell r="O433" t="str">
            <v>APPT. BOOKS/PLANNERS</v>
          </cell>
          <cell r="P433" t="str">
            <v>PLANNER,WKLY,RY22,8X11,HRD,BK</v>
          </cell>
          <cell r="Q433" t="str">
            <v>WEEKLY APPOINTMENT BOOK</v>
          </cell>
          <cell r="R433" t="str">
            <v>RY</v>
          </cell>
          <cell r="S433" t="str">
            <v>DYMDR PREMIERE</v>
          </cell>
          <cell r="T433"/>
          <cell r="U433" t="str">
            <v>CORE</v>
          </cell>
          <cell r="V433" t="str">
            <v>hardcover</v>
          </cell>
          <cell r="W433" t="str">
            <v>ACCO</v>
          </cell>
          <cell r="X433" t="str">
            <v>DAYMINDER</v>
          </cell>
          <cell r="Y433" t="str">
            <v>WEEKLY/MONTHLY</v>
          </cell>
          <cell r="Z433" t="str">
            <v>LARGE</v>
          </cell>
          <cell r="AA433"/>
          <cell r="AB433"/>
          <cell r="AC433"/>
          <cell r="AD433"/>
          <cell r="AE433"/>
          <cell r="AF433"/>
          <cell r="AG433">
            <v>18</v>
          </cell>
          <cell r="AH433"/>
          <cell r="AI433" t="str">
            <v>APPT. BOOKS/PLANNERSLARGE</v>
          </cell>
          <cell r="AJ433">
            <v>3897.7561169066694</v>
          </cell>
          <cell r="AK433">
            <v>1169.3268350720007</v>
          </cell>
          <cell r="AL433">
            <v>94096.298558939015</v>
          </cell>
          <cell r="AM433">
            <v>47050.382227875511</v>
          </cell>
          <cell r="AN433">
            <v>0.50002373045954196</v>
          </cell>
          <cell r="AO433"/>
          <cell r="AP433">
            <v>634.91999999999996</v>
          </cell>
          <cell r="AQ433">
            <v>842.37</v>
          </cell>
          <cell r="AR433">
            <v>-207.45000000000005</v>
          </cell>
          <cell r="AS433">
            <v>-0.24626945404038614</v>
          </cell>
          <cell r="AT433"/>
          <cell r="AU433"/>
          <cell r="AV433"/>
          <cell r="AW433">
            <v>29</v>
          </cell>
          <cell r="AX433">
            <v>31</v>
          </cell>
          <cell r="AY433">
            <v>-2</v>
          </cell>
          <cell r="AZ433">
            <v>-6.4516129032258118E-2</v>
          </cell>
          <cell r="BA433"/>
          <cell r="BB433"/>
          <cell r="BC433"/>
          <cell r="BD433">
            <v>21.893793103448274</v>
          </cell>
          <cell r="BE433">
            <v>27.173225806451612</v>
          </cell>
          <cell r="BF433">
            <v>-5.2794327030033372</v>
          </cell>
          <cell r="BG433">
            <v>-0.19428803707765407</v>
          </cell>
          <cell r="BH433"/>
          <cell r="BI433"/>
          <cell r="BJ433"/>
          <cell r="BK433">
            <v>281.11</v>
          </cell>
          <cell r="BL433">
            <v>513.77</v>
          </cell>
          <cell r="BM433">
            <v>-232.65999999999997</v>
          </cell>
          <cell r="BN433">
            <v>-0.45284855090799381</v>
          </cell>
          <cell r="BO433"/>
          <cell r="BP433"/>
          <cell r="BQ433"/>
          <cell r="BR433">
            <v>0.44274869274869277</v>
          </cell>
          <cell r="BS433">
            <v>0.60991013450146603</v>
          </cell>
          <cell r="BT433">
            <v>-1671.6144175277325</v>
          </cell>
          <cell r="BU433"/>
          <cell r="BV433"/>
          <cell r="BW433">
            <v>1946</v>
          </cell>
          <cell r="BX433">
            <v>3</v>
          </cell>
          <cell r="BY433">
            <v>1943</v>
          </cell>
          <cell r="BZ433">
            <v>647.66666666666663</v>
          </cell>
          <cell r="CA433">
            <v>23488.219999999998</v>
          </cell>
          <cell r="CB433">
            <v>31.8</v>
          </cell>
          <cell r="CC433">
            <v>23456.42</v>
          </cell>
          <cell r="CD433">
            <v>737.62327044025153</v>
          </cell>
          <cell r="CE433">
            <v>1.4683544303797468E-2</v>
          </cell>
          <cell r="CF433">
            <v>0.91176470588235292</v>
          </cell>
          <cell r="CG433"/>
          <cell r="CH433">
            <v>634.91999999999996</v>
          </cell>
          <cell r="CI433">
            <v>842.37</v>
          </cell>
          <cell r="CJ433">
            <v>-207.45000000000005</v>
          </cell>
          <cell r="CK433">
            <v>-0.24626945404038614</v>
          </cell>
          <cell r="CL433"/>
          <cell r="CM433"/>
          <cell r="CN433"/>
          <cell r="CO433">
            <v>29</v>
          </cell>
          <cell r="CP433">
            <v>31</v>
          </cell>
          <cell r="CQ433">
            <v>-2</v>
          </cell>
          <cell r="CR433">
            <v>-6.4516129032258118E-2</v>
          </cell>
          <cell r="CS433"/>
          <cell r="CT433"/>
          <cell r="CU433"/>
          <cell r="CV433">
            <v>21.893793103448274</v>
          </cell>
          <cell r="CW433">
            <v>27.173225806451612</v>
          </cell>
          <cell r="CX433">
            <v>-5.2794327030033372</v>
          </cell>
          <cell r="CY433">
            <v>-0.19428803707765407</v>
          </cell>
          <cell r="CZ433"/>
          <cell r="DA433"/>
          <cell r="DB433"/>
          <cell r="DC433">
            <v>281.11</v>
          </cell>
          <cell r="DD433">
            <v>513.77</v>
          </cell>
          <cell r="DE433">
            <v>-232.65999999999997</v>
          </cell>
          <cell r="DF433">
            <v>-0.45284855090799381</v>
          </cell>
          <cell r="DG433"/>
          <cell r="DH433"/>
          <cell r="DI433"/>
          <cell r="DJ433">
            <v>0.44274869274869277</v>
          </cell>
          <cell r="DK433">
            <v>0.60991013450146603</v>
          </cell>
          <cell r="DL433">
            <v>-1671.6144175277325</v>
          </cell>
          <cell r="DM433"/>
          <cell r="DN433"/>
          <cell r="DO433"/>
          <cell r="DP433"/>
          <cell r="DQ433"/>
          <cell r="DR433">
            <v>7070.39</v>
          </cell>
          <cell r="DS433">
            <v>8936.4500000000007</v>
          </cell>
          <cell r="DT433">
            <v>-1866.0600000000004</v>
          </cell>
          <cell r="DU433">
            <v>-0.20881446211862653</v>
          </cell>
          <cell r="DV433"/>
          <cell r="DW433"/>
          <cell r="DX433"/>
          <cell r="DY433">
            <v>291</v>
          </cell>
          <cell r="DZ433">
            <v>370</v>
          </cell>
          <cell r="EA433">
            <v>-79</v>
          </cell>
          <cell r="EB433">
            <v>-0.21351351351351355</v>
          </cell>
          <cell r="EC433"/>
          <cell r="ED433"/>
          <cell r="EE433"/>
          <cell r="EF433">
            <v>24.29687285223368</v>
          </cell>
          <cell r="EG433">
            <v>24.152567567567569</v>
          </cell>
          <cell r="EH433">
            <v>0.14430528466611037</v>
          </cell>
          <cell r="EI433">
            <v>5.9747388869697549E-3</v>
          </cell>
          <cell r="EJ433"/>
          <cell r="EK433"/>
          <cell r="EL433"/>
          <cell r="EM433">
            <v>3554.24</v>
          </cell>
          <cell r="EN433">
            <v>5014.4500000000007</v>
          </cell>
          <cell r="EO433">
            <v>-1460.2100000000009</v>
          </cell>
          <cell r="EP433">
            <v>-0.29120043075511781</v>
          </cell>
          <cell r="EQ433"/>
          <cell r="ER433"/>
          <cell r="ES433"/>
          <cell r="ET433">
            <v>0.50269362793282968</v>
          </cell>
          <cell r="EU433">
            <v>0.56112326483111308</v>
          </cell>
          <cell r="EV433">
            <v>-584.296368982834</v>
          </cell>
          <cell r="EW433"/>
          <cell r="EX433"/>
          <cell r="EY433"/>
          <cell r="EZ433"/>
        </row>
        <row r="434">
          <cell r="A434">
            <v>5632195</v>
          </cell>
          <cell r="B434" t="str">
            <v>G5350023</v>
          </cell>
          <cell r="C434">
            <v>6199362</v>
          </cell>
          <cell r="D434">
            <v>5632195</v>
          </cell>
          <cell r="E434">
            <v>6039672</v>
          </cell>
          <cell r="F434" t="str">
            <v>G5350022</v>
          </cell>
          <cell r="G434" t="str">
            <v>G5350021</v>
          </cell>
          <cell r="H434"/>
          <cell r="I434" t="str">
            <v>KEEP</v>
          </cell>
          <cell r="J434" t="str">
            <v xml:space="preserve">BSD ONLY </v>
          </cell>
          <cell r="K434"/>
          <cell r="L434" t="str">
            <v>KEEP</v>
          </cell>
          <cell r="M434" t="str">
            <v>BSD ONLY</v>
          </cell>
          <cell r="N434" t="str">
            <v>WK 24</v>
          </cell>
          <cell r="O434" t="str">
            <v>APPT. BOOKS/PLANNERS</v>
          </cell>
          <cell r="P434" t="str">
            <v>PLANNER,WKLY,RY22,7X9,BLACK</v>
          </cell>
          <cell r="Q434" t="str">
            <v>WEEKLY APPOINTMENT BOOK</v>
          </cell>
          <cell r="R434" t="str">
            <v>RY</v>
          </cell>
          <cell r="S434" t="str">
            <v>DYMDR CORE</v>
          </cell>
          <cell r="T434"/>
          <cell r="U434" t="str">
            <v>CORE</v>
          </cell>
          <cell r="V434" t="str">
            <v>faux leather</v>
          </cell>
          <cell r="W434" t="str">
            <v>ACCO</v>
          </cell>
          <cell r="X434" t="str">
            <v>DAYMINDER</v>
          </cell>
          <cell r="Y434" t="str">
            <v>WEEKLY/MONTHLY</v>
          </cell>
          <cell r="Z434" t="str">
            <v>MEDIUM</v>
          </cell>
          <cell r="AA434"/>
          <cell r="AB434"/>
          <cell r="AC434"/>
          <cell r="AD434"/>
          <cell r="AE434"/>
          <cell r="AF434"/>
          <cell r="AG434">
            <v>16</v>
          </cell>
          <cell r="AH434"/>
          <cell r="AI434" t="str">
            <v>APPT. BOOKS/PLANNERSMEDIUM</v>
          </cell>
          <cell r="AJ434">
            <v>1282.8058106275114</v>
          </cell>
          <cell r="AK434">
            <v>384.84174318825342</v>
          </cell>
          <cell r="AL434">
            <v>27497.128408479781</v>
          </cell>
          <cell r="AM434">
            <v>16195.609216851406</v>
          </cell>
          <cell r="AN434">
            <v>0.58899274776113986</v>
          </cell>
          <cell r="AO434"/>
          <cell r="AP434">
            <v>234.11</v>
          </cell>
          <cell r="AQ434">
            <v>64.98</v>
          </cell>
          <cell r="AR434">
            <v>169.13</v>
          </cell>
          <cell r="AS434">
            <v>2.6028008618036318</v>
          </cell>
          <cell r="AT434"/>
          <cell r="AU434"/>
          <cell r="AV434"/>
          <cell r="AW434">
            <v>11</v>
          </cell>
          <cell r="AX434">
            <v>3</v>
          </cell>
          <cell r="AY434">
            <v>8</v>
          </cell>
          <cell r="AZ434">
            <v>2.6666666666666665</v>
          </cell>
          <cell r="BA434"/>
          <cell r="BB434"/>
          <cell r="BC434"/>
          <cell r="BD434">
            <v>21.282727272727275</v>
          </cell>
          <cell r="BE434">
            <v>21.66</v>
          </cell>
          <cell r="BF434">
            <v>-0.37727272727272521</v>
          </cell>
          <cell r="BG434">
            <v>-1.7417946780827531E-2</v>
          </cell>
          <cell r="BH434"/>
          <cell r="BI434"/>
          <cell r="BJ434"/>
          <cell r="BK434">
            <v>135.9</v>
          </cell>
          <cell r="BL434">
            <v>40.92</v>
          </cell>
          <cell r="BM434">
            <v>94.98</v>
          </cell>
          <cell r="BN434">
            <v>2.3211143695014664</v>
          </cell>
          <cell r="BO434"/>
          <cell r="BP434"/>
          <cell r="BQ434"/>
          <cell r="BR434">
            <v>0.58049634787065907</v>
          </cell>
          <cell r="BS434">
            <v>0.62973222530009232</v>
          </cell>
          <cell r="BT434">
            <v>-492.35877429433248</v>
          </cell>
          <cell r="BU434"/>
          <cell r="BV434"/>
          <cell r="BW434">
            <v>568</v>
          </cell>
          <cell r="BX434">
            <v>-3</v>
          </cell>
          <cell r="BY434">
            <v>571</v>
          </cell>
          <cell r="BZ434">
            <v>-190.33333333333334</v>
          </cell>
          <cell r="CA434">
            <v>5004.08</v>
          </cell>
          <cell r="CB434">
            <v>-24.06</v>
          </cell>
          <cell r="CC434">
            <v>5028.1400000000003</v>
          </cell>
          <cell r="CD434">
            <v>-208.9833748960931</v>
          </cell>
          <cell r="CE434">
            <v>1.8998272884283247E-2</v>
          </cell>
          <cell r="CF434">
            <v>0</v>
          </cell>
          <cell r="CG434"/>
          <cell r="CH434">
            <v>234.11</v>
          </cell>
          <cell r="CI434">
            <v>64.98</v>
          </cell>
          <cell r="CJ434">
            <v>169.13</v>
          </cell>
          <cell r="CK434">
            <v>2.6028008618036318</v>
          </cell>
          <cell r="CL434"/>
          <cell r="CM434"/>
          <cell r="CN434"/>
          <cell r="CO434">
            <v>11</v>
          </cell>
          <cell r="CP434">
            <v>3</v>
          </cell>
          <cell r="CQ434">
            <v>8</v>
          </cell>
          <cell r="CR434">
            <v>2.6666666666666665</v>
          </cell>
          <cell r="CS434"/>
          <cell r="CT434"/>
          <cell r="CU434"/>
          <cell r="CV434">
            <v>21.282727272727275</v>
          </cell>
          <cell r="CW434">
            <v>21.66</v>
          </cell>
          <cell r="CX434">
            <v>-0.37727272727272521</v>
          </cell>
          <cell r="CY434">
            <v>-1.7417946780827531E-2</v>
          </cell>
          <cell r="CZ434"/>
          <cell r="DA434"/>
          <cell r="DB434"/>
          <cell r="DC434">
            <v>135.9</v>
          </cell>
          <cell r="DD434">
            <v>40.92</v>
          </cell>
          <cell r="DE434">
            <v>94.98</v>
          </cell>
          <cell r="DF434">
            <v>2.3211143695014664</v>
          </cell>
          <cell r="DG434"/>
          <cell r="DH434"/>
          <cell r="DI434"/>
          <cell r="DJ434">
            <v>0.58049634787065907</v>
          </cell>
          <cell r="DK434">
            <v>0.62973222530009232</v>
          </cell>
          <cell r="DL434">
            <v>-492.35877429433248</v>
          </cell>
          <cell r="DM434"/>
          <cell r="DN434"/>
          <cell r="DO434"/>
          <cell r="DP434"/>
          <cell r="DQ434"/>
          <cell r="DR434">
            <v>1261.7600000000002</v>
          </cell>
          <cell r="DS434">
            <v>1541.14</v>
          </cell>
          <cell r="DT434">
            <v>-279.37999999999988</v>
          </cell>
          <cell r="DU434">
            <v>-0.1812813891015741</v>
          </cell>
          <cell r="DV434"/>
          <cell r="DW434"/>
          <cell r="DX434"/>
          <cell r="DY434">
            <v>61</v>
          </cell>
          <cell r="DZ434">
            <v>71</v>
          </cell>
          <cell r="EA434">
            <v>-10</v>
          </cell>
          <cell r="EB434">
            <v>-0.14084507042253525</v>
          </cell>
          <cell r="EC434"/>
          <cell r="ED434"/>
          <cell r="EE434"/>
          <cell r="EF434">
            <v>20.684590163934431</v>
          </cell>
          <cell r="EG434">
            <v>21.706197183098592</v>
          </cell>
          <cell r="EH434">
            <v>-1.0216070191641613</v>
          </cell>
          <cell r="EI434">
            <v>-4.7065223380520549E-2</v>
          </cell>
          <cell r="EJ434"/>
          <cell r="EK434"/>
          <cell r="EL434"/>
          <cell r="EM434">
            <v>723.05</v>
          </cell>
          <cell r="EN434">
            <v>967.26459999999986</v>
          </cell>
          <cell r="EO434">
            <v>-244.2145999999999</v>
          </cell>
          <cell r="EP434">
            <v>-0.25247962139832258</v>
          </cell>
          <cell r="EQ434"/>
          <cell r="ER434"/>
          <cell r="ES434"/>
          <cell r="ET434">
            <v>0.57304875729140237</v>
          </cell>
          <cell r="EU434">
            <v>0.62762928741061796</v>
          </cell>
          <cell r="EV434">
            <v>-545.80530119215598</v>
          </cell>
          <cell r="EW434"/>
          <cell r="EX434"/>
          <cell r="EY434"/>
          <cell r="EZ434"/>
        </row>
        <row r="435">
          <cell r="A435">
            <v>6235495</v>
          </cell>
          <cell r="B435" t="str">
            <v>G5450023</v>
          </cell>
          <cell r="C435">
            <v>6979261</v>
          </cell>
          <cell r="D435">
            <v>6235495</v>
          </cell>
          <cell r="E435">
            <v>7910023</v>
          </cell>
          <cell r="F435" t="str">
            <v>G5450022</v>
          </cell>
          <cell r="G435" t="str">
            <v>G5450021</v>
          </cell>
          <cell r="H435"/>
          <cell r="I435" t="str">
            <v>KEEP</v>
          </cell>
          <cell r="J435" t="str">
            <v xml:space="preserve">BSD ONLY </v>
          </cell>
          <cell r="K435"/>
          <cell r="L435" t="str">
            <v>KEEP</v>
          </cell>
          <cell r="M435" t="str">
            <v>BSD ONLY</v>
          </cell>
          <cell r="N435" t="str">
            <v>WK 24</v>
          </cell>
          <cell r="O435" t="str">
            <v>APPT. BOOKS/PLANNERS</v>
          </cell>
          <cell r="P435" t="str">
            <v>PLANNER,W/M,RY22,7X9,BK</v>
          </cell>
          <cell r="Q435" t="str">
            <v>WEEKLY APPOINTMENT BOOK</v>
          </cell>
          <cell r="R435" t="str">
            <v>RY</v>
          </cell>
          <cell r="S435" t="str">
            <v>EXECUTIVE</v>
          </cell>
          <cell r="T435"/>
          <cell r="U435" t="str">
            <v>CORE</v>
          </cell>
          <cell r="V435" t="str">
            <v>faux leather</v>
          </cell>
          <cell r="W435" t="str">
            <v>ACCO</v>
          </cell>
          <cell r="X435" t="str">
            <v>DAYMINDER</v>
          </cell>
          <cell r="Y435" t="str">
            <v>WEEKLY/MONTHLY</v>
          </cell>
          <cell r="Z435" t="str">
            <v>MEDIUM</v>
          </cell>
          <cell r="AA435"/>
          <cell r="AB435"/>
          <cell r="AC435"/>
          <cell r="AD435"/>
          <cell r="AE435"/>
          <cell r="AF435"/>
          <cell r="AG435">
            <v>16</v>
          </cell>
          <cell r="AH435"/>
          <cell r="AI435" t="str">
            <v>APPT. BOOKS/PLANNERSMEDIUM</v>
          </cell>
          <cell r="AJ435">
            <v>1129.0526991569509</v>
          </cell>
          <cell r="AK435">
            <v>338.71580974708525</v>
          </cell>
          <cell r="AL435">
            <v>51813.447133099588</v>
          </cell>
          <cell r="AM435">
            <v>26861.382481730969</v>
          </cell>
          <cell r="AN435">
            <v>0.51842492572881371</v>
          </cell>
          <cell r="AO435"/>
          <cell r="AP435">
            <v>168.65</v>
          </cell>
          <cell r="AQ435">
            <v>1048.02</v>
          </cell>
          <cell r="AR435">
            <v>-879.37</v>
          </cell>
          <cell r="AS435">
            <v>-0.83907749852102054</v>
          </cell>
          <cell r="AT435"/>
          <cell r="AU435"/>
          <cell r="AV435"/>
          <cell r="AW435">
            <v>5</v>
          </cell>
          <cell r="AX435">
            <v>16</v>
          </cell>
          <cell r="AY435">
            <v>-11</v>
          </cell>
          <cell r="AZ435">
            <v>-0.6875</v>
          </cell>
          <cell r="BA435"/>
          <cell r="BB435"/>
          <cell r="BC435"/>
          <cell r="BD435">
            <v>33.730000000000004</v>
          </cell>
          <cell r="BE435">
            <v>65.501249999999999</v>
          </cell>
          <cell r="BF435">
            <v>-31.771249999999995</v>
          </cell>
          <cell r="BG435">
            <v>-0.48504799526726583</v>
          </cell>
          <cell r="BH435"/>
          <cell r="BI435"/>
          <cell r="BJ435"/>
          <cell r="BK435">
            <v>57.82</v>
          </cell>
          <cell r="BL435">
            <v>672.92200000000003</v>
          </cell>
          <cell r="BM435">
            <v>-615.10199999999998</v>
          </cell>
          <cell r="BN435">
            <v>-0.91407622280145395</v>
          </cell>
          <cell r="BO435"/>
          <cell r="BP435"/>
          <cell r="BQ435"/>
          <cell r="BR435">
            <v>0.34284020160094869</v>
          </cell>
          <cell r="BS435">
            <v>0.64208889143336967</v>
          </cell>
          <cell r="BT435">
            <v>-2992.48689832421</v>
          </cell>
          <cell r="BU435"/>
          <cell r="BV435"/>
          <cell r="BW435">
            <v>632</v>
          </cell>
          <cell r="BX435">
            <v>0</v>
          </cell>
          <cell r="BY435">
            <v>632</v>
          </cell>
          <cell r="BZ435">
            <v>0</v>
          </cell>
          <cell r="CA435">
            <v>13967.2</v>
          </cell>
          <cell r="CB435">
            <v>0</v>
          </cell>
          <cell r="CC435">
            <v>13967.2</v>
          </cell>
          <cell r="CD435">
            <v>0</v>
          </cell>
          <cell r="CE435">
            <v>7.8492935635792772E-3</v>
          </cell>
          <cell r="CF435">
            <v>1</v>
          </cell>
          <cell r="CG435"/>
          <cell r="CH435">
            <v>168.65</v>
          </cell>
          <cell r="CI435">
            <v>1048.02</v>
          </cell>
          <cell r="CJ435">
            <v>-879.37</v>
          </cell>
          <cell r="CK435">
            <v>-0.83907749852102054</v>
          </cell>
          <cell r="CL435"/>
          <cell r="CM435"/>
          <cell r="CN435"/>
          <cell r="CO435">
            <v>5</v>
          </cell>
          <cell r="CP435">
            <v>16</v>
          </cell>
          <cell r="CQ435">
            <v>-11</v>
          </cell>
          <cell r="CR435">
            <v>-0.6875</v>
          </cell>
          <cell r="CS435"/>
          <cell r="CT435"/>
          <cell r="CU435"/>
          <cell r="CV435">
            <v>33.730000000000004</v>
          </cell>
          <cell r="CW435">
            <v>65.501249999999999</v>
          </cell>
          <cell r="CX435">
            <v>-31.771249999999995</v>
          </cell>
          <cell r="CY435">
            <v>-0.48504799526726583</v>
          </cell>
          <cell r="CZ435"/>
          <cell r="DA435"/>
          <cell r="DB435"/>
          <cell r="DC435">
            <v>57.82</v>
          </cell>
          <cell r="DD435">
            <v>672.92200000000003</v>
          </cell>
          <cell r="DE435">
            <v>-615.10199999999998</v>
          </cell>
          <cell r="DF435">
            <v>-0.91407622280145395</v>
          </cell>
          <cell r="DG435"/>
          <cell r="DH435"/>
          <cell r="DI435"/>
          <cell r="DJ435">
            <v>0.34284020160094869</v>
          </cell>
          <cell r="DK435">
            <v>0.64208889143336967</v>
          </cell>
          <cell r="DL435">
            <v>-2992.48689832421</v>
          </cell>
          <cell r="DM435"/>
          <cell r="DN435"/>
          <cell r="DO435"/>
          <cell r="DP435"/>
          <cell r="DQ435"/>
          <cell r="DR435">
            <v>610.69000000000005</v>
          </cell>
          <cell r="DS435">
            <v>2358.6800000000003</v>
          </cell>
          <cell r="DT435">
            <v>-1747.9900000000002</v>
          </cell>
          <cell r="DU435">
            <v>-0.74108823579290117</v>
          </cell>
          <cell r="DV435"/>
          <cell r="DW435"/>
          <cell r="DX435"/>
          <cell r="DY435">
            <v>15</v>
          </cell>
          <cell r="DZ435">
            <v>42</v>
          </cell>
          <cell r="EA435">
            <v>-27</v>
          </cell>
          <cell r="EB435">
            <v>-0.64285714285714279</v>
          </cell>
          <cell r="EC435"/>
          <cell r="ED435"/>
          <cell r="EE435"/>
          <cell r="EF435">
            <v>40.712666666666671</v>
          </cell>
          <cell r="EG435">
            <v>56.159047619047627</v>
          </cell>
          <cell r="EH435">
            <v>-15.446380952380956</v>
          </cell>
          <cell r="EI435">
            <v>-0.27504706022012315</v>
          </cell>
          <cell r="EJ435"/>
          <cell r="EK435"/>
          <cell r="EL435"/>
          <cell r="EM435">
            <v>278.86</v>
          </cell>
          <cell r="EN435">
            <v>1463.0075000000002</v>
          </cell>
          <cell r="EO435">
            <v>-1184.1475</v>
          </cell>
          <cell r="EP435">
            <v>-0.80939263811019424</v>
          </cell>
          <cell r="EQ435"/>
          <cell r="ER435"/>
          <cell r="ES435"/>
          <cell r="ET435">
            <v>0.45663102392375837</v>
          </cell>
          <cell r="EU435">
            <v>0.62026536028626178</v>
          </cell>
          <cell r="EV435">
            <v>-1636.343363625034</v>
          </cell>
          <cell r="EW435"/>
          <cell r="EX435"/>
          <cell r="EY435"/>
          <cell r="EZ435"/>
        </row>
        <row r="436">
          <cell r="A436">
            <v>7689350</v>
          </cell>
          <cell r="B436" t="str">
            <v>G5455023</v>
          </cell>
          <cell r="C436">
            <v>4533309</v>
          </cell>
          <cell r="D436">
            <v>7689350</v>
          </cell>
          <cell r="E436">
            <v>3469853</v>
          </cell>
          <cell r="F436" t="str">
            <v>G5455022</v>
          </cell>
          <cell r="G436" t="str">
            <v>G5455021</v>
          </cell>
          <cell r="H436"/>
          <cell r="I436" t="str">
            <v>KEEP</v>
          </cell>
          <cell r="J436" t="str">
            <v xml:space="preserve">BSD ONLY </v>
          </cell>
          <cell r="K436"/>
          <cell r="L436" t="str">
            <v>KEEP</v>
          </cell>
          <cell r="M436" t="str">
            <v>BSD ONLY</v>
          </cell>
          <cell r="N436" t="str">
            <v>WK 24</v>
          </cell>
          <cell r="O436" t="str">
            <v>APPT. BOOKS/PLANNERS</v>
          </cell>
          <cell r="P436" t="str">
            <v>PLANNER,WKLY,REFILL,RY22,7X9</v>
          </cell>
          <cell r="Q436" t="str">
            <v>WEEKLY APPOINTMENT BOOK</v>
          </cell>
          <cell r="R436" t="str">
            <v>RY</v>
          </cell>
          <cell r="S436" t="str">
            <v>DYMDR EXECUTIVE</v>
          </cell>
          <cell r="T436"/>
          <cell r="U436" t="str">
            <v>CORE</v>
          </cell>
          <cell r="V436" t="str">
            <v>paper</v>
          </cell>
          <cell r="W436" t="str">
            <v>ACCO</v>
          </cell>
          <cell r="X436" t="str">
            <v>DAYMINDER</v>
          </cell>
          <cell r="Y436" t="str">
            <v>WEEKLY/MONTHLY</v>
          </cell>
          <cell r="Z436" t="str">
            <v>MEDIUM</v>
          </cell>
          <cell r="AA436"/>
          <cell r="AB436"/>
          <cell r="AC436"/>
          <cell r="AD436"/>
          <cell r="AE436"/>
          <cell r="AF436"/>
          <cell r="AG436">
            <v>16</v>
          </cell>
          <cell r="AH436"/>
          <cell r="AI436" t="str">
            <v>APPT. BOOKS/PLANNERSMEDIUM</v>
          </cell>
          <cell r="AJ436">
            <v>2396.9421631492587</v>
          </cell>
          <cell r="AK436">
            <v>719.08264894477759</v>
          </cell>
          <cell r="AL436">
            <v>62732.282104865248</v>
          </cell>
          <cell r="AM436">
            <v>37276.756332220124</v>
          </cell>
          <cell r="AN436">
            <v>0.59421967576290513</v>
          </cell>
          <cell r="AO436"/>
          <cell r="AP436">
            <v>999.11</v>
          </cell>
          <cell r="AQ436">
            <v>549.53</v>
          </cell>
          <cell r="AR436">
            <v>449.58000000000004</v>
          </cell>
          <cell r="AS436">
            <v>0.81811730023838569</v>
          </cell>
          <cell r="AT436"/>
          <cell r="AU436"/>
          <cell r="AV436"/>
          <cell r="AW436">
            <v>41</v>
          </cell>
          <cell r="AX436">
            <v>20</v>
          </cell>
          <cell r="AY436">
            <v>21</v>
          </cell>
          <cell r="AZ436">
            <v>1.0499999999999998</v>
          </cell>
          <cell r="BA436"/>
          <cell r="BB436"/>
          <cell r="BC436"/>
          <cell r="BD436">
            <v>24.368536585365852</v>
          </cell>
          <cell r="BE436">
            <v>27.476499999999998</v>
          </cell>
          <cell r="BF436">
            <v>-3.1079634146341455</v>
          </cell>
          <cell r="BG436">
            <v>-0.11311351207883635</v>
          </cell>
          <cell r="BH436"/>
          <cell r="BI436"/>
          <cell r="BJ436"/>
          <cell r="BK436">
            <v>557.77</v>
          </cell>
          <cell r="BL436">
            <v>363.13</v>
          </cell>
          <cell r="BM436">
            <v>194.64</v>
          </cell>
          <cell r="BN436">
            <v>0.53600638889653829</v>
          </cell>
          <cell r="BO436"/>
          <cell r="BP436"/>
          <cell r="BQ436"/>
          <cell r="BR436">
            <v>0.55826685750317784</v>
          </cell>
          <cell r="BS436">
            <v>0.66080104816843488</v>
          </cell>
          <cell r="BT436">
            <v>-1025.3419066525705</v>
          </cell>
          <cell r="BU436"/>
          <cell r="BV436"/>
          <cell r="BW436">
            <v>853</v>
          </cell>
          <cell r="BX436">
            <v>33</v>
          </cell>
          <cell r="BY436">
            <v>820</v>
          </cell>
          <cell r="BZ436">
            <v>24.848484848484848</v>
          </cell>
          <cell r="CA436">
            <v>9058.86</v>
          </cell>
          <cell r="CB436">
            <v>307.55999999999995</v>
          </cell>
          <cell r="CC436">
            <v>8751.3000000000011</v>
          </cell>
          <cell r="CD436">
            <v>28.453960202887249</v>
          </cell>
          <cell r="CE436">
            <v>4.5861297539149887E-2</v>
          </cell>
          <cell r="CF436">
            <v>0.37735849056603776</v>
          </cell>
          <cell r="CG436"/>
          <cell r="CH436">
            <v>999.11</v>
          </cell>
          <cell r="CI436">
            <v>549.53</v>
          </cell>
          <cell r="CJ436">
            <v>449.58000000000004</v>
          </cell>
          <cell r="CK436">
            <v>0.81811730023838569</v>
          </cell>
          <cell r="CL436"/>
          <cell r="CM436"/>
          <cell r="CN436"/>
          <cell r="CO436">
            <v>41</v>
          </cell>
          <cell r="CP436">
            <v>20</v>
          </cell>
          <cell r="CQ436">
            <v>21</v>
          </cell>
          <cell r="CR436">
            <v>1.0499999999999998</v>
          </cell>
          <cell r="CS436"/>
          <cell r="CT436"/>
          <cell r="CU436"/>
          <cell r="CV436">
            <v>24.368536585365852</v>
          </cell>
          <cell r="CW436">
            <v>27.476499999999998</v>
          </cell>
          <cell r="CX436">
            <v>-3.1079634146341455</v>
          </cell>
          <cell r="CY436">
            <v>-0.11311351207883635</v>
          </cell>
          <cell r="CZ436"/>
          <cell r="DA436"/>
          <cell r="DB436"/>
          <cell r="DC436">
            <v>557.77</v>
          </cell>
          <cell r="DD436">
            <v>363.13</v>
          </cell>
          <cell r="DE436">
            <v>194.64</v>
          </cell>
          <cell r="DF436">
            <v>0.53600638889653829</v>
          </cell>
          <cell r="DG436"/>
          <cell r="DH436"/>
          <cell r="DI436"/>
          <cell r="DJ436">
            <v>0.55826685750317784</v>
          </cell>
          <cell r="DK436">
            <v>0.66080104816843488</v>
          </cell>
          <cell r="DL436">
            <v>-1025.3419066525705</v>
          </cell>
          <cell r="DM436"/>
          <cell r="DN436"/>
          <cell r="DO436"/>
          <cell r="DP436"/>
          <cell r="DQ436"/>
          <cell r="DR436">
            <v>7515.8499999999995</v>
          </cell>
          <cell r="DS436">
            <v>3494.7499999999991</v>
          </cell>
          <cell r="DT436">
            <v>4021.1000000000004</v>
          </cell>
          <cell r="DU436">
            <v>1.1506116317333146</v>
          </cell>
          <cell r="DV436"/>
          <cell r="DW436"/>
          <cell r="DX436"/>
          <cell r="DY436">
            <v>345</v>
          </cell>
          <cell r="DZ436">
            <v>152</v>
          </cell>
          <cell r="EA436">
            <v>193</v>
          </cell>
          <cell r="EB436">
            <v>1.2697368421052633</v>
          </cell>
          <cell r="EC436"/>
          <cell r="ED436"/>
          <cell r="EE436"/>
          <cell r="EF436">
            <v>21.785072463768113</v>
          </cell>
          <cell r="EG436">
            <v>22.991776315789469</v>
          </cell>
          <cell r="EH436">
            <v>-1.2067038520213558</v>
          </cell>
          <cell r="EI436">
            <v>-5.2484150656626705E-2</v>
          </cell>
          <cell r="EJ436"/>
          <cell r="EK436"/>
          <cell r="EL436"/>
          <cell r="EM436">
            <v>3846.0299999999997</v>
          </cell>
          <cell r="EN436">
            <v>2078.11</v>
          </cell>
          <cell r="EO436">
            <v>1767.9199999999996</v>
          </cell>
          <cell r="EP436">
            <v>0.8507345616930766</v>
          </cell>
          <cell r="EQ436"/>
          <cell r="ER436"/>
          <cell r="ES436"/>
          <cell r="ET436">
            <v>0.51172255965725766</v>
          </cell>
          <cell r="EU436">
            <v>0.59463767079190233</v>
          </cell>
          <cell r="EV436">
            <v>-829.15111134644667</v>
          </cell>
          <cell r="EW436"/>
          <cell r="EX436"/>
          <cell r="EY436"/>
          <cell r="EZ436"/>
        </row>
        <row r="437">
          <cell r="A437">
            <v>8428859</v>
          </cell>
          <cell r="B437" t="str">
            <v>GC5450723</v>
          </cell>
          <cell r="C437">
            <v>4852685</v>
          </cell>
          <cell r="D437">
            <v>8428859</v>
          </cell>
          <cell r="E437">
            <v>8120852</v>
          </cell>
          <cell r="F437" t="str">
            <v>GC5450722</v>
          </cell>
          <cell r="G437" t="str">
            <v>GC5450721</v>
          </cell>
          <cell r="H437"/>
          <cell r="I437" t="str">
            <v>KEEP</v>
          </cell>
          <cell r="J437" t="str">
            <v xml:space="preserve">BSD ONLY </v>
          </cell>
          <cell r="K437"/>
          <cell r="L437" t="str">
            <v>KEEP</v>
          </cell>
          <cell r="M437" t="str">
            <v>BSD ONLY</v>
          </cell>
          <cell r="N437" t="str">
            <v>WK 24</v>
          </cell>
          <cell r="O437" t="str">
            <v>APPT. BOOKS/PLANNERS</v>
          </cell>
          <cell r="P437" t="str">
            <v>PLANNER,W/M,RY22,8X11,POLY,GRY</v>
          </cell>
          <cell r="Q437" t="str">
            <v>WEEKLY APPOINTMENT BOOK</v>
          </cell>
          <cell r="R437" t="str">
            <v>RY</v>
          </cell>
          <cell r="S437" t="str">
            <v>DYMDR CORE</v>
          </cell>
          <cell r="T437"/>
          <cell r="U437" t="str">
            <v>CORE</v>
          </cell>
          <cell r="V437" t="str">
            <v>poly</v>
          </cell>
          <cell r="W437" t="str">
            <v>ACCO</v>
          </cell>
          <cell r="X437" t="str">
            <v>AT-A-GLANCE</v>
          </cell>
          <cell r="Y437" t="str">
            <v>WEEKLY/MONTHLY</v>
          </cell>
          <cell r="Z437" t="str">
            <v>LARGE</v>
          </cell>
          <cell r="AA437"/>
          <cell r="AB437"/>
          <cell r="AC437"/>
          <cell r="AD437"/>
          <cell r="AE437"/>
          <cell r="AF437"/>
          <cell r="AG437">
            <v>16</v>
          </cell>
          <cell r="AH437"/>
          <cell r="AI437" t="str">
            <v>APPT. BOOKS/PLANNERSLARGE</v>
          </cell>
          <cell r="AJ437">
            <v>2310.8863171769303</v>
          </cell>
          <cell r="AK437">
            <v>693.2658951530791</v>
          </cell>
          <cell r="AL437">
            <v>45661.790088505084</v>
          </cell>
          <cell r="AM437">
            <v>20865.979905196622</v>
          </cell>
          <cell r="AN437">
            <v>0.456968065963963</v>
          </cell>
          <cell r="AO437"/>
          <cell r="AP437">
            <v>85.84</v>
          </cell>
          <cell r="AQ437">
            <v>226.06</v>
          </cell>
          <cell r="AR437">
            <v>-140.22</v>
          </cell>
          <cell r="AS437">
            <v>-0.6202778023533575</v>
          </cell>
          <cell r="AT437"/>
          <cell r="AU437"/>
          <cell r="AV437"/>
          <cell r="AW437">
            <v>4</v>
          </cell>
          <cell r="AX437">
            <v>11</v>
          </cell>
          <cell r="AY437">
            <v>-7</v>
          </cell>
          <cell r="AZ437">
            <v>-0.63636363636363635</v>
          </cell>
          <cell r="BA437"/>
          <cell r="BB437"/>
          <cell r="BC437"/>
          <cell r="BD437">
            <v>21.46</v>
          </cell>
          <cell r="BE437">
            <v>20.550909090909091</v>
          </cell>
          <cell r="BF437">
            <v>0.90909090909091006</v>
          </cell>
          <cell r="BG437">
            <v>4.4236043528266933E-2</v>
          </cell>
          <cell r="BH437"/>
          <cell r="BI437"/>
          <cell r="BJ437"/>
          <cell r="BK437">
            <v>42.44</v>
          </cell>
          <cell r="BL437">
            <v>118.7</v>
          </cell>
          <cell r="BM437">
            <v>-76.260000000000005</v>
          </cell>
          <cell r="BN437">
            <v>-0.64245998315080044</v>
          </cell>
          <cell r="BO437"/>
          <cell r="BP437"/>
          <cell r="BQ437"/>
          <cell r="BR437">
            <v>0.49440820130475299</v>
          </cell>
          <cell r="BS437">
            <v>0.52508183668052733</v>
          </cell>
          <cell r="BT437">
            <v>-306.7363537577433</v>
          </cell>
          <cell r="BU437"/>
          <cell r="BV437"/>
          <cell r="BW437">
            <v>1269</v>
          </cell>
          <cell r="BX437">
            <v>14</v>
          </cell>
          <cell r="BY437">
            <v>1255</v>
          </cell>
          <cell r="BZ437">
            <v>89.642857142857139</v>
          </cell>
          <cell r="CA437">
            <v>13616.369999999999</v>
          </cell>
          <cell r="CB437">
            <v>136.63999999999999</v>
          </cell>
          <cell r="CC437">
            <v>13479.73</v>
          </cell>
          <cell r="CD437">
            <v>98.651419789227162</v>
          </cell>
          <cell r="CE437">
            <v>3.1421838177533388E-3</v>
          </cell>
          <cell r="CF437">
            <v>0.44</v>
          </cell>
          <cell r="CG437"/>
          <cell r="CH437">
            <v>85.84</v>
          </cell>
          <cell r="CI437">
            <v>226.06</v>
          </cell>
          <cell r="CJ437">
            <v>-140.22</v>
          </cell>
          <cell r="CK437">
            <v>-0.6202778023533575</v>
          </cell>
          <cell r="CL437"/>
          <cell r="CM437"/>
          <cell r="CN437"/>
          <cell r="CO437">
            <v>4</v>
          </cell>
          <cell r="CP437">
            <v>11</v>
          </cell>
          <cell r="CQ437">
            <v>-7</v>
          </cell>
          <cell r="CR437">
            <v>-0.63636363636363635</v>
          </cell>
          <cell r="CS437"/>
          <cell r="CT437"/>
          <cell r="CU437"/>
          <cell r="CV437">
            <v>21.46</v>
          </cell>
          <cell r="CW437">
            <v>20.550909090909091</v>
          </cell>
          <cell r="CX437">
            <v>0.90909090909091006</v>
          </cell>
          <cell r="CY437">
            <v>4.4236043528266933E-2</v>
          </cell>
          <cell r="CZ437"/>
          <cell r="DA437"/>
          <cell r="DB437"/>
          <cell r="DC437">
            <v>42.44</v>
          </cell>
          <cell r="DD437">
            <v>118.7</v>
          </cell>
          <cell r="DE437">
            <v>-76.260000000000005</v>
          </cell>
          <cell r="DF437">
            <v>-0.64245998315080044</v>
          </cell>
          <cell r="DG437"/>
          <cell r="DH437"/>
          <cell r="DI437"/>
          <cell r="DJ437">
            <v>0.49440820130475299</v>
          </cell>
          <cell r="DK437">
            <v>0.52508183668052733</v>
          </cell>
          <cell r="DL437">
            <v>-306.7363537577433</v>
          </cell>
          <cell r="DM437"/>
          <cell r="DN437"/>
          <cell r="DO437"/>
          <cell r="DP437"/>
          <cell r="DQ437"/>
          <cell r="DR437">
            <v>1578.16</v>
          </cell>
          <cell r="DS437">
            <v>1743.62</v>
          </cell>
          <cell r="DT437">
            <v>-165.45999999999981</v>
          </cell>
          <cell r="DU437">
            <v>-9.4894529771395009E-2</v>
          </cell>
          <cell r="DV437"/>
          <cell r="DW437"/>
          <cell r="DX437"/>
          <cell r="DY437">
            <v>75</v>
          </cell>
          <cell r="DZ437">
            <v>84</v>
          </cell>
          <cell r="EA437">
            <v>-9</v>
          </cell>
          <cell r="EB437">
            <v>-0.1071428571428571</v>
          </cell>
          <cell r="EC437"/>
          <cell r="ED437"/>
          <cell r="EE437"/>
          <cell r="EF437">
            <v>21.042133333333336</v>
          </cell>
          <cell r="EG437">
            <v>20.757380952380952</v>
          </cell>
          <cell r="EH437">
            <v>0.28475238095238353</v>
          </cell>
          <cell r="EI437">
            <v>1.3718126656037555E-2</v>
          </cell>
          <cell r="EJ437"/>
          <cell r="EK437"/>
          <cell r="EL437"/>
          <cell r="EM437">
            <v>772.93000000000006</v>
          </cell>
          <cell r="EN437">
            <v>923.78000000000009</v>
          </cell>
          <cell r="EO437">
            <v>-150.85000000000002</v>
          </cell>
          <cell r="EP437">
            <v>-0.1632964558661153</v>
          </cell>
          <cell r="EQ437"/>
          <cell r="ER437"/>
          <cell r="ES437"/>
          <cell r="ET437">
            <v>0.4897665635930451</v>
          </cell>
          <cell r="EU437">
            <v>0.52980580631100826</v>
          </cell>
          <cell r="EV437">
            <v>-400.39242717963162</v>
          </cell>
          <cell r="EW437"/>
          <cell r="EX437"/>
          <cell r="EY437"/>
          <cell r="EZ437"/>
        </row>
        <row r="438">
          <cell r="A438">
            <v>9551587</v>
          </cell>
          <cell r="B438" t="str">
            <v>K15023</v>
          </cell>
          <cell r="C438">
            <v>7041740</v>
          </cell>
          <cell r="D438">
            <v>9551587</v>
          </cell>
          <cell r="E438">
            <v>2929291</v>
          </cell>
          <cell r="F438" t="str">
            <v>K15022</v>
          </cell>
          <cell r="G438" t="str">
            <v>K15021</v>
          </cell>
          <cell r="H438"/>
          <cell r="I438" t="str">
            <v>KEEP</v>
          </cell>
          <cell r="J438" t="str">
            <v xml:space="preserve">BSD ONLY </v>
          </cell>
          <cell r="K438"/>
          <cell r="L438" t="str">
            <v>KEEP</v>
          </cell>
          <cell r="M438" t="str">
            <v>BSD ONLY</v>
          </cell>
          <cell r="N438" t="str">
            <v>WK 24</v>
          </cell>
          <cell r="O438" t="str">
            <v>WALL CALENDAR</v>
          </cell>
          <cell r="P438" t="str">
            <v>CALENDAR,MON,RY22,6X6,TODAYIS</v>
          </cell>
          <cell r="Q438" t="str">
            <v>WALL CALENDAR</v>
          </cell>
          <cell r="R438" t="str">
            <v>RY</v>
          </cell>
          <cell r="S438" t="str">
            <v>TODAY IS</v>
          </cell>
          <cell r="T438"/>
          <cell r="U438" t="str">
            <v>CORE</v>
          </cell>
          <cell r="V438"/>
          <cell r="W438" t="str">
            <v>ACCO</v>
          </cell>
          <cell r="X438" t="str">
            <v>AT-A-GLANCE</v>
          </cell>
          <cell r="Y438" t="str">
            <v>MONTHLY</v>
          </cell>
          <cell r="Z438" t="str">
            <v>SMALL</v>
          </cell>
          <cell r="AA438"/>
          <cell r="AB438"/>
          <cell r="AC438"/>
          <cell r="AD438"/>
          <cell r="AE438"/>
          <cell r="AF438"/>
          <cell r="AG438">
            <v>16</v>
          </cell>
          <cell r="AH438"/>
          <cell r="AI438" t="str">
            <v>WALL CALENDARSMALL</v>
          </cell>
          <cell r="AJ438">
            <v>3972.3378500826875</v>
          </cell>
          <cell r="AK438">
            <v>1191.7013550248062</v>
          </cell>
          <cell r="AL438">
            <v>91897.985508224025</v>
          </cell>
          <cell r="AM438">
            <v>55789.434450972396</v>
          </cell>
          <cell r="AN438">
            <v>0.60708005885482397</v>
          </cell>
          <cell r="AO438"/>
          <cell r="AP438">
            <v>2121.34</v>
          </cell>
          <cell r="AQ438">
            <v>897.13</v>
          </cell>
          <cell r="AR438">
            <v>1224.21</v>
          </cell>
          <cell r="AS438">
            <v>1.3645848427764093</v>
          </cell>
          <cell r="AT438"/>
          <cell r="AU438"/>
          <cell r="AV438"/>
          <cell r="AW438">
            <v>111</v>
          </cell>
          <cell r="AX438">
            <v>36</v>
          </cell>
          <cell r="AY438">
            <v>75</v>
          </cell>
          <cell r="AZ438">
            <v>2.0833333333333335</v>
          </cell>
          <cell r="BA438"/>
          <cell r="BB438"/>
          <cell r="BC438"/>
          <cell r="BD438">
            <v>19.111171171171172</v>
          </cell>
          <cell r="BE438">
            <v>24.920277777777777</v>
          </cell>
          <cell r="BF438">
            <v>-5.8091066066066048</v>
          </cell>
          <cell r="BG438">
            <v>-0.23310761855900231</v>
          </cell>
          <cell r="BH438"/>
          <cell r="BI438"/>
          <cell r="BJ438"/>
          <cell r="BK438">
            <v>1097.6500000000001</v>
          </cell>
          <cell r="BL438">
            <v>609.85</v>
          </cell>
          <cell r="BM438">
            <v>487.80000000000007</v>
          </cell>
          <cell r="BN438">
            <v>0.79986882020168903</v>
          </cell>
          <cell r="BO438"/>
          <cell r="BP438"/>
          <cell r="BQ438"/>
          <cell r="BR438">
            <v>0.51743237764809036</v>
          </cell>
          <cell r="BS438">
            <v>0.67977885033384244</v>
          </cell>
          <cell r="BT438">
            <v>-1623.4647268575209</v>
          </cell>
          <cell r="BU438"/>
          <cell r="BV438"/>
          <cell r="BW438">
            <v>2106</v>
          </cell>
          <cell r="BX438">
            <v>1</v>
          </cell>
          <cell r="BY438">
            <v>2105</v>
          </cell>
          <cell r="BZ438">
            <v>2105</v>
          </cell>
          <cell r="CA438">
            <v>19143.54</v>
          </cell>
          <cell r="CB438">
            <v>7.98</v>
          </cell>
          <cell r="CC438">
            <v>19135.560000000001</v>
          </cell>
          <cell r="CD438">
            <v>2397.9398496240601</v>
          </cell>
          <cell r="CE438">
            <v>5.0067658998646819E-2</v>
          </cell>
          <cell r="CF438">
            <v>0.97297297297297303</v>
          </cell>
          <cell r="CG438"/>
          <cell r="CH438">
            <v>2121.34</v>
          </cell>
          <cell r="CI438">
            <v>897.13</v>
          </cell>
          <cell r="CJ438">
            <v>1224.21</v>
          </cell>
          <cell r="CK438">
            <v>1.3645848427764093</v>
          </cell>
          <cell r="CL438"/>
          <cell r="CM438"/>
          <cell r="CN438"/>
          <cell r="CO438">
            <v>111</v>
          </cell>
          <cell r="CP438">
            <v>36</v>
          </cell>
          <cell r="CQ438">
            <v>75</v>
          </cell>
          <cell r="CR438">
            <v>2.0833333333333335</v>
          </cell>
          <cell r="CS438"/>
          <cell r="CT438"/>
          <cell r="CU438"/>
          <cell r="CV438">
            <v>19.111171171171172</v>
          </cell>
          <cell r="CW438">
            <v>24.920277777777777</v>
          </cell>
          <cell r="CX438">
            <v>-5.8091066066066048</v>
          </cell>
          <cell r="CY438">
            <v>-0.23310761855900231</v>
          </cell>
          <cell r="CZ438"/>
          <cell r="DA438"/>
          <cell r="DB438"/>
          <cell r="DC438">
            <v>1097.6500000000001</v>
          </cell>
          <cell r="DD438">
            <v>609.85</v>
          </cell>
          <cell r="DE438">
            <v>487.80000000000007</v>
          </cell>
          <cell r="DF438">
            <v>0.79986882020168903</v>
          </cell>
          <cell r="DG438"/>
          <cell r="DH438"/>
          <cell r="DI438"/>
          <cell r="DJ438">
            <v>0.51743237764809036</v>
          </cell>
          <cell r="DK438">
            <v>0.67977885033384244</v>
          </cell>
          <cell r="DL438">
            <v>-1623.4647268575209</v>
          </cell>
          <cell r="DM438"/>
          <cell r="DN438"/>
          <cell r="DO438"/>
          <cell r="DP438"/>
          <cell r="DQ438"/>
          <cell r="DR438">
            <v>5050.7299999999996</v>
          </cell>
          <cell r="DS438">
            <v>1627.54</v>
          </cell>
          <cell r="DT438">
            <v>3423.1899999999996</v>
          </cell>
          <cell r="DU438">
            <v>2.1032908561387123</v>
          </cell>
          <cell r="DV438"/>
          <cell r="DW438"/>
          <cell r="DX438"/>
          <cell r="DY438">
            <v>261</v>
          </cell>
          <cell r="DZ438">
            <v>70</v>
          </cell>
          <cell r="EA438">
            <v>191</v>
          </cell>
          <cell r="EB438">
            <v>2.7285714285714286</v>
          </cell>
          <cell r="EC438"/>
          <cell r="ED438"/>
          <cell r="EE438"/>
          <cell r="EF438">
            <v>19.351455938697317</v>
          </cell>
          <cell r="EG438">
            <v>23.25057142857143</v>
          </cell>
          <cell r="EH438">
            <v>-3.8991154898741129</v>
          </cell>
          <cell r="EI438">
            <v>-0.16769977038425343</v>
          </cell>
          <cell r="EJ438"/>
          <cell r="EK438"/>
          <cell r="EL438"/>
          <cell r="EM438">
            <v>2663.54</v>
          </cell>
          <cell r="EN438">
            <v>1068.94</v>
          </cell>
          <cell r="EO438">
            <v>1594.6</v>
          </cell>
          <cell r="EP438">
            <v>1.4917581903568018</v>
          </cell>
          <cell r="EQ438"/>
          <cell r="ER438"/>
          <cell r="ES438"/>
          <cell r="ET438">
            <v>0.52735743150000103</v>
          </cell>
          <cell r="EU438">
            <v>0.6567826289983657</v>
          </cell>
          <cell r="EV438">
            <v>-1294.2519749836467</v>
          </cell>
          <cell r="EW438"/>
          <cell r="EX438"/>
          <cell r="EY438"/>
          <cell r="EZ438"/>
        </row>
        <row r="439">
          <cell r="A439">
            <v>7777148</v>
          </cell>
          <cell r="B439" t="str">
            <v>K45023</v>
          </cell>
          <cell r="C439">
            <v>9871900</v>
          </cell>
          <cell r="D439">
            <v>7777148</v>
          </cell>
          <cell r="E439">
            <v>8771809</v>
          </cell>
          <cell r="F439" t="str">
            <v>K45022</v>
          </cell>
          <cell r="G439" t="str">
            <v>K45021</v>
          </cell>
          <cell r="H439"/>
          <cell r="I439" t="str">
            <v>KEEP</v>
          </cell>
          <cell r="J439" t="str">
            <v xml:space="preserve">BSD ONLY </v>
          </cell>
          <cell r="K439"/>
          <cell r="L439" t="str">
            <v>KEEP</v>
          </cell>
          <cell r="M439" t="str">
            <v>BSD ONLY</v>
          </cell>
          <cell r="N439" t="str">
            <v>WK 24</v>
          </cell>
          <cell r="O439" t="str">
            <v>WALL CALENDAR</v>
          </cell>
          <cell r="P439" t="str">
            <v>CALENDAR,MON,RY22,9X8,TODAYIS</v>
          </cell>
          <cell r="Q439" t="str">
            <v>WALL CALENDAR</v>
          </cell>
          <cell r="R439" t="str">
            <v>RY</v>
          </cell>
          <cell r="S439" t="str">
            <v>TODAY IS</v>
          </cell>
          <cell r="T439"/>
          <cell r="U439" t="str">
            <v>CORE</v>
          </cell>
          <cell r="V439"/>
          <cell r="W439" t="str">
            <v>ACCO</v>
          </cell>
          <cell r="X439" t="str">
            <v>AT-A-GLANCE</v>
          </cell>
          <cell r="Y439" t="str">
            <v>MONTHLY</v>
          </cell>
          <cell r="Z439" t="str">
            <v>SMALL</v>
          </cell>
          <cell r="AA439"/>
          <cell r="AB439"/>
          <cell r="AC439"/>
          <cell r="AD439"/>
          <cell r="AE439"/>
          <cell r="AF439"/>
          <cell r="AG439">
            <v>16</v>
          </cell>
          <cell r="AH439"/>
          <cell r="AI439" t="str">
            <v>WALL CALENDARSMALL</v>
          </cell>
          <cell r="AJ439">
            <v>958.08841849192493</v>
          </cell>
          <cell r="AK439">
            <v>287.42652554757746</v>
          </cell>
          <cell r="AL439">
            <v>44881.726660728535</v>
          </cell>
          <cell r="AM439">
            <v>25978.642163882854</v>
          </cell>
          <cell r="AN439">
            <v>0.57882448151474841</v>
          </cell>
          <cell r="AO439"/>
          <cell r="AP439">
            <v>1738.36</v>
          </cell>
          <cell r="AQ439">
            <v>499.05</v>
          </cell>
          <cell r="AR439">
            <v>1239.31</v>
          </cell>
          <cell r="AS439">
            <v>2.4833383428514173</v>
          </cell>
          <cell r="AT439"/>
          <cell r="AU439"/>
          <cell r="AV439"/>
          <cell r="AW439">
            <v>34</v>
          </cell>
          <cell r="AX439">
            <v>11</v>
          </cell>
          <cell r="AY439">
            <v>23</v>
          </cell>
          <cell r="AZ439">
            <v>2.0909090909090908</v>
          </cell>
          <cell r="BA439"/>
          <cell r="BB439"/>
          <cell r="BC439"/>
          <cell r="BD439">
            <v>51.128235294117644</v>
          </cell>
          <cell r="BE439">
            <v>45.368181818181817</v>
          </cell>
          <cell r="BF439">
            <v>5.7600534759358268</v>
          </cell>
          <cell r="BG439">
            <v>0.12696240504016454</v>
          </cell>
          <cell r="BH439"/>
          <cell r="BI439"/>
          <cell r="BJ439"/>
          <cell r="BK439">
            <v>1059.1400000000001</v>
          </cell>
          <cell r="BL439">
            <v>308.52999999999997</v>
          </cell>
          <cell r="BM439">
            <v>750.61000000000013</v>
          </cell>
          <cell r="BN439">
            <v>2.4328590412601696</v>
          </cell>
          <cell r="BO439"/>
          <cell r="BP439"/>
          <cell r="BQ439"/>
          <cell r="BR439">
            <v>0.60927540900618982</v>
          </cell>
          <cell r="BS439">
            <v>0.61823464582707133</v>
          </cell>
          <cell r="BT439">
            <v>-89.592368208815117</v>
          </cell>
          <cell r="BU439"/>
          <cell r="BV439"/>
          <cell r="BW439">
            <v>411</v>
          </cell>
          <cell r="BX439">
            <v>0</v>
          </cell>
          <cell r="BY439">
            <v>411</v>
          </cell>
          <cell r="BZ439">
            <v>0</v>
          </cell>
          <cell r="CA439">
            <v>8109.0299999999988</v>
          </cell>
          <cell r="CB439">
            <v>0</v>
          </cell>
          <cell r="CC439">
            <v>8109.0299999999988</v>
          </cell>
          <cell r="CD439">
            <v>0</v>
          </cell>
          <cell r="CE439">
            <v>7.6404494382022473E-2</v>
          </cell>
          <cell r="CF439">
            <v>1</v>
          </cell>
          <cell r="CG439"/>
          <cell r="CH439">
            <v>1738.36</v>
          </cell>
          <cell r="CI439">
            <v>499.05</v>
          </cell>
          <cell r="CJ439">
            <v>1239.31</v>
          </cell>
          <cell r="CK439">
            <v>2.4833383428514173</v>
          </cell>
          <cell r="CL439"/>
          <cell r="CM439"/>
          <cell r="CN439"/>
          <cell r="CO439">
            <v>34</v>
          </cell>
          <cell r="CP439">
            <v>11</v>
          </cell>
          <cell r="CQ439">
            <v>23</v>
          </cell>
          <cell r="CR439">
            <v>2.0909090909090908</v>
          </cell>
          <cell r="CS439"/>
          <cell r="CT439"/>
          <cell r="CU439"/>
          <cell r="CV439">
            <v>51.128235294117644</v>
          </cell>
          <cell r="CW439">
            <v>45.368181818181817</v>
          </cell>
          <cell r="CX439">
            <v>5.7600534759358268</v>
          </cell>
          <cell r="CY439">
            <v>0.12696240504016454</v>
          </cell>
          <cell r="CZ439"/>
          <cell r="DA439"/>
          <cell r="DB439"/>
          <cell r="DC439">
            <v>1059.1400000000001</v>
          </cell>
          <cell r="DD439">
            <v>308.52999999999997</v>
          </cell>
          <cell r="DE439">
            <v>750.61000000000013</v>
          </cell>
          <cell r="DF439">
            <v>2.4328590412601696</v>
          </cell>
          <cell r="DG439"/>
          <cell r="DH439"/>
          <cell r="DI439"/>
          <cell r="DJ439">
            <v>0.60927540900618982</v>
          </cell>
          <cell r="DK439">
            <v>0.61823464582707133</v>
          </cell>
          <cell r="DL439">
            <v>-89.592368208815117</v>
          </cell>
          <cell r="DM439"/>
          <cell r="DN439"/>
          <cell r="DO439"/>
          <cell r="DP439"/>
          <cell r="DQ439"/>
          <cell r="DR439">
            <v>2258.96</v>
          </cell>
          <cell r="DS439">
            <v>876.98</v>
          </cell>
          <cell r="DT439">
            <v>1381.98</v>
          </cell>
          <cell r="DU439">
            <v>1.5758398139068164</v>
          </cell>
          <cell r="DV439"/>
          <cell r="DW439"/>
          <cell r="DX439"/>
          <cell r="DY439">
            <v>45</v>
          </cell>
          <cell r="DZ439">
            <v>20</v>
          </cell>
          <cell r="EA439">
            <v>25</v>
          </cell>
          <cell r="EB439">
            <v>1.25</v>
          </cell>
          <cell r="EC439"/>
          <cell r="ED439"/>
          <cell r="EE439"/>
          <cell r="EF439">
            <v>50.199111111111115</v>
          </cell>
          <cell r="EG439">
            <v>43.849000000000004</v>
          </cell>
          <cell r="EH439">
            <v>6.3501111111111115</v>
          </cell>
          <cell r="EI439">
            <v>0.14481769506969622</v>
          </cell>
          <cell r="EJ439"/>
          <cell r="EK439"/>
          <cell r="EL439"/>
          <cell r="EM439">
            <v>1362.71</v>
          </cell>
          <cell r="EN439">
            <v>530.57999999999993</v>
          </cell>
          <cell r="EO439">
            <v>832.13000000000011</v>
          </cell>
          <cell r="EP439">
            <v>1.5683403068340311</v>
          </cell>
          <cell r="EQ439"/>
          <cell r="ER439"/>
          <cell r="ES439"/>
          <cell r="ET439">
            <v>0.60324662676629959</v>
          </cell>
          <cell r="EU439">
            <v>0.60500809596570038</v>
          </cell>
          <cell r="EV439">
            <v>-17.614691994007892</v>
          </cell>
          <cell r="EW439"/>
          <cell r="EX439"/>
          <cell r="EY439"/>
          <cell r="EZ439"/>
        </row>
        <row r="440">
          <cell r="A440">
            <v>8515753</v>
          </cell>
          <cell r="B440" t="str">
            <v>KD81-225-23</v>
          </cell>
          <cell r="C440">
            <v>8238539</v>
          </cell>
          <cell r="D440">
            <v>8515753</v>
          </cell>
          <cell r="E440">
            <v>8684143</v>
          </cell>
          <cell r="F440" t="str">
            <v>KD81-225-22</v>
          </cell>
          <cell r="G440" t="str">
            <v>KD81-225-21</v>
          </cell>
          <cell r="H440"/>
          <cell r="I440" t="str">
            <v>KEEP</v>
          </cell>
          <cell r="J440" t="str">
            <v xml:space="preserve">BSD ONLY </v>
          </cell>
          <cell r="K440"/>
          <cell r="L440" t="str">
            <v>KEEP</v>
          </cell>
          <cell r="M440" t="str">
            <v>BSD ONLY</v>
          </cell>
          <cell r="N440" t="str">
            <v>WK 24</v>
          </cell>
          <cell r="O440" t="str">
            <v>ORGANIZER</v>
          </cell>
          <cell r="P440" t="str">
            <v>REFILL,2PPD,RY22,KD</v>
          </cell>
          <cell r="Q440" t="str">
            <v>2PPD REFILL</v>
          </cell>
          <cell r="R440" t="str">
            <v>RY</v>
          </cell>
          <cell r="S440" t="str">
            <v>KATHY DAVIS</v>
          </cell>
          <cell r="T440"/>
          <cell r="U440" t="str">
            <v>FASHION</v>
          </cell>
          <cell r="V440"/>
          <cell r="W440" t="str">
            <v>ACCO</v>
          </cell>
          <cell r="X440" t="str">
            <v>AT-A-GLANCE</v>
          </cell>
          <cell r="Y440" t="str">
            <v>DAILY</v>
          </cell>
          <cell r="Z440" t="str">
            <v>SMALL</v>
          </cell>
          <cell r="AA440"/>
          <cell r="AB440"/>
          <cell r="AC440"/>
          <cell r="AD440"/>
          <cell r="AE440"/>
          <cell r="AF440"/>
          <cell r="AG440">
            <v>16</v>
          </cell>
          <cell r="AH440"/>
          <cell r="AI440" t="str">
            <v>ORGANIZERSMALL</v>
          </cell>
          <cell r="AJ440">
            <v>650.58219555080416</v>
          </cell>
          <cell r="AK440">
            <v>195.17465866524125</v>
          </cell>
          <cell r="AL440">
            <v>15110.001054242141</v>
          </cell>
          <cell r="AM440">
            <v>8057.6900544714244</v>
          </cell>
          <cell r="AN440">
            <v>0.53326866262588535</v>
          </cell>
          <cell r="AO440"/>
          <cell r="AP440">
            <v>145.78</v>
          </cell>
          <cell r="AQ440">
            <v>104.87</v>
          </cell>
          <cell r="AR440">
            <v>40.909999999999997</v>
          </cell>
          <cell r="AS440">
            <v>0.39010203108610653</v>
          </cell>
          <cell r="AT440"/>
          <cell r="AU440"/>
          <cell r="AV440"/>
          <cell r="AW440">
            <v>7</v>
          </cell>
          <cell r="AX440">
            <v>5</v>
          </cell>
          <cell r="AY440">
            <v>2</v>
          </cell>
          <cell r="AZ440">
            <v>0.39999999999999991</v>
          </cell>
          <cell r="BA440"/>
          <cell r="BB440"/>
          <cell r="BC440"/>
          <cell r="BD440">
            <v>20.825714285714287</v>
          </cell>
          <cell r="BE440">
            <v>20.974</v>
          </cell>
          <cell r="BF440">
            <v>-0.1482857142857128</v>
          </cell>
          <cell r="BG440">
            <v>-7.069977795638116E-3</v>
          </cell>
          <cell r="BH440"/>
          <cell r="BI440"/>
          <cell r="BJ440"/>
          <cell r="BK440">
            <v>68.94</v>
          </cell>
          <cell r="BL440">
            <v>57.27</v>
          </cell>
          <cell r="BM440">
            <v>11.669999999999995</v>
          </cell>
          <cell r="BN440">
            <v>0.2037716081718175</v>
          </cell>
          <cell r="BO440"/>
          <cell r="BP440"/>
          <cell r="BQ440"/>
          <cell r="BR440">
            <v>0.47290437645767591</v>
          </cell>
          <cell r="BS440">
            <v>0.54610470105845332</v>
          </cell>
          <cell r="BT440">
            <v>-732.00324600777412</v>
          </cell>
          <cell r="BU440"/>
          <cell r="BV440"/>
          <cell r="BW440">
            <v>259</v>
          </cell>
          <cell r="BX440">
            <v>0</v>
          </cell>
          <cell r="BY440">
            <v>259</v>
          </cell>
          <cell r="BZ440">
            <v>0</v>
          </cell>
          <cell r="CA440">
            <v>2807.5600000000004</v>
          </cell>
          <cell r="CB440">
            <v>0</v>
          </cell>
          <cell r="CC440">
            <v>2807.5600000000004</v>
          </cell>
          <cell r="CD440">
            <v>0</v>
          </cell>
          <cell r="CE440">
            <v>2.6315789473684209E-2</v>
          </cell>
          <cell r="CF440">
            <v>1</v>
          </cell>
          <cell r="CG440"/>
          <cell r="CH440">
            <v>145.78</v>
          </cell>
          <cell r="CI440">
            <v>104.87</v>
          </cell>
          <cell r="CJ440">
            <v>40.909999999999997</v>
          </cell>
          <cell r="CK440">
            <v>0.39010203108610653</v>
          </cell>
          <cell r="CL440"/>
          <cell r="CM440"/>
          <cell r="CN440"/>
          <cell r="CO440">
            <v>7</v>
          </cell>
          <cell r="CP440">
            <v>5</v>
          </cell>
          <cell r="CQ440">
            <v>2</v>
          </cell>
          <cell r="CR440">
            <v>0.39999999999999991</v>
          </cell>
          <cell r="CS440"/>
          <cell r="CT440"/>
          <cell r="CU440"/>
          <cell r="CV440">
            <v>20.825714285714287</v>
          </cell>
          <cell r="CW440">
            <v>20.974</v>
          </cell>
          <cell r="CX440">
            <v>-0.1482857142857128</v>
          </cell>
          <cell r="CY440">
            <v>-7.069977795638116E-3</v>
          </cell>
          <cell r="CZ440"/>
          <cell r="DA440"/>
          <cell r="DB440"/>
          <cell r="DC440">
            <v>68.94</v>
          </cell>
          <cell r="DD440">
            <v>57.27</v>
          </cell>
          <cell r="DE440">
            <v>11.669999999999995</v>
          </cell>
          <cell r="DF440">
            <v>0.2037716081718175</v>
          </cell>
          <cell r="DG440"/>
          <cell r="DH440"/>
          <cell r="DI440"/>
          <cell r="DJ440">
            <v>0.47290437645767591</v>
          </cell>
          <cell r="DK440">
            <v>0.54610470105845332</v>
          </cell>
          <cell r="DL440">
            <v>-732.00324600777412</v>
          </cell>
          <cell r="DM440"/>
          <cell r="DN440"/>
          <cell r="DO440"/>
          <cell r="DP440"/>
          <cell r="DQ440"/>
          <cell r="DR440">
            <v>2367.7000000000003</v>
          </cell>
          <cell r="DS440">
            <v>1584.17</v>
          </cell>
          <cell r="DT440">
            <v>783.5300000000002</v>
          </cell>
          <cell r="DU440">
            <v>0.49459969573972495</v>
          </cell>
          <cell r="DV440"/>
          <cell r="DW440"/>
          <cell r="DX440"/>
          <cell r="DY440">
            <v>119</v>
          </cell>
          <cell r="DZ440">
            <v>75</v>
          </cell>
          <cell r="EA440">
            <v>44</v>
          </cell>
          <cell r="EB440">
            <v>0.58666666666666667</v>
          </cell>
          <cell r="EC440"/>
          <cell r="ED440"/>
          <cell r="EE440"/>
          <cell r="EF440">
            <v>19.896638655462187</v>
          </cell>
          <cell r="EG440">
            <v>21.122266666666668</v>
          </cell>
          <cell r="EH440">
            <v>-1.2256280112044813</v>
          </cell>
          <cell r="EI440">
            <v>-5.8025401844711166E-2</v>
          </cell>
          <cell r="EJ440"/>
          <cell r="EK440"/>
          <cell r="EL440"/>
          <cell r="EM440">
            <v>1076.78</v>
          </cell>
          <cell r="EN440">
            <v>870.17</v>
          </cell>
          <cell r="EO440">
            <v>206.61</v>
          </cell>
          <cell r="EP440">
            <v>0.23743636300952686</v>
          </cell>
          <cell r="EQ440"/>
          <cell r="ER440"/>
          <cell r="ES440"/>
          <cell r="ET440">
            <v>0.45477889935380322</v>
          </cell>
          <cell r="EU440">
            <v>0.54929079581105555</v>
          </cell>
          <cell r="EV440">
            <v>-945.11896457252328</v>
          </cell>
          <cell r="EW440"/>
          <cell r="EX440"/>
          <cell r="EY440"/>
          <cell r="EZ440"/>
        </row>
        <row r="441">
          <cell r="A441">
            <v>7023834</v>
          </cell>
          <cell r="B441" t="str">
            <v>OD30302823</v>
          </cell>
          <cell r="C441">
            <v>8057979</v>
          </cell>
          <cell r="D441">
            <v>7023834</v>
          </cell>
          <cell r="E441">
            <v>5915956</v>
          </cell>
          <cell r="F441" t="str">
            <v>OD30302822</v>
          </cell>
          <cell r="G441" t="str">
            <v>OD30302821</v>
          </cell>
          <cell r="H441"/>
          <cell r="I441" t="str">
            <v>KEEP</v>
          </cell>
          <cell r="J441" t="str">
            <v xml:space="preserve">BSD ONLY </v>
          </cell>
          <cell r="K441"/>
          <cell r="L441" t="str">
            <v>KEEP</v>
          </cell>
          <cell r="M441" t="str">
            <v>BSD ONLY</v>
          </cell>
          <cell r="N441" t="str">
            <v>WK 24</v>
          </cell>
          <cell r="O441" t="str">
            <v>WALL CALENDAR</v>
          </cell>
          <cell r="P441" t="str">
            <v>CALENDAR,MON,RY22,12X27,OD</v>
          </cell>
          <cell r="Q441" t="str">
            <v>WALL CALENDAR</v>
          </cell>
          <cell r="R441" t="str">
            <v>RY</v>
          </cell>
          <cell r="S441" t="str">
            <v>FORAY</v>
          </cell>
          <cell r="T441"/>
          <cell r="U441" t="str">
            <v>CORE</v>
          </cell>
          <cell r="V441"/>
          <cell r="W441" t="str">
            <v>ACCO</v>
          </cell>
          <cell r="X441" t="str">
            <v>PRIVATE BRAND A</v>
          </cell>
          <cell r="Y441" t="str">
            <v>MONTHLY</v>
          </cell>
          <cell r="Z441" t="str">
            <v>LARGE</v>
          </cell>
          <cell r="AA441"/>
          <cell r="AB441"/>
          <cell r="AC441"/>
          <cell r="AD441"/>
          <cell r="AE441"/>
          <cell r="AF441"/>
          <cell r="AG441">
            <v>16</v>
          </cell>
          <cell r="AH441"/>
          <cell r="AI441" t="str">
            <v>WALL CALENDARLARGE</v>
          </cell>
          <cell r="AJ441">
            <v>17442.946272951187</v>
          </cell>
          <cell r="AK441">
            <v>5232.8838818853555</v>
          </cell>
          <cell r="AL441">
            <v>282398.1881961035</v>
          </cell>
          <cell r="AM441">
            <v>236872.09842370093</v>
          </cell>
          <cell r="AN441">
            <v>0.8387875996541867</v>
          </cell>
          <cell r="AO441"/>
          <cell r="AP441">
            <v>429.82</v>
          </cell>
          <cell r="AQ441">
            <v>410.16</v>
          </cell>
          <cell r="AR441">
            <v>19.659999999999968</v>
          </cell>
          <cell r="AS441">
            <v>4.7932514140823113E-2</v>
          </cell>
          <cell r="AT441"/>
          <cell r="AU441"/>
          <cell r="AV441"/>
          <cell r="AW441">
            <v>27</v>
          </cell>
          <cell r="AX441">
            <v>21</v>
          </cell>
          <cell r="AY441">
            <v>6</v>
          </cell>
          <cell r="AZ441">
            <v>0.28571428571428581</v>
          </cell>
          <cell r="BA441"/>
          <cell r="BB441"/>
          <cell r="BC441"/>
          <cell r="BD441">
            <v>15.91925925925926</v>
          </cell>
          <cell r="BE441">
            <v>19.531428571428574</v>
          </cell>
          <cell r="BF441">
            <v>-3.6121693121693141</v>
          </cell>
          <cell r="BG441">
            <v>-0.18494137789047105</v>
          </cell>
          <cell r="BH441"/>
          <cell r="BI441"/>
          <cell r="BJ441"/>
          <cell r="BK441">
            <v>358.27</v>
          </cell>
          <cell r="BL441">
            <v>355.98</v>
          </cell>
          <cell r="BM441">
            <v>2.2899999999999636</v>
          </cell>
          <cell r="BN441">
            <v>6.4329456711049726E-3</v>
          </cell>
          <cell r="BO441"/>
          <cell r="BP441"/>
          <cell r="BQ441"/>
          <cell r="BR441">
            <v>0.83353496812619232</v>
          </cell>
          <cell r="BS441">
            <v>0.86790520772381508</v>
          </cell>
          <cell r="BT441">
            <v>-343.70239597622754</v>
          </cell>
          <cell r="BU441"/>
          <cell r="BV441"/>
          <cell r="BW441">
            <v>8102</v>
          </cell>
          <cell r="BX441">
            <v>1</v>
          </cell>
          <cell r="BY441">
            <v>8101</v>
          </cell>
          <cell r="BZ441">
            <v>8101</v>
          </cell>
          <cell r="CA441">
            <v>21146.22</v>
          </cell>
          <cell r="CB441">
            <v>2.58</v>
          </cell>
          <cell r="CC441">
            <v>21143.64</v>
          </cell>
          <cell r="CD441">
            <v>8195.209302325582</v>
          </cell>
          <cell r="CE441">
            <v>3.3214417517529833E-3</v>
          </cell>
          <cell r="CF441">
            <v>0.95454545454545459</v>
          </cell>
          <cell r="CG441"/>
          <cell r="CH441">
            <v>429.82</v>
          </cell>
          <cell r="CI441">
            <v>410.16</v>
          </cell>
          <cell r="CJ441">
            <v>19.659999999999968</v>
          </cell>
          <cell r="CK441">
            <v>4.7932514140823113E-2</v>
          </cell>
          <cell r="CL441"/>
          <cell r="CM441"/>
          <cell r="CN441"/>
          <cell r="CO441">
            <v>27</v>
          </cell>
          <cell r="CP441">
            <v>21</v>
          </cell>
          <cell r="CQ441">
            <v>6</v>
          </cell>
          <cell r="CR441">
            <v>0.28571428571428581</v>
          </cell>
          <cell r="CS441"/>
          <cell r="CT441"/>
          <cell r="CU441"/>
          <cell r="CV441">
            <v>15.91925925925926</v>
          </cell>
          <cell r="CW441">
            <v>19.531428571428574</v>
          </cell>
          <cell r="CX441">
            <v>-3.6121693121693141</v>
          </cell>
          <cell r="CY441">
            <v>-0.18494137789047105</v>
          </cell>
          <cell r="CZ441"/>
          <cell r="DA441"/>
          <cell r="DB441"/>
          <cell r="DC441">
            <v>358.27</v>
          </cell>
          <cell r="DD441">
            <v>355.98</v>
          </cell>
          <cell r="DE441">
            <v>2.2899999999999636</v>
          </cell>
          <cell r="DF441">
            <v>6.4329456711049726E-3</v>
          </cell>
          <cell r="DG441"/>
          <cell r="DH441"/>
          <cell r="DI441"/>
          <cell r="DJ441">
            <v>0.83353496812619232</v>
          </cell>
          <cell r="DK441">
            <v>0.86790520772381508</v>
          </cell>
          <cell r="DL441">
            <v>-343.70239597622754</v>
          </cell>
          <cell r="DM441"/>
          <cell r="DN441"/>
          <cell r="DO441"/>
          <cell r="DP441"/>
          <cell r="DQ441"/>
          <cell r="DR441">
            <v>1165.8</v>
          </cell>
          <cell r="DS441">
            <v>3142.32</v>
          </cell>
          <cell r="DT441">
            <v>-1976.5200000000002</v>
          </cell>
          <cell r="DU441">
            <v>-0.62900022913006959</v>
          </cell>
          <cell r="DV441"/>
          <cell r="DW441"/>
          <cell r="DX441"/>
          <cell r="DY441">
            <v>65</v>
          </cell>
          <cell r="DZ441">
            <v>169</v>
          </cell>
          <cell r="EA441">
            <v>-104</v>
          </cell>
          <cell r="EB441">
            <v>-0.61538461538461542</v>
          </cell>
          <cell r="EC441"/>
          <cell r="ED441"/>
          <cell r="EE441"/>
          <cell r="EF441">
            <v>17.935384615384613</v>
          </cell>
          <cell r="EG441">
            <v>18.593609467455622</v>
          </cell>
          <cell r="EH441">
            <v>-0.65822485207100812</v>
          </cell>
          <cell r="EI441">
            <v>-3.5400595738180773E-2</v>
          </cell>
          <cell r="EJ441"/>
          <cell r="EK441"/>
          <cell r="EL441"/>
          <cell r="EM441">
            <v>995.06999999999994</v>
          </cell>
          <cell r="EN441">
            <v>2706.2999999999997</v>
          </cell>
          <cell r="EO441">
            <v>-1711.2299999999998</v>
          </cell>
          <cell r="EP441">
            <v>-0.63231349074381993</v>
          </cell>
          <cell r="EQ441"/>
          <cell r="ER441"/>
          <cell r="ES441"/>
          <cell r="ET441">
            <v>0.85355120946989194</v>
          </cell>
          <cell r="EU441">
            <v>0.86124264874360335</v>
          </cell>
          <cell r="EV441">
            <v>-76.914392737114085</v>
          </cell>
          <cell r="EW441"/>
          <cell r="EX441"/>
          <cell r="EY441"/>
          <cell r="EZ441"/>
        </row>
        <row r="442">
          <cell r="A442">
            <v>8652932</v>
          </cell>
          <cell r="B442" t="str">
            <v>PA133-23</v>
          </cell>
          <cell r="C442">
            <v>5876406</v>
          </cell>
          <cell r="D442">
            <v>8652932</v>
          </cell>
          <cell r="E442">
            <v>5580072</v>
          </cell>
          <cell r="F442" t="str">
            <v>PA133-22</v>
          </cell>
          <cell r="G442" t="str">
            <v>PA133-21</v>
          </cell>
          <cell r="H442"/>
          <cell r="I442" t="str">
            <v>KEEP</v>
          </cell>
          <cell r="J442" t="str">
            <v xml:space="preserve">BSD ONLY </v>
          </cell>
          <cell r="K442"/>
          <cell r="L442" t="str">
            <v>KEEP</v>
          </cell>
          <cell r="M442" t="str">
            <v>BSD ONLY</v>
          </cell>
          <cell r="N442" t="str">
            <v>WK 24</v>
          </cell>
          <cell r="O442" t="str">
            <v>ERASABLES</v>
          </cell>
          <cell r="P442" t="str">
            <v>ERASABLE,YRLY,RY22,36X24,SEA</v>
          </cell>
          <cell r="Q442" t="str">
            <v>ERASABLES</v>
          </cell>
          <cell r="R442" t="str">
            <v>RY</v>
          </cell>
          <cell r="S442" t="str">
            <v>VISUAL ORG</v>
          </cell>
          <cell r="T442"/>
          <cell r="U442" t="str">
            <v>FASHION</v>
          </cell>
          <cell r="V442"/>
          <cell r="W442" t="str">
            <v>ACCO</v>
          </cell>
          <cell r="X442" t="str">
            <v>AT-A-GLANCE</v>
          </cell>
          <cell r="Y442" t="str">
            <v>YEARLY</v>
          </cell>
          <cell r="Z442" t="str">
            <v>STANDARD</v>
          </cell>
          <cell r="AA442"/>
          <cell r="AB442"/>
          <cell r="AC442"/>
          <cell r="AD442"/>
          <cell r="AE442"/>
          <cell r="AF442"/>
          <cell r="AG442">
            <v>16</v>
          </cell>
          <cell r="AH442"/>
          <cell r="AI442" t="str">
            <v>ERASABLESSTANDARD</v>
          </cell>
          <cell r="AJ442">
            <v>1583.3613690862517</v>
          </cell>
          <cell r="AK442">
            <v>475.00841072587548</v>
          </cell>
          <cell r="AL442">
            <v>47934.694140169398</v>
          </cell>
          <cell r="AM442">
            <v>26416.813134287237</v>
          </cell>
          <cell r="AN442">
            <v>0.55110006662480981</v>
          </cell>
          <cell r="AO442"/>
          <cell r="AP442">
            <v>170.62</v>
          </cell>
          <cell r="AQ442">
            <v>122.85</v>
          </cell>
          <cell r="AR442">
            <v>47.77000000000001</v>
          </cell>
          <cell r="AS442">
            <v>0.38884818884818895</v>
          </cell>
          <cell r="AT442"/>
          <cell r="AU442"/>
          <cell r="AV442"/>
          <cell r="AW442">
            <v>7</v>
          </cell>
          <cell r="AX442">
            <v>4</v>
          </cell>
          <cell r="AY442">
            <v>3</v>
          </cell>
          <cell r="AZ442">
            <v>0.75</v>
          </cell>
          <cell r="BA442"/>
          <cell r="BB442"/>
          <cell r="BC442"/>
          <cell r="BD442">
            <v>24.374285714285715</v>
          </cell>
          <cell r="BE442">
            <v>30.712499999999999</v>
          </cell>
          <cell r="BF442">
            <v>-6.3382142857142831</v>
          </cell>
          <cell r="BG442">
            <v>-0.20637246351532057</v>
          </cell>
          <cell r="BH442"/>
          <cell r="BI442"/>
          <cell r="BJ442"/>
          <cell r="BK442">
            <v>74.290000000000006</v>
          </cell>
          <cell r="BL442">
            <v>73.37</v>
          </cell>
          <cell r="BM442">
            <v>0.92000000000000171</v>
          </cell>
          <cell r="BN442">
            <v>1.2539184952978122E-2</v>
          </cell>
          <cell r="BO442"/>
          <cell r="BP442"/>
          <cell r="BQ442"/>
          <cell r="BR442">
            <v>0.43541202672605794</v>
          </cell>
          <cell r="BS442">
            <v>0.59723239723239729</v>
          </cell>
          <cell r="BT442">
            <v>-1618.2037050633935</v>
          </cell>
          <cell r="BU442"/>
          <cell r="BV442"/>
          <cell r="BW442">
            <v>813</v>
          </cell>
          <cell r="BX442">
            <v>0</v>
          </cell>
          <cell r="BY442">
            <v>813</v>
          </cell>
          <cell r="BZ442">
            <v>0</v>
          </cell>
          <cell r="CA442">
            <v>11048.67</v>
          </cell>
          <cell r="CB442">
            <v>0</v>
          </cell>
          <cell r="CC442">
            <v>11048.67</v>
          </cell>
          <cell r="CD442">
            <v>0</v>
          </cell>
          <cell r="CE442">
            <v>8.5365853658536592E-3</v>
          </cell>
          <cell r="CF442">
            <v>1</v>
          </cell>
          <cell r="CG442"/>
          <cell r="CH442">
            <v>170.62</v>
          </cell>
          <cell r="CI442">
            <v>122.85</v>
          </cell>
          <cell r="CJ442">
            <v>47.77000000000001</v>
          </cell>
          <cell r="CK442">
            <v>0.38884818884818895</v>
          </cell>
          <cell r="CL442"/>
          <cell r="CM442"/>
          <cell r="CN442"/>
          <cell r="CO442">
            <v>7</v>
          </cell>
          <cell r="CP442">
            <v>4</v>
          </cell>
          <cell r="CQ442">
            <v>3</v>
          </cell>
          <cell r="CR442">
            <v>0.75</v>
          </cell>
          <cell r="CS442"/>
          <cell r="CT442"/>
          <cell r="CU442"/>
          <cell r="CV442">
            <v>24.374285714285715</v>
          </cell>
          <cell r="CW442">
            <v>30.712499999999999</v>
          </cell>
          <cell r="CX442">
            <v>-6.3382142857142831</v>
          </cell>
          <cell r="CY442">
            <v>-0.20637246351532057</v>
          </cell>
          <cell r="CZ442"/>
          <cell r="DA442"/>
          <cell r="DB442"/>
          <cell r="DC442">
            <v>74.290000000000006</v>
          </cell>
          <cell r="DD442">
            <v>73.37</v>
          </cell>
          <cell r="DE442">
            <v>0.92000000000000171</v>
          </cell>
          <cell r="DF442">
            <v>1.2539184952978122E-2</v>
          </cell>
          <cell r="DG442"/>
          <cell r="DH442"/>
          <cell r="DI442"/>
          <cell r="DJ442">
            <v>0.43541202672605794</v>
          </cell>
          <cell r="DK442">
            <v>0.59723239723239729</v>
          </cell>
          <cell r="DL442">
            <v>-1618.2037050633935</v>
          </cell>
          <cell r="DM442"/>
          <cell r="DN442"/>
          <cell r="DO442"/>
          <cell r="DP442"/>
          <cell r="DQ442"/>
          <cell r="DR442">
            <v>1398.38</v>
          </cell>
          <cell r="DS442">
            <v>761.04</v>
          </cell>
          <cell r="DT442">
            <v>637.34000000000015</v>
          </cell>
          <cell r="DU442">
            <v>0.83745926626721356</v>
          </cell>
          <cell r="DV442"/>
          <cell r="DW442"/>
          <cell r="DX442"/>
          <cell r="DY442">
            <v>48</v>
          </cell>
          <cell r="DZ442">
            <v>30</v>
          </cell>
          <cell r="EA442">
            <v>18</v>
          </cell>
          <cell r="EB442">
            <v>0.60000000000000009</v>
          </cell>
          <cell r="EC442"/>
          <cell r="ED442"/>
          <cell r="EE442"/>
          <cell r="EF442">
            <v>29.13291666666667</v>
          </cell>
          <cell r="EG442">
            <v>25.367999999999999</v>
          </cell>
          <cell r="EH442">
            <v>3.7649166666666716</v>
          </cell>
          <cell r="EI442">
            <v>0.14841204141700848</v>
          </cell>
          <cell r="EJ442"/>
          <cell r="EK442"/>
          <cell r="EL442"/>
          <cell r="EM442">
            <v>744.8599999999999</v>
          </cell>
          <cell r="EN442">
            <v>389.94</v>
          </cell>
          <cell r="EO442">
            <v>354.9199999999999</v>
          </cell>
          <cell r="EP442">
            <v>0.91019131148381782</v>
          </cell>
          <cell r="EQ442"/>
          <cell r="ER442"/>
          <cell r="ES442"/>
          <cell r="ET442">
            <v>0.5326592199545187</v>
          </cell>
          <cell r="EU442">
            <v>0.51237779880163992</v>
          </cell>
          <cell r="EV442">
            <v>202.81421152878787</v>
          </cell>
          <cell r="EW442"/>
          <cell r="EX442"/>
          <cell r="EY442"/>
          <cell r="EZ442"/>
        </row>
        <row r="443">
          <cell r="A443">
            <v>4954565</v>
          </cell>
          <cell r="B443" t="str">
            <v>PM11X2823</v>
          </cell>
          <cell r="C443">
            <v>9274568</v>
          </cell>
          <cell r="D443">
            <v>4954565</v>
          </cell>
          <cell r="E443">
            <v>2846459</v>
          </cell>
          <cell r="F443" t="str">
            <v>PM11X2822</v>
          </cell>
          <cell r="G443" t="str">
            <v>PM11X2821</v>
          </cell>
          <cell r="H443"/>
          <cell r="I443" t="str">
            <v>KEEP</v>
          </cell>
          <cell r="J443" t="str">
            <v xml:space="preserve">BSD ONLY </v>
          </cell>
          <cell r="K443"/>
          <cell r="L443" t="str">
            <v>KEEP</v>
          </cell>
          <cell r="M443" t="str">
            <v>BSD ONLY</v>
          </cell>
          <cell r="N443" t="str">
            <v>WK 24</v>
          </cell>
          <cell r="O443" t="str">
            <v>WALL CALENDAR</v>
          </cell>
          <cell r="P443" t="str">
            <v>CALENDAR,MON,RY22,12X27,CONT</v>
          </cell>
          <cell r="Q443" t="str">
            <v>WALL CALENDAR</v>
          </cell>
          <cell r="R443" t="str">
            <v>RY</v>
          </cell>
          <cell r="S443" t="str">
            <v>CONTEMPO</v>
          </cell>
          <cell r="T443"/>
          <cell r="U443" t="str">
            <v>CORE</v>
          </cell>
          <cell r="V443"/>
          <cell r="W443" t="str">
            <v>ACCO</v>
          </cell>
          <cell r="X443" t="str">
            <v>AT-A-GLANCE</v>
          </cell>
          <cell r="Y443" t="str">
            <v>MONTHLY</v>
          </cell>
          <cell r="Z443" t="str">
            <v>LARGE</v>
          </cell>
          <cell r="AA443"/>
          <cell r="AB443"/>
          <cell r="AC443"/>
          <cell r="AD443"/>
          <cell r="AE443"/>
          <cell r="AF443"/>
          <cell r="AG443">
            <v>16</v>
          </cell>
          <cell r="AH443"/>
          <cell r="AI443" t="str">
            <v>WALL CALENDARLARGE</v>
          </cell>
          <cell r="AJ443">
            <v>1763.5711367929205</v>
          </cell>
          <cell r="AK443">
            <v>529.0713410378761</v>
          </cell>
          <cell r="AL443">
            <v>36656.880698370296</v>
          </cell>
          <cell r="AM443">
            <v>24100.2542044047</v>
          </cell>
          <cell r="AN443">
            <v>0.65745512834855468</v>
          </cell>
          <cell r="AO443"/>
          <cell r="AP443">
            <v>186.81</v>
          </cell>
          <cell r="AQ443">
            <v>128.66999999999999</v>
          </cell>
          <cell r="AR443">
            <v>58.140000000000015</v>
          </cell>
          <cell r="AS443">
            <v>0.45185357892282596</v>
          </cell>
          <cell r="AT443"/>
          <cell r="AU443"/>
          <cell r="AV443"/>
          <cell r="AW443">
            <v>11</v>
          </cell>
          <cell r="AX443">
            <v>6</v>
          </cell>
          <cell r="AY443">
            <v>5</v>
          </cell>
          <cell r="AZ443">
            <v>0.83333333333333326</v>
          </cell>
          <cell r="BA443"/>
          <cell r="BB443"/>
          <cell r="BC443"/>
          <cell r="BD443">
            <v>16.982727272727274</v>
          </cell>
          <cell r="BE443">
            <v>21.444999999999997</v>
          </cell>
          <cell r="BF443">
            <v>-4.4622727272727225</v>
          </cell>
          <cell r="BG443">
            <v>-0.20807986604209483</v>
          </cell>
          <cell r="BH443"/>
          <cell r="BI443"/>
          <cell r="BJ443"/>
          <cell r="BK443">
            <v>107.39</v>
          </cell>
          <cell r="BL443">
            <v>85.95</v>
          </cell>
          <cell r="BM443">
            <v>21.439999999999998</v>
          </cell>
          <cell r="BN443">
            <v>0.24944735311227451</v>
          </cell>
          <cell r="BO443"/>
          <cell r="BP443"/>
          <cell r="BQ443"/>
          <cell r="BR443">
            <v>0.57486215941330765</v>
          </cell>
          <cell r="BS443">
            <v>0.66798787596176279</v>
          </cell>
          <cell r="BT443">
            <v>-931.25716548455136</v>
          </cell>
          <cell r="BU443"/>
          <cell r="BV443"/>
          <cell r="BW443">
            <v>616</v>
          </cell>
          <cell r="BX443">
            <v>0</v>
          </cell>
          <cell r="BY443">
            <v>616</v>
          </cell>
          <cell r="BZ443">
            <v>0</v>
          </cell>
          <cell r="CA443">
            <v>4385.92</v>
          </cell>
          <cell r="CB443">
            <v>0</v>
          </cell>
          <cell r="CC443">
            <v>4385.92</v>
          </cell>
          <cell r="CD443">
            <v>0</v>
          </cell>
          <cell r="CE443">
            <v>1.7543859649122806E-2</v>
          </cell>
          <cell r="CF443">
            <v>1</v>
          </cell>
          <cell r="CG443"/>
          <cell r="CH443">
            <v>186.81</v>
          </cell>
          <cell r="CI443">
            <v>128.66999999999999</v>
          </cell>
          <cell r="CJ443">
            <v>58.140000000000015</v>
          </cell>
          <cell r="CK443">
            <v>0.45185357892282596</v>
          </cell>
          <cell r="CL443"/>
          <cell r="CM443"/>
          <cell r="CN443"/>
          <cell r="CO443">
            <v>11</v>
          </cell>
          <cell r="CP443">
            <v>6</v>
          </cell>
          <cell r="CQ443">
            <v>5</v>
          </cell>
          <cell r="CR443">
            <v>0.83333333333333326</v>
          </cell>
          <cell r="CS443"/>
          <cell r="CT443"/>
          <cell r="CU443"/>
          <cell r="CV443">
            <v>16.982727272727274</v>
          </cell>
          <cell r="CW443">
            <v>21.444999999999997</v>
          </cell>
          <cell r="CX443">
            <v>-4.4622727272727225</v>
          </cell>
          <cell r="CY443">
            <v>-0.20807986604209483</v>
          </cell>
          <cell r="CZ443"/>
          <cell r="DA443"/>
          <cell r="DB443"/>
          <cell r="DC443">
            <v>107.39</v>
          </cell>
          <cell r="DD443">
            <v>85.95</v>
          </cell>
          <cell r="DE443">
            <v>21.439999999999998</v>
          </cell>
          <cell r="DF443">
            <v>0.24944735311227451</v>
          </cell>
          <cell r="DG443"/>
          <cell r="DH443"/>
          <cell r="DI443"/>
          <cell r="DJ443">
            <v>0.57486215941330765</v>
          </cell>
          <cell r="DK443">
            <v>0.66798787596176279</v>
          </cell>
          <cell r="DL443">
            <v>-931.25716548455136</v>
          </cell>
          <cell r="DM443"/>
          <cell r="DN443"/>
          <cell r="DO443"/>
          <cell r="DP443"/>
          <cell r="DQ443"/>
          <cell r="DR443">
            <v>1784.9099999999999</v>
          </cell>
          <cell r="DS443">
            <v>499.20000000000005</v>
          </cell>
          <cell r="DT443">
            <v>1285.7099999999998</v>
          </cell>
          <cell r="DU443">
            <v>2.5755408653846148</v>
          </cell>
          <cell r="DV443"/>
          <cell r="DW443"/>
          <cell r="DX443"/>
          <cell r="DY443">
            <v>88</v>
          </cell>
          <cell r="DZ443">
            <v>26</v>
          </cell>
          <cell r="EA443">
            <v>62</v>
          </cell>
          <cell r="EB443">
            <v>2.3846153846153846</v>
          </cell>
          <cell r="EC443"/>
          <cell r="ED443"/>
          <cell r="EE443"/>
          <cell r="EF443">
            <v>20.28306818181818</v>
          </cell>
          <cell r="EG443">
            <v>19.200000000000003</v>
          </cell>
          <cell r="EH443">
            <v>1.0830681818181773</v>
          </cell>
          <cell r="EI443">
            <v>5.6409801136363402E-2</v>
          </cell>
          <cell r="EJ443"/>
          <cell r="EK443"/>
          <cell r="EL443"/>
          <cell r="EM443">
            <v>1157.2500000000002</v>
          </cell>
          <cell r="EN443">
            <v>314.08</v>
          </cell>
          <cell r="EO443">
            <v>843.1700000000003</v>
          </cell>
          <cell r="EP443">
            <v>2.6845708099847183</v>
          </cell>
          <cell r="EQ443"/>
          <cell r="ER443"/>
          <cell r="ES443"/>
          <cell r="ET443">
            <v>0.64835201774879425</v>
          </cell>
          <cell r="EU443">
            <v>0.62916666666666654</v>
          </cell>
          <cell r="EV443">
            <v>191.8535108212771</v>
          </cell>
          <cell r="EW443"/>
          <cell r="EX443"/>
          <cell r="EY443"/>
          <cell r="EZ443"/>
        </row>
        <row r="444">
          <cell r="A444">
            <v>5261016</v>
          </cell>
          <cell r="B444" t="str">
            <v>PM122823</v>
          </cell>
          <cell r="C444">
            <v>4564232</v>
          </cell>
          <cell r="D444">
            <v>5261016</v>
          </cell>
          <cell r="E444">
            <v>2232591</v>
          </cell>
          <cell r="F444" t="str">
            <v>PM122822</v>
          </cell>
          <cell r="G444" t="str">
            <v>PM122821</v>
          </cell>
          <cell r="H444"/>
          <cell r="I444" t="str">
            <v>KEEP</v>
          </cell>
          <cell r="J444" t="str">
            <v xml:space="preserve">BSD ONLY </v>
          </cell>
          <cell r="K444"/>
          <cell r="L444" t="str">
            <v>KEEP</v>
          </cell>
          <cell r="M444" t="str">
            <v>BSD ONLY</v>
          </cell>
          <cell r="N444" t="str">
            <v>WK 24</v>
          </cell>
          <cell r="O444" t="str">
            <v>WALL CALENDAR</v>
          </cell>
          <cell r="P444" t="str">
            <v>CALENDAR,YRLY,RY22,24X36</v>
          </cell>
          <cell r="Q444" t="str">
            <v>WALL CALENDAR</v>
          </cell>
          <cell r="R444" t="str">
            <v>RY</v>
          </cell>
          <cell r="S444" t="str">
            <v>CORE</v>
          </cell>
          <cell r="T444"/>
          <cell r="U444" t="str">
            <v>CORE</v>
          </cell>
          <cell r="V444"/>
          <cell r="W444" t="str">
            <v>ACCO</v>
          </cell>
          <cell r="X444" t="str">
            <v>AT-A-GLANCE</v>
          </cell>
          <cell r="Y444" t="str">
            <v>MONTHLY</v>
          </cell>
          <cell r="Z444" t="str">
            <v>LARGE</v>
          </cell>
          <cell r="AA444"/>
          <cell r="AB444"/>
          <cell r="AC444"/>
          <cell r="AD444"/>
          <cell r="AE444"/>
          <cell r="AF444"/>
          <cell r="AG444">
            <v>18</v>
          </cell>
          <cell r="AH444"/>
          <cell r="AI444" t="str">
            <v>WALL CALENDARLARGE</v>
          </cell>
          <cell r="AJ444">
            <v>32390.273012704849</v>
          </cell>
          <cell r="AK444">
            <v>9717.081903811455</v>
          </cell>
          <cell r="AL444">
            <v>503965.75973355345</v>
          </cell>
          <cell r="AM444">
            <v>311891.44076821371</v>
          </cell>
          <cell r="AN444">
            <v>0.61887426823026748</v>
          </cell>
          <cell r="AO444"/>
          <cell r="AP444">
            <v>3496.5</v>
          </cell>
          <cell r="AQ444">
            <v>2106.2199999999998</v>
          </cell>
          <cell r="AR444">
            <v>1390.2800000000002</v>
          </cell>
          <cell r="AS444">
            <v>0.66008299228000888</v>
          </cell>
          <cell r="AT444"/>
          <cell r="AU444"/>
          <cell r="AV444"/>
          <cell r="AW444">
            <v>199</v>
          </cell>
          <cell r="AX444">
            <v>111</v>
          </cell>
          <cell r="AY444">
            <v>88</v>
          </cell>
          <cell r="AZ444">
            <v>0.79279279279279269</v>
          </cell>
          <cell r="BA444"/>
          <cell r="BB444"/>
          <cell r="BC444"/>
          <cell r="BD444">
            <v>17.570351758793969</v>
          </cell>
          <cell r="BE444">
            <v>18.974954954954953</v>
          </cell>
          <cell r="BF444">
            <v>-1.4046031961609842</v>
          </cell>
          <cell r="BG444">
            <v>-7.4024059582507684E-2</v>
          </cell>
          <cell r="BH444"/>
          <cell r="BI444"/>
          <cell r="BJ444"/>
          <cell r="BK444">
            <v>2301.04</v>
          </cell>
          <cell r="BL444">
            <v>1447.99</v>
          </cell>
          <cell r="BM444">
            <v>853.05</v>
          </cell>
          <cell r="BN444">
            <v>0.58912699673340274</v>
          </cell>
          <cell r="BO444"/>
          <cell r="BP444"/>
          <cell r="BQ444"/>
          <cell r="BR444">
            <v>0.65809809809809805</v>
          </cell>
          <cell r="BS444">
            <v>0.68748278907236671</v>
          </cell>
          <cell r="BT444">
            <v>-293.84690974268659</v>
          </cell>
          <cell r="BU444"/>
          <cell r="BV444"/>
          <cell r="BW444">
            <v>15008</v>
          </cell>
          <cell r="BX444">
            <v>103</v>
          </cell>
          <cell r="BY444">
            <v>14905</v>
          </cell>
          <cell r="BZ444">
            <v>144.70873786407768</v>
          </cell>
          <cell r="CA444">
            <v>88997.440000000002</v>
          </cell>
          <cell r="CB444">
            <v>610.79</v>
          </cell>
          <cell r="CC444">
            <v>88386.650000000009</v>
          </cell>
          <cell r="CD444">
            <v>144.70873786407768</v>
          </cell>
          <cell r="CE444">
            <v>1.3086078779509437E-2</v>
          </cell>
          <cell r="CF444">
            <v>0.51869158878504673</v>
          </cell>
          <cell r="CG444"/>
          <cell r="CH444">
            <v>3496.5</v>
          </cell>
          <cell r="CI444">
            <v>2106.2199999999998</v>
          </cell>
          <cell r="CJ444">
            <v>1390.2800000000002</v>
          </cell>
          <cell r="CK444">
            <v>0.66008299228000888</v>
          </cell>
          <cell r="CL444"/>
          <cell r="CM444"/>
          <cell r="CN444"/>
          <cell r="CO444">
            <v>199</v>
          </cell>
          <cell r="CP444">
            <v>111</v>
          </cell>
          <cell r="CQ444">
            <v>88</v>
          </cell>
          <cell r="CR444">
            <v>0.79279279279279269</v>
          </cell>
          <cell r="CS444"/>
          <cell r="CT444"/>
          <cell r="CU444"/>
          <cell r="CV444">
            <v>17.570351758793969</v>
          </cell>
          <cell r="CW444">
            <v>18.974954954954953</v>
          </cell>
          <cell r="CX444">
            <v>-1.4046031961609842</v>
          </cell>
          <cell r="CY444">
            <v>-7.4024059582507684E-2</v>
          </cell>
          <cell r="CZ444"/>
          <cell r="DA444"/>
          <cell r="DB444"/>
          <cell r="DC444">
            <v>2301.04</v>
          </cell>
          <cell r="DD444">
            <v>1447.99</v>
          </cell>
          <cell r="DE444">
            <v>853.05</v>
          </cell>
          <cell r="DF444">
            <v>0.58912699673340274</v>
          </cell>
          <cell r="DG444"/>
          <cell r="DH444"/>
          <cell r="DI444"/>
          <cell r="DJ444">
            <v>0.65809809809809805</v>
          </cell>
          <cell r="DK444">
            <v>0.68748278907236671</v>
          </cell>
          <cell r="DL444">
            <v>-293.84690974268659</v>
          </cell>
          <cell r="DM444"/>
          <cell r="DN444"/>
          <cell r="DO444"/>
          <cell r="DP444"/>
          <cell r="DQ444"/>
          <cell r="DR444">
            <v>30696.32</v>
          </cell>
          <cell r="DS444">
            <v>9414.58</v>
          </cell>
          <cell r="DT444">
            <v>21281.739999999998</v>
          </cell>
          <cell r="DU444">
            <v>2.2605087003350124</v>
          </cell>
          <cell r="DV444"/>
          <cell r="DW444"/>
          <cell r="DX444"/>
          <cell r="DY444">
            <v>1763</v>
          </cell>
          <cell r="DZ444">
            <v>553</v>
          </cell>
          <cell r="EA444">
            <v>1210</v>
          </cell>
          <cell r="EB444">
            <v>2.1880650994575044</v>
          </cell>
          <cell r="EC444"/>
          <cell r="ED444"/>
          <cell r="EE444"/>
          <cell r="EF444">
            <v>17.411412365286445</v>
          </cell>
          <cell r="EG444">
            <v>17.024556962025315</v>
          </cell>
          <cell r="EH444">
            <v>0.38685540326112999</v>
          </cell>
          <cell r="EI444">
            <v>2.2723375658117995E-2</v>
          </cell>
          <cell r="EJ444"/>
          <cell r="EK444"/>
          <cell r="EL444"/>
          <cell r="EM444">
            <v>20226.34</v>
          </cell>
          <cell r="EN444">
            <v>6135.29</v>
          </cell>
          <cell r="EO444">
            <v>14091.05</v>
          </cell>
          <cell r="EP444">
            <v>2.296721100388083</v>
          </cell>
          <cell r="EQ444"/>
          <cell r="ER444"/>
          <cell r="ES444"/>
          <cell r="ET444">
            <v>0.65891742072013848</v>
          </cell>
          <cell r="EU444">
            <v>0.65167962883102593</v>
          </cell>
          <cell r="EV444">
            <v>72.377918891125546</v>
          </cell>
          <cell r="EW444"/>
          <cell r="EX444"/>
          <cell r="EY444"/>
          <cell r="EZ444"/>
        </row>
        <row r="445">
          <cell r="A445">
            <v>5485524</v>
          </cell>
          <cell r="B445" t="str">
            <v>PM12823</v>
          </cell>
          <cell r="C445">
            <v>5734779</v>
          </cell>
          <cell r="D445">
            <v>5485524</v>
          </cell>
          <cell r="E445">
            <v>2940378</v>
          </cell>
          <cell r="F445" t="str">
            <v>PM12822</v>
          </cell>
          <cell r="G445" t="str">
            <v>PM12821</v>
          </cell>
          <cell r="H445"/>
          <cell r="I445" t="str">
            <v>KEEP</v>
          </cell>
          <cell r="J445" t="str">
            <v xml:space="preserve">BSD ONLY </v>
          </cell>
          <cell r="K445"/>
          <cell r="L445" t="str">
            <v>KEEP</v>
          </cell>
          <cell r="M445" t="str">
            <v>BSD ONLY</v>
          </cell>
          <cell r="N445" t="str">
            <v>WK 24</v>
          </cell>
          <cell r="O445" t="str">
            <v>WALL CALENDAR</v>
          </cell>
          <cell r="P445" t="str">
            <v>CALENDAR,MON,RY22,8X11</v>
          </cell>
          <cell r="Q445" t="str">
            <v>WALL CALENDAR</v>
          </cell>
          <cell r="R445" t="str">
            <v>RY</v>
          </cell>
          <cell r="S445" t="str">
            <v>CORE</v>
          </cell>
          <cell r="T445"/>
          <cell r="U445" t="str">
            <v>CORE</v>
          </cell>
          <cell r="V445"/>
          <cell r="W445" t="str">
            <v>ACCO</v>
          </cell>
          <cell r="X445" t="str">
            <v>AT-A-GLANCE</v>
          </cell>
          <cell r="Y445" t="str">
            <v>MONTHLY</v>
          </cell>
          <cell r="Z445" t="str">
            <v>SMALL</v>
          </cell>
          <cell r="AA445"/>
          <cell r="AB445"/>
          <cell r="AC445"/>
          <cell r="AD445"/>
          <cell r="AE445"/>
          <cell r="AF445"/>
          <cell r="AG445">
            <v>16</v>
          </cell>
          <cell r="AH445"/>
          <cell r="AI445" t="str">
            <v>WALL CALENDARSMALL</v>
          </cell>
          <cell r="AJ445">
            <v>88379.353813581445</v>
          </cell>
          <cell r="AK445">
            <v>26513.806144074431</v>
          </cell>
          <cell r="AL445">
            <v>985424.85313252581</v>
          </cell>
          <cell r="AM445">
            <v>600090.8705053106</v>
          </cell>
          <cell r="AN445">
            <v>0.60896664884968843</v>
          </cell>
          <cell r="AO445"/>
          <cell r="AP445">
            <v>1214.53</v>
          </cell>
          <cell r="AQ445">
            <v>712.36</v>
          </cell>
          <cell r="AR445">
            <v>502.16999999999996</v>
          </cell>
          <cell r="AS445">
            <v>0.70493851423437581</v>
          </cell>
          <cell r="AT445"/>
          <cell r="AU445"/>
          <cell r="AV445"/>
          <cell r="AW445">
            <v>101</v>
          </cell>
          <cell r="AX445">
            <v>49</v>
          </cell>
          <cell r="AY445">
            <v>52</v>
          </cell>
          <cell r="AZ445">
            <v>1.0612244897959182</v>
          </cell>
          <cell r="BA445"/>
          <cell r="BB445"/>
          <cell r="BC445"/>
          <cell r="BD445">
            <v>12.025049504950495</v>
          </cell>
          <cell r="BE445">
            <v>14.53795918367347</v>
          </cell>
          <cell r="BF445">
            <v>-2.5129096787229752</v>
          </cell>
          <cell r="BG445">
            <v>-0.17285161190609488</v>
          </cell>
          <cell r="BH445"/>
          <cell r="BI445"/>
          <cell r="BJ445"/>
          <cell r="BK445">
            <v>767.45</v>
          </cell>
          <cell r="BL445">
            <v>517.83000000000004</v>
          </cell>
          <cell r="BM445">
            <v>249.62</v>
          </cell>
          <cell r="BN445">
            <v>0.48205009366008156</v>
          </cell>
          <cell r="BO445"/>
          <cell r="BP445"/>
          <cell r="BQ445"/>
          <cell r="BR445">
            <v>0.63189052555309466</v>
          </cell>
          <cell r="BS445">
            <v>0.72692178112190475</v>
          </cell>
          <cell r="BT445">
            <v>-950.31255568810093</v>
          </cell>
          <cell r="BU445"/>
          <cell r="BV445"/>
          <cell r="BW445">
            <v>49757</v>
          </cell>
          <cell r="BX445">
            <v>6</v>
          </cell>
          <cell r="BY445">
            <v>49751</v>
          </cell>
          <cell r="BZ445">
            <v>8291.8333333333339</v>
          </cell>
          <cell r="CA445">
            <v>216940.52000000002</v>
          </cell>
          <cell r="CB445">
            <v>23.82</v>
          </cell>
          <cell r="CC445">
            <v>216916.7</v>
          </cell>
          <cell r="CD445">
            <v>9106.494542401344</v>
          </cell>
          <cell r="CE445">
            <v>2.0257531389145174E-3</v>
          </cell>
          <cell r="CF445">
            <v>0.89090909090909087</v>
          </cell>
          <cell r="CG445"/>
          <cell r="CH445">
            <v>1214.53</v>
          </cell>
          <cell r="CI445">
            <v>712.36</v>
          </cell>
          <cell r="CJ445">
            <v>502.16999999999996</v>
          </cell>
          <cell r="CK445">
            <v>0.70493851423437581</v>
          </cell>
          <cell r="CL445"/>
          <cell r="CM445"/>
          <cell r="CN445"/>
          <cell r="CO445">
            <v>101</v>
          </cell>
          <cell r="CP445">
            <v>49</v>
          </cell>
          <cell r="CQ445">
            <v>52</v>
          </cell>
          <cell r="CR445">
            <v>1.0612244897959182</v>
          </cell>
          <cell r="CS445"/>
          <cell r="CT445"/>
          <cell r="CU445"/>
          <cell r="CV445">
            <v>12.025049504950495</v>
          </cell>
          <cell r="CW445">
            <v>14.53795918367347</v>
          </cell>
          <cell r="CX445">
            <v>-2.5129096787229752</v>
          </cell>
          <cell r="CY445">
            <v>-0.17285161190609488</v>
          </cell>
          <cell r="CZ445"/>
          <cell r="DA445"/>
          <cell r="DB445"/>
          <cell r="DC445">
            <v>767.45</v>
          </cell>
          <cell r="DD445">
            <v>517.83000000000004</v>
          </cell>
          <cell r="DE445">
            <v>249.62</v>
          </cell>
          <cell r="DF445">
            <v>0.48205009366008156</v>
          </cell>
          <cell r="DG445"/>
          <cell r="DH445"/>
          <cell r="DI445"/>
          <cell r="DJ445">
            <v>0.63189052555309466</v>
          </cell>
          <cell r="DK445">
            <v>0.72692178112190475</v>
          </cell>
          <cell r="DL445">
            <v>-950.31255568810093</v>
          </cell>
          <cell r="DM445"/>
          <cell r="DN445"/>
          <cell r="DO445"/>
          <cell r="DP445"/>
          <cell r="DQ445"/>
          <cell r="DR445">
            <v>3388.55</v>
          </cell>
          <cell r="DS445">
            <v>4068.7</v>
          </cell>
          <cell r="DT445">
            <v>-680.14999999999964</v>
          </cell>
          <cell r="DU445">
            <v>-0.16716641679160416</v>
          </cell>
          <cell r="DV445"/>
          <cell r="DW445"/>
          <cell r="DX445"/>
          <cell r="DY445">
            <v>295</v>
          </cell>
          <cell r="DZ445">
            <v>321</v>
          </cell>
          <cell r="EA445">
            <v>-26</v>
          </cell>
          <cell r="EB445">
            <v>-8.0996884735202501E-2</v>
          </cell>
          <cell r="EC445"/>
          <cell r="ED445"/>
          <cell r="EE445"/>
          <cell r="EF445">
            <v>11.486610169491525</v>
          </cell>
          <cell r="EG445">
            <v>12.675077881619938</v>
          </cell>
          <cell r="EH445">
            <v>-1.1884677121284124</v>
          </cell>
          <cell r="EI445">
            <v>-9.3764134881711647E-2</v>
          </cell>
          <cell r="EJ445"/>
          <cell r="EK445"/>
          <cell r="EL445"/>
          <cell r="EM445">
            <v>2095.63</v>
          </cell>
          <cell r="EN445">
            <v>2794.33</v>
          </cell>
          <cell r="EO445">
            <v>-698.69999999999982</v>
          </cell>
          <cell r="EP445">
            <v>-0.25004204943582176</v>
          </cell>
          <cell r="EQ445"/>
          <cell r="ER445"/>
          <cell r="ES445"/>
          <cell r="ET445">
            <v>0.61844446739755943</v>
          </cell>
          <cell r="EU445">
            <v>0.68678693440165162</v>
          </cell>
          <cell r="EV445">
            <v>-683.42467004092191</v>
          </cell>
          <cell r="EW445"/>
          <cell r="EX445"/>
          <cell r="EY445"/>
          <cell r="EZ445"/>
        </row>
        <row r="446">
          <cell r="A446">
            <v>5299820</v>
          </cell>
          <cell r="B446" t="str">
            <v>PM2002823</v>
          </cell>
          <cell r="C446">
            <v>7930169</v>
          </cell>
          <cell r="D446">
            <v>5299820</v>
          </cell>
          <cell r="E446">
            <v>7287079</v>
          </cell>
          <cell r="F446" t="str">
            <v>PM2002822</v>
          </cell>
          <cell r="G446" t="str">
            <v>PM2002821</v>
          </cell>
          <cell r="H446"/>
          <cell r="I446" t="str">
            <v>KEEP</v>
          </cell>
          <cell r="J446" t="str">
            <v xml:space="preserve">BSD ONLY </v>
          </cell>
          <cell r="K446"/>
          <cell r="L446" t="str">
            <v>KEEP</v>
          </cell>
          <cell r="M446" t="str">
            <v>BSD ONLY</v>
          </cell>
          <cell r="N446" t="str">
            <v>WK 24</v>
          </cell>
          <cell r="O446" t="str">
            <v>ERASABLES</v>
          </cell>
          <cell r="P446" t="str">
            <v>ERASABLE,YRLY,RY22,36X24,BL</v>
          </cell>
          <cell r="Q446" t="str">
            <v>ERASABLES</v>
          </cell>
          <cell r="R446" t="str">
            <v>RY</v>
          </cell>
          <cell r="S446" t="str">
            <v>CORE</v>
          </cell>
          <cell r="T446"/>
          <cell r="U446" t="str">
            <v>CORE</v>
          </cell>
          <cell r="V446"/>
          <cell r="W446" t="str">
            <v>ACCO</v>
          </cell>
          <cell r="X446" t="str">
            <v>AT-A-GLANCE</v>
          </cell>
          <cell r="Y446" t="str">
            <v>YEARLY</v>
          </cell>
          <cell r="Z446" t="str">
            <v>standard</v>
          </cell>
          <cell r="AA446"/>
          <cell r="AB446"/>
          <cell r="AC446"/>
          <cell r="AD446"/>
          <cell r="AE446"/>
          <cell r="AF446"/>
          <cell r="AG446">
            <v>16</v>
          </cell>
          <cell r="AH446"/>
          <cell r="AI446" t="str">
            <v>ERASABLESstandard</v>
          </cell>
          <cell r="AJ446">
            <v>2879.7595902570847</v>
          </cell>
          <cell r="AK446">
            <v>863.92787707712534</v>
          </cell>
          <cell r="AL446">
            <v>71677.70892285055</v>
          </cell>
          <cell r="AM446">
            <v>40749.090923489457</v>
          </cell>
          <cell r="AN446">
            <v>0.56850437236141649</v>
          </cell>
          <cell r="AO446"/>
          <cell r="AP446">
            <v>180.02</v>
          </cell>
          <cell r="AQ446">
            <v>317.47000000000003</v>
          </cell>
          <cell r="AR446">
            <v>-137.45000000000002</v>
          </cell>
          <cell r="AS446">
            <v>-0.43295429489400572</v>
          </cell>
          <cell r="AT446"/>
          <cell r="AU446"/>
          <cell r="AV446"/>
          <cell r="AW446">
            <v>6</v>
          </cell>
          <cell r="AX446">
            <v>11</v>
          </cell>
          <cell r="AY446">
            <v>-5</v>
          </cell>
          <cell r="AZ446">
            <v>-0.45454545454545459</v>
          </cell>
          <cell r="BA446"/>
          <cell r="BB446"/>
          <cell r="BC446"/>
          <cell r="BD446">
            <v>30.003333333333334</v>
          </cell>
          <cell r="BE446">
            <v>28.860909090909093</v>
          </cell>
          <cell r="BF446">
            <v>1.1424242424242408</v>
          </cell>
          <cell r="BG446">
            <v>3.9583792694322772E-2</v>
          </cell>
          <cell r="BH446"/>
          <cell r="BI446"/>
          <cell r="BJ446"/>
          <cell r="BK446">
            <v>114.78</v>
          </cell>
          <cell r="BL446">
            <v>199.33</v>
          </cell>
          <cell r="BM446">
            <v>-84.550000000000011</v>
          </cell>
          <cell r="BN446">
            <v>-0.42417097275874183</v>
          </cell>
          <cell r="BO446"/>
          <cell r="BP446"/>
          <cell r="BQ446"/>
          <cell r="BR446">
            <v>0.63759582268636816</v>
          </cell>
          <cell r="BS446">
            <v>0.62787034995432633</v>
          </cell>
          <cell r="BT446">
            <v>97.254727320418283</v>
          </cell>
          <cell r="BU446"/>
          <cell r="BV446"/>
          <cell r="BW446">
            <v>1412</v>
          </cell>
          <cell r="BX446">
            <v>1</v>
          </cell>
          <cell r="BY446">
            <v>1411</v>
          </cell>
          <cell r="BZ446">
            <v>1411</v>
          </cell>
          <cell r="CA446">
            <v>15164.880000000001</v>
          </cell>
          <cell r="CB446">
            <v>10.74</v>
          </cell>
          <cell r="CC446">
            <v>15154.140000000001</v>
          </cell>
          <cell r="CD446">
            <v>1411</v>
          </cell>
          <cell r="CE446">
            <v>4.2313117066290554E-3</v>
          </cell>
          <cell r="CF446">
            <v>0.91666666666666663</v>
          </cell>
          <cell r="CG446"/>
          <cell r="CH446">
            <v>180.02</v>
          </cell>
          <cell r="CI446">
            <v>317.47000000000003</v>
          </cell>
          <cell r="CJ446">
            <v>-137.45000000000002</v>
          </cell>
          <cell r="CK446">
            <v>-0.43295429489400572</v>
          </cell>
          <cell r="CL446"/>
          <cell r="CM446"/>
          <cell r="CN446"/>
          <cell r="CO446">
            <v>6</v>
          </cell>
          <cell r="CP446">
            <v>11</v>
          </cell>
          <cell r="CQ446">
            <v>-5</v>
          </cell>
          <cell r="CR446">
            <v>-0.45454545454545459</v>
          </cell>
          <cell r="CS446"/>
          <cell r="CT446"/>
          <cell r="CU446"/>
          <cell r="CV446">
            <v>30.003333333333334</v>
          </cell>
          <cell r="CW446">
            <v>28.860909090909093</v>
          </cell>
          <cell r="CX446">
            <v>1.1424242424242408</v>
          </cell>
          <cell r="CY446">
            <v>3.9583792694322772E-2</v>
          </cell>
          <cell r="CZ446"/>
          <cell r="DA446"/>
          <cell r="DB446"/>
          <cell r="DC446">
            <v>114.78</v>
          </cell>
          <cell r="DD446">
            <v>199.33</v>
          </cell>
          <cell r="DE446">
            <v>-84.550000000000011</v>
          </cell>
          <cell r="DF446">
            <v>-0.42417097275874183</v>
          </cell>
          <cell r="DG446"/>
          <cell r="DH446"/>
          <cell r="DI446"/>
          <cell r="DJ446">
            <v>0.63759582268636816</v>
          </cell>
          <cell r="DK446">
            <v>0.62787034995432633</v>
          </cell>
          <cell r="DL446">
            <v>97.254727320418283</v>
          </cell>
          <cell r="DM446"/>
          <cell r="DN446"/>
          <cell r="DO446"/>
          <cell r="DP446"/>
          <cell r="DQ446"/>
          <cell r="DR446">
            <v>1310.3</v>
          </cell>
          <cell r="DS446">
            <v>1688.22</v>
          </cell>
          <cell r="DT446">
            <v>-377.92000000000007</v>
          </cell>
          <cell r="DU446">
            <v>-0.2238570802383576</v>
          </cell>
          <cell r="DV446"/>
          <cell r="DW446"/>
          <cell r="DX446"/>
          <cell r="DY446">
            <v>42</v>
          </cell>
          <cell r="DZ446">
            <v>56</v>
          </cell>
          <cell r="EA446">
            <v>-14</v>
          </cell>
          <cell r="EB446">
            <v>-0.25</v>
          </cell>
          <cell r="EC446"/>
          <cell r="ED446"/>
          <cell r="EE446"/>
          <cell r="EF446">
            <v>31.197619047619046</v>
          </cell>
          <cell r="EG446">
            <v>30.146785714285716</v>
          </cell>
          <cell r="EH446">
            <v>1.0508333333333297</v>
          </cell>
          <cell r="EI446">
            <v>3.4857226348856463E-2</v>
          </cell>
          <cell r="EJ446"/>
          <cell r="EK446"/>
          <cell r="EL446"/>
          <cell r="EM446">
            <v>858.42000000000007</v>
          </cell>
          <cell r="EN446">
            <v>1086.7800000000002</v>
          </cell>
          <cell r="EO446">
            <v>-228.36000000000013</v>
          </cell>
          <cell r="EP446">
            <v>-0.21012532435267495</v>
          </cell>
          <cell r="EQ446"/>
          <cell r="ER446"/>
          <cell r="ES446"/>
          <cell r="ET446">
            <v>0.65513241242463571</v>
          </cell>
          <cell r="EU446">
            <v>0.64374311404911688</v>
          </cell>
          <cell r="EV446">
            <v>113.89298375518831</v>
          </cell>
          <cell r="EW446"/>
          <cell r="EX446"/>
          <cell r="EY446"/>
          <cell r="EZ446"/>
        </row>
        <row r="447">
          <cell r="A447">
            <v>8138698</v>
          </cell>
          <cell r="B447" t="str">
            <v>PM2102823</v>
          </cell>
          <cell r="C447">
            <v>6636899</v>
          </cell>
          <cell r="D447">
            <v>8138698</v>
          </cell>
          <cell r="E447">
            <v>5776159</v>
          </cell>
          <cell r="F447" t="str">
            <v>PM2102822</v>
          </cell>
          <cell r="G447" t="str">
            <v>PM2102821</v>
          </cell>
          <cell r="H447"/>
          <cell r="I447" t="str">
            <v>KEEP</v>
          </cell>
          <cell r="J447" t="str">
            <v xml:space="preserve">BSD ONLY </v>
          </cell>
          <cell r="K447"/>
          <cell r="L447" t="str">
            <v>KEEP</v>
          </cell>
          <cell r="M447" t="str">
            <v>BSD ONLY</v>
          </cell>
          <cell r="N447" t="str">
            <v>WK 24</v>
          </cell>
          <cell r="O447" t="str">
            <v>ERASABLES</v>
          </cell>
          <cell r="P447" t="str">
            <v>ERASABLE,YRLY,RY22,24X36,GR</v>
          </cell>
          <cell r="Q447" t="str">
            <v>ERASABLES</v>
          </cell>
          <cell r="R447" t="str">
            <v>RY</v>
          </cell>
          <cell r="S447" t="str">
            <v>CORE</v>
          </cell>
          <cell r="T447"/>
          <cell r="U447" t="str">
            <v>CORE</v>
          </cell>
          <cell r="V447"/>
          <cell r="W447" t="str">
            <v>ACCO</v>
          </cell>
          <cell r="X447" t="str">
            <v>AT-A-GLANCE</v>
          </cell>
          <cell r="Y447" t="str">
            <v>YEARLY</v>
          </cell>
          <cell r="Z447" t="str">
            <v>standard</v>
          </cell>
          <cell r="AA447"/>
          <cell r="AB447"/>
          <cell r="AC447"/>
          <cell r="AD447"/>
          <cell r="AE447"/>
          <cell r="AF447"/>
          <cell r="AG447">
            <v>16</v>
          </cell>
          <cell r="AH447"/>
          <cell r="AI447" t="str">
            <v>ERASABLESstandard</v>
          </cell>
          <cell r="AJ447">
            <v>1063.4516658041989</v>
          </cell>
          <cell r="AK447">
            <v>319.03549974125968</v>
          </cell>
          <cell r="AL447">
            <v>25013.569080243789</v>
          </cell>
          <cell r="AM447">
            <v>13592.098189506694</v>
          </cell>
          <cell r="AN447">
            <v>0.54338899602464175</v>
          </cell>
          <cell r="AO447"/>
          <cell r="AP447">
            <v>80.180000000000007</v>
          </cell>
          <cell r="AQ447">
            <v>0</v>
          </cell>
          <cell r="AR447">
            <v>80.180000000000007</v>
          </cell>
          <cell r="AS447">
            <v>0</v>
          </cell>
          <cell r="AT447"/>
          <cell r="AU447"/>
          <cell r="AV447"/>
          <cell r="AW447">
            <v>2</v>
          </cell>
          <cell r="AX447">
            <v>0</v>
          </cell>
          <cell r="AY447">
            <v>2</v>
          </cell>
          <cell r="AZ447">
            <v>0</v>
          </cell>
          <cell r="BA447"/>
          <cell r="BB447"/>
          <cell r="BC447"/>
          <cell r="BD447">
            <v>40.090000000000003</v>
          </cell>
          <cell r="BE447">
            <v>0</v>
          </cell>
          <cell r="BF447">
            <v>40.090000000000003</v>
          </cell>
          <cell r="BG447">
            <v>0</v>
          </cell>
          <cell r="BH447"/>
          <cell r="BI447"/>
          <cell r="BJ447"/>
          <cell r="BK447">
            <v>58.38</v>
          </cell>
          <cell r="BL447">
            <v>0</v>
          </cell>
          <cell r="BM447">
            <v>58.38</v>
          </cell>
          <cell r="BN447">
            <v>0</v>
          </cell>
          <cell r="BO447"/>
          <cell r="BP447"/>
          <cell r="BQ447"/>
          <cell r="BR447">
            <v>0.72811174856572713</v>
          </cell>
          <cell r="BS447">
            <v>0</v>
          </cell>
          <cell r="BT447">
            <v>7281.1174856572716</v>
          </cell>
          <cell r="BU447"/>
          <cell r="BV447"/>
          <cell r="BW447">
            <v>338</v>
          </cell>
          <cell r="BX447">
            <v>0</v>
          </cell>
          <cell r="BY447">
            <v>338</v>
          </cell>
          <cell r="BZ447">
            <v>0</v>
          </cell>
          <cell r="CA447">
            <v>3630.12</v>
          </cell>
          <cell r="CB447">
            <v>0</v>
          </cell>
          <cell r="CC447">
            <v>3630.12</v>
          </cell>
          <cell r="CD447">
            <v>0</v>
          </cell>
          <cell r="CE447">
            <v>5.8823529411764705E-3</v>
          </cell>
          <cell r="CF447">
            <v>0</v>
          </cell>
          <cell r="CG447"/>
          <cell r="CH447">
            <v>80.180000000000007</v>
          </cell>
          <cell r="CI447">
            <v>0</v>
          </cell>
          <cell r="CJ447">
            <v>80.180000000000007</v>
          </cell>
          <cell r="CK447">
            <v>0</v>
          </cell>
          <cell r="CL447"/>
          <cell r="CM447"/>
          <cell r="CN447"/>
          <cell r="CO447">
            <v>2</v>
          </cell>
          <cell r="CP447">
            <v>0</v>
          </cell>
          <cell r="CQ447">
            <v>2</v>
          </cell>
          <cell r="CR447">
            <v>0</v>
          </cell>
          <cell r="CS447"/>
          <cell r="CT447"/>
          <cell r="CU447"/>
          <cell r="CV447">
            <v>40.090000000000003</v>
          </cell>
          <cell r="CW447">
            <v>0</v>
          </cell>
          <cell r="CX447">
            <v>40.090000000000003</v>
          </cell>
          <cell r="CY447">
            <v>0</v>
          </cell>
          <cell r="CZ447"/>
          <cell r="DA447"/>
          <cell r="DB447"/>
          <cell r="DC447">
            <v>58.38</v>
          </cell>
          <cell r="DD447">
            <v>0</v>
          </cell>
          <cell r="DE447">
            <v>58.38</v>
          </cell>
          <cell r="DF447">
            <v>0</v>
          </cell>
          <cell r="DG447"/>
          <cell r="DH447"/>
          <cell r="DI447"/>
          <cell r="DJ447">
            <v>0.72811174856572713</v>
          </cell>
          <cell r="DK447">
            <v>0</v>
          </cell>
          <cell r="DL447">
            <v>7281.1174856572716</v>
          </cell>
          <cell r="DM447"/>
          <cell r="DN447"/>
          <cell r="DO447"/>
          <cell r="DP447"/>
          <cell r="DQ447"/>
          <cell r="DR447">
            <v>998.97</v>
          </cell>
          <cell r="DS447">
            <v>542.36</v>
          </cell>
          <cell r="DT447">
            <v>456.61</v>
          </cell>
          <cell r="DU447">
            <v>0.84189468249870925</v>
          </cell>
          <cell r="DV447"/>
          <cell r="DW447"/>
          <cell r="DX447"/>
          <cell r="DY447">
            <v>35</v>
          </cell>
          <cell r="DZ447">
            <v>20</v>
          </cell>
          <cell r="EA447">
            <v>15</v>
          </cell>
          <cell r="EB447">
            <v>0.75</v>
          </cell>
          <cell r="EC447"/>
          <cell r="ED447"/>
          <cell r="EE447"/>
          <cell r="EF447">
            <v>28.542000000000002</v>
          </cell>
          <cell r="EG447">
            <v>27.118000000000002</v>
          </cell>
          <cell r="EH447">
            <v>1.4239999999999995</v>
          </cell>
          <cell r="EI447">
            <v>5.2511247142119633E-2</v>
          </cell>
          <cell r="EJ447"/>
          <cell r="EK447"/>
          <cell r="EL447"/>
          <cell r="EM447">
            <v>622.75</v>
          </cell>
          <cell r="EN447">
            <v>327.55999999999995</v>
          </cell>
          <cell r="EO447">
            <v>295.19000000000005</v>
          </cell>
          <cell r="EP447">
            <v>0.90117841006227906</v>
          </cell>
          <cell r="EQ447"/>
          <cell r="ER447"/>
          <cell r="ES447"/>
          <cell r="ET447">
            <v>0.62339209385667238</v>
          </cell>
          <cell r="EU447">
            <v>0.60395309388597973</v>
          </cell>
          <cell r="EV447">
            <v>194.38999970692649</v>
          </cell>
          <cell r="EW447"/>
          <cell r="EX447"/>
          <cell r="EY447"/>
          <cell r="EZ447"/>
        </row>
        <row r="448">
          <cell r="A448">
            <v>7532193</v>
          </cell>
          <cell r="B448" t="str">
            <v>PM2122823</v>
          </cell>
          <cell r="C448">
            <v>9770183</v>
          </cell>
          <cell r="D448">
            <v>7532193</v>
          </cell>
          <cell r="E448">
            <v>8781613</v>
          </cell>
          <cell r="F448" t="str">
            <v>PM2122822</v>
          </cell>
          <cell r="G448" t="str">
            <v>PM2122821</v>
          </cell>
          <cell r="H448"/>
          <cell r="I448" t="str">
            <v>KEEP</v>
          </cell>
          <cell r="J448" t="str">
            <v xml:space="preserve">BSD ONLY </v>
          </cell>
          <cell r="K448"/>
          <cell r="L448" t="str">
            <v>KEEP</v>
          </cell>
          <cell r="M448" t="str">
            <v>BSD ONLY</v>
          </cell>
          <cell r="N448" t="str">
            <v>WK 24</v>
          </cell>
          <cell r="O448" t="str">
            <v>WALL CALENDAR</v>
          </cell>
          <cell r="P448" t="str">
            <v>CALENDAR,YRLY,RY22,24X36,V/H</v>
          </cell>
          <cell r="Q448" t="str">
            <v>WALL CALENDAR</v>
          </cell>
          <cell r="R448" t="str">
            <v>RY</v>
          </cell>
          <cell r="S448" t="str">
            <v>CORE</v>
          </cell>
          <cell r="T448"/>
          <cell r="U448" t="str">
            <v>CORE</v>
          </cell>
          <cell r="V448"/>
          <cell r="W448" t="str">
            <v>ACCO</v>
          </cell>
          <cell r="X448" t="str">
            <v>AT-A-GLANCE</v>
          </cell>
          <cell r="Y448" t="str">
            <v>MONTHLY</v>
          </cell>
          <cell r="Z448" t="str">
            <v>LARGE</v>
          </cell>
          <cell r="AA448"/>
          <cell r="AB448"/>
          <cell r="AC448"/>
          <cell r="AD448"/>
          <cell r="AE448"/>
          <cell r="AF448"/>
          <cell r="AG448">
            <v>17</v>
          </cell>
          <cell r="AH448"/>
          <cell r="AI448" t="str">
            <v>WALL CALENDARLARGE</v>
          </cell>
          <cell r="AJ448">
            <v>11101.204130430388</v>
          </cell>
          <cell r="AK448">
            <v>3330.3612391291163</v>
          </cell>
          <cell r="AL448">
            <v>204150.91573851131</v>
          </cell>
          <cell r="AM448">
            <v>121446.94496680492</v>
          </cell>
          <cell r="AN448">
            <v>0.5948880734993196</v>
          </cell>
          <cell r="AO448"/>
          <cell r="AP448">
            <v>1858.45</v>
          </cell>
          <cell r="AQ448">
            <v>796.25</v>
          </cell>
          <cell r="AR448">
            <v>1062.2</v>
          </cell>
          <cell r="AS448">
            <v>1.3340031397174257</v>
          </cell>
          <cell r="AT448"/>
          <cell r="AU448"/>
          <cell r="AV448"/>
          <cell r="AW448">
            <v>97</v>
          </cell>
          <cell r="AX448">
            <v>38</v>
          </cell>
          <cell r="AY448">
            <v>59</v>
          </cell>
          <cell r="AZ448">
            <v>1.5526315789473686</v>
          </cell>
          <cell r="BA448"/>
          <cell r="BB448"/>
          <cell r="BC448"/>
          <cell r="BD448">
            <v>19.159278350515464</v>
          </cell>
          <cell r="BE448">
            <v>20.953947368421051</v>
          </cell>
          <cell r="BF448">
            <v>-1.7946690179055871</v>
          </cell>
          <cell r="BG448">
            <v>-8.5648254543688962E-2</v>
          </cell>
          <cell r="BH448"/>
          <cell r="BI448"/>
          <cell r="BJ448"/>
          <cell r="BK448">
            <v>1126.1199999999999</v>
          </cell>
          <cell r="BL448">
            <v>547.73</v>
          </cell>
          <cell r="BM448">
            <v>578.38999999999987</v>
          </cell>
          <cell r="BN448">
            <v>1.0559764847643911</v>
          </cell>
          <cell r="BO448"/>
          <cell r="BP448"/>
          <cell r="BQ448"/>
          <cell r="BR448">
            <v>0.60594581506093781</v>
          </cell>
          <cell r="BS448">
            <v>0.68788697017268452</v>
          </cell>
          <cell r="BT448">
            <v>-819.41155111746707</v>
          </cell>
          <cell r="BU448"/>
          <cell r="BV448"/>
          <cell r="BW448">
            <v>5751</v>
          </cell>
          <cell r="BX448">
            <v>485</v>
          </cell>
          <cell r="BY448">
            <v>5266</v>
          </cell>
          <cell r="BZ448">
            <v>10.857731958762887</v>
          </cell>
          <cell r="CA448">
            <v>42844.95</v>
          </cell>
          <cell r="CB448">
            <v>3171.8999999999996</v>
          </cell>
          <cell r="CC448">
            <v>39673.049999999996</v>
          </cell>
          <cell r="CD448">
            <v>12.507661023361393</v>
          </cell>
          <cell r="CE448">
            <v>1.6586867305061561E-2</v>
          </cell>
          <cell r="CF448">
            <v>7.2657743785850867E-2</v>
          </cell>
          <cell r="CG448"/>
          <cell r="CH448">
            <v>1858.45</v>
          </cell>
          <cell r="CI448">
            <v>796.25</v>
          </cell>
          <cell r="CJ448">
            <v>1062.2</v>
          </cell>
          <cell r="CK448">
            <v>1.3340031397174257</v>
          </cell>
          <cell r="CL448"/>
          <cell r="CM448"/>
          <cell r="CN448"/>
          <cell r="CO448">
            <v>97</v>
          </cell>
          <cell r="CP448">
            <v>38</v>
          </cell>
          <cell r="CQ448">
            <v>59</v>
          </cell>
          <cell r="CR448">
            <v>1.5526315789473686</v>
          </cell>
          <cell r="CS448"/>
          <cell r="CT448"/>
          <cell r="CU448"/>
          <cell r="CV448">
            <v>19.159278350515464</v>
          </cell>
          <cell r="CW448">
            <v>20.953947368421051</v>
          </cell>
          <cell r="CX448">
            <v>-1.7946690179055871</v>
          </cell>
          <cell r="CY448">
            <v>-8.5648254543688962E-2</v>
          </cell>
          <cell r="CZ448"/>
          <cell r="DA448"/>
          <cell r="DB448"/>
          <cell r="DC448">
            <v>1126.1199999999999</v>
          </cell>
          <cell r="DD448">
            <v>547.73</v>
          </cell>
          <cell r="DE448">
            <v>578.38999999999987</v>
          </cell>
          <cell r="DF448">
            <v>1.0559764847643911</v>
          </cell>
          <cell r="DG448"/>
          <cell r="DH448"/>
          <cell r="DI448"/>
          <cell r="DJ448">
            <v>0.60594581506093781</v>
          </cell>
          <cell r="DK448">
            <v>0.68788697017268452</v>
          </cell>
          <cell r="DL448">
            <v>-819.41155111746707</v>
          </cell>
          <cell r="DM448"/>
          <cell r="DN448"/>
          <cell r="DO448"/>
          <cell r="DP448"/>
          <cell r="DQ448"/>
          <cell r="DR448">
            <v>8016.53</v>
          </cell>
          <cell r="DS448">
            <v>3548.8899999999994</v>
          </cell>
          <cell r="DT448">
            <v>4467.6400000000003</v>
          </cell>
          <cell r="DU448">
            <v>1.2588837636556787</v>
          </cell>
          <cell r="DV448"/>
          <cell r="DW448"/>
          <cell r="DX448"/>
          <cell r="DY448">
            <v>441</v>
          </cell>
          <cell r="DZ448">
            <v>179</v>
          </cell>
          <cell r="EA448">
            <v>262</v>
          </cell>
          <cell r="EB448">
            <v>1.4636871508379889</v>
          </cell>
          <cell r="EC448"/>
          <cell r="ED448"/>
          <cell r="EE448"/>
          <cell r="EF448">
            <v>18.178072562358278</v>
          </cell>
          <cell r="EG448">
            <v>19.826201117318433</v>
          </cell>
          <cell r="EH448">
            <v>-1.6481285549601559</v>
          </cell>
          <cell r="EI448">
            <v>-8.3128812484429715E-2</v>
          </cell>
          <cell r="EJ448"/>
          <cell r="EK448"/>
          <cell r="EL448"/>
          <cell r="EM448">
            <v>4721.3999999999996</v>
          </cell>
          <cell r="EN448">
            <v>2378.2299999999996</v>
          </cell>
          <cell r="EO448">
            <v>2343.17</v>
          </cell>
          <cell r="EP448">
            <v>0.98525794393309329</v>
          </cell>
          <cell r="EQ448"/>
          <cell r="ER448"/>
          <cell r="ES448"/>
          <cell r="ET448">
            <v>0.58895806539737261</v>
          </cell>
          <cell r="EU448">
            <v>0.67013347835520398</v>
          </cell>
          <cell r="EV448">
            <v>-811.75412957831372</v>
          </cell>
          <cell r="EW448"/>
          <cell r="EX448"/>
          <cell r="EY448"/>
          <cell r="EZ448"/>
        </row>
        <row r="449">
          <cell r="A449">
            <v>679308</v>
          </cell>
          <cell r="B449" t="str">
            <v>PM23328</v>
          </cell>
          <cell r="C449">
            <v>679308</v>
          </cell>
          <cell r="D449">
            <v>679308</v>
          </cell>
          <cell r="E449">
            <v>679308</v>
          </cell>
          <cell r="F449" t="str">
            <v>PM23328</v>
          </cell>
          <cell r="G449" t="str">
            <v>PM23328</v>
          </cell>
          <cell r="H449"/>
          <cell r="I449" t="str">
            <v>KEEP</v>
          </cell>
          <cell r="J449" t="str">
            <v xml:space="preserve">BSD ONLY </v>
          </cell>
          <cell r="K449" t="str">
            <v>DROP</v>
          </cell>
          <cell r="L449" t="str">
            <v>KEEP</v>
          </cell>
          <cell r="M449" t="str">
            <v>BSD ONLY</v>
          </cell>
          <cell r="N449" t="str">
            <v>WK 24</v>
          </cell>
          <cell r="O449" t="str">
            <v>ERASABLES</v>
          </cell>
          <cell r="P449" t="str">
            <v>ERASABLE,30-60DY,UND,36X24,BL</v>
          </cell>
          <cell r="Q449" t="str">
            <v>ERASABLES</v>
          </cell>
          <cell r="R449" t="str">
            <v>UN</v>
          </cell>
          <cell r="S449" t="str">
            <v>CORE</v>
          </cell>
          <cell r="T449"/>
          <cell r="U449" t="str">
            <v>CORE</v>
          </cell>
          <cell r="V449"/>
          <cell r="W449" t="str">
            <v>ACCO</v>
          </cell>
          <cell r="X449" t="str">
            <v>AT-A-GLANCE</v>
          </cell>
          <cell r="Y449" t="str">
            <v>UNDATED</v>
          </cell>
          <cell r="Z449" t="str">
            <v>standard</v>
          </cell>
          <cell r="AA449"/>
          <cell r="AB449"/>
          <cell r="AC449"/>
          <cell r="AD449"/>
          <cell r="AE449"/>
          <cell r="AF449"/>
          <cell r="AG449"/>
          <cell r="AH449"/>
          <cell r="AI449" t="str">
            <v>ERASABLESstandard</v>
          </cell>
          <cell r="AJ449">
            <v>1072.4544312289963</v>
          </cell>
          <cell r="AK449">
            <v>321.73632936869888</v>
          </cell>
          <cell r="AL449">
            <v>22772.206614646751</v>
          </cell>
          <cell r="AM449">
            <v>12294.326821539456</v>
          </cell>
          <cell r="AN449">
            <v>0.53988298233830023</v>
          </cell>
          <cell r="AO449"/>
          <cell r="AP449">
            <v>589.59</v>
          </cell>
          <cell r="AQ449">
            <v>216.51</v>
          </cell>
          <cell r="AR449">
            <v>373.08000000000004</v>
          </cell>
          <cell r="AS449">
            <v>1.723153664957739</v>
          </cell>
          <cell r="AT449"/>
          <cell r="AU449"/>
          <cell r="AV449"/>
          <cell r="AW449">
            <v>27</v>
          </cell>
          <cell r="AX449">
            <v>7</v>
          </cell>
          <cell r="AY449">
            <v>20</v>
          </cell>
          <cell r="AZ449">
            <v>2.8571428571428572</v>
          </cell>
          <cell r="BA449"/>
          <cell r="BB449"/>
          <cell r="BC449"/>
          <cell r="BD449">
            <v>21.83666666666667</v>
          </cell>
          <cell r="BE449">
            <v>30.93</v>
          </cell>
          <cell r="BF449">
            <v>-9.0933333333333302</v>
          </cell>
          <cell r="BG449">
            <v>-0.29399719797391954</v>
          </cell>
          <cell r="BH449"/>
          <cell r="BI449"/>
          <cell r="BJ449"/>
          <cell r="BK449">
            <v>318.75</v>
          </cell>
          <cell r="BL449">
            <v>147.07</v>
          </cell>
          <cell r="BM449">
            <v>171.68</v>
          </cell>
          <cell r="BN449">
            <v>1.1673352825185286</v>
          </cell>
          <cell r="BO449"/>
          <cell r="BP449"/>
          <cell r="BQ449"/>
          <cell r="BR449">
            <v>0.54062992927288456</v>
          </cell>
          <cell r="BS449">
            <v>0.67927578402845135</v>
          </cell>
          <cell r="BT449">
            <v>-1386.4585475556678</v>
          </cell>
          <cell r="BU449"/>
          <cell r="BV449"/>
          <cell r="BW449">
            <v>181</v>
          </cell>
          <cell r="BX449">
            <v>181</v>
          </cell>
          <cell r="BY449">
            <v>0</v>
          </cell>
          <cell r="BZ449">
            <v>0</v>
          </cell>
          <cell r="CA449">
            <v>1795.52</v>
          </cell>
          <cell r="CB449">
            <v>1795.52</v>
          </cell>
          <cell r="CC449">
            <v>0</v>
          </cell>
          <cell r="CD449">
            <v>0</v>
          </cell>
          <cell r="CE449">
            <v>0.12980769230769232</v>
          </cell>
          <cell r="CF449">
            <v>3.7234042553191488E-2</v>
          </cell>
          <cell r="CG449"/>
          <cell r="CH449">
            <v>589.59</v>
          </cell>
          <cell r="CI449">
            <v>216.51</v>
          </cell>
          <cell r="CJ449">
            <v>373.08000000000004</v>
          </cell>
          <cell r="CK449">
            <v>1.723153664957739</v>
          </cell>
          <cell r="CL449"/>
          <cell r="CM449"/>
          <cell r="CN449"/>
          <cell r="CO449">
            <v>27</v>
          </cell>
          <cell r="CP449">
            <v>7</v>
          </cell>
          <cell r="CQ449">
            <v>20</v>
          </cell>
          <cell r="CR449">
            <v>2.8571428571428572</v>
          </cell>
          <cell r="CS449"/>
          <cell r="CT449"/>
          <cell r="CU449"/>
          <cell r="CV449">
            <v>21.83666666666667</v>
          </cell>
          <cell r="CW449">
            <v>30.93</v>
          </cell>
          <cell r="CX449">
            <v>-9.0933333333333302</v>
          </cell>
          <cell r="CY449">
            <v>-0.29399719797391954</v>
          </cell>
          <cell r="CZ449"/>
          <cell r="DA449"/>
          <cell r="DB449"/>
          <cell r="DC449">
            <v>318.75</v>
          </cell>
          <cell r="DD449">
            <v>147.07</v>
          </cell>
          <cell r="DE449">
            <v>171.68</v>
          </cell>
          <cell r="DF449">
            <v>1.1673352825185286</v>
          </cell>
          <cell r="DG449"/>
          <cell r="DH449"/>
          <cell r="DI449"/>
          <cell r="DJ449">
            <v>0.54062992927288456</v>
          </cell>
          <cell r="DK449">
            <v>0.67927578402845135</v>
          </cell>
          <cell r="DL449">
            <v>-1386.4585475556678</v>
          </cell>
          <cell r="DM449"/>
          <cell r="DN449"/>
          <cell r="DO449"/>
          <cell r="DP449"/>
          <cell r="DQ449"/>
          <cell r="DR449">
            <v>14739.630000000001</v>
          </cell>
          <cell r="DS449">
            <v>1877.3999999999996</v>
          </cell>
          <cell r="DT449">
            <v>12862.230000000001</v>
          </cell>
          <cell r="DU449">
            <v>6.8510866091403022</v>
          </cell>
          <cell r="DV449"/>
          <cell r="DW449"/>
          <cell r="DX449"/>
          <cell r="DY449">
            <v>637</v>
          </cell>
          <cell r="DZ449">
            <v>69</v>
          </cell>
          <cell r="EA449">
            <v>568</v>
          </cell>
          <cell r="EB449">
            <v>8.2318840579710137</v>
          </cell>
          <cell r="EC449"/>
          <cell r="ED449"/>
          <cell r="EE449"/>
          <cell r="EF449">
            <v>23.139136577708008</v>
          </cell>
          <cell r="EG449">
            <v>27.208695652173908</v>
          </cell>
          <cell r="EH449">
            <v>-4.0695590744659</v>
          </cell>
          <cell r="EI449">
            <v>-0.14956832648244767</v>
          </cell>
          <cell r="EJ449"/>
          <cell r="EK449"/>
          <cell r="EL449"/>
          <cell r="EM449">
            <v>8417.5899999999983</v>
          </cell>
          <cell r="EN449">
            <v>1197.1200000000001</v>
          </cell>
          <cell r="EO449">
            <v>7220.4699999999984</v>
          </cell>
          <cell r="EP449">
            <v>6.0315340149692576</v>
          </cell>
          <cell r="EQ449"/>
          <cell r="ER449"/>
          <cell r="ES449"/>
          <cell r="ET449">
            <v>0.5710855699905627</v>
          </cell>
          <cell r="EU449">
            <v>0.63764781080217336</v>
          </cell>
          <cell r="EV449">
            <v>-665.62240811610661</v>
          </cell>
          <cell r="EW449"/>
          <cell r="EX449"/>
          <cell r="EY449"/>
          <cell r="EZ449"/>
        </row>
        <row r="450">
          <cell r="A450">
            <v>948265</v>
          </cell>
          <cell r="B450" t="str">
            <v>PM23928</v>
          </cell>
          <cell r="C450">
            <v>948265</v>
          </cell>
          <cell r="D450">
            <v>948265</v>
          </cell>
          <cell r="E450">
            <v>948265</v>
          </cell>
          <cell r="F450" t="str">
            <v>PM23928</v>
          </cell>
          <cell r="G450" t="str">
            <v>PM23928</v>
          </cell>
          <cell r="H450"/>
          <cell r="I450" t="str">
            <v>KEEP</v>
          </cell>
          <cell r="J450" t="str">
            <v xml:space="preserve">BSD ONLY </v>
          </cell>
          <cell r="K450" t="str">
            <v>DROP</v>
          </cell>
          <cell r="L450" t="str">
            <v>KEEP</v>
          </cell>
          <cell r="M450" t="str">
            <v>BSD ONLY</v>
          </cell>
          <cell r="N450" t="str">
            <v>WK 24</v>
          </cell>
          <cell r="O450" t="str">
            <v>ERASABLES</v>
          </cell>
          <cell r="P450" t="str">
            <v>ERASABLE,3-MON,UND,36X24,BL</v>
          </cell>
          <cell r="Q450" t="str">
            <v>ERASABLES</v>
          </cell>
          <cell r="R450" t="str">
            <v>UN</v>
          </cell>
          <cell r="S450" t="str">
            <v>CORE</v>
          </cell>
          <cell r="T450"/>
          <cell r="U450" t="str">
            <v>CORE</v>
          </cell>
          <cell r="V450"/>
          <cell r="W450" t="str">
            <v>ACCO</v>
          </cell>
          <cell r="X450" t="str">
            <v>AT-A-GLANCE</v>
          </cell>
          <cell r="Y450" t="str">
            <v>UNDATED</v>
          </cell>
          <cell r="Z450" t="str">
            <v>standard</v>
          </cell>
          <cell r="AA450"/>
          <cell r="AB450"/>
          <cell r="AC450"/>
          <cell r="AD450"/>
          <cell r="AE450"/>
          <cell r="AF450"/>
          <cell r="AG450"/>
          <cell r="AH450"/>
          <cell r="AI450" t="str">
            <v>ERASABLESstandard</v>
          </cell>
          <cell r="AJ450">
            <v>1007.1843818992149</v>
          </cell>
          <cell r="AK450">
            <v>302.15531456976447</v>
          </cell>
          <cell r="AL450">
            <v>25829.837712590692</v>
          </cell>
          <cell r="AM450">
            <v>15788.20942505552</v>
          </cell>
          <cell r="AN450">
            <v>0.61123920330941905</v>
          </cell>
          <cell r="AO450"/>
          <cell r="AP450">
            <v>92.32</v>
          </cell>
          <cell r="AQ450">
            <v>114.14</v>
          </cell>
          <cell r="AR450">
            <v>-21.820000000000007</v>
          </cell>
          <cell r="AS450">
            <v>-0.19116874014368324</v>
          </cell>
          <cell r="AT450"/>
          <cell r="AU450"/>
          <cell r="AV450"/>
          <cell r="AW450">
            <v>4</v>
          </cell>
          <cell r="AX450">
            <v>4</v>
          </cell>
          <cell r="AY450">
            <v>0</v>
          </cell>
          <cell r="AZ450">
            <v>0</v>
          </cell>
          <cell r="BA450"/>
          <cell r="BB450"/>
          <cell r="BC450"/>
          <cell r="BD450">
            <v>23.08</v>
          </cell>
          <cell r="BE450">
            <v>28.535</v>
          </cell>
          <cell r="BF450">
            <v>-5.4550000000000018</v>
          </cell>
          <cell r="BG450">
            <v>-0.19116874014368324</v>
          </cell>
          <cell r="BH450"/>
          <cell r="BI450"/>
          <cell r="BJ450"/>
          <cell r="BK450">
            <v>51.39</v>
          </cell>
          <cell r="BL450">
            <v>73.66</v>
          </cell>
          <cell r="BM450">
            <v>-22.269999999999996</v>
          </cell>
          <cell r="BN450">
            <v>-0.30233505294596796</v>
          </cell>
          <cell r="BO450"/>
          <cell r="BP450"/>
          <cell r="BQ450"/>
          <cell r="BR450">
            <v>0.55665077989601386</v>
          </cell>
          <cell r="BS450">
            <v>0.64534781846854739</v>
          </cell>
          <cell r="BT450">
            <v>-886.97038572533529</v>
          </cell>
          <cell r="BU450"/>
          <cell r="BV450"/>
          <cell r="BW450">
            <v>153</v>
          </cell>
          <cell r="BX450">
            <v>153</v>
          </cell>
          <cell r="BY450">
            <v>0</v>
          </cell>
          <cell r="BZ450">
            <v>0</v>
          </cell>
          <cell r="CA450">
            <v>1548.3600000000001</v>
          </cell>
          <cell r="CB450">
            <v>1548.3600000000001</v>
          </cell>
          <cell r="CC450">
            <v>0</v>
          </cell>
          <cell r="CD450">
            <v>0</v>
          </cell>
          <cell r="CE450">
            <v>2.5477707006369428E-2</v>
          </cell>
          <cell r="CF450">
            <v>2.5477707006369428E-2</v>
          </cell>
          <cell r="CG450"/>
          <cell r="CH450">
            <v>92.32</v>
          </cell>
          <cell r="CI450">
            <v>114.14</v>
          </cell>
          <cell r="CJ450">
            <v>-21.820000000000007</v>
          </cell>
          <cell r="CK450">
            <v>-0.19116874014368324</v>
          </cell>
          <cell r="CL450"/>
          <cell r="CM450"/>
          <cell r="CN450"/>
          <cell r="CO450">
            <v>4</v>
          </cell>
          <cell r="CP450">
            <v>4</v>
          </cell>
          <cell r="CQ450">
            <v>0</v>
          </cell>
          <cell r="CR450">
            <v>0</v>
          </cell>
          <cell r="CS450"/>
          <cell r="CT450"/>
          <cell r="CU450"/>
          <cell r="CV450">
            <v>23.08</v>
          </cell>
          <cell r="CW450">
            <v>28.535</v>
          </cell>
          <cell r="CX450">
            <v>-5.4550000000000018</v>
          </cell>
          <cell r="CY450">
            <v>-0.19116874014368324</v>
          </cell>
          <cell r="CZ450"/>
          <cell r="DA450"/>
          <cell r="DB450"/>
          <cell r="DC450">
            <v>51.39</v>
          </cell>
          <cell r="DD450">
            <v>73.66</v>
          </cell>
          <cell r="DE450">
            <v>-22.269999999999996</v>
          </cell>
          <cell r="DF450">
            <v>-0.30233505294596796</v>
          </cell>
          <cell r="DG450"/>
          <cell r="DH450"/>
          <cell r="DI450"/>
          <cell r="DJ450">
            <v>0.55665077989601386</v>
          </cell>
          <cell r="DK450">
            <v>0.64534781846854739</v>
          </cell>
          <cell r="DL450">
            <v>-886.97038572533529</v>
          </cell>
          <cell r="DM450"/>
          <cell r="DN450"/>
          <cell r="DO450"/>
          <cell r="DP450"/>
          <cell r="DQ450"/>
          <cell r="DR450">
            <v>9224.9</v>
          </cell>
          <cell r="DS450">
            <v>3095.1000000000013</v>
          </cell>
          <cell r="DT450">
            <v>6129.7999999999984</v>
          </cell>
          <cell r="DU450">
            <v>1.9804852831895565</v>
          </cell>
          <cell r="DV450"/>
          <cell r="DW450"/>
          <cell r="DX450"/>
          <cell r="DY450">
            <v>379</v>
          </cell>
          <cell r="DZ450">
            <v>126</v>
          </cell>
          <cell r="EA450">
            <v>253</v>
          </cell>
          <cell r="EB450">
            <v>2.0079365079365079</v>
          </cell>
          <cell r="EC450"/>
          <cell r="ED450"/>
          <cell r="EE450"/>
          <cell r="EF450">
            <v>24.340105540897095</v>
          </cell>
          <cell r="EG450">
            <v>24.564285714285724</v>
          </cell>
          <cell r="EH450">
            <v>-0.22418017338862839</v>
          </cell>
          <cell r="EI450">
            <v>-9.1262646915987178E-3</v>
          </cell>
          <cell r="EJ450"/>
          <cell r="EK450"/>
          <cell r="EL450"/>
          <cell r="EM450">
            <v>5388.97</v>
          </cell>
          <cell r="EN450">
            <v>2550.2776000000003</v>
          </cell>
          <cell r="EO450">
            <v>2838.6923999999999</v>
          </cell>
          <cell r="EP450">
            <v>1.1130915316826684</v>
          </cell>
          <cell r="EQ450"/>
          <cell r="ER450"/>
          <cell r="ES450"/>
          <cell r="ET450">
            <v>0.58417652223872352</v>
          </cell>
          <cell r="EU450">
            <v>0.82397260185454402</v>
          </cell>
          <cell r="EV450">
            <v>-2397.9607961582051</v>
          </cell>
          <cell r="EW450"/>
          <cell r="EX450"/>
          <cell r="EY450"/>
          <cell r="EZ450"/>
        </row>
        <row r="451">
          <cell r="A451">
            <v>5690256</v>
          </cell>
          <cell r="B451" t="str">
            <v>PM262823</v>
          </cell>
          <cell r="C451">
            <v>9374755</v>
          </cell>
          <cell r="D451">
            <v>5690256</v>
          </cell>
          <cell r="E451">
            <v>2257412</v>
          </cell>
          <cell r="F451" t="str">
            <v>PM262822</v>
          </cell>
          <cell r="G451" t="str">
            <v>PM262821</v>
          </cell>
          <cell r="H451"/>
          <cell r="I451" t="str">
            <v>KEEP</v>
          </cell>
          <cell r="J451" t="str">
            <v xml:space="preserve">BSD ONLY </v>
          </cell>
          <cell r="K451"/>
          <cell r="L451" t="str">
            <v>KEEP</v>
          </cell>
          <cell r="M451" t="str">
            <v>BSD ONLY</v>
          </cell>
          <cell r="N451" t="str">
            <v>WK 24</v>
          </cell>
          <cell r="O451" t="str">
            <v>ERASABLES</v>
          </cell>
          <cell r="P451" t="str">
            <v>ERASABLE,YRLY,RY22,36X24,RD</v>
          </cell>
          <cell r="Q451" t="str">
            <v>ERASABLES</v>
          </cell>
          <cell r="R451" t="str">
            <v>RY</v>
          </cell>
          <cell r="S451" t="str">
            <v>CORE</v>
          </cell>
          <cell r="T451"/>
          <cell r="U451" t="str">
            <v>CORE</v>
          </cell>
          <cell r="V451"/>
          <cell r="W451" t="str">
            <v>ACCO</v>
          </cell>
          <cell r="X451" t="str">
            <v>AT-A-GLANCE</v>
          </cell>
          <cell r="Y451" t="str">
            <v>YEARLY</v>
          </cell>
          <cell r="Z451" t="str">
            <v>standard</v>
          </cell>
          <cell r="AA451"/>
          <cell r="AB451"/>
          <cell r="AC451"/>
          <cell r="AD451"/>
          <cell r="AE451"/>
          <cell r="AF451"/>
          <cell r="AG451">
            <v>18</v>
          </cell>
          <cell r="AH451"/>
          <cell r="AI451" t="str">
            <v>ERASABLESstandard</v>
          </cell>
          <cell r="AJ451">
            <v>28354.209705399571</v>
          </cell>
          <cell r="AK451">
            <v>8506.2629116198714</v>
          </cell>
          <cell r="AL451">
            <v>729794.85510871385</v>
          </cell>
          <cell r="AM451">
            <v>425270.64287272247</v>
          </cell>
          <cell r="AN451">
            <v>0.58272628245559777</v>
          </cell>
          <cell r="AO451"/>
          <cell r="AP451">
            <v>2386.63</v>
          </cell>
          <cell r="AQ451">
            <v>1079.8900000000001</v>
          </cell>
          <cell r="AR451">
            <v>1306.74</v>
          </cell>
          <cell r="AS451">
            <v>1.2100676920797486</v>
          </cell>
          <cell r="AT451"/>
          <cell r="AU451"/>
          <cell r="AV451"/>
          <cell r="AW451">
            <v>110</v>
          </cell>
          <cell r="AX451">
            <v>33</v>
          </cell>
          <cell r="AY451">
            <v>77</v>
          </cell>
          <cell r="AZ451">
            <v>2.3333333333333335</v>
          </cell>
          <cell r="BA451"/>
          <cell r="BB451"/>
          <cell r="BC451"/>
          <cell r="BD451">
            <v>21.696636363636365</v>
          </cell>
          <cell r="BE451">
            <v>32.723939393939396</v>
          </cell>
          <cell r="BF451">
            <v>-11.027303030303031</v>
          </cell>
          <cell r="BG451">
            <v>-0.33697969237607539</v>
          </cell>
          <cell r="BH451"/>
          <cell r="BI451"/>
          <cell r="BJ451"/>
          <cell r="BK451">
            <v>1192.27</v>
          </cell>
          <cell r="BL451">
            <v>725.47</v>
          </cell>
          <cell r="BM451">
            <v>466.79999999999995</v>
          </cell>
          <cell r="BN451">
            <v>0.64344493914290046</v>
          </cell>
          <cell r="BO451"/>
          <cell r="BP451"/>
          <cell r="BQ451"/>
          <cell r="BR451">
            <v>0.49956214411115252</v>
          </cell>
          <cell r="BS451">
            <v>0.67179990554593516</v>
          </cell>
          <cell r="BT451">
            <v>-1722.3776143478265</v>
          </cell>
          <cell r="BU451"/>
          <cell r="BV451"/>
          <cell r="BW451">
            <v>18302</v>
          </cell>
          <cell r="BX451">
            <v>28</v>
          </cell>
          <cell r="BY451">
            <v>18274</v>
          </cell>
          <cell r="BZ451">
            <v>652.64285714285711</v>
          </cell>
          <cell r="CA451">
            <v>196563.47999999998</v>
          </cell>
          <cell r="CB451">
            <v>300.72000000000003</v>
          </cell>
          <cell r="CC451">
            <v>196262.75999999998</v>
          </cell>
          <cell r="CD451">
            <v>652.642857142857</v>
          </cell>
          <cell r="CE451">
            <v>5.9743645448620463E-3</v>
          </cell>
          <cell r="CF451">
            <v>0.54098360655737709</v>
          </cell>
          <cell r="CG451"/>
          <cell r="CH451">
            <v>2386.63</v>
          </cell>
          <cell r="CI451">
            <v>1079.8900000000001</v>
          </cell>
          <cell r="CJ451">
            <v>1306.74</v>
          </cell>
          <cell r="CK451">
            <v>1.2100676920797486</v>
          </cell>
          <cell r="CL451"/>
          <cell r="CM451"/>
          <cell r="CN451"/>
          <cell r="CO451">
            <v>110</v>
          </cell>
          <cell r="CP451">
            <v>33</v>
          </cell>
          <cell r="CQ451">
            <v>77</v>
          </cell>
          <cell r="CR451">
            <v>2.3333333333333335</v>
          </cell>
          <cell r="CS451"/>
          <cell r="CT451"/>
          <cell r="CU451"/>
          <cell r="CV451">
            <v>21.696636363636365</v>
          </cell>
          <cell r="CW451">
            <v>32.723939393939396</v>
          </cell>
          <cell r="CX451">
            <v>-11.027303030303031</v>
          </cell>
          <cell r="CY451">
            <v>-0.33697969237607539</v>
          </cell>
          <cell r="CZ451"/>
          <cell r="DA451"/>
          <cell r="DB451"/>
          <cell r="DC451">
            <v>1192.27</v>
          </cell>
          <cell r="DD451">
            <v>725.47</v>
          </cell>
          <cell r="DE451">
            <v>466.79999999999995</v>
          </cell>
          <cell r="DF451">
            <v>0.64344493914290046</v>
          </cell>
          <cell r="DG451"/>
          <cell r="DH451"/>
          <cell r="DI451"/>
          <cell r="DJ451">
            <v>0.49956214411115252</v>
          </cell>
          <cell r="DK451">
            <v>0.67179990554593516</v>
          </cell>
          <cell r="DL451">
            <v>-1722.3776143478265</v>
          </cell>
          <cell r="DM451"/>
          <cell r="DN451"/>
          <cell r="DO451"/>
          <cell r="DP451"/>
          <cell r="DQ451"/>
          <cell r="DR451">
            <v>11896.439999999999</v>
          </cell>
          <cell r="DS451">
            <v>12564.09</v>
          </cell>
          <cell r="DT451">
            <v>-667.65000000000146</v>
          </cell>
          <cell r="DU451">
            <v>-5.3139542935461415E-2</v>
          </cell>
          <cell r="DV451"/>
          <cell r="DW451"/>
          <cell r="DX451"/>
          <cell r="DY451">
            <v>528</v>
          </cell>
          <cell r="DZ451">
            <v>452</v>
          </cell>
          <cell r="EA451">
            <v>76</v>
          </cell>
          <cell r="EB451">
            <v>0.16814159292035402</v>
          </cell>
          <cell r="EC451"/>
          <cell r="ED451"/>
          <cell r="EE451"/>
          <cell r="EF451">
            <v>22.53113636363636</v>
          </cell>
          <cell r="EG451">
            <v>27.7966592920354</v>
          </cell>
          <cell r="EH451">
            <v>-5.2655229283990401</v>
          </cell>
          <cell r="EI451">
            <v>-0.18943006327050871</v>
          </cell>
          <cell r="EJ451"/>
          <cell r="EK451"/>
          <cell r="EL451"/>
          <cell r="EM451">
            <v>6212.76</v>
          </cell>
          <cell r="EN451">
            <v>7709.6100000000006</v>
          </cell>
          <cell r="EO451">
            <v>-1496.8500000000004</v>
          </cell>
          <cell r="EP451">
            <v>-0.19415378988042198</v>
          </cell>
          <cell r="EQ451"/>
          <cell r="ER451"/>
          <cell r="ES451"/>
          <cell r="ET451">
            <v>0.52223690448571181</v>
          </cell>
          <cell r="EU451">
            <v>0.61362263403079731</v>
          </cell>
          <cell r="EV451">
            <v>-913.85729545085508</v>
          </cell>
          <cell r="EW451"/>
          <cell r="EX451"/>
          <cell r="EY451"/>
          <cell r="EZ451"/>
        </row>
        <row r="452">
          <cell r="A452">
            <v>9195897</v>
          </cell>
          <cell r="B452" t="str">
            <v>PM3002823</v>
          </cell>
          <cell r="C452">
            <v>8200177</v>
          </cell>
          <cell r="D452">
            <v>9195897</v>
          </cell>
          <cell r="E452">
            <v>3261256</v>
          </cell>
          <cell r="F452" t="str">
            <v>PM3002822</v>
          </cell>
          <cell r="G452" t="str">
            <v>PM3002821</v>
          </cell>
          <cell r="H452"/>
          <cell r="I452" t="str">
            <v>KEEP</v>
          </cell>
          <cell r="J452" t="str">
            <v xml:space="preserve">BSD ONLY </v>
          </cell>
          <cell r="K452"/>
          <cell r="L452" t="str">
            <v>KEEP</v>
          </cell>
          <cell r="M452" t="str">
            <v>BSD ONLY</v>
          </cell>
          <cell r="N452" t="str">
            <v>WK 24</v>
          </cell>
          <cell r="O452" t="str">
            <v>ERASABLES</v>
          </cell>
          <cell r="P452" t="str">
            <v>ERASABLE,YRLY,RY22,48X32,BL</v>
          </cell>
          <cell r="Q452" t="str">
            <v>ERASABLES</v>
          </cell>
          <cell r="R452" t="str">
            <v>RY</v>
          </cell>
          <cell r="S452" t="str">
            <v>CORE</v>
          </cell>
          <cell r="T452"/>
          <cell r="U452" t="str">
            <v>CORE</v>
          </cell>
          <cell r="V452"/>
          <cell r="W452" t="str">
            <v>ACCO</v>
          </cell>
          <cell r="X452" t="str">
            <v>AT-A-GLANCE</v>
          </cell>
          <cell r="Y452" t="str">
            <v>YEARLY</v>
          </cell>
          <cell r="Z452" t="str">
            <v>LARGE</v>
          </cell>
          <cell r="AA452"/>
          <cell r="AB452"/>
          <cell r="AC452"/>
          <cell r="AD452"/>
          <cell r="AE452"/>
          <cell r="AF452"/>
          <cell r="AG452">
            <v>17</v>
          </cell>
          <cell r="AH452"/>
          <cell r="AI452" t="str">
            <v>ERASABLESLARGE</v>
          </cell>
          <cell r="AJ452">
            <v>5172.0887365461358</v>
          </cell>
          <cell r="AK452">
            <v>1551.6266209638407</v>
          </cell>
          <cell r="AL452">
            <v>196817.57352156917</v>
          </cell>
          <cell r="AM452">
            <v>121977.44950374658</v>
          </cell>
          <cell r="AN452">
            <v>0.61974877202913548</v>
          </cell>
          <cell r="AO452"/>
          <cell r="AP452">
            <v>773.02</v>
          </cell>
          <cell r="AQ452">
            <v>87.39</v>
          </cell>
          <cell r="AR452">
            <v>685.63</v>
          </cell>
          <cell r="AS452">
            <v>7.8456345119578899</v>
          </cell>
          <cell r="AT452"/>
          <cell r="AU452"/>
          <cell r="AV452"/>
          <cell r="AW452">
            <v>19</v>
          </cell>
          <cell r="AX452">
            <v>3</v>
          </cell>
          <cell r="AY452">
            <v>16</v>
          </cell>
          <cell r="AZ452">
            <v>5.333333333333333</v>
          </cell>
          <cell r="BA452"/>
          <cell r="BB452"/>
          <cell r="BC452"/>
          <cell r="BD452">
            <v>40.685263157894738</v>
          </cell>
          <cell r="BE452">
            <v>29.13</v>
          </cell>
          <cell r="BF452">
            <v>11.555263157894739</v>
          </cell>
          <cell r="BG452">
            <v>0.39667913346703543</v>
          </cell>
          <cell r="BH452"/>
          <cell r="BI452"/>
          <cell r="BJ452"/>
          <cell r="BK452">
            <v>494.35</v>
          </cell>
          <cell r="BL452">
            <v>43.98</v>
          </cell>
          <cell r="BM452">
            <v>450.37</v>
          </cell>
          <cell r="BN452">
            <v>10.240336516598456</v>
          </cell>
          <cell r="BO452"/>
          <cell r="BP452"/>
          <cell r="BQ452"/>
          <cell r="BR452">
            <v>0.6395047993583608</v>
          </cell>
          <cell r="BS452">
            <v>0.50326124270511496</v>
          </cell>
          <cell r="BT452">
            <v>1362.4355665324583</v>
          </cell>
          <cell r="BU452"/>
          <cell r="BV452"/>
          <cell r="BW452">
            <v>3010</v>
          </cell>
          <cell r="BX452">
            <v>18</v>
          </cell>
          <cell r="BY452">
            <v>2992</v>
          </cell>
          <cell r="BZ452">
            <v>166.22222222222223</v>
          </cell>
          <cell r="CA452">
            <v>43554.7</v>
          </cell>
          <cell r="CB452">
            <v>260.45999999999998</v>
          </cell>
          <cell r="CC452">
            <v>43294.239999999998</v>
          </cell>
          <cell r="CD452">
            <v>166.22222222222223</v>
          </cell>
          <cell r="CE452">
            <v>6.272697259821723E-3</v>
          </cell>
          <cell r="CF452">
            <v>0.14285714285714285</v>
          </cell>
          <cell r="CG452"/>
          <cell r="CH452">
            <v>773.02</v>
          </cell>
          <cell r="CI452">
            <v>87.39</v>
          </cell>
          <cell r="CJ452">
            <v>685.63</v>
          </cell>
          <cell r="CK452">
            <v>7.8456345119578899</v>
          </cell>
          <cell r="CL452"/>
          <cell r="CM452"/>
          <cell r="CN452"/>
          <cell r="CO452">
            <v>19</v>
          </cell>
          <cell r="CP452">
            <v>3</v>
          </cell>
          <cell r="CQ452">
            <v>16</v>
          </cell>
          <cell r="CR452">
            <v>5.333333333333333</v>
          </cell>
          <cell r="CS452"/>
          <cell r="CT452"/>
          <cell r="CU452"/>
          <cell r="CV452">
            <v>40.685263157894738</v>
          </cell>
          <cell r="CW452">
            <v>29.13</v>
          </cell>
          <cell r="CX452">
            <v>11.555263157894739</v>
          </cell>
          <cell r="CY452">
            <v>0.39667913346703543</v>
          </cell>
          <cell r="CZ452"/>
          <cell r="DA452"/>
          <cell r="DB452"/>
          <cell r="DC452">
            <v>494.35</v>
          </cell>
          <cell r="DD452">
            <v>43.98</v>
          </cell>
          <cell r="DE452">
            <v>450.37</v>
          </cell>
          <cell r="DF452">
            <v>10.240336516598456</v>
          </cell>
          <cell r="DG452"/>
          <cell r="DH452"/>
          <cell r="DI452"/>
          <cell r="DJ452">
            <v>0.6395047993583608</v>
          </cell>
          <cell r="DK452">
            <v>0.50326124270511496</v>
          </cell>
          <cell r="DL452">
            <v>1362.4355665324583</v>
          </cell>
          <cell r="DM452"/>
          <cell r="DN452"/>
          <cell r="DO452"/>
          <cell r="DP452"/>
          <cell r="DQ452"/>
          <cell r="DR452">
            <v>5196.5199999999986</v>
          </cell>
          <cell r="DS452">
            <v>2933.53</v>
          </cell>
          <cell r="DT452">
            <v>2262.9899999999984</v>
          </cell>
          <cell r="DU452">
            <v>0.77142214328811987</v>
          </cell>
          <cell r="DV452"/>
          <cell r="DW452"/>
          <cell r="DX452"/>
          <cell r="DY452">
            <v>121</v>
          </cell>
          <cell r="DZ452">
            <v>83</v>
          </cell>
          <cell r="EA452">
            <v>38</v>
          </cell>
          <cell r="EB452">
            <v>0.45783132530120474</v>
          </cell>
          <cell r="EC452"/>
          <cell r="ED452"/>
          <cell r="EE452"/>
          <cell r="EF452">
            <v>42.946446280991722</v>
          </cell>
          <cell r="EG452">
            <v>35.343734939759038</v>
          </cell>
          <cell r="EH452">
            <v>7.6027113412326841</v>
          </cell>
          <cell r="EI452">
            <v>0.21510775118110703</v>
          </cell>
          <cell r="EJ452"/>
          <cell r="EK452"/>
          <cell r="EL452"/>
          <cell r="EM452">
            <v>3441.9100000000003</v>
          </cell>
          <cell r="EN452">
            <v>1728.4992999999997</v>
          </cell>
          <cell r="EO452">
            <v>1713.4107000000006</v>
          </cell>
          <cell r="EP452">
            <v>0.99127069360109132</v>
          </cell>
          <cell r="EQ452"/>
          <cell r="ER452"/>
          <cell r="ES452"/>
          <cell r="ET452">
            <v>0.6623490335840142</v>
          </cell>
          <cell r="EU452">
            <v>0.58922162036863424</v>
          </cell>
          <cell r="EV452">
            <v>731.27413215379966</v>
          </cell>
          <cell r="EW452"/>
          <cell r="EX452"/>
          <cell r="EY452"/>
          <cell r="EZ452"/>
        </row>
        <row r="453">
          <cell r="A453">
            <v>9269054</v>
          </cell>
          <cell r="B453" t="str">
            <v>PM3102823</v>
          </cell>
          <cell r="C453">
            <v>7849023</v>
          </cell>
          <cell r="D453">
            <v>9269054</v>
          </cell>
          <cell r="E453">
            <v>3524794</v>
          </cell>
          <cell r="F453" t="str">
            <v>PM3102822</v>
          </cell>
          <cell r="G453" t="str">
            <v>PM3102821</v>
          </cell>
          <cell r="H453"/>
          <cell r="I453" t="str">
            <v>KEEP</v>
          </cell>
          <cell r="J453" t="str">
            <v xml:space="preserve">BSD ONLY </v>
          </cell>
          <cell r="K453"/>
          <cell r="L453" t="str">
            <v>KEEP</v>
          </cell>
          <cell r="M453" t="str">
            <v>BSD ONLY</v>
          </cell>
          <cell r="N453" t="str">
            <v>WK 24</v>
          </cell>
          <cell r="O453" t="str">
            <v>ERASABLES</v>
          </cell>
          <cell r="P453" t="str">
            <v>ERASABLE,YRLY,RY22,48X32,GR</v>
          </cell>
          <cell r="Q453" t="str">
            <v>ERASABLES</v>
          </cell>
          <cell r="R453" t="str">
            <v>RY</v>
          </cell>
          <cell r="S453" t="str">
            <v>CORE</v>
          </cell>
          <cell r="T453"/>
          <cell r="U453" t="str">
            <v>CORE</v>
          </cell>
          <cell r="V453"/>
          <cell r="W453" t="str">
            <v>ACCO</v>
          </cell>
          <cell r="X453" t="str">
            <v>AT-A-GLANCE</v>
          </cell>
          <cell r="Y453" t="str">
            <v>YEARLY</v>
          </cell>
          <cell r="Z453" t="str">
            <v>LARGE</v>
          </cell>
          <cell r="AA453"/>
          <cell r="AB453"/>
          <cell r="AC453"/>
          <cell r="AD453"/>
          <cell r="AE453"/>
          <cell r="AF453"/>
          <cell r="AG453">
            <v>16</v>
          </cell>
          <cell r="AH453"/>
          <cell r="AI453" t="str">
            <v>ERASABLESLARGE</v>
          </cell>
          <cell r="AJ453">
            <v>755.10695000488624</v>
          </cell>
          <cell r="AK453">
            <v>226.53208500146587</v>
          </cell>
          <cell r="AL453">
            <v>27851.735286551651</v>
          </cell>
          <cell r="AM453">
            <v>16925.337719980951</v>
          </cell>
          <cell r="AN453">
            <v>0.60769419017684811</v>
          </cell>
          <cell r="AO453"/>
          <cell r="AP453">
            <v>25.43</v>
          </cell>
          <cell r="AQ453">
            <v>45.96</v>
          </cell>
          <cell r="AR453">
            <v>-20.53</v>
          </cell>
          <cell r="AS453">
            <v>-0.44669277632724114</v>
          </cell>
          <cell r="AT453"/>
          <cell r="AU453"/>
          <cell r="AV453"/>
          <cell r="AW453">
            <v>1</v>
          </cell>
          <cell r="AX453">
            <v>1</v>
          </cell>
          <cell r="AY453">
            <v>0</v>
          </cell>
          <cell r="AZ453">
            <v>0</v>
          </cell>
          <cell r="BA453"/>
          <cell r="BB453"/>
          <cell r="BC453"/>
          <cell r="BD453">
            <v>25.43</v>
          </cell>
          <cell r="BE453">
            <v>45.96</v>
          </cell>
          <cell r="BF453">
            <v>-20.53</v>
          </cell>
          <cell r="BG453">
            <v>-0.44669277632724114</v>
          </cell>
          <cell r="BH453"/>
          <cell r="BI453"/>
          <cell r="BJ453"/>
          <cell r="BK453">
            <v>10.74</v>
          </cell>
          <cell r="BL453">
            <v>31.49</v>
          </cell>
          <cell r="BM453">
            <v>-20.75</v>
          </cell>
          <cell r="BN453">
            <v>-0.6589393458240711</v>
          </cell>
          <cell r="BO453"/>
          <cell r="BP453"/>
          <cell r="BQ453"/>
          <cell r="BR453">
            <v>0.42233582383012191</v>
          </cell>
          <cell r="BS453">
            <v>0.6851610095735422</v>
          </cell>
          <cell r="BT453">
            <v>-2628.251857434203</v>
          </cell>
          <cell r="BU453"/>
          <cell r="BV453"/>
          <cell r="BW453">
            <v>308</v>
          </cell>
          <cell r="BX453">
            <v>0</v>
          </cell>
          <cell r="BY453">
            <v>308</v>
          </cell>
          <cell r="BZ453">
            <v>0</v>
          </cell>
          <cell r="CA453">
            <v>4456.76</v>
          </cell>
          <cell r="CB453">
            <v>0</v>
          </cell>
          <cell r="CC453">
            <v>4456.76</v>
          </cell>
          <cell r="CD453">
            <v>0</v>
          </cell>
          <cell r="CE453">
            <v>3.2362459546925568E-3</v>
          </cell>
          <cell r="CF453">
            <v>1</v>
          </cell>
          <cell r="CG453"/>
          <cell r="CH453">
            <v>25.43</v>
          </cell>
          <cell r="CI453">
            <v>45.96</v>
          </cell>
          <cell r="CJ453">
            <v>-20.53</v>
          </cell>
          <cell r="CK453">
            <v>-0.44669277632724114</v>
          </cell>
          <cell r="CL453"/>
          <cell r="CM453"/>
          <cell r="CN453"/>
          <cell r="CO453">
            <v>1</v>
          </cell>
          <cell r="CP453">
            <v>1</v>
          </cell>
          <cell r="CQ453">
            <v>0</v>
          </cell>
          <cell r="CR453">
            <v>0</v>
          </cell>
          <cell r="CS453"/>
          <cell r="CT453"/>
          <cell r="CU453"/>
          <cell r="CV453">
            <v>25.43</v>
          </cell>
          <cell r="CW453">
            <v>45.96</v>
          </cell>
          <cell r="CX453">
            <v>-20.53</v>
          </cell>
          <cell r="CY453">
            <v>-0.44669277632724114</v>
          </cell>
          <cell r="CZ453"/>
          <cell r="DA453"/>
          <cell r="DB453"/>
          <cell r="DC453">
            <v>10.74</v>
          </cell>
          <cell r="DD453">
            <v>31.49</v>
          </cell>
          <cell r="DE453">
            <v>-20.75</v>
          </cell>
          <cell r="DF453">
            <v>-0.6589393458240711</v>
          </cell>
          <cell r="DG453"/>
          <cell r="DH453"/>
          <cell r="DI453"/>
          <cell r="DJ453">
            <v>0.42233582383012191</v>
          </cell>
          <cell r="DK453">
            <v>0.6851610095735422</v>
          </cell>
          <cell r="DL453">
            <v>-2628.251857434203</v>
          </cell>
          <cell r="DM453"/>
          <cell r="DN453"/>
          <cell r="DO453"/>
          <cell r="DP453"/>
          <cell r="DQ453"/>
          <cell r="DR453">
            <v>931.92999999999984</v>
          </cell>
          <cell r="DS453">
            <v>884.73000000000013</v>
          </cell>
          <cell r="DT453">
            <v>47.199999999999704</v>
          </cell>
          <cell r="DU453">
            <v>5.3349609485379368E-2</v>
          </cell>
          <cell r="DV453"/>
          <cell r="DW453"/>
          <cell r="DX453"/>
          <cell r="DY453">
            <v>25</v>
          </cell>
          <cell r="DZ453">
            <v>25</v>
          </cell>
          <cell r="EA453">
            <v>0</v>
          </cell>
          <cell r="EB453">
            <v>0</v>
          </cell>
          <cell r="EC453"/>
          <cell r="ED453"/>
          <cell r="EE453"/>
          <cell r="EF453">
            <v>37.277199999999993</v>
          </cell>
          <cell r="EG453">
            <v>35.389200000000002</v>
          </cell>
          <cell r="EH453">
            <v>1.887999999999991</v>
          </cell>
          <cell r="EI453">
            <v>5.3349609485379368E-2</v>
          </cell>
          <cell r="EJ453"/>
          <cell r="EK453"/>
          <cell r="EL453"/>
          <cell r="EM453">
            <v>569.96</v>
          </cell>
          <cell r="EN453">
            <v>518.95929999999998</v>
          </cell>
          <cell r="EO453">
            <v>51.000700000000052</v>
          </cell>
          <cell r="EP453">
            <v>9.8274951426826851E-2</v>
          </cell>
          <cell r="EQ453"/>
          <cell r="ER453"/>
          <cell r="ES453"/>
          <cell r="ET453">
            <v>0.61159099932398375</v>
          </cell>
          <cell r="EU453">
            <v>0.58657364393656808</v>
          </cell>
          <cell r="EV453">
            <v>250.17355387415674</v>
          </cell>
          <cell r="EW453"/>
          <cell r="EX453"/>
          <cell r="EY453"/>
          <cell r="EZ453"/>
        </row>
        <row r="454">
          <cell r="A454">
            <v>584677</v>
          </cell>
          <cell r="B454" t="str">
            <v>PM33328</v>
          </cell>
          <cell r="C454">
            <v>584677</v>
          </cell>
          <cell r="D454">
            <v>584677</v>
          </cell>
          <cell r="E454">
            <v>584677</v>
          </cell>
          <cell r="F454" t="str">
            <v>PM33328</v>
          </cell>
          <cell r="G454" t="str">
            <v>PM33328</v>
          </cell>
          <cell r="H454"/>
          <cell r="I454" t="str">
            <v>KEEP</v>
          </cell>
          <cell r="J454" t="str">
            <v xml:space="preserve">BSD ONLY </v>
          </cell>
          <cell r="K454" t="str">
            <v>DROP</v>
          </cell>
          <cell r="L454" t="str">
            <v>KEEP</v>
          </cell>
          <cell r="M454" t="str">
            <v>BSD ONLY</v>
          </cell>
          <cell r="N454" t="str">
            <v>WK 24</v>
          </cell>
          <cell r="O454" t="str">
            <v>ERASABLES</v>
          </cell>
          <cell r="P454" t="str">
            <v>ERASABLE,30-60DY,UND,48X32,BL</v>
          </cell>
          <cell r="Q454" t="str">
            <v>ERASABLES</v>
          </cell>
          <cell r="R454" t="str">
            <v>UN</v>
          </cell>
          <cell r="S454" t="str">
            <v>CORE</v>
          </cell>
          <cell r="T454"/>
          <cell r="U454" t="str">
            <v>CORE</v>
          </cell>
          <cell r="V454"/>
          <cell r="W454" t="str">
            <v>ACCO</v>
          </cell>
          <cell r="X454" t="str">
            <v>AT-A-GLANCE</v>
          </cell>
          <cell r="Y454" t="str">
            <v>UNDATED</v>
          </cell>
          <cell r="Z454" t="str">
            <v>LARGE</v>
          </cell>
          <cell r="AA454"/>
          <cell r="AB454"/>
          <cell r="AC454"/>
          <cell r="AD454"/>
          <cell r="AE454"/>
          <cell r="AF454"/>
          <cell r="AG454"/>
          <cell r="AH454"/>
          <cell r="AI454" t="str">
            <v>ERASABLESLARGE</v>
          </cell>
          <cell r="AJ454">
            <v>1235.6295545534504</v>
          </cell>
          <cell r="AK454">
            <v>370.68886636603509</v>
          </cell>
          <cell r="AL454">
            <v>32954.622983766014</v>
          </cell>
          <cell r="AM454">
            <v>16693.738045842605</v>
          </cell>
          <cell r="AN454">
            <v>0.5065674110144186</v>
          </cell>
          <cell r="AO454"/>
          <cell r="AP454">
            <v>290.70999999999998</v>
          </cell>
          <cell r="AQ454">
            <v>217.42</v>
          </cell>
          <cell r="AR454">
            <v>73.289999999999992</v>
          </cell>
          <cell r="AS454">
            <v>0.33708950418544759</v>
          </cell>
          <cell r="AT454"/>
          <cell r="AU454"/>
          <cell r="AV454"/>
          <cell r="AW454">
            <v>11</v>
          </cell>
          <cell r="AX454">
            <v>8</v>
          </cell>
          <cell r="AY454">
            <v>3</v>
          </cell>
          <cell r="AZ454">
            <v>0.375</v>
          </cell>
          <cell r="BA454"/>
          <cell r="BB454"/>
          <cell r="BC454"/>
          <cell r="BD454">
            <v>26.428181818181816</v>
          </cell>
          <cell r="BE454">
            <v>27.177499999999998</v>
          </cell>
          <cell r="BF454">
            <v>-0.74931818181818244</v>
          </cell>
          <cell r="BG454">
            <v>-2.7571269683310917E-2</v>
          </cell>
          <cell r="BH454"/>
          <cell r="BI454"/>
          <cell r="BJ454"/>
          <cell r="BK454">
            <v>141.55000000000001</v>
          </cell>
          <cell r="BL454">
            <v>110.54</v>
          </cell>
          <cell r="BM454">
            <v>31.010000000000005</v>
          </cell>
          <cell r="BN454">
            <v>0.28053193414148736</v>
          </cell>
          <cell r="BO454"/>
          <cell r="BP454"/>
          <cell r="BQ454"/>
          <cell r="BR454">
            <v>0.48691135495854981</v>
          </cell>
          <cell r="BS454">
            <v>0.50841688897065596</v>
          </cell>
          <cell r="BT454">
            <v>-215.05534012106142</v>
          </cell>
          <cell r="BU454"/>
          <cell r="BV454"/>
          <cell r="BW454">
            <v>124</v>
          </cell>
          <cell r="BX454">
            <v>124</v>
          </cell>
          <cell r="BY454">
            <v>0</v>
          </cell>
          <cell r="BZ454">
            <v>0</v>
          </cell>
          <cell r="CA454">
            <v>1656.6399999999999</v>
          </cell>
          <cell r="CB454">
            <v>1656.6399999999999</v>
          </cell>
          <cell r="CC454">
            <v>0</v>
          </cell>
          <cell r="CD454">
            <v>0</v>
          </cell>
          <cell r="CE454">
            <v>8.1481481481481488E-2</v>
          </cell>
          <cell r="CF454">
            <v>6.0606060606060608E-2</v>
          </cell>
          <cell r="CG454"/>
          <cell r="CH454">
            <v>290.70999999999998</v>
          </cell>
          <cell r="CI454">
            <v>217.42</v>
          </cell>
          <cell r="CJ454">
            <v>73.289999999999992</v>
          </cell>
          <cell r="CK454">
            <v>0.33708950418544759</v>
          </cell>
          <cell r="CL454"/>
          <cell r="CM454"/>
          <cell r="CN454"/>
          <cell r="CO454">
            <v>11</v>
          </cell>
          <cell r="CP454">
            <v>8</v>
          </cell>
          <cell r="CQ454">
            <v>3</v>
          </cell>
          <cell r="CR454">
            <v>0.375</v>
          </cell>
          <cell r="CS454"/>
          <cell r="CT454"/>
          <cell r="CU454"/>
          <cell r="CV454">
            <v>26.428181818181816</v>
          </cell>
          <cell r="CW454">
            <v>27.177499999999998</v>
          </cell>
          <cell r="CX454">
            <v>-0.74931818181818244</v>
          </cell>
          <cell r="CY454">
            <v>-2.7571269683310917E-2</v>
          </cell>
          <cell r="CZ454"/>
          <cell r="DA454"/>
          <cell r="DB454"/>
          <cell r="DC454">
            <v>141.55000000000001</v>
          </cell>
          <cell r="DD454">
            <v>110.54</v>
          </cell>
          <cell r="DE454">
            <v>31.010000000000005</v>
          </cell>
          <cell r="DF454">
            <v>0.28053193414148736</v>
          </cell>
          <cell r="DG454"/>
          <cell r="DH454"/>
          <cell r="DI454"/>
          <cell r="DJ454">
            <v>0.48691135495854981</v>
          </cell>
          <cell r="DK454">
            <v>0.50841688897065596</v>
          </cell>
          <cell r="DL454">
            <v>-215.05534012106142</v>
          </cell>
          <cell r="DM454"/>
          <cell r="DN454"/>
          <cell r="DO454"/>
          <cell r="DP454"/>
          <cell r="DQ454"/>
          <cell r="DR454">
            <v>4106.5199999999995</v>
          </cell>
          <cell r="DS454">
            <v>2842.92</v>
          </cell>
          <cell r="DT454">
            <v>1263.5999999999995</v>
          </cell>
          <cell r="DU454">
            <v>0.4444725845257691</v>
          </cell>
          <cell r="DV454"/>
          <cell r="DW454"/>
          <cell r="DX454"/>
          <cell r="DY454">
            <v>137</v>
          </cell>
          <cell r="DZ454">
            <v>96</v>
          </cell>
          <cell r="EA454">
            <v>41</v>
          </cell>
          <cell r="EB454">
            <v>0.42708333333333326</v>
          </cell>
          <cell r="EC454"/>
          <cell r="ED454"/>
          <cell r="EE454"/>
          <cell r="EF454">
            <v>29.974598540145983</v>
          </cell>
          <cell r="EG454">
            <v>29.61375</v>
          </cell>
          <cell r="EH454">
            <v>0.36084854014598378</v>
          </cell>
          <cell r="EI454">
            <v>1.2185168718787276E-2</v>
          </cell>
          <cell r="EJ454"/>
          <cell r="EK454"/>
          <cell r="EL454"/>
          <cell r="EM454">
            <v>2274</v>
          </cell>
          <cell r="EN454">
            <v>2551.6345999999999</v>
          </cell>
          <cell r="EO454">
            <v>-277.63459999999986</v>
          </cell>
          <cell r="EP454">
            <v>-0.10880656658284849</v>
          </cell>
          <cell r="EQ454"/>
          <cell r="ER454"/>
          <cell r="ES454"/>
          <cell r="ET454">
            <v>0.55375354314602154</v>
          </cell>
          <cell r="EU454">
            <v>0.89754006444078616</v>
          </cell>
          <cell r="EV454">
            <v>-3437.8652129476463</v>
          </cell>
          <cell r="EW454"/>
          <cell r="EX454"/>
          <cell r="EY454"/>
          <cell r="EZ454"/>
        </row>
        <row r="455">
          <cell r="A455">
            <v>7993929</v>
          </cell>
          <cell r="B455" t="str">
            <v>PM522823</v>
          </cell>
          <cell r="C455">
            <v>5851663</v>
          </cell>
          <cell r="D455">
            <v>7993929</v>
          </cell>
          <cell r="E455">
            <v>5709980</v>
          </cell>
          <cell r="F455" t="str">
            <v>PM522822</v>
          </cell>
          <cell r="G455" t="str">
            <v>PM522821</v>
          </cell>
          <cell r="H455"/>
          <cell r="I455" t="str">
            <v>KEEP</v>
          </cell>
          <cell r="J455" t="str">
            <v xml:space="preserve">BSD ONLY </v>
          </cell>
          <cell r="K455"/>
          <cell r="L455" t="str">
            <v>KEEP</v>
          </cell>
          <cell r="M455" t="str">
            <v>BSD ONLY</v>
          </cell>
          <cell r="N455" t="str">
            <v>WK 24</v>
          </cell>
          <cell r="O455" t="str">
            <v>WALL CALENDAR</v>
          </cell>
          <cell r="P455" t="str">
            <v xml:space="preserve">CALENDAR,MON,RY22,12X17,QN </v>
          </cell>
          <cell r="Q455" t="str">
            <v>WALL CALENDAR</v>
          </cell>
          <cell r="R455" t="str">
            <v>RY</v>
          </cell>
          <cell r="S455" t="str">
            <v>QUICKNOTES</v>
          </cell>
          <cell r="T455"/>
          <cell r="U455" t="str">
            <v>CORE</v>
          </cell>
          <cell r="V455"/>
          <cell r="W455" t="str">
            <v>ACCO</v>
          </cell>
          <cell r="X455" t="str">
            <v>AT-A-GLANCE</v>
          </cell>
          <cell r="Y455" t="str">
            <v>MONTHLY</v>
          </cell>
          <cell r="Z455" t="str">
            <v>MEDIUM</v>
          </cell>
          <cell r="AA455"/>
          <cell r="AB455"/>
          <cell r="AC455"/>
          <cell r="AD455"/>
          <cell r="AE455"/>
          <cell r="AF455"/>
          <cell r="AG455">
            <v>16</v>
          </cell>
          <cell r="AH455"/>
          <cell r="AI455" t="str">
            <v>WALL CALENDARMEDIUM</v>
          </cell>
          <cell r="AJ455">
            <v>816.95683109730601</v>
          </cell>
          <cell r="AK455">
            <v>245.08704932919179</v>
          </cell>
          <cell r="AL455">
            <v>12613.469294654966</v>
          </cell>
          <cell r="AM455">
            <v>7180.7063678578797</v>
          </cell>
          <cell r="AN455">
            <v>0.56928876585133859</v>
          </cell>
          <cell r="AO455"/>
          <cell r="AP455">
            <v>70.16</v>
          </cell>
          <cell r="AQ455">
            <v>89.74</v>
          </cell>
          <cell r="AR455">
            <v>-19.579999999999998</v>
          </cell>
          <cell r="AS455">
            <v>-0.21818587029195458</v>
          </cell>
          <cell r="AT455"/>
          <cell r="AU455"/>
          <cell r="AV455"/>
          <cell r="AW455">
            <v>5</v>
          </cell>
          <cell r="AX455">
            <v>6</v>
          </cell>
          <cell r="AY455">
            <v>-1</v>
          </cell>
          <cell r="AZ455">
            <v>-0.16666666666666663</v>
          </cell>
          <cell r="BA455"/>
          <cell r="BB455"/>
          <cell r="BC455"/>
          <cell r="BD455">
            <v>14.032</v>
          </cell>
          <cell r="BE455">
            <v>14.956666666666665</v>
          </cell>
          <cell r="BF455">
            <v>-0.92466666666666519</v>
          </cell>
          <cell r="BG455">
            <v>-6.1823044350345358E-2</v>
          </cell>
          <cell r="BH455"/>
          <cell r="BI455"/>
          <cell r="BJ455"/>
          <cell r="BK455">
            <v>36.409999999999997</v>
          </cell>
          <cell r="BL455">
            <v>54.7</v>
          </cell>
          <cell r="BM455">
            <v>-18.290000000000006</v>
          </cell>
          <cell r="BN455">
            <v>-0.33436928702010982</v>
          </cell>
          <cell r="BO455"/>
          <cell r="BP455"/>
          <cell r="BQ455"/>
          <cell r="BR455">
            <v>0.51895667046750282</v>
          </cell>
          <cell r="BS455">
            <v>0.60953866726097627</v>
          </cell>
          <cell r="BT455">
            <v>-905.81996793473456</v>
          </cell>
          <cell r="BU455"/>
          <cell r="BV455"/>
          <cell r="BW455">
            <v>56</v>
          </cell>
          <cell r="BX455">
            <v>0</v>
          </cell>
          <cell r="BY455">
            <v>56</v>
          </cell>
          <cell r="BZ455">
            <v>0</v>
          </cell>
          <cell r="CA455">
            <v>372.4</v>
          </cell>
          <cell r="CB455">
            <v>0</v>
          </cell>
          <cell r="CC455">
            <v>372.4</v>
          </cell>
          <cell r="CD455">
            <v>0</v>
          </cell>
          <cell r="CE455">
            <v>8.1967213114754092E-2</v>
          </cell>
          <cell r="CF455">
            <v>1</v>
          </cell>
          <cell r="CG455"/>
          <cell r="CH455">
            <v>70.16</v>
          </cell>
          <cell r="CI455">
            <v>89.74</v>
          </cell>
          <cell r="CJ455">
            <v>-19.579999999999998</v>
          </cell>
          <cell r="CK455">
            <v>-0.21818587029195458</v>
          </cell>
          <cell r="CL455"/>
          <cell r="CM455"/>
          <cell r="CN455"/>
          <cell r="CO455">
            <v>5</v>
          </cell>
          <cell r="CP455">
            <v>6</v>
          </cell>
          <cell r="CQ455">
            <v>-1</v>
          </cell>
          <cell r="CR455">
            <v>-0.16666666666666663</v>
          </cell>
          <cell r="CS455"/>
          <cell r="CT455"/>
          <cell r="CU455"/>
          <cell r="CV455">
            <v>14.032</v>
          </cell>
          <cell r="CW455">
            <v>14.956666666666665</v>
          </cell>
          <cell r="CX455">
            <v>-0.92466666666666519</v>
          </cell>
          <cell r="CY455">
            <v>-6.1823044350345358E-2</v>
          </cell>
          <cell r="CZ455"/>
          <cell r="DA455"/>
          <cell r="DB455"/>
          <cell r="DC455">
            <v>36.409999999999997</v>
          </cell>
          <cell r="DD455">
            <v>54.7</v>
          </cell>
          <cell r="DE455">
            <v>-18.290000000000006</v>
          </cell>
          <cell r="DF455">
            <v>-0.33436928702010982</v>
          </cell>
          <cell r="DG455"/>
          <cell r="DH455"/>
          <cell r="DI455"/>
          <cell r="DJ455">
            <v>0.51895667046750282</v>
          </cell>
          <cell r="DK455">
            <v>0.60953866726097627</v>
          </cell>
          <cell r="DL455">
            <v>-905.81996793473456</v>
          </cell>
          <cell r="DM455"/>
          <cell r="DN455"/>
          <cell r="DO455"/>
          <cell r="DP455"/>
          <cell r="DQ455"/>
          <cell r="DR455">
            <v>524.02</v>
          </cell>
          <cell r="DS455">
            <v>310.64999999999998</v>
          </cell>
          <cell r="DT455">
            <v>213.37</v>
          </cell>
          <cell r="DU455">
            <v>0.68685015290519891</v>
          </cell>
          <cell r="DV455"/>
          <cell r="DW455"/>
          <cell r="DX455"/>
          <cell r="DY455">
            <v>34</v>
          </cell>
          <cell r="DZ455">
            <v>19</v>
          </cell>
          <cell r="EA455">
            <v>15</v>
          </cell>
          <cell r="EB455">
            <v>0.78947368421052633</v>
          </cell>
          <cell r="EC455"/>
          <cell r="ED455"/>
          <cell r="EE455"/>
          <cell r="EF455">
            <v>15.41235294117647</v>
          </cell>
          <cell r="EG455">
            <v>16.349999999999998</v>
          </cell>
          <cell r="EH455">
            <v>-0.9376470588235275</v>
          </cell>
          <cell r="EI455">
            <v>-5.7348443964741702E-2</v>
          </cell>
          <cell r="EJ455"/>
          <cell r="EK455"/>
          <cell r="EL455"/>
          <cell r="EM455">
            <v>297.41999999999996</v>
          </cell>
          <cell r="EN455">
            <v>196.42360000000002</v>
          </cell>
          <cell r="EO455">
            <v>100.99639999999994</v>
          </cell>
          <cell r="EP455">
            <v>0.51417650424897987</v>
          </cell>
          <cell r="EQ455"/>
          <cell r="ER455"/>
          <cell r="ES455"/>
          <cell r="ET455">
            <v>0.5675737567268424</v>
          </cell>
          <cell r="EU455">
            <v>0.63229872847255764</v>
          </cell>
          <cell r="EV455">
            <v>-647.24971745715231</v>
          </cell>
          <cell r="EW455"/>
          <cell r="EX455"/>
          <cell r="EY455"/>
          <cell r="EZ455"/>
        </row>
        <row r="456">
          <cell r="A456">
            <v>5196085</v>
          </cell>
          <cell r="B456" t="str">
            <v>PM91-707-23</v>
          </cell>
          <cell r="C456">
            <v>6520711</v>
          </cell>
          <cell r="D456">
            <v>5196085</v>
          </cell>
          <cell r="E456">
            <v>9569307</v>
          </cell>
          <cell r="F456" t="str">
            <v>PM91-707-22</v>
          </cell>
          <cell r="G456" t="str">
            <v>PM91-707-21</v>
          </cell>
          <cell r="H456"/>
          <cell r="I456" t="str">
            <v>KEEP</v>
          </cell>
          <cell r="J456" t="str">
            <v xml:space="preserve">BSD ONLY </v>
          </cell>
          <cell r="K456"/>
          <cell r="L456" t="str">
            <v>KEEP</v>
          </cell>
          <cell r="M456" t="str">
            <v>BSD ONLY</v>
          </cell>
          <cell r="N456" t="str">
            <v>WK 24</v>
          </cell>
          <cell r="O456" t="str">
            <v>WALL CALENDAR</v>
          </cell>
          <cell r="P456" t="str">
            <v>CALENDAR,MON,RY22,15X12,WTRCLR</v>
          </cell>
          <cell r="Q456" t="str">
            <v>WALL CALENDAR</v>
          </cell>
          <cell r="R456" t="str">
            <v>RY</v>
          </cell>
          <cell r="S456" t="str">
            <v>WATER COLOR</v>
          </cell>
          <cell r="T456"/>
          <cell r="U456" t="str">
            <v>FASHION</v>
          </cell>
          <cell r="V456"/>
          <cell r="W456" t="str">
            <v>ACCO</v>
          </cell>
          <cell r="X456" t="str">
            <v>AT-A-GLANCE</v>
          </cell>
          <cell r="Y456" t="str">
            <v>MONTHLY</v>
          </cell>
          <cell r="Z456" t="str">
            <v>MEDIUM</v>
          </cell>
          <cell r="AA456"/>
          <cell r="AB456"/>
          <cell r="AC456"/>
          <cell r="AD456"/>
          <cell r="AE456"/>
          <cell r="AF456"/>
          <cell r="AG456">
            <v>16</v>
          </cell>
          <cell r="AH456"/>
          <cell r="AI456" t="str">
            <v>WALL CALENDARMEDIUM</v>
          </cell>
          <cell r="AJ456">
            <v>3811.7002709343406</v>
          </cell>
          <cell r="AK456">
            <v>1143.5100812803021</v>
          </cell>
          <cell r="AL456">
            <v>57634.749989957971</v>
          </cell>
          <cell r="AM456">
            <v>31219.667112382991</v>
          </cell>
          <cell r="AN456">
            <v>0.54168131409995823</v>
          </cell>
          <cell r="AO456"/>
          <cell r="AP456">
            <v>150.09</v>
          </cell>
          <cell r="AQ456">
            <v>348.04</v>
          </cell>
          <cell r="AR456">
            <v>-197.95000000000002</v>
          </cell>
          <cell r="AS456">
            <v>-0.56875646477416386</v>
          </cell>
          <cell r="AT456"/>
          <cell r="AU456"/>
          <cell r="AV456"/>
          <cell r="AW456">
            <v>8</v>
          </cell>
          <cell r="AX456">
            <v>22</v>
          </cell>
          <cell r="AY456">
            <v>-14</v>
          </cell>
          <cell r="AZ456">
            <v>-0.63636363636363635</v>
          </cell>
          <cell r="BA456"/>
          <cell r="BB456"/>
          <cell r="BC456"/>
          <cell r="BD456">
            <v>18.76125</v>
          </cell>
          <cell r="BE456">
            <v>15.82</v>
          </cell>
          <cell r="BF456">
            <v>2.9412500000000001</v>
          </cell>
          <cell r="BG456">
            <v>0.18591972187104933</v>
          </cell>
          <cell r="BH456"/>
          <cell r="BI456"/>
          <cell r="BJ456"/>
          <cell r="BK456">
            <v>94.25</v>
          </cell>
          <cell r="BL456">
            <v>214.28</v>
          </cell>
          <cell r="BM456">
            <v>-120.03</v>
          </cell>
          <cell r="BN456">
            <v>-0.560154937464999</v>
          </cell>
          <cell r="BO456"/>
          <cell r="BP456"/>
          <cell r="BQ456"/>
          <cell r="BR456">
            <v>0.62795655939769468</v>
          </cell>
          <cell r="BS456">
            <v>0.61567635903919082</v>
          </cell>
          <cell r="BT456">
            <v>122.80200358503856</v>
          </cell>
          <cell r="BU456"/>
          <cell r="BV456"/>
          <cell r="BW456">
            <v>2167</v>
          </cell>
          <cell r="BX456">
            <v>0</v>
          </cell>
          <cell r="BY456">
            <v>2167</v>
          </cell>
          <cell r="BZ456">
            <v>0</v>
          </cell>
          <cell r="CA456">
            <v>15017.31</v>
          </cell>
          <cell r="CB456">
            <v>0</v>
          </cell>
          <cell r="CC456">
            <v>15017.31</v>
          </cell>
          <cell r="CD456">
            <v>0</v>
          </cell>
          <cell r="CE456">
            <v>3.6781609195402297E-3</v>
          </cell>
          <cell r="CF456">
            <v>1</v>
          </cell>
          <cell r="CG456"/>
          <cell r="CH456">
            <v>150.09</v>
          </cell>
          <cell r="CI456">
            <v>348.04</v>
          </cell>
          <cell r="CJ456">
            <v>-197.95000000000002</v>
          </cell>
          <cell r="CK456">
            <v>-0.56875646477416386</v>
          </cell>
          <cell r="CL456"/>
          <cell r="CM456"/>
          <cell r="CN456"/>
          <cell r="CO456">
            <v>8</v>
          </cell>
          <cell r="CP456">
            <v>22</v>
          </cell>
          <cell r="CQ456">
            <v>-14</v>
          </cell>
          <cell r="CR456">
            <v>-0.63636363636363635</v>
          </cell>
          <cell r="CS456"/>
          <cell r="CT456"/>
          <cell r="CU456"/>
          <cell r="CV456">
            <v>18.76125</v>
          </cell>
          <cell r="CW456">
            <v>15.82</v>
          </cell>
          <cell r="CX456">
            <v>2.9412500000000001</v>
          </cell>
          <cell r="CY456">
            <v>0.18591972187104933</v>
          </cell>
          <cell r="CZ456"/>
          <cell r="DA456"/>
          <cell r="DB456"/>
          <cell r="DC456">
            <v>94.25</v>
          </cell>
          <cell r="DD456">
            <v>214.28</v>
          </cell>
          <cell r="DE456">
            <v>-120.03</v>
          </cell>
          <cell r="DF456">
            <v>-0.560154937464999</v>
          </cell>
          <cell r="DG456"/>
          <cell r="DH456"/>
          <cell r="DI456"/>
          <cell r="DJ456">
            <v>0.62795655939769468</v>
          </cell>
          <cell r="DK456">
            <v>0.61567635903919082</v>
          </cell>
          <cell r="DL456">
            <v>122.80200358503856</v>
          </cell>
          <cell r="DM456"/>
          <cell r="DN456"/>
          <cell r="DO456"/>
          <cell r="DP456"/>
          <cell r="DQ456"/>
          <cell r="DR456">
            <v>1495.17</v>
          </cell>
          <cell r="DS456">
            <v>653.74</v>
          </cell>
          <cell r="DT456">
            <v>841.43000000000006</v>
          </cell>
          <cell r="DU456">
            <v>1.2871019059564968</v>
          </cell>
          <cell r="DV456"/>
          <cell r="DW456"/>
          <cell r="DX456"/>
          <cell r="DY456">
            <v>78</v>
          </cell>
          <cell r="DZ456">
            <v>41</v>
          </cell>
          <cell r="EA456">
            <v>37</v>
          </cell>
          <cell r="EB456">
            <v>0.90243902439024382</v>
          </cell>
          <cell r="EC456"/>
          <cell r="ED456"/>
          <cell r="EE456"/>
          <cell r="EF456">
            <v>19.168846153846154</v>
          </cell>
          <cell r="EG456">
            <v>15.944878048780488</v>
          </cell>
          <cell r="EH456">
            <v>3.2239681050656657</v>
          </cell>
          <cell r="EI456">
            <v>0.2021945915925174</v>
          </cell>
          <cell r="EJ456"/>
          <cell r="EK456"/>
          <cell r="EL456"/>
          <cell r="EM456">
            <v>954.23</v>
          </cell>
          <cell r="EN456">
            <v>401.04700000000003</v>
          </cell>
          <cell r="EO456">
            <v>553.18299999999999</v>
          </cell>
          <cell r="EP456">
            <v>1.3793470590728765</v>
          </cell>
          <cell r="EQ456"/>
          <cell r="ER456"/>
          <cell r="ES456"/>
          <cell r="ET456">
            <v>0.6382083642662707</v>
          </cell>
          <cell r="EU456">
            <v>0.6134655979441368</v>
          </cell>
          <cell r="EV456">
            <v>247.42766322133903</v>
          </cell>
          <cell r="EW456"/>
          <cell r="EX456"/>
          <cell r="EY456"/>
          <cell r="EZ456"/>
        </row>
        <row r="457">
          <cell r="A457">
            <v>6299814</v>
          </cell>
          <cell r="B457" t="str">
            <v>PMLF112823</v>
          </cell>
          <cell r="C457">
            <v>9536223</v>
          </cell>
          <cell r="D457">
            <v>6299814</v>
          </cell>
          <cell r="E457">
            <v>2245999</v>
          </cell>
          <cell r="F457" t="str">
            <v>PMLF112822</v>
          </cell>
          <cell r="G457" t="str">
            <v>PMLF112821</v>
          </cell>
          <cell r="H457"/>
          <cell r="I457" t="str">
            <v>KEEP</v>
          </cell>
          <cell r="J457" t="str">
            <v xml:space="preserve">BSD ONLY </v>
          </cell>
          <cell r="K457"/>
          <cell r="L457" t="str">
            <v>KEEP</v>
          </cell>
          <cell r="M457" t="str">
            <v>BSD ONLY</v>
          </cell>
          <cell r="N457" t="str">
            <v>WK 24</v>
          </cell>
          <cell r="O457" t="str">
            <v>WALL CALENDAR</v>
          </cell>
          <cell r="P457" t="str">
            <v>CALENDAR,3MON,RY22,12X27</v>
          </cell>
          <cell r="Q457" t="str">
            <v>WALL CALENDAR</v>
          </cell>
          <cell r="R457" t="str">
            <v>RY</v>
          </cell>
          <cell r="S457" t="str">
            <v>LOOK FRWD</v>
          </cell>
          <cell r="T457"/>
          <cell r="U457" t="str">
            <v>CORE</v>
          </cell>
          <cell r="V457"/>
          <cell r="W457" t="str">
            <v>ACCO</v>
          </cell>
          <cell r="X457" t="str">
            <v>AT-A-GLANCE</v>
          </cell>
          <cell r="Y457" t="str">
            <v>MONTHLY</v>
          </cell>
          <cell r="Z457" t="str">
            <v>LARGE</v>
          </cell>
          <cell r="AA457"/>
          <cell r="AB457"/>
          <cell r="AC457"/>
          <cell r="AD457"/>
          <cell r="AE457"/>
          <cell r="AF457"/>
          <cell r="AG457">
            <v>16</v>
          </cell>
          <cell r="AH457"/>
          <cell r="AI457" t="str">
            <v>WALL CALENDARLARGE</v>
          </cell>
          <cell r="AJ457">
            <v>3208.1619378484097</v>
          </cell>
          <cell r="AK457">
            <v>962.44858135452284</v>
          </cell>
          <cell r="AL457">
            <v>70187.88372956602</v>
          </cell>
          <cell r="AM457">
            <v>42918.507257854544</v>
          </cell>
          <cell r="AN457">
            <v>0.61148028658649389</v>
          </cell>
          <cell r="AO457"/>
          <cell r="AP457">
            <v>271.07</v>
          </cell>
          <cell r="AQ457">
            <v>203.45</v>
          </cell>
          <cell r="AR457">
            <v>67.62</v>
          </cell>
          <cell r="AS457">
            <v>0.33236667485868776</v>
          </cell>
          <cell r="AT457"/>
          <cell r="AU457"/>
          <cell r="AV457"/>
          <cell r="AW457">
            <v>14</v>
          </cell>
          <cell r="AX457">
            <v>8</v>
          </cell>
          <cell r="AY457">
            <v>6</v>
          </cell>
          <cell r="AZ457">
            <v>0.75</v>
          </cell>
          <cell r="BA457"/>
          <cell r="BB457"/>
          <cell r="BC457"/>
          <cell r="BD457">
            <v>19.362142857142857</v>
          </cell>
          <cell r="BE457">
            <v>25.431249999999999</v>
          </cell>
          <cell r="BF457">
            <v>-6.0691071428571419</v>
          </cell>
          <cell r="BG457">
            <v>-0.2386476143664642</v>
          </cell>
          <cell r="BH457"/>
          <cell r="BI457"/>
          <cell r="BJ457"/>
          <cell r="BK457">
            <v>150.38</v>
          </cell>
          <cell r="BL457">
            <v>128.44399999999999</v>
          </cell>
          <cell r="BM457">
            <v>21.936000000000007</v>
          </cell>
          <cell r="BN457">
            <v>0.17078259786366057</v>
          </cell>
          <cell r="BO457"/>
          <cell r="BP457"/>
          <cell r="BQ457"/>
          <cell r="BR457">
            <v>0.55476445198657176</v>
          </cell>
          <cell r="BS457">
            <v>0.63132956500368642</v>
          </cell>
          <cell r="BT457">
            <v>-765.65113017114663</v>
          </cell>
          <cell r="BU457"/>
          <cell r="BV457"/>
          <cell r="BW457">
            <v>1868</v>
          </cell>
          <cell r="BX457">
            <v>6</v>
          </cell>
          <cell r="BY457">
            <v>1862</v>
          </cell>
          <cell r="BZ457">
            <v>310.33333333333331</v>
          </cell>
          <cell r="CA457">
            <v>15878</v>
          </cell>
          <cell r="CB457">
            <v>44.76</v>
          </cell>
          <cell r="CC457">
            <v>15833.24</v>
          </cell>
          <cell r="CD457">
            <v>353.73637176050045</v>
          </cell>
          <cell r="CE457">
            <v>7.4388947927736451E-3</v>
          </cell>
          <cell r="CF457">
            <v>0.5714285714285714</v>
          </cell>
          <cell r="CG457"/>
          <cell r="CH457">
            <v>271.07</v>
          </cell>
          <cell r="CI457">
            <v>203.45</v>
          </cell>
          <cell r="CJ457">
            <v>67.62</v>
          </cell>
          <cell r="CK457">
            <v>0.33236667485868776</v>
          </cell>
          <cell r="CL457"/>
          <cell r="CM457"/>
          <cell r="CN457"/>
          <cell r="CO457">
            <v>14</v>
          </cell>
          <cell r="CP457">
            <v>8</v>
          </cell>
          <cell r="CQ457">
            <v>6</v>
          </cell>
          <cell r="CR457">
            <v>0.75</v>
          </cell>
          <cell r="CS457"/>
          <cell r="CT457"/>
          <cell r="CU457"/>
          <cell r="CV457">
            <v>19.362142857142857</v>
          </cell>
          <cell r="CW457">
            <v>25.431249999999999</v>
          </cell>
          <cell r="CX457">
            <v>-6.0691071428571419</v>
          </cell>
          <cell r="CY457">
            <v>-0.2386476143664642</v>
          </cell>
          <cell r="CZ457"/>
          <cell r="DA457"/>
          <cell r="DB457"/>
          <cell r="DC457">
            <v>150.38</v>
          </cell>
          <cell r="DD457">
            <v>128.44399999999999</v>
          </cell>
          <cell r="DE457">
            <v>21.936000000000007</v>
          </cell>
          <cell r="DF457">
            <v>0.17078259786366057</v>
          </cell>
          <cell r="DG457"/>
          <cell r="DH457"/>
          <cell r="DI457"/>
          <cell r="DJ457">
            <v>0.55476445198657176</v>
          </cell>
          <cell r="DK457">
            <v>0.63132956500368642</v>
          </cell>
          <cell r="DL457">
            <v>-765.65113017114663</v>
          </cell>
          <cell r="DM457"/>
          <cell r="DN457"/>
          <cell r="DO457"/>
          <cell r="DP457"/>
          <cell r="DQ457"/>
          <cell r="DR457">
            <v>3176.2999999999997</v>
          </cell>
          <cell r="DS457">
            <v>1206.7099999999998</v>
          </cell>
          <cell r="DT457">
            <v>1969.59</v>
          </cell>
          <cell r="DU457">
            <v>1.6321982912215862</v>
          </cell>
          <cell r="DV457"/>
          <cell r="DW457"/>
          <cell r="DX457"/>
          <cell r="DY457">
            <v>174</v>
          </cell>
          <cell r="DZ457">
            <v>57</v>
          </cell>
          <cell r="EA457">
            <v>117</v>
          </cell>
          <cell r="EB457">
            <v>2.0526315789473686</v>
          </cell>
          <cell r="EC457"/>
          <cell r="ED457"/>
          <cell r="EE457"/>
          <cell r="EF457">
            <v>18.254597701149425</v>
          </cell>
          <cell r="EG457">
            <v>21.17035087719298</v>
          </cell>
          <cell r="EH457">
            <v>-2.9157531760435553</v>
          </cell>
          <cell r="EI457">
            <v>-0.13772814597913552</v>
          </cell>
          <cell r="EJ457"/>
          <cell r="EK457"/>
          <cell r="EL457"/>
          <cell r="EM457">
            <v>1695.6100000000001</v>
          </cell>
          <cell r="EN457">
            <v>763.09879999999998</v>
          </cell>
          <cell r="EO457">
            <v>932.51120000000014</v>
          </cell>
          <cell r="EP457">
            <v>1.2220058529773605</v>
          </cell>
          <cell r="EQ457"/>
          <cell r="ER457"/>
          <cell r="ES457"/>
          <cell r="ET457">
            <v>0.53383181689387027</v>
          </cell>
          <cell r="EU457">
            <v>0.63237961067696469</v>
          </cell>
          <cell r="EV457">
            <v>-985.47793783094414</v>
          </cell>
          <cell r="EW457"/>
          <cell r="EX457"/>
          <cell r="EY457"/>
          <cell r="EZ457"/>
        </row>
        <row r="458">
          <cell r="A458">
            <v>7328416</v>
          </cell>
          <cell r="B458" t="str">
            <v>PMLM032823</v>
          </cell>
          <cell r="C458">
            <v>4923225</v>
          </cell>
          <cell r="D458">
            <v>7328416</v>
          </cell>
          <cell r="E458">
            <v>9885173</v>
          </cell>
          <cell r="F458" t="str">
            <v>PMLM032822</v>
          </cell>
          <cell r="G458" t="str">
            <v>PMLM032821</v>
          </cell>
          <cell r="H458"/>
          <cell r="I458" t="str">
            <v>KEEP</v>
          </cell>
          <cell r="J458" t="str">
            <v xml:space="preserve">BSD ONLY </v>
          </cell>
          <cell r="K458"/>
          <cell r="L458" t="str">
            <v>KEEP</v>
          </cell>
          <cell r="M458" t="str">
            <v>BSD ONLY</v>
          </cell>
          <cell r="N458" t="str">
            <v>WK 24</v>
          </cell>
          <cell r="O458" t="str">
            <v>WALL CALENDAR</v>
          </cell>
          <cell r="P458" t="str">
            <v>CALENDAR,MON,RY22,16X23</v>
          </cell>
          <cell r="Q458" t="str">
            <v>WALL CALENDAR</v>
          </cell>
          <cell r="R458" t="str">
            <v>RY</v>
          </cell>
          <cell r="S458" t="str">
            <v>CORE</v>
          </cell>
          <cell r="T458"/>
          <cell r="U458" t="str">
            <v>CORE</v>
          </cell>
          <cell r="V458"/>
          <cell r="W458" t="str">
            <v>ACCO</v>
          </cell>
          <cell r="X458" t="str">
            <v>AT-A-GLANCE</v>
          </cell>
          <cell r="Y458" t="str">
            <v>MONTHLY</v>
          </cell>
          <cell r="Z458" t="str">
            <v>LARGE</v>
          </cell>
          <cell r="AA458"/>
          <cell r="AB458"/>
          <cell r="AC458"/>
          <cell r="AD458"/>
          <cell r="AE458"/>
          <cell r="AF458"/>
          <cell r="AG458">
            <v>16</v>
          </cell>
          <cell r="AH458"/>
          <cell r="AI458" t="str">
            <v>WALL CALENDARLARGE</v>
          </cell>
          <cell r="AJ458">
            <v>2670.0260477014481</v>
          </cell>
          <cell r="AK458">
            <v>801.00781431043436</v>
          </cell>
          <cell r="AL458">
            <v>68512.352198106804</v>
          </cell>
          <cell r="AM458">
            <v>38447.858900988496</v>
          </cell>
          <cell r="AN458">
            <v>0.56118141718174619</v>
          </cell>
          <cell r="AO458"/>
          <cell r="AP458">
            <v>334.27</v>
          </cell>
          <cell r="AQ458">
            <v>73.959999999999994</v>
          </cell>
          <cell r="AR458">
            <v>260.31</v>
          </cell>
          <cell r="AS458">
            <v>3.5196051919956739</v>
          </cell>
          <cell r="AT458"/>
          <cell r="AU458"/>
          <cell r="AV458"/>
          <cell r="AW458">
            <v>14</v>
          </cell>
          <cell r="AX458">
            <v>3</v>
          </cell>
          <cell r="AY458">
            <v>11</v>
          </cell>
          <cell r="AZ458">
            <v>3.666666666666667</v>
          </cell>
          <cell r="BA458"/>
          <cell r="BB458"/>
          <cell r="BC458"/>
          <cell r="BD458">
            <v>23.876428571428569</v>
          </cell>
          <cell r="BE458">
            <v>24.653333333333332</v>
          </cell>
          <cell r="BF458">
            <v>-0.77690476190476332</v>
          </cell>
          <cell r="BG458">
            <v>-3.1513173143784323E-2</v>
          </cell>
          <cell r="BH458"/>
          <cell r="BI458"/>
          <cell r="BJ458"/>
          <cell r="BK458">
            <v>174.42</v>
          </cell>
          <cell r="BL458">
            <v>44.29</v>
          </cell>
          <cell r="BM458">
            <v>130.13</v>
          </cell>
          <cell r="BN458">
            <v>2.9381350191916908</v>
          </cell>
          <cell r="BO458"/>
          <cell r="BP458"/>
          <cell r="BQ458"/>
          <cell r="BR458">
            <v>0.52179375953570462</v>
          </cell>
          <cell r="BS458">
            <v>0.59883720930232565</v>
          </cell>
          <cell r="BT458">
            <v>-770.43449766621029</v>
          </cell>
          <cell r="BU458"/>
          <cell r="BV458"/>
          <cell r="BW458">
            <v>1899</v>
          </cell>
          <cell r="BX458">
            <v>-6</v>
          </cell>
          <cell r="BY458">
            <v>1905</v>
          </cell>
          <cell r="BZ458">
            <v>-317.5</v>
          </cell>
          <cell r="CA458">
            <v>21382.74</v>
          </cell>
          <cell r="CB458">
            <v>-59.34</v>
          </cell>
          <cell r="CC458">
            <v>21442.080000000002</v>
          </cell>
          <cell r="CD458">
            <v>-361.3427704752275</v>
          </cell>
          <cell r="CE458">
            <v>7.3183481442760066E-3</v>
          </cell>
          <cell r="CF458">
            <v>-1</v>
          </cell>
          <cell r="CG458"/>
          <cell r="CH458">
            <v>334.27</v>
          </cell>
          <cell r="CI458">
            <v>73.959999999999994</v>
          </cell>
          <cell r="CJ458">
            <v>260.31</v>
          </cell>
          <cell r="CK458">
            <v>3.5196051919956739</v>
          </cell>
          <cell r="CL458"/>
          <cell r="CM458"/>
          <cell r="CN458"/>
          <cell r="CO458">
            <v>14</v>
          </cell>
          <cell r="CP458">
            <v>3</v>
          </cell>
          <cell r="CQ458">
            <v>11</v>
          </cell>
          <cell r="CR458">
            <v>3.666666666666667</v>
          </cell>
          <cell r="CS458"/>
          <cell r="CT458"/>
          <cell r="CU458"/>
          <cell r="CV458">
            <v>23.876428571428569</v>
          </cell>
          <cell r="CW458">
            <v>24.653333333333332</v>
          </cell>
          <cell r="CX458">
            <v>-0.77690476190476332</v>
          </cell>
          <cell r="CY458">
            <v>-3.1513173143784323E-2</v>
          </cell>
          <cell r="CZ458"/>
          <cell r="DA458"/>
          <cell r="DB458"/>
          <cell r="DC458">
            <v>174.42</v>
          </cell>
          <cell r="DD458">
            <v>44.29</v>
          </cell>
          <cell r="DE458">
            <v>130.13</v>
          </cell>
          <cell r="DF458">
            <v>2.9381350191916908</v>
          </cell>
          <cell r="DG458"/>
          <cell r="DH458"/>
          <cell r="DI458"/>
          <cell r="DJ458">
            <v>0.52179375953570462</v>
          </cell>
          <cell r="DK458">
            <v>0.59883720930232565</v>
          </cell>
          <cell r="DL458">
            <v>-770.43449766621029</v>
          </cell>
          <cell r="DM458"/>
          <cell r="DN458"/>
          <cell r="DO458"/>
          <cell r="DP458"/>
          <cell r="DQ458"/>
          <cell r="DR458">
            <v>2171.86</v>
          </cell>
          <cell r="DS458">
            <v>1129.5000000000002</v>
          </cell>
          <cell r="DT458">
            <v>1042.3599999999999</v>
          </cell>
          <cell r="DU458">
            <v>0.92285081894643617</v>
          </cell>
          <cell r="DV458"/>
          <cell r="DW458"/>
          <cell r="DX458"/>
          <cell r="DY458">
            <v>87</v>
          </cell>
          <cell r="DZ458">
            <v>43</v>
          </cell>
          <cell r="EA458">
            <v>44</v>
          </cell>
          <cell r="EB458">
            <v>1.0232558139534884</v>
          </cell>
          <cell r="EC458"/>
          <cell r="ED458"/>
          <cell r="EE458"/>
          <cell r="EF458">
            <v>24.963908045977014</v>
          </cell>
          <cell r="EG458">
            <v>26.267441860465123</v>
          </cell>
          <cell r="EH458">
            <v>-1.3035338144881088</v>
          </cell>
          <cell r="EI458">
            <v>-4.962545730233614E-2</v>
          </cell>
          <cell r="EJ458"/>
          <cell r="EK458"/>
          <cell r="EL458"/>
          <cell r="EM458">
            <v>1190.0300000000002</v>
          </cell>
          <cell r="EN458">
            <v>698.7174</v>
          </cell>
          <cell r="EO458">
            <v>491.3126000000002</v>
          </cell>
          <cell r="EP458">
            <v>0.70316353936512854</v>
          </cell>
          <cell r="EQ458"/>
          <cell r="ER458"/>
          <cell r="ES458"/>
          <cell r="ET458">
            <v>0.54793126628788236</v>
          </cell>
          <cell r="EU458">
            <v>0.61860770252324027</v>
          </cell>
          <cell r="EV458">
            <v>-706.76436235357914</v>
          </cell>
          <cell r="EW458"/>
          <cell r="EX458"/>
          <cell r="EY458"/>
          <cell r="EZ458"/>
        </row>
        <row r="459">
          <cell r="A459">
            <v>8650894</v>
          </cell>
          <cell r="B459" t="str">
            <v>SD3741323</v>
          </cell>
          <cell r="C459">
            <v>8712705</v>
          </cell>
          <cell r="D459">
            <v>8650894</v>
          </cell>
          <cell r="E459">
            <v>7350211</v>
          </cell>
          <cell r="F459" t="str">
            <v>SD3741322</v>
          </cell>
          <cell r="G459" t="str">
            <v>SD3741321</v>
          </cell>
          <cell r="H459"/>
          <cell r="I459" t="str">
            <v>KEEP</v>
          </cell>
          <cell r="J459" t="str">
            <v xml:space="preserve">BSD ONLY </v>
          </cell>
          <cell r="K459"/>
          <cell r="L459" t="str">
            <v>KEEP</v>
          </cell>
          <cell r="M459" t="str">
            <v>BSD ONLY</v>
          </cell>
          <cell r="N459" t="str">
            <v>WK 24</v>
          </cell>
          <cell r="O459" t="str">
            <v>APPT. BOOKS/PLANNERS</v>
          </cell>
          <cell r="P459" t="str">
            <v>DIARY,DLY,RY22,7.5X9.5,HC,RD</v>
          </cell>
          <cell r="Q459" t="str">
            <v>DAILY APPOINTMENT BOOK</v>
          </cell>
          <cell r="R459" t="str">
            <v>RY</v>
          </cell>
          <cell r="S459" t="str">
            <v>STANDARD DIARY</v>
          </cell>
          <cell r="T459"/>
          <cell r="U459" t="str">
            <v>CORE</v>
          </cell>
          <cell r="V459" t="str">
            <v>hardcover</v>
          </cell>
          <cell r="W459" t="str">
            <v>ACCO</v>
          </cell>
          <cell r="X459" t="str">
            <v>AT-A-GLANCE</v>
          </cell>
          <cell r="Y459" t="str">
            <v>DAILY</v>
          </cell>
          <cell r="Z459" t="str">
            <v>MEDIUM</v>
          </cell>
          <cell r="AA459"/>
          <cell r="AB459"/>
          <cell r="AC459"/>
          <cell r="AD459"/>
          <cell r="AE459"/>
          <cell r="AF459"/>
          <cell r="AG459">
            <v>16</v>
          </cell>
          <cell r="AH459"/>
          <cell r="AI459" t="str">
            <v>APPT. BOOKS/PLANNERSMEDIUM</v>
          </cell>
          <cell r="AJ459">
            <v>3788.7520453417196</v>
          </cell>
          <cell r="AK459">
            <v>1136.6256136025158</v>
          </cell>
          <cell r="AL459">
            <v>218024.3441640994</v>
          </cell>
          <cell r="AM459">
            <v>96405.403508630188</v>
          </cell>
          <cell r="AN459">
            <v>0.44217724345529585</v>
          </cell>
          <cell r="AO459"/>
          <cell r="AP459">
            <v>333.84</v>
          </cell>
          <cell r="AQ459">
            <v>975.54</v>
          </cell>
          <cell r="AR459">
            <v>-641.70000000000005</v>
          </cell>
          <cell r="AS459">
            <v>-0.65778953195153456</v>
          </cell>
          <cell r="AT459"/>
          <cell r="AU459"/>
          <cell r="AV459"/>
          <cell r="AW459">
            <v>8</v>
          </cell>
          <cell r="AX459">
            <v>13</v>
          </cell>
          <cell r="AY459">
            <v>-5</v>
          </cell>
          <cell r="AZ459">
            <v>-0.38461538461538458</v>
          </cell>
          <cell r="BA459"/>
          <cell r="BB459"/>
          <cell r="BC459"/>
          <cell r="BD459">
            <v>41.73</v>
          </cell>
          <cell r="BE459">
            <v>75.041538461538465</v>
          </cell>
          <cell r="BF459">
            <v>-33.311538461538468</v>
          </cell>
          <cell r="BG459">
            <v>-0.44390798942124365</v>
          </cell>
          <cell r="BH459"/>
          <cell r="BI459"/>
          <cell r="BJ459"/>
          <cell r="BK459">
            <v>73.680000000000007</v>
          </cell>
          <cell r="BL459">
            <v>609.20000000000005</v>
          </cell>
          <cell r="BM459">
            <v>-535.52</v>
          </cell>
          <cell r="BN459">
            <v>-0.87905449770190414</v>
          </cell>
          <cell r="BO459"/>
          <cell r="BP459"/>
          <cell r="BQ459"/>
          <cell r="BR459">
            <v>0.22070452911574412</v>
          </cell>
          <cell r="BS459">
            <v>0.62447464993747059</v>
          </cell>
          <cell r="BT459">
            <v>-4037.7012082172646</v>
          </cell>
          <cell r="BU459"/>
          <cell r="BV459"/>
          <cell r="BW459">
            <v>2428</v>
          </cell>
          <cell r="BX459">
            <v>0</v>
          </cell>
          <cell r="BY459">
            <v>2428</v>
          </cell>
          <cell r="BZ459">
            <v>0</v>
          </cell>
          <cell r="CA459">
            <v>77938.8</v>
          </cell>
          <cell r="CB459">
            <v>0</v>
          </cell>
          <cell r="CC459">
            <v>77938.8</v>
          </cell>
          <cell r="CD459">
            <v>0</v>
          </cell>
          <cell r="CE459">
            <v>3.2840722495894909E-3</v>
          </cell>
          <cell r="CF459">
            <v>1</v>
          </cell>
          <cell r="CG459"/>
          <cell r="CH459">
            <v>333.84</v>
          </cell>
          <cell r="CI459">
            <v>975.54</v>
          </cell>
          <cell r="CJ459">
            <v>-641.70000000000005</v>
          </cell>
          <cell r="CK459">
            <v>-0.65778953195153456</v>
          </cell>
          <cell r="CL459"/>
          <cell r="CM459"/>
          <cell r="CN459"/>
          <cell r="CO459">
            <v>8</v>
          </cell>
          <cell r="CP459">
            <v>13</v>
          </cell>
          <cell r="CQ459">
            <v>-5</v>
          </cell>
          <cell r="CR459">
            <v>-0.38461538461538458</v>
          </cell>
          <cell r="CS459"/>
          <cell r="CT459"/>
          <cell r="CU459"/>
          <cell r="CV459">
            <v>41.73</v>
          </cell>
          <cell r="CW459">
            <v>75.041538461538465</v>
          </cell>
          <cell r="CX459">
            <v>-33.311538461538468</v>
          </cell>
          <cell r="CY459">
            <v>-0.44390798942124365</v>
          </cell>
          <cell r="CZ459"/>
          <cell r="DA459"/>
          <cell r="DB459"/>
          <cell r="DC459">
            <v>73.680000000000007</v>
          </cell>
          <cell r="DD459">
            <v>609.20000000000005</v>
          </cell>
          <cell r="DE459">
            <v>-535.52</v>
          </cell>
          <cell r="DF459">
            <v>-0.87905449770190414</v>
          </cell>
          <cell r="DG459"/>
          <cell r="DH459"/>
          <cell r="DI459"/>
          <cell r="DJ459">
            <v>0.22070452911574412</v>
          </cell>
          <cell r="DK459">
            <v>0.62447464993747059</v>
          </cell>
          <cell r="DL459">
            <v>-4037.7012082172646</v>
          </cell>
          <cell r="DM459"/>
          <cell r="DN459"/>
          <cell r="DO459"/>
          <cell r="DP459"/>
          <cell r="DQ459"/>
          <cell r="DR459">
            <v>12567.039999999999</v>
          </cell>
          <cell r="DS459">
            <v>4189.17</v>
          </cell>
          <cell r="DT459">
            <v>8377.869999999999</v>
          </cell>
          <cell r="DU459">
            <v>1.9998878059376914</v>
          </cell>
          <cell r="DV459"/>
          <cell r="DW459"/>
          <cell r="DX459"/>
          <cell r="DY459">
            <v>254</v>
          </cell>
          <cell r="DZ459">
            <v>64</v>
          </cell>
          <cell r="EA459">
            <v>190</v>
          </cell>
          <cell r="EB459">
            <v>2.96875</v>
          </cell>
          <cell r="EC459"/>
          <cell r="ED459"/>
          <cell r="EE459"/>
          <cell r="EF459">
            <v>49.476535433070865</v>
          </cell>
          <cell r="EG459">
            <v>65.455781250000001</v>
          </cell>
          <cell r="EH459">
            <v>-15.979245816929136</v>
          </cell>
          <cell r="EI459">
            <v>-0.24412275755900681</v>
          </cell>
          <cell r="EJ459"/>
          <cell r="EK459"/>
          <cell r="EL459"/>
          <cell r="EM459">
            <v>4410.2800000000007</v>
          </cell>
          <cell r="EN459">
            <v>2385.65</v>
          </cell>
          <cell r="EO459">
            <v>2024.6300000000006</v>
          </cell>
          <cell r="EP459">
            <v>0.84867017374719689</v>
          </cell>
          <cell r="EQ459"/>
          <cell r="ER459"/>
          <cell r="ES459"/>
          <cell r="ET459">
            <v>0.3509402373192097</v>
          </cell>
          <cell r="EU459">
            <v>0.56948035052289592</v>
          </cell>
          <cell r="EV459">
            <v>-2185.4011320368622</v>
          </cell>
          <cell r="EW459"/>
          <cell r="EX459"/>
          <cell r="EY459"/>
          <cell r="EZ459"/>
        </row>
        <row r="460">
          <cell r="A460">
            <v>4991769</v>
          </cell>
          <cell r="B460" t="str">
            <v>SD3761323</v>
          </cell>
          <cell r="C460">
            <v>5433182</v>
          </cell>
          <cell r="D460">
            <v>4991769</v>
          </cell>
          <cell r="E460">
            <v>6263879</v>
          </cell>
          <cell r="F460" t="str">
            <v>SD3761322</v>
          </cell>
          <cell r="G460" t="str">
            <v>SD3761321</v>
          </cell>
          <cell r="H460"/>
          <cell r="I460" t="str">
            <v>KEEP</v>
          </cell>
          <cell r="J460" t="str">
            <v xml:space="preserve">BSD ONLY </v>
          </cell>
          <cell r="K460"/>
          <cell r="L460" t="str">
            <v>KEEP</v>
          </cell>
          <cell r="M460" t="str">
            <v>BSD ONLY</v>
          </cell>
          <cell r="N460" t="str">
            <v>WK 24</v>
          </cell>
          <cell r="O460" t="str">
            <v>APPT. BOOKS/PLANNERS</v>
          </cell>
          <cell r="P460" t="str">
            <v>DIARY,DLY,RY22,7.75X12,HC,RD</v>
          </cell>
          <cell r="Q460" t="str">
            <v>DAILY APPOINTMENT BOOK</v>
          </cell>
          <cell r="R460" t="str">
            <v>RY</v>
          </cell>
          <cell r="S460" t="str">
            <v>STANDARD DIARY</v>
          </cell>
          <cell r="T460"/>
          <cell r="U460" t="str">
            <v>CORE</v>
          </cell>
          <cell r="V460" t="str">
            <v>hardcover</v>
          </cell>
          <cell r="W460" t="str">
            <v>ACCO</v>
          </cell>
          <cell r="X460" t="str">
            <v>AT-A-GLANCE</v>
          </cell>
          <cell r="Y460" t="str">
            <v>DAILY</v>
          </cell>
          <cell r="Z460" t="str">
            <v>LARGE</v>
          </cell>
          <cell r="AA460"/>
          <cell r="AB460"/>
          <cell r="AC460"/>
          <cell r="AD460"/>
          <cell r="AE460"/>
          <cell r="AF460"/>
          <cell r="AG460">
            <v>16</v>
          </cell>
          <cell r="AH460"/>
          <cell r="AI460" t="str">
            <v>APPT. BOOKS/PLANNERSLARGE</v>
          </cell>
          <cell r="AJ460">
            <v>2742.3129583182044</v>
          </cell>
          <cell r="AK460">
            <v>822.69388749546135</v>
          </cell>
          <cell r="AL460">
            <v>209680.95525271827</v>
          </cell>
          <cell r="AM460">
            <v>107310.4125186997</v>
          </cell>
          <cell r="AN460">
            <v>0.51177949084295071</v>
          </cell>
          <cell r="AO460"/>
          <cell r="AP460">
            <v>338.35</v>
          </cell>
          <cell r="AQ460">
            <v>290.87</v>
          </cell>
          <cell r="AR460">
            <v>47.480000000000018</v>
          </cell>
          <cell r="AS460">
            <v>0.16323443462715304</v>
          </cell>
          <cell r="AT460"/>
          <cell r="AU460"/>
          <cell r="AV460"/>
          <cell r="AW460">
            <v>7</v>
          </cell>
          <cell r="AX460">
            <v>3</v>
          </cell>
          <cell r="AY460">
            <v>4</v>
          </cell>
          <cell r="AZ460">
            <v>1.3333333333333335</v>
          </cell>
          <cell r="BA460"/>
          <cell r="BB460"/>
          <cell r="BC460"/>
          <cell r="BD460">
            <v>48.335714285714289</v>
          </cell>
          <cell r="BE460">
            <v>96.956666666666663</v>
          </cell>
          <cell r="BF460">
            <v>-48.620952380952374</v>
          </cell>
          <cell r="BG460">
            <v>-0.50147095658836294</v>
          </cell>
          <cell r="BH460"/>
          <cell r="BI460"/>
          <cell r="BJ460"/>
          <cell r="BK460">
            <v>75.36</v>
          </cell>
          <cell r="BL460">
            <v>192.56</v>
          </cell>
          <cell r="BM460">
            <v>-117.2</v>
          </cell>
          <cell r="BN460">
            <v>-0.60864146240132944</v>
          </cell>
          <cell r="BO460"/>
          <cell r="BP460"/>
          <cell r="BQ460"/>
          <cell r="BR460">
            <v>0.22272794443623464</v>
          </cell>
          <cell r="BS460">
            <v>0.66201395812562314</v>
          </cell>
          <cell r="BT460">
            <v>-4392.8601368938844</v>
          </cell>
          <cell r="BU460"/>
          <cell r="BV460"/>
          <cell r="BW460">
            <v>1691</v>
          </cell>
          <cell r="BX460">
            <v>1</v>
          </cell>
          <cell r="BY460">
            <v>1690</v>
          </cell>
          <cell r="BZ460">
            <v>1690</v>
          </cell>
          <cell r="CA460">
            <v>63125.03</v>
          </cell>
          <cell r="CB460">
            <v>32.770000000000003</v>
          </cell>
          <cell r="CC460">
            <v>63092.26</v>
          </cell>
          <cell r="CD460">
            <v>1925.3054623130911</v>
          </cell>
          <cell r="CE460">
            <v>4.122497055359246E-3</v>
          </cell>
          <cell r="CF460">
            <v>0.75</v>
          </cell>
          <cell r="CG460"/>
          <cell r="CH460">
            <v>338.35</v>
          </cell>
          <cell r="CI460">
            <v>290.87</v>
          </cell>
          <cell r="CJ460">
            <v>47.480000000000018</v>
          </cell>
          <cell r="CK460">
            <v>0.16323443462715304</v>
          </cell>
          <cell r="CL460"/>
          <cell r="CM460"/>
          <cell r="CN460"/>
          <cell r="CO460">
            <v>7</v>
          </cell>
          <cell r="CP460">
            <v>3</v>
          </cell>
          <cell r="CQ460">
            <v>4</v>
          </cell>
          <cell r="CR460">
            <v>1.3333333333333335</v>
          </cell>
          <cell r="CS460"/>
          <cell r="CT460"/>
          <cell r="CU460"/>
          <cell r="CV460">
            <v>48.335714285714289</v>
          </cell>
          <cell r="CW460">
            <v>96.956666666666663</v>
          </cell>
          <cell r="CX460">
            <v>-48.620952380952374</v>
          </cell>
          <cell r="CY460">
            <v>-0.50147095658836294</v>
          </cell>
          <cell r="CZ460"/>
          <cell r="DA460"/>
          <cell r="DB460"/>
          <cell r="DC460">
            <v>75.36</v>
          </cell>
          <cell r="DD460">
            <v>192.56</v>
          </cell>
          <cell r="DE460">
            <v>-117.2</v>
          </cell>
          <cell r="DF460">
            <v>-0.60864146240132944</v>
          </cell>
          <cell r="DG460"/>
          <cell r="DH460"/>
          <cell r="DI460"/>
          <cell r="DJ460">
            <v>0.22272794443623464</v>
          </cell>
          <cell r="DK460">
            <v>0.66201395812562314</v>
          </cell>
          <cell r="DL460">
            <v>-4392.8601368938844</v>
          </cell>
          <cell r="DM460"/>
          <cell r="DN460"/>
          <cell r="DO460"/>
          <cell r="DP460"/>
          <cell r="DQ460"/>
          <cell r="DR460">
            <v>19736.11</v>
          </cell>
          <cell r="DS460">
            <v>8020.4299999999994</v>
          </cell>
          <cell r="DT460">
            <v>11715.68</v>
          </cell>
          <cell r="DU460">
            <v>1.4607296616266212</v>
          </cell>
          <cell r="DV460"/>
          <cell r="DW460"/>
          <cell r="DX460"/>
          <cell r="DY460">
            <v>353</v>
          </cell>
          <cell r="DZ460">
            <v>119</v>
          </cell>
          <cell r="EA460">
            <v>234</v>
          </cell>
          <cell r="EB460">
            <v>1.9663865546218489</v>
          </cell>
          <cell r="EC460"/>
          <cell r="ED460"/>
          <cell r="EE460"/>
          <cell r="EF460">
            <v>55.909660056657223</v>
          </cell>
          <cell r="EG460">
            <v>67.398571428571429</v>
          </cell>
          <cell r="EH460">
            <v>-11.488911371914206</v>
          </cell>
          <cell r="EI460">
            <v>-0.17046223871510513</v>
          </cell>
          <cell r="EJ460"/>
          <cell r="EK460"/>
          <cell r="EL460"/>
          <cell r="EM460">
            <v>6556.94</v>
          </cell>
          <cell r="EN460">
            <v>4120.8</v>
          </cell>
          <cell r="EO460">
            <v>2436.1399999999994</v>
          </cell>
          <cell r="EP460">
            <v>0.59118132401475432</v>
          </cell>
          <cell r="EQ460"/>
          <cell r="ER460"/>
          <cell r="ES460"/>
          <cell r="ET460">
            <v>0.33223061687434857</v>
          </cell>
          <cell r="EU460">
            <v>0.51378791411433056</v>
          </cell>
          <cell r="EV460">
            <v>-1815.5729723998199</v>
          </cell>
          <cell r="EW460"/>
          <cell r="EX460"/>
          <cell r="EY460"/>
          <cell r="EZ460"/>
        </row>
        <row r="461">
          <cell r="A461">
            <v>9573875</v>
          </cell>
          <cell r="B461" t="str">
            <v>SD3771323</v>
          </cell>
          <cell r="C461">
            <v>9564056</v>
          </cell>
          <cell r="D461">
            <v>9573875</v>
          </cell>
          <cell r="E461">
            <v>9458624</v>
          </cell>
          <cell r="F461" t="str">
            <v>SD3771322</v>
          </cell>
          <cell r="G461" t="str">
            <v>SD3771321</v>
          </cell>
          <cell r="H461"/>
          <cell r="I461" t="str">
            <v>KEEP</v>
          </cell>
          <cell r="J461" t="str">
            <v xml:space="preserve">BSD ONLY </v>
          </cell>
          <cell r="K461"/>
          <cell r="L461" t="str">
            <v>KEEP</v>
          </cell>
          <cell r="M461" t="str">
            <v>BSD ONLY</v>
          </cell>
          <cell r="N461" t="str">
            <v>WK 24</v>
          </cell>
          <cell r="O461" t="str">
            <v>APPT. BOOKS/PLANNERS</v>
          </cell>
          <cell r="P461" t="str">
            <v>DIARY,DLY,RY22,7.75X12,HC,RD</v>
          </cell>
          <cell r="Q461" t="str">
            <v>DAILY APPOINTMENT BOOK</v>
          </cell>
          <cell r="R461" t="str">
            <v>RY</v>
          </cell>
          <cell r="S461" t="str">
            <v>STANDARD DIARY</v>
          </cell>
          <cell r="T461"/>
          <cell r="U461" t="str">
            <v>CORE</v>
          </cell>
          <cell r="V461" t="str">
            <v>hardcover</v>
          </cell>
          <cell r="W461" t="str">
            <v>ACCO</v>
          </cell>
          <cell r="X461" t="str">
            <v>AT-A-GLANCE</v>
          </cell>
          <cell r="Y461" t="str">
            <v>DAILY</v>
          </cell>
          <cell r="Z461" t="str">
            <v>LARGE</v>
          </cell>
          <cell r="AA461"/>
          <cell r="AB461"/>
          <cell r="AC461"/>
          <cell r="AD461"/>
          <cell r="AE461"/>
          <cell r="AF461"/>
          <cell r="AG461">
            <v>16</v>
          </cell>
          <cell r="AH461"/>
          <cell r="AI461" t="str">
            <v>APPT. BOOKS/PLANNERSLARGE</v>
          </cell>
          <cell r="AJ461">
            <v>1037.2597967864672</v>
          </cell>
          <cell r="AK461">
            <v>311.17793903594014</v>
          </cell>
          <cell r="AL461">
            <v>84485.246177691195</v>
          </cell>
          <cell r="AM461">
            <v>45764.337963652382</v>
          </cell>
          <cell r="AN461">
            <v>0.54168437726274521</v>
          </cell>
          <cell r="AO461"/>
          <cell r="AP461">
            <v>469.63</v>
          </cell>
          <cell r="AQ461">
            <v>802.3</v>
          </cell>
          <cell r="AR461">
            <v>-332.66999999999996</v>
          </cell>
          <cell r="AS461">
            <v>-0.41464539449083881</v>
          </cell>
          <cell r="AT461"/>
          <cell r="AU461"/>
          <cell r="AV461"/>
          <cell r="AW461">
            <v>8</v>
          </cell>
          <cell r="AX461">
            <v>18</v>
          </cell>
          <cell r="AY461">
            <v>-10</v>
          </cell>
          <cell r="AZ461">
            <v>-0.55555555555555558</v>
          </cell>
          <cell r="BA461"/>
          <cell r="BB461"/>
          <cell r="BC461"/>
          <cell r="BD461">
            <v>58.703749999999999</v>
          </cell>
          <cell r="BE461">
            <v>44.572222222222223</v>
          </cell>
          <cell r="BF461">
            <v>14.131527777777777</v>
          </cell>
          <cell r="BG461">
            <v>0.31704786239561256</v>
          </cell>
          <cell r="BH461"/>
          <cell r="BI461"/>
          <cell r="BJ461"/>
          <cell r="BK461">
            <v>168.19</v>
          </cell>
          <cell r="BL461">
            <v>212.44</v>
          </cell>
          <cell r="BM461">
            <v>-44.25</v>
          </cell>
          <cell r="BN461">
            <v>-0.20829410657126723</v>
          </cell>
          <cell r="BO461"/>
          <cell r="BP461"/>
          <cell r="BQ461"/>
          <cell r="BR461">
            <v>0.35813299831782469</v>
          </cell>
          <cell r="BS461">
            <v>0.26478873239436623</v>
          </cell>
          <cell r="BT461">
            <v>933.44265923458454</v>
          </cell>
          <cell r="BU461"/>
          <cell r="BV461"/>
          <cell r="BW461">
            <v>534</v>
          </cell>
          <cell r="BX461">
            <v>0</v>
          </cell>
          <cell r="BY461">
            <v>534</v>
          </cell>
          <cell r="BZ461">
            <v>0</v>
          </cell>
          <cell r="CA461">
            <v>19934.22</v>
          </cell>
          <cell r="CB461">
            <v>0</v>
          </cell>
          <cell r="CC461">
            <v>19934.22</v>
          </cell>
          <cell r="CD461">
            <v>0</v>
          </cell>
          <cell r="CE461">
            <v>1.4760147601476014E-2</v>
          </cell>
          <cell r="CF461">
            <v>1</v>
          </cell>
          <cell r="CG461"/>
          <cell r="CH461">
            <v>469.63</v>
          </cell>
          <cell r="CI461">
            <v>802.3</v>
          </cell>
          <cell r="CJ461">
            <v>-332.66999999999996</v>
          </cell>
          <cell r="CK461">
            <v>-0.41464539449083881</v>
          </cell>
          <cell r="CL461"/>
          <cell r="CM461"/>
          <cell r="CN461"/>
          <cell r="CO461">
            <v>8</v>
          </cell>
          <cell r="CP461">
            <v>18</v>
          </cell>
          <cell r="CQ461">
            <v>-10</v>
          </cell>
          <cell r="CR461">
            <v>-0.55555555555555558</v>
          </cell>
          <cell r="CS461"/>
          <cell r="CT461"/>
          <cell r="CU461"/>
          <cell r="CV461">
            <v>58.703749999999999</v>
          </cell>
          <cell r="CW461">
            <v>44.572222222222223</v>
          </cell>
          <cell r="CX461">
            <v>14.131527777777777</v>
          </cell>
          <cell r="CY461">
            <v>0.31704786239561256</v>
          </cell>
          <cell r="CZ461"/>
          <cell r="DA461"/>
          <cell r="DB461"/>
          <cell r="DC461">
            <v>168.19</v>
          </cell>
          <cell r="DD461">
            <v>212.44</v>
          </cell>
          <cell r="DE461">
            <v>-44.25</v>
          </cell>
          <cell r="DF461">
            <v>-0.20829410657126723</v>
          </cell>
          <cell r="DG461"/>
          <cell r="DH461"/>
          <cell r="DI461"/>
          <cell r="DJ461">
            <v>0.35813299831782469</v>
          </cell>
          <cell r="DK461">
            <v>0.26478873239436623</v>
          </cell>
          <cell r="DL461">
            <v>933.44265923458454</v>
          </cell>
          <cell r="DM461"/>
          <cell r="DN461"/>
          <cell r="DO461"/>
          <cell r="DP461"/>
          <cell r="DQ461"/>
          <cell r="DR461">
            <v>5332.21</v>
          </cell>
          <cell r="DS461">
            <v>4315.9400000000005</v>
          </cell>
          <cell r="DT461">
            <v>1016.2699999999995</v>
          </cell>
          <cell r="DU461">
            <v>0.23546898242329584</v>
          </cell>
          <cell r="DV461"/>
          <cell r="DW461"/>
          <cell r="DX461"/>
          <cell r="DY461">
            <v>81</v>
          </cell>
          <cell r="DZ461">
            <v>55</v>
          </cell>
          <cell r="EA461">
            <v>26</v>
          </cell>
          <cell r="EB461">
            <v>0.47272727272727266</v>
          </cell>
          <cell r="EC461"/>
          <cell r="ED461"/>
          <cell r="EE461"/>
          <cell r="EF461">
            <v>65.829753086419757</v>
          </cell>
          <cell r="EG461">
            <v>78.471636363636378</v>
          </cell>
          <cell r="EH461">
            <v>-12.641883277216621</v>
          </cell>
          <cell r="EI461">
            <v>-0.16110130823109547</v>
          </cell>
          <cell r="EJ461"/>
          <cell r="EK461"/>
          <cell r="EL461"/>
          <cell r="EM461">
            <v>2305.6800000000003</v>
          </cell>
          <cell r="EN461">
            <v>2513.59</v>
          </cell>
          <cell r="EO461">
            <v>-207.90999999999985</v>
          </cell>
          <cell r="EP461">
            <v>-8.2714364713417754E-2</v>
          </cell>
          <cell r="EQ461"/>
          <cell r="ER461"/>
          <cell r="ES461"/>
          <cell r="ET461">
            <v>0.43240607552965848</v>
          </cell>
          <cell r="EU461">
            <v>0.58239688225508224</v>
          </cell>
          <cell r="EV461">
            <v>-1499.9080672542375</v>
          </cell>
          <cell r="EW461"/>
          <cell r="EX461"/>
          <cell r="EY461"/>
          <cell r="EZ461"/>
        </row>
        <row r="462">
          <cell r="A462">
            <v>8447063</v>
          </cell>
          <cell r="B462" t="str">
            <v>SD3871323</v>
          </cell>
          <cell r="C462">
            <v>9362930</v>
          </cell>
          <cell r="D462">
            <v>8447063</v>
          </cell>
          <cell r="E462">
            <v>4509147</v>
          </cell>
          <cell r="F462" t="str">
            <v>SD3871322</v>
          </cell>
          <cell r="G462" t="str">
            <v>SD3871321</v>
          </cell>
          <cell r="H462"/>
          <cell r="I462" t="str">
            <v>KEEP</v>
          </cell>
          <cell r="J462" t="str">
            <v xml:space="preserve">BSD ONLY </v>
          </cell>
          <cell r="K462"/>
          <cell r="L462" t="str">
            <v>KEEP</v>
          </cell>
          <cell r="M462" t="str">
            <v>BSD ONLY</v>
          </cell>
          <cell r="N462" t="str">
            <v>WK 24</v>
          </cell>
          <cell r="O462" t="str">
            <v>APPT. BOOKS/PLANNERS</v>
          </cell>
          <cell r="P462" t="str">
            <v>DIARY,DLY,RY22,4X7,STD,HC,RED</v>
          </cell>
          <cell r="Q462" t="str">
            <v>DAILY APPOINTMENT BOOK</v>
          </cell>
          <cell r="R462" t="str">
            <v>RY</v>
          </cell>
          <cell r="S462" t="str">
            <v>STANDARD DIARY</v>
          </cell>
          <cell r="T462"/>
          <cell r="U462" t="str">
            <v>CORE</v>
          </cell>
          <cell r="V462" t="str">
            <v>hardcover</v>
          </cell>
          <cell r="W462" t="str">
            <v>ACCO</v>
          </cell>
          <cell r="X462" t="str">
            <v>AT-A-GLANCE</v>
          </cell>
          <cell r="Y462" t="str">
            <v>DAILY</v>
          </cell>
          <cell r="Z462" t="str">
            <v>SMALL</v>
          </cell>
          <cell r="AA462"/>
          <cell r="AB462"/>
          <cell r="AC462"/>
          <cell r="AD462"/>
          <cell r="AE462"/>
          <cell r="AF462"/>
          <cell r="AG462">
            <v>16</v>
          </cell>
          <cell r="AH462"/>
          <cell r="AI462" t="str">
            <v>APPT. BOOKS/PLANNERSSMALL</v>
          </cell>
          <cell r="AJ462">
            <v>2885.7393682720849</v>
          </cell>
          <cell r="AK462">
            <v>865.72181048162543</v>
          </cell>
          <cell r="AL462">
            <v>107377.48320584634</v>
          </cell>
          <cell r="AM462">
            <v>59907.070597770537</v>
          </cell>
          <cell r="AN462">
            <v>0.55791092144455101</v>
          </cell>
          <cell r="AO462"/>
          <cell r="AP462">
            <v>395.85</v>
          </cell>
          <cell r="AQ462">
            <v>-45.91</v>
          </cell>
          <cell r="AR462">
            <v>441.76</v>
          </cell>
          <cell r="AS462">
            <v>-9.6223045088216086</v>
          </cell>
          <cell r="AT462"/>
          <cell r="AU462"/>
          <cell r="AV462"/>
          <cell r="AW462">
            <v>15</v>
          </cell>
          <cell r="AX462">
            <v>-5</v>
          </cell>
          <cell r="AY462">
            <v>20</v>
          </cell>
          <cell r="AZ462">
            <v>-4</v>
          </cell>
          <cell r="BA462"/>
          <cell r="BB462"/>
          <cell r="BC462"/>
          <cell r="BD462">
            <v>26.39</v>
          </cell>
          <cell r="BE462">
            <v>9.1819999999999986</v>
          </cell>
          <cell r="BF462">
            <v>17.208000000000002</v>
          </cell>
          <cell r="BG462">
            <v>1.8741015029405363</v>
          </cell>
          <cell r="BH462"/>
          <cell r="BI462"/>
          <cell r="BJ462"/>
          <cell r="BK462">
            <v>146.6</v>
          </cell>
          <cell r="BL462">
            <v>26.29</v>
          </cell>
          <cell r="BM462">
            <v>120.31</v>
          </cell>
          <cell r="BN462">
            <v>4.5762647394446558</v>
          </cell>
          <cell r="BO462"/>
          <cell r="BP462"/>
          <cell r="BQ462"/>
          <cell r="BR462">
            <v>0.37034230137678409</v>
          </cell>
          <cell r="BS462">
            <v>-0.57264212589849706</v>
          </cell>
          <cell r="BT462">
            <v>9429.8442727528127</v>
          </cell>
          <cell r="BU462"/>
          <cell r="BV462"/>
          <cell r="BW462">
            <v>1834</v>
          </cell>
          <cell r="BX462">
            <v>0</v>
          </cell>
          <cell r="BY462">
            <v>1834</v>
          </cell>
          <cell r="BZ462">
            <v>0</v>
          </cell>
          <cell r="CA462">
            <v>30169.3</v>
          </cell>
          <cell r="CB462">
            <v>0</v>
          </cell>
          <cell r="CC462">
            <v>30169.3</v>
          </cell>
          <cell r="CD462">
            <v>0</v>
          </cell>
          <cell r="CE462">
            <v>8.1124932395889669E-3</v>
          </cell>
          <cell r="CF462">
            <v>1</v>
          </cell>
          <cell r="CG462"/>
          <cell r="CH462">
            <v>395.85</v>
          </cell>
          <cell r="CI462">
            <v>-45.91</v>
          </cell>
          <cell r="CJ462">
            <v>441.76</v>
          </cell>
          <cell r="CK462">
            <v>-9.6223045088216086</v>
          </cell>
          <cell r="CL462"/>
          <cell r="CM462"/>
          <cell r="CN462"/>
          <cell r="CO462">
            <v>15</v>
          </cell>
          <cell r="CP462">
            <v>-5</v>
          </cell>
          <cell r="CQ462">
            <v>20</v>
          </cell>
          <cell r="CR462">
            <v>-4</v>
          </cell>
          <cell r="CS462"/>
          <cell r="CT462"/>
          <cell r="CU462"/>
          <cell r="CV462">
            <v>26.39</v>
          </cell>
          <cell r="CW462">
            <v>9.1819999999999986</v>
          </cell>
          <cell r="CX462">
            <v>17.208000000000002</v>
          </cell>
          <cell r="CY462">
            <v>1.8741015029405363</v>
          </cell>
          <cell r="CZ462"/>
          <cell r="DA462"/>
          <cell r="DB462"/>
          <cell r="DC462">
            <v>146.6</v>
          </cell>
          <cell r="DD462">
            <v>26.29</v>
          </cell>
          <cell r="DE462">
            <v>120.31</v>
          </cell>
          <cell r="DF462">
            <v>4.5762647394446558</v>
          </cell>
          <cell r="DG462"/>
          <cell r="DH462"/>
          <cell r="DI462"/>
          <cell r="DJ462">
            <v>0.37034230137678409</v>
          </cell>
          <cell r="DK462">
            <v>-0.57264212589849706</v>
          </cell>
          <cell r="DL462">
            <v>9429.8442727528127</v>
          </cell>
          <cell r="DM462"/>
          <cell r="DN462"/>
          <cell r="DO462"/>
          <cell r="DP462"/>
          <cell r="DQ462"/>
          <cell r="DR462">
            <v>5929.9300000000012</v>
          </cell>
          <cell r="DS462">
            <v>1530.8999999999999</v>
          </cell>
          <cell r="DT462">
            <v>4399.0300000000016</v>
          </cell>
          <cell r="DU462">
            <v>2.8734927167025943</v>
          </cell>
          <cell r="DV462"/>
          <cell r="DW462"/>
          <cell r="DX462"/>
          <cell r="DY462">
            <v>220</v>
          </cell>
          <cell r="DZ462">
            <v>46</v>
          </cell>
          <cell r="EA462">
            <v>174</v>
          </cell>
          <cell r="EB462">
            <v>3.7826086956521738</v>
          </cell>
          <cell r="EC462"/>
          <cell r="ED462"/>
          <cell r="EE462"/>
          <cell r="EF462">
            <v>26.954227272727277</v>
          </cell>
          <cell r="EG462">
            <v>33.280434782608694</v>
          </cell>
          <cell r="EH462">
            <v>-6.3262075098814172</v>
          </cell>
          <cell r="EI462">
            <v>-0.19008788650763941</v>
          </cell>
          <cell r="EJ462"/>
          <cell r="EK462"/>
          <cell r="EL462"/>
          <cell r="EM462">
            <v>2308.4299999999998</v>
          </cell>
          <cell r="EN462">
            <v>866.66000000000008</v>
          </cell>
          <cell r="EO462">
            <v>1441.7699999999998</v>
          </cell>
          <cell r="EP462">
            <v>1.6635935661043542</v>
          </cell>
          <cell r="EQ462"/>
          <cell r="ER462"/>
          <cell r="ES462"/>
          <cell r="ET462">
            <v>0.38928452781061484</v>
          </cell>
          <cell r="EU462">
            <v>0.56611143771637606</v>
          </cell>
          <cell r="EV462">
            <v>-1768.2690990576123</v>
          </cell>
          <cell r="EW462"/>
          <cell r="EX462"/>
          <cell r="EY462"/>
          <cell r="EZ462"/>
        </row>
        <row r="463">
          <cell r="A463">
            <v>6964424</v>
          </cell>
          <cell r="B463" t="str">
            <v>SK14X0023</v>
          </cell>
          <cell r="C463">
            <v>4990027</v>
          </cell>
          <cell r="D463">
            <v>6964424</v>
          </cell>
          <cell r="E463">
            <v>5946125</v>
          </cell>
          <cell r="F463" t="str">
            <v>SK14X0022</v>
          </cell>
          <cell r="G463" t="str">
            <v>SK14X0021</v>
          </cell>
          <cell r="H463"/>
          <cell r="I463" t="str">
            <v>KEEP</v>
          </cell>
          <cell r="J463" t="str">
            <v xml:space="preserve">BSD ONLY </v>
          </cell>
          <cell r="K463"/>
          <cell r="L463" t="str">
            <v>KEEP</v>
          </cell>
          <cell r="M463" t="str">
            <v>BSD ONLY</v>
          </cell>
          <cell r="N463" t="str">
            <v>WK 24</v>
          </cell>
          <cell r="O463" t="str">
            <v>DESK PAD</v>
          </cell>
          <cell r="P463" t="str">
            <v>DESKPAD,MON,RY22,18X11,CNTEMPO</v>
          </cell>
          <cell r="Q463" t="str">
            <v>DESK PAD</v>
          </cell>
          <cell r="R463" t="str">
            <v>RY</v>
          </cell>
          <cell r="S463" t="str">
            <v>CONTEMPO</v>
          </cell>
          <cell r="T463"/>
          <cell r="U463" t="str">
            <v>CORE</v>
          </cell>
          <cell r="V463"/>
          <cell r="W463" t="str">
            <v>ACCO</v>
          </cell>
          <cell r="X463" t="str">
            <v>AT-A-GLANCE</v>
          </cell>
          <cell r="Y463" t="str">
            <v>MONTHLY</v>
          </cell>
          <cell r="Z463" t="str">
            <v>COMPACT</v>
          </cell>
          <cell r="AA463"/>
          <cell r="AB463"/>
          <cell r="AC463"/>
          <cell r="AD463"/>
          <cell r="AE463"/>
          <cell r="AF463"/>
          <cell r="AG463">
            <v>16</v>
          </cell>
          <cell r="AH463"/>
          <cell r="AI463" t="str">
            <v>DESK PADCOMPACT</v>
          </cell>
          <cell r="AJ463">
            <v>2253.5157531953778</v>
          </cell>
          <cell r="AK463">
            <v>676.05472595861329</v>
          </cell>
          <cell r="AL463">
            <v>33991.393775268727</v>
          </cell>
          <cell r="AM463">
            <v>22588.60406410012</v>
          </cell>
          <cell r="AN463">
            <v>0.66453891868755943</v>
          </cell>
          <cell r="AO463"/>
          <cell r="AP463">
            <v>220.81</v>
          </cell>
          <cell r="AQ463">
            <v>52.74</v>
          </cell>
          <cell r="AR463">
            <v>168.07</v>
          </cell>
          <cell r="AS463">
            <v>3.1867652635570725</v>
          </cell>
          <cell r="AT463"/>
          <cell r="AU463"/>
          <cell r="AV463"/>
          <cell r="AW463">
            <v>16</v>
          </cell>
          <cell r="AX463">
            <v>3</v>
          </cell>
          <cell r="AY463">
            <v>13</v>
          </cell>
          <cell r="AZ463">
            <v>4.333333333333333</v>
          </cell>
          <cell r="BA463"/>
          <cell r="BB463"/>
          <cell r="BC463"/>
          <cell r="BD463">
            <v>13.800625</v>
          </cell>
          <cell r="BE463">
            <v>17.580000000000002</v>
          </cell>
          <cell r="BF463">
            <v>-3.7793750000000017</v>
          </cell>
          <cell r="BG463">
            <v>-0.21498151308304903</v>
          </cell>
          <cell r="BH463"/>
          <cell r="BI463"/>
          <cell r="BJ463"/>
          <cell r="BK463">
            <v>138.65</v>
          </cell>
          <cell r="BL463">
            <v>37.56</v>
          </cell>
          <cell r="BM463">
            <v>101.09</v>
          </cell>
          <cell r="BN463">
            <v>2.6914270500532482</v>
          </cell>
          <cell r="BO463"/>
          <cell r="BP463"/>
          <cell r="BQ463"/>
          <cell r="BR463">
            <v>0.6279154023821385</v>
          </cell>
          <cell r="BS463">
            <v>0.71217292377701935</v>
          </cell>
          <cell r="BT463">
            <v>-842.57521394880848</v>
          </cell>
          <cell r="BU463"/>
          <cell r="BV463"/>
          <cell r="BW463">
            <v>1434</v>
          </cell>
          <cell r="BX463">
            <v>0</v>
          </cell>
          <cell r="BY463">
            <v>1434</v>
          </cell>
          <cell r="BZ463">
            <v>0</v>
          </cell>
          <cell r="CA463">
            <v>7256.04</v>
          </cell>
          <cell r="CB463">
            <v>0</v>
          </cell>
          <cell r="CC463">
            <v>7256.04</v>
          </cell>
          <cell r="CD463">
            <v>0</v>
          </cell>
          <cell r="CE463">
            <v>1.1034482758620689E-2</v>
          </cell>
          <cell r="CF463">
            <v>1</v>
          </cell>
          <cell r="CG463"/>
          <cell r="CH463">
            <v>220.81</v>
          </cell>
          <cell r="CI463">
            <v>52.74</v>
          </cell>
          <cell r="CJ463">
            <v>168.07</v>
          </cell>
          <cell r="CK463">
            <v>3.1867652635570725</v>
          </cell>
          <cell r="CL463"/>
          <cell r="CM463"/>
          <cell r="CN463"/>
          <cell r="CO463">
            <v>16</v>
          </cell>
          <cell r="CP463">
            <v>3</v>
          </cell>
          <cell r="CQ463">
            <v>13</v>
          </cell>
          <cell r="CR463">
            <v>4.333333333333333</v>
          </cell>
          <cell r="CS463"/>
          <cell r="CT463"/>
          <cell r="CU463"/>
          <cell r="CV463">
            <v>13.800625</v>
          </cell>
          <cell r="CW463">
            <v>17.580000000000002</v>
          </cell>
          <cell r="CX463">
            <v>-3.7793750000000017</v>
          </cell>
          <cell r="CY463">
            <v>-0.21498151308304903</v>
          </cell>
          <cell r="CZ463"/>
          <cell r="DA463"/>
          <cell r="DB463"/>
          <cell r="DC463">
            <v>138.65</v>
          </cell>
          <cell r="DD463">
            <v>37.56</v>
          </cell>
          <cell r="DE463">
            <v>101.09</v>
          </cell>
          <cell r="DF463">
            <v>2.6914270500532482</v>
          </cell>
          <cell r="DG463"/>
          <cell r="DH463"/>
          <cell r="DI463"/>
          <cell r="DJ463">
            <v>0.6279154023821385</v>
          </cell>
          <cell r="DK463">
            <v>0.71217292377701935</v>
          </cell>
          <cell r="DL463">
            <v>-842.57521394880848</v>
          </cell>
          <cell r="DM463"/>
          <cell r="DN463"/>
          <cell r="DO463"/>
          <cell r="DP463"/>
          <cell r="DQ463"/>
          <cell r="DR463">
            <v>761.01</v>
          </cell>
          <cell r="DS463">
            <v>294.23</v>
          </cell>
          <cell r="DT463">
            <v>466.78</v>
          </cell>
          <cell r="DU463">
            <v>1.5864459776365427</v>
          </cell>
          <cell r="DV463"/>
          <cell r="DW463"/>
          <cell r="DX463"/>
          <cell r="DY463">
            <v>55</v>
          </cell>
          <cell r="DZ463">
            <v>17</v>
          </cell>
          <cell r="EA463">
            <v>38</v>
          </cell>
          <cell r="EB463">
            <v>2.2352941176470589</v>
          </cell>
          <cell r="EC463"/>
          <cell r="ED463"/>
          <cell r="EE463"/>
          <cell r="EF463">
            <v>13.836545454545455</v>
          </cell>
          <cell r="EG463">
            <v>17.30764705882353</v>
          </cell>
          <cell r="EH463">
            <v>-3.4711016042780756</v>
          </cell>
          <cell r="EI463">
            <v>-0.20055306145779583</v>
          </cell>
          <cell r="EJ463"/>
          <cell r="EK463"/>
          <cell r="EL463"/>
          <cell r="EM463">
            <v>481.51</v>
          </cell>
          <cell r="EN463">
            <v>208.21</v>
          </cell>
          <cell r="EO463">
            <v>273.29999999999995</v>
          </cell>
          <cell r="EP463">
            <v>1.3126170693050283</v>
          </cell>
          <cell r="EQ463"/>
          <cell r="ER463"/>
          <cell r="ES463"/>
          <cell r="ET463">
            <v>0.63272493134124386</v>
          </cell>
          <cell r="EU463">
            <v>0.70764368011419632</v>
          </cell>
          <cell r="EV463">
            <v>-749.18748772952461</v>
          </cell>
          <cell r="EW463"/>
          <cell r="EX463"/>
          <cell r="EY463"/>
          <cell r="EZ463"/>
        </row>
        <row r="464">
          <cell r="A464">
            <v>8426246</v>
          </cell>
          <cell r="B464" t="str">
            <v>SK83-704-23</v>
          </cell>
          <cell r="C464">
            <v>7897206</v>
          </cell>
          <cell r="D464">
            <v>8426246</v>
          </cell>
          <cell r="E464">
            <v>4784061</v>
          </cell>
          <cell r="F464" t="str">
            <v>SK83-704-22</v>
          </cell>
          <cell r="G464" t="str">
            <v>SK83-704-21</v>
          </cell>
          <cell r="H464"/>
          <cell r="I464" t="str">
            <v>KEEP</v>
          </cell>
          <cell r="J464" t="str">
            <v xml:space="preserve">BSD ONLY </v>
          </cell>
          <cell r="K464"/>
          <cell r="L464" t="str">
            <v>KEEP</v>
          </cell>
          <cell r="M464" t="str">
            <v>BSD ONLY</v>
          </cell>
          <cell r="N464" t="str">
            <v>WK 24</v>
          </cell>
          <cell r="O464" t="str">
            <v>DESK PAD</v>
          </cell>
          <cell r="P464" t="str">
            <v>DESKPAD,MON,RY22,22X17,DREAMS</v>
          </cell>
          <cell r="Q464" t="str">
            <v>DESK PAD</v>
          </cell>
          <cell r="R464" t="str">
            <v>RY</v>
          </cell>
          <cell r="S464" t="str">
            <v>DREAMS</v>
          </cell>
          <cell r="T464"/>
          <cell r="U464" t="str">
            <v>FASHION</v>
          </cell>
          <cell r="V464"/>
          <cell r="W464" t="str">
            <v>ACCO</v>
          </cell>
          <cell r="X464" t="str">
            <v>AT-A-GLANCE</v>
          </cell>
          <cell r="Y464" t="str">
            <v>MONTHLY</v>
          </cell>
          <cell r="Z464" t="str">
            <v>STANDARD</v>
          </cell>
          <cell r="AA464"/>
          <cell r="AB464"/>
          <cell r="AC464"/>
          <cell r="AD464"/>
          <cell r="AE464"/>
          <cell r="AF464"/>
          <cell r="AG464">
            <v>16</v>
          </cell>
          <cell r="AH464"/>
          <cell r="AI464" t="str">
            <v>DESK PADSTANDARD</v>
          </cell>
          <cell r="AJ464">
            <v>2522.0099926290432</v>
          </cell>
          <cell r="AK464">
            <v>756.60299778871297</v>
          </cell>
          <cell r="AL464">
            <v>45388.314133518659</v>
          </cell>
          <cell r="AM464">
            <v>26548.899488579711</v>
          </cell>
          <cell r="AN464">
            <v>0.58492808105806482</v>
          </cell>
          <cell r="AO464"/>
          <cell r="AP464">
            <v>279.98</v>
          </cell>
          <cell r="AQ464">
            <v>344.42</v>
          </cell>
          <cell r="AR464">
            <v>-64.44</v>
          </cell>
          <cell r="AS464">
            <v>-0.1870971488299169</v>
          </cell>
          <cell r="AT464"/>
          <cell r="AU464"/>
          <cell r="AV464"/>
          <cell r="AW464">
            <v>16</v>
          </cell>
          <cell r="AX464">
            <v>17</v>
          </cell>
          <cell r="AY464">
            <v>-1</v>
          </cell>
          <cell r="AZ464">
            <v>-5.8823529411764719E-2</v>
          </cell>
          <cell r="BA464"/>
          <cell r="BB464"/>
          <cell r="BC464"/>
          <cell r="BD464">
            <v>17.498750000000001</v>
          </cell>
          <cell r="BE464">
            <v>20.260000000000002</v>
          </cell>
          <cell r="BF464">
            <v>-2.7612500000000004</v>
          </cell>
          <cell r="BG464">
            <v>-0.13629072063178682</v>
          </cell>
          <cell r="BH464"/>
          <cell r="BI464"/>
          <cell r="BJ464"/>
          <cell r="BK464">
            <v>158.91999999999999</v>
          </cell>
          <cell r="BL464">
            <v>232.73</v>
          </cell>
          <cell r="BM464">
            <v>-73.81</v>
          </cell>
          <cell r="BN464">
            <v>-0.31714862716452541</v>
          </cell>
          <cell r="BO464"/>
          <cell r="BP464"/>
          <cell r="BQ464"/>
          <cell r="BR464">
            <v>0.5676119722837345</v>
          </cell>
          <cell r="BS464">
            <v>0.67571569595261594</v>
          </cell>
          <cell r="BT464">
            <v>-1081.0372366888143</v>
          </cell>
          <cell r="BU464"/>
          <cell r="BV464"/>
          <cell r="BW464">
            <v>1673</v>
          </cell>
          <cell r="BX464">
            <v>0</v>
          </cell>
          <cell r="BY464">
            <v>1673</v>
          </cell>
          <cell r="BZ464">
            <v>0</v>
          </cell>
          <cell r="CA464">
            <v>12497.310000000001</v>
          </cell>
          <cell r="CB464">
            <v>0</v>
          </cell>
          <cell r="CC464">
            <v>12497.310000000001</v>
          </cell>
          <cell r="CD464">
            <v>0</v>
          </cell>
          <cell r="CE464">
            <v>9.4730609828300762E-3</v>
          </cell>
          <cell r="CF464">
            <v>1</v>
          </cell>
          <cell r="CG464"/>
          <cell r="CH464">
            <v>279.98</v>
          </cell>
          <cell r="CI464">
            <v>344.42</v>
          </cell>
          <cell r="CJ464">
            <v>-64.44</v>
          </cell>
          <cell r="CK464">
            <v>-0.1870971488299169</v>
          </cell>
          <cell r="CL464"/>
          <cell r="CM464"/>
          <cell r="CN464"/>
          <cell r="CO464">
            <v>16</v>
          </cell>
          <cell r="CP464">
            <v>17</v>
          </cell>
          <cell r="CQ464">
            <v>-1</v>
          </cell>
          <cell r="CR464">
            <v>-5.8823529411764719E-2</v>
          </cell>
          <cell r="CS464"/>
          <cell r="CT464"/>
          <cell r="CU464"/>
          <cell r="CV464">
            <v>17.498750000000001</v>
          </cell>
          <cell r="CW464">
            <v>20.260000000000002</v>
          </cell>
          <cell r="CX464">
            <v>-2.7612500000000004</v>
          </cell>
          <cell r="CY464">
            <v>-0.13629072063178682</v>
          </cell>
          <cell r="CZ464"/>
          <cell r="DA464"/>
          <cell r="DB464"/>
          <cell r="DC464">
            <v>158.91999999999999</v>
          </cell>
          <cell r="DD464">
            <v>232.73</v>
          </cell>
          <cell r="DE464">
            <v>-73.81</v>
          </cell>
          <cell r="DF464">
            <v>-0.31714862716452541</v>
          </cell>
          <cell r="DG464"/>
          <cell r="DH464"/>
          <cell r="DI464"/>
          <cell r="DJ464">
            <v>0.5676119722837345</v>
          </cell>
          <cell r="DK464">
            <v>0.67571569595261594</v>
          </cell>
          <cell r="DL464">
            <v>-1081.0372366888143</v>
          </cell>
          <cell r="DM464"/>
          <cell r="DN464"/>
          <cell r="DO464"/>
          <cell r="DP464"/>
          <cell r="DQ464"/>
          <cell r="DR464">
            <v>1247.3</v>
          </cell>
          <cell r="DS464">
            <v>2173.1299999999997</v>
          </cell>
          <cell r="DT464">
            <v>-925.8299999999997</v>
          </cell>
          <cell r="DU464">
            <v>-0.42603525789989549</v>
          </cell>
          <cell r="DV464"/>
          <cell r="DW464"/>
          <cell r="DX464"/>
          <cell r="DY464">
            <v>65</v>
          </cell>
          <cell r="DZ464">
            <v>110</v>
          </cell>
          <cell r="EA464">
            <v>-45</v>
          </cell>
          <cell r="EB464">
            <v>-0.40909090909090906</v>
          </cell>
          <cell r="EC464"/>
          <cell r="ED464"/>
          <cell r="EE464"/>
          <cell r="EF464">
            <v>19.189230769230768</v>
          </cell>
          <cell r="EG464">
            <v>19.75572727272727</v>
          </cell>
          <cell r="EH464">
            <v>-0.56649650349650216</v>
          </cell>
          <cell r="EI464">
            <v>-2.867505183059238E-2</v>
          </cell>
          <cell r="EJ464"/>
          <cell r="EK464"/>
          <cell r="EL464"/>
          <cell r="EM464">
            <v>760.20999999999992</v>
          </cell>
          <cell r="EN464">
            <v>1450.43</v>
          </cell>
          <cell r="EO464">
            <v>-690.22000000000014</v>
          </cell>
          <cell r="EP464">
            <v>-0.4758726722420249</v>
          </cell>
          <cell r="EQ464"/>
          <cell r="ER464"/>
          <cell r="ES464"/>
          <cell r="ET464">
            <v>0.6094844864908201</v>
          </cell>
          <cell r="EU464">
            <v>0.66743821124369007</v>
          </cell>
          <cell r="EV464">
            <v>-579.53724752869971</v>
          </cell>
          <cell r="EW464"/>
          <cell r="EX464"/>
          <cell r="EY464"/>
          <cell r="EZ464"/>
        </row>
        <row r="465">
          <cell r="A465">
            <v>7955465</v>
          </cell>
          <cell r="B465" t="str">
            <v>SK91-705-23</v>
          </cell>
          <cell r="C465">
            <v>6288182</v>
          </cell>
          <cell r="D465">
            <v>7955465</v>
          </cell>
          <cell r="E465">
            <v>7358173</v>
          </cell>
          <cell r="F465" t="str">
            <v>SK91-705-22</v>
          </cell>
          <cell r="G465" t="str">
            <v>SK91-705-21</v>
          </cell>
          <cell r="H465"/>
          <cell r="I465" t="str">
            <v>KEEP</v>
          </cell>
          <cell r="J465" t="str">
            <v xml:space="preserve">BSD ONLY </v>
          </cell>
          <cell r="K465"/>
          <cell r="L465" t="str">
            <v>KEEP</v>
          </cell>
          <cell r="M465" t="str">
            <v>BSD ONLY</v>
          </cell>
          <cell r="N465" t="str">
            <v>WK 24</v>
          </cell>
          <cell r="O465" t="str">
            <v>DESK PAD</v>
          </cell>
          <cell r="P465" t="str">
            <v>DESKPAD,MON,RY22,17.75X11,WCLR</v>
          </cell>
          <cell r="Q465" t="str">
            <v>DESK PAD</v>
          </cell>
          <cell r="R465" t="str">
            <v>RY</v>
          </cell>
          <cell r="S465" t="str">
            <v>WATER COLOR</v>
          </cell>
          <cell r="T465"/>
          <cell r="U465" t="str">
            <v>FASHION</v>
          </cell>
          <cell r="V465"/>
          <cell r="W465" t="str">
            <v>ACCO</v>
          </cell>
          <cell r="X465" t="str">
            <v>DAYRUNNER</v>
          </cell>
          <cell r="Y465" t="str">
            <v>MONTHLY</v>
          </cell>
          <cell r="Z465" t="str">
            <v>STANDARD</v>
          </cell>
          <cell r="AA465"/>
          <cell r="AB465"/>
          <cell r="AC465"/>
          <cell r="AD465"/>
          <cell r="AE465"/>
          <cell r="AF465"/>
          <cell r="AG465">
            <v>16</v>
          </cell>
          <cell r="AH465"/>
          <cell r="AI465" t="str">
            <v>DESK PADSTANDARD</v>
          </cell>
          <cell r="AJ465">
            <v>4731.9241171984413</v>
          </cell>
          <cell r="AK465">
            <v>1419.5772351595324</v>
          </cell>
          <cell r="AL465">
            <v>69438.356289329604</v>
          </cell>
          <cell r="AM465">
            <v>40005.7882803553</v>
          </cell>
          <cell r="AN465">
            <v>0.57613386056638094</v>
          </cell>
          <cell r="AO465"/>
          <cell r="AP465">
            <v>236.6</v>
          </cell>
          <cell r="AQ465">
            <v>287.61</v>
          </cell>
          <cell r="AR465">
            <v>-51.010000000000019</v>
          </cell>
          <cell r="AS465">
            <v>-0.17735822815618374</v>
          </cell>
          <cell r="AT465"/>
          <cell r="AU465"/>
          <cell r="AV465"/>
          <cell r="AW465">
            <v>16</v>
          </cell>
          <cell r="AX465">
            <v>17</v>
          </cell>
          <cell r="AY465">
            <v>-1</v>
          </cell>
          <cell r="AZ465">
            <v>-5.8823529411764719E-2</v>
          </cell>
          <cell r="BA465"/>
          <cell r="BB465"/>
          <cell r="BC465"/>
          <cell r="BD465">
            <v>14.7875</v>
          </cell>
          <cell r="BE465">
            <v>16.918235294117647</v>
          </cell>
          <cell r="BF465">
            <v>-2.1307352941176472</v>
          </cell>
          <cell r="BG465">
            <v>-0.12594311741594522</v>
          </cell>
          <cell r="BH465"/>
          <cell r="BI465"/>
          <cell r="BJ465"/>
          <cell r="BK465">
            <v>135.63999999999999</v>
          </cell>
          <cell r="BL465">
            <v>194.62</v>
          </cell>
          <cell r="BM465">
            <v>-58.980000000000018</v>
          </cell>
          <cell r="BN465">
            <v>-0.30305210153118911</v>
          </cell>
          <cell r="BO465"/>
          <cell r="BP465"/>
          <cell r="BQ465"/>
          <cell r="BR465">
            <v>0.57328825021132712</v>
          </cell>
          <cell r="BS465">
            <v>0.67668022669587291</v>
          </cell>
          <cell r="BT465">
            <v>-1033.9197648454578</v>
          </cell>
          <cell r="BU465"/>
          <cell r="BV465"/>
          <cell r="BW465">
            <v>2945</v>
          </cell>
          <cell r="BX465">
            <v>0</v>
          </cell>
          <cell r="BY465">
            <v>2945</v>
          </cell>
          <cell r="BZ465">
            <v>0</v>
          </cell>
          <cell r="CA465">
            <v>18317.900000000001</v>
          </cell>
          <cell r="CB465">
            <v>0</v>
          </cell>
          <cell r="CC465">
            <v>18317.900000000001</v>
          </cell>
          <cell r="CD465">
            <v>0</v>
          </cell>
          <cell r="CE465">
            <v>5.4035798716649784E-3</v>
          </cell>
          <cell r="CF465">
            <v>1</v>
          </cell>
          <cell r="CG465"/>
          <cell r="CH465">
            <v>236.6</v>
          </cell>
          <cell r="CI465">
            <v>287.61</v>
          </cell>
          <cell r="CJ465">
            <v>-51.010000000000019</v>
          </cell>
          <cell r="CK465">
            <v>-0.17735822815618374</v>
          </cell>
          <cell r="CL465"/>
          <cell r="CM465"/>
          <cell r="CN465"/>
          <cell r="CO465">
            <v>16</v>
          </cell>
          <cell r="CP465">
            <v>17</v>
          </cell>
          <cell r="CQ465">
            <v>-1</v>
          </cell>
          <cell r="CR465">
            <v>-5.8823529411764719E-2</v>
          </cell>
          <cell r="CS465"/>
          <cell r="CT465"/>
          <cell r="CU465"/>
          <cell r="CV465">
            <v>14.7875</v>
          </cell>
          <cell r="CW465">
            <v>16.918235294117647</v>
          </cell>
          <cell r="CX465">
            <v>-2.1307352941176472</v>
          </cell>
          <cell r="CY465">
            <v>-0.12594311741594522</v>
          </cell>
          <cell r="CZ465"/>
          <cell r="DA465"/>
          <cell r="DB465"/>
          <cell r="DC465">
            <v>135.63999999999999</v>
          </cell>
          <cell r="DD465">
            <v>194.62</v>
          </cell>
          <cell r="DE465">
            <v>-58.980000000000018</v>
          </cell>
          <cell r="DF465">
            <v>-0.30305210153118911</v>
          </cell>
          <cell r="DG465"/>
          <cell r="DH465"/>
          <cell r="DI465"/>
          <cell r="DJ465">
            <v>0.57328825021132712</v>
          </cell>
          <cell r="DK465">
            <v>0.67668022669587291</v>
          </cell>
          <cell r="DL465">
            <v>-1033.9197648454578</v>
          </cell>
          <cell r="DM465"/>
          <cell r="DN465"/>
          <cell r="DO465"/>
          <cell r="DP465"/>
          <cell r="DQ465"/>
          <cell r="DR465">
            <v>1674.6839799999998</v>
          </cell>
          <cell r="DS465">
            <v>986.75000000000011</v>
          </cell>
          <cell r="DT465">
            <v>687.93397999999968</v>
          </cell>
          <cell r="DU465">
            <v>0.69717150240689096</v>
          </cell>
          <cell r="DV465"/>
          <cell r="DW465"/>
          <cell r="DX465"/>
          <cell r="DY465">
            <v>107</v>
          </cell>
          <cell r="DZ465">
            <v>60</v>
          </cell>
          <cell r="EA465">
            <v>47</v>
          </cell>
          <cell r="EB465">
            <v>0.78333333333333344</v>
          </cell>
          <cell r="EC465"/>
          <cell r="ED465"/>
          <cell r="EE465"/>
          <cell r="EF465">
            <v>15.651252149532707</v>
          </cell>
          <cell r="EG465">
            <v>16.445833333333336</v>
          </cell>
          <cell r="EH465">
            <v>-0.79458118380062892</v>
          </cell>
          <cell r="EI465">
            <v>-4.8315045379313637E-2</v>
          </cell>
          <cell r="EJ465"/>
          <cell r="EK465"/>
          <cell r="EL465"/>
          <cell r="EM465">
            <v>1007.7039799999999</v>
          </cell>
          <cell r="EN465">
            <v>653.90959999999995</v>
          </cell>
          <cell r="EO465">
            <v>353.79437999999993</v>
          </cell>
          <cell r="EP465">
            <v>0.54104478661882305</v>
          </cell>
          <cell r="EQ465"/>
          <cell r="ER465"/>
          <cell r="ES465"/>
          <cell r="ET465">
            <v>0.6017278436018717</v>
          </cell>
          <cell r="EU465">
            <v>0.66269024575627045</v>
          </cell>
          <cell r="EV465">
            <v>-609.6240215439874</v>
          </cell>
          <cell r="EW465"/>
          <cell r="EX465"/>
          <cell r="EY465"/>
          <cell r="EZ465"/>
        </row>
        <row r="466">
          <cell r="A466">
            <v>9407322</v>
          </cell>
          <cell r="B466" t="str">
            <v>SKLP243223</v>
          </cell>
          <cell r="C466">
            <v>7914703</v>
          </cell>
          <cell r="D466">
            <v>9407322</v>
          </cell>
          <cell r="E466">
            <v>7345066</v>
          </cell>
          <cell r="F466" t="str">
            <v>SKLP243222</v>
          </cell>
          <cell r="G466" t="str">
            <v>SKLP243221</v>
          </cell>
          <cell r="H466"/>
          <cell r="I466" t="str">
            <v>KEEP</v>
          </cell>
          <cell r="J466" t="str">
            <v xml:space="preserve">BSD ONLY </v>
          </cell>
          <cell r="K466"/>
          <cell r="L466" t="str">
            <v>KEEP</v>
          </cell>
          <cell r="M466" t="str">
            <v>BSD ONLY</v>
          </cell>
          <cell r="N466" t="str">
            <v>WK 24</v>
          </cell>
          <cell r="O466" t="str">
            <v>DESK PAD</v>
          </cell>
          <cell r="P466" t="str">
            <v>DESKPAD,MON,RY22,22X17,EZREAD</v>
          </cell>
          <cell r="Q466" t="str">
            <v>DESK PAD</v>
          </cell>
          <cell r="R466" t="str">
            <v>RY</v>
          </cell>
          <cell r="S466" t="str">
            <v>EZ READ</v>
          </cell>
          <cell r="T466"/>
          <cell r="U466" t="str">
            <v>CORE</v>
          </cell>
          <cell r="V466"/>
          <cell r="W466" t="str">
            <v>ACCO</v>
          </cell>
          <cell r="X466" t="str">
            <v>AT-A-GLANCE</v>
          </cell>
          <cell r="Y466" t="str">
            <v>MONTHLY</v>
          </cell>
          <cell r="Z466" t="str">
            <v>STANDARD</v>
          </cell>
          <cell r="AA466"/>
          <cell r="AB466"/>
          <cell r="AC466"/>
          <cell r="AD466"/>
          <cell r="AE466"/>
          <cell r="AF466"/>
          <cell r="AG466">
            <v>16</v>
          </cell>
          <cell r="AH466"/>
          <cell r="AI466" t="str">
            <v>DESK PADSTANDARD</v>
          </cell>
          <cell r="AJ466">
            <v>1592.6068561278942</v>
          </cell>
          <cell r="AK466">
            <v>477.78205683836825</v>
          </cell>
          <cell r="AL466">
            <v>15322.407948572934</v>
          </cell>
          <cell r="AM466">
            <v>9366.0583066546114</v>
          </cell>
          <cell r="AN466">
            <v>0.61126543152291724</v>
          </cell>
          <cell r="AO466"/>
          <cell r="AP466">
            <v>190.99</v>
          </cell>
          <cell r="AQ466">
            <v>33.35</v>
          </cell>
          <cell r="AR466">
            <v>157.64000000000001</v>
          </cell>
          <cell r="AS466">
            <v>4.7268365817091453</v>
          </cell>
          <cell r="AT466"/>
          <cell r="AU466"/>
          <cell r="AV466"/>
          <cell r="AW466">
            <v>16</v>
          </cell>
          <cell r="AX466">
            <v>4</v>
          </cell>
          <cell r="AY466">
            <v>12</v>
          </cell>
          <cell r="AZ466">
            <v>3</v>
          </cell>
          <cell r="BA466"/>
          <cell r="BB466"/>
          <cell r="BC466"/>
          <cell r="BD466">
            <v>11.936875000000001</v>
          </cell>
          <cell r="BE466">
            <v>8.3375000000000004</v>
          </cell>
          <cell r="BF466">
            <v>3.5993750000000002</v>
          </cell>
          <cell r="BG466">
            <v>0.43170914542728633</v>
          </cell>
          <cell r="BH466"/>
          <cell r="BI466"/>
          <cell r="BJ466"/>
          <cell r="BK466">
            <v>130.91</v>
          </cell>
          <cell r="BL466">
            <v>20.23</v>
          </cell>
          <cell r="BM466">
            <v>110.67999999999999</v>
          </cell>
          <cell r="BN466">
            <v>5.4710825506673251</v>
          </cell>
          <cell r="BO466"/>
          <cell r="BP466"/>
          <cell r="BQ466"/>
          <cell r="BR466">
            <v>0.68542855646892498</v>
          </cell>
          <cell r="BS466">
            <v>0.60659670164917545</v>
          </cell>
          <cell r="BT466">
            <v>788.31854819749526</v>
          </cell>
          <cell r="BU466"/>
          <cell r="BV466"/>
          <cell r="BW466">
            <v>546</v>
          </cell>
          <cell r="BX466">
            <v>81</v>
          </cell>
          <cell r="BY466">
            <v>465</v>
          </cell>
          <cell r="BZ466">
            <v>5.7407407407407405</v>
          </cell>
          <cell r="CA466">
            <v>2042.04</v>
          </cell>
          <cell r="CB466">
            <v>265.68</v>
          </cell>
          <cell r="CC466">
            <v>1776.36</v>
          </cell>
          <cell r="CD466">
            <v>6.6860885275519415</v>
          </cell>
          <cell r="CE466">
            <v>2.8469750889679714E-2</v>
          </cell>
          <cell r="CF466">
            <v>4.7058823529411764E-2</v>
          </cell>
          <cell r="CG466"/>
          <cell r="CH466">
            <v>190.99</v>
          </cell>
          <cell r="CI466">
            <v>33.35</v>
          </cell>
          <cell r="CJ466">
            <v>157.64000000000001</v>
          </cell>
          <cell r="CK466">
            <v>4.7268365817091453</v>
          </cell>
          <cell r="CL466"/>
          <cell r="CM466"/>
          <cell r="CN466"/>
          <cell r="CO466">
            <v>16</v>
          </cell>
          <cell r="CP466">
            <v>4</v>
          </cell>
          <cell r="CQ466">
            <v>12</v>
          </cell>
          <cell r="CR466">
            <v>3</v>
          </cell>
          <cell r="CS466"/>
          <cell r="CT466"/>
          <cell r="CU466"/>
          <cell r="CV466">
            <v>11.936875000000001</v>
          </cell>
          <cell r="CW466">
            <v>8.3375000000000004</v>
          </cell>
          <cell r="CX466">
            <v>3.5993750000000002</v>
          </cell>
          <cell r="CY466">
            <v>0.43170914542728633</v>
          </cell>
          <cell r="CZ466"/>
          <cell r="DA466"/>
          <cell r="DB466"/>
          <cell r="DC466">
            <v>130.91</v>
          </cell>
          <cell r="DD466">
            <v>20.23</v>
          </cell>
          <cell r="DE466">
            <v>110.67999999999999</v>
          </cell>
          <cell r="DF466">
            <v>5.4710825506673251</v>
          </cell>
          <cell r="DG466"/>
          <cell r="DH466"/>
          <cell r="DI466"/>
          <cell r="DJ466">
            <v>0.68542855646892498</v>
          </cell>
          <cell r="DK466">
            <v>0.60659670164917545</v>
          </cell>
          <cell r="DL466">
            <v>788.31854819749526</v>
          </cell>
          <cell r="DM466"/>
          <cell r="DN466"/>
          <cell r="DO466"/>
          <cell r="DP466"/>
          <cell r="DQ466"/>
          <cell r="DR466">
            <v>1542.3200000000002</v>
          </cell>
          <cell r="DS466">
            <v>215.41999999999996</v>
          </cell>
          <cell r="DT466">
            <v>1326.9</v>
          </cell>
          <cell r="DU466">
            <v>6.1595952093584643</v>
          </cell>
          <cell r="DV466"/>
          <cell r="DW466"/>
          <cell r="DX466"/>
          <cell r="DY466">
            <v>145</v>
          </cell>
          <cell r="DZ466">
            <v>19</v>
          </cell>
          <cell r="EA466">
            <v>126</v>
          </cell>
          <cell r="EB466">
            <v>6.6315789473684212</v>
          </cell>
          <cell r="EC466"/>
          <cell r="ED466"/>
          <cell r="EE466"/>
          <cell r="EF466">
            <v>10.636689655172415</v>
          </cell>
          <cell r="EG466">
            <v>11.337894736842102</v>
          </cell>
          <cell r="EH466">
            <v>-0.70120508166968776</v>
          </cell>
          <cell r="EI466">
            <v>-6.1846144980614914E-2</v>
          </cell>
          <cell r="EJ466"/>
          <cell r="EK466"/>
          <cell r="EL466"/>
          <cell r="EM466">
            <v>999.78000000000009</v>
          </cell>
          <cell r="EN466">
            <v>153.1</v>
          </cell>
          <cell r="EO466">
            <v>846.68000000000006</v>
          </cell>
          <cell r="EP466">
            <v>5.5302416721097334</v>
          </cell>
          <cell r="EQ466"/>
          <cell r="ER466"/>
          <cell r="ES466"/>
          <cell r="ET466">
            <v>0.64823123605996158</v>
          </cell>
          <cell r="EU466">
            <v>0.71070466994708026</v>
          </cell>
          <cell r="EV466">
            <v>-624.73433887118676</v>
          </cell>
          <cell r="EW466"/>
          <cell r="EX466"/>
          <cell r="EY466"/>
          <cell r="EZ466"/>
        </row>
        <row r="467">
          <cell r="A467">
            <v>6334650</v>
          </cell>
          <cell r="B467" t="str">
            <v>SW700X0023</v>
          </cell>
          <cell r="C467">
            <v>8854394</v>
          </cell>
          <cell r="D467">
            <v>6334650</v>
          </cell>
          <cell r="E467">
            <v>2197190</v>
          </cell>
          <cell r="F467" t="str">
            <v>SW700X0022</v>
          </cell>
          <cell r="G467" t="str">
            <v>SW700X0021</v>
          </cell>
          <cell r="H467"/>
          <cell r="I467" t="str">
            <v>KEEP</v>
          </cell>
          <cell r="J467" t="str">
            <v xml:space="preserve">BSD ONLY </v>
          </cell>
          <cell r="K467"/>
          <cell r="L467" t="str">
            <v>KEEP</v>
          </cell>
          <cell r="M467" t="str">
            <v>BSD ONLY</v>
          </cell>
          <cell r="N467" t="str">
            <v>WK 24</v>
          </cell>
          <cell r="O467" t="str">
            <v>DESK CALENDAR REFILLS/BASES</v>
          </cell>
          <cell r="P467" t="str">
            <v>DESKREFILL,WK,RY22,5.5X7,FLPWK</v>
          </cell>
          <cell r="Q467" t="str">
            <v xml:space="preserve">REFILL - DESK </v>
          </cell>
          <cell r="R467" t="str">
            <v>RY</v>
          </cell>
          <cell r="S467" t="str">
            <v>CORE</v>
          </cell>
          <cell r="T467"/>
          <cell r="U467" t="str">
            <v>CORE</v>
          </cell>
          <cell r="V467"/>
          <cell r="W467" t="str">
            <v>ACCO</v>
          </cell>
          <cell r="X467" t="str">
            <v>AT-A-GLANCE</v>
          </cell>
          <cell r="Y467" t="str">
            <v>DAILY</v>
          </cell>
          <cell r="Z467" t="str">
            <v>POCKET</v>
          </cell>
          <cell r="AA467"/>
          <cell r="AB467"/>
          <cell r="AC467"/>
          <cell r="AD467"/>
          <cell r="AE467"/>
          <cell r="AF467"/>
          <cell r="AG467">
            <v>16</v>
          </cell>
          <cell r="AH467"/>
          <cell r="AI467" t="str">
            <v>DESK CALENDAR REFILLS/BASESPOCKET</v>
          </cell>
          <cell r="AJ467">
            <v>794.00860550468508</v>
          </cell>
          <cell r="AK467">
            <v>238.20258165140552</v>
          </cell>
          <cell r="AL467">
            <v>24222.675782198497</v>
          </cell>
          <cell r="AM467">
            <v>14321.388471555076</v>
          </cell>
          <cell r="AN467">
            <v>0.59123891184969812</v>
          </cell>
          <cell r="AO467"/>
          <cell r="AP467">
            <v>71.38</v>
          </cell>
          <cell r="AQ467">
            <v>278.36</v>
          </cell>
          <cell r="AR467">
            <v>-206.98000000000002</v>
          </cell>
          <cell r="AS467">
            <v>-0.74356947837332954</v>
          </cell>
          <cell r="AT467"/>
          <cell r="AU467"/>
          <cell r="AV467"/>
          <cell r="AW467">
            <v>3</v>
          </cell>
          <cell r="AX467">
            <v>8</v>
          </cell>
          <cell r="AY467">
            <v>-5</v>
          </cell>
          <cell r="AZ467">
            <v>-0.625</v>
          </cell>
          <cell r="BA467"/>
          <cell r="BB467"/>
          <cell r="BC467"/>
          <cell r="BD467">
            <v>23.793333333333333</v>
          </cell>
          <cell r="BE467">
            <v>34.795000000000002</v>
          </cell>
          <cell r="BF467">
            <v>-11.001666666666669</v>
          </cell>
          <cell r="BG467">
            <v>-0.316185275662212</v>
          </cell>
          <cell r="BH467"/>
          <cell r="BI467"/>
          <cell r="BJ467"/>
          <cell r="BK467">
            <v>33.590000000000003</v>
          </cell>
          <cell r="BL467">
            <v>190.76</v>
          </cell>
          <cell r="BM467">
            <v>-157.16999999999999</v>
          </cell>
          <cell r="BN467">
            <v>-0.82391486684839588</v>
          </cell>
          <cell r="BO467"/>
          <cell r="BP467"/>
          <cell r="BQ467"/>
          <cell r="BR467">
            <v>0.47057999439618947</v>
          </cell>
          <cell r="BS467">
            <v>0.68529961201322021</v>
          </cell>
          <cell r="BT467">
            <v>-2147.1961761703074</v>
          </cell>
          <cell r="BU467"/>
          <cell r="BV467"/>
          <cell r="BW467">
            <v>414</v>
          </cell>
          <cell r="BX467">
            <v>0</v>
          </cell>
          <cell r="BY467">
            <v>414</v>
          </cell>
          <cell r="BZ467">
            <v>0</v>
          </cell>
          <cell r="CA467">
            <v>5162.58</v>
          </cell>
          <cell r="CB467">
            <v>0</v>
          </cell>
          <cell r="CC467">
            <v>5162.58</v>
          </cell>
          <cell r="CD467">
            <v>0</v>
          </cell>
          <cell r="CE467">
            <v>7.1942446043165471E-3</v>
          </cell>
          <cell r="CF467">
            <v>1</v>
          </cell>
          <cell r="CG467"/>
          <cell r="CH467">
            <v>71.38</v>
          </cell>
          <cell r="CI467">
            <v>278.36</v>
          </cell>
          <cell r="CJ467">
            <v>-206.98000000000002</v>
          </cell>
          <cell r="CK467">
            <v>-0.74356947837332954</v>
          </cell>
          <cell r="CL467"/>
          <cell r="CM467"/>
          <cell r="CN467"/>
          <cell r="CO467">
            <v>3</v>
          </cell>
          <cell r="CP467">
            <v>8</v>
          </cell>
          <cell r="CQ467">
            <v>-5</v>
          </cell>
          <cell r="CR467">
            <v>-0.625</v>
          </cell>
          <cell r="CS467"/>
          <cell r="CT467"/>
          <cell r="CU467"/>
          <cell r="CV467">
            <v>23.793333333333333</v>
          </cell>
          <cell r="CW467">
            <v>34.795000000000002</v>
          </cell>
          <cell r="CX467">
            <v>-11.001666666666669</v>
          </cell>
          <cell r="CY467">
            <v>-0.316185275662212</v>
          </cell>
          <cell r="CZ467"/>
          <cell r="DA467"/>
          <cell r="DB467"/>
          <cell r="DC467">
            <v>33.590000000000003</v>
          </cell>
          <cell r="DD467">
            <v>190.76</v>
          </cell>
          <cell r="DE467">
            <v>-157.16999999999999</v>
          </cell>
          <cell r="DF467">
            <v>-0.82391486684839588</v>
          </cell>
          <cell r="DG467"/>
          <cell r="DH467"/>
          <cell r="DI467"/>
          <cell r="DJ467">
            <v>0.47057999439618947</v>
          </cell>
          <cell r="DK467">
            <v>0.68529961201322021</v>
          </cell>
          <cell r="DL467">
            <v>-2147.1961761703074</v>
          </cell>
          <cell r="DM467"/>
          <cell r="DN467"/>
          <cell r="DO467"/>
          <cell r="DP467"/>
          <cell r="DQ467"/>
          <cell r="DR467">
            <v>739.07999999999993</v>
          </cell>
          <cell r="DS467">
            <v>1249.42</v>
          </cell>
          <cell r="DT467">
            <v>-510.34000000000015</v>
          </cell>
          <cell r="DU467">
            <v>-0.4084615261481328</v>
          </cell>
          <cell r="DV467"/>
          <cell r="DW467"/>
          <cell r="DX467"/>
          <cell r="DY467">
            <v>25</v>
          </cell>
          <cell r="DZ467">
            <v>37</v>
          </cell>
          <cell r="EA467">
            <v>-12</v>
          </cell>
          <cell r="EB467">
            <v>-0.32432432432432434</v>
          </cell>
          <cell r="EC467"/>
          <cell r="ED467"/>
          <cell r="EE467"/>
          <cell r="EF467">
            <v>29.563199999999998</v>
          </cell>
          <cell r="EG467">
            <v>33.768108108108109</v>
          </cell>
          <cell r="EH467">
            <v>-4.2049081081081106</v>
          </cell>
          <cell r="EI467">
            <v>-0.12452305869923652</v>
          </cell>
          <cell r="EJ467"/>
          <cell r="EK467"/>
          <cell r="EL467"/>
          <cell r="EM467">
            <v>426.95000000000005</v>
          </cell>
          <cell r="EN467">
            <v>842.0539</v>
          </cell>
          <cell r="EO467">
            <v>-415.10389999999995</v>
          </cell>
          <cell r="EP467">
            <v>-0.49296594909185731</v>
          </cell>
          <cell r="EQ467"/>
          <cell r="ER467"/>
          <cell r="ES467"/>
          <cell r="ET467">
            <v>0.5776776532986958</v>
          </cell>
          <cell r="EU467">
            <v>0.67395583550767557</v>
          </cell>
          <cell r="EV467">
            <v>-962.78182208979763</v>
          </cell>
          <cell r="EW467"/>
          <cell r="EX467"/>
          <cell r="EY467"/>
          <cell r="EZ467"/>
        </row>
        <row r="468">
          <cell r="A468">
            <v>6379198</v>
          </cell>
          <cell r="B468" t="str">
            <v>SW705X5023</v>
          </cell>
          <cell r="C468">
            <v>5643396</v>
          </cell>
          <cell r="D468">
            <v>6379198</v>
          </cell>
          <cell r="E468">
            <v>4173214</v>
          </cell>
          <cell r="F468" t="str">
            <v>SW705X5022</v>
          </cell>
          <cell r="G468" t="str">
            <v>SW705X5021</v>
          </cell>
          <cell r="H468"/>
          <cell r="I468" t="str">
            <v>KEEP</v>
          </cell>
          <cell r="J468" t="str">
            <v xml:space="preserve">BSD ONLY </v>
          </cell>
          <cell r="K468"/>
          <cell r="L468" t="str">
            <v>KEEP</v>
          </cell>
          <cell r="M468" t="str">
            <v>BSD ONLY</v>
          </cell>
          <cell r="N468" t="str">
            <v>WK 24</v>
          </cell>
          <cell r="O468" t="str">
            <v>DESK CALENDAR REFILLS/BASES</v>
          </cell>
          <cell r="P468" t="str">
            <v>DESKREFILL,WKLY,RY22,6X7,FLPWK</v>
          </cell>
          <cell r="Q468" t="str">
            <v xml:space="preserve">REFILL - DESK </v>
          </cell>
          <cell r="R468" t="str">
            <v>RY</v>
          </cell>
          <cell r="S468" t="str">
            <v>CORE</v>
          </cell>
          <cell r="T468"/>
          <cell r="U468" t="str">
            <v>CORE</v>
          </cell>
          <cell r="V468"/>
          <cell r="W468" t="str">
            <v>ACCO</v>
          </cell>
          <cell r="X468" t="str">
            <v>AT-A-GLANCE</v>
          </cell>
          <cell r="Y468" t="str">
            <v>WEEKLY</v>
          </cell>
          <cell r="Z468" t="str">
            <v>POCKET</v>
          </cell>
          <cell r="AA468"/>
          <cell r="AB468"/>
          <cell r="AC468"/>
          <cell r="AD468"/>
          <cell r="AE468"/>
          <cell r="AF468"/>
          <cell r="AG468">
            <v>16</v>
          </cell>
          <cell r="AH468"/>
          <cell r="AI468" t="str">
            <v>DESK CALENDAR REFILLS/BASESPOCKET</v>
          </cell>
          <cell r="AJ468">
            <v>4488.6729259166586</v>
          </cell>
          <cell r="AK468">
            <v>1346.6018777749975</v>
          </cell>
          <cell r="AL468">
            <v>71496.206337728509</v>
          </cell>
          <cell r="AM468">
            <v>46808.505245186891</v>
          </cell>
          <cell r="AN468">
            <v>0.65469914619072689</v>
          </cell>
          <cell r="AO468"/>
          <cell r="AP468">
            <v>1091.67</v>
          </cell>
          <cell r="AQ468">
            <v>431.61</v>
          </cell>
          <cell r="AR468">
            <v>660.06000000000006</v>
          </cell>
          <cell r="AS468">
            <v>1.5292972822687148</v>
          </cell>
          <cell r="AT468"/>
          <cell r="AU468"/>
          <cell r="AV468"/>
          <cell r="AW468">
            <v>70</v>
          </cell>
          <cell r="AX468">
            <v>26</v>
          </cell>
          <cell r="AY468">
            <v>44</v>
          </cell>
          <cell r="AZ468">
            <v>1.6923076923076925</v>
          </cell>
          <cell r="BA468"/>
          <cell r="BB468"/>
          <cell r="BC468"/>
          <cell r="BD468">
            <v>15.595285714285716</v>
          </cell>
          <cell r="BE468">
            <v>16.600384615384616</v>
          </cell>
          <cell r="BF468">
            <v>-1.0050989010989007</v>
          </cell>
          <cell r="BG468">
            <v>-6.0546723728763019E-2</v>
          </cell>
          <cell r="BH468"/>
          <cell r="BI468"/>
          <cell r="BJ468"/>
          <cell r="BK468">
            <v>702.35</v>
          </cell>
          <cell r="BL468">
            <v>301.61</v>
          </cell>
          <cell r="BM468">
            <v>400.74</v>
          </cell>
          <cell r="BN468">
            <v>1.3286694738238123</v>
          </cell>
          <cell r="BO468"/>
          <cell r="BP468"/>
          <cell r="BQ468"/>
          <cell r="BR468">
            <v>0.64337208130662193</v>
          </cell>
          <cell r="BS468">
            <v>0.69880215935682677</v>
          </cell>
          <cell r="BT468">
            <v>-554.30078050204838</v>
          </cell>
          <cell r="BU468"/>
          <cell r="BV468"/>
          <cell r="BW468">
            <v>2001</v>
          </cell>
          <cell r="BX468">
            <v>2</v>
          </cell>
          <cell r="BY468">
            <v>1999</v>
          </cell>
          <cell r="BZ468">
            <v>999.5</v>
          </cell>
          <cell r="CA468">
            <v>11005.5</v>
          </cell>
          <cell r="CB468">
            <v>10</v>
          </cell>
          <cell r="CC468">
            <v>10995.5</v>
          </cell>
          <cell r="CD468">
            <v>1099.55</v>
          </cell>
          <cell r="CE468">
            <v>3.3800096571704491E-2</v>
          </cell>
          <cell r="CF468">
            <v>0.9285714285714286</v>
          </cell>
          <cell r="CG468"/>
          <cell r="CH468">
            <v>1091.67</v>
          </cell>
          <cell r="CI468">
            <v>431.61</v>
          </cell>
          <cell r="CJ468">
            <v>660.06000000000006</v>
          </cell>
          <cell r="CK468">
            <v>1.5292972822687148</v>
          </cell>
          <cell r="CL468"/>
          <cell r="CM468"/>
          <cell r="CN468"/>
          <cell r="CO468">
            <v>70</v>
          </cell>
          <cell r="CP468">
            <v>26</v>
          </cell>
          <cell r="CQ468">
            <v>44</v>
          </cell>
          <cell r="CR468">
            <v>1.6923076923076925</v>
          </cell>
          <cell r="CS468"/>
          <cell r="CT468"/>
          <cell r="CU468"/>
          <cell r="CV468">
            <v>15.595285714285716</v>
          </cell>
          <cell r="CW468">
            <v>16.600384615384616</v>
          </cell>
          <cell r="CX468">
            <v>-1.0050989010989007</v>
          </cell>
          <cell r="CY468">
            <v>-6.0546723728763019E-2</v>
          </cell>
          <cell r="CZ468"/>
          <cell r="DA468"/>
          <cell r="DB468"/>
          <cell r="DC468">
            <v>702.35</v>
          </cell>
          <cell r="DD468">
            <v>301.61</v>
          </cell>
          <cell r="DE468">
            <v>400.74</v>
          </cell>
          <cell r="DF468">
            <v>1.3286694738238123</v>
          </cell>
          <cell r="DG468"/>
          <cell r="DH468"/>
          <cell r="DI468"/>
          <cell r="DJ468">
            <v>0.64337208130662193</v>
          </cell>
          <cell r="DK468">
            <v>0.69880215935682677</v>
          </cell>
          <cell r="DL468">
            <v>-554.30078050204838</v>
          </cell>
          <cell r="DM468"/>
          <cell r="DN468"/>
          <cell r="DO468"/>
          <cell r="DP468"/>
          <cell r="DQ468"/>
          <cell r="DR468">
            <v>7535.74</v>
          </cell>
          <cell r="DS468">
            <v>3575.1299999999997</v>
          </cell>
          <cell r="DT468">
            <v>3960.61</v>
          </cell>
          <cell r="DU468">
            <v>1.1078226526028425</v>
          </cell>
          <cell r="DV468"/>
          <cell r="DW468"/>
          <cell r="DX468"/>
          <cell r="DY468">
            <v>505</v>
          </cell>
          <cell r="DZ468">
            <v>245</v>
          </cell>
          <cell r="EA468">
            <v>260</v>
          </cell>
          <cell r="EB468">
            <v>1.0612244897959182</v>
          </cell>
          <cell r="EC468"/>
          <cell r="ED468"/>
          <cell r="EE468"/>
          <cell r="EF468">
            <v>14.922257425742574</v>
          </cell>
          <cell r="EG468">
            <v>14.592367346938774</v>
          </cell>
          <cell r="EH468">
            <v>0.32989007880379972</v>
          </cell>
          <cell r="EI468">
            <v>2.2607029480586904E-2</v>
          </cell>
          <cell r="EJ468"/>
          <cell r="EK468"/>
          <cell r="EL468"/>
          <cell r="EM468">
            <v>4753.92</v>
          </cell>
          <cell r="EN468">
            <v>2350.13</v>
          </cell>
          <cell r="EO468">
            <v>2403.79</v>
          </cell>
          <cell r="EP468">
            <v>1.0228327794632635</v>
          </cell>
          <cell r="EQ468"/>
          <cell r="ER468"/>
          <cell r="ES468"/>
          <cell r="ET468">
            <v>0.63084979046516998</v>
          </cell>
          <cell r="EU468">
            <v>0.65735511715657902</v>
          </cell>
          <cell r="EV468">
            <v>-265.05326691409039</v>
          </cell>
          <cell r="EW468"/>
          <cell r="EX468"/>
          <cell r="EY468"/>
          <cell r="EZ468"/>
        </row>
        <row r="469">
          <cell r="A469">
            <v>7223648</v>
          </cell>
          <cell r="B469">
            <v>7062103023</v>
          </cell>
          <cell r="C469">
            <v>4316911</v>
          </cell>
          <cell r="D469">
            <v>7223648</v>
          </cell>
          <cell r="E469">
            <v>7875178</v>
          </cell>
          <cell r="F469">
            <v>7062103022</v>
          </cell>
          <cell r="G469">
            <v>7062103021</v>
          </cell>
          <cell r="H469"/>
          <cell r="I469" t="str">
            <v>KEEP</v>
          </cell>
          <cell r="J469" t="str">
            <v xml:space="preserve">BSD ONLY </v>
          </cell>
          <cell r="K469"/>
          <cell r="L469" t="str">
            <v>KEEP</v>
          </cell>
          <cell r="M469" t="str">
            <v>BSD ONLY</v>
          </cell>
          <cell r="N469" t="str">
            <v>WK 24</v>
          </cell>
          <cell r="O469" t="str">
            <v>APPT. BOOKS/PLANNERS</v>
          </cell>
          <cell r="P469" t="str">
            <v>PLANNER,DLY,RY22,6X9,PWR,GRAY</v>
          </cell>
          <cell r="Q469" t="str">
            <v>PWR APPT BOOK</v>
          </cell>
          <cell r="R469" t="str">
            <v>RY</v>
          </cell>
          <cell r="S469" t="str">
            <v>PWR</v>
          </cell>
          <cell r="T469"/>
          <cell r="U469" t="str">
            <v>CORE</v>
          </cell>
          <cell r="V469" t="str">
            <v>poly</v>
          </cell>
          <cell r="W469" t="str">
            <v>ACCO</v>
          </cell>
          <cell r="X469" t="str">
            <v>AT-A-GLANCE</v>
          </cell>
          <cell r="Y469" t="str">
            <v>DAILY</v>
          </cell>
          <cell r="Z469" t="str">
            <v>Medium</v>
          </cell>
          <cell r="AA469"/>
          <cell r="AB469"/>
          <cell r="AC469"/>
          <cell r="AD469"/>
          <cell r="AE469"/>
          <cell r="AF469"/>
          <cell r="AG469">
            <v>16</v>
          </cell>
          <cell r="AH469"/>
          <cell r="AI469" t="str">
            <v>APPT. BOOKS/PLANNERSMedium</v>
          </cell>
          <cell r="AJ469">
            <v>819.25165365656801</v>
          </cell>
          <cell r="AK469">
            <v>245.77549609697039</v>
          </cell>
          <cell r="AL469">
            <v>13371.143217287408</v>
          </cell>
          <cell r="AM469">
            <v>7554.4564763257749</v>
          </cell>
          <cell r="AN469">
            <v>0.56498209267242749</v>
          </cell>
          <cell r="AO469"/>
          <cell r="AP469">
            <v>80.150000000000006</v>
          </cell>
          <cell r="AQ469">
            <v>0</v>
          </cell>
          <cell r="AR469">
            <v>80.150000000000006</v>
          </cell>
          <cell r="AS469">
            <v>0</v>
          </cell>
          <cell r="AT469"/>
          <cell r="AU469"/>
          <cell r="AV469"/>
          <cell r="AW469">
            <v>5</v>
          </cell>
          <cell r="AX469">
            <v>0</v>
          </cell>
          <cell r="AY469">
            <v>5</v>
          </cell>
          <cell r="AZ469">
            <v>0</v>
          </cell>
          <cell r="BA469"/>
          <cell r="BB469"/>
          <cell r="BC469"/>
          <cell r="BD469">
            <v>16.03</v>
          </cell>
          <cell r="BE469">
            <v>0</v>
          </cell>
          <cell r="BF469">
            <v>16.03</v>
          </cell>
          <cell r="BG469">
            <v>0</v>
          </cell>
          <cell r="BH469"/>
          <cell r="BI469"/>
          <cell r="BJ469"/>
          <cell r="BK469">
            <v>44.32</v>
          </cell>
          <cell r="BL469">
            <v>0</v>
          </cell>
          <cell r="BM469">
            <v>44.32</v>
          </cell>
          <cell r="BN469">
            <v>0</v>
          </cell>
          <cell r="BO469"/>
          <cell r="BP469"/>
          <cell r="BQ469"/>
          <cell r="BR469">
            <v>0.55296319401122895</v>
          </cell>
          <cell r="BS469">
            <v>0</v>
          </cell>
          <cell r="BT469">
            <v>5529.6319401122892</v>
          </cell>
          <cell r="BU469"/>
          <cell r="BV469"/>
          <cell r="BW469">
            <v>301</v>
          </cell>
          <cell r="BX469">
            <v>0</v>
          </cell>
          <cell r="BY469">
            <v>301</v>
          </cell>
          <cell r="BZ469">
            <v>0</v>
          </cell>
          <cell r="CA469">
            <v>2137.1</v>
          </cell>
          <cell r="CB469">
            <v>0</v>
          </cell>
          <cell r="CC469">
            <v>2137.1</v>
          </cell>
          <cell r="CD469">
            <v>0</v>
          </cell>
          <cell r="CE469">
            <v>1.6339869281045753E-2</v>
          </cell>
          <cell r="CF469">
            <v>0</v>
          </cell>
          <cell r="CG469"/>
          <cell r="CH469">
            <v>80.150000000000006</v>
          </cell>
          <cell r="CI469">
            <v>0</v>
          </cell>
          <cell r="CJ469">
            <v>80.150000000000006</v>
          </cell>
          <cell r="CK469">
            <v>0</v>
          </cell>
          <cell r="CL469"/>
          <cell r="CM469"/>
          <cell r="CN469"/>
          <cell r="CO469">
            <v>5</v>
          </cell>
          <cell r="CP469">
            <v>0</v>
          </cell>
          <cell r="CQ469">
            <v>5</v>
          </cell>
          <cell r="CR469">
            <v>0</v>
          </cell>
          <cell r="CS469"/>
          <cell r="CT469"/>
          <cell r="CU469"/>
          <cell r="CV469">
            <v>16.03</v>
          </cell>
          <cell r="CW469">
            <v>0</v>
          </cell>
          <cell r="CX469">
            <v>16.03</v>
          </cell>
          <cell r="CY469">
            <v>0</v>
          </cell>
          <cell r="CZ469"/>
          <cell r="DA469"/>
          <cell r="DB469"/>
          <cell r="DC469">
            <v>44.32</v>
          </cell>
          <cell r="DD469">
            <v>0</v>
          </cell>
          <cell r="DE469">
            <v>44.32</v>
          </cell>
          <cell r="DF469">
            <v>0</v>
          </cell>
          <cell r="DG469"/>
          <cell r="DH469"/>
          <cell r="DI469"/>
          <cell r="DJ469">
            <v>0.55296319401122895</v>
          </cell>
          <cell r="DK469">
            <v>0</v>
          </cell>
          <cell r="DL469">
            <v>5529.6319401122892</v>
          </cell>
          <cell r="DM469"/>
          <cell r="DN469"/>
          <cell r="DO469"/>
          <cell r="DP469"/>
          <cell r="DQ469"/>
          <cell r="DR469">
            <v>743.22000000000014</v>
          </cell>
          <cell r="DS469">
            <v>92.53</v>
          </cell>
          <cell r="DT469">
            <v>650.69000000000017</v>
          </cell>
          <cell r="DU469">
            <v>7.0322057711012658</v>
          </cell>
          <cell r="DV469"/>
          <cell r="DW469"/>
          <cell r="DX469"/>
          <cell r="DY469">
            <v>45</v>
          </cell>
          <cell r="DZ469">
            <v>5</v>
          </cell>
          <cell r="EA469">
            <v>40</v>
          </cell>
          <cell r="EB469">
            <v>8</v>
          </cell>
          <cell r="EC469"/>
          <cell r="ED469"/>
          <cell r="EE469"/>
          <cell r="EF469">
            <v>16.516000000000002</v>
          </cell>
          <cell r="EG469">
            <v>18.506</v>
          </cell>
          <cell r="EH469">
            <v>-1.9899999999999984</v>
          </cell>
          <cell r="EI469">
            <v>-0.10753269209985938</v>
          </cell>
          <cell r="EJ469"/>
          <cell r="EK469"/>
          <cell r="EL469"/>
          <cell r="EM469">
            <v>423.39</v>
          </cell>
          <cell r="EN469">
            <v>61.38</v>
          </cell>
          <cell r="EO469">
            <v>362.01</v>
          </cell>
          <cell r="EP469">
            <v>5.897849462365591</v>
          </cell>
          <cell r="EQ469"/>
          <cell r="ER469"/>
          <cell r="ES469"/>
          <cell r="ET469">
            <v>0.56966981512876391</v>
          </cell>
          <cell r="EU469">
            <v>0.66335242624013835</v>
          </cell>
          <cell r="EV469">
            <v>-936.82611111374433</v>
          </cell>
          <cell r="EW469"/>
          <cell r="EX469"/>
          <cell r="EY469"/>
          <cell r="EZ469"/>
        </row>
        <row r="470">
          <cell r="A470">
            <v>7180231</v>
          </cell>
          <cell r="B470">
            <v>709091023</v>
          </cell>
          <cell r="C470">
            <v>7711430</v>
          </cell>
          <cell r="D470">
            <v>7180231</v>
          </cell>
          <cell r="E470">
            <v>9926687</v>
          </cell>
          <cell r="F470">
            <v>709091022</v>
          </cell>
          <cell r="G470">
            <v>709091021</v>
          </cell>
          <cell r="H470"/>
          <cell r="I470" t="str">
            <v>KEEP</v>
          </cell>
          <cell r="J470" t="str">
            <v xml:space="preserve">BSD ONLY </v>
          </cell>
          <cell r="K470"/>
          <cell r="L470" t="str">
            <v>KEEP</v>
          </cell>
          <cell r="M470" t="str">
            <v>BSD ONLY</v>
          </cell>
          <cell r="N470" t="str">
            <v>WK 24</v>
          </cell>
          <cell r="O470" t="str">
            <v>APPT. BOOKS/PLANNERS</v>
          </cell>
          <cell r="P470" t="str">
            <v>PLANNER,MON,REFILL,RY22,9X11</v>
          </cell>
          <cell r="Q470" t="str">
            <v>MONTHLY APPOINTMENT BOOK</v>
          </cell>
          <cell r="R470" t="str">
            <v>RY</v>
          </cell>
          <cell r="S470" t="str">
            <v>TRADITIONAL</v>
          </cell>
          <cell r="T470"/>
          <cell r="U470" t="str">
            <v>CORE</v>
          </cell>
          <cell r="V470" t="str">
            <v>paper</v>
          </cell>
          <cell r="W470" t="str">
            <v>ACCO</v>
          </cell>
          <cell r="X470" t="str">
            <v>AT-A-GLANCE</v>
          </cell>
          <cell r="Y470" t="str">
            <v>MONTHLY</v>
          </cell>
          <cell r="Z470" t="str">
            <v>LARGE</v>
          </cell>
          <cell r="AA470"/>
          <cell r="AB470"/>
          <cell r="AC470"/>
          <cell r="AD470"/>
          <cell r="AE470"/>
          <cell r="AF470"/>
          <cell r="AG470">
            <v>16</v>
          </cell>
          <cell r="AH470"/>
          <cell r="AI470" t="str">
            <v>APPT. BOOKS/PLANNERSLARGE</v>
          </cell>
          <cell r="AJ470">
            <v>347.66561772820751</v>
          </cell>
          <cell r="AK470">
            <v>104.29968531846225</v>
          </cell>
          <cell r="AL470">
            <v>4906.0923717501455</v>
          </cell>
          <cell r="AM470">
            <v>2729.7056047715664</v>
          </cell>
          <cell r="AN470">
            <v>0.55639099265426206</v>
          </cell>
          <cell r="AO470"/>
          <cell r="AP470">
            <v>91.69</v>
          </cell>
          <cell r="AQ470">
            <v>0</v>
          </cell>
          <cell r="AR470">
            <v>91.69</v>
          </cell>
          <cell r="AS470">
            <v>0</v>
          </cell>
          <cell r="AT470"/>
          <cell r="AU470"/>
          <cell r="AV470"/>
          <cell r="AW470">
            <v>6</v>
          </cell>
          <cell r="AX470">
            <v>0</v>
          </cell>
          <cell r="AY470">
            <v>6</v>
          </cell>
          <cell r="AZ470">
            <v>0</v>
          </cell>
          <cell r="BA470"/>
          <cell r="BB470"/>
          <cell r="BC470"/>
          <cell r="BD470">
            <v>15.281666666666666</v>
          </cell>
          <cell r="BE470">
            <v>0</v>
          </cell>
          <cell r="BF470">
            <v>15.281666666666666</v>
          </cell>
          <cell r="BG470">
            <v>0</v>
          </cell>
          <cell r="BH470"/>
          <cell r="BI470"/>
          <cell r="BJ470"/>
          <cell r="BK470">
            <v>53.77</v>
          </cell>
          <cell r="BL470">
            <v>0</v>
          </cell>
          <cell r="BM470">
            <v>53.77</v>
          </cell>
          <cell r="BN470">
            <v>0</v>
          </cell>
          <cell r="BO470"/>
          <cell r="BP470"/>
          <cell r="BQ470"/>
          <cell r="BR470">
            <v>0.58643254444323267</v>
          </cell>
          <cell r="BS470">
            <v>0</v>
          </cell>
          <cell r="BT470">
            <v>5864.3254444323265</v>
          </cell>
          <cell r="BU470"/>
          <cell r="BV470"/>
          <cell r="BW470">
            <v>81</v>
          </cell>
          <cell r="BX470">
            <v>0</v>
          </cell>
          <cell r="BY470">
            <v>81</v>
          </cell>
          <cell r="BZ470">
            <v>0</v>
          </cell>
          <cell r="CA470">
            <v>507.06000000000006</v>
          </cell>
          <cell r="CB470">
            <v>0</v>
          </cell>
          <cell r="CC470">
            <v>507.06000000000006</v>
          </cell>
          <cell r="CD470">
            <v>0</v>
          </cell>
          <cell r="CE470">
            <v>6.8965517241379309E-2</v>
          </cell>
          <cell r="CF470">
            <v>0</v>
          </cell>
          <cell r="CG470"/>
          <cell r="CH470">
            <v>91.69</v>
          </cell>
          <cell r="CI470">
            <v>0</v>
          </cell>
          <cell r="CJ470">
            <v>91.69</v>
          </cell>
          <cell r="CK470">
            <v>0</v>
          </cell>
          <cell r="CL470"/>
          <cell r="CM470"/>
          <cell r="CN470"/>
          <cell r="CO470">
            <v>6</v>
          </cell>
          <cell r="CP470">
            <v>0</v>
          </cell>
          <cell r="CQ470">
            <v>6</v>
          </cell>
          <cell r="CR470">
            <v>0</v>
          </cell>
          <cell r="CS470"/>
          <cell r="CT470"/>
          <cell r="CU470"/>
          <cell r="CV470">
            <v>15.281666666666666</v>
          </cell>
          <cell r="CW470">
            <v>0</v>
          </cell>
          <cell r="CX470">
            <v>15.281666666666666</v>
          </cell>
          <cell r="CY470">
            <v>0</v>
          </cell>
          <cell r="CZ470"/>
          <cell r="DA470"/>
          <cell r="DB470"/>
          <cell r="DC470">
            <v>53.77</v>
          </cell>
          <cell r="DD470">
            <v>0</v>
          </cell>
          <cell r="DE470">
            <v>53.77</v>
          </cell>
          <cell r="DF470">
            <v>0</v>
          </cell>
          <cell r="DG470"/>
          <cell r="DH470"/>
          <cell r="DI470"/>
          <cell r="DJ470">
            <v>0.58643254444323267</v>
          </cell>
          <cell r="DK470">
            <v>0</v>
          </cell>
          <cell r="DL470">
            <v>5864.3254444323265</v>
          </cell>
          <cell r="DM470"/>
          <cell r="DN470"/>
          <cell r="DO470"/>
          <cell r="DP470"/>
          <cell r="DQ470"/>
          <cell r="DR470">
            <v>1243.26</v>
          </cell>
          <cell r="DS470">
            <v>0</v>
          </cell>
          <cell r="DT470">
            <v>1243.26</v>
          </cell>
          <cell r="DU470">
            <v>0</v>
          </cell>
          <cell r="DV470"/>
          <cell r="DW470"/>
          <cell r="DX470"/>
          <cell r="DY470">
            <v>89</v>
          </cell>
          <cell r="DZ470">
            <v>0</v>
          </cell>
          <cell r="EA470">
            <v>89</v>
          </cell>
          <cell r="EB470">
            <v>0</v>
          </cell>
          <cell r="EC470"/>
          <cell r="ED470"/>
          <cell r="EE470"/>
          <cell r="EF470">
            <v>13.969213483146067</v>
          </cell>
          <cell r="EG470">
            <v>0</v>
          </cell>
          <cell r="EH470">
            <v>13.969213483146067</v>
          </cell>
          <cell r="EI470">
            <v>0</v>
          </cell>
          <cell r="EJ470"/>
          <cell r="EK470"/>
          <cell r="EL470"/>
          <cell r="EM470">
            <v>685.76</v>
          </cell>
          <cell r="EN470">
            <v>0</v>
          </cell>
          <cell r="EO470">
            <v>685.76</v>
          </cell>
          <cell r="EP470">
            <v>0</v>
          </cell>
          <cell r="EQ470"/>
          <cell r="ER470"/>
          <cell r="ES470"/>
          <cell r="ET470">
            <v>0.55158213084954077</v>
          </cell>
          <cell r="EU470">
            <v>0</v>
          </cell>
          <cell r="EV470">
            <v>5515.8213084954077</v>
          </cell>
          <cell r="EW470"/>
          <cell r="EX470"/>
          <cell r="EY470"/>
          <cell r="EZ470"/>
        </row>
        <row r="471">
          <cell r="A471">
            <v>9204809</v>
          </cell>
          <cell r="B471">
            <v>706500523</v>
          </cell>
          <cell r="C471">
            <v>4659574</v>
          </cell>
          <cell r="D471">
            <v>9204809</v>
          </cell>
          <cell r="E471">
            <v>3069870</v>
          </cell>
          <cell r="F471">
            <v>706500522</v>
          </cell>
          <cell r="G471">
            <v>706500521</v>
          </cell>
          <cell r="H471"/>
          <cell r="I471" t="str">
            <v>KEEP</v>
          </cell>
          <cell r="J471" t="str">
            <v xml:space="preserve">BSD ONLY </v>
          </cell>
          <cell r="K471"/>
          <cell r="L471" t="str">
            <v>DROP</v>
          </cell>
          <cell r="M471" t="str">
            <v>DROP</v>
          </cell>
          <cell r="N471" t="str">
            <v>WK 24</v>
          </cell>
          <cell r="O471" t="str">
            <v>APPT. BOOKS/PLANNERS</v>
          </cell>
          <cell r="P471" t="str">
            <v>PLANNER,W/M,RY22,7X9,BLACK</v>
          </cell>
          <cell r="Q471" t="str">
            <v>WEEKLY APPOINTMENT BOOK</v>
          </cell>
          <cell r="R471" t="str">
            <v>RY</v>
          </cell>
          <cell r="S471" t="str">
            <v>EXECUTIVE</v>
          </cell>
          <cell r="T471"/>
          <cell r="U471" t="str">
            <v>CORE</v>
          </cell>
          <cell r="V471" t="str">
            <v>faux leather</v>
          </cell>
          <cell r="W471" t="str">
            <v>ACCO</v>
          </cell>
          <cell r="X471" t="str">
            <v>AT-A-GLANCE</v>
          </cell>
          <cell r="Y471" t="str">
            <v>WEEKLY/MONTHLY</v>
          </cell>
          <cell r="Z471" t="str">
            <v>MEDIUM</v>
          </cell>
          <cell r="AA471"/>
          <cell r="AB471"/>
          <cell r="AC471"/>
          <cell r="AD471"/>
          <cell r="AE471"/>
          <cell r="AF471"/>
          <cell r="AG471">
            <v>16</v>
          </cell>
          <cell r="AH471"/>
          <cell r="AI471" t="str">
            <v>APPT. BOOKS/PLANNERSMEDIUM</v>
          </cell>
          <cell r="AJ471">
            <v>0</v>
          </cell>
          <cell r="AK471">
            <v>0</v>
          </cell>
          <cell r="AL471">
            <v>0</v>
          </cell>
          <cell r="AM471">
            <v>0</v>
          </cell>
          <cell r="AN471">
            <v>0</v>
          </cell>
          <cell r="AO471"/>
          <cell r="AP471">
            <v>0</v>
          </cell>
          <cell r="AQ471">
            <v>25.82</v>
          </cell>
          <cell r="AR471">
            <v>-25.82</v>
          </cell>
          <cell r="AS471">
            <v>-1</v>
          </cell>
          <cell r="AT471"/>
          <cell r="AU471"/>
          <cell r="AV471"/>
          <cell r="AW471">
            <v>0</v>
          </cell>
          <cell r="AX471">
            <v>1</v>
          </cell>
          <cell r="AY471">
            <v>-1</v>
          </cell>
          <cell r="AZ471">
            <v>-1</v>
          </cell>
          <cell r="BA471"/>
          <cell r="BB471"/>
          <cell r="BC471"/>
          <cell r="BD471">
            <v>0</v>
          </cell>
          <cell r="BE471">
            <v>25.82</v>
          </cell>
          <cell r="BF471">
            <v>-25.82</v>
          </cell>
          <cell r="BG471">
            <v>-1</v>
          </cell>
          <cell r="BH471"/>
          <cell r="BI471"/>
          <cell r="BJ471"/>
          <cell r="BK471">
            <v>0</v>
          </cell>
          <cell r="BL471">
            <v>12.66</v>
          </cell>
          <cell r="BM471">
            <v>-12.66</v>
          </cell>
          <cell r="BN471">
            <v>-1</v>
          </cell>
          <cell r="BO471"/>
          <cell r="BP471"/>
          <cell r="BQ471"/>
          <cell r="BR471">
            <v>0</v>
          </cell>
          <cell r="BS471">
            <v>0.49031758326878389</v>
          </cell>
          <cell r="BT471">
            <v>-4903.1758326878389</v>
          </cell>
          <cell r="BU471"/>
          <cell r="BV471"/>
          <cell r="BW471">
            <v>0</v>
          </cell>
          <cell r="BX471">
            <v>11</v>
          </cell>
          <cell r="BY471">
            <v>-11</v>
          </cell>
          <cell r="BZ471">
            <v>-1</v>
          </cell>
          <cell r="CA471">
            <v>0</v>
          </cell>
          <cell r="CB471">
            <v>144.76</v>
          </cell>
          <cell r="CC471">
            <v>-144.76</v>
          </cell>
          <cell r="CD471">
            <v>-1</v>
          </cell>
          <cell r="CE471">
            <v>0</v>
          </cell>
          <cell r="CF471">
            <v>8.3333333333333329E-2</v>
          </cell>
          <cell r="CG471"/>
          <cell r="CH471">
            <v>0</v>
          </cell>
          <cell r="CI471">
            <v>25.82</v>
          </cell>
          <cell r="CJ471">
            <v>-25.82</v>
          </cell>
          <cell r="CK471">
            <v>-1</v>
          </cell>
          <cell r="CL471"/>
          <cell r="CM471"/>
          <cell r="CN471"/>
          <cell r="CO471">
            <v>0</v>
          </cell>
          <cell r="CP471">
            <v>1</v>
          </cell>
          <cell r="CQ471">
            <v>-1</v>
          </cell>
          <cell r="CR471">
            <v>-1</v>
          </cell>
          <cell r="CS471"/>
          <cell r="CT471"/>
          <cell r="CU471"/>
          <cell r="CV471">
            <v>0</v>
          </cell>
          <cell r="CW471">
            <v>25.82</v>
          </cell>
          <cell r="CX471">
            <v>-25.82</v>
          </cell>
          <cell r="CY471">
            <v>-1</v>
          </cell>
          <cell r="CZ471"/>
          <cell r="DA471"/>
          <cell r="DB471"/>
          <cell r="DC471">
            <v>0</v>
          </cell>
          <cell r="DD471">
            <v>12.66</v>
          </cell>
          <cell r="DE471">
            <v>-12.66</v>
          </cell>
          <cell r="DF471">
            <v>-1</v>
          </cell>
          <cell r="DG471"/>
          <cell r="DH471"/>
          <cell r="DI471"/>
          <cell r="DJ471">
            <v>0</v>
          </cell>
          <cell r="DK471">
            <v>0.49031758326878389</v>
          </cell>
          <cell r="DL471">
            <v>-4903.1758326878389</v>
          </cell>
          <cell r="DM471"/>
          <cell r="DN471"/>
          <cell r="DO471"/>
          <cell r="DP471"/>
          <cell r="DQ471"/>
          <cell r="DR471">
            <v>0</v>
          </cell>
          <cell r="DS471">
            <v>472.07</v>
          </cell>
          <cell r="DT471">
            <v>-472.07</v>
          </cell>
          <cell r="DU471">
            <v>-1</v>
          </cell>
          <cell r="DV471"/>
          <cell r="DW471"/>
          <cell r="DX471"/>
          <cell r="DY471">
            <v>0</v>
          </cell>
          <cell r="DZ471">
            <v>17</v>
          </cell>
          <cell r="EA471">
            <v>-17</v>
          </cell>
          <cell r="EB471">
            <v>-1</v>
          </cell>
          <cell r="EC471"/>
          <cell r="ED471"/>
          <cell r="EE471"/>
          <cell r="EF471">
            <v>0</v>
          </cell>
          <cell r="EG471">
            <v>27.768823529411765</v>
          </cell>
          <cell r="EH471">
            <v>-27.768823529411765</v>
          </cell>
          <cell r="EI471">
            <v>-1</v>
          </cell>
          <cell r="EJ471"/>
          <cell r="EK471"/>
          <cell r="EL471"/>
          <cell r="EM471">
            <v>0</v>
          </cell>
          <cell r="EN471">
            <v>248.35</v>
          </cell>
          <cell r="EO471">
            <v>-248.35</v>
          </cell>
          <cell r="EP471">
            <v>-1</v>
          </cell>
          <cell r="EQ471"/>
          <cell r="ER471"/>
          <cell r="ES471"/>
          <cell r="ET471">
            <v>0</v>
          </cell>
          <cell r="EU471">
            <v>0.52608723282564029</v>
          </cell>
          <cell r="EV471">
            <v>-5260.8723282564033</v>
          </cell>
          <cell r="EW471"/>
          <cell r="EX471"/>
          <cell r="EY471"/>
          <cell r="EZ471"/>
        </row>
        <row r="472">
          <cell r="A472">
            <v>7570887</v>
          </cell>
          <cell r="B472" t="str">
            <v>70EP030523</v>
          </cell>
          <cell r="C472">
            <v>5308452</v>
          </cell>
          <cell r="D472">
            <v>7570887</v>
          </cell>
          <cell r="E472">
            <v>7313775</v>
          </cell>
          <cell r="F472" t="str">
            <v>70EP030522</v>
          </cell>
          <cell r="G472" t="str">
            <v>70EP030521</v>
          </cell>
          <cell r="H472"/>
          <cell r="I472" t="str">
            <v>KEEP</v>
          </cell>
          <cell r="J472" t="str">
            <v xml:space="preserve">BSD ONLY </v>
          </cell>
          <cell r="K472"/>
          <cell r="L472" t="str">
            <v>KEEP</v>
          </cell>
          <cell r="M472" t="str">
            <v>BSD ONLY</v>
          </cell>
          <cell r="N472" t="str">
            <v>WK 24</v>
          </cell>
          <cell r="O472" t="str">
            <v>APPT. BOOKS/PLANNERS</v>
          </cell>
          <cell r="P472" t="str">
            <v>PLANNER,DLY,RY22,7X9,ACTION,BK</v>
          </cell>
          <cell r="Q472" t="str">
            <v>DAILY APPOINTMENT BOOK</v>
          </cell>
          <cell r="R472" t="str">
            <v>RY</v>
          </cell>
          <cell r="S472" t="str">
            <v>ACTION PLANNER</v>
          </cell>
          <cell r="T472"/>
          <cell r="U472" t="str">
            <v>CORE</v>
          </cell>
          <cell r="V472" t="str">
            <v>faux leather</v>
          </cell>
          <cell r="W472" t="str">
            <v>ACCO</v>
          </cell>
          <cell r="X472" t="str">
            <v>AT-A-GLANCE</v>
          </cell>
          <cell r="Y472" t="str">
            <v>DAILY</v>
          </cell>
          <cell r="Z472" t="str">
            <v>SMALL</v>
          </cell>
          <cell r="AA472"/>
          <cell r="AB472"/>
          <cell r="AC472"/>
          <cell r="AD472"/>
          <cell r="AE472"/>
          <cell r="AF472"/>
          <cell r="AG472">
            <v>16</v>
          </cell>
          <cell r="AH472"/>
          <cell r="AI472" t="str">
            <v>APPT. BOOKS/PLANNERSSMALL</v>
          </cell>
          <cell r="AJ472">
            <v>903.01267706963461</v>
          </cell>
          <cell r="AK472">
            <v>270.90380312089036</v>
          </cell>
          <cell r="AL472">
            <v>33920.808670639584</v>
          </cell>
          <cell r="AM472">
            <v>14885.301438011689</v>
          </cell>
          <cell r="AN472">
            <v>0.43882507585663122</v>
          </cell>
          <cell r="AO472"/>
          <cell r="AP472">
            <v>117.62</v>
          </cell>
          <cell r="AQ472">
            <v>157.37</v>
          </cell>
          <cell r="AR472">
            <v>-39.75</v>
          </cell>
          <cell r="AS472">
            <v>-0.25258943890195085</v>
          </cell>
          <cell r="AT472"/>
          <cell r="AU472"/>
          <cell r="AV472"/>
          <cell r="AW472">
            <v>3</v>
          </cell>
          <cell r="AX472">
            <v>4</v>
          </cell>
          <cell r="AY472">
            <v>-1</v>
          </cell>
          <cell r="AZ472">
            <v>-0.25</v>
          </cell>
          <cell r="BA472"/>
          <cell r="BB472"/>
          <cell r="BC472"/>
          <cell r="BD472">
            <v>39.206666666666671</v>
          </cell>
          <cell r="BE472">
            <v>39.342500000000001</v>
          </cell>
          <cell r="BF472">
            <v>-0.13583333333333059</v>
          </cell>
          <cell r="BG472">
            <v>-3.4525852026010551E-3</v>
          </cell>
          <cell r="BH472"/>
          <cell r="BI472"/>
          <cell r="BJ472"/>
          <cell r="BK472">
            <v>53.42</v>
          </cell>
          <cell r="BL472">
            <v>83.33</v>
          </cell>
          <cell r="BM472">
            <v>-29.909999999999997</v>
          </cell>
          <cell r="BN472">
            <v>-0.35893435737429491</v>
          </cell>
          <cell r="BO472"/>
          <cell r="BP472"/>
          <cell r="BQ472"/>
          <cell r="BR472">
            <v>0.45417446012582896</v>
          </cell>
          <cell r="BS472">
            <v>0.52951642625659268</v>
          </cell>
          <cell r="BT472">
            <v>-753.41966130763717</v>
          </cell>
          <cell r="BU472"/>
          <cell r="BV472"/>
          <cell r="BW472">
            <v>504</v>
          </cell>
          <cell r="BX472">
            <v>0</v>
          </cell>
          <cell r="BY472">
            <v>504</v>
          </cell>
          <cell r="BZ472">
            <v>0</v>
          </cell>
          <cell r="CA472">
            <v>10624.32</v>
          </cell>
          <cell r="CB472">
            <v>0</v>
          </cell>
          <cell r="CC472">
            <v>10624.32</v>
          </cell>
          <cell r="CD472">
            <v>0</v>
          </cell>
          <cell r="CE472">
            <v>5.9171597633136093E-3</v>
          </cell>
          <cell r="CF472">
            <v>1</v>
          </cell>
          <cell r="CG472"/>
          <cell r="CH472">
            <v>117.62</v>
          </cell>
          <cell r="CI472">
            <v>157.37</v>
          </cell>
          <cell r="CJ472">
            <v>-39.75</v>
          </cell>
          <cell r="CK472">
            <v>-0.25258943890195085</v>
          </cell>
          <cell r="CL472"/>
          <cell r="CM472"/>
          <cell r="CN472"/>
          <cell r="CO472">
            <v>3</v>
          </cell>
          <cell r="CP472">
            <v>4</v>
          </cell>
          <cell r="CQ472">
            <v>-1</v>
          </cell>
          <cell r="CR472">
            <v>-0.25</v>
          </cell>
          <cell r="CS472"/>
          <cell r="CT472"/>
          <cell r="CU472"/>
          <cell r="CV472">
            <v>39.206666666666671</v>
          </cell>
          <cell r="CW472">
            <v>39.342500000000001</v>
          </cell>
          <cell r="CX472">
            <v>-0.13583333333333059</v>
          </cell>
          <cell r="CY472">
            <v>-3.4525852026010551E-3</v>
          </cell>
          <cell r="CZ472"/>
          <cell r="DA472"/>
          <cell r="DB472"/>
          <cell r="DC472">
            <v>53.42</v>
          </cell>
          <cell r="DD472">
            <v>83.33</v>
          </cell>
          <cell r="DE472">
            <v>-29.909999999999997</v>
          </cell>
          <cell r="DF472">
            <v>-0.35893435737429491</v>
          </cell>
          <cell r="DG472"/>
          <cell r="DH472"/>
          <cell r="DI472"/>
          <cell r="DJ472">
            <v>0.45417446012582896</v>
          </cell>
          <cell r="DK472">
            <v>0.52951642625659268</v>
          </cell>
          <cell r="DL472">
            <v>-753.41966130763717</v>
          </cell>
          <cell r="DM472"/>
          <cell r="DN472"/>
          <cell r="DO472"/>
          <cell r="DP472"/>
          <cell r="DQ472"/>
          <cell r="DR472">
            <v>1369.6599999999999</v>
          </cell>
          <cell r="DS472">
            <v>1192.9699999999998</v>
          </cell>
          <cell r="DT472">
            <v>176.69000000000005</v>
          </cell>
          <cell r="DU472">
            <v>0.14810934055340885</v>
          </cell>
          <cell r="DV472"/>
          <cell r="DW472"/>
          <cell r="DX472"/>
          <cell r="DY472">
            <v>33</v>
          </cell>
          <cell r="DZ472">
            <v>33</v>
          </cell>
          <cell r="EA472">
            <v>0</v>
          </cell>
          <cell r="EB472">
            <v>0</v>
          </cell>
          <cell r="EC472"/>
          <cell r="ED472"/>
          <cell r="EE472"/>
          <cell r="EF472">
            <v>41.50484848484848</v>
          </cell>
          <cell r="EG472">
            <v>36.150606060606052</v>
          </cell>
          <cell r="EH472">
            <v>5.3542424242424289</v>
          </cell>
          <cell r="EI472">
            <v>0.14810934055340885</v>
          </cell>
          <cell r="EJ472"/>
          <cell r="EK472"/>
          <cell r="EL472"/>
          <cell r="EM472">
            <v>673.06</v>
          </cell>
          <cell r="EN472">
            <v>582.1400000000001</v>
          </cell>
          <cell r="EO472">
            <v>90.919999999999845</v>
          </cell>
          <cell r="EP472">
            <v>0.15618236163122234</v>
          </cell>
          <cell r="EQ472"/>
          <cell r="ER472"/>
          <cell r="ES472"/>
          <cell r="ET472">
            <v>0.4914066264620417</v>
          </cell>
          <cell r="EU472">
            <v>0.48797538915479871</v>
          </cell>
          <cell r="EV472">
            <v>34.31237307242985</v>
          </cell>
          <cell r="EW472"/>
          <cell r="EX472"/>
          <cell r="EY472"/>
          <cell r="EZ472"/>
        </row>
        <row r="473">
          <cell r="A473">
            <v>5947149</v>
          </cell>
          <cell r="B473">
            <v>76040523</v>
          </cell>
          <cell r="C473">
            <v>8733823</v>
          </cell>
          <cell r="D473">
            <v>5947149</v>
          </cell>
          <cell r="E473">
            <v>3666382</v>
          </cell>
          <cell r="F473">
            <v>76040522</v>
          </cell>
          <cell r="G473">
            <v>76040521</v>
          </cell>
          <cell r="H473"/>
          <cell r="I473" t="str">
            <v>KEEP</v>
          </cell>
          <cell r="J473" t="str">
            <v xml:space="preserve">BSD ONLY </v>
          </cell>
          <cell r="K473"/>
          <cell r="L473" t="str">
            <v>KEEP</v>
          </cell>
          <cell r="M473" t="str">
            <v>BSD ONLY</v>
          </cell>
          <cell r="N473" t="str">
            <v>WK 24</v>
          </cell>
          <cell r="O473" t="str">
            <v>APPT. BOOKS/PLANNERS</v>
          </cell>
          <cell r="P473" t="str">
            <v>PLANNER,D/M,RY22,5X8,QNOTE,BK</v>
          </cell>
          <cell r="Q473" t="str">
            <v>DAILY APPOINTMENT BOOK</v>
          </cell>
          <cell r="R473" t="str">
            <v>RY</v>
          </cell>
          <cell r="S473" t="str">
            <v>QUICKNOTES</v>
          </cell>
          <cell r="T473"/>
          <cell r="U473" t="str">
            <v>CORE</v>
          </cell>
          <cell r="V473" t="str">
            <v>faux leather</v>
          </cell>
          <cell r="W473" t="str">
            <v>ACCO</v>
          </cell>
          <cell r="X473" t="str">
            <v>AT-A-GLANCE</v>
          </cell>
          <cell r="Y473" t="str">
            <v>DAILY</v>
          </cell>
          <cell r="Z473" t="str">
            <v>SMALL</v>
          </cell>
          <cell r="AA473"/>
          <cell r="AB473"/>
          <cell r="AC473"/>
          <cell r="AD473"/>
          <cell r="AE473"/>
          <cell r="AF473"/>
          <cell r="AG473">
            <v>16</v>
          </cell>
          <cell r="AH473"/>
          <cell r="AI473" t="str">
            <v>APPT. BOOKS/PLANNERSSMALL</v>
          </cell>
          <cell r="AJ473">
            <v>584.03234133220326</v>
          </cell>
          <cell r="AK473">
            <v>175.20970239966098</v>
          </cell>
          <cell r="AL473">
            <v>15128.094353228387</v>
          </cell>
          <cell r="AM473">
            <v>6811.4738126578122</v>
          </cell>
          <cell r="AN473">
            <v>0.45025326082820338</v>
          </cell>
          <cell r="AO473"/>
          <cell r="AP473">
            <v>47.02</v>
          </cell>
          <cell r="AQ473">
            <v>111.15</v>
          </cell>
          <cell r="AR473">
            <v>-64.13</v>
          </cell>
          <cell r="AS473">
            <v>-0.57696806117858745</v>
          </cell>
          <cell r="AT473"/>
          <cell r="AU473"/>
          <cell r="AV473"/>
          <cell r="AW473">
            <v>2</v>
          </cell>
          <cell r="AX473">
            <v>3</v>
          </cell>
          <cell r="AY473">
            <v>-1</v>
          </cell>
          <cell r="AZ473">
            <v>-0.33333333333333337</v>
          </cell>
          <cell r="BA473"/>
          <cell r="BB473"/>
          <cell r="BC473"/>
          <cell r="BD473">
            <v>23.51</v>
          </cell>
          <cell r="BE473">
            <v>37.050000000000004</v>
          </cell>
          <cell r="BF473">
            <v>-13.540000000000003</v>
          </cell>
          <cell r="BG473">
            <v>-0.36545209176788129</v>
          </cell>
          <cell r="BH473"/>
          <cell r="BI473"/>
          <cell r="BJ473"/>
          <cell r="BK473">
            <v>18.329999999999998</v>
          </cell>
          <cell r="BL473">
            <v>72.27</v>
          </cell>
          <cell r="BM473">
            <v>-53.94</v>
          </cell>
          <cell r="BN473">
            <v>-0.74636778746367782</v>
          </cell>
          <cell r="BO473"/>
          <cell r="BP473"/>
          <cell r="BQ473"/>
          <cell r="BR473">
            <v>0.38983411314334321</v>
          </cell>
          <cell r="BS473">
            <v>0.65020242914979753</v>
          </cell>
          <cell r="BT473">
            <v>-2603.6831600645432</v>
          </cell>
          <cell r="BU473"/>
          <cell r="BV473"/>
          <cell r="BW473">
            <v>342</v>
          </cell>
          <cell r="BX473">
            <v>0</v>
          </cell>
          <cell r="BY473">
            <v>342</v>
          </cell>
          <cell r="BZ473">
            <v>0</v>
          </cell>
          <cell r="CA473">
            <v>4870.08</v>
          </cell>
          <cell r="CB473">
            <v>0</v>
          </cell>
          <cell r="CC473">
            <v>4870.08</v>
          </cell>
          <cell r="CD473">
            <v>0</v>
          </cell>
          <cell r="CE473">
            <v>5.8139534883720929E-3</v>
          </cell>
          <cell r="CF473">
            <v>1</v>
          </cell>
          <cell r="CG473"/>
          <cell r="CH473">
            <v>47.02</v>
          </cell>
          <cell r="CI473">
            <v>111.15</v>
          </cell>
          <cell r="CJ473">
            <v>-64.13</v>
          </cell>
          <cell r="CK473">
            <v>-0.57696806117858745</v>
          </cell>
          <cell r="CL473"/>
          <cell r="CM473"/>
          <cell r="CN473"/>
          <cell r="CO473">
            <v>2</v>
          </cell>
          <cell r="CP473">
            <v>3</v>
          </cell>
          <cell r="CQ473">
            <v>-1</v>
          </cell>
          <cell r="CR473">
            <v>-0.33333333333333337</v>
          </cell>
          <cell r="CS473"/>
          <cell r="CT473"/>
          <cell r="CU473"/>
          <cell r="CV473">
            <v>23.51</v>
          </cell>
          <cell r="CW473">
            <v>37.050000000000004</v>
          </cell>
          <cell r="CX473">
            <v>-13.540000000000003</v>
          </cell>
          <cell r="CY473">
            <v>-0.36545209176788129</v>
          </cell>
          <cell r="CZ473"/>
          <cell r="DA473"/>
          <cell r="DB473"/>
          <cell r="DC473">
            <v>18.329999999999998</v>
          </cell>
          <cell r="DD473">
            <v>72.27</v>
          </cell>
          <cell r="DE473">
            <v>-53.94</v>
          </cell>
          <cell r="DF473">
            <v>-0.74636778746367782</v>
          </cell>
          <cell r="DG473"/>
          <cell r="DH473"/>
          <cell r="DI473"/>
          <cell r="DJ473">
            <v>0.38983411314334321</v>
          </cell>
          <cell r="DK473">
            <v>0.65020242914979753</v>
          </cell>
          <cell r="DL473">
            <v>-2603.6831600645432</v>
          </cell>
          <cell r="DM473"/>
          <cell r="DN473"/>
          <cell r="DO473"/>
          <cell r="DP473"/>
          <cell r="DQ473"/>
          <cell r="DR473">
            <v>702.87</v>
          </cell>
          <cell r="DS473">
            <v>887.34</v>
          </cell>
          <cell r="DT473">
            <v>-184.47000000000003</v>
          </cell>
          <cell r="DU473">
            <v>-0.20789100006761785</v>
          </cell>
          <cell r="DV473"/>
          <cell r="DW473"/>
          <cell r="DX473"/>
          <cell r="DY473">
            <v>25</v>
          </cell>
          <cell r="DZ473">
            <v>26</v>
          </cell>
          <cell r="EA473">
            <v>-1</v>
          </cell>
          <cell r="EB473">
            <v>-3.8461538461538436E-2</v>
          </cell>
          <cell r="EC473"/>
          <cell r="ED473"/>
          <cell r="EE473"/>
          <cell r="EF473">
            <v>28.114799999999999</v>
          </cell>
          <cell r="EG473">
            <v>34.128461538461536</v>
          </cell>
          <cell r="EH473">
            <v>-6.0136615384615375</v>
          </cell>
          <cell r="EI473">
            <v>-0.1762066400703225</v>
          </cell>
          <cell r="EJ473"/>
          <cell r="EK473"/>
          <cell r="EL473"/>
          <cell r="EM473">
            <v>346.65999999999997</v>
          </cell>
          <cell r="EN473">
            <v>550.38</v>
          </cell>
          <cell r="EO473">
            <v>-203.72000000000003</v>
          </cell>
          <cell r="EP473">
            <v>-0.37014426396308009</v>
          </cell>
          <cell r="EQ473"/>
          <cell r="ER473"/>
          <cell r="ES473"/>
          <cell r="ET473">
            <v>0.49320642508571994</v>
          </cell>
          <cell r="EU473">
            <v>0.62025830008790317</v>
          </cell>
          <cell r="EV473">
            <v>-1270.5187500218324</v>
          </cell>
          <cell r="EW473"/>
          <cell r="EX473"/>
          <cell r="EY473"/>
          <cell r="EZ473"/>
        </row>
        <row r="474">
          <cell r="A474">
            <v>8484208</v>
          </cell>
          <cell r="B474">
            <v>708640523</v>
          </cell>
          <cell r="C474">
            <v>7267081</v>
          </cell>
          <cell r="D474">
            <v>8484208</v>
          </cell>
          <cell r="E474">
            <v>4116028</v>
          </cell>
          <cell r="F474">
            <v>708640522</v>
          </cell>
          <cell r="G474">
            <v>708640521</v>
          </cell>
          <cell r="H474"/>
          <cell r="I474" t="str">
            <v>KEEP</v>
          </cell>
          <cell r="J474" t="str">
            <v xml:space="preserve">BSD ONLY </v>
          </cell>
          <cell r="K474"/>
          <cell r="L474" t="str">
            <v>KEEP</v>
          </cell>
          <cell r="M474" t="str">
            <v>BSD ONLY</v>
          </cell>
          <cell r="N474" t="str">
            <v>WK 24</v>
          </cell>
          <cell r="O474" t="str">
            <v>APPT. BOOKS/PLANNERS</v>
          </cell>
          <cell r="P474" t="str">
            <v>PLANNER,WKLY,RY22,8X11,BLACK</v>
          </cell>
          <cell r="Q474" t="str">
            <v>WEEKLY APPOINTMENT BOOK</v>
          </cell>
          <cell r="R474" t="str">
            <v>RY</v>
          </cell>
          <cell r="S474" t="str">
            <v>CORE</v>
          </cell>
          <cell r="T474"/>
          <cell r="U474" t="str">
            <v>CORE</v>
          </cell>
          <cell r="V474" t="str">
            <v>faux leather</v>
          </cell>
          <cell r="W474" t="str">
            <v>ACCO</v>
          </cell>
          <cell r="X474" t="str">
            <v>AT-A-GLANCE</v>
          </cell>
          <cell r="Y474" t="str">
            <v>WEEKLY/MONTHLY</v>
          </cell>
          <cell r="Z474" t="str">
            <v>LARGE</v>
          </cell>
          <cell r="AA474"/>
          <cell r="AB474"/>
          <cell r="AC474"/>
          <cell r="AD474"/>
          <cell r="AE474"/>
          <cell r="AF474"/>
          <cell r="AG474">
            <v>16</v>
          </cell>
          <cell r="AH474"/>
          <cell r="AI474" t="str">
            <v>APPT. BOOKS/PLANNERSLARGE</v>
          </cell>
          <cell r="AJ474">
            <v>1332.1444956516464</v>
          </cell>
          <cell r="AK474">
            <v>399.6433486954939</v>
          </cell>
          <cell r="AL474">
            <v>24185.773440543882</v>
          </cell>
          <cell r="AM474">
            <v>6574.8232080291164</v>
          </cell>
          <cell r="AN474">
            <v>0.27184672113927089</v>
          </cell>
          <cell r="AO474"/>
          <cell r="AP474">
            <v>95.91</v>
          </cell>
          <cell r="AQ474">
            <v>52.45</v>
          </cell>
          <cell r="AR474">
            <v>43.459999999999994</v>
          </cell>
          <cell r="AS474">
            <v>0.82859866539561478</v>
          </cell>
          <cell r="AT474"/>
          <cell r="AU474"/>
          <cell r="AV474"/>
          <cell r="AW474">
            <v>3</v>
          </cell>
          <cell r="AX474">
            <v>2</v>
          </cell>
          <cell r="AY474">
            <v>1</v>
          </cell>
          <cell r="AZ474">
            <v>0.5</v>
          </cell>
          <cell r="BA474"/>
          <cell r="BB474"/>
          <cell r="BC474"/>
          <cell r="BD474">
            <v>31.97</v>
          </cell>
          <cell r="BE474">
            <v>26.225000000000001</v>
          </cell>
          <cell r="BF474">
            <v>5.7449999999999974</v>
          </cell>
          <cell r="BG474">
            <v>0.21906577693040985</v>
          </cell>
          <cell r="BH474"/>
          <cell r="BI474"/>
          <cell r="BJ474"/>
          <cell r="BK474">
            <v>55.65</v>
          </cell>
          <cell r="BL474">
            <v>28.39</v>
          </cell>
          <cell r="BM474">
            <v>27.259999999999998</v>
          </cell>
          <cell r="BN474">
            <v>0.96019725255371591</v>
          </cell>
          <cell r="BO474"/>
          <cell r="BP474"/>
          <cell r="BQ474"/>
          <cell r="BR474">
            <v>0.58023146700031281</v>
          </cell>
          <cell r="BS474">
            <v>0.54127740705433747</v>
          </cell>
          <cell r="BT474">
            <v>389.54059945975337</v>
          </cell>
          <cell r="BU474"/>
          <cell r="BV474"/>
          <cell r="BW474">
            <v>766</v>
          </cell>
          <cell r="BX474">
            <v>0</v>
          </cell>
          <cell r="BY474">
            <v>766</v>
          </cell>
          <cell r="BZ474">
            <v>0</v>
          </cell>
          <cell r="CA474">
            <v>10126.52</v>
          </cell>
          <cell r="CB474">
            <v>0</v>
          </cell>
          <cell r="CC474">
            <v>10126.52</v>
          </cell>
          <cell r="CD474">
            <v>0</v>
          </cell>
          <cell r="CE474">
            <v>3.9011703511053317E-3</v>
          </cell>
          <cell r="CF474">
            <v>1</v>
          </cell>
          <cell r="CG474"/>
          <cell r="CH474">
            <v>95.91</v>
          </cell>
          <cell r="CI474">
            <v>52.45</v>
          </cell>
          <cell r="CJ474">
            <v>43.459999999999994</v>
          </cell>
          <cell r="CK474">
            <v>0.82859866539561478</v>
          </cell>
          <cell r="CL474"/>
          <cell r="CM474"/>
          <cell r="CN474"/>
          <cell r="CO474">
            <v>3</v>
          </cell>
          <cell r="CP474">
            <v>2</v>
          </cell>
          <cell r="CQ474">
            <v>1</v>
          </cell>
          <cell r="CR474">
            <v>0.5</v>
          </cell>
          <cell r="CS474"/>
          <cell r="CT474"/>
          <cell r="CU474"/>
          <cell r="CV474">
            <v>31.97</v>
          </cell>
          <cell r="CW474">
            <v>26.225000000000001</v>
          </cell>
          <cell r="CX474">
            <v>5.7449999999999974</v>
          </cell>
          <cell r="CY474">
            <v>0.21906577693040985</v>
          </cell>
          <cell r="CZ474"/>
          <cell r="DA474"/>
          <cell r="DB474"/>
          <cell r="DC474">
            <v>55.65</v>
          </cell>
          <cell r="DD474">
            <v>28.39</v>
          </cell>
          <cell r="DE474">
            <v>27.259999999999998</v>
          </cell>
          <cell r="DF474">
            <v>0.96019725255371591</v>
          </cell>
          <cell r="DG474"/>
          <cell r="DH474"/>
          <cell r="DI474"/>
          <cell r="DJ474">
            <v>0.58023146700031281</v>
          </cell>
          <cell r="DK474">
            <v>0.54127740705433747</v>
          </cell>
          <cell r="DL474">
            <v>389.54059945975337</v>
          </cell>
          <cell r="DM474"/>
          <cell r="DN474"/>
          <cell r="DO474"/>
          <cell r="DP474"/>
          <cell r="DQ474"/>
          <cell r="DR474">
            <v>330.03999999999996</v>
          </cell>
          <cell r="DS474">
            <v>534.35</v>
          </cell>
          <cell r="DT474">
            <v>-204.31000000000006</v>
          </cell>
          <cell r="DU474">
            <v>-0.38235239075512317</v>
          </cell>
          <cell r="DV474"/>
          <cell r="DW474"/>
          <cell r="DX474"/>
          <cell r="DY474">
            <v>11</v>
          </cell>
          <cell r="DZ474">
            <v>20</v>
          </cell>
          <cell r="EA474">
            <v>-9</v>
          </cell>
          <cell r="EB474">
            <v>-0.44999999999999996</v>
          </cell>
          <cell r="EC474"/>
          <cell r="ED474"/>
          <cell r="EE474"/>
          <cell r="EF474">
            <v>30.00363636363636</v>
          </cell>
          <cell r="EG474">
            <v>26.717500000000001</v>
          </cell>
          <cell r="EH474">
            <v>3.2861363636363592</v>
          </cell>
          <cell r="EI474">
            <v>0.12299565317250338</v>
          </cell>
          <cell r="EJ474"/>
          <cell r="EK474"/>
          <cell r="EL474"/>
          <cell r="EM474">
            <v>184.02</v>
          </cell>
          <cell r="EN474">
            <v>293.75</v>
          </cell>
          <cell r="EO474">
            <v>-109.72999999999999</v>
          </cell>
          <cell r="EP474">
            <v>-0.37354893617021279</v>
          </cell>
          <cell r="EQ474"/>
          <cell r="ER474"/>
          <cell r="ES474"/>
          <cell r="ET474">
            <v>0.55756877954187378</v>
          </cell>
          <cell r="EU474">
            <v>0.54973332085711613</v>
          </cell>
          <cell r="EV474">
            <v>78.35458684757657</v>
          </cell>
          <cell r="EW474"/>
          <cell r="EX474"/>
          <cell r="EY474"/>
          <cell r="EZ474"/>
        </row>
        <row r="475">
          <cell r="A475">
            <v>6337478</v>
          </cell>
          <cell r="B475">
            <v>708240523</v>
          </cell>
          <cell r="C475">
            <v>7657287</v>
          </cell>
          <cell r="D475">
            <v>6337478</v>
          </cell>
          <cell r="E475">
            <v>4778516</v>
          </cell>
          <cell r="F475">
            <v>708240522</v>
          </cell>
          <cell r="G475">
            <v>708240521</v>
          </cell>
          <cell r="H475"/>
          <cell r="I475" t="str">
            <v>KEEP</v>
          </cell>
          <cell r="J475" t="str">
            <v xml:space="preserve">BSD ONLY </v>
          </cell>
          <cell r="K475"/>
          <cell r="L475" t="str">
            <v>KEEP</v>
          </cell>
          <cell r="M475" t="str">
            <v>BSD ONLY</v>
          </cell>
          <cell r="N475" t="str">
            <v>WK 24</v>
          </cell>
          <cell r="O475" t="str">
            <v>APPT. BOOKS/PLANNERS</v>
          </cell>
          <cell r="P475" t="str">
            <v>PLANNER,DLY,RY22,7X9,BLACK</v>
          </cell>
          <cell r="Q475" t="str">
            <v>DAILY APPOINTMENT BOOK</v>
          </cell>
          <cell r="R475" t="str">
            <v>RY</v>
          </cell>
          <cell r="S475" t="str">
            <v>CORE</v>
          </cell>
          <cell r="T475"/>
          <cell r="U475" t="str">
            <v>CORE</v>
          </cell>
          <cell r="V475" t="str">
            <v>faux leather</v>
          </cell>
          <cell r="W475" t="str">
            <v>ACCO</v>
          </cell>
          <cell r="X475" t="str">
            <v>AT-A-GLANCE</v>
          </cell>
          <cell r="Y475" t="str">
            <v>DAILY</v>
          </cell>
          <cell r="Z475" t="str">
            <v>MEDIUM</v>
          </cell>
          <cell r="AA475"/>
          <cell r="AB475"/>
          <cell r="AC475"/>
          <cell r="AD475"/>
          <cell r="AE475"/>
          <cell r="AF475"/>
          <cell r="AG475">
            <v>16</v>
          </cell>
          <cell r="AH475"/>
          <cell r="AI475" t="str">
            <v>APPT. BOOKS/PLANNERSMEDIUM</v>
          </cell>
          <cell r="AJ475">
            <v>757.29144455649157</v>
          </cell>
          <cell r="AK475">
            <v>227.18743336694746</v>
          </cell>
          <cell r="AL475">
            <v>27533.10499576576</v>
          </cell>
          <cell r="AM475">
            <v>13742.827790392046</v>
          </cell>
          <cell r="AN475">
            <v>0.49913832066908248</v>
          </cell>
          <cell r="AO475"/>
          <cell r="AP475">
            <v>266.07</v>
          </cell>
          <cell r="AQ475">
            <v>59.96</v>
          </cell>
          <cell r="AR475">
            <v>206.10999999999999</v>
          </cell>
          <cell r="AS475">
            <v>3.4374583055370245</v>
          </cell>
          <cell r="AT475"/>
          <cell r="AU475"/>
          <cell r="AV475"/>
          <cell r="AW475">
            <v>9</v>
          </cell>
          <cell r="AX475">
            <v>2</v>
          </cell>
          <cell r="AY475">
            <v>7</v>
          </cell>
          <cell r="AZ475">
            <v>3.5</v>
          </cell>
          <cell r="BA475"/>
          <cell r="BB475"/>
          <cell r="BC475"/>
          <cell r="BD475">
            <v>29.563333333333333</v>
          </cell>
          <cell r="BE475">
            <v>29.98</v>
          </cell>
          <cell r="BF475">
            <v>-0.41666666666666785</v>
          </cell>
          <cell r="BG475">
            <v>-1.3898154325105661E-2</v>
          </cell>
          <cell r="BH475"/>
          <cell r="BI475"/>
          <cell r="BJ475"/>
          <cell r="BK475">
            <v>99.75</v>
          </cell>
          <cell r="BL475">
            <v>26.82</v>
          </cell>
          <cell r="BM475">
            <v>72.930000000000007</v>
          </cell>
          <cell r="BN475">
            <v>2.7192393736017895</v>
          </cell>
          <cell r="BO475"/>
          <cell r="BP475"/>
          <cell r="BQ475"/>
          <cell r="BR475">
            <v>0.37490134175217049</v>
          </cell>
          <cell r="BS475">
            <v>0.44729819879919946</v>
          </cell>
          <cell r="BT475">
            <v>-723.96857047028971</v>
          </cell>
          <cell r="BU475"/>
          <cell r="BV475"/>
          <cell r="BW475">
            <v>357</v>
          </cell>
          <cell r="BX475">
            <v>0</v>
          </cell>
          <cell r="BY475">
            <v>357</v>
          </cell>
          <cell r="BZ475">
            <v>0</v>
          </cell>
          <cell r="CA475">
            <v>6500.97</v>
          </cell>
          <cell r="CB475">
            <v>0</v>
          </cell>
          <cell r="CC475">
            <v>6500.97</v>
          </cell>
          <cell r="CD475">
            <v>0</v>
          </cell>
          <cell r="CE475">
            <v>2.4590163934426229E-2</v>
          </cell>
          <cell r="CF475">
            <v>1</v>
          </cell>
          <cell r="CG475"/>
          <cell r="CH475">
            <v>266.07</v>
          </cell>
          <cell r="CI475">
            <v>59.96</v>
          </cell>
          <cell r="CJ475">
            <v>206.10999999999999</v>
          </cell>
          <cell r="CK475">
            <v>3.4374583055370245</v>
          </cell>
          <cell r="CL475"/>
          <cell r="CM475"/>
          <cell r="CN475"/>
          <cell r="CO475">
            <v>9</v>
          </cell>
          <cell r="CP475">
            <v>2</v>
          </cell>
          <cell r="CQ475">
            <v>7</v>
          </cell>
          <cell r="CR475">
            <v>3.5</v>
          </cell>
          <cell r="CS475"/>
          <cell r="CT475"/>
          <cell r="CU475"/>
          <cell r="CV475">
            <v>29.563333333333333</v>
          </cell>
          <cell r="CW475">
            <v>29.98</v>
          </cell>
          <cell r="CX475">
            <v>-0.41666666666666785</v>
          </cell>
          <cell r="CY475">
            <v>-1.3898154325105661E-2</v>
          </cell>
          <cell r="CZ475"/>
          <cell r="DA475"/>
          <cell r="DB475"/>
          <cell r="DC475">
            <v>99.75</v>
          </cell>
          <cell r="DD475">
            <v>26.82</v>
          </cell>
          <cell r="DE475">
            <v>72.930000000000007</v>
          </cell>
          <cell r="DF475">
            <v>2.7192393736017895</v>
          </cell>
          <cell r="DG475"/>
          <cell r="DH475"/>
          <cell r="DI475"/>
          <cell r="DJ475">
            <v>0.37490134175217049</v>
          </cell>
          <cell r="DK475">
            <v>0.44729819879919946</v>
          </cell>
          <cell r="DL475">
            <v>-723.96857047028971</v>
          </cell>
          <cell r="DM475"/>
          <cell r="DN475"/>
          <cell r="DO475"/>
          <cell r="DP475"/>
          <cell r="DQ475"/>
          <cell r="DR475">
            <v>927.56999999999994</v>
          </cell>
          <cell r="DS475">
            <v>1323.21</v>
          </cell>
          <cell r="DT475">
            <v>-395.6400000000001</v>
          </cell>
          <cell r="DU475">
            <v>-0.29900015870496754</v>
          </cell>
          <cell r="DV475"/>
          <cell r="DW475"/>
          <cell r="DX475"/>
          <cell r="DY475">
            <v>27</v>
          </cell>
          <cell r="DZ475">
            <v>44</v>
          </cell>
          <cell r="EA475">
            <v>-17</v>
          </cell>
          <cell r="EB475">
            <v>-0.38636363636363635</v>
          </cell>
          <cell r="EC475"/>
          <cell r="ED475"/>
          <cell r="EE475"/>
          <cell r="EF475">
            <v>34.354444444444439</v>
          </cell>
          <cell r="EG475">
            <v>30.072954545454547</v>
          </cell>
          <cell r="EH475">
            <v>4.2814898989898929</v>
          </cell>
          <cell r="EI475">
            <v>0.14237011174005287</v>
          </cell>
          <cell r="EJ475"/>
          <cell r="EK475"/>
          <cell r="EL475"/>
          <cell r="EM475">
            <v>433.47</v>
          </cell>
          <cell r="EN475">
            <v>594.13</v>
          </cell>
          <cell r="EO475">
            <v>-160.65999999999997</v>
          </cell>
          <cell r="EP475">
            <v>-0.27041219935031047</v>
          </cell>
          <cell r="EQ475"/>
          <cell r="ER475"/>
          <cell r="ES475"/>
          <cell r="ET475">
            <v>0.4673178304602349</v>
          </cell>
          <cell r="EU475">
            <v>0.44900658247746011</v>
          </cell>
          <cell r="EV475">
            <v>183.11247982774782</v>
          </cell>
          <cell r="EW475"/>
          <cell r="EX475"/>
          <cell r="EY475"/>
          <cell r="EZ475"/>
        </row>
        <row r="476">
          <cell r="A476">
            <v>7780309</v>
          </cell>
          <cell r="B476">
            <v>701300523</v>
          </cell>
          <cell r="C476">
            <v>5585506</v>
          </cell>
          <cell r="D476">
            <v>7780309</v>
          </cell>
          <cell r="E476">
            <v>6131891</v>
          </cell>
          <cell r="F476">
            <v>701300522</v>
          </cell>
          <cell r="G476">
            <v>701300521</v>
          </cell>
          <cell r="H476"/>
          <cell r="I476" t="str">
            <v>KEEP</v>
          </cell>
          <cell r="J476" t="str">
            <v xml:space="preserve">BSD ONLY </v>
          </cell>
          <cell r="K476"/>
          <cell r="L476" t="str">
            <v>KEEP</v>
          </cell>
          <cell r="M476" t="str">
            <v>BSD ONLY</v>
          </cell>
          <cell r="N476" t="str">
            <v>WK 24</v>
          </cell>
          <cell r="O476" t="str">
            <v>APPT. BOOKS/PLANNERS</v>
          </cell>
          <cell r="P476" t="str">
            <v>PLANNER,MON,RY22,8X10,BLACK</v>
          </cell>
          <cell r="Q476" t="str">
            <v>MONTHLY APPOINTMENT BOOK</v>
          </cell>
          <cell r="R476" t="str">
            <v>RY</v>
          </cell>
          <cell r="S476" t="str">
            <v>CORE</v>
          </cell>
          <cell r="T476"/>
          <cell r="U476" t="str">
            <v>CORE</v>
          </cell>
          <cell r="V476" t="str">
            <v>faux leather</v>
          </cell>
          <cell r="W476" t="str">
            <v>ACCO</v>
          </cell>
          <cell r="X476" t="str">
            <v>AT-A-GLANCE</v>
          </cell>
          <cell r="Y476" t="str">
            <v>MONTHLY</v>
          </cell>
          <cell r="Z476" t="str">
            <v>LARGE</v>
          </cell>
          <cell r="AA476"/>
          <cell r="AB476"/>
          <cell r="AC476"/>
          <cell r="AD476"/>
          <cell r="AE476"/>
          <cell r="AF476"/>
          <cell r="AG476">
            <v>16</v>
          </cell>
          <cell r="AH476"/>
          <cell r="AI476" t="str">
            <v>APPT. BOOKS/PLANNERSLARGE</v>
          </cell>
          <cell r="AJ476">
            <v>1698.1686938539508</v>
          </cell>
          <cell r="AK476">
            <v>509.45060815618524</v>
          </cell>
          <cell r="AL476">
            <v>37737.638673181769</v>
          </cell>
          <cell r="AM476">
            <v>17970.955076721777</v>
          </cell>
          <cell r="AN476">
            <v>0.47620772545826578</v>
          </cell>
          <cell r="AO476"/>
          <cell r="AP476">
            <v>42.34</v>
          </cell>
          <cell r="AQ476">
            <v>22.19</v>
          </cell>
          <cell r="AR476">
            <v>20.150000000000002</v>
          </cell>
          <cell r="AS476">
            <v>0.90806669671022977</v>
          </cell>
          <cell r="AT476"/>
          <cell r="AU476"/>
          <cell r="AV476"/>
          <cell r="AW476">
            <v>2</v>
          </cell>
          <cell r="AX476">
            <v>1</v>
          </cell>
          <cell r="AY476">
            <v>1</v>
          </cell>
          <cell r="AZ476">
            <v>1</v>
          </cell>
          <cell r="BA476"/>
          <cell r="BB476"/>
          <cell r="BC476"/>
          <cell r="BD476">
            <v>21.17</v>
          </cell>
          <cell r="BE476">
            <v>22.19</v>
          </cell>
          <cell r="BF476">
            <v>-1.0199999999999996</v>
          </cell>
          <cell r="BG476">
            <v>-4.5966651644885115E-2</v>
          </cell>
          <cell r="BH476"/>
          <cell r="BI476"/>
          <cell r="BJ476"/>
          <cell r="BK476">
            <v>18.89</v>
          </cell>
          <cell r="BL476">
            <v>11.6</v>
          </cell>
          <cell r="BM476">
            <v>7.2900000000000009</v>
          </cell>
          <cell r="BN476">
            <v>0.62844827586206908</v>
          </cell>
          <cell r="BO476"/>
          <cell r="BP476"/>
          <cell r="BQ476"/>
          <cell r="BR476">
            <v>0.44615021256495035</v>
          </cell>
          <cell r="BS476">
            <v>0.52275799909869303</v>
          </cell>
          <cell r="BT476">
            <v>-766.07786533742672</v>
          </cell>
          <cell r="BU476"/>
          <cell r="BV476"/>
          <cell r="BW476">
            <v>953</v>
          </cell>
          <cell r="BX476">
            <v>1</v>
          </cell>
          <cell r="BY476">
            <v>952</v>
          </cell>
          <cell r="BZ476">
            <v>952</v>
          </cell>
          <cell r="CA476">
            <v>11092.919999999998</v>
          </cell>
          <cell r="CB476">
            <v>10.59</v>
          </cell>
          <cell r="CC476">
            <v>11082.329999999998</v>
          </cell>
          <cell r="CD476">
            <v>1046.4900849858354</v>
          </cell>
          <cell r="CE476">
            <v>2.0942408376963353E-3</v>
          </cell>
          <cell r="CF476">
            <v>0.5</v>
          </cell>
          <cell r="CG476"/>
          <cell r="CH476">
            <v>42.34</v>
          </cell>
          <cell r="CI476">
            <v>22.19</v>
          </cell>
          <cell r="CJ476">
            <v>20.150000000000002</v>
          </cell>
          <cell r="CK476">
            <v>0.90806669671022977</v>
          </cell>
          <cell r="CL476"/>
          <cell r="CM476"/>
          <cell r="CN476"/>
          <cell r="CO476">
            <v>2</v>
          </cell>
          <cell r="CP476">
            <v>1</v>
          </cell>
          <cell r="CQ476">
            <v>1</v>
          </cell>
          <cell r="CR476">
            <v>1</v>
          </cell>
          <cell r="CS476"/>
          <cell r="CT476"/>
          <cell r="CU476"/>
          <cell r="CV476">
            <v>21.17</v>
          </cell>
          <cell r="CW476">
            <v>22.19</v>
          </cell>
          <cell r="CX476">
            <v>-1.0199999999999996</v>
          </cell>
          <cell r="CY476">
            <v>-4.5966651644885115E-2</v>
          </cell>
          <cell r="CZ476"/>
          <cell r="DA476"/>
          <cell r="DB476"/>
          <cell r="DC476">
            <v>18.89</v>
          </cell>
          <cell r="DD476">
            <v>11.6</v>
          </cell>
          <cell r="DE476">
            <v>7.2900000000000009</v>
          </cell>
          <cell r="DF476">
            <v>0.62844827586206908</v>
          </cell>
          <cell r="DG476"/>
          <cell r="DH476"/>
          <cell r="DI476"/>
          <cell r="DJ476">
            <v>0.44615021256495035</v>
          </cell>
          <cell r="DK476">
            <v>0.52275799909869303</v>
          </cell>
          <cell r="DL476">
            <v>-766.07786533742672</v>
          </cell>
          <cell r="DM476"/>
          <cell r="DN476"/>
          <cell r="DO476"/>
          <cell r="DP476"/>
          <cell r="DQ476"/>
          <cell r="DR476">
            <v>296.61</v>
          </cell>
          <cell r="DS476">
            <v>311.49</v>
          </cell>
          <cell r="DT476">
            <v>-14.879999999999995</v>
          </cell>
          <cell r="DU476">
            <v>-4.7770393913127207E-2</v>
          </cell>
          <cell r="DV476"/>
          <cell r="DW476"/>
          <cell r="DX476"/>
          <cell r="DY476">
            <v>13</v>
          </cell>
          <cell r="DZ476">
            <v>14</v>
          </cell>
          <cell r="EA476">
            <v>-1</v>
          </cell>
          <cell r="EB476">
            <v>-7.1428571428571397E-2</v>
          </cell>
          <cell r="EC476"/>
          <cell r="ED476"/>
          <cell r="EE476"/>
          <cell r="EF476">
            <v>22.816153846153846</v>
          </cell>
          <cell r="EG476">
            <v>22.249285714285715</v>
          </cell>
          <cell r="EH476">
            <v>0.56686813186813012</v>
          </cell>
          <cell r="EI476">
            <v>2.547803732432441E-2</v>
          </cell>
          <cell r="EJ476"/>
          <cell r="EK476"/>
          <cell r="EL476"/>
          <cell r="EM476">
            <v>145.12</v>
          </cell>
          <cell r="EN476">
            <v>163.22999999999999</v>
          </cell>
          <cell r="EO476">
            <v>-18.109999999999985</v>
          </cell>
          <cell r="EP476">
            <v>-0.11094774244930461</v>
          </cell>
          <cell r="EQ476"/>
          <cell r="ER476"/>
          <cell r="ES476"/>
          <cell r="ET476">
            <v>0.48926199386399649</v>
          </cell>
          <cell r="EU476">
            <v>0.52402966387363958</v>
          </cell>
          <cell r="EV476">
            <v>-347.67670009643092</v>
          </cell>
          <cell r="EW476"/>
          <cell r="EX476"/>
          <cell r="EY476"/>
          <cell r="EZ476"/>
        </row>
        <row r="477">
          <cell r="A477">
            <v>6956688</v>
          </cell>
          <cell r="B477">
            <v>708550523</v>
          </cell>
          <cell r="C477">
            <v>8181794</v>
          </cell>
          <cell r="D477">
            <v>6956688</v>
          </cell>
          <cell r="E477">
            <v>8654955</v>
          </cell>
          <cell r="F477">
            <v>708550522</v>
          </cell>
          <cell r="G477">
            <v>708550521</v>
          </cell>
          <cell r="H477"/>
          <cell r="I477" t="str">
            <v>KEEP</v>
          </cell>
          <cell r="J477" t="str">
            <v xml:space="preserve">BSD ONLY </v>
          </cell>
          <cell r="K477"/>
          <cell r="L477" t="str">
            <v>KEEP</v>
          </cell>
          <cell r="M477" t="str">
            <v>BSD ONLY</v>
          </cell>
          <cell r="N477" t="str">
            <v>WK 24</v>
          </cell>
          <cell r="O477" t="str">
            <v>APPT. BOOKS/PLANNERS</v>
          </cell>
          <cell r="P477" t="str">
            <v>PLANNER,WKLY,RY22,7X9,BLACK</v>
          </cell>
          <cell r="Q477" t="str">
            <v>WEEKLY APPOINTMENT BOOK</v>
          </cell>
          <cell r="R477" t="str">
            <v>RY</v>
          </cell>
          <cell r="S477" t="str">
            <v>CORE</v>
          </cell>
          <cell r="T477"/>
          <cell r="U477" t="str">
            <v>CORE</v>
          </cell>
          <cell r="V477" t="str">
            <v>faux leather</v>
          </cell>
          <cell r="W477" t="str">
            <v>ACCO</v>
          </cell>
          <cell r="X477" t="str">
            <v>AT-A-GLANCE</v>
          </cell>
          <cell r="Y477" t="str">
            <v>WEEKLY/MONTHLY</v>
          </cell>
          <cell r="Z477" t="str">
            <v>MEDIUM</v>
          </cell>
          <cell r="AA477"/>
          <cell r="AB477"/>
          <cell r="AC477"/>
          <cell r="AD477"/>
          <cell r="AE477"/>
          <cell r="AF477"/>
          <cell r="AG477">
            <v>16</v>
          </cell>
          <cell r="AH477"/>
          <cell r="AI477" t="str">
            <v>APPT. BOOKS/PLANNERSMEDIUM</v>
          </cell>
          <cell r="AJ477">
            <v>830.72576645287859</v>
          </cell>
          <cell r="AK477">
            <v>249.21772993586356</v>
          </cell>
          <cell r="AL477">
            <v>17258.17246151952</v>
          </cell>
          <cell r="AM477">
            <v>7738.0551779695288</v>
          </cell>
          <cell r="AN477">
            <v>0.44837048622749831</v>
          </cell>
          <cell r="AO477"/>
          <cell r="AP477">
            <v>77.77</v>
          </cell>
          <cell r="AQ477">
            <v>171.83</v>
          </cell>
          <cell r="AR477">
            <v>-94.060000000000016</v>
          </cell>
          <cell r="AS477">
            <v>-0.547401501484025</v>
          </cell>
          <cell r="AT477"/>
          <cell r="AU477"/>
          <cell r="AV477"/>
          <cell r="AW477">
            <v>3</v>
          </cell>
          <cell r="AX477">
            <v>7</v>
          </cell>
          <cell r="AY477">
            <v>-4</v>
          </cell>
          <cell r="AZ477">
            <v>-0.5714285714285714</v>
          </cell>
          <cell r="BA477"/>
          <cell r="BB477"/>
          <cell r="BC477"/>
          <cell r="BD477">
            <v>25.923333333333332</v>
          </cell>
          <cell r="BE477">
            <v>24.547142857142859</v>
          </cell>
          <cell r="BF477">
            <v>1.3761904761904731</v>
          </cell>
          <cell r="BG477">
            <v>5.6063163203941668E-2</v>
          </cell>
          <cell r="BH477"/>
          <cell r="BI477"/>
          <cell r="BJ477"/>
          <cell r="BK477">
            <v>43.05</v>
          </cell>
          <cell r="BL477">
            <v>98.82</v>
          </cell>
          <cell r="BM477">
            <v>-55.769999999999996</v>
          </cell>
          <cell r="BN477">
            <v>-0.56435944140862171</v>
          </cell>
          <cell r="BO477"/>
          <cell r="BP477"/>
          <cell r="BQ477"/>
          <cell r="BR477">
            <v>0.55355535553555357</v>
          </cell>
          <cell r="BS477">
            <v>0.57510329977303143</v>
          </cell>
          <cell r="BT477">
            <v>-215.47944237477856</v>
          </cell>
          <cell r="BU477"/>
          <cell r="BV477"/>
          <cell r="BW477">
            <v>343</v>
          </cell>
          <cell r="BX477">
            <v>0</v>
          </cell>
          <cell r="BY477">
            <v>343</v>
          </cell>
          <cell r="BZ477">
            <v>0</v>
          </cell>
          <cell r="CA477">
            <v>3930.78</v>
          </cell>
          <cell r="CB477">
            <v>0</v>
          </cell>
          <cell r="CC477">
            <v>3930.78</v>
          </cell>
          <cell r="CD477">
            <v>0</v>
          </cell>
          <cell r="CE477">
            <v>8.670520231213872E-3</v>
          </cell>
          <cell r="CF477">
            <v>1</v>
          </cell>
          <cell r="CG477"/>
          <cell r="CH477">
            <v>77.77</v>
          </cell>
          <cell r="CI477">
            <v>171.83</v>
          </cell>
          <cell r="CJ477">
            <v>-94.060000000000016</v>
          </cell>
          <cell r="CK477">
            <v>-0.547401501484025</v>
          </cell>
          <cell r="CL477"/>
          <cell r="CM477"/>
          <cell r="CN477"/>
          <cell r="CO477">
            <v>3</v>
          </cell>
          <cell r="CP477">
            <v>7</v>
          </cell>
          <cell r="CQ477">
            <v>-4</v>
          </cell>
          <cell r="CR477">
            <v>-0.5714285714285714</v>
          </cell>
          <cell r="CS477"/>
          <cell r="CT477"/>
          <cell r="CU477"/>
          <cell r="CV477">
            <v>25.923333333333332</v>
          </cell>
          <cell r="CW477">
            <v>24.547142857142859</v>
          </cell>
          <cell r="CX477">
            <v>1.3761904761904731</v>
          </cell>
          <cell r="CY477">
            <v>5.6063163203941668E-2</v>
          </cell>
          <cell r="CZ477"/>
          <cell r="DA477"/>
          <cell r="DB477"/>
          <cell r="DC477">
            <v>43.05</v>
          </cell>
          <cell r="DD477">
            <v>98.82</v>
          </cell>
          <cell r="DE477">
            <v>-55.769999999999996</v>
          </cell>
          <cell r="DF477">
            <v>-0.56435944140862171</v>
          </cell>
          <cell r="DG477"/>
          <cell r="DH477"/>
          <cell r="DI477"/>
          <cell r="DJ477">
            <v>0.55355535553555357</v>
          </cell>
          <cell r="DK477">
            <v>0.57510329977303143</v>
          </cell>
          <cell r="DL477">
            <v>-215.47944237477856</v>
          </cell>
          <cell r="DM477"/>
          <cell r="DN477"/>
          <cell r="DO477"/>
          <cell r="DP477"/>
          <cell r="DQ477"/>
          <cell r="DR477">
            <v>791.72</v>
          </cell>
          <cell r="DS477">
            <v>591.29000000000008</v>
          </cell>
          <cell r="DT477">
            <v>200.42999999999995</v>
          </cell>
          <cell r="DU477">
            <v>0.33897072502494541</v>
          </cell>
          <cell r="DV477"/>
          <cell r="DW477"/>
          <cell r="DX477"/>
          <cell r="DY477">
            <v>31</v>
          </cell>
          <cell r="DZ477">
            <v>26</v>
          </cell>
          <cell r="EA477">
            <v>5</v>
          </cell>
          <cell r="EB477">
            <v>0.19230769230769229</v>
          </cell>
          <cell r="EC477"/>
          <cell r="ED477"/>
          <cell r="EE477"/>
          <cell r="EF477">
            <v>25.539354838709677</v>
          </cell>
          <cell r="EG477">
            <v>22.741923076923079</v>
          </cell>
          <cell r="EH477">
            <v>2.7974317617865978</v>
          </cell>
          <cell r="EI477">
            <v>0.12300770485963164</v>
          </cell>
          <cell r="EJ477"/>
          <cell r="EK477"/>
          <cell r="EL477"/>
          <cell r="EM477">
            <v>436.12</v>
          </cell>
          <cell r="EN477">
            <v>320.11</v>
          </cell>
          <cell r="EO477">
            <v>116.00999999999999</v>
          </cell>
          <cell r="EP477">
            <v>0.36240667270625715</v>
          </cell>
          <cell r="EQ477"/>
          <cell r="ER477"/>
          <cell r="ES477"/>
          <cell r="ET477">
            <v>0.55085131106957008</v>
          </cell>
          <cell r="EU477">
            <v>0.54137563632058716</v>
          </cell>
          <cell r="EV477">
            <v>94.756747489829209</v>
          </cell>
          <cell r="EW477"/>
          <cell r="EX477"/>
          <cell r="EY477"/>
          <cell r="EZ477"/>
        </row>
        <row r="478">
          <cell r="A478">
            <v>7278362</v>
          </cell>
          <cell r="B478" t="str">
            <v>89701-23</v>
          </cell>
          <cell r="C478">
            <v>8563183</v>
          </cell>
          <cell r="D478">
            <v>7278362</v>
          </cell>
          <cell r="E478">
            <v>4538752</v>
          </cell>
          <cell r="F478" t="str">
            <v>89701-22</v>
          </cell>
          <cell r="G478" t="str">
            <v>89701-21</v>
          </cell>
          <cell r="H478"/>
          <cell r="I478" t="str">
            <v>KEEP</v>
          </cell>
          <cell r="J478" t="str">
            <v xml:space="preserve">BSD ONLY </v>
          </cell>
          <cell r="K478"/>
          <cell r="L478" t="str">
            <v>KEEP</v>
          </cell>
          <cell r="M478" t="str">
            <v>BSD ONLY</v>
          </cell>
          <cell r="N478" t="str">
            <v>WK 24</v>
          </cell>
          <cell r="O478" t="str">
            <v>DESK PAD</v>
          </cell>
          <cell r="P478" t="str">
            <v>DESKPAD,MON,RY22,22X17,BLUE</v>
          </cell>
          <cell r="Q478" t="str">
            <v>DESK PAD</v>
          </cell>
          <cell r="R478" t="str">
            <v>RY</v>
          </cell>
          <cell r="S478" t="str">
            <v>VISUAL ORG</v>
          </cell>
          <cell r="T478"/>
          <cell r="U478" t="str">
            <v>CORE</v>
          </cell>
          <cell r="V478"/>
          <cell r="W478" t="str">
            <v>ACCO</v>
          </cell>
          <cell r="X478" t="str">
            <v>AT-A-GLANCE</v>
          </cell>
          <cell r="Y478" t="str">
            <v>MONTHLY</v>
          </cell>
          <cell r="Z478" t="str">
            <v>STANDARD</v>
          </cell>
          <cell r="AA478"/>
          <cell r="AB478"/>
          <cell r="AC478"/>
          <cell r="AD478"/>
          <cell r="AE478"/>
          <cell r="AF478"/>
          <cell r="AG478">
            <v>16</v>
          </cell>
          <cell r="AH478"/>
          <cell r="AI478" t="str">
            <v>DESK PADSTANDARD</v>
          </cell>
          <cell r="AJ478">
            <v>1454.9175025721686</v>
          </cell>
          <cell r="AK478">
            <v>436.47525077165056</v>
          </cell>
          <cell r="AL478">
            <v>26191.723173814542</v>
          </cell>
          <cell r="AM478">
            <v>13548.490076462398</v>
          </cell>
          <cell r="AN478">
            <v>0.51728135589061386</v>
          </cell>
          <cell r="AO478"/>
          <cell r="AP478">
            <v>49.36</v>
          </cell>
          <cell r="AQ478">
            <v>0</v>
          </cell>
          <cell r="AR478">
            <v>49.36</v>
          </cell>
          <cell r="AS478">
            <v>0</v>
          </cell>
          <cell r="AT478"/>
          <cell r="AU478"/>
          <cell r="AV478"/>
          <cell r="AW478">
            <v>2</v>
          </cell>
          <cell r="AX478">
            <v>0</v>
          </cell>
          <cell r="AY478">
            <v>2</v>
          </cell>
          <cell r="AZ478">
            <v>0</v>
          </cell>
          <cell r="BA478"/>
          <cell r="BB478"/>
          <cell r="BC478"/>
          <cell r="BD478">
            <v>24.68</v>
          </cell>
          <cell r="BE478">
            <v>0</v>
          </cell>
          <cell r="BF478">
            <v>24.68</v>
          </cell>
          <cell r="BG478">
            <v>0</v>
          </cell>
          <cell r="BH478"/>
          <cell r="BI478"/>
          <cell r="BJ478"/>
          <cell r="BK478">
            <v>31.72</v>
          </cell>
          <cell r="BL478">
            <v>0</v>
          </cell>
          <cell r="BM478">
            <v>31.72</v>
          </cell>
          <cell r="BN478">
            <v>0</v>
          </cell>
          <cell r="BO478"/>
          <cell r="BP478"/>
          <cell r="BQ478"/>
          <cell r="BR478">
            <v>0.64262560777957856</v>
          </cell>
          <cell r="BS478">
            <v>0</v>
          </cell>
          <cell r="BT478">
            <v>6426.2560777957851</v>
          </cell>
          <cell r="BU478"/>
          <cell r="BV478"/>
          <cell r="BW478">
            <v>637</v>
          </cell>
          <cell r="BX478">
            <v>0</v>
          </cell>
          <cell r="BY478">
            <v>637</v>
          </cell>
          <cell r="BZ478">
            <v>0</v>
          </cell>
          <cell r="CA478">
            <v>5535.5300000000007</v>
          </cell>
          <cell r="CB478">
            <v>0</v>
          </cell>
          <cell r="CC478">
            <v>5535.5300000000007</v>
          </cell>
          <cell r="CD478">
            <v>0</v>
          </cell>
          <cell r="CE478">
            <v>3.1298904538341159E-3</v>
          </cell>
          <cell r="CF478">
            <v>0</v>
          </cell>
          <cell r="CG478"/>
          <cell r="CH478">
            <v>49.36</v>
          </cell>
          <cell r="CI478">
            <v>0</v>
          </cell>
          <cell r="CJ478">
            <v>49.36</v>
          </cell>
          <cell r="CK478">
            <v>0</v>
          </cell>
          <cell r="CL478"/>
          <cell r="CM478"/>
          <cell r="CN478"/>
          <cell r="CO478">
            <v>2</v>
          </cell>
          <cell r="CP478">
            <v>0</v>
          </cell>
          <cell r="CQ478">
            <v>2</v>
          </cell>
          <cell r="CR478">
            <v>0</v>
          </cell>
          <cell r="CS478"/>
          <cell r="CT478"/>
          <cell r="CU478"/>
          <cell r="CV478">
            <v>24.68</v>
          </cell>
          <cell r="CW478">
            <v>0</v>
          </cell>
          <cell r="CX478">
            <v>24.68</v>
          </cell>
          <cell r="CY478">
            <v>0</v>
          </cell>
          <cell r="CZ478"/>
          <cell r="DA478"/>
          <cell r="DB478"/>
          <cell r="DC478">
            <v>31.72</v>
          </cell>
          <cell r="DD478">
            <v>0</v>
          </cell>
          <cell r="DE478">
            <v>31.72</v>
          </cell>
          <cell r="DF478">
            <v>0</v>
          </cell>
          <cell r="DG478"/>
          <cell r="DH478"/>
          <cell r="DI478"/>
          <cell r="DJ478">
            <v>0.64262560777957856</v>
          </cell>
          <cell r="DK478">
            <v>0</v>
          </cell>
          <cell r="DL478">
            <v>6426.2560777957851</v>
          </cell>
          <cell r="DM478"/>
          <cell r="DN478"/>
          <cell r="DO478"/>
          <cell r="DP478"/>
          <cell r="DQ478"/>
          <cell r="DR478">
            <v>363.02</v>
          </cell>
          <cell r="DS478">
            <v>206.89</v>
          </cell>
          <cell r="DT478">
            <v>156.13</v>
          </cell>
          <cell r="DU478">
            <v>0.75465223065397069</v>
          </cell>
          <cell r="DV478"/>
          <cell r="DW478"/>
          <cell r="DX478"/>
          <cell r="DY478">
            <v>17</v>
          </cell>
          <cell r="DZ478">
            <v>10</v>
          </cell>
          <cell r="EA478">
            <v>7</v>
          </cell>
          <cell r="EB478">
            <v>0.7</v>
          </cell>
          <cell r="EC478"/>
          <cell r="ED478"/>
          <cell r="EE478"/>
          <cell r="EF478">
            <v>21.354117647058821</v>
          </cell>
          <cell r="EG478">
            <v>20.689</v>
          </cell>
          <cell r="EH478">
            <v>0.66511764705882115</v>
          </cell>
          <cell r="EI478">
            <v>3.2148370972923779E-2</v>
          </cell>
          <cell r="EJ478"/>
          <cell r="EK478"/>
          <cell r="EL478"/>
          <cell r="EM478">
            <v>215.03</v>
          </cell>
          <cell r="EN478">
            <v>126.3434</v>
          </cell>
          <cell r="EO478">
            <v>88.686599999999999</v>
          </cell>
          <cell r="EP478">
            <v>0.70194881568803758</v>
          </cell>
          <cell r="EQ478"/>
          <cell r="ER478"/>
          <cell r="ES478"/>
          <cell r="ET478">
            <v>0.59233651038510282</v>
          </cell>
          <cell r="EU478">
            <v>0.61067910483831989</v>
          </cell>
          <cell r="EV478">
            <v>-183.42594453217066</v>
          </cell>
          <cell r="EW478"/>
          <cell r="EX478"/>
          <cell r="EY478"/>
          <cell r="EZ478"/>
        </row>
        <row r="479">
          <cell r="A479">
            <v>9650334</v>
          </cell>
          <cell r="B479" t="str">
            <v>89702-23</v>
          </cell>
          <cell r="C479">
            <v>9437812</v>
          </cell>
          <cell r="D479">
            <v>9650334</v>
          </cell>
          <cell r="E479">
            <v>4209747</v>
          </cell>
          <cell r="F479" t="str">
            <v>89702-22</v>
          </cell>
          <cell r="G479" t="str">
            <v>89702-21</v>
          </cell>
          <cell r="H479"/>
          <cell r="I479" t="str">
            <v>KEEP</v>
          </cell>
          <cell r="J479" t="str">
            <v xml:space="preserve">BSD ONLY </v>
          </cell>
          <cell r="K479"/>
          <cell r="L479" t="str">
            <v>KEEP</v>
          </cell>
          <cell r="M479" t="str">
            <v>BSD ONLY</v>
          </cell>
          <cell r="N479" t="str">
            <v>WK 24</v>
          </cell>
          <cell r="O479" t="str">
            <v>DESK PAD</v>
          </cell>
          <cell r="P479" t="str">
            <v>DESKPAD,MON,RY22,22X17,BURG</v>
          </cell>
          <cell r="Q479" t="str">
            <v>DESK PAD</v>
          </cell>
          <cell r="R479" t="str">
            <v>RY</v>
          </cell>
          <cell r="S479" t="str">
            <v>VISUAL ORG</v>
          </cell>
          <cell r="T479"/>
          <cell r="U479" t="str">
            <v>CORE</v>
          </cell>
          <cell r="V479"/>
          <cell r="W479" t="str">
            <v>ACCO</v>
          </cell>
          <cell r="X479" t="str">
            <v>AT-A-GLANCE</v>
          </cell>
          <cell r="Y479" t="str">
            <v>MONTHLY</v>
          </cell>
          <cell r="Z479" t="str">
            <v>STANDARD</v>
          </cell>
          <cell r="AA479"/>
          <cell r="AB479"/>
          <cell r="AC479"/>
          <cell r="AD479"/>
          <cell r="AE479"/>
          <cell r="AF479"/>
          <cell r="AG479">
            <v>16</v>
          </cell>
          <cell r="AH479"/>
          <cell r="AI479" t="str">
            <v>DESK PADSTANDARD</v>
          </cell>
          <cell r="AJ479">
            <v>951.20395081413858</v>
          </cell>
          <cell r="AK479">
            <v>285.36118524424154</v>
          </cell>
          <cell r="AL479">
            <v>17082.267818004231</v>
          </cell>
          <cell r="AM479">
            <v>8816.3054854293678</v>
          </cell>
          <cell r="AN479">
            <v>0.51610860919398704</v>
          </cell>
          <cell r="AO479"/>
          <cell r="AP479">
            <v>0</v>
          </cell>
          <cell r="AQ479">
            <v>44.37</v>
          </cell>
          <cell r="AR479">
            <v>-44.37</v>
          </cell>
          <cell r="AS479">
            <v>-1</v>
          </cell>
          <cell r="AT479"/>
          <cell r="AU479"/>
          <cell r="AV479"/>
          <cell r="AW479">
            <v>0</v>
          </cell>
          <cell r="AX479">
            <v>2</v>
          </cell>
          <cell r="AY479">
            <v>-2</v>
          </cell>
          <cell r="AZ479">
            <v>-1</v>
          </cell>
          <cell r="BA479"/>
          <cell r="BB479"/>
          <cell r="BC479"/>
          <cell r="BD479">
            <v>0</v>
          </cell>
          <cell r="BE479">
            <v>22.184999999999999</v>
          </cell>
          <cell r="BF479">
            <v>-22.184999999999999</v>
          </cell>
          <cell r="BG479">
            <v>-1</v>
          </cell>
          <cell r="BH479"/>
          <cell r="BI479"/>
          <cell r="BJ479"/>
          <cell r="BK479">
            <v>0</v>
          </cell>
          <cell r="BL479">
            <v>29.11</v>
          </cell>
          <cell r="BM479">
            <v>-29.11</v>
          </cell>
          <cell r="BN479">
            <v>-1</v>
          </cell>
          <cell r="BO479"/>
          <cell r="BP479"/>
          <cell r="BQ479"/>
          <cell r="BR479">
            <v>0</v>
          </cell>
          <cell r="BS479">
            <v>0.65607392382240259</v>
          </cell>
          <cell r="BT479">
            <v>-6560.7392382240259</v>
          </cell>
          <cell r="BU479"/>
          <cell r="BV479"/>
          <cell r="BW479">
            <v>505</v>
          </cell>
          <cell r="BX479">
            <v>13</v>
          </cell>
          <cell r="BY479">
            <v>492</v>
          </cell>
          <cell r="BZ479">
            <v>37.846153846153847</v>
          </cell>
          <cell r="CA479">
            <v>4388.45</v>
          </cell>
          <cell r="CB479">
            <v>99.19</v>
          </cell>
          <cell r="CC479">
            <v>4289.26</v>
          </cell>
          <cell r="CD479">
            <v>43.242867224518598</v>
          </cell>
          <cell r="CE479">
            <v>0</v>
          </cell>
          <cell r="CF479">
            <v>0.13333333333333333</v>
          </cell>
          <cell r="CG479"/>
          <cell r="CH479">
            <v>0</v>
          </cell>
          <cell r="CI479">
            <v>44.37</v>
          </cell>
          <cell r="CJ479">
            <v>-44.37</v>
          </cell>
          <cell r="CK479">
            <v>-1</v>
          </cell>
          <cell r="CL479"/>
          <cell r="CM479"/>
          <cell r="CN479"/>
          <cell r="CO479">
            <v>0</v>
          </cell>
          <cell r="CP479">
            <v>2</v>
          </cell>
          <cell r="CQ479">
            <v>-2</v>
          </cell>
          <cell r="CR479">
            <v>-1</v>
          </cell>
          <cell r="CS479"/>
          <cell r="CT479"/>
          <cell r="CU479"/>
          <cell r="CV479">
            <v>0</v>
          </cell>
          <cell r="CW479">
            <v>22.184999999999999</v>
          </cell>
          <cell r="CX479">
            <v>-22.184999999999999</v>
          </cell>
          <cell r="CY479">
            <v>-1</v>
          </cell>
          <cell r="CZ479"/>
          <cell r="DA479"/>
          <cell r="DB479"/>
          <cell r="DC479">
            <v>0</v>
          </cell>
          <cell r="DD479">
            <v>29.11</v>
          </cell>
          <cell r="DE479">
            <v>-29.11</v>
          </cell>
          <cell r="DF479">
            <v>-1</v>
          </cell>
          <cell r="DG479"/>
          <cell r="DH479"/>
          <cell r="DI479"/>
          <cell r="DJ479">
            <v>0</v>
          </cell>
          <cell r="DK479">
            <v>0.65607392382240259</v>
          </cell>
          <cell r="DL479">
            <v>-6560.7392382240259</v>
          </cell>
          <cell r="DM479"/>
          <cell r="DN479"/>
          <cell r="DO479"/>
          <cell r="DP479"/>
          <cell r="DQ479"/>
          <cell r="DR479">
            <v>291.28000000000003</v>
          </cell>
          <cell r="DS479">
            <v>106.73999999999998</v>
          </cell>
          <cell r="DT479">
            <v>184.54000000000005</v>
          </cell>
          <cell r="DU479">
            <v>1.7288738991943049</v>
          </cell>
          <cell r="DV479"/>
          <cell r="DW479"/>
          <cell r="DX479"/>
          <cell r="DY479">
            <v>12</v>
          </cell>
          <cell r="DZ479">
            <v>5</v>
          </cell>
          <cell r="EA479">
            <v>7</v>
          </cell>
          <cell r="EB479">
            <v>1.4</v>
          </cell>
          <cell r="EC479"/>
          <cell r="ED479"/>
          <cell r="EE479"/>
          <cell r="EF479">
            <v>24.273333333333337</v>
          </cell>
          <cell r="EG479">
            <v>21.347999999999995</v>
          </cell>
          <cell r="EH479">
            <v>2.9253333333333416</v>
          </cell>
          <cell r="EI479">
            <v>0.1370307913309603</v>
          </cell>
          <cell r="EJ479"/>
          <cell r="EK479"/>
          <cell r="EL479"/>
          <cell r="EM479">
            <v>186.99999999999997</v>
          </cell>
          <cell r="EN479">
            <v>68.59</v>
          </cell>
          <cell r="EO479">
            <v>118.40999999999997</v>
          </cell>
          <cell r="EP479">
            <v>1.7263449482431836</v>
          </cell>
          <cell r="EQ479"/>
          <cell r="ER479"/>
          <cell r="ES479"/>
          <cell r="ET479">
            <v>0.64199395770392731</v>
          </cell>
          <cell r="EU479">
            <v>0.64258946973955422</v>
          </cell>
          <cell r="EV479">
            <v>-5.9551203562691057</v>
          </cell>
          <cell r="EW479"/>
          <cell r="EX479"/>
          <cell r="EY479"/>
          <cell r="EZ479"/>
        </row>
        <row r="480">
          <cell r="A480">
            <v>6578796</v>
          </cell>
          <cell r="B480" t="str">
            <v>PM92823</v>
          </cell>
          <cell r="C480">
            <v>6399866</v>
          </cell>
          <cell r="D480">
            <v>6578796</v>
          </cell>
          <cell r="E480">
            <v>9114476</v>
          </cell>
          <cell r="F480" t="str">
            <v>PM92822</v>
          </cell>
          <cell r="G480" t="str">
            <v>PM92821</v>
          </cell>
          <cell r="H480"/>
          <cell r="I480" t="str">
            <v>KEEP</v>
          </cell>
          <cell r="J480" t="str">
            <v xml:space="preserve">BSD ONLY </v>
          </cell>
          <cell r="K480"/>
          <cell r="L480" t="str">
            <v>KEEP</v>
          </cell>
          <cell r="M480" t="str">
            <v>BSD ONLY</v>
          </cell>
          <cell r="N480" t="str">
            <v>WK 24</v>
          </cell>
          <cell r="O480" t="str">
            <v>WALL CALENDAR</v>
          </cell>
          <cell r="P480" t="str">
            <v>CALENDAR,2MON,RY22,22X29</v>
          </cell>
          <cell r="Q480" t="str">
            <v>WALL CALENDAR</v>
          </cell>
          <cell r="R480" t="str">
            <v>RY</v>
          </cell>
          <cell r="S480" t="str">
            <v>CORE</v>
          </cell>
          <cell r="T480"/>
          <cell r="U480" t="str">
            <v>CORE</v>
          </cell>
          <cell r="V480"/>
          <cell r="W480" t="str">
            <v>ACCO</v>
          </cell>
          <cell r="X480" t="str">
            <v>AT-A-GLANCE</v>
          </cell>
          <cell r="Y480" t="str">
            <v>MONTHLY</v>
          </cell>
          <cell r="Z480" t="str">
            <v>LARGE</v>
          </cell>
          <cell r="AA480"/>
          <cell r="AB480"/>
          <cell r="AC480"/>
          <cell r="AD480"/>
          <cell r="AE480"/>
          <cell r="AF480"/>
          <cell r="AG480">
            <v>16</v>
          </cell>
          <cell r="AH480"/>
          <cell r="AI480" t="str">
            <v>WALL CALENDARLARGE</v>
          </cell>
          <cell r="AJ480">
            <v>2900.6557149072887</v>
          </cell>
          <cell r="AK480">
            <v>870.19671447218661</v>
          </cell>
          <cell r="AL480">
            <v>84099.977000853047</v>
          </cell>
          <cell r="AM480">
            <v>47493.701878723055</v>
          </cell>
          <cell r="AN480">
            <v>0.56472907095136682</v>
          </cell>
          <cell r="AO480"/>
          <cell r="AP480">
            <v>546.58000000000004</v>
          </cell>
          <cell r="AQ480">
            <v>287.14</v>
          </cell>
          <cell r="AR480">
            <v>259.44000000000005</v>
          </cell>
          <cell r="AS480">
            <v>0.90353137842167608</v>
          </cell>
          <cell r="AT480"/>
          <cell r="AU480"/>
          <cell r="AV480"/>
          <cell r="AW480">
            <v>20</v>
          </cell>
          <cell r="AX480">
            <v>7</v>
          </cell>
          <cell r="AY480">
            <v>13</v>
          </cell>
          <cell r="AZ480">
            <v>1.8571428571428572</v>
          </cell>
          <cell r="BA480"/>
          <cell r="BB480"/>
          <cell r="BC480"/>
          <cell r="BD480">
            <v>27.329000000000001</v>
          </cell>
          <cell r="BE480">
            <v>41.019999999999996</v>
          </cell>
          <cell r="BF480">
            <v>-13.690999999999995</v>
          </cell>
          <cell r="BG480">
            <v>-0.33376401755241336</v>
          </cell>
          <cell r="BH480"/>
          <cell r="BI480"/>
          <cell r="BJ480"/>
          <cell r="BK480">
            <v>290.95</v>
          </cell>
          <cell r="BL480">
            <v>209.58</v>
          </cell>
          <cell r="BM480">
            <v>81.369999999999976</v>
          </cell>
          <cell r="BN480">
            <v>0.38825269586792621</v>
          </cell>
          <cell r="BO480"/>
          <cell r="BP480"/>
          <cell r="BQ480"/>
          <cell r="BR480">
            <v>0.53231000036591158</v>
          </cell>
          <cell r="BS480">
            <v>0.72988785958069247</v>
          </cell>
          <cell r="BT480">
            <v>-1975.7785921478089</v>
          </cell>
          <cell r="BU480"/>
          <cell r="BV480"/>
          <cell r="BW480">
            <v>1686</v>
          </cell>
          <cell r="BX480">
            <v>26</v>
          </cell>
          <cell r="BY480">
            <v>1660</v>
          </cell>
          <cell r="BZ480">
            <v>63.84615384615384</v>
          </cell>
          <cell r="CA480">
            <v>21277.32</v>
          </cell>
          <cell r="CB480">
            <v>288.08</v>
          </cell>
          <cell r="CC480">
            <v>20989.239999999998</v>
          </cell>
          <cell r="CD480">
            <v>72.859066925853938</v>
          </cell>
          <cell r="CE480">
            <v>1.1723329425556858E-2</v>
          </cell>
          <cell r="CF480">
            <v>0.21212121212121213</v>
          </cell>
          <cell r="CG480"/>
          <cell r="CH480">
            <v>546.58000000000004</v>
          </cell>
          <cell r="CI480">
            <v>287.14</v>
          </cell>
          <cell r="CJ480">
            <v>259.44000000000005</v>
          </cell>
          <cell r="CK480">
            <v>0.90353137842167608</v>
          </cell>
          <cell r="CL480"/>
          <cell r="CM480"/>
          <cell r="CN480"/>
          <cell r="CO480">
            <v>20</v>
          </cell>
          <cell r="CP480">
            <v>7</v>
          </cell>
          <cell r="CQ480">
            <v>13</v>
          </cell>
          <cell r="CR480">
            <v>1.8571428571428572</v>
          </cell>
          <cell r="CS480"/>
          <cell r="CT480"/>
          <cell r="CU480"/>
          <cell r="CV480">
            <v>27.329000000000001</v>
          </cell>
          <cell r="CW480">
            <v>41.019999999999996</v>
          </cell>
          <cell r="CX480">
            <v>-13.690999999999995</v>
          </cell>
          <cell r="CY480">
            <v>-0.33376401755241336</v>
          </cell>
          <cell r="CZ480"/>
          <cell r="DA480"/>
          <cell r="DB480"/>
          <cell r="DC480">
            <v>290.95</v>
          </cell>
          <cell r="DD480">
            <v>209.58</v>
          </cell>
          <cell r="DE480">
            <v>81.369999999999976</v>
          </cell>
          <cell r="DF480">
            <v>0.38825269586792621</v>
          </cell>
          <cell r="DG480"/>
          <cell r="DH480"/>
          <cell r="DI480"/>
          <cell r="DJ480">
            <v>0.53231000036591158</v>
          </cell>
          <cell r="DK480">
            <v>0.72988785958069247</v>
          </cell>
          <cell r="DL480">
            <v>-1975.7785921478089</v>
          </cell>
          <cell r="DM480"/>
          <cell r="DN480"/>
          <cell r="DO480"/>
          <cell r="DP480"/>
          <cell r="DQ480"/>
          <cell r="DR480">
            <v>2480.69</v>
          </cell>
          <cell r="DS480">
            <v>1765.73</v>
          </cell>
          <cell r="DT480">
            <v>714.96</v>
          </cell>
          <cell r="DU480">
            <v>0.40490901780000343</v>
          </cell>
          <cell r="DV480"/>
          <cell r="DW480"/>
          <cell r="DX480"/>
          <cell r="DY480">
            <v>96</v>
          </cell>
          <cell r="DZ480">
            <v>68</v>
          </cell>
          <cell r="EA480">
            <v>28</v>
          </cell>
          <cell r="EB480">
            <v>0.41176470588235303</v>
          </cell>
          <cell r="EC480"/>
          <cell r="ED480"/>
          <cell r="EE480"/>
          <cell r="EF480">
            <v>25.840520833333333</v>
          </cell>
          <cell r="EG480">
            <v>25.966617647058825</v>
          </cell>
          <cell r="EH480">
            <v>-0.12609681372549275</v>
          </cell>
          <cell r="EI480">
            <v>-4.8561123916643911E-3</v>
          </cell>
          <cell r="EJ480"/>
          <cell r="EK480"/>
          <cell r="EL480"/>
          <cell r="EM480">
            <v>1265.94</v>
          </cell>
          <cell r="EN480">
            <v>1012.2900000000001</v>
          </cell>
          <cell r="EO480">
            <v>253.64999999999998</v>
          </cell>
          <cell r="EP480">
            <v>0.25057048869395127</v>
          </cell>
          <cell r="EQ480"/>
          <cell r="ER480"/>
          <cell r="ES480"/>
          <cell r="ET480">
            <v>0.51031769386743209</v>
          </cell>
          <cell r="EU480">
            <v>0.57329829588895254</v>
          </cell>
          <cell r="EV480">
            <v>-629.80602021520451</v>
          </cell>
          <cell r="EW480"/>
          <cell r="EX480"/>
          <cell r="EY480"/>
          <cell r="EZ480"/>
        </row>
        <row r="481">
          <cell r="A481">
            <v>5991001</v>
          </cell>
          <cell r="B481" t="str">
            <v>PM152823</v>
          </cell>
          <cell r="C481">
            <v>9034637</v>
          </cell>
          <cell r="D481">
            <v>5991001</v>
          </cell>
          <cell r="E481">
            <v>2758496</v>
          </cell>
          <cell r="F481" t="str">
            <v>PM152822</v>
          </cell>
          <cell r="G481" t="str">
            <v>PM152821</v>
          </cell>
          <cell r="H481"/>
          <cell r="I481" t="str">
            <v>KEEP</v>
          </cell>
          <cell r="J481" t="str">
            <v xml:space="preserve">BSD ONLY </v>
          </cell>
          <cell r="K481"/>
          <cell r="L481" t="str">
            <v>KEEP</v>
          </cell>
          <cell r="M481" t="str">
            <v>BSD ONLY</v>
          </cell>
          <cell r="N481" t="str">
            <v>WK 24</v>
          </cell>
          <cell r="O481" t="str">
            <v>WALL CALENDAR</v>
          </cell>
          <cell r="P481" t="str">
            <v>CALENDAR,MON,RY22,24X12,QN</v>
          </cell>
          <cell r="Q481" t="str">
            <v>WALL CALENDAR</v>
          </cell>
          <cell r="R481" t="str">
            <v>RY</v>
          </cell>
          <cell r="S481" t="str">
            <v>QUICKNOTES</v>
          </cell>
          <cell r="T481"/>
          <cell r="U481" t="str">
            <v>CORE</v>
          </cell>
          <cell r="V481"/>
          <cell r="W481" t="str">
            <v>ACCO</v>
          </cell>
          <cell r="X481" t="str">
            <v>AT-A-GLANCE</v>
          </cell>
          <cell r="Y481" t="str">
            <v>MONTHLY</v>
          </cell>
          <cell r="Z481" t="str">
            <v>LARGE</v>
          </cell>
          <cell r="AA481"/>
          <cell r="AB481"/>
          <cell r="AC481"/>
          <cell r="AD481"/>
          <cell r="AE481"/>
          <cell r="AF481"/>
          <cell r="AG481">
            <v>16</v>
          </cell>
          <cell r="AH481"/>
          <cell r="AI481" t="str">
            <v>WALL CALENDARLARGE</v>
          </cell>
          <cell r="AJ481">
            <v>1364.272011481316</v>
          </cell>
          <cell r="AK481">
            <v>409.28160344439476</v>
          </cell>
          <cell r="AL481">
            <v>22513.891755520483</v>
          </cell>
          <cell r="AM481">
            <v>11081.292299307053</v>
          </cell>
          <cell r="AN481">
            <v>0.49219799133971953</v>
          </cell>
          <cell r="AO481"/>
          <cell r="AP481">
            <v>148.80000000000001</v>
          </cell>
          <cell r="AQ481">
            <v>0</v>
          </cell>
          <cell r="AR481">
            <v>148.80000000000001</v>
          </cell>
          <cell r="AS481">
            <v>0</v>
          </cell>
          <cell r="AT481"/>
          <cell r="AU481"/>
          <cell r="AV481"/>
          <cell r="AW481">
            <v>7</v>
          </cell>
          <cell r="AX481">
            <v>0</v>
          </cell>
          <cell r="AY481">
            <v>7</v>
          </cell>
          <cell r="AZ481">
            <v>0</v>
          </cell>
          <cell r="BA481"/>
          <cell r="BB481"/>
          <cell r="BC481"/>
          <cell r="BD481">
            <v>21.25714285714286</v>
          </cell>
          <cell r="BE481">
            <v>0</v>
          </cell>
          <cell r="BF481">
            <v>21.25714285714286</v>
          </cell>
          <cell r="BG481">
            <v>0</v>
          </cell>
          <cell r="BH481"/>
          <cell r="BI481"/>
          <cell r="BJ481"/>
          <cell r="BK481">
            <v>89.23</v>
          </cell>
          <cell r="BL481">
            <v>0</v>
          </cell>
          <cell r="BM481">
            <v>89.23</v>
          </cell>
          <cell r="BN481">
            <v>0</v>
          </cell>
          <cell r="BO481"/>
          <cell r="BP481"/>
          <cell r="BQ481"/>
          <cell r="BR481">
            <v>0.59966397849462361</v>
          </cell>
          <cell r="BS481">
            <v>0</v>
          </cell>
          <cell r="BT481">
            <v>5996.6397849462364</v>
          </cell>
          <cell r="BU481"/>
          <cell r="BV481"/>
          <cell r="BW481">
            <v>701</v>
          </cell>
          <cell r="BX481">
            <v>-1</v>
          </cell>
          <cell r="BY481">
            <v>702</v>
          </cell>
          <cell r="BZ481">
            <v>-702</v>
          </cell>
          <cell r="CA481">
            <v>5874.3799999999992</v>
          </cell>
          <cell r="CB481">
            <v>-7.36</v>
          </cell>
          <cell r="CC481">
            <v>5881.7399999999989</v>
          </cell>
          <cell r="CD481">
            <v>-799.14945652173901</v>
          </cell>
          <cell r="CE481">
            <v>9.887005649717515E-3</v>
          </cell>
          <cell r="CF481">
            <v>0</v>
          </cell>
          <cell r="CG481"/>
          <cell r="CH481">
            <v>148.80000000000001</v>
          </cell>
          <cell r="CI481">
            <v>0</v>
          </cell>
          <cell r="CJ481">
            <v>148.80000000000001</v>
          </cell>
          <cell r="CK481">
            <v>0</v>
          </cell>
          <cell r="CL481"/>
          <cell r="CM481"/>
          <cell r="CN481"/>
          <cell r="CO481">
            <v>7</v>
          </cell>
          <cell r="CP481">
            <v>0</v>
          </cell>
          <cell r="CQ481">
            <v>7</v>
          </cell>
          <cell r="CR481">
            <v>0</v>
          </cell>
          <cell r="CS481"/>
          <cell r="CT481"/>
          <cell r="CU481"/>
          <cell r="CV481">
            <v>21.25714285714286</v>
          </cell>
          <cell r="CW481">
            <v>0</v>
          </cell>
          <cell r="CX481">
            <v>21.25714285714286</v>
          </cell>
          <cell r="CY481">
            <v>0</v>
          </cell>
          <cell r="CZ481"/>
          <cell r="DA481"/>
          <cell r="DB481"/>
          <cell r="DC481">
            <v>89.23</v>
          </cell>
          <cell r="DD481">
            <v>0</v>
          </cell>
          <cell r="DE481">
            <v>89.23</v>
          </cell>
          <cell r="DF481">
            <v>0</v>
          </cell>
          <cell r="DG481"/>
          <cell r="DH481"/>
          <cell r="DI481"/>
          <cell r="DJ481">
            <v>0.59966397849462361</v>
          </cell>
          <cell r="DK481">
            <v>0</v>
          </cell>
          <cell r="DL481">
            <v>5996.6397849462364</v>
          </cell>
          <cell r="DM481"/>
          <cell r="DN481"/>
          <cell r="DO481"/>
          <cell r="DP481"/>
          <cell r="DQ481"/>
          <cell r="DR481">
            <v>1160.1200000000001</v>
          </cell>
          <cell r="DS481">
            <v>510.9</v>
          </cell>
          <cell r="DT481">
            <v>649.22000000000014</v>
          </cell>
          <cell r="DU481">
            <v>1.2707379134860055</v>
          </cell>
          <cell r="DV481"/>
          <cell r="DW481"/>
          <cell r="DX481"/>
          <cell r="DY481">
            <v>52</v>
          </cell>
          <cell r="DZ481">
            <v>22</v>
          </cell>
          <cell r="EA481">
            <v>30</v>
          </cell>
          <cell r="EB481">
            <v>1.3636363636363638</v>
          </cell>
          <cell r="EC481"/>
          <cell r="ED481"/>
          <cell r="EE481"/>
          <cell r="EF481">
            <v>22.310000000000002</v>
          </cell>
          <cell r="EG481">
            <v>23.222727272727273</v>
          </cell>
          <cell r="EH481">
            <v>-0.91272727272727039</v>
          </cell>
          <cell r="EI481">
            <v>-3.9303190448228498E-2</v>
          </cell>
          <cell r="EJ481"/>
          <cell r="EK481"/>
          <cell r="EL481"/>
          <cell r="EM481">
            <v>723.45</v>
          </cell>
          <cell r="EN481">
            <v>333.38120000000004</v>
          </cell>
          <cell r="EO481">
            <v>390.06880000000001</v>
          </cell>
          <cell r="EP481">
            <v>1.1700383824882747</v>
          </cell>
          <cell r="EQ481"/>
          <cell r="ER481"/>
          <cell r="ES481"/>
          <cell r="ET481">
            <v>0.62359928283281041</v>
          </cell>
          <cell r="EU481">
            <v>0.65253709140732052</v>
          </cell>
          <cell r="EV481">
            <v>-289.37808574510115</v>
          </cell>
          <cell r="EW481"/>
          <cell r="EX481"/>
          <cell r="EY481"/>
          <cell r="EZ481"/>
        </row>
        <row r="482">
          <cell r="A482">
            <v>6401970</v>
          </cell>
          <cell r="B482" t="str">
            <v>89802-23</v>
          </cell>
          <cell r="C482">
            <v>9300809</v>
          </cell>
          <cell r="D482">
            <v>6401970</v>
          </cell>
          <cell r="E482">
            <v>8729030</v>
          </cell>
          <cell r="F482" t="str">
            <v>89802-22</v>
          </cell>
          <cell r="G482" t="str">
            <v>89802-21</v>
          </cell>
          <cell r="H482"/>
          <cell r="I482" t="str">
            <v>KEEP</v>
          </cell>
          <cell r="J482" t="str">
            <v xml:space="preserve">BSD ONLY </v>
          </cell>
          <cell r="K482"/>
          <cell r="L482" t="str">
            <v>KEEP</v>
          </cell>
          <cell r="M482" t="str">
            <v>BSD ONLY</v>
          </cell>
          <cell r="N482" t="str">
            <v>WK 24</v>
          </cell>
          <cell r="O482" t="str">
            <v>DESK PAD</v>
          </cell>
          <cell r="P482" t="str">
            <v>DESKPAD,MON,RY22,22X17,LANDSCP</v>
          </cell>
          <cell r="Q482" t="str">
            <v>DESK PAD</v>
          </cell>
          <cell r="R482" t="str">
            <v>RY</v>
          </cell>
          <cell r="S482" t="str">
            <v>LANDSCAPES</v>
          </cell>
          <cell r="T482"/>
          <cell r="U482" t="str">
            <v>FASHION</v>
          </cell>
          <cell r="V482"/>
          <cell r="W482" t="str">
            <v>ACCO</v>
          </cell>
          <cell r="X482" t="str">
            <v>AT-A-GLANCE</v>
          </cell>
          <cell r="Y482" t="str">
            <v>MONTHLY</v>
          </cell>
          <cell r="Z482" t="str">
            <v>STANDARD</v>
          </cell>
          <cell r="AA482"/>
          <cell r="AB482"/>
          <cell r="AC482"/>
          <cell r="AD482"/>
          <cell r="AE482"/>
          <cell r="AF482"/>
          <cell r="AG482">
            <v>16</v>
          </cell>
          <cell r="AH482"/>
          <cell r="AI482" t="str">
            <v>DESK PADSTANDARD</v>
          </cell>
          <cell r="AJ482">
            <v>2384.3206390733176</v>
          </cell>
          <cell r="AK482">
            <v>715.29619172199523</v>
          </cell>
          <cell r="AL482">
            <v>53649.704709116842</v>
          </cell>
          <cell r="AM482">
            <v>27899.04180712501</v>
          </cell>
          <cell r="AN482">
            <v>0.52002228080081214</v>
          </cell>
          <cell r="AO482"/>
          <cell r="AP482">
            <v>298.95999999999998</v>
          </cell>
          <cell r="AQ482">
            <v>113.65</v>
          </cell>
          <cell r="AR482">
            <v>185.30999999999997</v>
          </cell>
          <cell r="AS482">
            <v>1.6305323361196655</v>
          </cell>
          <cell r="AT482"/>
          <cell r="AU482"/>
          <cell r="AV482"/>
          <cell r="AW482">
            <v>14</v>
          </cell>
          <cell r="AX482">
            <v>5</v>
          </cell>
          <cell r="AY482">
            <v>9</v>
          </cell>
          <cell r="AZ482">
            <v>1.7999999999999998</v>
          </cell>
          <cell r="BA482"/>
          <cell r="BB482"/>
          <cell r="BC482"/>
          <cell r="BD482">
            <v>21.354285714285712</v>
          </cell>
          <cell r="BE482">
            <v>22.73</v>
          </cell>
          <cell r="BF482">
            <v>-1.3757142857142881</v>
          </cell>
          <cell r="BG482">
            <v>-6.0524165671548058E-2</v>
          </cell>
          <cell r="BH482"/>
          <cell r="BI482"/>
          <cell r="BJ482"/>
          <cell r="BK482">
            <v>145.84</v>
          </cell>
          <cell r="BL482">
            <v>66.25</v>
          </cell>
          <cell r="BM482">
            <v>79.59</v>
          </cell>
          <cell r="BN482">
            <v>1.2013584905660379</v>
          </cell>
          <cell r="BO482"/>
          <cell r="BP482"/>
          <cell r="BQ482"/>
          <cell r="BR482">
            <v>0.48782445812148789</v>
          </cell>
          <cell r="BS482">
            <v>0.58293004839419271</v>
          </cell>
          <cell r="BT482">
            <v>-951.05590272704819</v>
          </cell>
          <cell r="BU482"/>
          <cell r="BV482"/>
          <cell r="BW482">
            <v>1424</v>
          </cell>
          <cell r="BX482">
            <v>0</v>
          </cell>
          <cell r="BY482">
            <v>1424</v>
          </cell>
          <cell r="BZ482">
            <v>0</v>
          </cell>
          <cell r="CA482">
            <v>15379.2</v>
          </cell>
          <cell r="CB482">
            <v>0</v>
          </cell>
          <cell r="CC482">
            <v>15379.2</v>
          </cell>
          <cell r="CD482">
            <v>0</v>
          </cell>
          <cell r="CE482">
            <v>9.7357440890125171E-3</v>
          </cell>
          <cell r="CF482">
            <v>1</v>
          </cell>
          <cell r="CG482"/>
          <cell r="CH482">
            <v>298.95999999999998</v>
          </cell>
          <cell r="CI482">
            <v>113.65</v>
          </cell>
          <cell r="CJ482">
            <v>185.30999999999997</v>
          </cell>
          <cell r="CK482">
            <v>1.6305323361196655</v>
          </cell>
          <cell r="CL482"/>
          <cell r="CM482"/>
          <cell r="CN482"/>
          <cell r="CO482">
            <v>14</v>
          </cell>
          <cell r="CP482">
            <v>5</v>
          </cell>
          <cell r="CQ482">
            <v>9</v>
          </cell>
          <cell r="CR482">
            <v>1.7999999999999998</v>
          </cell>
          <cell r="CS482"/>
          <cell r="CT482"/>
          <cell r="CU482"/>
          <cell r="CV482">
            <v>21.354285714285712</v>
          </cell>
          <cell r="CW482">
            <v>22.73</v>
          </cell>
          <cell r="CX482">
            <v>-1.3757142857142881</v>
          </cell>
          <cell r="CY482">
            <v>-6.0524165671548058E-2</v>
          </cell>
          <cell r="CZ482"/>
          <cell r="DA482"/>
          <cell r="DB482"/>
          <cell r="DC482">
            <v>145.84</v>
          </cell>
          <cell r="DD482">
            <v>66.25</v>
          </cell>
          <cell r="DE482">
            <v>79.59</v>
          </cell>
          <cell r="DF482">
            <v>1.2013584905660379</v>
          </cell>
          <cell r="DG482"/>
          <cell r="DH482"/>
          <cell r="DI482"/>
          <cell r="DJ482">
            <v>0.48782445812148789</v>
          </cell>
          <cell r="DK482">
            <v>0.58293004839419271</v>
          </cell>
          <cell r="DL482">
            <v>-951.05590272704819</v>
          </cell>
          <cell r="DM482"/>
          <cell r="DN482"/>
          <cell r="DO482"/>
          <cell r="DP482"/>
          <cell r="DQ482"/>
          <cell r="DR482">
            <v>853.81</v>
          </cell>
          <cell r="DS482">
            <v>516.21999999999991</v>
          </cell>
          <cell r="DT482">
            <v>337.59000000000003</v>
          </cell>
          <cell r="DU482">
            <v>0.65396536360466495</v>
          </cell>
          <cell r="DV482"/>
          <cell r="DW482"/>
          <cell r="DX482"/>
          <cell r="DY482">
            <v>38</v>
          </cell>
          <cell r="DZ482">
            <v>21</v>
          </cell>
          <cell r="EA482">
            <v>17</v>
          </cell>
          <cell r="EB482">
            <v>0.80952380952380953</v>
          </cell>
          <cell r="EC482"/>
          <cell r="ED482"/>
          <cell r="EE482"/>
          <cell r="EF482">
            <v>22.468684210526316</v>
          </cell>
          <cell r="EG482">
            <v>24.581904761904759</v>
          </cell>
          <cell r="EH482">
            <v>-2.1132205513784434</v>
          </cell>
          <cell r="EI482">
            <v>-8.5966509586895778E-2</v>
          </cell>
          <cell r="EJ482"/>
          <cell r="EK482"/>
          <cell r="EL482"/>
          <cell r="EM482">
            <v>441.49</v>
          </cell>
          <cell r="EN482">
            <v>317.14</v>
          </cell>
          <cell r="EO482">
            <v>124.35000000000002</v>
          </cell>
          <cell r="EP482">
            <v>0.39209812701015334</v>
          </cell>
          <cell r="EQ482"/>
          <cell r="ER482"/>
          <cell r="ES482"/>
          <cell r="ET482">
            <v>0.51708225483421377</v>
          </cell>
          <cell r="EU482">
            <v>0.61435047072953397</v>
          </cell>
          <cell r="EV482">
            <v>-972.68215895320202</v>
          </cell>
          <cell r="EW482"/>
          <cell r="EX482"/>
          <cell r="EY482"/>
          <cell r="EZ482"/>
        </row>
        <row r="483">
          <cell r="A483">
            <v>6249087</v>
          </cell>
          <cell r="B483" t="str">
            <v>89805-23</v>
          </cell>
          <cell r="C483">
            <v>8981626</v>
          </cell>
          <cell r="D483">
            <v>6249087</v>
          </cell>
          <cell r="E483">
            <v>4867207</v>
          </cell>
          <cell r="F483" t="str">
            <v>89805-22</v>
          </cell>
          <cell r="G483" t="str">
            <v>89805-21</v>
          </cell>
          <cell r="H483"/>
          <cell r="I483" t="str">
            <v>KEEP</v>
          </cell>
          <cell r="J483" t="str">
            <v xml:space="preserve">BSD ONLY </v>
          </cell>
          <cell r="K483"/>
          <cell r="L483" t="str">
            <v>KEEP</v>
          </cell>
          <cell r="M483" t="str">
            <v>BSD ONLY</v>
          </cell>
          <cell r="N483" t="str">
            <v>WK 24</v>
          </cell>
          <cell r="O483" t="str">
            <v>DESK PAD</v>
          </cell>
          <cell r="P483" t="str">
            <v>DESKPAD,MON,RY22,22X17,FLORAL</v>
          </cell>
          <cell r="Q483" t="str">
            <v>DESK PAD</v>
          </cell>
          <cell r="R483" t="str">
            <v>RY</v>
          </cell>
          <cell r="S483" t="str">
            <v>FLORAL</v>
          </cell>
          <cell r="T483" t="str">
            <v>Floral</v>
          </cell>
          <cell r="U483" t="str">
            <v>FASHION</v>
          </cell>
          <cell r="V483"/>
          <cell r="W483" t="str">
            <v>ACCO</v>
          </cell>
          <cell r="X483" t="str">
            <v>AT-A-GLANCE</v>
          </cell>
          <cell r="Y483" t="str">
            <v>MONTHLY</v>
          </cell>
          <cell r="Z483" t="str">
            <v>STANDARD</v>
          </cell>
          <cell r="AA483"/>
          <cell r="AB483"/>
          <cell r="AC483"/>
          <cell r="AD483"/>
          <cell r="AE483"/>
          <cell r="AF483"/>
          <cell r="AG483">
            <v>16</v>
          </cell>
          <cell r="AH483"/>
          <cell r="AI483" t="str">
            <v>DESK PADSTANDARD</v>
          </cell>
          <cell r="AJ483">
            <v>1014.3115711938461</v>
          </cell>
          <cell r="AK483">
            <v>304.29347135815385</v>
          </cell>
          <cell r="AL483">
            <v>23053.909859130548</v>
          </cell>
          <cell r="AM483">
            <v>12099.344890237009</v>
          </cell>
          <cell r="AN483">
            <v>0.52482832474705099</v>
          </cell>
          <cell r="AO483"/>
          <cell r="AP483">
            <v>88.27</v>
          </cell>
          <cell r="AQ483">
            <v>200.32</v>
          </cell>
          <cell r="AR483">
            <v>-112.05</v>
          </cell>
          <cell r="AS483">
            <v>-0.55935503194888181</v>
          </cell>
          <cell r="AT483"/>
          <cell r="AU483"/>
          <cell r="AV483"/>
          <cell r="AW483">
            <v>4</v>
          </cell>
          <cell r="AX483">
            <v>8</v>
          </cell>
          <cell r="AY483">
            <v>-4</v>
          </cell>
          <cell r="AZ483">
            <v>-0.5</v>
          </cell>
          <cell r="BA483"/>
          <cell r="BB483"/>
          <cell r="BC483"/>
          <cell r="BD483">
            <v>22.067499999999999</v>
          </cell>
          <cell r="BE483">
            <v>25.04</v>
          </cell>
          <cell r="BF483">
            <v>-2.9725000000000001</v>
          </cell>
          <cell r="BG483">
            <v>-0.11871006389776362</v>
          </cell>
          <cell r="BH483"/>
          <cell r="BI483"/>
          <cell r="BJ483"/>
          <cell r="BK483">
            <v>44.43</v>
          </cell>
          <cell r="BL483">
            <v>124.48</v>
          </cell>
          <cell r="BM483">
            <v>-80.050000000000011</v>
          </cell>
          <cell r="BN483">
            <v>-0.64307519280205661</v>
          </cell>
          <cell r="BO483"/>
          <cell r="BP483"/>
          <cell r="BQ483"/>
          <cell r="BR483">
            <v>0.50334201880593632</v>
          </cell>
          <cell r="BS483">
            <v>0.62140575079872207</v>
          </cell>
          <cell r="BT483">
            <v>-1180.6373199278576</v>
          </cell>
          <cell r="BU483"/>
          <cell r="BV483"/>
          <cell r="BW483">
            <v>597</v>
          </cell>
          <cell r="BX483">
            <v>7</v>
          </cell>
          <cell r="BY483">
            <v>590</v>
          </cell>
          <cell r="BZ483">
            <v>84.285714285714292</v>
          </cell>
          <cell r="CA483">
            <v>6447.6</v>
          </cell>
          <cell r="CB483">
            <v>66.36</v>
          </cell>
          <cell r="CC483">
            <v>6381.2400000000007</v>
          </cell>
          <cell r="CD483">
            <v>96.160940325497293</v>
          </cell>
          <cell r="CE483">
            <v>6.6555740432612314E-3</v>
          </cell>
          <cell r="CF483">
            <v>0.53333333333333333</v>
          </cell>
          <cell r="CG483"/>
          <cell r="CH483">
            <v>88.27</v>
          </cell>
          <cell r="CI483">
            <v>200.32</v>
          </cell>
          <cell r="CJ483">
            <v>-112.05</v>
          </cell>
          <cell r="CK483">
            <v>-0.55935503194888181</v>
          </cell>
          <cell r="CL483"/>
          <cell r="CM483"/>
          <cell r="CN483"/>
          <cell r="CO483">
            <v>4</v>
          </cell>
          <cell r="CP483">
            <v>8</v>
          </cell>
          <cell r="CQ483">
            <v>-4</v>
          </cell>
          <cell r="CR483">
            <v>-0.5</v>
          </cell>
          <cell r="CS483"/>
          <cell r="CT483"/>
          <cell r="CU483"/>
          <cell r="CV483">
            <v>22.067499999999999</v>
          </cell>
          <cell r="CW483">
            <v>25.04</v>
          </cell>
          <cell r="CX483">
            <v>-2.9725000000000001</v>
          </cell>
          <cell r="CY483">
            <v>-0.11871006389776362</v>
          </cell>
          <cell r="CZ483"/>
          <cell r="DA483"/>
          <cell r="DB483"/>
          <cell r="DC483">
            <v>44.43</v>
          </cell>
          <cell r="DD483">
            <v>124.48</v>
          </cell>
          <cell r="DE483">
            <v>-80.050000000000011</v>
          </cell>
          <cell r="DF483">
            <v>-0.64307519280205661</v>
          </cell>
          <cell r="DG483"/>
          <cell r="DH483"/>
          <cell r="DI483"/>
          <cell r="DJ483">
            <v>0.50334201880593632</v>
          </cell>
          <cell r="DK483">
            <v>0.62140575079872207</v>
          </cell>
          <cell r="DL483">
            <v>-1180.6373199278576</v>
          </cell>
          <cell r="DM483"/>
          <cell r="DN483"/>
          <cell r="DO483"/>
          <cell r="DP483"/>
          <cell r="DQ483"/>
          <cell r="DR483">
            <v>489.8</v>
          </cell>
          <cell r="DS483">
            <v>658.41000000000008</v>
          </cell>
          <cell r="DT483">
            <v>-168.61000000000007</v>
          </cell>
          <cell r="DU483">
            <v>-0.25608663294907441</v>
          </cell>
          <cell r="DV483"/>
          <cell r="DW483"/>
          <cell r="DX483"/>
          <cell r="DY483">
            <v>19</v>
          </cell>
          <cell r="DZ483">
            <v>25</v>
          </cell>
          <cell r="EA483">
            <v>-6</v>
          </cell>
          <cell r="EB483">
            <v>-0.24</v>
          </cell>
          <cell r="EC483"/>
          <cell r="ED483"/>
          <cell r="EE483"/>
          <cell r="EF483">
            <v>25.778947368421054</v>
          </cell>
          <cell r="EG483">
            <v>26.336400000000005</v>
          </cell>
          <cell r="EH483">
            <v>-0.55745263157895053</v>
          </cell>
          <cell r="EI483">
            <v>-2.116662230141364E-2</v>
          </cell>
          <cell r="EJ483"/>
          <cell r="EK483"/>
          <cell r="EL483"/>
          <cell r="EM483">
            <v>283.96000000000004</v>
          </cell>
          <cell r="EN483">
            <v>416.14040000000006</v>
          </cell>
          <cell r="EO483">
            <v>-132.18040000000002</v>
          </cell>
          <cell r="EP483">
            <v>-0.31763414463003348</v>
          </cell>
          <cell r="EQ483"/>
          <cell r="ER483"/>
          <cell r="ES483"/>
          <cell r="ET483">
            <v>0.57974683544303807</v>
          </cell>
          <cell r="EU483">
            <v>0.63203839552862195</v>
          </cell>
          <cell r="EV483">
            <v>-522.91560085583887</v>
          </cell>
          <cell r="EW483"/>
          <cell r="EX483"/>
          <cell r="EY483"/>
          <cell r="EZ483"/>
        </row>
        <row r="484">
          <cell r="A484">
            <v>6544479</v>
          </cell>
          <cell r="B484" t="str">
            <v>DMD1663223</v>
          </cell>
          <cell r="C484">
            <v>7321765</v>
          </cell>
          <cell r="D484">
            <v>6544479</v>
          </cell>
          <cell r="E484">
            <v>8822223</v>
          </cell>
          <cell r="F484" t="str">
            <v>DMD1663222</v>
          </cell>
          <cell r="G484" t="str">
            <v>DMD1663221</v>
          </cell>
          <cell r="H484"/>
          <cell r="I484" t="str">
            <v>KEEP</v>
          </cell>
          <cell r="J484" t="str">
            <v xml:space="preserve">BSD ONLY </v>
          </cell>
          <cell r="K484"/>
          <cell r="L484" t="str">
            <v>KEEP</v>
          </cell>
          <cell r="M484" t="str">
            <v>BSD ONLY</v>
          </cell>
          <cell r="N484" t="str">
            <v>WK 24</v>
          </cell>
          <cell r="O484" t="str">
            <v>DESK PAD</v>
          </cell>
          <cell r="P484" t="str">
            <v>DESKPAD,MON,RY22,22X17,PUPPIES</v>
          </cell>
          <cell r="Q484" t="str">
            <v>DESK PAD</v>
          </cell>
          <cell r="R484" t="str">
            <v>RY</v>
          </cell>
          <cell r="S484" t="str">
            <v>PUPPIES</v>
          </cell>
          <cell r="T484"/>
          <cell r="U484" t="str">
            <v>FASHION</v>
          </cell>
          <cell r="V484"/>
          <cell r="W484" t="str">
            <v>ACCO</v>
          </cell>
          <cell r="X484" t="str">
            <v>AT-A-GLANCE</v>
          </cell>
          <cell r="Y484" t="str">
            <v>MONTHLY</v>
          </cell>
          <cell r="Z484" t="str">
            <v>STANDARD</v>
          </cell>
          <cell r="AA484"/>
          <cell r="AB484"/>
          <cell r="AC484"/>
          <cell r="AD484"/>
          <cell r="AE484"/>
          <cell r="AF484"/>
          <cell r="AG484">
            <v>16</v>
          </cell>
          <cell r="AH484"/>
          <cell r="AI484" t="str">
            <v>DESK PADSTANDARD</v>
          </cell>
          <cell r="AJ484">
            <v>963.82547489008005</v>
          </cell>
          <cell r="AK484">
            <v>289.14764246702401</v>
          </cell>
          <cell r="AL484">
            <v>22587.491052210651</v>
          </cell>
          <cell r="AM484">
            <v>12178.175923397786</v>
          </cell>
          <cell r="AN484">
            <v>0.53915576082567618</v>
          </cell>
          <cell r="AO484"/>
          <cell r="AP484">
            <v>242.36</v>
          </cell>
          <cell r="AQ484">
            <v>22.05</v>
          </cell>
          <cell r="AR484">
            <v>220.31</v>
          </cell>
          <cell r="AS484">
            <v>9.9913832199546491</v>
          </cell>
          <cell r="AT484"/>
          <cell r="AU484"/>
          <cell r="AV484"/>
          <cell r="AW484">
            <v>10</v>
          </cell>
          <cell r="AX484">
            <v>1</v>
          </cell>
          <cell r="AY484">
            <v>9</v>
          </cell>
          <cell r="AZ484">
            <v>9</v>
          </cell>
          <cell r="BA484"/>
          <cell r="BB484"/>
          <cell r="BC484"/>
          <cell r="BD484">
            <v>24.236000000000001</v>
          </cell>
          <cell r="BE484">
            <v>22.05</v>
          </cell>
          <cell r="BF484">
            <v>2.1859999999999999</v>
          </cell>
          <cell r="BG484">
            <v>9.9138321995464906E-2</v>
          </cell>
          <cell r="BH484"/>
          <cell r="BI484"/>
          <cell r="BJ484"/>
          <cell r="BK484">
            <v>132.76</v>
          </cell>
          <cell r="BL484">
            <v>12.57</v>
          </cell>
          <cell r="BM484">
            <v>120.19</v>
          </cell>
          <cell r="BN484">
            <v>9.5616547334924409</v>
          </cell>
          <cell r="BO484"/>
          <cell r="BP484"/>
          <cell r="BQ484"/>
          <cell r="BR484">
            <v>0.54778016174286182</v>
          </cell>
          <cell r="BS484">
            <v>0.57006802721088434</v>
          </cell>
          <cell r="BT484">
            <v>-222.87865468022528</v>
          </cell>
          <cell r="BU484"/>
          <cell r="BV484"/>
          <cell r="BW484">
            <v>528</v>
          </cell>
          <cell r="BX484">
            <v>0</v>
          </cell>
          <cell r="BY484">
            <v>528</v>
          </cell>
          <cell r="BZ484">
            <v>0</v>
          </cell>
          <cell r="CA484">
            <v>5702.4</v>
          </cell>
          <cell r="CB484">
            <v>0</v>
          </cell>
          <cell r="CC484">
            <v>5702.4</v>
          </cell>
          <cell r="CD484">
            <v>0</v>
          </cell>
          <cell r="CE484">
            <v>1.858736059479554E-2</v>
          </cell>
          <cell r="CF484">
            <v>1</v>
          </cell>
          <cell r="CG484"/>
          <cell r="CH484">
            <v>242.36</v>
          </cell>
          <cell r="CI484">
            <v>22.05</v>
          </cell>
          <cell r="CJ484">
            <v>220.31</v>
          </cell>
          <cell r="CK484">
            <v>9.9913832199546491</v>
          </cell>
          <cell r="CL484"/>
          <cell r="CM484"/>
          <cell r="CN484"/>
          <cell r="CO484">
            <v>10</v>
          </cell>
          <cell r="CP484">
            <v>1</v>
          </cell>
          <cell r="CQ484">
            <v>9</v>
          </cell>
          <cell r="CR484">
            <v>9</v>
          </cell>
          <cell r="CS484"/>
          <cell r="CT484"/>
          <cell r="CU484"/>
          <cell r="CV484">
            <v>24.236000000000001</v>
          </cell>
          <cell r="CW484">
            <v>22.05</v>
          </cell>
          <cell r="CX484">
            <v>2.1859999999999999</v>
          </cell>
          <cell r="CY484">
            <v>9.9138321995464906E-2</v>
          </cell>
          <cell r="CZ484"/>
          <cell r="DA484"/>
          <cell r="DB484"/>
          <cell r="DC484">
            <v>132.76</v>
          </cell>
          <cell r="DD484">
            <v>12.57</v>
          </cell>
          <cell r="DE484">
            <v>120.19</v>
          </cell>
          <cell r="DF484">
            <v>9.5616547334924409</v>
          </cell>
          <cell r="DG484"/>
          <cell r="DH484"/>
          <cell r="DI484"/>
          <cell r="DJ484">
            <v>0.54778016174286182</v>
          </cell>
          <cell r="DK484">
            <v>0.57006802721088434</v>
          </cell>
          <cell r="DL484">
            <v>-222.87865468022528</v>
          </cell>
          <cell r="DM484"/>
          <cell r="DN484"/>
          <cell r="DO484"/>
          <cell r="DP484"/>
          <cell r="DQ484"/>
          <cell r="DR484">
            <v>799.1</v>
          </cell>
          <cell r="DS484">
            <v>335.49</v>
          </cell>
          <cell r="DT484">
            <v>463.61</v>
          </cell>
          <cell r="DU484">
            <v>1.3818891770246506</v>
          </cell>
          <cell r="DV484"/>
          <cell r="DW484"/>
          <cell r="DX484"/>
          <cell r="DY484">
            <v>30</v>
          </cell>
          <cell r="DZ484">
            <v>13</v>
          </cell>
          <cell r="EA484">
            <v>17</v>
          </cell>
          <cell r="EB484">
            <v>1.3076923076923075</v>
          </cell>
          <cell r="EC484"/>
          <cell r="ED484"/>
          <cell r="EE484"/>
          <cell r="EF484">
            <v>26.636666666666667</v>
          </cell>
          <cell r="EG484">
            <v>25.806923076923077</v>
          </cell>
          <cell r="EH484">
            <v>0.82974358974358964</v>
          </cell>
          <cell r="EI484">
            <v>3.2151976710681929E-2</v>
          </cell>
          <cell r="EJ484"/>
          <cell r="EK484"/>
          <cell r="EL484"/>
          <cell r="EM484">
            <v>473.5</v>
          </cell>
          <cell r="EN484">
            <v>212.24999999999997</v>
          </cell>
          <cell r="EO484">
            <v>261.25</v>
          </cell>
          <cell r="EP484">
            <v>1.2308598351001181</v>
          </cell>
          <cell r="EQ484"/>
          <cell r="ER484"/>
          <cell r="ES484"/>
          <cell r="ET484">
            <v>0.59254160931047428</v>
          </cell>
          <cell r="EU484">
            <v>0.63265671107931676</v>
          </cell>
          <cell r="EV484">
            <v>-401.15101768842476</v>
          </cell>
          <cell r="EW484"/>
          <cell r="EX484"/>
          <cell r="EY484"/>
          <cell r="EZ484"/>
        </row>
        <row r="485">
          <cell r="A485">
            <v>7053360</v>
          </cell>
          <cell r="B485" t="str">
            <v>SW1152823</v>
          </cell>
          <cell r="C485">
            <v>8370328</v>
          </cell>
          <cell r="D485">
            <v>7053360</v>
          </cell>
          <cell r="E485">
            <v>6928458</v>
          </cell>
          <cell r="F485" t="str">
            <v>SW1152822</v>
          </cell>
          <cell r="G485" t="str">
            <v>SW1152821</v>
          </cell>
          <cell r="H485"/>
          <cell r="I485" t="str">
            <v>KEEP</v>
          </cell>
          <cell r="J485" t="str">
            <v xml:space="preserve">BSD ONLY </v>
          </cell>
          <cell r="K485"/>
          <cell r="L485" t="str">
            <v>KEEP</v>
          </cell>
          <cell r="M485" t="str">
            <v>BSD ONLY</v>
          </cell>
          <cell r="N485" t="str">
            <v>WK 24</v>
          </cell>
          <cell r="O485" t="str">
            <v>WALL CALENDAR</v>
          </cell>
          <cell r="P485" t="str">
            <v>CALENDAR,MON,RY22,12x27,EXEC</v>
          </cell>
          <cell r="Q485" t="str">
            <v>WALL CALENDAR</v>
          </cell>
          <cell r="R485" t="str">
            <v>RY</v>
          </cell>
          <cell r="S485" t="str">
            <v>EXECUTIVE</v>
          </cell>
          <cell r="T485"/>
          <cell r="U485" t="str">
            <v>CORE</v>
          </cell>
          <cell r="V485"/>
          <cell r="W485" t="str">
            <v>ACCO</v>
          </cell>
          <cell r="X485" t="str">
            <v>AT-A-GLANCE</v>
          </cell>
          <cell r="Y485" t="str">
            <v>MONTHLY</v>
          </cell>
          <cell r="Z485" t="str">
            <v>LARGE</v>
          </cell>
          <cell r="AA485"/>
          <cell r="AB485"/>
          <cell r="AC485"/>
          <cell r="AD485"/>
          <cell r="AE485"/>
          <cell r="AF485"/>
          <cell r="AG485">
            <v>16</v>
          </cell>
          <cell r="AH485"/>
          <cell r="AI485" t="str">
            <v>WALL CALENDARLARGE</v>
          </cell>
          <cell r="AJ485">
            <v>534.69365630806828</v>
          </cell>
          <cell r="AK485">
            <v>160.40809689242047</v>
          </cell>
          <cell r="AL485">
            <v>16253.932464944328</v>
          </cell>
          <cell r="AM485">
            <v>8992.7926122807603</v>
          </cell>
          <cell r="AN485">
            <v>0.55326873245449781</v>
          </cell>
          <cell r="AO485"/>
          <cell r="AP485">
            <v>94.95</v>
          </cell>
          <cell r="AQ485">
            <v>43.59</v>
          </cell>
          <cell r="AR485">
            <v>51.36</v>
          </cell>
          <cell r="AS485">
            <v>1.1782518926359256</v>
          </cell>
          <cell r="AT485"/>
          <cell r="AU485"/>
          <cell r="AV485"/>
          <cell r="AW485">
            <v>3</v>
          </cell>
          <cell r="AX485">
            <v>1</v>
          </cell>
          <cell r="AY485">
            <v>2</v>
          </cell>
          <cell r="AZ485">
            <v>2</v>
          </cell>
          <cell r="BA485"/>
          <cell r="BB485"/>
          <cell r="BC485"/>
          <cell r="BD485">
            <v>31.650000000000002</v>
          </cell>
          <cell r="BE485">
            <v>43.59</v>
          </cell>
          <cell r="BF485">
            <v>-11.940000000000001</v>
          </cell>
          <cell r="BG485">
            <v>-0.27391603578802481</v>
          </cell>
          <cell r="BH485"/>
          <cell r="BI485"/>
          <cell r="BJ485"/>
          <cell r="BK485">
            <v>53.61</v>
          </cell>
          <cell r="BL485">
            <v>31.67</v>
          </cell>
          <cell r="BM485">
            <v>21.939999999999998</v>
          </cell>
          <cell r="BN485">
            <v>0.6927691821913482</v>
          </cell>
          <cell r="BO485"/>
          <cell r="BP485"/>
          <cell r="BQ485"/>
          <cell r="BR485">
            <v>0.56461295418641388</v>
          </cell>
          <cell r="BS485">
            <v>0.72654278504244096</v>
          </cell>
          <cell r="BT485">
            <v>-1619.2983085602707</v>
          </cell>
          <cell r="BU485"/>
          <cell r="BV485"/>
          <cell r="BW485">
            <v>294</v>
          </cell>
          <cell r="BX485">
            <v>0</v>
          </cell>
          <cell r="BY485">
            <v>294</v>
          </cell>
          <cell r="BZ485">
            <v>0</v>
          </cell>
          <cell r="CA485">
            <v>3992.5199999999995</v>
          </cell>
          <cell r="CB485">
            <v>0</v>
          </cell>
          <cell r="CC485">
            <v>3992.5199999999995</v>
          </cell>
          <cell r="CD485">
            <v>0</v>
          </cell>
          <cell r="CE485">
            <v>1.0101010101010102E-2</v>
          </cell>
          <cell r="CF485">
            <v>1</v>
          </cell>
          <cell r="CG485"/>
          <cell r="CH485">
            <v>94.95</v>
          </cell>
          <cell r="CI485">
            <v>43.59</v>
          </cell>
          <cell r="CJ485">
            <v>51.36</v>
          </cell>
          <cell r="CK485">
            <v>1.1782518926359256</v>
          </cell>
          <cell r="CL485"/>
          <cell r="CM485"/>
          <cell r="CN485"/>
          <cell r="CO485">
            <v>3</v>
          </cell>
          <cell r="CP485">
            <v>1</v>
          </cell>
          <cell r="CQ485">
            <v>2</v>
          </cell>
          <cell r="CR485">
            <v>2</v>
          </cell>
          <cell r="CS485"/>
          <cell r="CT485"/>
          <cell r="CU485"/>
          <cell r="CV485">
            <v>31.650000000000002</v>
          </cell>
          <cell r="CW485">
            <v>43.59</v>
          </cell>
          <cell r="CX485">
            <v>-11.940000000000001</v>
          </cell>
          <cell r="CY485">
            <v>-0.27391603578802481</v>
          </cell>
          <cell r="CZ485"/>
          <cell r="DA485"/>
          <cell r="DB485"/>
          <cell r="DC485">
            <v>53.61</v>
          </cell>
          <cell r="DD485">
            <v>31.67</v>
          </cell>
          <cell r="DE485">
            <v>21.939999999999998</v>
          </cell>
          <cell r="DF485">
            <v>0.6927691821913482</v>
          </cell>
          <cell r="DG485"/>
          <cell r="DH485"/>
          <cell r="DI485"/>
          <cell r="DJ485">
            <v>0.56461295418641388</v>
          </cell>
          <cell r="DK485">
            <v>0.72654278504244096</v>
          </cell>
          <cell r="DL485">
            <v>-1619.2983085602707</v>
          </cell>
          <cell r="DM485"/>
          <cell r="DN485"/>
          <cell r="DO485"/>
          <cell r="DP485"/>
          <cell r="DQ485"/>
          <cell r="DR485">
            <v>1157.8700000000001</v>
          </cell>
          <cell r="DS485">
            <v>561.97</v>
          </cell>
          <cell r="DT485">
            <v>595.90000000000009</v>
          </cell>
          <cell r="DU485">
            <v>1.0603768884460028</v>
          </cell>
          <cell r="DV485"/>
          <cell r="DW485"/>
          <cell r="DX485"/>
          <cell r="DY485">
            <v>40</v>
          </cell>
          <cell r="DZ485">
            <v>13</v>
          </cell>
          <cell r="EA485">
            <v>27</v>
          </cell>
          <cell r="EB485">
            <v>2.0769230769230771</v>
          </cell>
          <cell r="EC485"/>
          <cell r="ED485"/>
          <cell r="EE485"/>
          <cell r="EF485">
            <v>28.946750000000002</v>
          </cell>
          <cell r="EG485">
            <v>43.228461538461538</v>
          </cell>
          <cell r="EH485">
            <v>-14.281711538461536</v>
          </cell>
          <cell r="EI485">
            <v>-0.33037751125504911</v>
          </cell>
          <cell r="EJ485"/>
          <cell r="EK485"/>
          <cell r="EL485"/>
          <cell r="EM485">
            <v>614.07000000000005</v>
          </cell>
          <cell r="EN485">
            <v>404.19830000000002</v>
          </cell>
          <cell r="EO485">
            <v>209.87170000000003</v>
          </cell>
          <cell r="EP485">
            <v>0.51922954648745434</v>
          </cell>
          <cell r="EQ485"/>
          <cell r="ER485"/>
          <cell r="ES485"/>
          <cell r="ET485">
            <v>0.5303445119054816</v>
          </cell>
          <cell r="EU485">
            <v>0.71925245119846259</v>
          </cell>
          <cell r="EV485">
            <v>-1889.07939292981</v>
          </cell>
          <cell r="EW485"/>
          <cell r="EX485"/>
          <cell r="EY485"/>
          <cell r="EZ485"/>
        </row>
        <row r="486">
          <cell r="A486">
            <v>7116909</v>
          </cell>
          <cell r="B486" t="str">
            <v>SK251723</v>
          </cell>
          <cell r="C486">
            <v>9132278</v>
          </cell>
          <cell r="D486">
            <v>7116909</v>
          </cell>
          <cell r="E486">
            <v>9564654</v>
          </cell>
          <cell r="F486" t="str">
            <v>SK251722</v>
          </cell>
          <cell r="G486" t="str">
            <v>SK251721</v>
          </cell>
          <cell r="H486"/>
          <cell r="I486" t="str">
            <v>KEEP</v>
          </cell>
          <cell r="J486" t="str">
            <v xml:space="preserve">BSD ONLY </v>
          </cell>
          <cell r="K486"/>
          <cell r="L486" t="str">
            <v>KEEP</v>
          </cell>
          <cell r="M486" t="str">
            <v>BSD ONLY</v>
          </cell>
          <cell r="N486" t="str">
            <v>WK 24</v>
          </cell>
          <cell r="O486" t="str">
            <v>DESK PAD</v>
          </cell>
          <cell r="P486" t="str">
            <v>DESKPAD,MON,RY22,22X17,BLUE</v>
          </cell>
          <cell r="Q486" t="str">
            <v>DESK PAD</v>
          </cell>
          <cell r="R486" t="str">
            <v>RY</v>
          </cell>
          <cell r="S486" t="str">
            <v>AAG FASHION</v>
          </cell>
          <cell r="T486"/>
          <cell r="U486" t="str">
            <v>FASHION</v>
          </cell>
          <cell r="V486"/>
          <cell r="W486" t="str">
            <v>ACCO</v>
          </cell>
          <cell r="X486" t="str">
            <v>AT-A-GLANCE</v>
          </cell>
          <cell r="Y486" t="str">
            <v>MONTHLY</v>
          </cell>
          <cell r="Z486" t="str">
            <v>STANDARD</v>
          </cell>
          <cell r="AA486"/>
          <cell r="AB486"/>
          <cell r="AC486"/>
          <cell r="AD486"/>
          <cell r="AE486"/>
          <cell r="AF486"/>
          <cell r="AG486">
            <v>16</v>
          </cell>
          <cell r="AH486"/>
          <cell r="AI486" t="str">
            <v>DESK PADSTANDARD</v>
          </cell>
          <cell r="AJ486">
            <v>288.00023118739301</v>
          </cell>
          <cell r="AK486">
            <v>86.400069356217898</v>
          </cell>
          <cell r="AL486">
            <v>5143.814394609416</v>
          </cell>
          <cell r="AM486">
            <v>3139.3327855451603</v>
          </cell>
          <cell r="AN486">
            <v>0.61031222060327439</v>
          </cell>
          <cell r="AO486"/>
          <cell r="AP486">
            <v>58.06</v>
          </cell>
          <cell r="AQ486">
            <v>52.14</v>
          </cell>
          <cell r="AR486">
            <v>5.9200000000000017</v>
          </cell>
          <cell r="AS486">
            <v>0.11354046797084782</v>
          </cell>
          <cell r="AT486"/>
          <cell r="AU486"/>
          <cell r="AV486"/>
          <cell r="AW486">
            <v>3</v>
          </cell>
          <cell r="AX486">
            <v>3</v>
          </cell>
          <cell r="AY486">
            <v>0</v>
          </cell>
          <cell r="AZ486">
            <v>0</v>
          </cell>
          <cell r="BA486"/>
          <cell r="BB486"/>
          <cell r="BC486"/>
          <cell r="BD486">
            <v>19.353333333333335</v>
          </cell>
          <cell r="BE486">
            <v>17.38</v>
          </cell>
          <cell r="BF486">
            <v>1.9733333333333363</v>
          </cell>
          <cell r="BG486">
            <v>0.11354046797084782</v>
          </cell>
          <cell r="BH486"/>
          <cell r="BI486"/>
          <cell r="BJ486"/>
          <cell r="BK486">
            <v>36.880000000000003</v>
          </cell>
          <cell r="BL486">
            <v>33.81</v>
          </cell>
          <cell r="BM486">
            <v>3.0700000000000003</v>
          </cell>
          <cell r="BN486">
            <v>9.0801538006507032E-2</v>
          </cell>
          <cell r="BO486"/>
          <cell r="BP486"/>
          <cell r="BQ486"/>
          <cell r="BR486">
            <v>0.63520496038580776</v>
          </cell>
          <cell r="BS486">
            <v>0.6484464902186422</v>
          </cell>
          <cell r="BT486">
            <v>-132.41529832834442</v>
          </cell>
          <cell r="BU486"/>
          <cell r="BV486"/>
          <cell r="BW486">
            <v>75</v>
          </cell>
          <cell r="BX486">
            <v>0</v>
          </cell>
          <cell r="BY486">
            <v>75</v>
          </cell>
          <cell r="BZ486">
            <v>0</v>
          </cell>
          <cell r="CA486">
            <v>522</v>
          </cell>
          <cell r="CB486">
            <v>0</v>
          </cell>
          <cell r="CC486">
            <v>522</v>
          </cell>
          <cell r="CD486">
            <v>0</v>
          </cell>
          <cell r="CE486">
            <v>3.8461538461538464E-2</v>
          </cell>
          <cell r="CF486">
            <v>1</v>
          </cell>
          <cell r="CG486"/>
          <cell r="CH486">
            <v>58.06</v>
          </cell>
          <cell r="CI486">
            <v>52.14</v>
          </cell>
          <cell r="CJ486">
            <v>5.9200000000000017</v>
          </cell>
          <cell r="CK486">
            <v>0.11354046797084782</v>
          </cell>
          <cell r="CL486"/>
          <cell r="CM486"/>
          <cell r="CN486"/>
          <cell r="CO486">
            <v>3</v>
          </cell>
          <cell r="CP486">
            <v>3</v>
          </cell>
          <cell r="CQ486">
            <v>0</v>
          </cell>
          <cell r="CR486">
            <v>0</v>
          </cell>
          <cell r="CS486"/>
          <cell r="CT486"/>
          <cell r="CU486"/>
          <cell r="CV486">
            <v>19.353333333333335</v>
          </cell>
          <cell r="CW486">
            <v>17.38</v>
          </cell>
          <cell r="CX486">
            <v>1.9733333333333363</v>
          </cell>
          <cell r="CY486">
            <v>0.11354046797084782</v>
          </cell>
          <cell r="CZ486"/>
          <cell r="DA486"/>
          <cell r="DB486"/>
          <cell r="DC486">
            <v>36.880000000000003</v>
          </cell>
          <cell r="DD486">
            <v>33.81</v>
          </cell>
          <cell r="DE486">
            <v>3.0700000000000003</v>
          </cell>
          <cell r="DF486">
            <v>9.0801538006507032E-2</v>
          </cell>
          <cell r="DG486"/>
          <cell r="DH486"/>
          <cell r="DI486"/>
          <cell r="DJ486">
            <v>0.63520496038580776</v>
          </cell>
          <cell r="DK486">
            <v>0.6484464902186422</v>
          </cell>
          <cell r="DL486">
            <v>-132.41529832834442</v>
          </cell>
          <cell r="DM486"/>
          <cell r="DN486"/>
          <cell r="DO486"/>
          <cell r="DP486"/>
          <cell r="DQ486"/>
          <cell r="DR486">
            <v>391.77</v>
          </cell>
          <cell r="DS486">
            <v>271.58</v>
          </cell>
          <cell r="DT486">
            <v>120.19</v>
          </cell>
          <cell r="DU486">
            <v>0.44255836217689071</v>
          </cell>
          <cell r="DV486"/>
          <cell r="DW486"/>
          <cell r="DX486"/>
          <cell r="DY486">
            <v>22</v>
          </cell>
          <cell r="DZ486">
            <v>14</v>
          </cell>
          <cell r="EA486">
            <v>8</v>
          </cell>
          <cell r="EB486">
            <v>0.5714285714285714</v>
          </cell>
          <cell r="EC486"/>
          <cell r="ED486"/>
          <cell r="EE486"/>
          <cell r="EF486">
            <v>17.807727272727274</v>
          </cell>
          <cell r="EG486">
            <v>19.398571428571426</v>
          </cell>
          <cell r="EH486">
            <v>-1.5908441558441524</v>
          </cell>
          <cell r="EI486">
            <v>-8.2008314978342045E-2</v>
          </cell>
          <cell r="EJ486"/>
          <cell r="EK486"/>
          <cell r="EL486"/>
          <cell r="EM486">
            <v>238.35000000000002</v>
          </cell>
          <cell r="EN486">
            <v>184.58730000000003</v>
          </cell>
          <cell r="EO486">
            <v>53.762699999999995</v>
          </cell>
          <cell r="EP486">
            <v>0.29125893276514692</v>
          </cell>
          <cell r="EQ486"/>
          <cell r="ER486"/>
          <cell r="ES486"/>
          <cell r="ET486">
            <v>0.60839267937820674</v>
          </cell>
          <cell r="EU486">
            <v>0.67967928418882106</v>
          </cell>
          <cell r="EV486">
            <v>-712.86604810614324</v>
          </cell>
          <cell r="EW486"/>
          <cell r="EX486"/>
          <cell r="EY486"/>
          <cell r="EZ486"/>
        </row>
        <row r="487">
          <cell r="A487">
            <v>8797385</v>
          </cell>
          <cell r="B487" t="str">
            <v>SK80023</v>
          </cell>
          <cell r="C487">
            <v>8352740</v>
          </cell>
          <cell r="D487">
            <v>8797385</v>
          </cell>
          <cell r="E487">
            <v>4723929</v>
          </cell>
          <cell r="F487" t="str">
            <v>SK80022</v>
          </cell>
          <cell r="G487" t="str">
            <v>SK80021</v>
          </cell>
          <cell r="H487"/>
          <cell r="I487" t="str">
            <v>KEEP</v>
          </cell>
          <cell r="J487" t="str">
            <v xml:space="preserve">BSD ONLY </v>
          </cell>
          <cell r="K487"/>
          <cell r="L487" t="str">
            <v>KEEP</v>
          </cell>
          <cell r="M487" t="str">
            <v>BSD ONLY</v>
          </cell>
          <cell r="N487" t="str">
            <v>WK 24</v>
          </cell>
          <cell r="O487" t="str">
            <v>WALL CALENDAR</v>
          </cell>
          <cell r="P487" t="str">
            <v>CALENDAR,MON,RY22,8X11</v>
          </cell>
          <cell r="Q487" t="str">
            <v>WALL CALENDAR</v>
          </cell>
          <cell r="R487" t="str">
            <v>RY</v>
          </cell>
          <cell r="S487" t="str">
            <v>CORE</v>
          </cell>
          <cell r="T487"/>
          <cell r="U487" t="str">
            <v>CORE</v>
          </cell>
          <cell r="V487"/>
          <cell r="W487" t="str">
            <v>ACCO</v>
          </cell>
          <cell r="X487" t="str">
            <v>AT-A-GLANCE</v>
          </cell>
          <cell r="Y487" t="str">
            <v>MONTHLY</v>
          </cell>
          <cell r="Z487" t="str">
            <v>SMALL</v>
          </cell>
          <cell r="AA487"/>
          <cell r="AB487"/>
          <cell r="AC487"/>
          <cell r="AD487"/>
          <cell r="AE487"/>
          <cell r="AF487"/>
          <cell r="AG487">
            <v>18</v>
          </cell>
          <cell r="AH487"/>
          <cell r="AI487" t="str">
            <v>WALL CALENDARSMALL</v>
          </cell>
          <cell r="AJ487">
            <v>10818.94095564115</v>
          </cell>
          <cell r="AK487">
            <v>3245.6822866923449</v>
          </cell>
          <cell r="AL487">
            <v>139262.40414053763</v>
          </cell>
          <cell r="AM487">
            <v>82787.532352090842</v>
          </cell>
          <cell r="AN487">
            <v>0.59447151485727057</v>
          </cell>
          <cell r="AO487"/>
          <cell r="AP487">
            <v>247.27</v>
          </cell>
          <cell r="AQ487">
            <v>344.23</v>
          </cell>
          <cell r="AR487">
            <v>-96.960000000000008</v>
          </cell>
          <cell r="AS487">
            <v>-0.28167213781483313</v>
          </cell>
          <cell r="AT487"/>
          <cell r="AU487"/>
          <cell r="AV487"/>
          <cell r="AW487">
            <v>20</v>
          </cell>
          <cell r="AX487">
            <v>22</v>
          </cell>
          <cell r="AY487">
            <v>-2</v>
          </cell>
          <cell r="AZ487">
            <v>-9.0909090909090939E-2</v>
          </cell>
          <cell r="BA487"/>
          <cell r="BB487"/>
          <cell r="BC487"/>
          <cell r="BD487">
            <v>12.3635</v>
          </cell>
          <cell r="BE487">
            <v>15.646818181818183</v>
          </cell>
          <cell r="BF487">
            <v>-3.2833181818181831</v>
          </cell>
          <cell r="BG487">
            <v>-0.2098393515963165</v>
          </cell>
          <cell r="BH487"/>
          <cell r="BI487"/>
          <cell r="BJ487"/>
          <cell r="BK487">
            <v>141.43</v>
          </cell>
          <cell r="BL487">
            <v>243.47</v>
          </cell>
          <cell r="BM487">
            <v>-102.03999999999999</v>
          </cell>
          <cell r="BN487">
            <v>-0.41910707684725013</v>
          </cell>
          <cell r="BO487"/>
          <cell r="BP487"/>
          <cell r="BQ487"/>
          <cell r="BR487">
            <v>0.57196586727059495</v>
          </cell>
          <cell r="BS487">
            <v>0.70728873137146675</v>
          </cell>
          <cell r="BT487">
            <v>-1353.2286410087179</v>
          </cell>
          <cell r="BU487"/>
          <cell r="BV487"/>
          <cell r="BW487">
            <v>7356</v>
          </cell>
          <cell r="BX487">
            <v>6</v>
          </cell>
          <cell r="BY487">
            <v>7350</v>
          </cell>
          <cell r="BZ487">
            <v>1225</v>
          </cell>
          <cell r="CA487">
            <v>38398.32</v>
          </cell>
          <cell r="CB487">
            <v>27.48</v>
          </cell>
          <cell r="CC487">
            <v>38370.839999999997</v>
          </cell>
          <cell r="CD487">
            <v>1396.3187772925764</v>
          </cell>
          <cell r="CE487">
            <v>2.7114967462039045E-3</v>
          </cell>
          <cell r="CF487">
            <v>0.7857142857142857</v>
          </cell>
          <cell r="CG487"/>
          <cell r="CH487">
            <v>247.27</v>
          </cell>
          <cell r="CI487">
            <v>344.23</v>
          </cell>
          <cell r="CJ487">
            <v>-96.960000000000008</v>
          </cell>
          <cell r="CK487">
            <v>-0.28167213781483313</v>
          </cell>
          <cell r="CL487"/>
          <cell r="CM487"/>
          <cell r="CN487"/>
          <cell r="CO487">
            <v>20</v>
          </cell>
          <cell r="CP487">
            <v>22</v>
          </cell>
          <cell r="CQ487">
            <v>-2</v>
          </cell>
          <cell r="CR487">
            <v>-9.0909090909090939E-2</v>
          </cell>
          <cell r="CS487"/>
          <cell r="CT487"/>
          <cell r="CU487"/>
          <cell r="CV487">
            <v>12.3635</v>
          </cell>
          <cell r="CW487">
            <v>15.646818181818183</v>
          </cell>
          <cell r="CX487">
            <v>-3.2833181818181831</v>
          </cell>
          <cell r="CY487">
            <v>-0.2098393515963165</v>
          </cell>
          <cell r="CZ487"/>
          <cell r="DA487"/>
          <cell r="DB487"/>
          <cell r="DC487">
            <v>141.43</v>
          </cell>
          <cell r="DD487">
            <v>243.47</v>
          </cell>
          <cell r="DE487">
            <v>-102.03999999999999</v>
          </cell>
          <cell r="DF487">
            <v>-0.41910707684725013</v>
          </cell>
          <cell r="DG487"/>
          <cell r="DH487"/>
          <cell r="DI487"/>
          <cell r="DJ487">
            <v>0.57196586727059495</v>
          </cell>
          <cell r="DK487">
            <v>0.70728873137146675</v>
          </cell>
          <cell r="DL487">
            <v>-1353.2286410087179</v>
          </cell>
          <cell r="DM487"/>
          <cell r="DN487"/>
          <cell r="DO487"/>
          <cell r="DP487"/>
          <cell r="DQ487"/>
          <cell r="DR487">
            <v>2438.6</v>
          </cell>
          <cell r="DS487">
            <v>761.93000000000006</v>
          </cell>
          <cell r="DT487">
            <v>1676.6699999999998</v>
          </cell>
          <cell r="DU487">
            <v>2.2005564815665477</v>
          </cell>
          <cell r="DV487"/>
          <cell r="DW487"/>
          <cell r="DX487"/>
          <cell r="DY487">
            <v>187</v>
          </cell>
          <cell r="DZ487">
            <v>49</v>
          </cell>
          <cell r="EA487">
            <v>138</v>
          </cell>
          <cell r="EB487">
            <v>2.8163265306122449</v>
          </cell>
          <cell r="EC487"/>
          <cell r="ED487"/>
          <cell r="EE487"/>
          <cell r="EF487">
            <v>13.040641711229947</v>
          </cell>
          <cell r="EG487">
            <v>15.549591836734695</v>
          </cell>
          <cell r="EH487">
            <v>-2.5089501255047484</v>
          </cell>
          <cell r="EI487">
            <v>-0.16135151017774951</v>
          </cell>
          <cell r="EJ487"/>
          <cell r="EK487"/>
          <cell r="EL487"/>
          <cell r="EM487">
            <v>1461.0200000000002</v>
          </cell>
          <cell r="EN487">
            <v>537.51</v>
          </cell>
          <cell r="EO487">
            <v>923.51000000000022</v>
          </cell>
          <cell r="EP487">
            <v>1.718126174396756</v>
          </cell>
          <cell r="EQ487"/>
          <cell r="ER487"/>
          <cell r="ES487"/>
          <cell r="ET487">
            <v>0.59912244730583131</v>
          </cell>
          <cell r="EU487">
            <v>0.70545850668696597</v>
          </cell>
          <cell r="EV487">
            <v>-1063.3605938113467</v>
          </cell>
          <cell r="EW487"/>
          <cell r="EX487"/>
          <cell r="EY487"/>
          <cell r="EZ487"/>
        </row>
        <row r="488">
          <cell r="A488">
            <v>9386464</v>
          </cell>
          <cell r="B488" t="str">
            <v>SK32G0023</v>
          </cell>
          <cell r="C488">
            <v>6552521</v>
          </cell>
          <cell r="D488">
            <v>9386464</v>
          </cell>
          <cell r="E488">
            <v>5651116</v>
          </cell>
          <cell r="F488" t="str">
            <v>SK32G0022</v>
          </cell>
          <cell r="G488" t="str">
            <v>SK32G0021</v>
          </cell>
          <cell r="H488"/>
          <cell r="I488" t="str">
            <v>KEEP</v>
          </cell>
          <cell r="J488" t="str">
            <v xml:space="preserve">BSD ONLY </v>
          </cell>
          <cell r="K488"/>
          <cell r="L488" t="str">
            <v>KEEP</v>
          </cell>
          <cell r="M488" t="str">
            <v>BSD ONLY</v>
          </cell>
          <cell r="N488" t="str">
            <v>WK 24</v>
          </cell>
          <cell r="O488" t="str">
            <v>DESK PAD</v>
          </cell>
          <cell r="P488" t="str">
            <v>DESKPAD,MON,RY22,22X17,100PCW</v>
          </cell>
          <cell r="Q488" t="str">
            <v>DESK PAD</v>
          </cell>
          <cell r="R488" t="str">
            <v>RY</v>
          </cell>
          <cell r="S488" t="str">
            <v>DEEP GREEN</v>
          </cell>
          <cell r="T488"/>
          <cell r="U488" t="str">
            <v>CORE</v>
          </cell>
          <cell r="V488"/>
          <cell r="W488" t="str">
            <v>ACCO</v>
          </cell>
          <cell r="X488" t="str">
            <v>AT-A-GLANCE</v>
          </cell>
          <cell r="Y488" t="str">
            <v>MONTHLY</v>
          </cell>
          <cell r="Z488" t="str">
            <v>STANDARD</v>
          </cell>
          <cell r="AA488"/>
          <cell r="AB488"/>
          <cell r="AC488"/>
          <cell r="AD488"/>
          <cell r="AE488"/>
          <cell r="AF488"/>
          <cell r="AG488">
            <v>16</v>
          </cell>
          <cell r="AH488"/>
          <cell r="AI488" t="str">
            <v>DESK PADSTANDARD</v>
          </cell>
          <cell r="AJ488">
            <v>1405.5788175480334</v>
          </cell>
          <cell r="AK488">
            <v>421.67364526441003</v>
          </cell>
          <cell r="AL488">
            <v>20717.968531562237</v>
          </cell>
          <cell r="AM488">
            <v>10836.749444199564</v>
          </cell>
          <cell r="AN488">
            <v>0.52306042591437507</v>
          </cell>
          <cell r="AO488"/>
          <cell r="AP488">
            <v>242.73</v>
          </cell>
          <cell r="AQ488">
            <v>15.31</v>
          </cell>
          <cell r="AR488">
            <v>227.42</v>
          </cell>
          <cell r="AS488">
            <v>14.854343566296537</v>
          </cell>
          <cell r="AT488"/>
          <cell r="AU488"/>
          <cell r="AV488"/>
          <cell r="AW488">
            <v>13</v>
          </cell>
          <cell r="AX488">
            <v>1</v>
          </cell>
          <cell r="AY488">
            <v>12</v>
          </cell>
          <cell r="AZ488">
            <v>12</v>
          </cell>
          <cell r="BA488"/>
          <cell r="BB488"/>
          <cell r="BC488"/>
          <cell r="BD488">
            <v>18.671538461538461</v>
          </cell>
          <cell r="BE488">
            <v>15.31</v>
          </cell>
          <cell r="BF488">
            <v>3.3615384615384603</v>
          </cell>
          <cell r="BG488">
            <v>0.21956488971511834</v>
          </cell>
          <cell r="BH488"/>
          <cell r="BI488"/>
          <cell r="BJ488"/>
          <cell r="BK488">
            <v>149.91</v>
          </cell>
          <cell r="BL488">
            <v>8.91</v>
          </cell>
          <cell r="BM488">
            <v>141</v>
          </cell>
          <cell r="BN488">
            <v>15.824915824915823</v>
          </cell>
          <cell r="BO488"/>
          <cell r="BP488"/>
          <cell r="BQ488"/>
          <cell r="BR488">
            <v>0.61759980224941291</v>
          </cell>
          <cell r="BS488">
            <v>0.58197256694970612</v>
          </cell>
          <cell r="BT488">
            <v>356.27235299706797</v>
          </cell>
          <cell r="BU488"/>
          <cell r="BV488"/>
          <cell r="BW488">
            <v>639</v>
          </cell>
          <cell r="BX488">
            <v>0</v>
          </cell>
          <cell r="BY488">
            <v>639</v>
          </cell>
          <cell r="BZ488">
            <v>0</v>
          </cell>
          <cell r="CA488">
            <v>4492.17</v>
          </cell>
          <cell r="CB488">
            <v>0</v>
          </cell>
          <cell r="CC488">
            <v>4492.17</v>
          </cell>
          <cell r="CD488">
            <v>0</v>
          </cell>
          <cell r="CE488">
            <v>1.9938650306748466E-2</v>
          </cell>
          <cell r="CF488">
            <v>1</v>
          </cell>
          <cell r="CG488"/>
          <cell r="CH488">
            <v>242.73</v>
          </cell>
          <cell r="CI488">
            <v>15.31</v>
          </cell>
          <cell r="CJ488">
            <v>227.42</v>
          </cell>
          <cell r="CK488">
            <v>14.854343566296537</v>
          </cell>
          <cell r="CL488"/>
          <cell r="CM488"/>
          <cell r="CN488"/>
          <cell r="CO488">
            <v>13</v>
          </cell>
          <cell r="CP488">
            <v>1</v>
          </cell>
          <cell r="CQ488">
            <v>12</v>
          </cell>
          <cell r="CR488">
            <v>12</v>
          </cell>
          <cell r="CS488"/>
          <cell r="CT488"/>
          <cell r="CU488"/>
          <cell r="CV488">
            <v>18.671538461538461</v>
          </cell>
          <cell r="CW488">
            <v>15.31</v>
          </cell>
          <cell r="CX488">
            <v>3.3615384615384603</v>
          </cell>
          <cell r="CY488">
            <v>0.21956488971511834</v>
          </cell>
          <cell r="CZ488"/>
          <cell r="DA488"/>
          <cell r="DB488"/>
          <cell r="DC488">
            <v>149.91</v>
          </cell>
          <cell r="DD488">
            <v>8.91</v>
          </cell>
          <cell r="DE488">
            <v>141</v>
          </cell>
          <cell r="DF488">
            <v>15.824915824915823</v>
          </cell>
          <cell r="DG488"/>
          <cell r="DH488"/>
          <cell r="DI488"/>
          <cell r="DJ488">
            <v>0.61759980224941291</v>
          </cell>
          <cell r="DK488">
            <v>0.58197256694970612</v>
          </cell>
          <cell r="DL488">
            <v>356.27235299706797</v>
          </cell>
          <cell r="DM488"/>
          <cell r="DN488"/>
          <cell r="DO488"/>
          <cell r="DP488"/>
          <cell r="DQ488"/>
          <cell r="DR488">
            <v>570.61</v>
          </cell>
          <cell r="DS488">
            <v>292.27999999999997</v>
          </cell>
          <cell r="DT488">
            <v>278.33000000000004</v>
          </cell>
          <cell r="DU488">
            <v>0.95227179416997432</v>
          </cell>
          <cell r="DV488"/>
          <cell r="DW488"/>
          <cell r="DX488"/>
          <cell r="DY488">
            <v>31</v>
          </cell>
          <cell r="DZ488">
            <v>15</v>
          </cell>
          <cell r="EA488">
            <v>16</v>
          </cell>
          <cell r="EB488">
            <v>1.0666666666666669</v>
          </cell>
          <cell r="EC488"/>
          <cell r="ED488"/>
          <cell r="EE488"/>
          <cell r="EF488">
            <v>18.406774193548387</v>
          </cell>
          <cell r="EG488">
            <v>19.485333333333333</v>
          </cell>
          <cell r="EH488">
            <v>-1.0785591397849466</v>
          </cell>
          <cell r="EI488">
            <v>-5.5352357659690044E-2</v>
          </cell>
          <cell r="EJ488"/>
          <cell r="EK488"/>
          <cell r="EL488"/>
          <cell r="EM488">
            <v>351.25</v>
          </cell>
          <cell r="EN488">
            <v>196.28</v>
          </cell>
          <cell r="EO488">
            <v>154.97</v>
          </cell>
          <cell r="EP488">
            <v>0.7895353576523334</v>
          </cell>
          <cell r="EQ488"/>
          <cell r="ER488"/>
          <cell r="ES488"/>
          <cell r="ET488">
            <v>0.61556930302658552</v>
          </cell>
          <cell r="EU488">
            <v>0.67154783084713299</v>
          </cell>
          <cell r="EV488">
            <v>-559.78527820547458</v>
          </cell>
          <cell r="EW488"/>
          <cell r="EX488"/>
          <cell r="EY488"/>
          <cell r="EZ488"/>
        </row>
        <row r="489">
          <cell r="A489">
            <v>6740392</v>
          </cell>
          <cell r="B489" t="str">
            <v>PMG772823</v>
          </cell>
          <cell r="C489">
            <v>7233412</v>
          </cell>
          <cell r="D489">
            <v>6740392</v>
          </cell>
          <cell r="E489">
            <v>8703011</v>
          </cell>
          <cell r="F489" t="str">
            <v>PMG772822</v>
          </cell>
          <cell r="G489" t="str">
            <v>PMG772821</v>
          </cell>
          <cell r="H489"/>
          <cell r="I489" t="str">
            <v>KEEP</v>
          </cell>
          <cell r="J489" t="str">
            <v xml:space="preserve">BSD ONLY </v>
          </cell>
          <cell r="K489"/>
          <cell r="L489" t="str">
            <v>KEEP</v>
          </cell>
          <cell r="M489" t="str">
            <v>BSD ONLY</v>
          </cell>
          <cell r="N489" t="str">
            <v>WK 24</v>
          </cell>
          <cell r="O489" t="str">
            <v>WALL CALENDAR</v>
          </cell>
          <cell r="P489" t="str">
            <v>CALENDAR,MON,RY22,15X12,100PCW</v>
          </cell>
          <cell r="Q489" t="str">
            <v>WALL CALENDAR</v>
          </cell>
          <cell r="R489" t="str">
            <v>RY</v>
          </cell>
          <cell r="S489" t="str">
            <v>DEEP GREEN</v>
          </cell>
          <cell r="T489"/>
          <cell r="U489" t="str">
            <v>CORE</v>
          </cell>
          <cell r="V489"/>
          <cell r="W489" t="str">
            <v>ACCO</v>
          </cell>
          <cell r="X489" t="str">
            <v>AT-A-GLANCE</v>
          </cell>
          <cell r="Y489" t="str">
            <v>MONTHLY</v>
          </cell>
          <cell r="Z489" t="str">
            <v>MEDIUM</v>
          </cell>
          <cell r="AA489"/>
          <cell r="AB489"/>
          <cell r="AC489"/>
          <cell r="AD489"/>
          <cell r="AE489"/>
          <cell r="AF489"/>
          <cell r="AG489">
            <v>16</v>
          </cell>
          <cell r="AH489"/>
          <cell r="AI489" t="str">
            <v>WALL CALENDARMEDIUM</v>
          </cell>
          <cell r="AJ489">
            <v>900.71785451037249</v>
          </cell>
          <cell r="AK489">
            <v>270.21535635311176</v>
          </cell>
          <cell r="AL489">
            <v>14672.695984158945</v>
          </cell>
          <cell r="AM489">
            <v>8655.9007160296569</v>
          </cell>
          <cell r="AN489">
            <v>0.58993253355585162</v>
          </cell>
          <cell r="AO489"/>
          <cell r="AP489">
            <v>27.36</v>
          </cell>
          <cell r="AQ489">
            <v>0</v>
          </cell>
          <cell r="AR489">
            <v>27.36</v>
          </cell>
          <cell r="AS489">
            <v>0</v>
          </cell>
          <cell r="AT489"/>
          <cell r="AU489"/>
          <cell r="AV489"/>
          <cell r="AW489">
            <v>2</v>
          </cell>
          <cell r="AX489">
            <v>0</v>
          </cell>
          <cell r="AY489">
            <v>2</v>
          </cell>
          <cell r="AZ489">
            <v>0</v>
          </cell>
          <cell r="BA489"/>
          <cell r="BB489"/>
          <cell r="BC489"/>
          <cell r="BD489">
            <v>13.68</v>
          </cell>
          <cell r="BE489">
            <v>0</v>
          </cell>
          <cell r="BF489">
            <v>13.68</v>
          </cell>
          <cell r="BG489">
            <v>0</v>
          </cell>
          <cell r="BH489"/>
          <cell r="BI489"/>
          <cell r="BJ489"/>
          <cell r="BK489">
            <v>13.8</v>
          </cell>
          <cell r="BL489">
            <v>0</v>
          </cell>
          <cell r="BM489">
            <v>13.8</v>
          </cell>
          <cell r="BN489">
            <v>0</v>
          </cell>
          <cell r="BO489"/>
          <cell r="BP489"/>
          <cell r="BQ489"/>
          <cell r="BR489">
            <v>0.50438596491228072</v>
          </cell>
          <cell r="BS489">
            <v>0</v>
          </cell>
          <cell r="BT489">
            <v>5043.8596491228072</v>
          </cell>
          <cell r="BU489"/>
          <cell r="BV489"/>
          <cell r="BW489">
            <v>258</v>
          </cell>
          <cell r="BX489">
            <v>0</v>
          </cell>
          <cell r="BY489">
            <v>258</v>
          </cell>
          <cell r="BZ489">
            <v>0</v>
          </cell>
          <cell r="CA489">
            <v>1723.4399999999998</v>
          </cell>
          <cell r="CB489">
            <v>0</v>
          </cell>
          <cell r="CC489">
            <v>1723.4399999999998</v>
          </cell>
          <cell r="CD489">
            <v>0</v>
          </cell>
          <cell r="CE489">
            <v>7.6923076923076927E-3</v>
          </cell>
          <cell r="CF489">
            <v>0</v>
          </cell>
          <cell r="CG489"/>
          <cell r="CH489">
            <v>27.36</v>
          </cell>
          <cell r="CI489">
            <v>0</v>
          </cell>
          <cell r="CJ489">
            <v>27.36</v>
          </cell>
          <cell r="CK489">
            <v>0</v>
          </cell>
          <cell r="CL489"/>
          <cell r="CM489"/>
          <cell r="CN489"/>
          <cell r="CO489">
            <v>2</v>
          </cell>
          <cell r="CP489">
            <v>0</v>
          </cell>
          <cell r="CQ489">
            <v>2</v>
          </cell>
          <cell r="CR489">
            <v>0</v>
          </cell>
          <cell r="CS489"/>
          <cell r="CT489"/>
          <cell r="CU489"/>
          <cell r="CV489">
            <v>13.68</v>
          </cell>
          <cell r="CW489">
            <v>0</v>
          </cell>
          <cell r="CX489">
            <v>13.68</v>
          </cell>
          <cell r="CY489">
            <v>0</v>
          </cell>
          <cell r="CZ489"/>
          <cell r="DA489"/>
          <cell r="DB489"/>
          <cell r="DC489">
            <v>13.8</v>
          </cell>
          <cell r="DD489">
            <v>0</v>
          </cell>
          <cell r="DE489">
            <v>13.8</v>
          </cell>
          <cell r="DF489">
            <v>0</v>
          </cell>
          <cell r="DG489"/>
          <cell r="DH489"/>
          <cell r="DI489"/>
          <cell r="DJ489">
            <v>0.50438596491228072</v>
          </cell>
          <cell r="DK489">
            <v>0</v>
          </cell>
          <cell r="DL489">
            <v>5043.8596491228072</v>
          </cell>
          <cell r="DM489"/>
          <cell r="DN489"/>
          <cell r="DO489"/>
          <cell r="DP489"/>
          <cell r="DQ489"/>
          <cell r="DR489">
            <v>897.15000000000009</v>
          </cell>
          <cell r="DS489">
            <v>105.63</v>
          </cell>
          <cell r="DT489">
            <v>791.5200000000001</v>
          </cell>
          <cell r="DU489">
            <v>7.4933257597273517</v>
          </cell>
          <cell r="DV489"/>
          <cell r="DW489"/>
          <cell r="DX489"/>
          <cell r="DY489">
            <v>60</v>
          </cell>
          <cell r="DZ489">
            <v>8</v>
          </cell>
          <cell r="EA489">
            <v>52</v>
          </cell>
          <cell r="EB489">
            <v>6.5</v>
          </cell>
          <cell r="EC489"/>
          <cell r="ED489"/>
          <cell r="EE489"/>
          <cell r="EF489">
            <v>14.952500000000002</v>
          </cell>
          <cell r="EG489">
            <v>13.203749999999999</v>
          </cell>
          <cell r="EH489">
            <v>1.7487500000000029</v>
          </cell>
          <cell r="EI489">
            <v>0.13244343463031361</v>
          </cell>
          <cell r="EJ489"/>
          <cell r="EK489"/>
          <cell r="EL489"/>
          <cell r="EM489">
            <v>496.15</v>
          </cell>
          <cell r="EN489">
            <v>56.989999999999995</v>
          </cell>
          <cell r="EO489">
            <v>439.15999999999997</v>
          </cell>
          <cell r="EP489">
            <v>7.7059133181259867</v>
          </cell>
          <cell r="EQ489"/>
          <cell r="ER489"/>
          <cell r="ES489"/>
          <cell r="ET489">
            <v>0.55302903639302226</v>
          </cell>
          <cell r="EU489">
            <v>0.53952475622455742</v>
          </cell>
          <cell r="EV489">
            <v>135.04280168464834</v>
          </cell>
          <cell r="EW489"/>
          <cell r="EX489"/>
          <cell r="EY489"/>
          <cell r="EZ489"/>
        </row>
        <row r="490">
          <cell r="A490">
            <v>9984668</v>
          </cell>
          <cell r="B490" t="str">
            <v>PM62823</v>
          </cell>
          <cell r="C490">
            <v>4926549</v>
          </cell>
          <cell r="D490">
            <v>9984668</v>
          </cell>
          <cell r="E490">
            <v>8252303</v>
          </cell>
          <cell r="F490" t="str">
            <v>PM62822</v>
          </cell>
          <cell r="G490" t="str">
            <v>PM62821</v>
          </cell>
          <cell r="H490"/>
          <cell r="I490" t="str">
            <v>KEEP</v>
          </cell>
          <cell r="J490" t="str">
            <v xml:space="preserve">BSD ONLY </v>
          </cell>
          <cell r="K490"/>
          <cell r="L490" t="str">
            <v>KEEP</v>
          </cell>
          <cell r="M490" t="str">
            <v>BSD ONLY</v>
          </cell>
          <cell r="N490" t="str">
            <v>WK 24</v>
          </cell>
          <cell r="O490" t="str">
            <v>WALL CALENDAR</v>
          </cell>
          <cell r="P490" t="str">
            <v>CALENDAR,3MON,RY22,16X23</v>
          </cell>
          <cell r="Q490" t="str">
            <v>WALL CALENDAR</v>
          </cell>
          <cell r="R490" t="str">
            <v>RY</v>
          </cell>
          <cell r="S490" t="str">
            <v>QUICKNOTES</v>
          </cell>
          <cell r="T490"/>
          <cell r="U490" t="str">
            <v>CORE</v>
          </cell>
          <cell r="V490"/>
          <cell r="W490" t="str">
            <v>ACCO</v>
          </cell>
          <cell r="X490" t="str">
            <v>AT-A-GLANCE</v>
          </cell>
          <cell r="Y490" t="str">
            <v>MONTHLY</v>
          </cell>
          <cell r="Z490" t="str">
            <v>LARGE</v>
          </cell>
          <cell r="AA490"/>
          <cell r="AB490"/>
          <cell r="AC490"/>
          <cell r="AD490"/>
          <cell r="AE490"/>
          <cell r="AF490"/>
          <cell r="AG490">
            <v>16</v>
          </cell>
          <cell r="AH490"/>
          <cell r="AI490" t="str">
            <v>WALL CALENDARLARGE</v>
          </cell>
          <cell r="AJ490">
            <v>4321.1508790905255</v>
          </cell>
          <cell r="AK490">
            <v>1296.3452637271575</v>
          </cell>
          <cell r="AL490">
            <v>93583.977793259721</v>
          </cell>
          <cell r="AM490">
            <v>54866.465916608613</v>
          </cell>
          <cell r="AN490">
            <v>0.58628054941003271</v>
          </cell>
          <cell r="AO490"/>
          <cell r="AP490">
            <v>426.24</v>
          </cell>
          <cell r="AQ490">
            <v>77.400000000000006</v>
          </cell>
          <cell r="AR490">
            <v>348.84000000000003</v>
          </cell>
          <cell r="AS490">
            <v>4.506976744186046</v>
          </cell>
          <cell r="AT490"/>
          <cell r="AU490"/>
          <cell r="AV490"/>
          <cell r="AW490">
            <v>22</v>
          </cell>
          <cell r="AX490">
            <v>3</v>
          </cell>
          <cell r="AY490">
            <v>19</v>
          </cell>
          <cell r="AZ490">
            <v>6.333333333333333</v>
          </cell>
          <cell r="BA490"/>
          <cell r="BB490"/>
          <cell r="BC490"/>
          <cell r="BD490">
            <v>19.374545454545455</v>
          </cell>
          <cell r="BE490">
            <v>25.8</v>
          </cell>
          <cell r="BF490">
            <v>-6.4254545454545458</v>
          </cell>
          <cell r="BG490">
            <v>-0.24904862579281184</v>
          </cell>
          <cell r="BH490"/>
          <cell r="BI490"/>
          <cell r="BJ490"/>
          <cell r="BK490">
            <v>227.04</v>
          </cell>
          <cell r="BL490">
            <v>53.79</v>
          </cell>
          <cell r="BM490">
            <v>173.25</v>
          </cell>
          <cell r="BN490">
            <v>3.2208588957055211</v>
          </cell>
          <cell r="BO490"/>
          <cell r="BP490"/>
          <cell r="BQ490"/>
          <cell r="BR490">
            <v>0.5326576576576576</v>
          </cell>
          <cell r="BS490">
            <v>0.69496124031007744</v>
          </cell>
          <cell r="BT490">
            <v>-1623.0358265241985</v>
          </cell>
          <cell r="BU490"/>
          <cell r="BV490"/>
          <cell r="BW490">
            <v>2794</v>
          </cell>
          <cell r="BX490">
            <v>0</v>
          </cell>
          <cell r="BY490">
            <v>2794</v>
          </cell>
          <cell r="BZ490">
            <v>0</v>
          </cell>
          <cell r="CA490">
            <v>25034.239999999998</v>
          </cell>
          <cell r="CB490">
            <v>0</v>
          </cell>
          <cell r="CC490">
            <v>25034.239999999998</v>
          </cell>
          <cell r="CD490">
            <v>0</v>
          </cell>
          <cell r="CE490">
            <v>7.8125E-3</v>
          </cell>
          <cell r="CF490">
            <v>1</v>
          </cell>
          <cell r="CG490"/>
          <cell r="CH490">
            <v>426.24</v>
          </cell>
          <cell r="CI490">
            <v>77.400000000000006</v>
          </cell>
          <cell r="CJ490">
            <v>348.84000000000003</v>
          </cell>
          <cell r="CK490">
            <v>4.506976744186046</v>
          </cell>
          <cell r="CL490"/>
          <cell r="CM490"/>
          <cell r="CN490"/>
          <cell r="CO490">
            <v>22</v>
          </cell>
          <cell r="CP490">
            <v>3</v>
          </cell>
          <cell r="CQ490">
            <v>19</v>
          </cell>
          <cell r="CR490">
            <v>6.333333333333333</v>
          </cell>
          <cell r="CS490"/>
          <cell r="CT490"/>
          <cell r="CU490"/>
          <cell r="CV490">
            <v>19.374545454545455</v>
          </cell>
          <cell r="CW490">
            <v>25.8</v>
          </cell>
          <cell r="CX490">
            <v>-6.4254545454545458</v>
          </cell>
          <cell r="CY490">
            <v>-0.24904862579281184</v>
          </cell>
          <cell r="CZ490"/>
          <cell r="DA490"/>
          <cell r="DB490"/>
          <cell r="DC490">
            <v>227.04</v>
          </cell>
          <cell r="DD490">
            <v>53.79</v>
          </cell>
          <cell r="DE490">
            <v>173.25</v>
          </cell>
          <cell r="DF490">
            <v>3.2208588957055211</v>
          </cell>
          <cell r="DG490"/>
          <cell r="DH490"/>
          <cell r="DI490"/>
          <cell r="DJ490">
            <v>0.5326576576576576</v>
          </cell>
          <cell r="DK490">
            <v>0.69496124031007744</v>
          </cell>
          <cell r="DL490">
            <v>-1623.0358265241985</v>
          </cell>
          <cell r="DM490"/>
          <cell r="DN490"/>
          <cell r="DO490"/>
          <cell r="DP490"/>
          <cell r="DQ490"/>
          <cell r="DR490">
            <v>1437.12</v>
          </cell>
          <cell r="DS490">
            <v>1711.8700000000001</v>
          </cell>
          <cell r="DT490">
            <v>-274.75000000000023</v>
          </cell>
          <cell r="DU490">
            <v>-0.16049700035633563</v>
          </cell>
          <cell r="DV490"/>
          <cell r="DW490"/>
          <cell r="DX490"/>
          <cell r="DY490">
            <v>79</v>
          </cell>
          <cell r="DZ490">
            <v>75</v>
          </cell>
          <cell r="EA490">
            <v>4</v>
          </cell>
          <cell r="EB490">
            <v>5.3333333333333233E-2</v>
          </cell>
          <cell r="EC490"/>
          <cell r="ED490"/>
          <cell r="EE490"/>
          <cell r="EF490">
            <v>18.19139240506329</v>
          </cell>
          <cell r="EG490">
            <v>22.824933333333334</v>
          </cell>
          <cell r="EH490">
            <v>-4.6335409282700439</v>
          </cell>
          <cell r="EI490">
            <v>-0.20300348135095148</v>
          </cell>
          <cell r="EJ490"/>
          <cell r="EK490"/>
          <cell r="EL490"/>
          <cell r="EM490">
            <v>727.19999999999993</v>
          </cell>
          <cell r="EN490">
            <v>1121.6199999999999</v>
          </cell>
          <cell r="EO490">
            <v>-394.41999999999996</v>
          </cell>
          <cell r="EP490">
            <v>-0.35165207467769832</v>
          </cell>
          <cell r="EQ490"/>
          <cell r="ER490"/>
          <cell r="ES490"/>
          <cell r="ET490">
            <v>0.5060120240480962</v>
          </cell>
          <cell r="EU490">
            <v>0.65520162161846396</v>
          </cell>
          <cell r="EV490">
            <v>-1491.8959757036775</v>
          </cell>
          <cell r="EW490"/>
          <cell r="EX490"/>
          <cell r="EY490"/>
          <cell r="EZ490"/>
        </row>
        <row r="491">
          <cell r="A491">
            <v>6221907</v>
          </cell>
          <cell r="B491" t="str">
            <v>DMW5032823</v>
          </cell>
          <cell r="C491">
            <v>6563137</v>
          </cell>
          <cell r="D491">
            <v>6221907</v>
          </cell>
          <cell r="E491">
            <v>6679142</v>
          </cell>
          <cell r="F491" t="str">
            <v>DMW5032822</v>
          </cell>
          <cell r="G491" t="str">
            <v>DMW5032821</v>
          </cell>
          <cell r="H491"/>
          <cell r="I491" t="str">
            <v>KEEP</v>
          </cell>
          <cell r="J491" t="str">
            <v xml:space="preserve">BSD ONLY </v>
          </cell>
          <cell r="K491"/>
          <cell r="L491" t="str">
            <v>KEEP</v>
          </cell>
          <cell r="M491" t="str">
            <v>BSD ONLY</v>
          </cell>
          <cell r="N491" t="str">
            <v>WK 24</v>
          </cell>
          <cell r="O491" t="str">
            <v>WALL CALENDAR</v>
          </cell>
          <cell r="P491" t="str">
            <v>CALENDAR,MON,RY22,12X27,SCENIC</v>
          </cell>
          <cell r="Q491" t="str">
            <v>WALL CALENDAR</v>
          </cell>
          <cell r="R491" t="str">
            <v>RY</v>
          </cell>
          <cell r="S491" t="str">
            <v>SCENIC</v>
          </cell>
          <cell r="T491"/>
          <cell r="U491" t="str">
            <v>FASHION</v>
          </cell>
          <cell r="V491"/>
          <cell r="W491" t="str">
            <v>ACCO</v>
          </cell>
          <cell r="X491" t="str">
            <v>AT-A-GLANCE</v>
          </cell>
          <cell r="Y491" t="str">
            <v>MONTHLY</v>
          </cell>
          <cell r="Z491" t="str">
            <v>LARGE</v>
          </cell>
          <cell r="AA491"/>
          <cell r="AB491"/>
          <cell r="AC491"/>
          <cell r="AD491"/>
          <cell r="AE491"/>
          <cell r="AF491"/>
          <cell r="AG491">
            <v>16</v>
          </cell>
          <cell r="AH491"/>
          <cell r="AI491" t="str">
            <v>WALL CALENDARLARGE</v>
          </cell>
          <cell r="AJ491">
            <v>3361.91504931897</v>
          </cell>
          <cell r="AK491">
            <v>1008.5745147956909</v>
          </cell>
          <cell r="AL491">
            <v>83973.778764728835</v>
          </cell>
          <cell r="AM491">
            <v>43429.08326994205</v>
          </cell>
          <cell r="AN491">
            <v>0.51717433595096696</v>
          </cell>
          <cell r="AO491"/>
          <cell r="AP491">
            <v>713.8</v>
          </cell>
          <cell r="AQ491">
            <v>475.84</v>
          </cell>
          <cell r="AR491">
            <v>237.95999999999998</v>
          </cell>
          <cell r="AS491">
            <v>0.50008406186953591</v>
          </cell>
          <cell r="AT491"/>
          <cell r="AU491"/>
          <cell r="AV491"/>
          <cell r="AW491">
            <v>28</v>
          </cell>
          <cell r="AX491">
            <v>21</v>
          </cell>
          <cell r="AY491">
            <v>7</v>
          </cell>
          <cell r="AZ491">
            <v>0.33333333333333326</v>
          </cell>
          <cell r="BA491"/>
          <cell r="BB491"/>
          <cell r="BC491"/>
          <cell r="BD491">
            <v>25.49285714285714</v>
          </cell>
          <cell r="BE491">
            <v>22.65904761904762</v>
          </cell>
          <cell r="BF491">
            <v>2.8338095238095207</v>
          </cell>
          <cell r="BG491">
            <v>0.12506304640215182</v>
          </cell>
          <cell r="BH491"/>
          <cell r="BI491"/>
          <cell r="BJ491"/>
          <cell r="BK491">
            <v>372.16</v>
          </cell>
          <cell r="BL491">
            <v>253.45</v>
          </cell>
          <cell r="BM491">
            <v>118.71000000000004</v>
          </cell>
          <cell r="BN491">
            <v>0.46837640560268312</v>
          </cell>
          <cell r="BO491"/>
          <cell r="BP491"/>
          <cell r="BQ491"/>
          <cell r="BR491">
            <v>0.52137853740543572</v>
          </cell>
          <cell r="BS491">
            <v>0.53263702084734366</v>
          </cell>
          <cell r="BT491">
            <v>-112.5848344190794</v>
          </cell>
          <cell r="BU491"/>
          <cell r="BV491"/>
          <cell r="BW491">
            <v>2014</v>
          </cell>
          <cell r="BX491">
            <v>-5</v>
          </cell>
          <cell r="BY491">
            <v>2019</v>
          </cell>
          <cell r="BZ491">
            <v>-403.8</v>
          </cell>
          <cell r="CA491">
            <v>24288.839999999997</v>
          </cell>
          <cell r="CB491">
            <v>-52.95</v>
          </cell>
          <cell r="CC491">
            <v>24341.789999999997</v>
          </cell>
          <cell r="CD491">
            <v>-459.71274787535401</v>
          </cell>
          <cell r="CE491">
            <v>1.3712047012732615E-2</v>
          </cell>
          <cell r="CF491">
            <v>1.3125</v>
          </cell>
          <cell r="CG491"/>
          <cell r="CH491">
            <v>713.8</v>
          </cell>
          <cell r="CI491">
            <v>475.84</v>
          </cell>
          <cell r="CJ491">
            <v>237.95999999999998</v>
          </cell>
          <cell r="CK491">
            <v>0.50008406186953591</v>
          </cell>
          <cell r="CL491"/>
          <cell r="CM491"/>
          <cell r="CN491"/>
          <cell r="CO491">
            <v>28</v>
          </cell>
          <cell r="CP491">
            <v>21</v>
          </cell>
          <cell r="CQ491">
            <v>7</v>
          </cell>
          <cell r="CR491">
            <v>0.33333333333333326</v>
          </cell>
          <cell r="CS491"/>
          <cell r="CT491"/>
          <cell r="CU491"/>
          <cell r="CV491">
            <v>25.49285714285714</v>
          </cell>
          <cell r="CW491">
            <v>22.65904761904762</v>
          </cell>
          <cell r="CX491">
            <v>2.8338095238095207</v>
          </cell>
          <cell r="CY491">
            <v>0.12506304640215182</v>
          </cell>
          <cell r="CZ491"/>
          <cell r="DA491"/>
          <cell r="DB491"/>
          <cell r="DC491">
            <v>372.16</v>
          </cell>
          <cell r="DD491">
            <v>253.45</v>
          </cell>
          <cell r="DE491">
            <v>118.71000000000004</v>
          </cell>
          <cell r="DF491">
            <v>0.46837640560268312</v>
          </cell>
          <cell r="DG491"/>
          <cell r="DH491"/>
          <cell r="DI491"/>
          <cell r="DJ491">
            <v>0.52137853740543572</v>
          </cell>
          <cell r="DK491">
            <v>0.53263702084734366</v>
          </cell>
          <cell r="DL491">
            <v>-112.5848344190794</v>
          </cell>
          <cell r="DM491"/>
          <cell r="DN491"/>
          <cell r="DO491"/>
          <cell r="DP491"/>
          <cell r="DQ491"/>
          <cell r="DR491">
            <v>2255</v>
          </cell>
          <cell r="DS491">
            <v>1273.1099999999999</v>
          </cell>
          <cell r="DT491">
            <v>981.8900000000001</v>
          </cell>
          <cell r="DU491">
            <v>0.77125307318299297</v>
          </cell>
          <cell r="DV491"/>
          <cell r="DW491"/>
          <cell r="DX491"/>
          <cell r="DY491">
            <v>87</v>
          </cell>
          <cell r="DZ491">
            <v>56</v>
          </cell>
          <cell r="EA491">
            <v>31</v>
          </cell>
          <cell r="EB491">
            <v>0.5535714285714286</v>
          </cell>
          <cell r="EC491"/>
          <cell r="ED491"/>
          <cell r="EE491"/>
          <cell r="EF491">
            <v>25.919540229885058</v>
          </cell>
          <cell r="EG491">
            <v>22.734107142857141</v>
          </cell>
          <cell r="EH491">
            <v>3.1854330870279171</v>
          </cell>
          <cell r="EI491">
            <v>0.14011692066951276</v>
          </cell>
          <cell r="EJ491"/>
          <cell r="EK491"/>
          <cell r="EL491"/>
          <cell r="EM491">
            <v>1201.82</v>
          </cell>
          <cell r="EN491">
            <v>680.06999999999994</v>
          </cell>
          <cell r="EO491">
            <v>521.75</v>
          </cell>
          <cell r="EP491">
            <v>0.7672004352493127</v>
          </cell>
          <cell r="EQ491"/>
          <cell r="ER491"/>
          <cell r="ES491"/>
          <cell r="ET491">
            <v>0.53295787139689577</v>
          </cell>
          <cell r="EU491">
            <v>0.53418007870490369</v>
          </cell>
          <cell r="EV491">
            <v>-12.222073080079277</v>
          </cell>
          <cell r="EW491"/>
          <cell r="EX491"/>
          <cell r="EY491"/>
          <cell r="EZ491"/>
        </row>
        <row r="492">
          <cell r="A492">
            <v>8927463</v>
          </cell>
          <cell r="B492" t="str">
            <v>SK11700023</v>
          </cell>
          <cell r="C492">
            <v>7167150</v>
          </cell>
          <cell r="D492">
            <v>8927463</v>
          </cell>
          <cell r="E492">
            <v>2733618</v>
          </cell>
          <cell r="F492" t="str">
            <v>SK11700022</v>
          </cell>
          <cell r="G492" t="str">
            <v>SK11700021</v>
          </cell>
          <cell r="H492"/>
          <cell r="I492" t="str">
            <v>KEEP</v>
          </cell>
          <cell r="J492" t="str">
            <v xml:space="preserve">BSD ONLY </v>
          </cell>
          <cell r="K492"/>
          <cell r="L492" t="str">
            <v>KEEP</v>
          </cell>
          <cell r="M492" t="str">
            <v>BSD ONLY</v>
          </cell>
          <cell r="N492" t="str">
            <v>WK 24</v>
          </cell>
          <cell r="O492" t="str">
            <v>DESK PAD</v>
          </cell>
          <cell r="P492" t="str">
            <v>DESKPAD,MON,RY22,22X17,2COLOR</v>
          </cell>
          <cell r="Q492" t="str">
            <v>DESK PAD</v>
          </cell>
          <cell r="R492" t="str">
            <v>RY</v>
          </cell>
          <cell r="S492" t="str">
            <v>CORE</v>
          </cell>
          <cell r="T492"/>
          <cell r="U492" t="str">
            <v>CORE</v>
          </cell>
          <cell r="V492"/>
          <cell r="W492" t="str">
            <v>ACCO</v>
          </cell>
          <cell r="X492" t="str">
            <v>AT-A-GLANCE</v>
          </cell>
          <cell r="Y492" t="str">
            <v>MONTHLY</v>
          </cell>
          <cell r="Z492" t="str">
            <v>STANDARD</v>
          </cell>
          <cell r="AA492"/>
          <cell r="AB492"/>
          <cell r="AC492"/>
          <cell r="AD492"/>
          <cell r="AE492"/>
          <cell r="AF492"/>
          <cell r="AG492">
            <v>16</v>
          </cell>
          <cell r="AH492"/>
          <cell r="AI492" t="str">
            <v>DESK PADSTANDARD</v>
          </cell>
          <cell r="AJ492">
            <v>1295.427334703453</v>
          </cell>
          <cell r="AK492">
            <v>388.62820041103589</v>
          </cell>
          <cell r="AL492">
            <v>16161.468395819933</v>
          </cell>
          <cell r="AM492">
            <v>7689.3736268593511</v>
          </cell>
          <cell r="AN492">
            <v>0.47578434326228436</v>
          </cell>
          <cell r="AO492"/>
          <cell r="AP492">
            <v>60.88</v>
          </cell>
          <cell r="AQ492">
            <v>54.88</v>
          </cell>
          <cell r="AR492">
            <v>6</v>
          </cell>
          <cell r="AS492">
            <v>0.10932944606413986</v>
          </cell>
          <cell r="AT492"/>
          <cell r="AU492"/>
          <cell r="AV492"/>
          <cell r="AW492">
            <v>3</v>
          </cell>
          <cell r="AX492">
            <v>3</v>
          </cell>
          <cell r="AY492">
            <v>0</v>
          </cell>
          <cell r="AZ492">
            <v>0</v>
          </cell>
          <cell r="BA492"/>
          <cell r="BB492"/>
          <cell r="BC492"/>
          <cell r="BD492">
            <v>20.293333333333333</v>
          </cell>
          <cell r="BE492">
            <v>18.293333333333333</v>
          </cell>
          <cell r="BF492">
            <v>2</v>
          </cell>
          <cell r="BG492">
            <v>0.10932944606413986</v>
          </cell>
          <cell r="BH492"/>
          <cell r="BI492"/>
          <cell r="BJ492"/>
          <cell r="BK492">
            <v>41.06</v>
          </cell>
          <cell r="BL492">
            <v>37.659999999999997</v>
          </cell>
          <cell r="BM492">
            <v>3.4000000000000057</v>
          </cell>
          <cell r="BN492">
            <v>9.0281465746149925E-2</v>
          </cell>
          <cell r="BO492"/>
          <cell r="BP492"/>
          <cell r="BQ492"/>
          <cell r="BR492">
            <v>0.67444152431011828</v>
          </cell>
          <cell r="BS492">
            <v>0.68622448979591832</v>
          </cell>
          <cell r="BT492">
            <v>-117.82965485800045</v>
          </cell>
          <cell r="BU492"/>
          <cell r="BV492"/>
          <cell r="BW492">
            <v>735</v>
          </cell>
          <cell r="BX492">
            <v>0</v>
          </cell>
          <cell r="BY492">
            <v>735</v>
          </cell>
          <cell r="BZ492">
            <v>0</v>
          </cell>
          <cell r="CA492">
            <v>4806.8999999999996</v>
          </cell>
          <cell r="CB492">
            <v>0</v>
          </cell>
          <cell r="CC492">
            <v>4806.8999999999996</v>
          </cell>
          <cell r="CD492">
            <v>0</v>
          </cell>
          <cell r="CE492">
            <v>4.0650406504065045E-3</v>
          </cell>
          <cell r="CF492">
            <v>1</v>
          </cell>
          <cell r="CG492"/>
          <cell r="CH492">
            <v>60.88</v>
          </cell>
          <cell r="CI492">
            <v>54.88</v>
          </cell>
          <cell r="CJ492">
            <v>6</v>
          </cell>
          <cell r="CK492">
            <v>0.10932944606413986</v>
          </cell>
          <cell r="CL492"/>
          <cell r="CM492"/>
          <cell r="CN492"/>
          <cell r="CO492">
            <v>3</v>
          </cell>
          <cell r="CP492">
            <v>3</v>
          </cell>
          <cell r="CQ492">
            <v>0</v>
          </cell>
          <cell r="CR492">
            <v>0</v>
          </cell>
          <cell r="CS492"/>
          <cell r="CT492"/>
          <cell r="CU492"/>
          <cell r="CV492">
            <v>20.293333333333333</v>
          </cell>
          <cell r="CW492">
            <v>18.293333333333333</v>
          </cell>
          <cell r="CX492">
            <v>2</v>
          </cell>
          <cell r="CY492">
            <v>0.10932944606413986</v>
          </cell>
          <cell r="CZ492"/>
          <cell r="DA492"/>
          <cell r="DB492"/>
          <cell r="DC492">
            <v>41.06</v>
          </cell>
          <cell r="DD492">
            <v>37.659999999999997</v>
          </cell>
          <cell r="DE492">
            <v>3.4000000000000057</v>
          </cell>
          <cell r="DF492">
            <v>9.0281465746149925E-2</v>
          </cell>
          <cell r="DG492"/>
          <cell r="DH492"/>
          <cell r="DI492"/>
          <cell r="DJ492">
            <v>0.67444152431011828</v>
          </cell>
          <cell r="DK492">
            <v>0.68622448979591832</v>
          </cell>
          <cell r="DL492">
            <v>-117.82965485800045</v>
          </cell>
          <cell r="DM492"/>
          <cell r="DN492"/>
          <cell r="DO492"/>
          <cell r="DP492"/>
          <cell r="DQ492"/>
          <cell r="DR492">
            <v>74.38</v>
          </cell>
          <cell r="DS492">
            <v>74.47</v>
          </cell>
          <cell r="DT492">
            <v>-9.0000000000003411E-2</v>
          </cell>
          <cell r="DU492">
            <v>-1.2085403518196092E-3</v>
          </cell>
          <cell r="DV492"/>
          <cell r="DW492"/>
          <cell r="DX492"/>
          <cell r="DY492">
            <v>4</v>
          </cell>
          <cell r="DZ492">
            <v>4</v>
          </cell>
          <cell r="EA492">
            <v>0</v>
          </cell>
          <cell r="EB492">
            <v>0</v>
          </cell>
          <cell r="EC492"/>
          <cell r="ED492"/>
          <cell r="EE492"/>
          <cell r="EF492">
            <v>18.594999999999999</v>
          </cell>
          <cell r="EG492">
            <v>18.6175</v>
          </cell>
          <cell r="EH492">
            <v>-2.2500000000000853E-2</v>
          </cell>
          <cell r="EI492">
            <v>-1.2085403518196092E-3</v>
          </cell>
          <cell r="EJ492"/>
          <cell r="EK492"/>
          <cell r="EL492"/>
          <cell r="EM492">
            <v>48.02</v>
          </cell>
          <cell r="EN492">
            <v>51.51</v>
          </cell>
          <cell r="EO492">
            <v>-3.4899999999999949</v>
          </cell>
          <cell r="EP492">
            <v>-6.7753834206950025E-2</v>
          </cell>
          <cell r="EQ492"/>
          <cell r="ER492"/>
          <cell r="ES492"/>
          <cell r="ET492">
            <v>0.64560365689701538</v>
          </cell>
          <cell r="EU492">
            <v>0.69168792802470791</v>
          </cell>
          <cell r="EV492">
            <v>-460.84271127692534</v>
          </cell>
          <cell r="EW492"/>
          <cell r="EX492"/>
          <cell r="EY492"/>
          <cell r="EZ492"/>
        </row>
        <row r="493">
          <cell r="A493">
            <v>9118985</v>
          </cell>
          <cell r="B493" t="str">
            <v>K40023</v>
          </cell>
          <cell r="C493">
            <v>9967003</v>
          </cell>
          <cell r="D493">
            <v>9118985</v>
          </cell>
          <cell r="E493">
            <v>7054765</v>
          </cell>
          <cell r="F493" t="str">
            <v>K40022</v>
          </cell>
          <cell r="G493" t="str">
            <v>K40021</v>
          </cell>
          <cell r="H493"/>
          <cell r="I493" t="str">
            <v>KEEP</v>
          </cell>
          <cell r="J493" t="str">
            <v xml:space="preserve">BSD ONLY </v>
          </cell>
          <cell r="K493"/>
          <cell r="L493" t="str">
            <v>KEEP</v>
          </cell>
          <cell r="M493" t="str">
            <v>BSD ONLY</v>
          </cell>
          <cell r="N493" t="str">
            <v>WK 24</v>
          </cell>
          <cell r="O493" t="str">
            <v>WALL CALENDAR</v>
          </cell>
          <cell r="P493" t="str">
            <v>CALENDAR,MON,RY22,9X12,TODAYIS</v>
          </cell>
          <cell r="Q493" t="str">
            <v>WALL CALENDAR</v>
          </cell>
          <cell r="R493" t="str">
            <v>RY</v>
          </cell>
          <cell r="S493" t="str">
            <v>TODAY IS</v>
          </cell>
          <cell r="T493"/>
          <cell r="U493" t="str">
            <v>CORE</v>
          </cell>
          <cell r="V493"/>
          <cell r="W493" t="str">
            <v>ACCO</v>
          </cell>
          <cell r="X493" t="str">
            <v>AT-A-GLANCE</v>
          </cell>
          <cell r="Y493" t="str">
            <v>MONTHLY</v>
          </cell>
          <cell r="Z493" t="str">
            <v>MEDIUM</v>
          </cell>
          <cell r="AA493"/>
          <cell r="AB493"/>
          <cell r="AC493"/>
          <cell r="AD493"/>
          <cell r="AE493"/>
          <cell r="AF493"/>
          <cell r="AG493">
            <v>16</v>
          </cell>
          <cell r="AH493"/>
          <cell r="AI493" t="str">
            <v>WALL CALENDARMEDIUM</v>
          </cell>
          <cell r="AJ493">
            <v>1203.634432332969</v>
          </cell>
          <cell r="AK493">
            <v>361.09032969989067</v>
          </cell>
          <cell r="AL493">
            <v>52240.67423748329</v>
          </cell>
          <cell r="AM493">
            <v>22017.413641602438</v>
          </cell>
          <cell r="AN493">
            <v>0.42146113087117637</v>
          </cell>
          <cell r="AO493"/>
          <cell r="AP493">
            <v>239.87</v>
          </cell>
          <cell r="AQ493">
            <v>230.37</v>
          </cell>
          <cell r="AR493">
            <v>9.5</v>
          </cell>
          <cell r="AS493">
            <v>4.1238008421235373E-2</v>
          </cell>
          <cell r="AT493"/>
          <cell r="AU493"/>
          <cell r="AV493"/>
          <cell r="AW493">
            <v>4</v>
          </cell>
          <cell r="AX493">
            <v>3</v>
          </cell>
          <cell r="AY493">
            <v>1</v>
          </cell>
          <cell r="AZ493">
            <v>0.33333333333333326</v>
          </cell>
          <cell r="BA493"/>
          <cell r="BB493"/>
          <cell r="BC493"/>
          <cell r="BD493">
            <v>59.967500000000001</v>
          </cell>
          <cell r="BE493">
            <v>76.790000000000006</v>
          </cell>
          <cell r="BF493">
            <v>-16.822500000000005</v>
          </cell>
          <cell r="BG493">
            <v>-0.21907149368407353</v>
          </cell>
          <cell r="BH493"/>
          <cell r="BI493"/>
          <cell r="BJ493"/>
          <cell r="BK493">
            <v>138.29</v>
          </cell>
          <cell r="BL493">
            <v>164.22</v>
          </cell>
          <cell r="BM493">
            <v>-25.930000000000007</v>
          </cell>
          <cell r="BN493">
            <v>-0.15789794178540983</v>
          </cell>
          <cell r="BO493"/>
          <cell r="BP493"/>
          <cell r="BQ493"/>
          <cell r="BR493">
            <v>0.57652061533330545</v>
          </cell>
          <cell r="BS493">
            <v>0.7128532360984503</v>
          </cell>
          <cell r="BT493">
            <v>-1363.3262076514486</v>
          </cell>
          <cell r="BU493"/>
          <cell r="BV493"/>
          <cell r="BW493">
            <v>736</v>
          </cell>
          <cell r="BX493">
            <v>2</v>
          </cell>
          <cell r="BY493">
            <v>734</v>
          </cell>
          <cell r="BZ493">
            <v>367</v>
          </cell>
          <cell r="CA493">
            <v>18480.96</v>
          </cell>
          <cell r="CB493">
            <v>44.1</v>
          </cell>
          <cell r="CC493">
            <v>18436.86</v>
          </cell>
          <cell r="CD493">
            <v>418.06938775510201</v>
          </cell>
          <cell r="CE493">
            <v>5.4054054054054057E-3</v>
          </cell>
          <cell r="CF493">
            <v>0.6</v>
          </cell>
          <cell r="CG493"/>
          <cell r="CH493">
            <v>239.87</v>
          </cell>
          <cell r="CI493">
            <v>230.37</v>
          </cell>
          <cell r="CJ493">
            <v>9.5</v>
          </cell>
          <cell r="CK493">
            <v>4.1238008421235373E-2</v>
          </cell>
          <cell r="CL493"/>
          <cell r="CM493"/>
          <cell r="CN493"/>
          <cell r="CO493">
            <v>4</v>
          </cell>
          <cell r="CP493">
            <v>3</v>
          </cell>
          <cell r="CQ493">
            <v>1</v>
          </cell>
          <cell r="CR493">
            <v>0.33333333333333326</v>
          </cell>
          <cell r="CS493"/>
          <cell r="CT493"/>
          <cell r="CU493"/>
          <cell r="CV493">
            <v>59.967500000000001</v>
          </cell>
          <cell r="CW493">
            <v>76.790000000000006</v>
          </cell>
          <cell r="CX493">
            <v>-16.822500000000005</v>
          </cell>
          <cell r="CY493">
            <v>-0.21907149368407353</v>
          </cell>
          <cell r="CZ493"/>
          <cell r="DA493"/>
          <cell r="DB493"/>
          <cell r="DC493">
            <v>138.29</v>
          </cell>
          <cell r="DD493">
            <v>164.22</v>
          </cell>
          <cell r="DE493">
            <v>-25.930000000000007</v>
          </cell>
          <cell r="DF493">
            <v>-0.15789794178540983</v>
          </cell>
          <cell r="DG493"/>
          <cell r="DH493"/>
          <cell r="DI493"/>
          <cell r="DJ493">
            <v>0.57652061533330545</v>
          </cell>
          <cell r="DK493">
            <v>0.7128532360984503</v>
          </cell>
          <cell r="DL493">
            <v>-1363.3262076514486</v>
          </cell>
          <cell r="DM493"/>
          <cell r="DN493"/>
          <cell r="DO493"/>
          <cell r="DP493"/>
          <cell r="DQ493"/>
          <cell r="DR493">
            <v>534.6</v>
          </cell>
          <cell r="DS493">
            <v>490.14</v>
          </cell>
          <cell r="DT493">
            <v>44.460000000000036</v>
          </cell>
          <cell r="DU493">
            <v>9.0708777084098413E-2</v>
          </cell>
          <cell r="DV493"/>
          <cell r="DW493"/>
          <cell r="DX493"/>
          <cell r="DY493">
            <v>9</v>
          </cell>
          <cell r="DZ493">
            <v>7</v>
          </cell>
          <cell r="EA493">
            <v>2</v>
          </cell>
          <cell r="EB493">
            <v>0.28571428571428581</v>
          </cell>
          <cell r="EC493"/>
          <cell r="ED493"/>
          <cell r="EE493"/>
          <cell r="EF493">
            <v>59.400000000000006</v>
          </cell>
          <cell r="EG493">
            <v>70.02</v>
          </cell>
          <cell r="EH493">
            <v>-10.61999999999999</v>
          </cell>
          <cell r="EI493">
            <v>-0.15167095115681217</v>
          </cell>
          <cell r="EJ493"/>
          <cell r="EK493"/>
          <cell r="EL493"/>
          <cell r="EM493">
            <v>307.47000000000003</v>
          </cell>
          <cell r="EN493">
            <v>330.60519999999997</v>
          </cell>
          <cell r="EO493">
            <v>-23.135199999999941</v>
          </cell>
          <cell r="EP493">
            <v>-6.9978330649366538E-2</v>
          </cell>
          <cell r="EQ493"/>
          <cell r="ER493"/>
          <cell r="ES493"/>
          <cell r="ET493">
            <v>0.57514029180695847</v>
          </cell>
          <cell r="EU493">
            <v>0.67451177214673352</v>
          </cell>
          <cell r="EV493">
            <v>-993.71480339775053</v>
          </cell>
          <cell r="EW493"/>
          <cell r="EX493"/>
          <cell r="EY493"/>
          <cell r="EZ493"/>
        </row>
        <row r="494">
          <cell r="A494">
            <v>5927855</v>
          </cell>
          <cell r="B494" t="str">
            <v>88200-23</v>
          </cell>
          <cell r="C494">
            <v>5470460</v>
          </cell>
          <cell r="D494">
            <v>5927855</v>
          </cell>
          <cell r="E494">
            <v>6140065</v>
          </cell>
          <cell r="F494" t="str">
            <v>88200-22</v>
          </cell>
          <cell r="G494" t="str">
            <v>88200-21</v>
          </cell>
          <cell r="H494"/>
          <cell r="I494" t="str">
            <v>KEEP</v>
          </cell>
          <cell r="J494" t="str">
            <v xml:space="preserve">BSD ONLY </v>
          </cell>
          <cell r="K494"/>
          <cell r="L494" t="str">
            <v>KEEP</v>
          </cell>
          <cell r="M494" t="str">
            <v>BSD ONLY</v>
          </cell>
          <cell r="N494" t="str">
            <v>WK 24</v>
          </cell>
          <cell r="O494" t="str">
            <v>WALL CALENDAR</v>
          </cell>
          <cell r="P494" t="str">
            <v>CALENDAR,MON,RY22,12x12,SCENIC</v>
          </cell>
          <cell r="Q494" t="str">
            <v>WALL CALENDAR</v>
          </cell>
          <cell r="R494" t="str">
            <v>RY</v>
          </cell>
          <cell r="S494" t="str">
            <v>VISUAL ORG</v>
          </cell>
          <cell r="T494"/>
          <cell r="U494" t="str">
            <v>FASHION</v>
          </cell>
          <cell r="V494"/>
          <cell r="W494" t="str">
            <v>ACCO</v>
          </cell>
          <cell r="X494" t="str">
            <v>AT-A-GLANCE</v>
          </cell>
          <cell r="Y494" t="str">
            <v>MONTHLY</v>
          </cell>
          <cell r="Z494" t="str">
            <v>MEDIUM</v>
          </cell>
          <cell r="AA494"/>
          <cell r="AB494"/>
          <cell r="AC494"/>
          <cell r="AD494"/>
          <cell r="AE494"/>
          <cell r="AF494"/>
          <cell r="AG494">
            <v>16</v>
          </cell>
          <cell r="AH494"/>
          <cell r="AI494" t="str">
            <v>WALL CALENDARMEDIUM</v>
          </cell>
          <cell r="AJ494">
            <v>5064.673388291445</v>
          </cell>
          <cell r="AK494">
            <v>1519.4020164874335</v>
          </cell>
          <cell r="AL494">
            <v>66882.822507558827</v>
          </cell>
          <cell r="AM494">
            <v>30366.527377977516</v>
          </cell>
          <cell r="AN494">
            <v>0.45402580572232298</v>
          </cell>
          <cell r="AO494"/>
          <cell r="AP494">
            <v>34.03</v>
          </cell>
          <cell r="AQ494">
            <v>67.31</v>
          </cell>
          <cell r="AR494">
            <v>-33.28</v>
          </cell>
          <cell r="AS494">
            <v>-0.4944287624424305</v>
          </cell>
          <cell r="AT494"/>
          <cell r="AU494"/>
          <cell r="AV494"/>
          <cell r="AW494">
            <v>2</v>
          </cell>
          <cell r="AX494">
            <v>4</v>
          </cell>
          <cell r="AY494">
            <v>-2</v>
          </cell>
          <cell r="AZ494">
            <v>-0.5</v>
          </cell>
          <cell r="BA494"/>
          <cell r="BB494"/>
          <cell r="BC494"/>
          <cell r="BD494">
            <v>17.015000000000001</v>
          </cell>
          <cell r="BE494">
            <v>16.827500000000001</v>
          </cell>
          <cell r="BF494">
            <v>0.1875</v>
          </cell>
          <cell r="BG494">
            <v>1.1142475115138994E-2</v>
          </cell>
          <cell r="BH494"/>
          <cell r="BI494"/>
          <cell r="BJ494"/>
          <cell r="BK494">
            <v>19.5</v>
          </cell>
          <cell r="BL494">
            <v>41.99</v>
          </cell>
          <cell r="BM494">
            <v>-22.490000000000002</v>
          </cell>
          <cell r="BN494">
            <v>-0.5356037151702786</v>
          </cell>
          <cell r="BO494"/>
          <cell r="BP494"/>
          <cell r="BQ494"/>
          <cell r="BR494">
            <v>0.57302380252718188</v>
          </cell>
          <cell r="BS494">
            <v>0.62383004011291043</v>
          </cell>
          <cell r="BT494">
            <v>-508.06237585728553</v>
          </cell>
          <cell r="BU494"/>
          <cell r="BV494"/>
          <cell r="BW494">
            <v>3202</v>
          </cell>
          <cell r="BX494">
            <v>0</v>
          </cell>
          <cell r="BY494">
            <v>3202</v>
          </cell>
          <cell r="BZ494">
            <v>0</v>
          </cell>
          <cell r="CA494">
            <v>23086.42</v>
          </cell>
          <cell r="CB494">
            <v>0</v>
          </cell>
          <cell r="CC494">
            <v>23086.42</v>
          </cell>
          <cell r="CD494">
            <v>0</v>
          </cell>
          <cell r="CE494">
            <v>6.2421972534332086E-4</v>
          </cell>
          <cell r="CF494">
            <v>1</v>
          </cell>
          <cell r="CG494"/>
          <cell r="CH494">
            <v>34.03</v>
          </cell>
          <cell r="CI494">
            <v>67.31</v>
          </cell>
          <cell r="CJ494">
            <v>-33.28</v>
          </cell>
          <cell r="CK494">
            <v>-0.4944287624424305</v>
          </cell>
          <cell r="CL494"/>
          <cell r="CM494"/>
          <cell r="CN494"/>
          <cell r="CO494">
            <v>2</v>
          </cell>
          <cell r="CP494">
            <v>4</v>
          </cell>
          <cell r="CQ494">
            <v>-2</v>
          </cell>
          <cell r="CR494">
            <v>-0.5</v>
          </cell>
          <cell r="CS494"/>
          <cell r="CT494"/>
          <cell r="CU494"/>
          <cell r="CV494">
            <v>17.015000000000001</v>
          </cell>
          <cell r="CW494">
            <v>16.827500000000001</v>
          </cell>
          <cell r="CX494">
            <v>0.1875</v>
          </cell>
          <cell r="CY494">
            <v>1.1142475115138994E-2</v>
          </cell>
          <cell r="CZ494"/>
          <cell r="DA494"/>
          <cell r="DB494"/>
          <cell r="DC494">
            <v>19.5</v>
          </cell>
          <cell r="DD494">
            <v>41.99</v>
          </cell>
          <cell r="DE494">
            <v>-22.490000000000002</v>
          </cell>
          <cell r="DF494">
            <v>-0.5356037151702786</v>
          </cell>
          <cell r="DG494"/>
          <cell r="DH494"/>
          <cell r="DI494"/>
          <cell r="DJ494">
            <v>0.57302380252718188</v>
          </cell>
          <cell r="DK494">
            <v>0.62383004011291043</v>
          </cell>
          <cell r="DL494">
            <v>-508.06237585728553</v>
          </cell>
          <cell r="DM494"/>
          <cell r="DN494"/>
          <cell r="DO494"/>
          <cell r="DP494"/>
          <cell r="DQ494"/>
          <cell r="DR494">
            <v>735.97</v>
          </cell>
          <cell r="DS494">
            <v>785.79</v>
          </cell>
          <cell r="DT494">
            <v>-49.819999999999936</v>
          </cell>
          <cell r="DU494">
            <v>-6.3401163160640817E-2</v>
          </cell>
          <cell r="DV494"/>
          <cell r="DW494"/>
          <cell r="DX494"/>
          <cell r="DY494">
            <v>41</v>
          </cell>
          <cell r="DZ494">
            <v>52</v>
          </cell>
          <cell r="EA494">
            <v>-11</v>
          </cell>
          <cell r="EB494">
            <v>-0.21153846153846156</v>
          </cell>
          <cell r="EC494"/>
          <cell r="ED494"/>
          <cell r="EE494"/>
          <cell r="EF494">
            <v>17.950487804878051</v>
          </cell>
          <cell r="EG494">
            <v>15.111346153846153</v>
          </cell>
          <cell r="EH494">
            <v>2.8391416510318983</v>
          </cell>
          <cell r="EI494">
            <v>0.18788145160113867</v>
          </cell>
          <cell r="EJ494"/>
          <cell r="EK494"/>
          <cell r="EL494"/>
          <cell r="EM494">
            <v>440.25</v>
          </cell>
          <cell r="EN494">
            <v>456.63</v>
          </cell>
          <cell r="EO494">
            <v>-16.379999999999995</v>
          </cell>
          <cell r="EP494">
            <v>-3.587149333158135E-2</v>
          </cell>
          <cell r="EQ494"/>
          <cell r="ER494"/>
          <cell r="ES494"/>
          <cell r="ET494">
            <v>0.59819014361998446</v>
          </cell>
          <cell r="EU494">
            <v>0.58110945672507919</v>
          </cell>
          <cell r="EV494">
            <v>170.80686894905273</v>
          </cell>
          <cell r="EW494"/>
          <cell r="EX494"/>
          <cell r="EY494"/>
          <cell r="EZ494"/>
        </row>
        <row r="495">
          <cell r="A495">
            <v>5842958</v>
          </cell>
          <cell r="B495" t="str">
            <v>HT1500-23</v>
          </cell>
          <cell r="C495">
            <v>7722728</v>
          </cell>
          <cell r="D495">
            <v>5842958</v>
          </cell>
          <cell r="E495">
            <v>6151949</v>
          </cell>
          <cell r="F495" t="str">
            <v>HT1500-22</v>
          </cell>
          <cell r="G495" t="str">
            <v>HT1500-21</v>
          </cell>
          <cell r="H495"/>
          <cell r="I495" t="str">
            <v>KEEP</v>
          </cell>
          <cell r="J495" t="str">
            <v xml:space="preserve">BSD ONLY </v>
          </cell>
          <cell r="K495"/>
          <cell r="L495" t="str">
            <v>KEEP</v>
          </cell>
          <cell r="M495" t="str">
            <v>BSD ONLY</v>
          </cell>
          <cell r="N495" t="str">
            <v>WK 24</v>
          </cell>
          <cell r="O495" t="str">
            <v>DESK PAD</v>
          </cell>
          <cell r="P495" t="str">
            <v>DESKPAD,MON,RY22,22X17,EXEC</v>
          </cell>
          <cell r="Q495" t="str">
            <v>DESK PAD</v>
          </cell>
          <cell r="R495" t="str">
            <v>RY</v>
          </cell>
          <cell r="S495" t="str">
            <v>EXECUTIVE</v>
          </cell>
          <cell r="T495"/>
          <cell r="U495" t="str">
            <v>CORE</v>
          </cell>
          <cell r="V495"/>
          <cell r="W495" t="str">
            <v>ACCO</v>
          </cell>
          <cell r="X495" t="str">
            <v>AT-A-GLANCE</v>
          </cell>
          <cell r="Y495" t="str">
            <v>MONTHLY</v>
          </cell>
          <cell r="Z495" t="str">
            <v>STANDARD</v>
          </cell>
          <cell r="AA495"/>
          <cell r="AB495"/>
          <cell r="AC495"/>
          <cell r="AD495"/>
          <cell r="AE495"/>
          <cell r="AF495"/>
          <cell r="AG495">
            <v>16</v>
          </cell>
          <cell r="AH495"/>
          <cell r="AI495" t="str">
            <v>DESK PADSTANDARD</v>
          </cell>
          <cell r="AJ495">
            <v>579.44269621367914</v>
          </cell>
          <cell r="AK495">
            <v>173.83280886410373</v>
          </cell>
          <cell r="AL495">
            <v>9328.1960177752371</v>
          </cell>
          <cell r="AM495">
            <v>5150.4141780746104</v>
          </cell>
          <cell r="AN495">
            <v>0.55213399978519939</v>
          </cell>
          <cell r="AO495"/>
          <cell r="AP495">
            <v>77.3</v>
          </cell>
          <cell r="AQ495">
            <v>39.44</v>
          </cell>
          <cell r="AR495">
            <v>37.86</v>
          </cell>
          <cell r="AS495">
            <v>0.95993914807302239</v>
          </cell>
          <cell r="AT495"/>
          <cell r="AU495"/>
          <cell r="AV495"/>
          <cell r="AW495">
            <v>4</v>
          </cell>
          <cell r="AX495">
            <v>2</v>
          </cell>
          <cell r="AY495">
            <v>2</v>
          </cell>
          <cell r="AZ495">
            <v>1</v>
          </cell>
          <cell r="BA495"/>
          <cell r="BB495"/>
          <cell r="BC495"/>
          <cell r="BD495">
            <v>19.324999999999999</v>
          </cell>
          <cell r="BE495">
            <v>19.72</v>
          </cell>
          <cell r="BF495">
            <v>-0.39499999999999957</v>
          </cell>
          <cell r="BG495">
            <v>-2.0030425963488807E-2</v>
          </cell>
          <cell r="BH495"/>
          <cell r="BI495"/>
          <cell r="BJ495"/>
          <cell r="BK495">
            <v>48.46</v>
          </cell>
          <cell r="BL495">
            <v>26.78</v>
          </cell>
          <cell r="BM495">
            <v>21.68</v>
          </cell>
          <cell r="BN495">
            <v>0.80955937266616873</v>
          </cell>
          <cell r="BO495"/>
          <cell r="BP495"/>
          <cell r="BQ495"/>
          <cell r="BR495">
            <v>0.62690815006468303</v>
          </cell>
          <cell r="BS495">
            <v>0.67900608519269778</v>
          </cell>
          <cell r="BT495">
            <v>-520.97935128014751</v>
          </cell>
          <cell r="BU495"/>
          <cell r="BV495"/>
          <cell r="BW495">
            <v>220</v>
          </cell>
          <cell r="BX495">
            <v>2</v>
          </cell>
          <cell r="BY495">
            <v>218</v>
          </cell>
          <cell r="BZ495">
            <v>109</v>
          </cell>
          <cell r="CA495">
            <v>1586.2</v>
          </cell>
          <cell r="CB495">
            <v>12.66</v>
          </cell>
          <cell r="CC495">
            <v>1573.54</v>
          </cell>
          <cell r="CD495">
            <v>124.29225908372828</v>
          </cell>
          <cell r="CE495">
            <v>1.7857142857142856E-2</v>
          </cell>
          <cell r="CF495">
            <v>0.5</v>
          </cell>
          <cell r="CG495"/>
          <cell r="CH495">
            <v>77.3</v>
          </cell>
          <cell r="CI495">
            <v>39.44</v>
          </cell>
          <cell r="CJ495">
            <v>37.86</v>
          </cell>
          <cell r="CK495">
            <v>0.95993914807302239</v>
          </cell>
          <cell r="CL495"/>
          <cell r="CM495"/>
          <cell r="CN495"/>
          <cell r="CO495">
            <v>4</v>
          </cell>
          <cell r="CP495">
            <v>2</v>
          </cell>
          <cell r="CQ495">
            <v>2</v>
          </cell>
          <cell r="CR495">
            <v>1</v>
          </cell>
          <cell r="CS495"/>
          <cell r="CT495"/>
          <cell r="CU495"/>
          <cell r="CV495">
            <v>19.324999999999999</v>
          </cell>
          <cell r="CW495">
            <v>19.72</v>
          </cell>
          <cell r="CX495">
            <v>-0.39499999999999957</v>
          </cell>
          <cell r="CY495">
            <v>-2.0030425963488807E-2</v>
          </cell>
          <cell r="CZ495"/>
          <cell r="DA495"/>
          <cell r="DB495"/>
          <cell r="DC495">
            <v>48.46</v>
          </cell>
          <cell r="DD495">
            <v>26.78</v>
          </cell>
          <cell r="DE495">
            <v>21.68</v>
          </cell>
          <cell r="DF495">
            <v>0.80955937266616873</v>
          </cell>
          <cell r="DG495"/>
          <cell r="DH495"/>
          <cell r="DI495"/>
          <cell r="DJ495">
            <v>0.62690815006468303</v>
          </cell>
          <cell r="DK495">
            <v>0.67900608519269778</v>
          </cell>
          <cell r="DL495">
            <v>-520.97935128014751</v>
          </cell>
          <cell r="DM495"/>
          <cell r="DN495"/>
          <cell r="DO495"/>
          <cell r="DP495"/>
          <cell r="DQ495"/>
          <cell r="DR495">
            <v>133.76999999999998</v>
          </cell>
          <cell r="DS495">
            <v>338.41</v>
          </cell>
          <cell r="DT495">
            <v>-204.64000000000004</v>
          </cell>
          <cell r="DU495">
            <v>-0.60471026269909289</v>
          </cell>
          <cell r="DV495"/>
          <cell r="DW495"/>
          <cell r="DX495"/>
          <cell r="DY495">
            <v>7</v>
          </cell>
          <cell r="DZ495">
            <v>18</v>
          </cell>
          <cell r="EA495">
            <v>-11</v>
          </cell>
          <cell r="EB495">
            <v>-0.61111111111111116</v>
          </cell>
          <cell r="EC495"/>
          <cell r="ED495"/>
          <cell r="EE495"/>
          <cell r="EF495">
            <v>19.109999999999996</v>
          </cell>
          <cell r="EG495">
            <v>18.800555555555558</v>
          </cell>
          <cell r="EH495">
            <v>0.30944444444443775</v>
          </cell>
          <cell r="EI495">
            <v>1.6459324488046656E-2</v>
          </cell>
          <cell r="EJ495"/>
          <cell r="EK495"/>
          <cell r="EL495"/>
          <cell r="EM495">
            <v>83.300000000000011</v>
          </cell>
          <cell r="EN495">
            <v>224.47</v>
          </cell>
          <cell r="EO495">
            <v>-141.16999999999999</v>
          </cell>
          <cell r="EP495">
            <v>-0.6289036396845904</v>
          </cell>
          <cell r="EQ495"/>
          <cell r="ER495"/>
          <cell r="ES495"/>
          <cell r="ET495">
            <v>0.62271062271062283</v>
          </cell>
          <cell r="EU495">
            <v>0.66330782187287607</v>
          </cell>
          <cell r="EV495">
            <v>-405.97199162253241</v>
          </cell>
          <cell r="EW495"/>
          <cell r="EX495"/>
          <cell r="EY495"/>
          <cell r="EZ495"/>
        </row>
        <row r="496">
          <cell r="A496">
            <v>8589680</v>
          </cell>
          <cell r="B496" t="str">
            <v>PMLM022823</v>
          </cell>
          <cell r="C496">
            <v>6269231</v>
          </cell>
          <cell r="D496">
            <v>8589680</v>
          </cell>
          <cell r="E496">
            <v>9883995</v>
          </cell>
          <cell r="F496" t="str">
            <v>PMLM022822</v>
          </cell>
          <cell r="G496" t="str">
            <v>PMLM022821</v>
          </cell>
          <cell r="H496"/>
          <cell r="I496" t="str">
            <v>KEEP</v>
          </cell>
          <cell r="J496" t="str">
            <v xml:space="preserve">BSD ONLY </v>
          </cell>
          <cell r="K496"/>
          <cell r="L496" t="str">
            <v>KEEP</v>
          </cell>
          <cell r="M496" t="str">
            <v>BSD ONLY</v>
          </cell>
          <cell r="N496" t="str">
            <v>WK 24</v>
          </cell>
          <cell r="O496" t="str">
            <v>WALL CALENDAR</v>
          </cell>
          <cell r="P496" t="str">
            <v>CALENDAR,MON,RY22,12X17</v>
          </cell>
          <cell r="Q496" t="str">
            <v>WALL CALENDAR</v>
          </cell>
          <cell r="R496" t="str">
            <v>RY</v>
          </cell>
          <cell r="S496" t="str">
            <v>CORE</v>
          </cell>
          <cell r="T496"/>
          <cell r="U496" t="str">
            <v>CORE</v>
          </cell>
          <cell r="V496"/>
          <cell r="W496" t="str">
            <v>ACCO</v>
          </cell>
          <cell r="X496" t="str">
            <v>AT-A-GLANCE</v>
          </cell>
          <cell r="Y496" t="str">
            <v>MONTHLY</v>
          </cell>
          <cell r="Z496" t="str">
            <v>SMALL</v>
          </cell>
          <cell r="AA496"/>
          <cell r="AB496"/>
          <cell r="AC496"/>
          <cell r="AD496"/>
          <cell r="AE496"/>
          <cell r="AF496"/>
          <cell r="AG496">
            <v>16</v>
          </cell>
          <cell r="AH496"/>
          <cell r="AI496" t="str">
            <v>WALL CALENDARSMALL</v>
          </cell>
          <cell r="AJ496">
            <v>1056.765788540195</v>
          </cell>
          <cell r="AK496">
            <v>317.02973656205847</v>
          </cell>
          <cell r="AL496">
            <v>19907.137912872695</v>
          </cell>
          <cell r="AM496">
            <v>11241.658446843097</v>
          </cell>
          <cell r="AN496">
            <v>0.56470490615196989</v>
          </cell>
          <cell r="AO496"/>
          <cell r="AP496">
            <v>35.93</v>
          </cell>
          <cell r="AQ496">
            <v>86.76</v>
          </cell>
          <cell r="AR496">
            <v>-50.830000000000005</v>
          </cell>
          <cell r="AS496">
            <v>-0.58586906408483175</v>
          </cell>
          <cell r="AT496"/>
          <cell r="AU496"/>
          <cell r="AV496"/>
          <cell r="AW496">
            <v>2</v>
          </cell>
          <cell r="AX496">
            <v>4</v>
          </cell>
          <cell r="AY496">
            <v>-2</v>
          </cell>
          <cell r="AZ496">
            <v>-0.5</v>
          </cell>
          <cell r="BA496"/>
          <cell r="BB496"/>
          <cell r="BC496"/>
          <cell r="BD496">
            <v>17.965</v>
          </cell>
          <cell r="BE496">
            <v>21.69</v>
          </cell>
          <cell r="BF496">
            <v>-3.7250000000000014</v>
          </cell>
          <cell r="BG496">
            <v>-0.1717381281696635</v>
          </cell>
          <cell r="BH496"/>
          <cell r="BI496"/>
          <cell r="BJ496"/>
          <cell r="BK496">
            <v>19.29</v>
          </cell>
          <cell r="BL496">
            <v>57.96</v>
          </cell>
          <cell r="BM496">
            <v>-38.67</v>
          </cell>
          <cell r="BN496">
            <v>-0.667184265010352</v>
          </cell>
          <cell r="BO496"/>
          <cell r="BP496"/>
          <cell r="BQ496"/>
          <cell r="BR496">
            <v>0.53687726134149738</v>
          </cell>
          <cell r="BS496">
            <v>0.66804979253112029</v>
          </cell>
          <cell r="BT496">
            <v>-1311.7253118962292</v>
          </cell>
          <cell r="BU496"/>
          <cell r="BV496"/>
          <cell r="BW496">
            <v>531</v>
          </cell>
          <cell r="BX496">
            <v>0</v>
          </cell>
          <cell r="BY496">
            <v>531</v>
          </cell>
          <cell r="BZ496">
            <v>0</v>
          </cell>
          <cell r="CA496">
            <v>4354.2</v>
          </cell>
          <cell r="CB496">
            <v>0</v>
          </cell>
          <cell r="CC496">
            <v>4354.2</v>
          </cell>
          <cell r="CD496">
            <v>0</v>
          </cell>
          <cell r="CE496">
            <v>3.7523452157598499E-3</v>
          </cell>
          <cell r="CF496">
            <v>1</v>
          </cell>
          <cell r="CG496"/>
          <cell r="CH496">
            <v>35.93</v>
          </cell>
          <cell r="CI496">
            <v>86.76</v>
          </cell>
          <cell r="CJ496">
            <v>-50.830000000000005</v>
          </cell>
          <cell r="CK496">
            <v>-0.58586906408483175</v>
          </cell>
          <cell r="CL496"/>
          <cell r="CM496"/>
          <cell r="CN496"/>
          <cell r="CO496">
            <v>2</v>
          </cell>
          <cell r="CP496">
            <v>4</v>
          </cell>
          <cell r="CQ496">
            <v>-2</v>
          </cell>
          <cell r="CR496">
            <v>-0.5</v>
          </cell>
          <cell r="CS496"/>
          <cell r="CT496"/>
          <cell r="CU496"/>
          <cell r="CV496">
            <v>17.965</v>
          </cell>
          <cell r="CW496">
            <v>21.69</v>
          </cell>
          <cell r="CX496">
            <v>-3.7250000000000014</v>
          </cell>
          <cell r="CY496">
            <v>-0.1717381281696635</v>
          </cell>
          <cell r="CZ496"/>
          <cell r="DA496"/>
          <cell r="DB496"/>
          <cell r="DC496">
            <v>19.29</v>
          </cell>
          <cell r="DD496">
            <v>57.96</v>
          </cell>
          <cell r="DE496">
            <v>-38.67</v>
          </cell>
          <cell r="DF496">
            <v>-0.667184265010352</v>
          </cell>
          <cell r="DG496"/>
          <cell r="DH496"/>
          <cell r="DI496"/>
          <cell r="DJ496">
            <v>0.53687726134149738</v>
          </cell>
          <cell r="DK496">
            <v>0.66804979253112029</v>
          </cell>
          <cell r="DL496">
            <v>-1311.7253118962292</v>
          </cell>
          <cell r="DM496"/>
          <cell r="DN496"/>
          <cell r="DO496"/>
          <cell r="DP496"/>
          <cell r="DQ496"/>
          <cell r="DR496">
            <v>467.44999999999993</v>
          </cell>
          <cell r="DS496">
            <v>287.08999999999997</v>
          </cell>
          <cell r="DT496">
            <v>180.35999999999996</v>
          </cell>
          <cell r="DU496">
            <v>0.62823504824271126</v>
          </cell>
          <cell r="DV496"/>
          <cell r="DW496"/>
          <cell r="DX496"/>
          <cell r="DY496">
            <v>25</v>
          </cell>
          <cell r="DZ496">
            <v>15</v>
          </cell>
          <cell r="EA496">
            <v>10</v>
          </cell>
          <cell r="EB496">
            <v>0.66666666666666674</v>
          </cell>
          <cell r="EC496"/>
          <cell r="ED496"/>
          <cell r="EE496"/>
          <cell r="EF496">
            <v>18.697999999999997</v>
          </cell>
          <cell r="EG496">
            <v>19.139333333333333</v>
          </cell>
          <cell r="EH496">
            <v>-0.44133333333333624</v>
          </cell>
          <cell r="EI496">
            <v>-2.3058971054373378E-2</v>
          </cell>
          <cell r="EJ496"/>
          <cell r="EK496"/>
          <cell r="EL496"/>
          <cell r="EM496">
            <v>262.20999999999998</v>
          </cell>
          <cell r="EN496">
            <v>179.09</v>
          </cell>
          <cell r="EO496">
            <v>83.119999999999976</v>
          </cell>
          <cell r="EP496">
            <v>0.46412418337148909</v>
          </cell>
          <cell r="EQ496"/>
          <cell r="ER496"/>
          <cell r="ES496"/>
          <cell r="ET496">
            <v>0.56093699860947699</v>
          </cell>
          <cell r="EU496">
            <v>0.62381134835765795</v>
          </cell>
          <cell r="EV496">
            <v>-628.74349748180953</v>
          </cell>
          <cell r="EW496"/>
          <cell r="EX496"/>
          <cell r="EY496"/>
          <cell r="EZ496"/>
        </row>
        <row r="497">
          <cell r="A497">
            <v>8122630</v>
          </cell>
          <cell r="B497" t="str">
            <v>89803-23</v>
          </cell>
          <cell r="C497">
            <v>5335198</v>
          </cell>
          <cell r="D497">
            <v>8122630</v>
          </cell>
          <cell r="E497">
            <v>7249169</v>
          </cell>
          <cell r="F497" t="str">
            <v>89803-22</v>
          </cell>
          <cell r="G497" t="str">
            <v>89803-21</v>
          </cell>
          <cell r="H497"/>
          <cell r="I497" t="str">
            <v>KEEP</v>
          </cell>
          <cell r="J497" t="str">
            <v xml:space="preserve">BSD ONLY </v>
          </cell>
          <cell r="K497"/>
          <cell r="L497" t="str">
            <v>KEEP</v>
          </cell>
          <cell r="M497" t="str">
            <v>BSD ONLY</v>
          </cell>
          <cell r="N497" t="str">
            <v>WK 24</v>
          </cell>
          <cell r="O497" t="str">
            <v>DESK PAD</v>
          </cell>
          <cell r="P497" t="str">
            <v>DESKPAD,MON,RY22,22X17,SEASCP</v>
          </cell>
          <cell r="Q497" t="str">
            <v>DESK PAD</v>
          </cell>
          <cell r="R497" t="str">
            <v>RY</v>
          </cell>
          <cell r="S497" t="str">
            <v>SEASCAPES</v>
          </cell>
          <cell r="T497"/>
          <cell r="U497" t="str">
            <v>FASHION</v>
          </cell>
          <cell r="V497"/>
          <cell r="W497" t="str">
            <v>ACCO</v>
          </cell>
          <cell r="X497" t="str">
            <v>AT-A-GLANCE</v>
          </cell>
          <cell r="Y497" t="str">
            <v>MONTHLY</v>
          </cell>
          <cell r="Z497" t="str">
            <v>STANDARD</v>
          </cell>
          <cell r="AA497"/>
          <cell r="AB497"/>
          <cell r="AC497"/>
          <cell r="AD497"/>
          <cell r="AE497"/>
          <cell r="AF497"/>
          <cell r="AG497">
            <v>16</v>
          </cell>
          <cell r="AH497"/>
          <cell r="AI497" t="str">
            <v>DESK PADSTANDARD</v>
          </cell>
          <cell r="AJ497">
            <v>4454.2505875277275</v>
          </cell>
          <cell r="AK497">
            <v>1336.2751762583182</v>
          </cell>
          <cell r="AL497">
            <v>93637.83656733064</v>
          </cell>
          <cell r="AM497">
            <v>46467.322845412011</v>
          </cell>
          <cell r="AN497">
            <v>0.49624515632630523</v>
          </cell>
          <cell r="AO497"/>
          <cell r="AP497">
            <v>262.08</v>
          </cell>
          <cell r="AQ497">
            <v>304.54000000000002</v>
          </cell>
          <cell r="AR497">
            <v>-42.460000000000036</v>
          </cell>
          <cell r="AS497">
            <v>-0.13942339265777903</v>
          </cell>
          <cell r="AT497"/>
          <cell r="AU497"/>
          <cell r="AV497"/>
          <cell r="AW497">
            <v>11</v>
          </cell>
          <cell r="AX497">
            <v>13</v>
          </cell>
          <cell r="AY497">
            <v>-2</v>
          </cell>
          <cell r="AZ497">
            <v>-0.15384615384615385</v>
          </cell>
          <cell r="BA497"/>
          <cell r="BB497"/>
          <cell r="BC497"/>
          <cell r="BD497">
            <v>23.825454545454544</v>
          </cell>
          <cell r="BE497">
            <v>23.426153846153849</v>
          </cell>
          <cell r="BF497">
            <v>0.39930069930069578</v>
          </cell>
          <cell r="BG497">
            <v>1.7045081404442941E-2</v>
          </cell>
          <cell r="BH497"/>
          <cell r="BI497"/>
          <cell r="BJ497"/>
          <cell r="BK497">
            <v>144.31</v>
          </cell>
          <cell r="BL497">
            <v>183.64</v>
          </cell>
          <cell r="BM497">
            <v>-39.329999999999984</v>
          </cell>
          <cell r="BN497">
            <v>-0.21416902635591373</v>
          </cell>
          <cell r="BO497"/>
          <cell r="BP497"/>
          <cell r="BQ497"/>
          <cell r="BR497">
            <v>0.55063339438339443</v>
          </cell>
          <cell r="BS497">
            <v>0.6030078150653444</v>
          </cell>
          <cell r="BT497">
            <v>-523.74420681949971</v>
          </cell>
          <cell r="BU497"/>
          <cell r="BV497"/>
          <cell r="BW497">
            <v>3229</v>
          </cell>
          <cell r="BX497">
            <v>0</v>
          </cell>
          <cell r="BY497">
            <v>3229</v>
          </cell>
          <cell r="BZ497">
            <v>0</v>
          </cell>
          <cell r="CA497">
            <v>34195.11</v>
          </cell>
          <cell r="CB497">
            <v>0</v>
          </cell>
          <cell r="CC497">
            <v>34195.11</v>
          </cell>
          <cell r="CD497">
            <v>0</v>
          </cell>
          <cell r="CE497">
            <v>3.3950617283950617E-3</v>
          </cell>
          <cell r="CF497">
            <v>1</v>
          </cell>
          <cell r="CG497"/>
          <cell r="CH497">
            <v>262.08</v>
          </cell>
          <cell r="CI497">
            <v>304.54000000000002</v>
          </cell>
          <cell r="CJ497">
            <v>-42.460000000000036</v>
          </cell>
          <cell r="CK497">
            <v>-0.13942339265777903</v>
          </cell>
          <cell r="CL497"/>
          <cell r="CM497"/>
          <cell r="CN497"/>
          <cell r="CO497">
            <v>11</v>
          </cell>
          <cell r="CP497">
            <v>13</v>
          </cell>
          <cell r="CQ497">
            <v>-2</v>
          </cell>
          <cell r="CR497">
            <v>-0.15384615384615385</v>
          </cell>
          <cell r="CS497"/>
          <cell r="CT497"/>
          <cell r="CU497"/>
          <cell r="CV497">
            <v>23.825454545454544</v>
          </cell>
          <cell r="CW497">
            <v>23.426153846153849</v>
          </cell>
          <cell r="CX497">
            <v>0.39930069930069578</v>
          </cell>
          <cell r="CY497">
            <v>1.7045081404442941E-2</v>
          </cell>
          <cell r="CZ497"/>
          <cell r="DA497"/>
          <cell r="DB497"/>
          <cell r="DC497">
            <v>144.31</v>
          </cell>
          <cell r="DD497">
            <v>183.64</v>
          </cell>
          <cell r="DE497">
            <v>-39.329999999999984</v>
          </cell>
          <cell r="DF497">
            <v>-0.21416902635591373</v>
          </cell>
          <cell r="DG497"/>
          <cell r="DH497"/>
          <cell r="DI497"/>
          <cell r="DJ497">
            <v>0.55063339438339443</v>
          </cell>
          <cell r="DK497">
            <v>0.6030078150653444</v>
          </cell>
          <cell r="DL497">
            <v>-523.74420681949971</v>
          </cell>
          <cell r="DM497"/>
          <cell r="DN497"/>
          <cell r="DO497"/>
          <cell r="DP497"/>
          <cell r="DQ497"/>
          <cell r="DR497">
            <v>1550.4599999999998</v>
          </cell>
          <cell r="DS497">
            <v>1055.55</v>
          </cell>
          <cell r="DT497">
            <v>494.90999999999985</v>
          </cell>
          <cell r="DU497">
            <v>0.46886457297143647</v>
          </cell>
          <cell r="DV497"/>
          <cell r="DW497"/>
          <cell r="DX497"/>
          <cell r="DY497">
            <v>64</v>
          </cell>
          <cell r="DZ497">
            <v>46</v>
          </cell>
          <cell r="EA497">
            <v>18</v>
          </cell>
          <cell r="EB497">
            <v>0.39130434782608692</v>
          </cell>
          <cell r="EC497"/>
          <cell r="ED497"/>
          <cell r="EE497"/>
          <cell r="EF497">
            <v>24.225937499999997</v>
          </cell>
          <cell r="EG497">
            <v>22.946739130434782</v>
          </cell>
          <cell r="EH497">
            <v>1.2791983695652149</v>
          </cell>
          <cell r="EI497">
            <v>5.5746411823220043E-2</v>
          </cell>
          <cell r="EJ497"/>
          <cell r="EK497"/>
          <cell r="EL497"/>
          <cell r="EM497">
            <v>871.42000000000007</v>
          </cell>
          <cell r="EN497">
            <v>627.75</v>
          </cell>
          <cell r="EO497">
            <v>243.67000000000007</v>
          </cell>
          <cell r="EP497">
            <v>0.3881640780565514</v>
          </cell>
          <cell r="EQ497"/>
          <cell r="ER497"/>
          <cell r="ES497"/>
          <cell r="ET497">
            <v>0.56203965274821677</v>
          </cell>
          <cell r="EU497">
            <v>0.59471365638766527</v>
          </cell>
          <cell r="EV497">
            <v>-326.740036394485</v>
          </cell>
          <cell r="EW497"/>
          <cell r="EX497"/>
          <cell r="EY497"/>
          <cell r="EZ497"/>
        </row>
        <row r="498">
          <cell r="A498">
            <v>5286031</v>
          </cell>
          <cell r="B498" t="str">
            <v>SK440023</v>
          </cell>
          <cell r="C498">
            <v>4948295</v>
          </cell>
          <cell r="D498">
            <v>5286031</v>
          </cell>
          <cell r="E498">
            <v>8136183</v>
          </cell>
          <cell r="F498" t="str">
            <v>SK440022</v>
          </cell>
          <cell r="G498" t="str">
            <v>SK440021</v>
          </cell>
          <cell r="H498"/>
          <cell r="I498" t="str">
            <v>KEEP</v>
          </cell>
          <cell r="J498" t="str">
            <v xml:space="preserve">BSD ONLY </v>
          </cell>
          <cell r="K498"/>
          <cell r="L498" t="str">
            <v>KEEP</v>
          </cell>
          <cell r="M498" t="str">
            <v>BSD ONLY</v>
          </cell>
          <cell r="N498" t="str">
            <v>WK 24</v>
          </cell>
          <cell r="O498" t="str">
            <v>APPT. BOOKS/PLANNERS</v>
          </cell>
          <cell r="P498" t="str">
            <v>PLANNER,DLY,RY22,8X10,BLACK</v>
          </cell>
          <cell r="Q498" t="str">
            <v>DAILY APPOINTMENT BOOK</v>
          </cell>
          <cell r="R498" t="str">
            <v>RY</v>
          </cell>
          <cell r="S498" t="str">
            <v>DYMDR CORE</v>
          </cell>
          <cell r="T498"/>
          <cell r="U498" t="str">
            <v>CORE</v>
          </cell>
          <cell r="V498" t="str">
            <v>faux leather</v>
          </cell>
          <cell r="W498" t="str">
            <v>ACCO</v>
          </cell>
          <cell r="X498" t="str">
            <v>DAYMINDER</v>
          </cell>
          <cell r="Y498" t="str">
            <v>DAILY</v>
          </cell>
          <cell r="Z498" t="str">
            <v>SMALL</v>
          </cell>
          <cell r="AA498"/>
          <cell r="AB498"/>
          <cell r="AC498"/>
          <cell r="AD498"/>
          <cell r="AE498"/>
          <cell r="AF498"/>
          <cell r="AG498">
            <v>18</v>
          </cell>
          <cell r="AH498"/>
          <cell r="AI498" t="str">
            <v>APPT. BOOKS/PLANNERSSMALL</v>
          </cell>
          <cell r="AJ498">
            <v>6372.7222470708393</v>
          </cell>
          <cell r="AK498">
            <v>1911.8166741212517</v>
          </cell>
          <cell r="AL498">
            <v>119412.99363655446</v>
          </cell>
          <cell r="AM498">
            <v>69195.942329636251</v>
          </cell>
          <cell r="AN498">
            <v>0.57946744506080394</v>
          </cell>
          <cell r="AO498"/>
          <cell r="AP498">
            <v>1496.09</v>
          </cell>
          <cell r="AQ498">
            <v>462.93</v>
          </cell>
          <cell r="AR498">
            <v>1033.1599999999999</v>
          </cell>
          <cell r="AS498">
            <v>2.2317845030566175</v>
          </cell>
          <cell r="AT498"/>
          <cell r="AU498"/>
          <cell r="AV498"/>
          <cell r="AW498">
            <v>76</v>
          </cell>
          <cell r="AX498">
            <v>20</v>
          </cell>
          <cell r="AY498">
            <v>56</v>
          </cell>
          <cell r="AZ498">
            <v>2.8</v>
          </cell>
          <cell r="BA498"/>
          <cell r="BB498"/>
          <cell r="BC498"/>
          <cell r="BD498">
            <v>19.685394736842103</v>
          </cell>
          <cell r="BE498">
            <v>23.1465</v>
          </cell>
          <cell r="BF498">
            <v>-3.4611052631578971</v>
          </cell>
          <cell r="BG498">
            <v>-0.14953039393246914</v>
          </cell>
          <cell r="BH498"/>
          <cell r="BI498"/>
          <cell r="BJ498"/>
          <cell r="BK498">
            <v>889.05</v>
          </cell>
          <cell r="BL498">
            <v>319.52999999999997</v>
          </cell>
          <cell r="BM498">
            <v>569.52</v>
          </cell>
          <cell r="BN498">
            <v>1.7823678527837763</v>
          </cell>
          <cell r="BO498"/>
          <cell r="BP498"/>
          <cell r="BQ498"/>
          <cell r="BR498">
            <v>0.59424900908367817</v>
          </cell>
          <cell r="BS498">
            <v>0.6902339446568595</v>
          </cell>
          <cell r="BT498">
            <v>-959.84935573181326</v>
          </cell>
          <cell r="BU498"/>
          <cell r="BV498"/>
          <cell r="BW498">
            <v>3932</v>
          </cell>
          <cell r="BX498">
            <v>0</v>
          </cell>
          <cell r="BY498">
            <v>3932</v>
          </cell>
          <cell r="BZ498">
            <v>0</v>
          </cell>
          <cell r="CA498">
            <v>30984.159999999996</v>
          </cell>
          <cell r="CB498">
            <v>0</v>
          </cell>
          <cell r="CC498">
            <v>30984.159999999996</v>
          </cell>
          <cell r="CD498">
            <v>0</v>
          </cell>
          <cell r="CE498">
            <v>1.8962075848303395E-2</v>
          </cell>
          <cell r="CF498">
            <v>1</v>
          </cell>
          <cell r="CG498"/>
          <cell r="CH498">
            <v>1496.09</v>
          </cell>
          <cell r="CI498">
            <v>462.93</v>
          </cell>
          <cell r="CJ498">
            <v>1033.1599999999999</v>
          </cell>
          <cell r="CK498">
            <v>2.2317845030566175</v>
          </cell>
          <cell r="CL498"/>
          <cell r="CM498"/>
          <cell r="CN498"/>
          <cell r="CO498">
            <v>76</v>
          </cell>
          <cell r="CP498">
            <v>20</v>
          </cell>
          <cell r="CQ498">
            <v>56</v>
          </cell>
          <cell r="CR498">
            <v>2.8</v>
          </cell>
          <cell r="CS498"/>
          <cell r="CT498"/>
          <cell r="CU498"/>
          <cell r="CV498">
            <v>19.685394736842103</v>
          </cell>
          <cell r="CW498">
            <v>23.1465</v>
          </cell>
          <cell r="CX498">
            <v>-3.4611052631578971</v>
          </cell>
          <cell r="CY498">
            <v>-0.14953039393246914</v>
          </cell>
          <cell r="CZ498"/>
          <cell r="DA498"/>
          <cell r="DB498"/>
          <cell r="DC498">
            <v>889.05</v>
          </cell>
          <cell r="DD498">
            <v>319.52999999999997</v>
          </cell>
          <cell r="DE498">
            <v>569.52</v>
          </cell>
          <cell r="DF498">
            <v>1.7823678527837763</v>
          </cell>
          <cell r="DG498"/>
          <cell r="DH498"/>
          <cell r="DI498"/>
          <cell r="DJ498">
            <v>0.59424900908367817</v>
          </cell>
          <cell r="DK498">
            <v>0.6902339446568595</v>
          </cell>
          <cell r="DL498">
            <v>-959.84935573181326</v>
          </cell>
          <cell r="DM498"/>
          <cell r="DN498"/>
          <cell r="DO498"/>
          <cell r="DP498"/>
          <cell r="DQ498"/>
          <cell r="DR498">
            <v>10196.380000000001</v>
          </cell>
          <cell r="DS498">
            <v>1982.3400000000001</v>
          </cell>
          <cell r="DT498">
            <v>8214.0400000000009</v>
          </cell>
          <cell r="DU498">
            <v>4.1436080591624043</v>
          </cell>
          <cell r="DV498"/>
          <cell r="DW498"/>
          <cell r="DX498"/>
          <cell r="DY498">
            <v>546</v>
          </cell>
          <cell r="DZ498">
            <v>102</v>
          </cell>
          <cell r="EA498">
            <v>444</v>
          </cell>
          <cell r="EB498">
            <v>4.3529411764705879</v>
          </cell>
          <cell r="EC498"/>
          <cell r="ED498"/>
          <cell r="EE498"/>
          <cell r="EF498">
            <v>18.674688644688647</v>
          </cell>
          <cell r="EG498">
            <v>19.434705882352944</v>
          </cell>
          <cell r="EH498">
            <v>-0.76001723766429663</v>
          </cell>
          <cell r="EI498">
            <v>-3.9106186749880534E-2</v>
          </cell>
          <cell r="EJ498"/>
          <cell r="EK498"/>
          <cell r="EL498"/>
          <cell r="EM498">
            <v>5885.74</v>
          </cell>
          <cell r="EN498">
            <v>1251</v>
          </cell>
          <cell r="EO498">
            <v>4634.74</v>
          </cell>
          <cell r="EP498">
            <v>3.7048281374900078</v>
          </cell>
          <cell r="EQ498"/>
          <cell r="ER498"/>
          <cell r="ES498"/>
          <cell r="ET498">
            <v>0.57723819630104012</v>
          </cell>
          <cell r="EU498">
            <v>0.63107236901843267</v>
          </cell>
          <cell r="EV498">
            <v>-538.34172717392551</v>
          </cell>
          <cell r="EW498"/>
          <cell r="EX498"/>
          <cell r="EY498"/>
          <cell r="EZ498"/>
        </row>
        <row r="499">
          <cell r="A499">
            <v>6976703</v>
          </cell>
          <cell r="B499" t="str">
            <v>DMW1672823</v>
          </cell>
          <cell r="C499">
            <v>9753981</v>
          </cell>
          <cell r="D499">
            <v>6976703</v>
          </cell>
          <cell r="E499">
            <v>6280441</v>
          </cell>
          <cell r="F499" t="str">
            <v>DMW1672822</v>
          </cell>
          <cell r="G499" t="str">
            <v>DMW1672821</v>
          </cell>
          <cell r="H499"/>
          <cell r="I499" t="str">
            <v>KEEP</v>
          </cell>
          <cell r="J499" t="str">
            <v xml:space="preserve">BSD ONLY </v>
          </cell>
          <cell r="K499"/>
          <cell r="L499" t="str">
            <v>KEEP</v>
          </cell>
          <cell r="M499" t="str">
            <v>BSD ONLY</v>
          </cell>
          <cell r="N499" t="str">
            <v>WK 24</v>
          </cell>
          <cell r="O499" t="str">
            <v>WALL CALENDAR</v>
          </cell>
          <cell r="P499" t="str">
            <v>CALENDAR,MON,RY22,15X22 PUPPY</v>
          </cell>
          <cell r="Q499" t="str">
            <v>WALL CALENDAR</v>
          </cell>
          <cell r="R499" t="str">
            <v>RY</v>
          </cell>
          <cell r="S499" t="str">
            <v>PUPPIES</v>
          </cell>
          <cell r="T499"/>
          <cell r="U499" t="str">
            <v>FASHION</v>
          </cell>
          <cell r="V499"/>
          <cell r="W499" t="str">
            <v>ACCO</v>
          </cell>
          <cell r="X499" t="str">
            <v>AT-A-GLANCE</v>
          </cell>
          <cell r="Y499" t="str">
            <v>MONTHLY</v>
          </cell>
          <cell r="Z499" t="str">
            <v>MEDIUM</v>
          </cell>
          <cell r="AA499"/>
          <cell r="AB499"/>
          <cell r="AC499"/>
          <cell r="AD499"/>
          <cell r="AE499"/>
          <cell r="AF499"/>
          <cell r="AG499">
            <v>16</v>
          </cell>
          <cell r="AH499"/>
          <cell r="AI499" t="str">
            <v>WALL CALENDARMEDIUM</v>
          </cell>
          <cell r="AJ499">
            <v>2127.3005124359624</v>
          </cell>
          <cell r="AK499">
            <v>638.19015373078867</v>
          </cell>
          <cell r="AL499">
            <v>37470.224170710469</v>
          </cell>
          <cell r="AM499">
            <v>16729.044174459832</v>
          </cell>
          <cell r="AN499">
            <v>0.44646234562793208</v>
          </cell>
          <cell r="AO499"/>
          <cell r="AP499">
            <v>94.89</v>
          </cell>
          <cell r="AQ499">
            <v>56.09</v>
          </cell>
          <cell r="AR499">
            <v>38.799999999999997</v>
          </cell>
          <cell r="AS499">
            <v>0.69174540916384375</v>
          </cell>
          <cell r="AT499"/>
          <cell r="AU499"/>
          <cell r="AV499"/>
          <cell r="AW499">
            <v>4</v>
          </cell>
          <cell r="AX499">
            <v>3</v>
          </cell>
          <cell r="AY499">
            <v>1</v>
          </cell>
          <cell r="AZ499">
            <v>0.33333333333333326</v>
          </cell>
          <cell r="BA499"/>
          <cell r="BB499"/>
          <cell r="BC499"/>
          <cell r="BD499">
            <v>23.7225</v>
          </cell>
          <cell r="BE499">
            <v>18.696666666666669</v>
          </cell>
          <cell r="BF499">
            <v>5.0258333333333312</v>
          </cell>
          <cell r="BG499">
            <v>0.2688090568728827</v>
          </cell>
          <cell r="BH499"/>
          <cell r="BI499"/>
          <cell r="BJ499"/>
          <cell r="BK499">
            <v>55.44</v>
          </cell>
          <cell r="BL499">
            <v>30.41</v>
          </cell>
          <cell r="BM499">
            <v>25.029999999999998</v>
          </cell>
          <cell r="BN499">
            <v>0.82308451167379149</v>
          </cell>
          <cell r="BO499"/>
          <cell r="BP499"/>
          <cell r="BQ499"/>
          <cell r="BR499">
            <v>0.58425545368321208</v>
          </cell>
          <cell r="BS499">
            <v>0.54216437867712597</v>
          </cell>
          <cell r="BT499">
            <v>420.91075006086112</v>
          </cell>
          <cell r="BU499"/>
          <cell r="BV499"/>
          <cell r="BW499">
            <v>1107</v>
          </cell>
          <cell r="BX499">
            <v>0</v>
          </cell>
          <cell r="BY499">
            <v>1107</v>
          </cell>
          <cell r="BZ499">
            <v>0</v>
          </cell>
          <cell r="CA499">
            <v>10793.25</v>
          </cell>
          <cell r="CB499">
            <v>0</v>
          </cell>
          <cell r="CC499">
            <v>10793.25</v>
          </cell>
          <cell r="CD499">
            <v>0</v>
          </cell>
          <cell r="CE499">
            <v>3.6003600360036002E-3</v>
          </cell>
          <cell r="CF499">
            <v>1</v>
          </cell>
          <cell r="CG499"/>
          <cell r="CH499">
            <v>94.89</v>
          </cell>
          <cell r="CI499">
            <v>56.09</v>
          </cell>
          <cell r="CJ499">
            <v>38.799999999999997</v>
          </cell>
          <cell r="CK499">
            <v>0.69174540916384375</v>
          </cell>
          <cell r="CL499"/>
          <cell r="CM499"/>
          <cell r="CN499"/>
          <cell r="CO499">
            <v>4</v>
          </cell>
          <cell r="CP499">
            <v>3</v>
          </cell>
          <cell r="CQ499">
            <v>1</v>
          </cell>
          <cell r="CR499">
            <v>0.33333333333333326</v>
          </cell>
          <cell r="CS499"/>
          <cell r="CT499"/>
          <cell r="CU499"/>
          <cell r="CV499">
            <v>23.7225</v>
          </cell>
          <cell r="CW499">
            <v>18.696666666666669</v>
          </cell>
          <cell r="CX499">
            <v>5.0258333333333312</v>
          </cell>
          <cell r="CY499">
            <v>0.2688090568728827</v>
          </cell>
          <cell r="CZ499"/>
          <cell r="DA499"/>
          <cell r="DB499"/>
          <cell r="DC499">
            <v>55.44</v>
          </cell>
          <cell r="DD499">
            <v>30.41</v>
          </cell>
          <cell r="DE499">
            <v>25.029999999999998</v>
          </cell>
          <cell r="DF499">
            <v>0.82308451167379149</v>
          </cell>
          <cell r="DG499"/>
          <cell r="DH499"/>
          <cell r="DI499"/>
          <cell r="DJ499">
            <v>0.58425545368321208</v>
          </cell>
          <cell r="DK499">
            <v>0.54216437867712597</v>
          </cell>
          <cell r="DL499">
            <v>420.91075006086112</v>
          </cell>
          <cell r="DM499"/>
          <cell r="DN499"/>
          <cell r="DO499"/>
          <cell r="DP499"/>
          <cell r="DQ499"/>
          <cell r="DR499">
            <v>670.45999999999992</v>
          </cell>
          <cell r="DS499">
            <v>227.45000000000002</v>
          </cell>
          <cell r="DT499">
            <v>443.00999999999988</v>
          </cell>
          <cell r="DU499">
            <v>1.9477247746757524</v>
          </cell>
          <cell r="DV499"/>
          <cell r="DW499"/>
          <cell r="DX499"/>
          <cell r="DY499">
            <v>28</v>
          </cell>
          <cell r="DZ499">
            <v>11</v>
          </cell>
          <cell r="EA499">
            <v>17</v>
          </cell>
          <cell r="EB499">
            <v>1.5454545454545454</v>
          </cell>
          <cell r="EC499"/>
          <cell r="ED499"/>
          <cell r="EE499"/>
          <cell r="EF499">
            <v>23.944999999999997</v>
          </cell>
          <cell r="EG499">
            <v>20.677272727272729</v>
          </cell>
          <cell r="EH499">
            <v>3.2677272727272673</v>
          </cell>
          <cell r="EI499">
            <v>0.15803473290833114</v>
          </cell>
          <cell r="EJ499"/>
          <cell r="EK499"/>
          <cell r="EL499"/>
          <cell r="EM499">
            <v>397.01</v>
          </cell>
          <cell r="EN499">
            <v>131.34270000000001</v>
          </cell>
          <cell r="EO499">
            <v>265.66729999999995</v>
          </cell>
          <cell r="EP499">
            <v>2.0227032031471865</v>
          </cell>
          <cell r="EQ499"/>
          <cell r="ER499"/>
          <cell r="ES499"/>
          <cell r="ET499">
            <v>0.59214569101810699</v>
          </cell>
          <cell r="EU499">
            <v>0.5774574631787206</v>
          </cell>
          <cell r="EV499">
            <v>146.88227839386391</v>
          </cell>
          <cell r="EW499"/>
          <cell r="EX499"/>
          <cell r="EY499"/>
          <cell r="EZ499"/>
        </row>
        <row r="500">
          <cell r="A500">
            <v>7238890</v>
          </cell>
          <cell r="B500" t="str">
            <v>DMW2012823</v>
          </cell>
          <cell r="C500">
            <v>8486255</v>
          </cell>
          <cell r="D500">
            <v>7238890</v>
          </cell>
          <cell r="E500">
            <v>4773870</v>
          </cell>
          <cell r="F500" t="str">
            <v>DMW2012822</v>
          </cell>
          <cell r="G500" t="str">
            <v>DMW2012821</v>
          </cell>
          <cell r="H500"/>
          <cell r="I500" t="str">
            <v>KEEP</v>
          </cell>
          <cell r="J500" t="str">
            <v xml:space="preserve">BSD ONLY </v>
          </cell>
          <cell r="K500"/>
          <cell r="L500" t="str">
            <v>KEEP</v>
          </cell>
          <cell r="M500" t="str">
            <v>BSD ONLY</v>
          </cell>
          <cell r="N500" t="str">
            <v>WK 24</v>
          </cell>
          <cell r="O500" t="str">
            <v>WALL CALENDAR</v>
          </cell>
          <cell r="P500" t="str">
            <v>CALENDAR,MON,RY22,15X22,SCENIC</v>
          </cell>
          <cell r="Q500" t="str">
            <v>WALL CALENDAR</v>
          </cell>
          <cell r="R500" t="str">
            <v>RY</v>
          </cell>
          <cell r="S500" t="str">
            <v>SCENIC</v>
          </cell>
          <cell r="T500"/>
          <cell r="U500" t="str">
            <v>FASHION</v>
          </cell>
          <cell r="V500"/>
          <cell r="W500" t="str">
            <v>ACCO</v>
          </cell>
          <cell r="X500" t="str">
            <v>AT-A-GLANCE</v>
          </cell>
          <cell r="Y500" t="str">
            <v>MONTHLY</v>
          </cell>
          <cell r="Z500" t="str">
            <v>LARGE</v>
          </cell>
          <cell r="AA500"/>
          <cell r="AB500"/>
          <cell r="AC500"/>
          <cell r="AD500"/>
          <cell r="AE500"/>
          <cell r="AF500"/>
          <cell r="AG500">
            <v>16</v>
          </cell>
          <cell r="AH500"/>
          <cell r="AI500" t="str">
            <v>WALL CALENDARLARGE</v>
          </cell>
          <cell r="AJ500">
            <v>4640.1312148279567</v>
          </cell>
          <cell r="AK500">
            <v>1392.039364448387</v>
          </cell>
          <cell r="AL500">
            <v>99388.495537679992</v>
          </cell>
          <cell r="AM500">
            <v>54147.216193107415</v>
          </cell>
          <cell r="AN500">
            <v>0.54480366062668906</v>
          </cell>
          <cell r="AO500"/>
          <cell r="AP500">
            <v>103.8</v>
          </cell>
          <cell r="AQ500">
            <v>142.13999999999999</v>
          </cell>
          <cell r="AR500">
            <v>-38.339999999999989</v>
          </cell>
          <cell r="AS500">
            <v>-0.26973406500633168</v>
          </cell>
          <cell r="AT500"/>
          <cell r="AU500"/>
          <cell r="AV500"/>
          <cell r="AW500">
            <v>4</v>
          </cell>
          <cell r="AX500">
            <v>6</v>
          </cell>
          <cell r="AY500">
            <v>-2</v>
          </cell>
          <cell r="AZ500">
            <v>-0.33333333333333337</v>
          </cell>
          <cell r="BA500"/>
          <cell r="BB500"/>
          <cell r="BC500"/>
          <cell r="BD500">
            <v>25.95</v>
          </cell>
          <cell r="BE500">
            <v>23.689999999999998</v>
          </cell>
          <cell r="BF500">
            <v>2.2600000000000016</v>
          </cell>
          <cell r="BG500">
            <v>9.5398902490502424E-2</v>
          </cell>
          <cell r="BH500"/>
          <cell r="BI500"/>
          <cell r="BJ500"/>
          <cell r="BK500">
            <v>64.2</v>
          </cell>
          <cell r="BL500">
            <v>90.78</v>
          </cell>
          <cell r="BM500">
            <v>-26.58</v>
          </cell>
          <cell r="BN500">
            <v>-0.29279576999339063</v>
          </cell>
          <cell r="BO500"/>
          <cell r="BP500"/>
          <cell r="BQ500"/>
          <cell r="BR500">
            <v>0.61849710982658967</v>
          </cell>
          <cell r="BS500">
            <v>0.63866610384128331</v>
          </cell>
          <cell r="BT500">
            <v>-201.68994014693629</v>
          </cell>
          <cell r="BU500"/>
          <cell r="BV500"/>
          <cell r="BW500">
            <v>2815</v>
          </cell>
          <cell r="BX500">
            <v>0</v>
          </cell>
          <cell r="BY500">
            <v>2815</v>
          </cell>
          <cell r="BZ500">
            <v>0</v>
          </cell>
          <cell r="CA500">
            <v>27446.25</v>
          </cell>
          <cell r="CB500">
            <v>0</v>
          </cell>
          <cell r="CC500">
            <v>27446.25</v>
          </cell>
          <cell r="CD500">
            <v>0</v>
          </cell>
          <cell r="CE500">
            <v>1.4189428875487761E-3</v>
          </cell>
          <cell r="CF500">
            <v>1</v>
          </cell>
          <cell r="CG500"/>
          <cell r="CH500">
            <v>103.8</v>
          </cell>
          <cell r="CI500">
            <v>142.13999999999999</v>
          </cell>
          <cell r="CJ500">
            <v>-38.339999999999989</v>
          </cell>
          <cell r="CK500">
            <v>-0.26973406500633168</v>
          </cell>
          <cell r="CL500"/>
          <cell r="CM500"/>
          <cell r="CN500"/>
          <cell r="CO500">
            <v>4</v>
          </cell>
          <cell r="CP500">
            <v>6</v>
          </cell>
          <cell r="CQ500">
            <v>-2</v>
          </cell>
          <cell r="CR500">
            <v>-0.33333333333333337</v>
          </cell>
          <cell r="CS500"/>
          <cell r="CT500"/>
          <cell r="CU500"/>
          <cell r="CV500">
            <v>25.95</v>
          </cell>
          <cell r="CW500">
            <v>23.689999999999998</v>
          </cell>
          <cell r="CX500">
            <v>2.2600000000000016</v>
          </cell>
          <cell r="CY500">
            <v>9.5398902490502424E-2</v>
          </cell>
          <cell r="CZ500"/>
          <cell r="DA500"/>
          <cell r="DB500"/>
          <cell r="DC500">
            <v>64.2</v>
          </cell>
          <cell r="DD500">
            <v>90.78</v>
          </cell>
          <cell r="DE500">
            <v>-26.58</v>
          </cell>
          <cell r="DF500">
            <v>-0.29279576999339063</v>
          </cell>
          <cell r="DG500"/>
          <cell r="DH500"/>
          <cell r="DI500"/>
          <cell r="DJ500">
            <v>0.61849710982658967</v>
          </cell>
          <cell r="DK500">
            <v>0.63866610384128331</v>
          </cell>
          <cell r="DL500">
            <v>-201.68994014693629</v>
          </cell>
          <cell r="DM500"/>
          <cell r="DN500"/>
          <cell r="DO500"/>
          <cell r="DP500"/>
          <cell r="DQ500"/>
          <cell r="DR500">
            <v>846</v>
          </cell>
          <cell r="DS500">
            <v>1362.87</v>
          </cell>
          <cell r="DT500">
            <v>-516.86999999999989</v>
          </cell>
          <cell r="DU500">
            <v>-0.3792511391401967</v>
          </cell>
          <cell r="DV500"/>
          <cell r="DW500"/>
          <cell r="DX500"/>
          <cell r="DY500">
            <v>32</v>
          </cell>
          <cell r="DZ500">
            <v>67</v>
          </cell>
          <cell r="EA500">
            <v>-35</v>
          </cell>
          <cell r="EB500">
            <v>-0.52238805970149249</v>
          </cell>
          <cell r="EC500"/>
          <cell r="ED500"/>
          <cell r="EE500"/>
          <cell r="EF500">
            <v>26.4375</v>
          </cell>
          <cell r="EG500">
            <v>20.341343283582088</v>
          </cell>
          <cell r="EH500">
            <v>6.0961567164179122</v>
          </cell>
          <cell r="EI500">
            <v>0.29969292742521314</v>
          </cell>
          <cell r="EJ500"/>
          <cell r="EK500"/>
          <cell r="EL500"/>
          <cell r="EM500">
            <v>533.40000000000009</v>
          </cell>
          <cell r="EN500">
            <v>789.35</v>
          </cell>
          <cell r="EO500">
            <v>-255.94999999999993</v>
          </cell>
          <cell r="EP500">
            <v>-0.32425413314752638</v>
          </cell>
          <cell r="EQ500"/>
          <cell r="ER500"/>
          <cell r="ES500"/>
          <cell r="ET500">
            <v>0.6304964539007093</v>
          </cell>
          <cell r="EU500">
            <v>0.57918216704454573</v>
          </cell>
          <cell r="EV500">
            <v>513.14286856163574</v>
          </cell>
          <cell r="EW500"/>
          <cell r="EX500"/>
          <cell r="EY500"/>
          <cell r="EZ500"/>
        </row>
        <row r="501">
          <cell r="A501">
            <v>6514572</v>
          </cell>
          <cell r="B501" t="str">
            <v>PM142823</v>
          </cell>
          <cell r="C501">
            <v>9447686</v>
          </cell>
          <cell r="D501">
            <v>6514572</v>
          </cell>
          <cell r="E501">
            <v>9367008</v>
          </cell>
          <cell r="F501" t="str">
            <v>PM142822</v>
          </cell>
          <cell r="G501" t="str">
            <v>PM142821</v>
          </cell>
          <cell r="H501"/>
          <cell r="I501" t="str">
            <v>KEEP</v>
          </cell>
          <cell r="J501" t="str">
            <v xml:space="preserve">BSD ONLY </v>
          </cell>
          <cell r="K501"/>
          <cell r="L501" t="str">
            <v>KEEP</v>
          </cell>
          <cell r="M501" t="str">
            <v>BSD ONLY</v>
          </cell>
          <cell r="N501" t="str">
            <v>WK 24</v>
          </cell>
          <cell r="O501" t="str">
            <v>WALL CALENDAR</v>
          </cell>
          <cell r="P501" t="str">
            <v>CALENDAR,MON,RY22,24X12</v>
          </cell>
          <cell r="Q501" t="str">
            <v>WALL CALENDAR</v>
          </cell>
          <cell r="R501" t="str">
            <v>RY</v>
          </cell>
          <cell r="S501" t="str">
            <v>CORE</v>
          </cell>
          <cell r="T501"/>
          <cell r="U501" t="str">
            <v>CORE</v>
          </cell>
          <cell r="V501"/>
          <cell r="W501" t="str">
            <v>ACCO</v>
          </cell>
          <cell r="X501" t="str">
            <v>AT-A-GLANCE</v>
          </cell>
          <cell r="Y501" t="str">
            <v>MONTHLY</v>
          </cell>
          <cell r="Z501" t="str">
            <v>LARGE</v>
          </cell>
          <cell r="AA501"/>
          <cell r="AB501"/>
          <cell r="AC501"/>
          <cell r="AD501"/>
          <cell r="AE501"/>
          <cell r="AF501"/>
          <cell r="AG501">
            <v>17</v>
          </cell>
          <cell r="AH501"/>
          <cell r="AI501" t="str">
            <v>WALL CALENDARLARGE</v>
          </cell>
          <cell r="AJ501">
            <v>8051.3849491710616</v>
          </cell>
          <cell r="AK501">
            <v>2415.4154847513182</v>
          </cell>
          <cell r="AL501">
            <v>155748.92649864376</v>
          </cell>
          <cell r="AM501">
            <v>96249.191724269607</v>
          </cell>
          <cell r="AN501">
            <v>0.61797659790038895</v>
          </cell>
          <cell r="AO501"/>
          <cell r="AP501">
            <v>1442.18</v>
          </cell>
          <cell r="AQ501">
            <v>416.21</v>
          </cell>
          <cell r="AR501">
            <v>1025.97</v>
          </cell>
          <cell r="AS501">
            <v>2.4650296725210836</v>
          </cell>
          <cell r="AT501"/>
          <cell r="AU501"/>
          <cell r="AV501"/>
          <cell r="AW501">
            <v>72</v>
          </cell>
          <cell r="AX501">
            <v>19</v>
          </cell>
          <cell r="AY501">
            <v>53</v>
          </cell>
          <cell r="AZ501">
            <v>2.7894736842105261</v>
          </cell>
          <cell r="BA501"/>
          <cell r="BB501"/>
          <cell r="BC501"/>
          <cell r="BD501">
            <v>20.03027777777778</v>
          </cell>
          <cell r="BE501">
            <v>21.905789473684209</v>
          </cell>
          <cell r="BF501">
            <v>-1.8755116959064289</v>
          </cell>
          <cell r="BG501">
            <v>-8.5617169751380673E-2</v>
          </cell>
          <cell r="BH501"/>
          <cell r="BI501"/>
          <cell r="BJ501"/>
          <cell r="BK501">
            <v>903.28</v>
          </cell>
          <cell r="BL501">
            <v>288.52999999999997</v>
          </cell>
          <cell r="BM501">
            <v>614.75</v>
          </cell>
          <cell r="BN501">
            <v>2.1306276643676569</v>
          </cell>
          <cell r="BO501"/>
          <cell r="BP501"/>
          <cell r="BQ501"/>
          <cell r="BR501">
            <v>0.62632958437920361</v>
          </cell>
          <cell r="BS501">
            <v>0.6932317820331082</v>
          </cell>
          <cell r="BT501">
            <v>-669.02197653904591</v>
          </cell>
          <cell r="BU501"/>
          <cell r="BV501"/>
          <cell r="BW501">
            <v>4742</v>
          </cell>
          <cell r="BX501">
            <v>3</v>
          </cell>
          <cell r="BY501">
            <v>4739</v>
          </cell>
          <cell r="BZ501">
            <v>1579.6666666666667</v>
          </cell>
          <cell r="CA501">
            <v>35043.379999999997</v>
          </cell>
          <cell r="CB501">
            <v>20.16</v>
          </cell>
          <cell r="CC501">
            <v>35023.219999999994</v>
          </cell>
          <cell r="CD501">
            <v>1737.2628968253966</v>
          </cell>
          <cell r="CE501">
            <v>1.4956377233070212E-2</v>
          </cell>
          <cell r="CF501">
            <v>0.86363636363636365</v>
          </cell>
          <cell r="CG501"/>
          <cell r="CH501">
            <v>1442.18</v>
          </cell>
          <cell r="CI501">
            <v>416.21</v>
          </cell>
          <cell r="CJ501">
            <v>1025.97</v>
          </cell>
          <cell r="CK501">
            <v>2.4650296725210836</v>
          </cell>
          <cell r="CL501"/>
          <cell r="CM501"/>
          <cell r="CN501"/>
          <cell r="CO501">
            <v>72</v>
          </cell>
          <cell r="CP501">
            <v>19</v>
          </cell>
          <cell r="CQ501">
            <v>53</v>
          </cell>
          <cell r="CR501">
            <v>2.7894736842105261</v>
          </cell>
          <cell r="CS501"/>
          <cell r="CT501"/>
          <cell r="CU501"/>
          <cell r="CV501">
            <v>20.03027777777778</v>
          </cell>
          <cell r="CW501">
            <v>21.905789473684209</v>
          </cell>
          <cell r="CX501">
            <v>-1.8755116959064289</v>
          </cell>
          <cell r="CY501">
            <v>-8.5617169751380673E-2</v>
          </cell>
          <cell r="CZ501"/>
          <cell r="DA501"/>
          <cell r="DB501"/>
          <cell r="DC501">
            <v>903.28</v>
          </cell>
          <cell r="DD501">
            <v>288.52999999999997</v>
          </cell>
          <cell r="DE501">
            <v>614.75</v>
          </cell>
          <cell r="DF501">
            <v>2.1306276643676569</v>
          </cell>
          <cell r="DG501"/>
          <cell r="DH501"/>
          <cell r="DI501"/>
          <cell r="DJ501">
            <v>0.62632958437920361</v>
          </cell>
          <cell r="DK501">
            <v>0.6932317820331082</v>
          </cell>
          <cell r="DL501">
            <v>-669.02197653904591</v>
          </cell>
          <cell r="DM501"/>
          <cell r="DN501"/>
          <cell r="DO501"/>
          <cell r="DP501"/>
          <cell r="DQ501"/>
          <cell r="DR501">
            <v>5000.3900000000003</v>
          </cell>
          <cell r="DS501">
            <v>1659.71</v>
          </cell>
          <cell r="DT501">
            <v>3340.6800000000003</v>
          </cell>
          <cell r="DU501">
            <v>2.0128094667140646</v>
          </cell>
          <cell r="DV501"/>
          <cell r="DW501"/>
          <cell r="DX501"/>
          <cell r="DY501">
            <v>252</v>
          </cell>
          <cell r="DZ501">
            <v>82</v>
          </cell>
          <cell r="EA501">
            <v>170</v>
          </cell>
          <cell r="EB501">
            <v>2.0731707317073171</v>
          </cell>
          <cell r="EC501"/>
          <cell r="ED501"/>
          <cell r="EE501"/>
          <cell r="EF501">
            <v>19.842817460317463</v>
          </cell>
          <cell r="EG501">
            <v>20.240365853658538</v>
          </cell>
          <cell r="EH501">
            <v>-0.39754839334107572</v>
          </cell>
          <cell r="EI501">
            <v>-1.9641364005740902E-2</v>
          </cell>
          <cell r="EJ501"/>
          <cell r="EK501"/>
          <cell r="EL501"/>
          <cell r="EM501">
            <v>3131.29</v>
          </cell>
          <cell r="EN501">
            <v>1108.67</v>
          </cell>
          <cell r="EO501">
            <v>2022.62</v>
          </cell>
          <cell r="EP501">
            <v>1.8243661323928668</v>
          </cell>
          <cell r="EQ501"/>
          <cell r="ER501"/>
          <cell r="ES501"/>
          <cell r="ET501">
            <v>0.62620915568585644</v>
          </cell>
          <cell r="EU501">
            <v>0.66799019105747393</v>
          </cell>
          <cell r="EV501">
            <v>-417.8103537161748</v>
          </cell>
          <cell r="EW501"/>
          <cell r="EX501"/>
          <cell r="EY501"/>
          <cell r="EZ501"/>
        </row>
        <row r="502">
          <cell r="A502">
            <v>9544795</v>
          </cell>
          <cell r="B502" t="str">
            <v>G10001723</v>
          </cell>
          <cell r="C502">
            <v>5142847</v>
          </cell>
          <cell r="D502">
            <v>9544795</v>
          </cell>
          <cell r="E502">
            <v>8433869</v>
          </cell>
          <cell r="F502" t="str">
            <v>G10001722</v>
          </cell>
          <cell r="G502" t="str">
            <v>G10001721</v>
          </cell>
          <cell r="H502"/>
          <cell r="I502" t="str">
            <v>KEEP</v>
          </cell>
          <cell r="J502" t="str">
            <v xml:space="preserve">BSD ONLY </v>
          </cell>
          <cell r="K502"/>
          <cell r="L502" t="str">
            <v>KEEP</v>
          </cell>
          <cell r="M502" t="str">
            <v>BSD ONLY</v>
          </cell>
          <cell r="N502" t="str">
            <v>WK 24</v>
          </cell>
          <cell r="O502" t="str">
            <v>WALL CALENDAR</v>
          </cell>
          <cell r="P502" t="str">
            <v>CALENDAR,MON,RY22,12X12</v>
          </cell>
          <cell r="Q502" t="str">
            <v>WALL CALENDAR</v>
          </cell>
          <cell r="R502" t="str">
            <v>RY</v>
          </cell>
          <cell r="S502" t="str">
            <v>CORE</v>
          </cell>
          <cell r="T502"/>
          <cell r="U502" t="str">
            <v>CORE</v>
          </cell>
          <cell r="V502"/>
          <cell r="W502" t="str">
            <v>ACCO</v>
          </cell>
          <cell r="X502" t="str">
            <v>AT-A-GLANCE</v>
          </cell>
          <cell r="Y502" t="str">
            <v>MONTHLY</v>
          </cell>
          <cell r="Z502" t="str">
            <v>MEDIUM</v>
          </cell>
          <cell r="AA502"/>
          <cell r="AB502"/>
          <cell r="AC502"/>
          <cell r="AD502"/>
          <cell r="AE502"/>
          <cell r="AF502"/>
          <cell r="AG502">
            <v>16</v>
          </cell>
          <cell r="AH502"/>
          <cell r="AI502" t="str">
            <v>WALL CALENDARMEDIUM</v>
          </cell>
          <cell r="AJ502">
            <v>2110.0893432414969</v>
          </cell>
          <cell r="AK502">
            <v>633.02680297244899</v>
          </cell>
          <cell r="AL502">
            <v>23122.117871811683</v>
          </cell>
          <cell r="AM502">
            <v>9111.1246326881446</v>
          </cell>
          <cell r="AN502">
            <v>0.39404368938865991</v>
          </cell>
          <cell r="AO502"/>
          <cell r="AP502">
            <v>244.29</v>
          </cell>
          <cell r="AQ502">
            <v>131.36000000000001</v>
          </cell>
          <cell r="AR502">
            <v>112.92999999999998</v>
          </cell>
          <cell r="AS502">
            <v>0.85969853836784393</v>
          </cell>
          <cell r="AT502"/>
          <cell r="AU502"/>
          <cell r="AV502"/>
          <cell r="AW502">
            <v>17</v>
          </cell>
          <cell r="AX502">
            <v>7</v>
          </cell>
          <cell r="AY502">
            <v>10</v>
          </cell>
          <cell r="AZ502">
            <v>1.4285714285714284</v>
          </cell>
          <cell r="BA502"/>
          <cell r="BB502"/>
          <cell r="BC502"/>
          <cell r="BD502">
            <v>14.37</v>
          </cell>
          <cell r="BE502">
            <v>18.765714285714289</v>
          </cell>
          <cell r="BF502">
            <v>-4.3957142857142895</v>
          </cell>
          <cell r="BG502">
            <v>-0.23424177831912318</v>
          </cell>
          <cell r="BH502"/>
          <cell r="BI502"/>
          <cell r="BJ502"/>
          <cell r="BK502">
            <v>129.91</v>
          </cell>
          <cell r="BL502">
            <v>90.55</v>
          </cell>
          <cell r="BM502">
            <v>39.36</v>
          </cell>
          <cell r="BN502">
            <v>0.43467697404748762</v>
          </cell>
          <cell r="BO502"/>
          <cell r="BP502"/>
          <cell r="BQ502"/>
          <cell r="BR502">
            <v>0.53178599205861887</v>
          </cell>
          <cell r="BS502">
            <v>0.68932704019488422</v>
          </cell>
          <cell r="BT502">
            <v>-1575.4104813626534</v>
          </cell>
          <cell r="BU502"/>
          <cell r="BV502"/>
          <cell r="BW502">
            <v>924</v>
          </cell>
          <cell r="BX502">
            <v>0</v>
          </cell>
          <cell r="BY502">
            <v>924</v>
          </cell>
          <cell r="BZ502">
            <v>0</v>
          </cell>
          <cell r="CA502">
            <v>6135.36</v>
          </cell>
          <cell r="CB502">
            <v>0</v>
          </cell>
          <cell r="CC502">
            <v>6135.36</v>
          </cell>
          <cell r="CD502">
            <v>0</v>
          </cell>
          <cell r="CE502">
            <v>1.8065887353878853E-2</v>
          </cell>
          <cell r="CF502">
            <v>1</v>
          </cell>
          <cell r="CG502"/>
          <cell r="CH502">
            <v>244.29</v>
          </cell>
          <cell r="CI502">
            <v>131.36000000000001</v>
          </cell>
          <cell r="CJ502">
            <v>112.92999999999998</v>
          </cell>
          <cell r="CK502">
            <v>0.85969853836784393</v>
          </cell>
          <cell r="CL502"/>
          <cell r="CM502"/>
          <cell r="CN502"/>
          <cell r="CO502">
            <v>17</v>
          </cell>
          <cell r="CP502">
            <v>7</v>
          </cell>
          <cell r="CQ502">
            <v>10</v>
          </cell>
          <cell r="CR502">
            <v>1.4285714285714284</v>
          </cell>
          <cell r="CS502"/>
          <cell r="CT502"/>
          <cell r="CU502"/>
          <cell r="CV502">
            <v>14.37</v>
          </cell>
          <cell r="CW502">
            <v>18.765714285714289</v>
          </cell>
          <cell r="CX502">
            <v>-4.3957142857142895</v>
          </cell>
          <cell r="CY502">
            <v>-0.23424177831912318</v>
          </cell>
          <cell r="CZ502"/>
          <cell r="DA502"/>
          <cell r="DB502"/>
          <cell r="DC502">
            <v>129.91</v>
          </cell>
          <cell r="DD502">
            <v>90.55</v>
          </cell>
          <cell r="DE502">
            <v>39.36</v>
          </cell>
          <cell r="DF502">
            <v>0.43467697404748762</v>
          </cell>
          <cell r="DG502"/>
          <cell r="DH502"/>
          <cell r="DI502"/>
          <cell r="DJ502">
            <v>0.53178599205861887</v>
          </cell>
          <cell r="DK502">
            <v>0.68932704019488422</v>
          </cell>
          <cell r="DL502">
            <v>-1575.4104813626534</v>
          </cell>
          <cell r="DM502"/>
          <cell r="DN502"/>
          <cell r="DO502"/>
          <cell r="DP502"/>
          <cell r="DQ502"/>
          <cell r="DR502">
            <v>2355.56</v>
          </cell>
          <cell r="DS502">
            <v>325.67</v>
          </cell>
          <cell r="DT502">
            <v>2029.8899999999999</v>
          </cell>
          <cell r="DU502">
            <v>6.232965885712531</v>
          </cell>
          <cell r="DV502"/>
          <cell r="DW502"/>
          <cell r="DX502"/>
          <cell r="DY502">
            <v>156</v>
          </cell>
          <cell r="DZ502">
            <v>18</v>
          </cell>
          <cell r="EA502">
            <v>138</v>
          </cell>
          <cell r="EB502">
            <v>7.6666666666666661</v>
          </cell>
          <cell r="EC502"/>
          <cell r="ED502"/>
          <cell r="EE502"/>
          <cell r="EF502">
            <v>15.099743589743589</v>
          </cell>
          <cell r="EG502">
            <v>18.09277777777778</v>
          </cell>
          <cell r="EH502">
            <v>-2.9930341880341906</v>
          </cell>
          <cell r="EI502">
            <v>-0.1654270131870158</v>
          </cell>
          <cell r="EJ502"/>
          <cell r="EK502"/>
          <cell r="EL502"/>
          <cell r="EM502">
            <v>1318.22</v>
          </cell>
          <cell r="EN502">
            <v>220.73000000000002</v>
          </cell>
          <cell r="EO502">
            <v>1097.49</v>
          </cell>
          <cell r="EP502">
            <v>4.9720926018212293</v>
          </cell>
          <cell r="EQ502"/>
          <cell r="ER502"/>
          <cell r="ES502"/>
          <cell r="ET502">
            <v>0.55962064222520336</v>
          </cell>
          <cell r="EU502">
            <v>0.67777197776890719</v>
          </cell>
          <cell r="EV502">
            <v>-1181.5133554370382</v>
          </cell>
          <cell r="EW502"/>
          <cell r="EX502"/>
          <cell r="EY502"/>
          <cell r="EZ502"/>
        </row>
        <row r="503">
          <cell r="A503">
            <v>8073211</v>
          </cell>
          <cell r="B503" t="str">
            <v>SW2000023</v>
          </cell>
          <cell r="C503">
            <v>9544893</v>
          </cell>
          <cell r="D503">
            <v>8073211</v>
          </cell>
          <cell r="E503">
            <v>1961410</v>
          </cell>
          <cell r="F503" t="str">
            <v>SW2000022</v>
          </cell>
          <cell r="G503" t="str">
            <v>SW2000021</v>
          </cell>
          <cell r="H503"/>
          <cell r="I503" t="str">
            <v>KEEP</v>
          </cell>
          <cell r="J503" t="str">
            <v xml:space="preserve">BSD ONLY </v>
          </cell>
          <cell r="K503"/>
          <cell r="L503" t="str">
            <v>KEEP</v>
          </cell>
          <cell r="M503" t="str">
            <v>BSD ONLY</v>
          </cell>
          <cell r="N503" t="str">
            <v>WK 24</v>
          </cell>
          <cell r="O503" t="str">
            <v>DESK PAD</v>
          </cell>
          <cell r="P503" t="str">
            <v>DESKPAD,MON,RY22,22X17,BLUEGRY</v>
          </cell>
          <cell r="Q503" t="str">
            <v>DESK PAD</v>
          </cell>
          <cell r="R503" t="str">
            <v>RY</v>
          </cell>
          <cell r="S503" t="str">
            <v>CORE</v>
          </cell>
          <cell r="T503"/>
          <cell r="U503" t="str">
            <v>CORE</v>
          </cell>
          <cell r="V503"/>
          <cell r="W503" t="str">
            <v>ACCO</v>
          </cell>
          <cell r="X503" t="str">
            <v>AT-A-GLANCE</v>
          </cell>
          <cell r="Y503" t="str">
            <v>MONTHLY</v>
          </cell>
          <cell r="Z503" t="str">
            <v>STANDARD</v>
          </cell>
          <cell r="AA503"/>
          <cell r="AB503"/>
          <cell r="AC503"/>
          <cell r="AD503"/>
          <cell r="AE503"/>
          <cell r="AF503"/>
          <cell r="AG503">
            <v>17</v>
          </cell>
          <cell r="AH503"/>
          <cell r="AI503" t="str">
            <v>DESK PADSTANDARD</v>
          </cell>
          <cell r="AJ503">
            <v>3194.3930024928368</v>
          </cell>
          <cell r="AK503">
            <v>958.31790074785101</v>
          </cell>
          <cell r="AL503">
            <v>50392.520978291497</v>
          </cell>
          <cell r="AM503">
            <v>29213.695371763988</v>
          </cell>
          <cell r="AN503">
            <v>0.5797228399100911</v>
          </cell>
          <cell r="AO503"/>
          <cell r="AP503">
            <v>186.23</v>
          </cell>
          <cell r="AQ503">
            <v>43.39</v>
          </cell>
          <cell r="AR503">
            <v>142.83999999999997</v>
          </cell>
          <cell r="AS503">
            <v>3.2920027656141961</v>
          </cell>
          <cell r="AT503"/>
          <cell r="AU503"/>
          <cell r="AV503"/>
          <cell r="AW503">
            <v>11</v>
          </cell>
          <cell r="AX503">
            <v>2</v>
          </cell>
          <cell r="AY503">
            <v>9</v>
          </cell>
          <cell r="AZ503">
            <v>4.5</v>
          </cell>
          <cell r="BA503"/>
          <cell r="BB503"/>
          <cell r="BC503"/>
          <cell r="BD503">
            <v>16.93</v>
          </cell>
          <cell r="BE503">
            <v>21.695</v>
          </cell>
          <cell r="BF503">
            <v>-4.7650000000000006</v>
          </cell>
          <cell r="BG503">
            <v>-0.21963586079741881</v>
          </cell>
          <cell r="BH503"/>
          <cell r="BI503"/>
          <cell r="BJ503"/>
          <cell r="BK503">
            <v>112.9</v>
          </cell>
          <cell r="BL503">
            <v>31.75</v>
          </cell>
          <cell r="BM503">
            <v>81.150000000000006</v>
          </cell>
          <cell r="BN503">
            <v>2.5559055118110239</v>
          </cell>
          <cell r="BO503"/>
          <cell r="BP503"/>
          <cell r="BQ503"/>
          <cell r="BR503">
            <v>0.60623959619824952</v>
          </cell>
          <cell r="BS503">
            <v>0.73173542290850424</v>
          </cell>
          <cell r="BT503">
            <v>-1254.9582671025471</v>
          </cell>
          <cell r="BU503"/>
          <cell r="BV503"/>
          <cell r="BW503">
            <v>1711</v>
          </cell>
          <cell r="BX503">
            <v>4</v>
          </cell>
          <cell r="BY503">
            <v>1707</v>
          </cell>
          <cell r="BZ503">
            <v>426.75</v>
          </cell>
          <cell r="CA503">
            <v>11343.93</v>
          </cell>
          <cell r="CB503">
            <v>23.28</v>
          </cell>
          <cell r="CC503">
            <v>11320.65</v>
          </cell>
          <cell r="CD503">
            <v>486.28221649484533</v>
          </cell>
          <cell r="CE503">
            <v>6.387921022067364E-3</v>
          </cell>
          <cell r="CF503">
            <v>0.33333333333333331</v>
          </cell>
          <cell r="CG503"/>
          <cell r="CH503">
            <v>186.23</v>
          </cell>
          <cell r="CI503">
            <v>43.39</v>
          </cell>
          <cell r="CJ503">
            <v>142.83999999999997</v>
          </cell>
          <cell r="CK503">
            <v>3.2920027656141961</v>
          </cell>
          <cell r="CL503"/>
          <cell r="CM503"/>
          <cell r="CN503"/>
          <cell r="CO503">
            <v>11</v>
          </cell>
          <cell r="CP503">
            <v>2</v>
          </cell>
          <cell r="CQ503">
            <v>9</v>
          </cell>
          <cell r="CR503">
            <v>4.5</v>
          </cell>
          <cell r="CS503"/>
          <cell r="CT503"/>
          <cell r="CU503"/>
          <cell r="CV503">
            <v>16.93</v>
          </cell>
          <cell r="CW503">
            <v>21.695</v>
          </cell>
          <cell r="CX503">
            <v>-4.7650000000000006</v>
          </cell>
          <cell r="CY503">
            <v>-0.21963586079741881</v>
          </cell>
          <cell r="CZ503"/>
          <cell r="DA503"/>
          <cell r="DB503"/>
          <cell r="DC503">
            <v>112.9</v>
          </cell>
          <cell r="DD503">
            <v>31.75</v>
          </cell>
          <cell r="DE503">
            <v>81.150000000000006</v>
          </cell>
          <cell r="DF503">
            <v>2.5559055118110239</v>
          </cell>
          <cell r="DG503"/>
          <cell r="DH503"/>
          <cell r="DI503"/>
          <cell r="DJ503">
            <v>0.60623959619824952</v>
          </cell>
          <cell r="DK503">
            <v>0.73173542290850424</v>
          </cell>
          <cell r="DL503">
            <v>-1254.9582671025471</v>
          </cell>
          <cell r="DM503"/>
          <cell r="DN503"/>
          <cell r="DO503"/>
          <cell r="DP503"/>
          <cell r="DQ503"/>
          <cell r="DR503">
            <v>680.06</v>
          </cell>
          <cell r="DS503">
            <v>586.76</v>
          </cell>
          <cell r="DT503">
            <v>93.299999999999955</v>
          </cell>
          <cell r="DU503">
            <v>0.15900879405549118</v>
          </cell>
          <cell r="DV503"/>
          <cell r="DW503"/>
          <cell r="DX503"/>
          <cell r="DY503">
            <v>35</v>
          </cell>
          <cell r="DZ503">
            <v>33</v>
          </cell>
          <cell r="EA503">
            <v>2</v>
          </cell>
          <cell r="EB503">
            <v>6.0606060606060552E-2</v>
          </cell>
          <cell r="EC503"/>
          <cell r="ED503"/>
          <cell r="EE503"/>
          <cell r="EF503">
            <v>19.430285714285713</v>
          </cell>
          <cell r="EG503">
            <v>17.780606060606061</v>
          </cell>
          <cell r="EH503">
            <v>1.6496796536796516</v>
          </cell>
          <cell r="EI503">
            <v>9.2779720109462893E-2</v>
          </cell>
          <cell r="EJ503"/>
          <cell r="EK503"/>
          <cell r="EL503"/>
          <cell r="EM503">
            <v>447.61</v>
          </cell>
          <cell r="EN503">
            <v>392.86779999999999</v>
          </cell>
          <cell r="EO503">
            <v>54.742200000000025</v>
          </cell>
          <cell r="EP503">
            <v>0.13934000190394835</v>
          </cell>
          <cell r="EQ503"/>
          <cell r="ER503"/>
          <cell r="ES503"/>
          <cell r="ET503">
            <v>0.6581919242419787</v>
          </cell>
          <cell r="EU503">
            <v>0.66955450269275341</v>
          </cell>
          <cell r="EV503">
            <v>-113.62578450774707</v>
          </cell>
          <cell r="EW503"/>
          <cell r="EX503"/>
          <cell r="EY503"/>
          <cell r="EZ503"/>
        </row>
        <row r="504">
          <cell r="A504">
            <v>8692870</v>
          </cell>
          <cell r="B504" t="str">
            <v>GG25000023</v>
          </cell>
          <cell r="C504">
            <v>6419464</v>
          </cell>
          <cell r="D504">
            <v>8692870</v>
          </cell>
          <cell r="E504">
            <v>5558883</v>
          </cell>
          <cell r="F504" t="str">
            <v>GG25000022</v>
          </cell>
          <cell r="G504" t="str">
            <v>GG25000021</v>
          </cell>
          <cell r="H504"/>
          <cell r="I504" t="str">
            <v>KEEP</v>
          </cell>
          <cell r="J504" t="str">
            <v xml:space="preserve">BSD ONLY </v>
          </cell>
          <cell r="K504"/>
          <cell r="L504" t="str">
            <v>KEEP</v>
          </cell>
          <cell r="M504" t="str">
            <v>BSD ONLY</v>
          </cell>
          <cell r="N504" t="str">
            <v>WK 24</v>
          </cell>
          <cell r="O504" t="str">
            <v>DESK PAD</v>
          </cell>
          <cell r="P504" t="str">
            <v>DESKPAD,MON,RY22,22X17,2COLOR</v>
          </cell>
          <cell r="Q504" t="str">
            <v>DESK PAD</v>
          </cell>
          <cell r="R504" t="str">
            <v>RY</v>
          </cell>
          <cell r="S504" t="str">
            <v>DYMDR EXECUTIVE</v>
          </cell>
          <cell r="T504"/>
          <cell r="U504" t="str">
            <v>CORE</v>
          </cell>
          <cell r="V504"/>
          <cell r="W504" t="str">
            <v>ACCO</v>
          </cell>
          <cell r="X504" t="str">
            <v>DAYMINDER</v>
          </cell>
          <cell r="Y504" t="str">
            <v>MONTHLY</v>
          </cell>
          <cell r="Z504" t="str">
            <v>STANDARD</v>
          </cell>
          <cell r="AA504"/>
          <cell r="AB504"/>
          <cell r="AC504"/>
          <cell r="AD504"/>
          <cell r="AE504"/>
          <cell r="AF504"/>
          <cell r="AG504">
            <v>17</v>
          </cell>
          <cell r="AH504"/>
          <cell r="AI504" t="str">
            <v>DESK PADSTANDARD</v>
          </cell>
          <cell r="AJ504">
            <v>3236.8472198391855</v>
          </cell>
          <cell r="AK504">
            <v>971.05416595175564</v>
          </cell>
          <cell r="AL504">
            <v>31813.751774772572</v>
          </cell>
          <cell r="AM504">
            <v>16503.464424933223</v>
          </cell>
          <cell r="AN504">
            <v>0.51875253638019569</v>
          </cell>
          <cell r="AO504"/>
          <cell r="AP504">
            <v>356.79</v>
          </cell>
          <cell r="AQ504">
            <v>0</v>
          </cell>
          <cell r="AR504">
            <v>356.79</v>
          </cell>
          <cell r="AS504">
            <v>0</v>
          </cell>
          <cell r="AT504"/>
          <cell r="AU504"/>
          <cell r="AV504"/>
          <cell r="AW504">
            <v>21</v>
          </cell>
          <cell r="AX504">
            <v>0</v>
          </cell>
          <cell r="AY504">
            <v>21</v>
          </cell>
          <cell r="AZ504">
            <v>0</v>
          </cell>
          <cell r="BA504"/>
          <cell r="BB504"/>
          <cell r="BC504"/>
          <cell r="BD504">
            <v>16.990000000000002</v>
          </cell>
          <cell r="BE504">
            <v>0</v>
          </cell>
          <cell r="BF504">
            <v>16.990000000000002</v>
          </cell>
          <cell r="BG504">
            <v>0</v>
          </cell>
          <cell r="BH504"/>
          <cell r="BI504"/>
          <cell r="BJ504"/>
          <cell r="BK504">
            <v>255.99</v>
          </cell>
          <cell r="BL504">
            <v>0</v>
          </cell>
          <cell r="BM504">
            <v>255.99</v>
          </cell>
          <cell r="BN504">
            <v>0</v>
          </cell>
          <cell r="BO504"/>
          <cell r="BP504"/>
          <cell r="BQ504"/>
          <cell r="BR504">
            <v>0.7174808711006474</v>
          </cell>
          <cell r="BS504">
            <v>0</v>
          </cell>
          <cell r="BT504">
            <v>7174.8087110064744</v>
          </cell>
          <cell r="BU504"/>
          <cell r="BV504"/>
          <cell r="BW504">
            <v>2037</v>
          </cell>
          <cell r="BX504">
            <v>0</v>
          </cell>
          <cell r="BY504">
            <v>2037</v>
          </cell>
          <cell r="BZ504">
            <v>0</v>
          </cell>
          <cell r="CA504">
            <v>9635.01</v>
          </cell>
          <cell r="CB504">
            <v>0</v>
          </cell>
          <cell r="CC504">
            <v>9635.01</v>
          </cell>
          <cell r="CD504">
            <v>0</v>
          </cell>
          <cell r="CE504">
            <v>1.020408163265306E-2</v>
          </cell>
          <cell r="CF504">
            <v>0</v>
          </cell>
          <cell r="CG504"/>
          <cell r="CH504">
            <v>356.79</v>
          </cell>
          <cell r="CI504">
            <v>0</v>
          </cell>
          <cell r="CJ504">
            <v>356.79</v>
          </cell>
          <cell r="CK504">
            <v>0</v>
          </cell>
          <cell r="CL504"/>
          <cell r="CM504"/>
          <cell r="CN504"/>
          <cell r="CO504">
            <v>21</v>
          </cell>
          <cell r="CP504">
            <v>0</v>
          </cell>
          <cell r="CQ504">
            <v>21</v>
          </cell>
          <cell r="CR504">
            <v>0</v>
          </cell>
          <cell r="CS504"/>
          <cell r="CT504"/>
          <cell r="CU504"/>
          <cell r="CV504">
            <v>16.990000000000002</v>
          </cell>
          <cell r="CW504">
            <v>0</v>
          </cell>
          <cell r="CX504">
            <v>16.990000000000002</v>
          </cell>
          <cell r="CY504">
            <v>0</v>
          </cell>
          <cell r="CZ504"/>
          <cell r="DA504"/>
          <cell r="DB504"/>
          <cell r="DC504">
            <v>255.99</v>
          </cell>
          <cell r="DD504">
            <v>0</v>
          </cell>
          <cell r="DE504">
            <v>255.99</v>
          </cell>
          <cell r="DF504">
            <v>0</v>
          </cell>
          <cell r="DG504"/>
          <cell r="DH504"/>
          <cell r="DI504"/>
          <cell r="DJ504">
            <v>0.7174808711006474</v>
          </cell>
          <cell r="DK504">
            <v>0</v>
          </cell>
          <cell r="DL504">
            <v>7174.8087110064744</v>
          </cell>
          <cell r="DM504"/>
          <cell r="DN504"/>
          <cell r="DO504"/>
          <cell r="DP504"/>
          <cell r="DQ504"/>
          <cell r="DR504">
            <v>510.53</v>
          </cell>
          <cell r="DS504">
            <v>102.33</v>
          </cell>
          <cell r="DT504">
            <v>408.2</v>
          </cell>
          <cell r="DU504">
            <v>3.9890550180787647</v>
          </cell>
          <cell r="DV504"/>
          <cell r="DW504"/>
          <cell r="DX504"/>
          <cell r="DY504">
            <v>32</v>
          </cell>
          <cell r="DZ504">
            <v>6</v>
          </cell>
          <cell r="EA504">
            <v>26</v>
          </cell>
          <cell r="EB504">
            <v>4.333333333333333</v>
          </cell>
          <cell r="EC504"/>
          <cell r="ED504"/>
          <cell r="EE504"/>
          <cell r="EF504">
            <v>15.954062499999999</v>
          </cell>
          <cell r="EG504">
            <v>17.055</v>
          </cell>
          <cell r="EH504">
            <v>-1.1009375000000006</v>
          </cell>
          <cell r="EI504">
            <v>-6.455218411023167E-2</v>
          </cell>
          <cell r="EJ504"/>
          <cell r="EK504"/>
          <cell r="EL504"/>
          <cell r="EM504">
            <v>357.7</v>
          </cell>
          <cell r="EN504">
            <v>76.53</v>
          </cell>
          <cell r="EO504">
            <v>281.16999999999996</v>
          </cell>
          <cell r="EP504">
            <v>3.6739840585391343</v>
          </cell>
          <cell r="EQ504"/>
          <cell r="ER504"/>
          <cell r="ES504"/>
          <cell r="ET504">
            <v>0.70064442833917695</v>
          </cell>
          <cell r="EU504">
            <v>0.7478745236001173</v>
          </cell>
          <cell r="EV504">
            <v>-472.30095260940351</v>
          </cell>
          <cell r="EW504"/>
          <cell r="EX504"/>
          <cell r="EY504"/>
          <cell r="EZ504"/>
        </row>
        <row r="505">
          <cell r="A505">
            <v>8525929</v>
          </cell>
          <cell r="B505" t="str">
            <v>523-905-23</v>
          </cell>
          <cell r="C505">
            <v>6794396</v>
          </cell>
          <cell r="D505">
            <v>8525929</v>
          </cell>
          <cell r="E505">
            <v>7055621</v>
          </cell>
          <cell r="F505" t="str">
            <v>523-905-22</v>
          </cell>
          <cell r="G505" t="str">
            <v>523-905-21</v>
          </cell>
          <cell r="H505"/>
          <cell r="I505" t="str">
            <v>KEEP</v>
          </cell>
          <cell r="J505" t="str">
            <v xml:space="preserve">BSD ONLY </v>
          </cell>
          <cell r="K505"/>
          <cell r="L505" t="str">
            <v>KEEP</v>
          </cell>
          <cell r="M505" t="str">
            <v>BSD ONLY</v>
          </cell>
          <cell r="N505" t="str">
            <v>WK 24</v>
          </cell>
          <cell r="O505" t="str">
            <v>APPT. BOOKS/PLANNERS</v>
          </cell>
          <cell r="P505" t="str">
            <v>PLANNER,W/M,RY22,8X11,WILDWASH</v>
          </cell>
          <cell r="Q505" t="str">
            <v>WEEKLY APPOINTMENT BOOK</v>
          </cell>
          <cell r="R505" t="str">
            <v>RY</v>
          </cell>
          <cell r="S505" t="str">
            <v>WILD WASHES</v>
          </cell>
          <cell r="T505"/>
          <cell r="U505" t="str">
            <v>FASHION</v>
          </cell>
          <cell r="V505" t="str">
            <v>POLY</v>
          </cell>
          <cell r="W505" t="str">
            <v>ACCO</v>
          </cell>
          <cell r="X505" t="str">
            <v>AT-A-GLANCE</v>
          </cell>
          <cell r="Y505" t="str">
            <v>WEEKLY/MONTHLY</v>
          </cell>
          <cell r="Z505" t="str">
            <v>LARGE</v>
          </cell>
          <cell r="AA505"/>
          <cell r="AB505"/>
          <cell r="AC505"/>
          <cell r="AD505"/>
          <cell r="AE505"/>
          <cell r="AF505"/>
          <cell r="AG505">
            <v>16</v>
          </cell>
          <cell r="AH505"/>
          <cell r="AI505" t="str">
            <v>APPT. BOOKS/PLANNERSLARGE</v>
          </cell>
          <cell r="AJ505">
            <v>1529.4992357481865</v>
          </cell>
          <cell r="AK505">
            <v>458.84977072445594</v>
          </cell>
          <cell r="AL505">
            <v>39336.276747537588</v>
          </cell>
          <cell r="AM505">
            <v>17831.517492918083</v>
          </cell>
          <cell r="AN505">
            <v>0.45330974274361946</v>
          </cell>
          <cell r="AO505"/>
          <cell r="AP505">
            <v>779.26</v>
          </cell>
          <cell r="AQ505">
            <v>570.04999999999995</v>
          </cell>
          <cell r="AR505">
            <v>209.21000000000004</v>
          </cell>
          <cell r="AS505">
            <v>0.36700289448294021</v>
          </cell>
          <cell r="AT505"/>
          <cell r="AU505"/>
          <cell r="AV505"/>
          <cell r="AW505">
            <v>30</v>
          </cell>
          <cell r="AX505">
            <v>23</v>
          </cell>
          <cell r="AY505">
            <v>7</v>
          </cell>
          <cell r="AZ505">
            <v>0.30434782608695654</v>
          </cell>
          <cell r="BA505"/>
          <cell r="BB505"/>
          <cell r="BC505"/>
          <cell r="BD505">
            <v>25.975333333333332</v>
          </cell>
          <cell r="BE505">
            <v>24.78478260869565</v>
          </cell>
          <cell r="BF505">
            <v>1.1905507246376814</v>
          </cell>
          <cell r="BG505">
            <v>4.8035552436920703E-2</v>
          </cell>
          <cell r="BH505"/>
          <cell r="BI505"/>
          <cell r="BJ505"/>
          <cell r="BK505">
            <v>352</v>
          </cell>
          <cell r="BL505">
            <v>298.42</v>
          </cell>
          <cell r="BM505">
            <v>53.579999999999984</v>
          </cell>
          <cell r="BN505">
            <v>0.17954560686281074</v>
          </cell>
          <cell r="BO505"/>
          <cell r="BP505"/>
          <cell r="BQ505"/>
          <cell r="BR505">
            <v>0.45171059723327261</v>
          </cell>
          <cell r="BS505">
            <v>0.52349793877730033</v>
          </cell>
          <cell r="BT505">
            <v>-717.8734154402772</v>
          </cell>
          <cell r="BU505"/>
          <cell r="BV505"/>
          <cell r="BW505">
            <v>619</v>
          </cell>
          <cell r="BX505">
            <v>0</v>
          </cell>
          <cell r="BY505">
            <v>619</v>
          </cell>
          <cell r="BZ505">
            <v>0</v>
          </cell>
          <cell r="CA505">
            <v>8703.14</v>
          </cell>
          <cell r="CB505">
            <v>0</v>
          </cell>
          <cell r="CC505">
            <v>8703.14</v>
          </cell>
          <cell r="CD505">
            <v>0</v>
          </cell>
          <cell r="CE505">
            <v>4.6224961479198766E-2</v>
          </cell>
          <cell r="CF505">
            <v>1</v>
          </cell>
          <cell r="CG505"/>
          <cell r="CH505">
            <v>779.26</v>
          </cell>
          <cell r="CI505">
            <v>570.04999999999995</v>
          </cell>
          <cell r="CJ505">
            <v>209.21000000000004</v>
          </cell>
          <cell r="CK505">
            <v>0.36700289448294021</v>
          </cell>
          <cell r="CL505"/>
          <cell r="CM505"/>
          <cell r="CN505"/>
          <cell r="CO505">
            <v>30</v>
          </cell>
          <cell r="CP505">
            <v>23</v>
          </cell>
          <cell r="CQ505">
            <v>7</v>
          </cell>
          <cell r="CR505">
            <v>0.30434782608695654</v>
          </cell>
          <cell r="CS505"/>
          <cell r="CT505"/>
          <cell r="CU505"/>
          <cell r="CV505">
            <v>25.975333333333332</v>
          </cell>
          <cell r="CW505">
            <v>24.78478260869565</v>
          </cell>
          <cell r="CX505">
            <v>1.1905507246376814</v>
          </cell>
          <cell r="CY505">
            <v>4.8035552436920703E-2</v>
          </cell>
          <cell r="CZ505"/>
          <cell r="DA505"/>
          <cell r="DB505"/>
          <cell r="DC505">
            <v>352</v>
          </cell>
          <cell r="DD505">
            <v>298.42</v>
          </cell>
          <cell r="DE505">
            <v>53.579999999999984</v>
          </cell>
          <cell r="DF505">
            <v>0.17954560686281074</v>
          </cell>
          <cell r="DG505"/>
          <cell r="DH505"/>
          <cell r="DI505"/>
          <cell r="DJ505">
            <v>0.45171059723327261</v>
          </cell>
          <cell r="DK505">
            <v>0.52349793877730033</v>
          </cell>
          <cell r="DL505">
            <v>-717.8734154402772</v>
          </cell>
          <cell r="DM505"/>
          <cell r="DN505"/>
          <cell r="DO505"/>
          <cell r="DP505"/>
          <cell r="DQ505"/>
          <cell r="DR505">
            <v>4653.91</v>
          </cell>
          <cell r="DS505">
            <v>3373.6800000000003</v>
          </cell>
          <cell r="DT505">
            <v>1280.2299999999996</v>
          </cell>
          <cell r="DU505">
            <v>0.37947582461881368</v>
          </cell>
          <cell r="DV505"/>
          <cell r="DW505"/>
          <cell r="DX505"/>
          <cell r="DY505">
            <v>184</v>
          </cell>
          <cell r="DZ505">
            <v>139</v>
          </cell>
          <cell r="EA505">
            <v>45</v>
          </cell>
          <cell r="EB505">
            <v>0.32374100719424459</v>
          </cell>
          <cell r="EC505"/>
          <cell r="ED505"/>
          <cell r="EE505"/>
          <cell r="EF505">
            <v>25.292989130434783</v>
          </cell>
          <cell r="EG505">
            <v>24.271079136690648</v>
          </cell>
          <cell r="EH505">
            <v>1.0219099937441349</v>
          </cell>
          <cell r="EI505">
            <v>4.2104019684864769E-2</v>
          </cell>
          <cell r="EJ505"/>
          <cell r="EK505"/>
          <cell r="EL505"/>
          <cell r="EM505">
            <v>2061.41</v>
          </cell>
          <cell r="EN505">
            <v>1732.0900000000001</v>
          </cell>
          <cell r="EO505">
            <v>329.31999999999971</v>
          </cell>
          <cell r="EP505">
            <v>0.19012868846307041</v>
          </cell>
          <cell r="EQ505"/>
          <cell r="ER505"/>
          <cell r="ES505"/>
          <cell r="ET505">
            <v>0.44294152658732117</v>
          </cell>
          <cell r="EU505">
            <v>0.51341265324512109</v>
          </cell>
          <cell r="EV505">
            <v>-704.71126657799925</v>
          </cell>
          <cell r="EW505"/>
          <cell r="EX505"/>
          <cell r="EY505"/>
          <cell r="EZ505"/>
        </row>
        <row r="506">
          <cell r="A506">
            <v>7139745</v>
          </cell>
          <cell r="B506" t="str">
            <v>938P-905-23</v>
          </cell>
          <cell r="C506">
            <v>5635535</v>
          </cell>
          <cell r="D506">
            <v>7139745</v>
          </cell>
          <cell r="E506">
            <v>8167345</v>
          </cell>
          <cell r="F506" t="str">
            <v>938P-905-22</v>
          </cell>
          <cell r="G506" t="str">
            <v>938P-905-21</v>
          </cell>
          <cell r="H506"/>
          <cell r="I506" t="str">
            <v>KEEP</v>
          </cell>
          <cell r="J506" t="str">
            <v xml:space="preserve">BSD ONLY </v>
          </cell>
          <cell r="K506"/>
          <cell r="L506" t="str">
            <v>KEEP</v>
          </cell>
          <cell r="M506" t="str">
            <v>BSD ONLY</v>
          </cell>
          <cell r="N506" t="str">
            <v>WK 24</v>
          </cell>
          <cell r="O506" t="str">
            <v>APPT. BOOKS/PLANNERS</v>
          </cell>
          <cell r="P506" t="str">
            <v>PLANNER,W/M,RY22,8X11,BTFDY</v>
          </cell>
          <cell r="Q506" t="str">
            <v>WEEKLY APPOINTMENT BOOK</v>
          </cell>
          <cell r="R506" t="str">
            <v>RY</v>
          </cell>
          <cell r="S506" t="str">
            <v>BEAUTIFUL DAY</v>
          </cell>
          <cell r="T506"/>
          <cell r="U506" t="str">
            <v>FASHION</v>
          </cell>
          <cell r="V506" t="str">
            <v>POLY</v>
          </cell>
          <cell r="W506" t="str">
            <v>ACCO</v>
          </cell>
          <cell r="X506" t="str">
            <v>AT-A-GLANCE</v>
          </cell>
          <cell r="Y506" t="str">
            <v>WEEKLY/MONTHLY</v>
          </cell>
          <cell r="Z506" t="str">
            <v>LARGE</v>
          </cell>
          <cell r="AA506"/>
          <cell r="AB506"/>
          <cell r="AC506"/>
          <cell r="AD506"/>
          <cell r="AE506"/>
          <cell r="AF506"/>
          <cell r="AG506">
            <v>16</v>
          </cell>
          <cell r="AH506"/>
          <cell r="AI506" t="str">
            <v>APPT. BOOKS/PLANNERSLARGE</v>
          </cell>
          <cell r="AJ506">
            <v>3554.6801442969859</v>
          </cell>
          <cell r="AK506">
            <v>1066.4040432890956</v>
          </cell>
          <cell r="AL506">
            <v>92147.494829788353</v>
          </cell>
          <cell r="AM506">
            <v>42168.692000972733</v>
          </cell>
          <cell r="AN506">
            <v>0.45762168661085439</v>
          </cell>
          <cell r="AO506"/>
          <cell r="AP506">
            <v>953.75</v>
          </cell>
          <cell r="AQ506">
            <v>471.39</v>
          </cell>
          <cell r="AR506">
            <v>482.36</v>
          </cell>
          <cell r="AS506">
            <v>1.0232716010097795</v>
          </cell>
          <cell r="AT506"/>
          <cell r="AU506"/>
          <cell r="AV506"/>
          <cell r="AW506">
            <v>37</v>
          </cell>
          <cell r="AX506">
            <v>17</v>
          </cell>
          <cell r="AY506">
            <v>20</v>
          </cell>
          <cell r="AZ506">
            <v>1.1764705882352939</v>
          </cell>
          <cell r="BA506"/>
          <cell r="BB506"/>
          <cell r="BC506"/>
          <cell r="BD506">
            <v>25.777027027027028</v>
          </cell>
          <cell r="BE506">
            <v>27.728823529411763</v>
          </cell>
          <cell r="BF506">
            <v>-1.9517965023847346</v>
          </cell>
          <cell r="BG506">
            <v>-7.0388723860371427E-2</v>
          </cell>
          <cell r="BH506"/>
          <cell r="BI506"/>
          <cell r="BJ506"/>
          <cell r="BK506">
            <v>427.02</v>
          </cell>
          <cell r="BL506">
            <v>270.62</v>
          </cell>
          <cell r="BM506">
            <v>156.39999999999998</v>
          </cell>
          <cell r="BN506">
            <v>0.57793215579040713</v>
          </cell>
          <cell r="BO506"/>
          <cell r="BP506"/>
          <cell r="BQ506"/>
          <cell r="BR506">
            <v>0.44772739187418087</v>
          </cell>
          <cell r="BS506">
            <v>0.57408939519294</v>
          </cell>
          <cell r="BT506">
            <v>-1263.6200331875914</v>
          </cell>
          <cell r="BU506"/>
          <cell r="BV506"/>
          <cell r="BW506">
            <v>1834</v>
          </cell>
          <cell r="BX506">
            <v>0</v>
          </cell>
          <cell r="BY506">
            <v>1834</v>
          </cell>
          <cell r="BZ506">
            <v>0</v>
          </cell>
          <cell r="CA506">
            <v>25786.04</v>
          </cell>
          <cell r="CB506">
            <v>0</v>
          </cell>
          <cell r="CC506">
            <v>25786.04</v>
          </cell>
          <cell r="CD506">
            <v>0</v>
          </cell>
          <cell r="CE506">
            <v>1.9775521111704969E-2</v>
          </cell>
          <cell r="CF506">
            <v>1</v>
          </cell>
          <cell r="CG506"/>
          <cell r="CH506">
            <v>953.75</v>
          </cell>
          <cell r="CI506">
            <v>471.39</v>
          </cell>
          <cell r="CJ506">
            <v>482.36</v>
          </cell>
          <cell r="CK506">
            <v>1.0232716010097795</v>
          </cell>
          <cell r="CL506"/>
          <cell r="CM506"/>
          <cell r="CN506"/>
          <cell r="CO506">
            <v>37</v>
          </cell>
          <cell r="CP506">
            <v>17</v>
          </cell>
          <cell r="CQ506">
            <v>20</v>
          </cell>
          <cell r="CR506">
            <v>1.1764705882352939</v>
          </cell>
          <cell r="CS506"/>
          <cell r="CT506"/>
          <cell r="CU506"/>
          <cell r="CV506">
            <v>25.777027027027028</v>
          </cell>
          <cell r="CW506">
            <v>27.728823529411763</v>
          </cell>
          <cell r="CX506">
            <v>-1.9517965023847346</v>
          </cell>
          <cell r="CY506">
            <v>-7.0388723860371427E-2</v>
          </cell>
          <cell r="CZ506"/>
          <cell r="DA506"/>
          <cell r="DB506"/>
          <cell r="DC506">
            <v>427.02</v>
          </cell>
          <cell r="DD506">
            <v>270.62</v>
          </cell>
          <cell r="DE506">
            <v>156.39999999999998</v>
          </cell>
          <cell r="DF506">
            <v>0.57793215579040713</v>
          </cell>
          <cell r="DG506"/>
          <cell r="DH506"/>
          <cell r="DI506"/>
          <cell r="DJ506">
            <v>0.44772739187418087</v>
          </cell>
          <cell r="DK506">
            <v>0.57408939519294</v>
          </cell>
          <cell r="DL506">
            <v>-1263.6200331875914</v>
          </cell>
          <cell r="DM506"/>
          <cell r="DN506"/>
          <cell r="DO506"/>
          <cell r="DP506"/>
          <cell r="DQ506"/>
          <cell r="DR506">
            <v>7704.9299999999985</v>
          </cell>
          <cell r="DS506">
            <v>5993</v>
          </cell>
          <cell r="DT506">
            <v>1711.9299999999985</v>
          </cell>
          <cell r="DU506">
            <v>0.28565493075254444</v>
          </cell>
          <cell r="DV506"/>
          <cell r="DW506"/>
          <cell r="DX506"/>
          <cell r="DY506">
            <v>303</v>
          </cell>
          <cell r="DZ506">
            <v>226</v>
          </cell>
          <cell r="EA506">
            <v>77</v>
          </cell>
          <cell r="EB506">
            <v>0.34070796460176989</v>
          </cell>
          <cell r="EC506"/>
          <cell r="ED506"/>
          <cell r="EE506"/>
          <cell r="EF506">
            <v>25.428811881188114</v>
          </cell>
          <cell r="EG506">
            <v>26.517699115044248</v>
          </cell>
          <cell r="EH506">
            <v>-1.0888872338561342</v>
          </cell>
          <cell r="EI506">
            <v>-4.1062658910643424E-2</v>
          </cell>
          <cell r="EJ506"/>
          <cell r="EK506"/>
          <cell r="EL506"/>
          <cell r="EM506">
            <v>3438.2400000000002</v>
          </cell>
          <cell r="EN506">
            <v>3258.9045999999998</v>
          </cell>
          <cell r="EO506">
            <v>179.33540000000039</v>
          </cell>
          <cell r="EP506">
            <v>5.5029349432321739E-2</v>
          </cell>
          <cell r="EQ506"/>
          <cell r="ER506"/>
          <cell r="ES506"/>
          <cell r="ET506">
            <v>0.44623896647990324</v>
          </cell>
          <cell r="EU506">
            <v>0.54378518271316534</v>
          </cell>
          <cell r="EV506">
            <v>-975.46216233262101</v>
          </cell>
          <cell r="EW506"/>
          <cell r="EX506"/>
          <cell r="EY506"/>
          <cell r="EZ506"/>
        </row>
        <row r="507">
          <cell r="A507">
            <v>7970210</v>
          </cell>
          <cell r="B507" t="str">
            <v>E717R5023</v>
          </cell>
          <cell r="C507">
            <v>5850239</v>
          </cell>
          <cell r="D507">
            <v>7970210</v>
          </cell>
          <cell r="E507">
            <v>2706077</v>
          </cell>
          <cell r="F507" t="str">
            <v>E717R5022</v>
          </cell>
          <cell r="G507" t="str">
            <v>E717R5021</v>
          </cell>
          <cell r="H507"/>
          <cell r="I507" t="str">
            <v>KEEP</v>
          </cell>
          <cell r="J507" t="str">
            <v xml:space="preserve">BSD ONLY </v>
          </cell>
          <cell r="K507"/>
          <cell r="L507" t="str">
            <v>KEEP</v>
          </cell>
          <cell r="M507" t="str">
            <v>BSD ONLY</v>
          </cell>
          <cell r="N507" t="str">
            <v>WK 24</v>
          </cell>
          <cell r="O507" t="str">
            <v>DESK CALENDAR REFILLS/BASES</v>
          </cell>
          <cell r="P507" t="str">
            <v>DESKREFILL,DLY,RY22,3.5X6,RECY</v>
          </cell>
          <cell r="Q507" t="str">
            <v xml:space="preserve">REFILL - DESK </v>
          </cell>
          <cell r="R507" t="str">
            <v>RY</v>
          </cell>
          <cell r="S507" t="str">
            <v>CORE</v>
          </cell>
          <cell r="T507"/>
          <cell r="U507" t="str">
            <v>CORE</v>
          </cell>
          <cell r="V507"/>
          <cell r="W507" t="str">
            <v>ACCO</v>
          </cell>
          <cell r="X507" t="str">
            <v>AT-A-GLANCE</v>
          </cell>
          <cell r="Y507" t="str">
            <v>DAILY</v>
          </cell>
          <cell r="Z507" t="str">
            <v>SMALL</v>
          </cell>
          <cell r="AA507"/>
          <cell r="AB507"/>
          <cell r="AC507"/>
          <cell r="AD507"/>
          <cell r="AE507"/>
          <cell r="AF507"/>
          <cell r="AG507">
            <v>16</v>
          </cell>
          <cell r="AH507"/>
          <cell r="AI507" t="str">
            <v>DESK CALENDAR REFILLS/BASESSMALL</v>
          </cell>
          <cell r="AJ507">
            <v>4490.9677484759213</v>
          </cell>
          <cell r="AK507">
            <v>1347.2903245427763</v>
          </cell>
          <cell r="AL507">
            <v>36849.915113723873</v>
          </cell>
          <cell r="AM507">
            <v>27463.792519409202</v>
          </cell>
          <cell r="AN507">
            <v>0.7452878096096609</v>
          </cell>
          <cell r="AO507"/>
          <cell r="AP507">
            <v>571.30999999999995</v>
          </cell>
          <cell r="AQ507">
            <v>182.89</v>
          </cell>
          <cell r="AR507">
            <v>388.41999999999996</v>
          </cell>
          <cell r="AS507">
            <v>2.123790256438296</v>
          </cell>
          <cell r="AT507"/>
          <cell r="AU507"/>
          <cell r="AV507"/>
          <cell r="AW507">
            <v>65</v>
          </cell>
          <cell r="AX507">
            <v>19</v>
          </cell>
          <cell r="AY507">
            <v>46</v>
          </cell>
          <cell r="AZ507">
            <v>2.4210526315789473</v>
          </cell>
          <cell r="BA507"/>
          <cell r="BB507"/>
          <cell r="BC507"/>
          <cell r="BD507">
            <v>8.7893846153846145</v>
          </cell>
          <cell r="BE507">
            <v>9.6257894736842093</v>
          </cell>
          <cell r="BF507">
            <v>-0.83640485829959488</v>
          </cell>
          <cell r="BG507">
            <v>-8.6892078887267243E-2</v>
          </cell>
          <cell r="BH507"/>
          <cell r="BI507"/>
          <cell r="BJ507"/>
          <cell r="BK507">
            <v>433.87</v>
          </cell>
          <cell r="BL507">
            <v>146.79</v>
          </cell>
          <cell r="BM507">
            <v>287.08000000000004</v>
          </cell>
          <cell r="BN507">
            <v>1.9557190544315008</v>
          </cell>
          <cell r="BO507"/>
          <cell r="BP507"/>
          <cell r="BQ507"/>
          <cell r="BR507">
            <v>0.75943008174196158</v>
          </cell>
          <cell r="BS507">
            <v>0.8026135928700312</v>
          </cell>
          <cell r="BT507">
            <v>-431.8351112806962</v>
          </cell>
          <cell r="BU507"/>
          <cell r="BV507"/>
          <cell r="BW507">
            <v>2463</v>
          </cell>
          <cell r="BX507">
            <v>0</v>
          </cell>
          <cell r="BY507">
            <v>2463</v>
          </cell>
          <cell r="BZ507">
            <v>0</v>
          </cell>
          <cell r="CA507">
            <v>5147.67</v>
          </cell>
          <cell r="CB507">
            <v>0</v>
          </cell>
          <cell r="CC507">
            <v>5147.67</v>
          </cell>
          <cell r="CD507">
            <v>0</v>
          </cell>
          <cell r="CE507">
            <v>2.5712025316455698E-2</v>
          </cell>
          <cell r="CF507">
            <v>1</v>
          </cell>
          <cell r="CG507"/>
          <cell r="CH507">
            <v>571.30999999999995</v>
          </cell>
          <cell r="CI507">
            <v>182.89</v>
          </cell>
          <cell r="CJ507">
            <v>388.41999999999996</v>
          </cell>
          <cell r="CK507">
            <v>2.123790256438296</v>
          </cell>
          <cell r="CL507"/>
          <cell r="CM507"/>
          <cell r="CN507"/>
          <cell r="CO507">
            <v>65</v>
          </cell>
          <cell r="CP507">
            <v>19</v>
          </cell>
          <cell r="CQ507">
            <v>46</v>
          </cell>
          <cell r="CR507">
            <v>2.4210526315789473</v>
          </cell>
          <cell r="CS507"/>
          <cell r="CT507"/>
          <cell r="CU507"/>
          <cell r="CV507">
            <v>8.7893846153846145</v>
          </cell>
          <cell r="CW507">
            <v>9.6257894736842093</v>
          </cell>
          <cell r="CX507">
            <v>-0.83640485829959488</v>
          </cell>
          <cell r="CY507">
            <v>-8.6892078887267243E-2</v>
          </cell>
          <cell r="CZ507"/>
          <cell r="DA507"/>
          <cell r="DB507"/>
          <cell r="DC507">
            <v>433.87</v>
          </cell>
          <cell r="DD507">
            <v>146.79</v>
          </cell>
          <cell r="DE507">
            <v>287.08000000000004</v>
          </cell>
          <cell r="DF507">
            <v>1.9557190544315008</v>
          </cell>
          <cell r="DG507"/>
          <cell r="DH507"/>
          <cell r="DI507"/>
          <cell r="DJ507">
            <v>0.75943008174196158</v>
          </cell>
          <cell r="DK507">
            <v>0.8026135928700312</v>
          </cell>
          <cell r="DL507">
            <v>-431.8351112806962</v>
          </cell>
          <cell r="DM507"/>
          <cell r="DN507"/>
          <cell r="DO507"/>
          <cell r="DP507"/>
          <cell r="DQ507"/>
          <cell r="DR507">
            <v>4968.24</v>
          </cell>
          <cell r="DS507">
            <v>914.35001999999997</v>
          </cell>
          <cell r="DT507">
            <v>4053.8899799999999</v>
          </cell>
          <cell r="DU507">
            <v>4.433630329006828</v>
          </cell>
          <cell r="DV507"/>
          <cell r="DW507"/>
          <cell r="DX507"/>
          <cell r="DY507">
            <v>618</v>
          </cell>
          <cell r="DZ507">
            <v>106</v>
          </cell>
          <cell r="EA507">
            <v>512</v>
          </cell>
          <cell r="EB507">
            <v>4.8301886792452828</v>
          </cell>
          <cell r="EC507"/>
          <cell r="ED507"/>
          <cell r="EE507"/>
          <cell r="EF507">
            <v>8.0392233009708729</v>
          </cell>
          <cell r="EG507">
            <v>8.6259435849056594</v>
          </cell>
          <cell r="EH507">
            <v>-0.58672028393478648</v>
          </cell>
          <cell r="EI507">
            <v>-6.8018098908213864E-2</v>
          </cell>
          <cell r="EJ507"/>
          <cell r="EK507"/>
          <cell r="EL507"/>
          <cell r="EM507">
            <v>3675.0299999999997</v>
          </cell>
          <cell r="EN507">
            <v>712.95001999999999</v>
          </cell>
          <cell r="EO507">
            <v>2962.0799799999995</v>
          </cell>
          <cell r="EP507">
            <v>4.1546811093434011</v>
          </cell>
          <cell r="EQ507"/>
          <cell r="ER507"/>
          <cell r="ES507"/>
          <cell r="ET507">
            <v>0.73970460364233614</v>
          </cell>
          <cell r="EU507">
            <v>0.77973424225440491</v>
          </cell>
          <cell r="EV507">
            <v>-400.29638612068766</v>
          </cell>
          <cell r="EW507"/>
          <cell r="EX507"/>
          <cell r="EY507"/>
          <cell r="EZ507"/>
        </row>
        <row r="508">
          <cell r="A508">
            <v>6405487</v>
          </cell>
          <cell r="B508" t="str">
            <v>E7175023</v>
          </cell>
          <cell r="C508">
            <v>6036806</v>
          </cell>
          <cell r="D508">
            <v>6405487</v>
          </cell>
          <cell r="E508">
            <v>9788127</v>
          </cell>
          <cell r="F508" t="str">
            <v>E7175022</v>
          </cell>
          <cell r="G508" t="str">
            <v>E7175021</v>
          </cell>
          <cell r="H508"/>
          <cell r="I508" t="str">
            <v>KEEP</v>
          </cell>
          <cell r="J508" t="str">
            <v xml:space="preserve">BSD ONLY </v>
          </cell>
          <cell r="K508"/>
          <cell r="L508" t="str">
            <v>KEEP</v>
          </cell>
          <cell r="M508" t="str">
            <v>BSD ONLY</v>
          </cell>
          <cell r="N508" t="str">
            <v>WK 24</v>
          </cell>
          <cell r="O508" t="str">
            <v>DESK CALENDAR REFILLS/BASES</v>
          </cell>
          <cell r="P508" t="str">
            <v>DESKREFILL,DLY,RY22,3.5X6</v>
          </cell>
          <cell r="Q508" t="str">
            <v xml:space="preserve">REFILL - DESK </v>
          </cell>
          <cell r="R508" t="str">
            <v>RY</v>
          </cell>
          <cell r="S508" t="str">
            <v>CORE</v>
          </cell>
          <cell r="T508"/>
          <cell r="U508" t="str">
            <v>CORE</v>
          </cell>
          <cell r="V508"/>
          <cell r="W508" t="str">
            <v>ACCO</v>
          </cell>
          <cell r="X508" t="str">
            <v>AT-A-GLANCE</v>
          </cell>
          <cell r="Y508" t="str">
            <v>DAILY</v>
          </cell>
          <cell r="Z508" t="str">
            <v>POCKET</v>
          </cell>
          <cell r="AA508"/>
          <cell r="AB508"/>
          <cell r="AC508"/>
          <cell r="AD508"/>
          <cell r="AE508"/>
          <cell r="AF508"/>
          <cell r="AG508">
            <v>18</v>
          </cell>
          <cell r="AH508"/>
          <cell r="AI508" t="str">
            <v>DESK CALENDAR REFILLS/BASESPOCKET</v>
          </cell>
          <cell r="AJ508">
            <v>56491.646941355008</v>
          </cell>
          <cell r="AK508">
            <v>16947.494082406502</v>
          </cell>
          <cell r="AL508">
            <v>359780.11203873291</v>
          </cell>
          <cell r="AM508">
            <v>276172.47456552746</v>
          </cell>
          <cell r="AN508">
            <v>0.76761462161031158</v>
          </cell>
          <cell r="AO508"/>
          <cell r="AP508">
            <v>2387.9699999999998</v>
          </cell>
          <cell r="AQ508">
            <v>1244.94</v>
          </cell>
          <cell r="AR508">
            <v>1143.0299999999997</v>
          </cell>
          <cell r="AS508">
            <v>0.91814063328353157</v>
          </cell>
          <cell r="AT508"/>
          <cell r="AU508"/>
          <cell r="AV508"/>
          <cell r="AW508">
            <v>325</v>
          </cell>
          <cell r="AX508">
            <v>159</v>
          </cell>
          <cell r="AY508">
            <v>166</v>
          </cell>
          <cell r="AZ508">
            <v>1.0440251572327046</v>
          </cell>
          <cell r="BA508"/>
          <cell r="BB508"/>
          <cell r="BC508"/>
          <cell r="BD508">
            <v>7.347599999999999</v>
          </cell>
          <cell r="BE508">
            <v>7.8298113207547173</v>
          </cell>
          <cell r="BF508">
            <v>-0.48221132075471829</v>
          </cell>
          <cell r="BG508">
            <v>-6.1586582485903096E-2</v>
          </cell>
          <cell r="BH508"/>
          <cell r="BI508"/>
          <cell r="BJ508"/>
          <cell r="BK508">
            <v>1901.51</v>
          </cell>
          <cell r="BL508">
            <v>1030.29</v>
          </cell>
          <cell r="BM508">
            <v>871.22</v>
          </cell>
          <cell r="BN508">
            <v>0.84560657678905948</v>
          </cell>
          <cell r="BO508"/>
          <cell r="BP508"/>
          <cell r="BQ508"/>
          <cell r="BR508">
            <v>0.79628722303881549</v>
          </cell>
          <cell r="BS508">
            <v>0.82758205214709135</v>
          </cell>
          <cell r="BT508">
            <v>-312.94829108275854</v>
          </cell>
          <cell r="BU508"/>
          <cell r="BV508"/>
          <cell r="BW508">
            <v>38623</v>
          </cell>
          <cell r="BX508">
            <v>1846</v>
          </cell>
          <cell r="BY508">
            <v>36777</v>
          </cell>
          <cell r="BZ508">
            <v>19.922535211267604</v>
          </cell>
          <cell r="CA508">
            <v>57162.04</v>
          </cell>
          <cell r="CB508">
            <v>2492.1</v>
          </cell>
          <cell r="CC508">
            <v>54669.94</v>
          </cell>
          <cell r="CD508">
            <v>21.937297861241525</v>
          </cell>
          <cell r="CE508">
            <v>8.3444592790387177E-3</v>
          </cell>
          <cell r="CF508">
            <v>7.930174563591022E-2</v>
          </cell>
          <cell r="CG508"/>
          <cell r="CH508">
            <v>2387.9699999999998</v>
          </cell>
          <cell r="CI508">
            <v>1244.94</v>
          </cell>
          <cell r="CJ508">
            <v>1143.0299999999997</v>
          </cell>
          <cell r="CK508">
            <v>0.91814063328353157</v>
          </cell>
          <cell r="CL508"/>
          <cell r="CM508"/>
          <cell r="CN508"/>
          <cell r="CO508">
            <v>325</v>
          </cell>
          <cell r="CP508">
            <v>159</v>
          </cell>
          <cell r="CQ508">
            <v>166</v>
          </cell>
          <cell r="CR508">
            <v>1.0440251572327046</v>
          </cell>
          <cell r="CS508"/>
          <cell r="CT508"/>
          <cell r="CU508"/>
          <cell r="CV508">
            <v>7.347599999999999</v>
          </cell>
          <cell r="CW508">
            <v>7.8298113207547173</v>
          </cell>
          <cell r="CX508">
            <v>-0.48221132075471829</v>
          </cell>
          <cell r="CY508">
            <v>-6.1586582485903096E-2</v>
          </cell>
          <cell r="CZ508"/>
          <cell r="DA508"/>
          <cell r="DB508"/>
          <cell r="DC508">
            <v>1901.51</v>
          </cell>
          <cell r="DD508">
            <v>1030.29</v>
          </cell>
          <cell r="DE508">
            <v>871.22</v>
          </cell>
          <cell r="DF508">
            <v>0.84560657678905948</v>
          </cell>
          <cell r="DG508"/>
          <cell r="DH508"/>
          <cell r="DI508"/>
          <cell r="DJ508">
            <v>0.79628722303881549</v>
          </cell>
          <cell r="DK508">
            <v>0.82758205214709135</v>
          </cell>
          <cell r="DL508">
            <v>-312.94829108275854</v>
          </cell>
          <cell r="DM508"/>
          <cell r="DN508"/>
          <cell r="DO508"/>
          <cell r="DP508"/>
          <cell r="DQ508"/>
          <cell r="DR508">
            <v>16232.579999999998</v>
          </cell>
          <cell r="DS508">
            <v>7017.630000000001</v>
          </cell>
          <cell r="DT508">
            <v>9214.9499999999971</v>
          </cell>
          <cell r="DU508">
            <v>1.3131142565225007</v>
          </cell>
          <cell r="DV508"/>
          <cell r="DW508"/>
          <cell r="DX508"/>
          <cell r="DY508">
            <v>2208</v>
          </cell>
          <cell r="DZ508">
            <v>909</v>
          </cell>
          <cell r="EA508">
            <v>1299</v>
          </cell>
          <cell r="EB508">
            <v>1.4290429042904291</v>
          </cell>
          <cell r="EC508"/>
          <cell r="ED508"/>
          <cell r="EE508"/>
          <cell r="EF508">
            <v>7.3517119565217381</v>
          </cell>
          <cell r="EG508">
            <v>7.7201650165016513</v>
          </cell>
          <cell r="EH508">
            <v>-0.36845305997991318</v>
          </cell>
          <cell r="EI508">
            <v>-4.7726060154459682E-2</v>
          </cell>
          <cell r="EJ508"/>
          <cell r="EK508"/>
          <cell r="EL508"/>
          <cell r="EM508">
            <v>12959.279999999999</v>
          </cell>
          <cell r="EN508">
            <v>5790.48</v>
          </cell>
          <cell r="EO508">
            <v>7168.7999999999993</v>
          </cell>
          <cell r="EP508">
            <v>1.2380320802420526</v>
          </cell>
          <cell r="EQ508"/>
          <cell r="ER508"/>
          <cell r="ES508"/>
          <cell r="ET508">
            <v>0.79834998503010612</v>
          </cell>
          <cell r="EU508">
            <v>0.82513327148909232</v>
          </cell>
          <cell r="EV508">
            <v>-267.83286458986197</v>
          </cell>
          <cell r="EW508"/>
          <cell r="EX508"/>
          <cell r="EY508"/>
          <cell r="EZ508"/>
        </row>
        <row r="509">
          <cell r="A509">
            <v>8213460</v>
          </cell>
          <cell r="B509" t="str">
            <v>E9195023</v>
          </cell>
          <cell r="C509">
            <v>6254014</v>
          </cell>
          <cell r="D509">
            <v>8213460</v>
          </cell>
          <cell r="E509">
            <v>4081920</v>
          </cell>
          <cell r="F509" t="str">
            <v>E9195022</v>
          </cell>
          <cell r="G509" t="str">
            <v>E9195021</v>
          </cell>
          <cell r="H509"/>
          <cell r="I509" t="str">
            <v>KEEP</v>
          </cell>
          <cell r="J509" t="str">
            <v xml:space="preserve">BSD ONLY </v>
          </cell>
          <cell r="K509"/>
          <cell r="L509" t="str">
            <v>KEEP</v>
          </cell>
          <cell r="M509" t="str">
            <v>BSD ONLY</v>
          </cell>
          <cell r="N509" t="str">
            <v>WK 24</v>
          </cell>
          <cell r="O509" t="str">
            <v>DESK CALENDAR REFILLS/BASES</v>
          </cell>
          <cell r="P509" t="str">
            <v>DESKREFILL,DLY,RY22,3X3.75</v>
          </cell>
          <cell r="Q509" t="str">
            <v xml:space="preserve">REFILL - DESK </v>
          </cell>
          <cell r="R509" t="str">
            <v>RY</v>
          </cell>
          <cell r="S509" t="str">
            <v>CORE</v>
          </cell>
          <cell r="T509"/>
          <cell r="U509" t="str">
            <v>CORE</v>
          </cell>
          <cell r="V509"/>
          <cell r="W509" t="str">
            <v>ACCO</v>
          </cell>
          <cell r="X509" t="str">
            <v>AT-A-GLANCE</v>
          </cell>
          <cell r="Y509" t="str">
            <v>DAILY</v>
          </cell>
          <cell r="Z509" t="str">
            <v>SMALL</v>
          </cell>
          <cell r="AA509"/>
          <cell r="AB509"/>
          <cell r="AC509"/>
          <cell r="AD509"/>
          <cell r="AE509"/>
          <cell r="AF509"/>
          <cell r="AG509">
            <v>16</v>
          </cell>
          <cell r="AH509"/>
          <cell r="AI509" t="str">
            <v>DESK CALENDAR REFILLS/BASESSMALL</v>
          </cell>
          <cell r="AJ509">
            <v>5284.9763539806063</v>
          </cell>
          <cell r="AK509">
            <v>1585.4929061941818</v>
          </cell>
          <cell r="AL509">
            <v>70754.06173178507</v>
          </cell>
          <cell r="AM509">
            <v>42955.086109847092</v>
          </cell>
          <cell r="AN509">
            <v>0.60710417265769834</v>
          </cell>
          <cell r="AO509"/>
          <cell r="AP509">
            <v>678.21</v>
          </cell>
          <cell r="AQ509">
            <v>563.75</v>
          </cell>
          <cell r="AR509">
            <v>114.46000000000004</v>
          </cell>
          <cell r="AS509">
            <v>0.20303325942350336</v>
          </cell>
          <cell r="AT509"/>
          <cell r="AU509"/>
          <cell r="AV509"/>
          <cell r="AW509">
            <v>48</v>
          </cell>
          <cell r="AX509">
            <v>39</v>
          </cell>
          <cell r="AY509">
            <v>9</v>
          </cell>
          <cell r="AZ509">
            <v>0.23076923076923084</v>
          </cell>
          <cell r="BA509"/>
          <cell r="BB509"/>
          <cell r="BC509"/>
          <cell r="BD509">
            <v>14.129375000000001</v>
          </cell>
          <cell r="BE509">
            <v>14.455128205128204</v>
          </cell>
          <cell r="BF509">
            <v>-0.32575320512820305</v>
          </cell>
          <cell r="BG509">
            <v>-2.2535476718403391E-2</v>
          </cell>
          <cell r="BH509"/>
          <cell r="BI509"/>
          <cell r="BJ509"/>
          <cell r="BK509">
            <v>422.61</v>
          </cell>
          <cell r="BL509">
            <v>376.94</v>
          </cell>
          <cell r="BM509">
            <v>45.670000000000016</v>
          </cell>
          <cell r="BN509">
            <v>0.12115986629171749</v>
          </cell>
          <cell r="BO509"/>
          <cell r="BP509"/>
          <cell r="BQ509"/>
          <cell r="BR509">
            <v>0.62312558057238909</v>
          </cell>
          <cell r="BS509">
            <v>0.66862971175166297</v>
          </cell>
          <cell r="BT509">
            <v>-455.04131179273878</v>
          </cell>
          <cell r="BU509"/>
          <cell r="BV509"/>
          <cell r="BW509">
            <v>3059</v>
          </cell>
          <cell r="BX509">
            <v>0</v>
          </cell>
          <cell r="BY509">
            <v>3059</v>
          </cell>
          <cell r="BZ509">
            <v>0</v>
          </cell>
          <cell r="CA509">
            <v>16090.34</v>
          </cell>
          <cell r="CB509">
            <v>0</v>
          </cell>
          <cell r="CC509">
            <v>16090.34</v>
          </cell>
          <cell r="CD509">
            <v>0</v>
          </cell>
          <cell r="CE509">
            <v>1.5448986160283231E-2</v>
          </cell>
          <cell r="CF509">
            <v>1</v>
          </cell>
          <cell r="CG509"/>
          <cell r="CH509">
            <v>678.21</v>
          </cell>
          <cell r="CI509">
            <v>563.75</v>
          </cell>
          <cell r="CJ509">
            <v>114.46000000000004</v>
          </cell>
          <cell r="CK509">
            <v>0.20303325942350336</v>
          </cell>
          <cell r="CL509"/>
          <cell r="CM509"/>
          <cell r="CN509"/>
          <cell r="CO509">
            <v>48</v>
          </cell>
          <cell r="CP509">
            <v>39</v>
          </cell>
          <cell r="CQ509">
            <v>9</v>
          </cell>
          <cell r="CR509">
            <v>0.23076923076923084</v>
          </cell>
          <cell r="CS509"/>
          <cell r="CT509"/>
          <cell r="CU509"/>
          <cell r="CV509">
            <v>14.129375000000001</v>
          </cell>
          <cell r="CW509">
            <v>14.455128205128204</v>
          </cell>
          <cell r="CX509">
            <v>-0.32575320512820305</v>
          </cell>
          <cell r="CY509">
            <v>-2.2535476718403391E-2</v>
          </cell>
          <cell r="CZ509"/>
          <cell r="DA509"/>
          <cell r="DB509"/>
          <cell r="DC509">
            <v>422.61</v>
          </cell>
          <cell r="DD509">
            <v>376.94</v>
          </cell>
          <cell r="DE509">
            <v>45.670000000000016</v>
          </cell>
          <cell r="DF509">
            <v>0.12115986629171749</v>
          </cell>
          <cell r="DG509"/>
          <cell r="DH509"/>
          <cell r="DI509"/>
          <cell r="DJ509">
            <v>0.62312558057238909</v>
          </cell>
          <cell r="DK509">
            <v>0.66862971175166297</v>
          </cell>
          <cell r="DL509">
            <v>-455.04131179273878</v>
          </cell>
          <cell r="DM509"/>
          <cell r="DN509"/>
          <cell r="DO509"/>
          <cell r="DP509"/>
          <cell r="DQ509"/>
          <cell r="DR509">
            <v>6211.86</v>
          </cell>
          <cell r="DS509">
            <v>2956.36</v>
          </cell>
          <cell r="DT509">
            <v>3255.4999999999995</v>
          </cell>
          <cell r="DU509">
            <v>1.1011852413102599</v>
          </cell>
          <cell r="DV509"/>
          <cell r="DW509"/>
          <cell r="DX509"/>
          <cell r="DY509">
            <v>472</v>
          </cell>
          <cell r="DZ509">
            <v>194</v>
          </cell>
          <cell r="EA509">
            <v>278</v>
          </cell>
          <cell r="EB509">
            <v>1.4329896907216493</v>
          </cell>
          <cell r="EC509"/>
          <cell r="ED509"/>
          <cell r="EE509"/>
          <cell r="EF509">
            <v>13.160720338983051</v>
          </cell>
          <cell r="EG509">
            <v>15.238969072164949</v>
          </cell>
          <cell r="EH509">
            <v>-2.0782487331818977</v>
          </cell>
          <cell r="EI509">
            <v>-0.13637725251230848</v>
          </cell>
          <cell r="EJ509"/>
          <cell r="EK509"/>
          <cell r="EL509"/>
          <cell r="EM509">
            <v>3726.0200000000004</v>
          </cell>
          <cell r="EN509">
            <v>2016.8109000000002</v>
          </cell>
          <cell r="EO509">
            <v>1709.2091000000003</v>
          </cell>
          <cell r="EP509">
            <v>0.84748109007145889</v>
          </cell>
          <cell r="EQ509"/>
          <cell r="ER509"/>
          <cell r="ES509"/>
          <cell r="ET509">
            <v>0.59982356331275988</v>
          </cell>
          <cell r="EU509">
            <v>0.68219394796303567</v>
          </cell>
          <cell r="EV509">
            <v>-823.70384650275798</v>
          </cell>
          <cell r="EW509"/>
          <cell r="EX509"/>
          <cell r="EY509"/>
          <cell r="EZ509"/>
        </row>
        <row r="510">
          <cell r="A510">
            <v>9990642</v>
          </cell>
          <cell r="B510" t="str">
            <v>E2105023</v>
          </cell>
          <cell r="C510">
            <v>4499249</v>
          </cell>
          <cell r="D510">
            <v>9990642</v>
          </cell>
          <cell r="E510">
            <v>9045863</v>
          </cell>
          <cell r="F510" t="str">
            <v>E2105022</v>
          </cell>
          <cell r="G510" t="str">
            <v>E2105021</v>
          </cell>
          <cell r="H510"/>
          <cell r="I510" t="str">
            <v>KEEP</v>
          </cell>
          <cell r="J510" t="str">
            <v xml:space="preserve">BSD ONLY </v>
          </cell>
          <cell r="K510"/>
          <cell r="L510" t="str">
            <v>KEEP</v>
          </cell>
          <cell r="M510" t="str">
            <v>BSD ONLY</v>
          </cell>
          <cell r="N510" t="str">
            <v>WK 24</v>
          </cell>
          <cell r="O510" t="str">
            <v>DESK CALENDAR REFILLS/BASES</v>
          </cell>
          <cell r="P510" t="str">
            <v>DESKREFILL,DLY,RY22,4.5X8</v>
          </cell>
          <cell r="Q510" t="str">
            <v xml:space="preserve">REFILL - DESK </v>
          </cell>
          <cell r="R510" t="str">
            <v>RY</v>
          </cell>
          <cell r="S510" t="str">
            <v>CORE</v>
          </cell>
          <cell r="T510"/>
          <cell r="U510" t="str">
            <v>CORE</v>
          </cell>
          <cell r="V510"/>
          <cell r="W510" t="str">
            <v>ACCO</v>
          </cell>
          <cell r="X510" t="str">
            <v>AT-A-GLANCE</v>
          </cell>
          <cell r="Y510" t="str">
            <v>DAILY</v>
          </cell>
          <cell r="Z510" t="str">
            <v>POCKET</v>
          </cell>
          <cell r="AA510"/>
          <cell r="AB510"/>
          <cell r="AC510"/>
          <cell r="AD510"/>
          <cell r="AE510"/>
          <cell r="AF510"/>
          <cell r="AG510">
            <v>17</v>
          </cell>
          <cell r="AH510"/>
          <cell r="AI510" t="str">
            <v>DESK CALENDAR REFILLS/BASESPOCKET</v>
          </cell>
          <cell r="AJ510">
            <v>2055.0136018192065</v>
          </cell>
          <cell r="AK510">
            <v>616.50408054576189</v>
          </cell>
          <cell r="AL510">
            <v>37962.780191918355</v>
          </cell>
          <cell r="AM510">
            <v>22611.82858632888</v>
          </cell>
          <cell r="AN510">
            <v>0.5956315230869883</v>
          </cell>
          <cell r="AO510"/>
          <cell r="AP510">
            <v>94.36</v>
          </cell>
          <cell r="AQ510">
            <v>147.08000000000001</v>
          </cell>
          <cell r="AR510">
            <v>-52.720000000000013</v>
          </cell>
          <cell r="AS510">
            <v>-0.35844438400870282</v>
          </cell>
          <cell r="AT510"/>
          <cell r="AU510"/>
          <cell r="AV510"/>
          <cell r="AW510">
            <v>6</v>
          </cell>
          <cell r="AX510">
            <v>7</v>
          </cell>
          <cell r="AY510">
            <v>-1</v>
          </cell>
          <cell r="AZ510">
            <v>-0.1428571428571429</v>
          </cell>
          <cell r="BA510"/>
          <cell r="BB510"/>
          <cell r="BC510"/>
          <cell r="BD510">
            <v>15.726666666666667</v>
          </cell>
          <cell r="BE510">
            <v>21.011428571428574</v>
          </cell>
          <cell r="BF510">
            <v>-5.2847619047619077</v>
          </cell>
          <cell r="BG510">
            <v>-0.25151844801015333</v>
          </cell>
          <cell r="BH510"/>
          <cell r="BI510"/>
          <cell r="BJ510"/>
          <cell r="BK510">
            <v>48.99</v>
          </cell>
          <cell r="BL510">
            <v>101.16</v>
          </cell>
          <cell r="BM510">
            <v>-52.169999999999995</v>
          </cell>
          <cell r="BN510">
            <v>-0.51571767497034404</v>
          </cell>
          <cell r="BO510"/>
          <cell r="BP510"/>
          <cell r="BQ510"/>
          <cell r="BR510">
            <v>0.51918185671894879</v>
          </cell>
          <cell r="BS510">
            <v>0.68778895838999177</v>
          </cell>
          <cell r="BT510">
            <v>-1686.0710167104298</v>
          </cell>
          <cell r="BU510"/>
          <cell r="BV510"/>
          <cell r="BW510">
            <v>911</v>
          </cell>
          <cell r="BX510">
            <v>27</v>
          </cell>
          <cell r="BY510">
            <v>884</v>
          </cell>
          <cell r="BZ510">
            <v>32.74074074074074</v>
          </cell>
          <cell r="CA510">
            <v>6805.17</v>
          </cell>
          <cell r="CB510">
            <v>177.12</v>
          </cell>
          <cell r="CC510">
            <v>6628.05</v>
          </cell>
          <cell r="CD510">
            <v>37.421239837398375</v>
          </cell>
          <cell r="CE510">
            <v>6.5430752453653216E-3</v>
          </cell>
          <cell r="CF510">
            <v>0.20588235294117646</v>
          </cell>
          <cell r="CG510"/>
          <cell r="CH510">
            <v>94.36</v>
          </cell>
          <cell r="CI510">
            <v>147.08000000000001</v>
          </cell>
          <cell r="CJ510">
            <v>-52.720000000000013</v>
          </cell>
          <cell r="CK510">
            <v>-0.35844438400870282</v>
          </cell>
          <cell r="CL510"/>
          <cell r="CM510"/>
          <cell r="CN510"/>
          <cell r="CO510">
            <v>6</v>
          </cell>
          <cell r="CP510">
            <v>7</v>
          </cell>
          <cell r="CQ510">
            <v>-1</v>
          </cell>
          <cell r="CR510">
            <v>-0.1428571428571429</v>
          </cell>
          <cell r="CS510"/>
          <cell r="CT510"/>
          <cell r="CU510"/>
          <cell r="CV510">
            <v>15.726666666666667</v>
          </cell>
          <cell r="CW510">
            <v>21.011428571428574</v>
          </cell>
          <cell r="CX510">
            <v>-5.2847619047619077</v>
          </cell>
          <cell r="CY510">
            <v>-0.25151844801015333</v>
          </cell>
          <cell r="CZ510"/>
          <cell r="DA510"/>
          <cell r="DB510"/>
          <cell r="DC510">
            <v>48.99</v>
          </cell>
          <cell r="DD510">
            <v>101.16</v>
          </cell>
          <cell r="DE510">
            <v>-52.169999999999995</v>
          </cell>
          <cell r="DF510">
            <v>-0.51571767497034404</v>
          </cell>
          <cell r="DG510"/>
          <cell r="DH510"/>
          <cell r="DI510"/>
          <cell r="DJ510">
            <v>0.51918185671894879</v>
          </cell>
          <cell r="DK510">
            <v>0.68778895838999177</v>
          </cell>
          <cell r="DL510">
            <v>-1686.0710167104298</v>
          </cell>
          <cell r="DM510"/>
          <cell r="DN510"/>
          <cell r="DO510"/>
          <cell r="DP510"/>
          <cell r="DQ510"/>
          <cell r="DR510">
            <v>1532.08</v>
          </cell>
          <cell r="DS510">
            <v>1105.6286299999999</v>
          </cell>
          <cell r="DT510">
            <v>426.45137</v>
          </cell>
          <cell r="DU510">
            <v>0.38570941311460061</v>
          </cell>
          <cell r="DV510"/>
          <cell r="DW510"/>
          <cell r="DX510"/>
          <cell r="DY510">
            <v>72</v>
          </cell>
          <cell r="DZ510">
            <v>50</v>
          </cell>
          <cell r="EA510">
            <v>22</v>
          </cell>
          <cell r="EB510">
            <v>0.43999999999999995</v>
          </cell>
          <cell r="EC510"/>
          <cell r="ED510"/>
          <cell r="EE510"/>
          <cell r="EF510">
            <v>21.278888888888886</v>
          </cell>
          <cell r="EG510">
            <v>22.1125726</v>
          </cell>
          <cell r="EH510">
            <v>-0.83368371111111372</v>
          </cell>
          <cell r="EI510">
            <v>-3.7701796448194047E-2</v>
          </cell>
          <cell r="EJ510"/>
          <cell r="EK510"/>
          <cell r="EL510"/>
          <cell r="EM510">
            <v>993.68999999999994</v>
          </cell>
          <cell r="EN510">
            <v>777.62863000000004</v>
          </cell>
          <cell r="EO510">
            <v>216.0613699999999</v>
          </cell>
          <cell r="EP510">
            <v>0.27784647023605591</v>
          </cell>
          <cell r="EQ510"/>
          <cell r="ER510"/>
          <cell r="ES510"/>
          <cell r="ET510">
            <v>0.64858884653542892</v>
          </cell>
          <cell r="EU510">
            <v>0.70333619164691863</v>
          </cell>
          <cell r="EV510">
            <v>-547.4734511148971</v>
          </cell>
          <cell r="EW510"/>
          <cell r="EX510"/>
          <cell r="EY510"/>
          <cell r="EZ510"/>
        </row>
        <row r="511">
          <cell r="A511">
            <v>5173359</v>
          </cell>
          <cell r="B511" t="str">
            <v>S1705023</v>
          </cell>
          <cell r="C511">
            <v>8409633</v>
          </cell>
          <cell r="D511">
            <v>5173359</v>
          </cell>
          <cell r="E511">
            <v>2233088</v>
          </cell>
          <cell r="F511" t="str">
            <v>S1705022</v>
          </cell>
          <cell r="G511" t="str">
            <v>S1705021</v>
          </cell>
          <cell r="H511"/>
          <cell r="I511" t="str">
            <v>KEEP</v>
          </cell>
          <cell r="J511" t="str">
            <v xml:space="preserve">BSD ONLY </v>
          </cell>
          <cell r="K511"/>
          <cell r="L511" t="str">
            <v>KEEP</v>
          </cell>
          <cell r="M511" t="str">
            <v>BSD ONLY</v>
          </cell>
          <cell r="N511" t="str">
            <v>WK 24</v>
          </cell>
          <cell r="O511" t="str">
            <v>DESK CALENDAR REFILLS/BASES</v>
          </cell>
          <cell r="P511" t="str">
            <v>DESKREFILL,DLY,RY22,3.5X6,FIN</v>
          </cell>
          <cell r="Q511" t="str">
            <v xml:space="preserve">REFILL - DESK </v>
          </cell>
          <cell r="R511" t="str">
            <v>RY</v>
          </cell>
          <cell r="S511" t="str">
            <v>FINANCIAL</v>
          </cell>
          <cell r="T511"/>
          <cell r="U511" t="str">
            <v>CORE</v>
          </cell>
          <cell r="V511"/>
          <cell r="W511" t="str">
            <v>ACCO</v>
          </cell>
          <cell r="X511" t="str">
            <v>AT-A-GLANCE</v>
          </cell>
          <cell r="Y511" t="str">
            <v>DAILY</v>
          </cell>
          <cell r="Z511" t="str">
            <v>SMALL</v>
          </cell>
          <cell r="AA511"/>
          <cell r="AB511"/>
          <cell r="AC511"/>
          <cell r="AD511"/>
          <cell r="AE511"/>
          <cell r="AF511"/>
          <cell r="AG511">
            <v>16</v>
          </cell>
          <cell r="AH511"/>
          <cell r="AI511" t="str">
            <v>DESK CALENDAR REFILLS/BASESSMALL</v>
          </cell>
          <cell r="AJ511">
            <v>3762.3615859102056</v>
          </cell>
          <cell r="AK511">
            <v>1128.7084757730615</v>
          </cell>
          <cell r="AL511">
            <v>73272.851640873065</v>
          </cell>
          <cell r="AM511">
            <v>45732.36483201036</v>
          </cell>
          <cell r="AN511">
            <v>0.62413791476487224</v>
          </cell>
          <cell r="AO511"/>
          <cell r="AP511">
            <v>58.08</v>
          </cell>
          <cell r="AQ511">
            <v>75.959999999999994</v>
          </cell>
          <cell r="AR511">
            <v>-17.879999999999995</v>
          </cell>
          <cell r="AS511">
            <v>-0.23538704581358605</v>
          </cell>
          <cell r="AT511"/>
          <cell r="AU511"/>
          <cell r="AV511"/>
          <cell r="AW511">
            <v>4</v>
          </cell>
          <cell r="AX511">
            <v>4</v>
          </cell>
          <cell r="AY511">
            <v>0</v>
          </cell>
          <cell r="AZ511">
            <v>0</v>
          </cell>
          <cell r="BA511"/>
          <cell r="BB511"/>
          <cell r="BC511"/>
          <cell r="BD511">
            <v>14.52</v>
          </cell>
          <cell r="BE511">
            <v>18.989999999999998</v>
          </cell>
          <cell r="BF511">
            <v>-4.4699999999999989</v>
          </cell>
          <cell r="BG511">
            <v>-0.23538704581358605</v>
          </cell>
          <cell r="BH511"/>
          <cell r="BI511"/>
          <cell r="BJ511"/>
          <cell r="BK511">
            <v>28.47</v>
          </cell>
          <cell r="BL511">
            <v>50.24</v>
          </cell>
          <cell r="BM511">
            <v>-21.770000000000003</v>
          </cell>
          <cell r="BN511">
            <v>-0.43332006369426757</v>
          </cell>
          <cell r="BO511"/>
          <cell r="BP511"/>
          <cell r="BQ511"/>
          <cell r="BR511">
            <v>0.49018595041322316</v>
          </cell>
          <cell r="BS511">
            <v>0.66140073723012116</v>
          </cell>
          <cell r="BT511">
            <v>-1712.14786816898</v>
          </cell>
          <cell r="BU511"/>
          <cell r="BV511"/>
          <cell r="BW511">
            <v>2590</v>
          </cell>
          <cell r="BX511">
            <v>8</v>
          </cell>
          <cell r="BY511">
            <v>2582</v>
          </cell>
          <cell r="BZ511">
            <v>322.75</v>
          </cell>
          <cell r="CA511">
            <v>18958.8</v>
          </cell>
          <cell r="CB511">
            <v>51.44</v>
          </cell>
          <cell r="CC511">
            <v>18907.36</v>
          </cell>
          <cell r="CD511">
            <v>367.56143079315706</v>
          </cell>
          <cell r="CE511">
            <v>1.5420200462606013E-3</v>
          </cell>
          <cell r="CF511">
            <v>0.33333333333333331</v>
          </cell>
          <cell r="CG511"/>
          <cell r="CH511">
            <v>58.08</v>
          </cell>
          <cell r="CI511">
            <v>75.959999999999994</v>
          </cell>
          <cell r="CJ511">
            <v>-17.879999999999995</v>
          </cell>
          <cell r="CK511">
            <v>-0.23538704581358605</v>
          </cell>
          <cell r="CL511"/>
          <cell r="CM511"/>
          <cell r="CN511"/>
          <cell r="CO511">
            <v>4</v>
          </cell>
          <cell r="CP511">
            <v>4</v>
          </cell>
          <cell r="CQ511">
            <v>0</v>
          </cell>
          <cell r="CR511">
            <v>0</v>
          </cell>
          <cell r="CS511"/>
          <cell r="CT511"/>
          <cell r="CU511"/>
          <cell r="CV511">
            <v>14.52</v>
          </cell>
          <cell r="CW511">
            <v>18.989999999999998</v>
          </cell>
          <cell r="CX511">
            <v>-4.4699999999999989</v>
          </cell>
          <cell r="CY511">
            <v>-0.23538704581358605</v>
          </cell>
          <cell r="CZ511"/>
          <cell r="DA511"/>
          <cell r="DB511"/>
          <cell r="DC511">
            <v>28.47</v>
          </cell>
          <cell r="DD511">
            <v>50.24</v>
          </cell>
          <cell r="DE511">
            <v>-21.770000000000003</v>
          </cell>
          <cell r="DF511">
            <v>-0.43332006369426757</v>
          </cell>
          <cell r="DG511"/>
          <cell r="DH511"/>
          <cell r="DI511"/>
          <cell r="DJ511">
            <v>0.49018595041322316</v>
          </cell>
          <cell r="DK511">
            <v>0.66140073723012116</v>
          </cell>
          <cell r="DL511">
            <v>-1712.14786816898</v>
          </cell>
          <cell r="DM511"/>
          <cell r="DN511"/>
          <cell r="DO511"/>
          <cell r="DP511"/>
          <cell r="DQ511"/>
          <cell r="DR511">
            <v>1085.54</v>
          </cell>
          <cell r="DS511">
            <v>466.86999999999995</v>
          </cell>
          <cell r="DT511">
            <v>618.67000000000007</v>
          </cell>
          <cell r="DU511">
            <v>1.325144044380663</v>
          </cell>
          <cell r="DV511"/>
          <cell r="DW511"/>
          <cell r="DX511"/>
          <cell r="DY511">
            <v>56</v>
          </cell>
          <cell r="DZ511">
            <v>28</v>
          </cell>
          <cell r="EA511">
            <v>28</v>
          </cell>
          <cell r="EB511">
            <v>1</v>
          </cell>
          <cell r="EC511"/>
          <cell r="ED511"/>
          <cell r="EE511"/>
          <cell r="EF511">
            <v>19.384642857142858</v>
          </cell>
          <cell r="EG511">
            <v>16.673928571428569</v>
          </cell>
          <cell r="EH511">
            <v>2.710714285714289</v>
          </cell>
          <cell r="EI511">
            <v>0.16257202219033151</v>
          </cell>
          <cell r="EJ511"/>
          <cell r="EK511"/>
          <cell r="EL511"/>
          <cell r="EM511">
            <v>675.29</v>
          </cell>
          <cell r="EN511">
            <v>286.83</v>
          </cell>
          <cell r="EO511">
            <v>388.46</v>
          </cell>
          <cell r="EP511">
            <v>1.3543213750305059</v>
          </cell>
          <cell r="EQ511"/>
          <cell r="ER511"/>
          <cell r="ES511"/>
          <cell r="ET511">
            <v>0.62207749138677526</v>
          </cell>
          <cell r="EU511">
            <v>0.61436802536037871</v>
          </cell>
          <cell r="EV511">
            <v>77.094660263965494</v>
          </cell>
          <cell r="EW511"/>
          <cell r="EX511"/>
          <cell r="EY511"/>
          <cell r="EZ511"/>
        </row>
        <row r="512">
          <cell r="A512">
            <v>6094779</v>
          </cell>
          <cell r="B512" t="str">
            <v>E7125023</v>
          </cell>
          <cell r="C512">
            <v>9555227</v>
          </cell>
          <cell r="D512">
            <v>6094779</v>
          </cell>
          <cell r="E512">
            <v>5600738</v>
          </cell>
          <cell r="F512" t="str">
            <v>E7125022</v>
          </cell>
          <cell r="G512" t="str">
            <v>E7125021</v>
          </cell>
          <cell r="H512"/>
          <cell r="I512" t="str">
            <v>KEEP</v>
          </cell>
          <cell r="J512" t="str">
            <v xml:space="preserve">BSD ONLY </v>
          </cell>
          <cell r="K512"/>
          <cell r="L512" t="str">
            <v>KEEP</v>
          </cell>
          <cell r="M512" t="str">
            <v>BSD ONLY</v>
          </cell>
          <cell r="N512" t="str">
            <v>WK 24</v>
          </cell>
          <cell r="O512" t="str">
            <v>DESK CALENDAR REFILLS/BASES</v>
          </cell>
          <cell r="P512" t="str">
            <v>DESKREFILL,DLY,RY22,5X7,BRKHRT</v>
          </cell>
          <cell r="Q512" t="str">
            <v xml:space="preserve">REFILL - DESK </v>
          </cell>
          <cell r="R512" t="str">
            <v>RY</v>
          </cell>
          <cell r="S512" t="str">
            <v>CORE</v>
          </cell>
          <cell r="T512"/>
          <cell r="U512" t="str">
            <v>CORE</v>
          </cell>
          <cell r="V512"/>
          <cell r="W512" t="str">
            <v>ACCO</v>
          </cell>
          <cell r="X512" t="str">
            <v>AT-A-GLANCE</v>
          </cell>
          <cell r="Y512" t="str">
            <v>DAILY</v>
          </cell>
          <cell r="Z512" t="str">
            <v>MEDIUM</v>
          </cell>
          <cell r="AA512"/>
          <cell r="AB512"/>
          <cell r="AC512"/>
          <cell r="AD512"/>
          <cell r="AE512"/>
          <cell r="AF512"/>
          <cell r="AG512">
            <v>16</v>
          </cell>
          <cell r="AH512"/>
          <cell r="AI512" t="str">
            <v>DESK CALENDAR REFILLS/BASESMEDIUM</v>
          </cell>
          <cell r="AJ512">
            <v>1577.6905094926906</v>
          </cell>
          <cell r="AK512">
            <v>473.30715284780717</v>
          </cell>
          <cell r="AL512">
            <v>83921.227408440493</v>
          </cell>
          <cell r="AM512">
            <v>48375.860229570164</v>
          </cell>
          <cell r="AN512">
            <v>0.57644366894358234</v>
          </cell>
          <cell r="AO512"/>
          <cell r="AP512">
            <v>2026.16</v>
          </cell>
          <cell r="AQ512">
            <v>52.39</v>
          </cell>
          <cell r="AR512">
            <v>1973.77</v>
          </cell>
          <cell r="AS512">
            <v>37.674556213017752</v>
          </cell>
          <cell r="AT512"/>
          <cell r="AU512"/>
          <cell r="AV512"/>
          <cell r="AW512">
            <v>52</v>
          </cell>
          <cell r="AX512">
            <v>1</v>
          </cell>
          <cell r="AY512">
            <v>51</v>
          </cell>
          <cell r="AZ512">
            <v>51</v>
          </cell>
          <cell r="BA512"/>
          <cell r="BB512"/>
          <cell r="BC512"/>
          <cell r="BD512">
            <v>38.964615384615385</v>
          </cell>
          <cell r="BE512">
            <v>52.39</v>
          </cell>
          <cell r="BF512">
            <v>-13.425384615384615</v>
          </cell>
          <cell r="BG512">
            <v>-0.2562585343650432</v>
          </cell>
          <cell r="BH512"/>
          <cell r="BI512"/>
          <cell r="BJ512"/>
          <cell r="BK512">
            <v>838.28</v>
          </cell>
          <cell r="BL512">
            <v>32.61</v>
          </cell>
          <cell r="BM512">
            <v>805.67</v>
          </cell>
          <cell r="BN512">
            <v>24.706225084329958</v>
          </cell>
          <cell r="BO512"/>
          <cell r="BP512"/>
          <cell r="BQ512"/>
          <cell r="BR512">
            <v>0.41372843210802696</v>
          </cell>
          <cell r="BS512">
            <v>0.62244703187631223</v>
          </cell>
          <cell r="BT512">
            <v>-2087.1859976828528</v>
          </cell>
          <cell r="BU512"/>
          <cell r="BV512"/>
          <cell r="BW512">
            <v>857</v>
          </cell>
          <cell r="BX512">
            <v>0</v>
          </cell>
          <cell r="BY512">
            <v>857</v>
          </cell>
          <cell r="BZ512">
            <v>0</v>
          </cell>
          <cell r="CA512">
            <v>19308.21</v>
          </cell>
          <cell r="CB512">
            <v>0</v>
          </cell>
          <cell r="CC512">
            <v>19308.21</v>
          </cell>
          <cell r="CD512">
            <v>0</v>
          </cell>
          <cell r="CE512">
            <v>5.7205720572057209E-2</v>
          </cell>
          <cell r="CF512">
            <v>1</v>
          </cell>
          <cell r="CG512"/>
          <cell r="CH512">
            <v>2026.16</v>
          </cell>
          <cell r="CI512">
            <v>52.39</v>
          </cell>
          <cell r="CJ512">
            <v>1973.77</v>
          </cell>
          <cell r="CK512">
            <v>37.674556213017752</v>
          </cell>
          <cell r="CL512"/>
          <cell r="CM512"/>
          <cell r="CN512"/>
          <cell r="CO512">
            <v>52</v>
          </cell>
          <cell r="CP512">
            <v>1</v>
          </cell>
          <cell r="CQ512">
            <v>51</v>
          </cell>
          <cell r="CR512">
            <v>51</v>
          </cell>
          <cell r="CS512"/>
          <cell r="CT512"/>
          <cell r="CU512"/>
          <cell r="CV512">
            <v>38.964615384615385</v>
          </cell>
          <cell r="CW512">
            <v>52.39</v>
          </cell>
          <cell r="CX512">
            <v>-13.425384615384615</v>
          </cell>
          <cell r="CY512">
            <v>-0.2562585343650432</v>
          </cell>
          <cell r="CZ512"/>
          <cell r="DA512"/>
          <cell r="DB512"/>
          <cell r="DC512">
            <v>838.28</v>
          </cell>
          <cell r="DD512">
            <v>32.61</v>
          </cell>
          <cell r="DE512">
            <v>805.67</v>
          </cell>
          <cell r="DF512">
            <v>24.706225084329958</v>
          </cell>
          <cell r="DG512"/>
          <cell r="DH512"/>
          <cell r="DI512"/>
          <cell r="DJ512">
            <v>0.41372843210802696</v>
          </cell>
          <cell r="DK512">
            <v>0.62244703187631223</v>
          </cell>
          <cell r="DL512">
            <v>-2087.1859976828528</v>
          </cell>
          <cell r="DM512"/>
          <cell r="DN512"/>
          <cell r="DO512"/>
          <cell r="DP512"/>
          <cell r="DQ512"/>
          <cell r="DR512">
            <v>2927.4300000000003</v>
          </cell>
          <cell r="DS512">
            <v>52.39</v>
          </cell>
          <cell r="DT512">
            <v>2875.0400000000004</v>
          </cell>
          <cell r="DU512">
            <v>54.877648406184392</v>
          </cell>
          <cell r="DV512"/>
          <cell r="DW512"/>
          <cell r="DX512"/>
          <cell r="DY512">
            <v>77</v>
          </cell>
          <cell r="DZ512">
            <v>1</v>
          </cell>
          <cell r="EA512">
            <v>76</v>
          </cell>
          <cell r="EB512">
            <v>76</v>
          </cell>
          <cell r="EC512"/>
          <cell r="ED512"/>
          <cell r="EE512"/>
          <cell r="EF512">
            <v>38.018571428571434</v>
          </cell>
          <cell r="EG512">
            <v>52.39</v>
          </cell>
          <cell r="EH512">
            <v>-14.371428571428567</v>
          </cell>
          <cell r="EI512">
            <v>-0.27431625446513774</v>
          </cell>
          <cell r="EJ512"/>
          <cell r="EK512"/>
          <cell r="EL512"/>
          <cell r="EM512">
            <v>1176.3</v>
          </cell>
          <cell r="EN512">
            <v>32.61</v>
          </cell>
          <cell r="EO512">
            <v>1143.69</v>
          </cell>
          <cell r="EP512">
            <v>35.071757129714811</v>
          </cell>
          <cell r="EQ512"/>
          <cell r="ER512"/>
          <cell r="ES512"/>
          <cell r="ET512">
            <v>0.40182002643957321</v>
          </cell>
          <cell r="EU512">
            <v>0.62244703187631223</v>
          </cell>
          <cell r="EV512">
            <v>-2206.27005436739</v>
          </cell>
          <cell r="EW512"/>
          <cell r="EX512"/>
          <cell r="EY512"/>
          <cell r="EZ512"/>
        </row>
        <row r="513">
          <cell r="A513">
            <v>7871489</v>
          </cell>
          <cell r="B513" t="str">
            <v>E5175023</v>
          </cell>
          <cell r="C513">
            <v>6063199</v>
          </cell>
          <cell r="D513">
            <v>7871489</v>
          </cell>
          <cell r="E513">
            <v>6088812</v>
          </cell>
          <cell r="F513" t="str">
            <v>E5175022</v>
          </cell>
          <cell r="G513" t="str">
            <v>E5175021</v>
          </cell>
          <cell r="H513"/>
          <cell r="I513" t="str">
            <v>KEEP</v>
          </cell>
          <cell r="J513" t="str">
            <v xml:space="preserve">BSD ONLY </v>
          </cell>
          <cell r="K513"/>
          <cell r="L513" t="str">
            <v>KEEP</v>
          </cell>
          <cell r="M513" t="str">
            <v>BSD ONLY</v>
          </cell>
          <cell r="N513" t="str">
            <v>WK 24</v>
          </cell>
          <cell r="O513" t="str">
            <v>DESK CALENDAR REFILLS/BASES</v>
          </cell>
          <cell r="P513" t="str">
            <v>DESKREFILL,DLY,RY22,3.5X6,QN</v>
          </cell>
          <cell r="Q513" t="str">
            <v xml:space="preserve">REFILL - DESK </v>
          </cell>
          <cell r="R513" t="str">
            <v>RY</v>
          </cell>
          <cell r="S513" t="str">
            <v>QUICKNOTES</v>
          </cell>
          <cell r="T513"/>
          <cell r="U513" t="str">
            <v>CORE</v>
          </cell>
          <cell r="V513"/>
          <cell r="W513" t="str">
            <v>ACCO</v>
          </cell>
          <cell r="X513" t="str">
            <v>AT-A-GLANCE</v>
          </cell>
          <cell r="Y513" t="str">
            <v>DAILY</v>
          </cell>
          <cell r="Z513" t="str">
            <v>SMALL</v>
          </cell>
          <cell r="AA513"/>
          <cell r="AB513"/>
          <cell r="AC513"/>
          <cell r="AD513"/>
          <cell r="AE513"/>
          <cell r="AF513"/>
          <cell r="AG513">
            <v>17</v>
          </cell>
          <cell r="AH513"/>
          <cell r="AI513" t="str">
            <v>DESK CALENDAR REFILLS/BASESSMALL</v>
          </cell>
          <cell r="AJ513">
            <v>2469.2290737660151</v>
          </cell>
          <cell r="AK513">
            <v>740.76872212980447</v>
          </cell>
          <cell r="AL513">
            <v>32213.268013246507</v>
          </cell>
          <cell r="AM513">
            <v>20410.353040644957</v>
          </cell>
          <cell r="AN513">
            <v>0.63360082039028021</v>
          </cell>
          <cell r="AO513"/>
          <cell r="AP513">
            <v>205.41</v>
          </cell>
          <cell r="AQ513">
            <v>158.88</v>
          </cell>
          <cell r="AR513">
            <v>46.53</v>
          </cell>
          <cell r="AS513">
            <v>0.29286253776435056</v>
          </cell>
          <cell r="AT513"/>
          <cell r="AU513"/>
          <cell r="AV513"/>
          <cell r="AW513">
            <v>15</v>
          </cell>
          <cell r="AX513">
            <v>12</v>
          </cell>
          <cell r="AY513">
            <v>3</v>
          </cell>
          <cell r="AZ513">
            <v>0.25</v>
          </cell>
          <cell r="BA513"/>
          <cell r="BB513"/>
          <cell r="BC513"/>
          <cell r="BD513">
            <v>13.693999999999999</v>
          </cell>
          <cell r="BE513">
            <v>13.24</v>
          </cell>
          <cell r="BF513">
            <v>0.45399999999999885</v>
          </cell>
          <cell r="BG513">
            <v>3.429003021148036E-2</v>
          </cell>
          <cell r="BH513"/>
          <cell r="BI513"/>
          <cell r="BJ513"/>
          <cell r="BK513">
            <v>132.80000000000001</v>
          </cell>
          <cell r="BL513">
            <v>108.48</v>
          </cell>
          <cell r="BM513">
            <v>24.320000000000007</v>
          </cell>
          <cell r="BN513">
            <v>0.22418879056047203</v>
          </cell>
          <cell r="BO513"/>
          <cell r="BP513"/>
          <cell r="BQ513"/>
          <cell r="BR513">
            <v>0.64651185434010039</v>
          </cell>
          <cell r="BS513">
            <v>0.68277945619335356</v>
          </cell>
          <cell r="BT513">
            <v>-362.67601853253171</v>
          </cell>
          <cell r="BU513"/>
          <cell r="BV513"/>
          <cell r="BW513">
            <v>1415</v>
          </cell>
          <cell r="BX513">
            <v>-1</v>
          </cell>
          <cell r="BY513">
            <v>1416</v>
          </cell>
          <cell r="BZ513">
            <v>-1416</v>
          </cell>
          <cell r="CA513">
            <v>6763.7</v>
          </cell>
          <cell r="CB513">
            <v>-4.2</v>
          </cell>
          <cell r="CC513">
            <v>6767.9</v>
          </cell>
          <cell r="CD513">
            <v>-1611.4047619047617</v>
          </cell>
          <cell r="CE513">
            <v>1.048951048951049E-2</v>
          </cell>
          <cell r="CF513">
            <v>1.0909090909090908</v>
          </cell>
          <cell r="CG513"/>
          <cell r="CH513">
            <v>205.41</v>
          </cell>
          <cell r="CI513">
            <v>158.88</v>
          </cell>
          <cell r="CJ513">
            <v>46.53</v>
          </cell>
          <cell r="CK513">
            <v>0.29286253776435056</v>
          </cell>
          <cell r="CL513"/>
          <cell r="CM513"/>
          <cell r="CN513"/>
          <cell r="CO513">
            <v>15</v>
          </cell>
          <cell r="CP513">
            <v>12</v>
          </cell>
          <cell r="CQ513">
            <v>3</v>
          </cell>
          <cell r="CR513">
            <v>0.25</v>
          </cell>
          <cell r="CS513"/>
          <cell r="CT513"/>
          <cell r="CU513"/>
          <cell r="CV513">
            <v>13.693999999999999</v>
          </cell>
          <cell r="CW513">
            <v>13.24</v>
          </cell>
          <cell r="CX513">
            <v>0.45399999999999885</v>
          </cell>
          <cell r="CY513">
            <v>3.429003021148036E-2</v>
          </cell>
          <cell r="CZ513"/>
          <cell r="DA513"/>
          <cell r="DB513"/>
          <cell r="DC513">
            <v>132.80000000000001</v>
          </cell>
          <cell r="DD513">
            <v>108.48</v>
          </cell>
          <cell r="DE513">
            <v>24.320000000000007</v>
          </cell>
          <cell r="DF513">
            <v>0.22418879056047203</v>
          </cell>
          <cell r="DG513"/>
          <cell r="DH513"/>
          <cell r="DI513"/>
          <cell r="DJ513">
            <v>0.64651185434010039</v>
          </cell>
          <cell r="DK513">
            <v>0.68277945619335356</v>
          </cell>
          <cell r="DL513">
            <v>-362.67601853253171</v>
          </cell>
          <cell r="DM513"/>
          <cell r="DN513"/>
          <cell r="DO513"/>
          <cell r="DP513"/>
          <cell r="DQ513"/>
          <cell r="DR513">
            <v>1273.31</v>
          </cell>
          <cell r="DS513">
            <v>676.1</v>
          </cell>
          <cell r="DT513">
            <v>597.20999999999992</v>
          </cell>
          <cell r="DU513">
            <v>0.88331607750332775</v>
          </cell>
          <cell r="DV513"/>
          <cell r="DW513"/>
          <cell r="DX513"/>
          <cell r="DY513">
            <v>102</v>
          </cell>
          <cell r="DZ513">
            <v>52</v>
          </cell>
          <cell r="EA513">
            <v>50</v>
          </cell>
          <cell r="EB513">
            <v>0.96153846153846145</v>
          </cell>
          <cell r="EC513"/>
          <cell r="ED513"/>
          <cell r="EE513"/>
          <cell r="EF513">
            <v>12.483431372549019</v>
          </cell>
          <cell r="EG513">
            <v>13.001923076923077</v>
          </cell>
          <cell r="EH513">
            <v>-0.51849170437405867</v>
          </cell>
          <cell r="EI513">
            <v>-3.9878078135558437E-2</v>
          </cell>
          <cell r="EJ513"/>
          <cell r="EK513"/>
          <cell r="EL513"/>
          <cell r="EM513">
            <v>784.84000000000015</v>
          </cell>
          <cell r="EN513">
            <v>456.94170000000003</v>
          </cell>
          <cell r="EO513">
            <v>327.89830000000012</v>
          </cell>
          <cell r="EP513">
            <v>0.71759329472446942</v>
          </cell>
          <cell r="EQ513"/>
          <cell r="ER513"/>
          <cell r="ES513"/>
          <cell r="ET513">
            <v>0.61637778702751111</v>
          </cell>
          <cell r="EU513">
            <v>0.67584928265049549</v>
          </cell>
          <cell r="EV513">
            <v>-594.71495622984366</v>
          </cell>
          <cell r="EW513"/>
          <cell r="EX513"/>
          <cell r="EY513"/>
          <cell r="EZ513"/>
        </row>
        <row r="514">
          <cell r="A514">
            <v>9975396</v>
          </cell>
          <cell r="B514" t="str">
            <v>E717T5023</v>
          </cell>
          <cell r="C514">
            <v>5263221</v>
          </cell>
          <cell r="D514">
            <v>9975396</v>
          </cell>
          <cell r="E514">
            <v>5522132</v>
          </cell>
          <cell r="F514" t="str">
            <v>E717T5022</v>
          </cell>
          <cell r="G514" t="str">
            <v>E717T5021</v>
          </cell>
          <cell r="H514"/>
          <cell r="I514" t="str">
            <v>KEEP</v>
          </cell>
          <cell r="J514" t="str">
            <v xml:space="preserve">BSD ONLY </v>
          </cell>
          <cell r="K514"/>
          <cell r="L514" t="str">
            <v>KEEP</v>
          </cell>
          <cell r="M514" t="str">
            <v>BSD ONLY</v>
          </cell>
          <cell r="N514" t="str">
            <v>WK 24</v>
          </cell>
          <cell r="O514" t="str">
            <v>DESK CALENDAR REFILLS/BASES</v>
          </cell>
          <cell r="P514" t="str">
            <v>DESKREFILL,DLY,RY22,3.5X6,TAB</v>
          </cell>
          <cell r="Q514" t="str">
            <v xml:space="preserve">REFILL - DESK </v>
          </cell>
          <cell r="R514" t="str">
            <v>RY</v>
          </cell>
          <cell r="S514" t="str">
            <v>CORE</v>
          </cell>
          <cell r="T514"/>
          <cell r="U514" t="str">
            <v>CORE</v>
          </cell>
          <cell r="V514"/>
          <cell r="W514" t="str">
            <v>ACCO</v>
          </cell>
          <cell r="X514" t="str">
            <v>AT-A-GLANCE</v>
          </cell>
          <cell r="Y514" t="str">
            <v>DAILY</v>
          </cell>
          <cell r="Z514" t="str">
            <v>SMALL</v>
          </cell>
          <cell r="AA514"/>
          <cell r="AB514"/>
          <cell r="AC514"/>
          <cell r="AD514"/>
          <cell r="AE514"/>
          <cell r="AF514"/>
          <cell r="AG514">
            <v>20</v>
          </cell>
          <cell r="AH514"/>
          <cell r="AI514" t="str">
            <v>DESK CALENDAR REFILLS/BASESSMALL</v>
          </cell>
          <cell r="AJ514">
            <v>15502.673799095086</v>
          </cell>
          <cell r="AK514">
            <v>4650.8021397285256</v>
          </cell>
          <cell r="AL514">
            <v>152568.55047887695</v>
          </cell>
          <cell r="AM514">
            <v>93503.363304324666</v>
          </cell>
          <cell r="AN514">
            <v>0.61286132044146391</v>
          </cell>
          <cell r="AO514"/>
          <cell r="AP514">
            <v>413.9</v>
          </cell>
          <cell r="AQ514">
            <v>118.44</v>
          </cell>
          <cell r="AR514">
            <v>295.45999999999998</v>
          </cell>
          <cell r="AS514">
            <v>2.4945964201283348</v>
          </cell>
          <cell r="AT514"/>
          <cell r="AU514"/>
          <cell r="AV514"/>
          <cell r="AW514">
            <v>36</v>
          </cell>
          <cell r="AX514">
            <v>10</v>
          </cell>
          <cell r="AY514">
            <v>26</v>
          </cell>
          <cell r="AZ514">
            <v>2.6</v>
          </cell>
          <cell r="BA514"/>
          <cell r="BB514"/>
          <cell r="BC514"/>
          <cell r="BD514">
            <v>11.497222222222222</v>
          </cell>
          <cell r="BE514">
            <v>11.843999999999999</v>
          </cell>
          <cell r="BF514">
            <v>-0.34677777777777763</v>
          </cell>
          <cell r="BG514">
            <v>-2.9278772186573598E-2</v>
          </cell>
          <cell r="BH514"/>
          <cell r="BI514"/>
          <cell r="BJ514"/>
          <cell r="BK514">
            <v>274.82</v>
          </cell>
          <cell r="BL514">
            <v>83.74</v>
          </cell>
          <cell r="BM514">
            <v>191.07999999999998</v>
          </cell>
          <cell r="BN514">
            <v>2.2818246954860282</v>
          </cell>
          <cell r="BO514"/>
          <cell r="BP514"/>
          <cell r="BQ514"/>
          <cell r="BR514">
            <v>0.66397680599178543</v>
          </cell>
          <cell r="BS514">
            <v>0.70702465383316448</v>
          </cell>
          <cell r="BT514">
            <v>-430.47847841379053</v>
          </cell>
          <cell r="BU514"/>
          <cell r="BV514"/>
          <cell r="BW514">
            <v>10450</v>
          </cell>
          <cell r="BX514">
            <v>-48</v>
          </cell>
          <cell r="BY514">
            <v>10498</v>
          </cell>
          <cell r="BZ514">
            <v>-218.70833333333334</v>
          </cell>
          <cell r="CA514">
            <v>39814.5</v>
          </cell>
          <cell r="CB514">
            <v>-166.56</v>
          </cell>
          <cell r="CC514">
            <v>39981.06</v>
          </cell>
          <cell r="CD514">
            <v>-240.03998559077809</v>
          </cell>
          <cell r="CE514">
            <v>3.4331489605187869E-3</v>
          </cell>
          <cell r="CF514">
            <v>-0.26315789473684209</v>
          </cell>
          <cell r="CG514"/>
          <cell r="CH514">
            <v>413.9</v>
          </cell>
          <cell r="CI514">
            <v>118.44</v>
          </cell>
          <cell r="CJ514">
            <v>295.45999999999998</v>
          </cell>
          <cell r="CK514">
            <v>2.4945964201283348</v>
          </cell>
          <cell r="CL514"/>
          <cell r="CM514"/>
          <cell r="CN514"/>
          <cell r="CO514">
            <v>36</v>
          </cell>
          <cell r="CP514">
            <v>10</v>
          </cell>
          <cell r="CQ514">
            <v>26</v>
          </cell>
          <cell r="CR514">
            <v>2.6</v>
          </cell>
          <cell r="CS514"/>
          <cell r="CT514"/>
          <cell r="CU514"/>
          <cell r="CV514">
            <v>11.497222222222222</v>
          </cell>
          <cell r="CW514">
            <v>11.843999999999999</v>
          </cell>
          <cell r="CX514">
            <v>-0.34677777777777763</v>
          </cell>
          <cell r="CY514">
            <v>-2.9278772186573598E-2</v>
          </cell>
          <cell r="CZ514"/>
          <cell r="DA514"/>
          <cell r="DB514"/>
          <cell r="DC514">
            <v>274.82</v>
          </cell>
          <cell r="DD514">
            <v>83.74</v>
          </cell>
          <cell r="DE514">
            <v>191.07999999999998</v>
          </cell>
          <cell r="DF514">
            <v>2.2818246954860282</v>
          </cell>
          <cell r="DG514"/>
          <cell r="DH514"/>
          <cell r="DI514"/>
          <cell r="DJ514">
            <v>0.66397680599178543</v>
          </cell>
          <cell r="DK514">
            <v>0.70702465383316448</v>
          </cell>
          <cell r="DL514">
            <v>-430.47847841379053</v>
          </cell>
          <cell r="DM514"/>
          <cell r="DN514"/>
          <cell r="DO514"/>
          <cell r="DP514"/>
          <cell r="DQ514"/>
          <cell r="DR514">
            <v>7555.2699999999995</v>
          </cell>
          <cell r="DS514">
            <v>505.15000000000003</v>
          </cell>
          <cell r="DT514">
            <v>7050.12</v>
          </cell>
          <cell r="DU514">
            <v>13.956488171830147</v>
          </cell>
          <cell r="DV514"/>
          <cell r="DW514"/>
          <cell r="DX514"/>
          <cell r="DY514">
            <v>697</v>
          </cell>
          <cell r="DZ514">
            <v>43</v>
          </cell>
          <cell r="EA514">
            <v>654</v>
          </cell>
          <cell r="EB514">
            <v>15.209302325581394</v>
          </cell>
          <cell r="EC514"/>
          <cell r="ED514"/>
          <cell r="EE514"/>
          <cell r="EF514">
            <v>10.839698708751794</v>
          </cell>
          <cell r="EG514">
            <v>11.747674418604651</v>
          </cell>
          <cell r="EH514">
            <v>-0.9079757098528578</v>
          </cell>
          <cell r="EI514">
            <v>-7.7289825841181603E-2</v>
          </cell>
          <cell r="EJ514"/>
          <cell r="EK514"/>
          <cell r="EL514"/>
          <cell r="EM514">
            <v>4897.78</v>
          </cell>
          <cell r="EN514">
            <v>355.94</v>
          </cell>
          <cell r="EO514">
            <v>4541.84</v>
          </cell>
          <cell r="EP514">
            <v>12.760128111479462</v>
          </cell>
          <cell r="EQ514"/>
          <cell r="ER514"/>
          <cell r="ES514"/>
          <cell r="ET514">
            <v>0.64826008865335061</v>
          </cell>
          <cell r="EU514">
            <v>0.70462238938929023</v>
          </cell>
          <cell r="EV514">
            <v>-563.62300735939618</v>
          </cell>
          <cell r="EW514"/>
          <cell r="EX514"/>
          <cell r="EY514"/>
          <cell r="EZ514"/>
        </row>
        <row r="515">
          <cell r="A515">
            <v>6399906</v>
          </cell>
          <cell r="B515" t="str">
            <v>938P-200-23</v>
          </cell>
          <cell r="C515">
            <v>9179789</v>
          </cell>
          <cell r="D515">
            <v>6399906</v>
          </cell>
          <cell r="E515">
            <v>4972169</v>
          </cell>
          <cell r="F515" t="str">
            <v>938P-200-22</v>
          </cell>
          <cell r="G515" t="str">
            <v>938P-200-21</v>
          </cell>
          <cell r="H515"/>
          <cell r="I515" t="str">
            <v>KEEP</v>
          </cell>
          <cell r="J515" t="str">
            <v xml:space="preserve">BSD ONLY </v>
          </cell>
          <cell r="K515"/>
          <cell r="L515" t="str">
            <v>KEEP</v>
          </cell>
          <cell r="M515" t="str">
            <v>BSD ONLY</v>
          </cell>
          <cell r="N515" t="str">
            <v>WK 24</v>
          </cell>
          <cell r="O515" t="str">
            <v>APPT. BOOKS/PLANNERS</v>
          </cell>
          <cell r="P515" t="str">
            <v>PLANNER,W/M,RY22,6X9,BTFDAY</v>
          </cell>
          <cell r="Q515" t="str">
            <v>WEEKLY APPOINTMENT BOOK</v>
          </cell>
          <cell r="R515" t="str">
            <v>RY</v>
          </cell>
          <cell r="S515" t="str">
            <v>BEAUTIFUL DAY</v>
          </cell>
          <cell r="T515"/>
          <cell r="U515" t="str">
            <v>FASHION</v>
          </cell>
          <cell r="V515" t="str">
            <v>POLY</v>
          </cell>
          <cell r="W515" t="str">
            <v>ACCO</v>
          </cell>
          <cell r="X515" t="str">
            <v>AT-A-GLANCE</v>
          </cell>
          <cell r="Y515" t="str">
            <v>WEEKLY/MONTHLY</v>
          </cell>
          <cell r="Z515" t="str">
            <v>SMALL</v>
          </cell>
          <cell r="AA515"/>
          <cell r="AB515"/>
          <cell r="AC515"/>
          <cell r="AD515"/>
          <cell r="AE515"/>
          <cell r="AF515"/>
          <cell r="AG515">
            <v>16</v>
          </cell>
          <cell r="AH515"/>
          <cell r="AI515" t="str">
            <v>APPT. BOOKS/PLANNERSSMALL</v>
          </cell>
          <cell r="AJ515">
            <v>602.39092180630007</v>
          </cell>
          <cell r="AK515">
            <v>180.71727654189002</v>
          </cell>
          <cell r="AL515">
            <v>12587.345964043465</v>
          </cell>
          <cell r="AM515">
            <v>5924.9023688657853</v>
          </cell>
          <cell r="AN515">
            <v>0.47070306844593268</v>
          </cell>
          <cell r="AO515"/>
          <cell r="AP515">
            <v>22.26</v>
          </cell>
          <cell r="AQ515">
            <v>103.35</v>
          </cell>
          <cell r="AR515">
            <v>-81.089999999999989</v>
          </cell>
          <cell r="AS515">
            <v>-0.7846153846153846</v>
          </cell>
          <cell r="AT515"/>
          <cell r="AU515"/>
          <cell r="AV515"/>
          <cell r="AW515">
            <v>1</v>
          </cell>
          <cell r="AX515">
            <v>5</v>
          </cell>
          <cell r="AY515">
            <v>-4</v>
          </cell>
          <cell r="AZ515">
            <v>-0.8</v>
          </cell>
          <cell r="BA515"/>
          <cell r="BB515"/>
          <cell r="BC515"/>
          <cell r="BD515">
            <v>22.26</v>
          </cell>
          <cell r="BE515">
            <v>20.669999999999998</v>
          </cell>
          <cell r="BF515">
            <v>1.5900000000000034</v>
          </cell>
          <cell r="BG515">
            <v>7.6923076923077094E-2</v>
          </cell>
          <cell r="BH515"/>
          <cell r="BI515"/>
          <cell r="BJ515"/>
          <cell r="BK515">
            <v>11.2</v>
          </cell>
          <cell r="BL515">
            <v>47.383000000000003</v>
          </cell>
          <cell r="BM515">
            <v>-36.183000000000007</v>
          </cell>
          <cell r="BN515">
            <v>-0.76362830551041516</v>
          </cell>
          <cell r="BO515"/>
          <cell r="BP515"/>
          <cell r="BQ515"/>
          <cell r="BR515">
            <v>0.5031446540880502</v>
          </cell>
          <cell r="BS515">
            <v>0.45847121432027099</v>
          </cell>
          <cell r="BT515">
            <v>446.73439767779212</v>
          </cell>
          <cell r="BU515"/>
          <cell r="BV515"/>
          <cell r="BW515">
            <v>217</v>
          </cell>
          <cell r="BX515">
            <v>1</v>
          </cell>
          <cell r="BY515">
            <v>216</v>
          </cell>
          <cell r="BZ515">
            <v>216</v>
          </cell>
          <cell r="CA515">
            <v>2400.02</v>
          </cell>
          <cell r="CB515">
            <v>8.89</v>
          </cell>
          <cell r="CC515">
            <v>2391.13</v>
          </cell>
          <cell r="CD515">
            <v>268.96850393700788</v>
          </cell>
          <cell r="CE515">
            <v>4.5871559633027525E-3</v>
          </cell>
          <cell r="CF515">
            <v>0.83333333333333337</v>
          </cell>
          <cell r="CG515"/>
          <cell r="CH515">
            <v>22.26</v>
          </cell>
          <cell r="CI515">
            <v>103.35</v>
          </cell>
          <cell r="CJ515">
            <v>-81.089999999999989</v>
          </cell>
          <cell r="CK515">
            <v>-0.7846153846153846</v>
          </cell>
          <cell r="CL515"/>
          <cell r="CM515"/>
          <cell r="CN515"/>
          <cell r="CO515">
            <v>1</v>
          </cell>
          <cell r="CP515">
            <v>5</v>
          </cell>
          <cell r="CQ515">
            <v>-4</v>
          </cell>
          <cell r="CR515">
            <v>-0.8</v>
          </cell>
          <cell r="CS515"/>
          <cell r="CT515"/>
          <cell r="CU515"/>
          <cell r="CV515">
            <v>22.26</v>
          </cell>
          <cell r="CW515">
            <v>20.669999999999998</v>
          </cell>
          <cell r="CX515">
            <v>1.5900000000000034</v>
          </cell>
          <cell r="CY515">
            <v>7.6923076923077094E-2</v>
          </cell>
          <cell r="CZ515"/>
          <cell r="DA515"/>
          <cell r="DB515"/>
          <cell r="DC515">
            <v>11.2</v>
          </cell>
          <cell r="DD515">
            <v>47.383000000000003</v>
          </cell>
          <cell r="DE515">
            <v>-36.183000000000007</v>
          </cell>
          <cell r="DF515">
            <v>-0.76362830551041516</v>
          </cell>
          <cell r="DG515"/>
          <cell r="DH515"/>
          <cell r="DI515"/>
          <cell r="DJ515">
            <v>0.5031446540880502</v>
          </cell>
          <cell r="DK515">
            <v>0.45847121432027099</v>
          </cell>
          <cell r="DL515">
            <v>446.73439767779212</v>
          </cell>
          <cell r="DM515"/>
          <cell r="DN515"/>
          <cell r="DO515"/>
          <cell r="DP515"/>
          <cell r="DQ515"/>
          <cell r="DR515">
            <v>1443.57</v>
          </cell>
          <cell r="DS515">
            <v>1448.6100000000001</v>
          </cell>
          <cell r="DT515">
            <v>-5.040000000000191</v>
          </cell>
          <cell r="DU515">
            <v>-3.4791972994803189E-3</v>
          </cell>
          <cell r="DV515"/>
          <cell r="DW515"/>
          <cell r="DX515"/>
          <cell r="DY515">
            <v>72</v>
          </cell>
          <cell r="DZ515">
            <v>75</v>
          </cell>
          <cell r="EA515">
            <v>-3</v>
          </cell>
          <cell r="EB515">
            <v>-4.0000000000000036E-2</v>
          </cell>
          <cell r="EC515"/>
          <cell r="ED515"/>
          <cell r="EE515"/>
          <cell r="EF515">
            <v>20.049583333333331</v>
          </cell>
          <cell r="EG515">
            <v>19.314800000000002</v>
          </cell>
          <cell r="EH515">
            <v>0.73478333333332913</v>
          </cell>
          <cell r="EI515">
            <v>3.8042502813041335E-2</v>
          </cell>
          <cell r="EJ515"/>
          <cell r="EK515"/>
          <cell r="EL515"/>
          <cell r="EM515">
            <v>647.25000000000011</v>
          </cell>
          <cell r="EN515">
            <v>761.70540000000005</v>
          </cell>
          <cell r="EO515">
            <v>-114.45539999999994</v>
          </cell>
          <cell r="EP515">
            <v>-0.15026203043853958</v>
          </cell>
          <cell r="EQ515"/>
          <cell r="ER515"/>
          <cell r="ES515"/>
          <cell r="ET515">
            <v>0.44836758868638177</v>
          </cell>
          <cell r="EU515">
            <v>0.52581812910307124</v>
          </cell>
          <cell r="EV515">
            <v>-774.50540416689478</v>
          </cell>
          <cell r="EW515"/>
          <cell r="EX515"/>
          <cell r="EY515"/>
          <cell r="EZ515"/>
        </row>
        <row r="516">
          <cell r="A516">
            <v>6917520</v>
          </cell>
          <cell r="B516" t="str">
            <v>KD81-125-23</v>
          </cell>
          <cell r="C516">
            <v>4565263</v>
          </cell>
          <cell r="D516">
            <v>6917520</v>
          </cell>
          <cell r="E516">
            <v>2114174</v>
          </cell>
          <cell r="F516" t="str">
            <v>KD81-125-22</v>
          </cell>
          <cell r="G516" t="str">
            <v>KD81-125-21</v>
          </cell>
          <cell r="H516"/>
          <cell r="I516" t="str">
            <v>KEEP</v>
          </cell>
          <cell r="J516" t="str">
            <v xml:space="preserve">BSD ONLY </v>
          </cell>
          <cell r="K516"/>
          <cell r="L516" t="str">
            <v>KEEP</v>
          </cell>
          <cell r="M516" t="str">
            <v>BSD ONLY</v>
          </cell>
          <cell r="N516" t="str">
            <v>WK 24</v>
          </cell>
          <cell r="O516" t="str">
            <v>ORGANIZER</v>
          </cell>
          <cell r="P516" t="str">
            <v xml:space="preserve">REFILL,1PPD,RY22,5.5X8.5,KD </v>
          </cell>
          <cell r="Q516" t="str">
            <v>1PPD REFILL</v>
          </cell>
          <cell r="R516" t="str">
            <v>RY</v>
          </cell>
          <cell r="S516" t="str">
            <v>KATHY DAVIS</v>
          </cell>
          <cell r="T516"/>
          <cell r="U516" t="str">
            <v>FASHION</v>
          </cell>
          <cell r="V516"/>
          <cell r="W516" t="str">
            <v>ACCO</v>
          </cell>
          <cell r="X516" t="str">
            <v>AT-A-GLANCE</v>
          </cell>
          <cell r="Y516" t="str">
            <v>DAILY</v>
          </cell>
          <cell r="Z516" t="str">
            <v>SMALL</v>
          </cell>
          <cell r="AA516"/>
          <cell r="AB516"/>
          <cell r="AC516"/>
          <cell r="AD516"/>
          <cell r="AE516"/>
          <cell r="AF516"/>
          <cell r="AG516">
            <v>16</v>
          </cell>
          <cell r="AH516"/>
          <cell r="AI516" t="str">
            <v>ORGANIZERSMALL</v>
          </cell>
          <cell r="AJ516">
            <v>213.41849801137488</v>
          </cell>
          <cell r="AK516">
            <v>64.025549403412455</v>
          </cell>
          <cell r="AL516">
            <v>7555.1597591214022</v>
          </cell>
          <cell r="AM516">
            <v>3747.7737545984746</v>
          </cell>
          <cell r="AN516">
            <v>0.49605486503098212</v>
          </cell>
          <cell r="AO516"/>
          <cell r="AP516">
            <v>99.23</v>
          </cell>
          <cell r="AQ516">
            <v>43.31</v>
          </cell>
          <cell r="AR516">
            <v>55.92</v>
          </cell>
          <cell r="AS516">
            <v>1.2911567767259293</v>
          </cell>
          <cell r="AT516"/>
          <cell r="AU516"/>
          <cell r="AV516"/>
          <cell r="AW516">
            <v>3</v>
          </cell>
          <cell r="AX516">
            <v>1</v>
          </cell>
          <cell r="AY516">
            <v>2</v>
          </cell>
          <cell r="AZ516">
            <v>2</v>
          </cell>
          <cell r="BA516"/>
          <cell r="BB516"/>
          <cell r="BC516"/>
          <cell r="BD516">
            <v>33.076666666666668</v>
          </cell>
          <cell r="BE516">
            <v>43.31</v>
          </cell>
          <cell r="BF516">
            <v>-10.233333333333334</v>
          </cell>
          <cell r="BG516">
            <v>-0.23628107442469026</v>
          </cell>
          <cell r="BH516"/>
          <cell r="BI516"/>
          <cell r="BJ516"/>
          <cell r="BK516">
            <v>44.9</v>
          </cell>
          <cell r="BL516">
            <v>27.65</v>
          </cell>
          <cell r="BM516">
            <v>17.25</v>
          </cell>
          <cell r="BN516">
            <v>0.62386980108499102</v>
          </cell>
          <cell r="BO516"/>
          <cell r="BP516"/>
          <cell r="BQ516"/>
          <cell r="BR516">
            <v>0.45248412778393626</v>
          </cell>
          <cell r="BS516">
            <v>0.63842068806280294</v>
          </cell>
          <cell r="BT516">
            <v>-1859.3656027886668</v>
          </cell>
          <cell r="BU516"/>
          <cell r="BV516"/>
          <cell r="BW516">
            <v>68</v>
          </cell>
          <cell r="BX516">
            <v>0</v>
          </cell>
          <cell r="BY516">
            <v>68</v>
          </cell>
          <cell r="BZ516">
            <v>0</v>
          </cell>
          <cell r="CA516">
            <v>1213.1200000000001</v>
          </cell>
          <cell r="CB516">
            <v>0</v>
          </cell>
          <cell r="CC516">
            <v>1213.1200000000001</v>
          </cell>
          <cell r="CD516">
            <v>0</v>
          </cell>
          <cell r="CE516">
            <v>4.2253521126760563E-2</v>
          </cell>
          <cell r="CF516">
            <v>1</v>
          </cell>
          <cell r="CG516"/>
          <cell r="CH516">
            <v>99.23</v>
          </cell>
          <cell r="CI516">
            <v>43.31</v>
          </cell>
          <cell r="CJ516">
            <v>55.92</v>
          </cell>
          <cell r="CK516">
            <v>1.2911567767259293</v>
          </cell>
          <cell r="CL516"/>
          <cell r="CM516"/>
          <cell r="CN516"/>
          <cell r="CO516">
            <v>3</v>
          </cell>
          <cell r="CP516">
            <v>1</v>
          </cell>
          <cell r="CQ516">
            <v>2</v>
          </cell>
          <cell r="CR516">
            <v>2</v>
          </cell>
          <cell r="CS516"/>
          <cell r="CT516"/>
          <cell r="CU516"/>
          <cell r="CV516">
            <v>33.076666666666668</v>
          </cell>
          <cell r="CW516">
            <v>43.31</v>
          </cell>
          <cell r="CX516">
            <v>-10.233333333333334</v>
          </cell>
          <cell r="CY516">
            <v>-0.23628107442469026</v>
          </cell>
          <cell r="CZ516"/>
          <cell r="DA516"/>
          <cell r="DB516"/>
          <cell r="DC516">
            <v>44.9</v>
          </cell>
          <cell r="DD516">
            <v>27.65</v>
          </cell>
          <cell r="DE516">
            <v>17.25</v>
          </cell>
          <cell r="DF516">
            <v>0.62386980108499102</v>
          </cell>
          <cell r="DG516"/>
          <cell r="DH516"/>
          <cell r="DI516"/>
          <cell r="DJ516">
            <v>0.45248412778393626</v>
          </cell>
          <cell r="DK516">
            <v>0.63842068806280294</v>
          </cell>
          <cell r="DL516">
            <v>-1859.3656027886668</v>
          </cell>
          <cell r="DM516"/>
          <cell r="DN516"/>
          <cell r="DO516"/>
          <cell r="DP516"/>
          <cell r="DQ516"/>
          <cell r="DR516">
            <v>634.09</v>
          </cell>
          <cell r="DS516">
            <v>516.70000000000005</v>
          </cell>
          <cell r="DT516">
            <v>117.38999999999999</v>
          </cell>
          <cell r="DU516">
            <v>0.22719179407780143</v>
          </cell>
          <cell r="DV516"/>
          <cell r="DW516"/>
          <cell r="DX516"/>
          <cell r="DY516">
            <v>21</v>
          </cell>
          <cell r="DZ516">
            <v>17</v>
          </cell>
          <cell r="EA516">
            <v>4</v>
          </cell>
          <cell r="EB516">
            <v>0.23529411764705888</v>
          </cell>
          <cell r="EC516"/>
          <cell r="ED516"/>
          <cell r="EE516"/>
          <cell r="EF516">
            <v>30.194761904761908</v>
          </cell>
          <cell r="EG516">
            <v>30.394117647058827</v>
          </cell>
          <cell r="EH516">
            <v>-0.19935574229691966</v>
          </cell>
          <cell r="EI516">
            <v>-6.5590238417798652E-3</v>
          </cell>
          <cell r="EJ516"/>
          <cell r="EK516"/>
          <cell r="EL516"/>
          <cell r="EM516">
            <v>258.64</v>
          </cell>
          <cell r="EN516">
            <v>250.48000000000002</v>
          </cell>
          <cell r="EO516">
            <v>8.1599999999999682</v>
          </cell>
          <cell r="EP516">
            <v>3.2577451293516413E-2</v>
          </cell>
          <cell r="EQ516"/>
          <cell r="ER516"/>
          <cell r="ES516"/>
          <cell r="ET516">
            <v>0.40789162421738234</v>
          </cell>
          <cell r="EU516">
            <v>0.48476872459841303</v>
          </cell>
          <cell r="EV516">
            <v>-768.77100381030687</v>
          </cell>
          <cell r="EW516"/>
          <cell r="EX516"/>
          <cell r="EY516"/>
          <cell r="EZ516"/>
        </row>
        <row r="517">
          <cell r="A517">
            <v>5488503</v>
          </cell>
          <cell r="B517" t="str">
            <v>491-125-23</v>
          </cell>
          <cell r="C517">
            <v>7158450</v>
          </cell>
          <cell r="D517">
            <v>5488503</v>
          </cell>
          <cell r="E517">
            <v>4514507</v>
          </cell>
          <cell r="F517" t="str">
            <v>491-125-22</v>
          </cell>
          <cell r="G517" t="str">
            <v>491-125-21</v>
          </cell>
          <cell r="H517"/>
          <cell r="I517" t="str">
            <v>KEEP</v>
          </cell>
          <cell r="J517" t="str">
            <v xml:space="preserve">BSD ONLY </v>
          </cell>
          <cell r="K517"/>
          <cell r="L517" t="str">
            <v>KEEP</v>
          </cell>
          <cell r="M517" t="str">
            <v>BSD ONLY</v>
          </cell>
          <cell r="N517" t="str">
            <v>WK 24</v>
          </cell>
          <cell r="O517" t="str">
            <v>ORGANIZER</v>
          </cell>
          <cell r="P517" t="str">
            <v>REFILL,1PPD,RY22,8.5X11</v>
          </cell>
          <cell r="Q517" t="str">
            <v>DAILY REFILL</v>
          </cell>
          <cell r="R517" t="str">
            <v>RY</v>
          </cell>
          <cell r="S517" t="str">
            <v>TRADITIONAL</v>
          </cell>
          <cell r="T517"/>
          <cell r="U517" t="str">
            <v>CORE</v>
          </cell>
          <cell r="V517"/>
          <cell r="W517" t="str">
            <v>ACCO</v>
          </cell>
          <cell r="X517" t="str">
            <v>AT-A-GLANCE</v>
          </cell>
          <cell r="Y517" t="str">
            <v>DAILY</v>
          </cell>
          <cell r="Z517" t="str">
            <v>LARGE</v>
          </cell>
          <cell r="AA517"/>
          <cell r="AB517"/>
          <cell r="AC517"/>
          <cell r="AD517"/>
          <cell r="AE517"/>
          <cell r="AF517"/>
          <cell r="AG517">
            <v>16</v>
          </cell>
          <cell r="AH517"/>
          <cell r="AI517" t="str">
            <v>ORGANIZERLARGE</v>
          </cell>
          <cell r="AJ517">
            <v>329.72628368320665</v>
          </cell>
          <cell r="AK517">
            <v>98.917885104961996</v>
          </cell>
          <cell r="AL517">
            <v>13362.309005255649</v>
          </cell>
          <cell r="AM517">
            <v>6955.7273132909449</v>
          </cell>
          <cell r="AN517">
            <v>0.52054830572733546</v>
          </cell>
          <cell r="AO517"/>
          <cell r="AP517">
            <v>161.01</v>
          </cell>
          <cell r="AQ517">
            <v>137.93</v>
          </cell>
          <cell r="AR517">
            <v>23.079999999999984</v>
          </cell>
          <cell r="AS517">
            <v>0.16733125498441237</v>
          </cell>
          <cell r="AT517"/>
          <cell r="AU517"/>
          <cell r="AV517"/>
          <cell r="AW517">
            <v>5</v>
          </cell>
          <cell r="AX517">
            <v>3</v>
          </cell>
          <cell r="AY517">
            <v>2</v>
          </cell>
          <cell r="AZ517">
            <v>0.66666666666666674</v>
          </cell>
          <cell r="BA517"/>
          <cell r="BB517"/>
          <cell r="BC517"/>
          <cell r="BD517">
            <v>32.201999999999998</v>
          </cell>
          <cell r="BE517">
            <v>45.976666666666667</v>
          </cell>
          <cell r="BF517">
            <v>-13.774666666666668</v>
          </cell>
          <cell r="BG517">
            <v>-0.29960124700935264</v>
          </cell>
          <cell r="BH517"/>
          <cell r="BI517"/>
          <cell r="BJ517"/>
          <cell r="BK517">
            <v>62.41</v>
          </cell>
          <cell r="BL517">
            <v>86.75</v>
          </cell>
          <cell r="BM517">
            <v>-24.340000000000003</v>
          </cell>
          <cell r="BN517">
            <v>-0.28057636887608073</v>
          </cell>
          <cell r="BO517"/>
          <cell r="BP517"/>
          <cell r="BQ517"/>
          <cell r="BR517">
            <v>0.38761567604496616</v>
          </cell>
          <cell r="BS517">
            <v>0.62894221706662801</v>
          </cell>
          <cell r="BT517">
            <v>-2413.2654102166184</v>
          </cell>
          <cell r="BU517"/>
          <cell r="BV517"/>
          <cell r="BW517">
            <v>182</v>
          </cell>
          <cell r="BX517">
            <v>0</v>
          </cell>
          <cell r="BY517">
            <v>182</v>
          </cell>
          <cell r="BZ517">
            <v>0</v>
          </cell>
          <cell r="CA517">
            <v>3536.2599999999998</v>
          </cell>
          <cell r="CB517">
            <v>0</v>
          </cell>
          <cell r="CC517">
            <v>3536.2599999999998</v>
          </cell>
          <cell r="CD517">
            <v>0</v>
          </cell>
          <cell r="CE517">
            <v>2.6737967914438502E-2</v>
          </cell>
          <cell r="CF517">
            <v>1</v>
          </cell>
          <cell r="CG517"/>
          <cell r="CH517">
            <v>161.01</v>
          </cell>
          <cell r="CI517">
            <v>137.93</v>
          </cell>
          <cell r="CJ517">
            <v>23.079999999999984</v>
          </cell>
          <cell r="CK517">
            <v>0.16733125498441237</v>
          </cell>
          <cell r="CL517"/>
          <cell r="CM517"/>
          <cell r="CN517"/>
          <cell r="CO517">
            <v>5</v>
          </cell>
          <cell r="CP517">
            <v>3</v>
          </cell>
          <cell r="CQ517">
            <v>2</v>
          </cell>
          <cell r="CR517">
            <v>0.66666666666666674</v>
          </cell>
          <cell r="CS517"/>
          <cell r="CT517"/>
          <cell r="CU517"/>
          <cell r="CV517">
            <v>32.201999999999998</v>
          </cell>
          <cell r="CW517">
            <v>45.976666666666667</v>
          </cell>
          <cell r="CX517">
            <v>-13.774666666666668</v>
          </cell>
          <cell r="CY517">
            <v>-0.29960124700935264</v>
          </cell>
          <cell r="CZ517"/>
          <cell r="DA517"/>
          <cell r="DB517"/>
          <cell r="DC517">
            <v>62.41</v>
          </cell>
          <cell r="DD517">
            <v>86.75</v>
          </cell>
          <cell r="DE517">
            <v>-24.340000000000003</v>
          </cell>
          <cell r="DF517">
            <v>-0.28057636887608073</v>
          </cell>
          <cell r="DG517"/>
          <cell r="DH517"/>
          <cell r="DI517"/>
          <cell r="DJ517">
            <v>0.38761567604496616</v>
          </cell>
          <cell r="DK517">
            <v>0.62894221706662801</v>
          </cell>
          <cell r="DL517">
            <v>-2413.2654102166184</v>
          </cell>
          <cell r="DM517"/>
          <cell r="DN517"/>
          <cell r="DO517"/>
          <cell r="DP517"/>
          <cell r="DQ517"/>
          <cell r="DR517">
            <v>1230.6500000000001</v>
          </cell>
          <cell r="DS517">
            <v>883.11000000000013</v>
          </cell>
          <cell r="DT517">
            <v>347.53999999999996</v>
          </cell>
          <cell r="DU517">
            <v>0.39354100848138951</v>
          </cell>
          <cell r="DV517"/>
          <cell r="DW517"/>
          <cell r="DX517"/>
          <cell r="DY517">
            <v>37</v>
          </cell>
          <cell r="DZ517">
            <v>24</v>
          </cell>
          <cell r="EA517">
            <v>13</v>
          </cell>
          <cell r="EB517">
            <v>0.54166666666666674</v>
          </cell>
          <cell r="EC517"/>
          <cell r="ED517"/>
          <cell r="EE517"/>
          <cell r="EF517">
            <v>33.26081081081081</v>
          </cell>
          <cell r="EG517">
            <v>36.796250000000008</v>
          </cell>
          <cell r="EH517">
            <v>-3.5354391891891979</v>
          </cell>
          <cell r="EI517">
            <v>-9.6081508012071826E-2</v>
          </cell>
          <cell r="EJ517"/>
          <cell r="EK517"/>
          <cell r="EL517"/>
          <cell r="EM517">
            <v>510.28999999999996</v>
          </cell>
          <cell r="EN517">
            <v>473.67</v>
          </cell>
          <cell r="EO517">
            <v>36.619999999999948</v>
          </cell>
          <cell r="EP517">
            <v>7.7311208225135486E-2</v>
          </cell>
          <cell r="EQ517"/>
          <cell r="ER517"/>
          <cell r="ES517"/>
          <cell r="ET517">
            <v>0.41465079429569734</v>
          </cell>
          <cell r="EU517">
            <v>0.53636579814519136</v>
          </cell>
          <cell r="EV517">
            <v>-1217.1500384949402</v>
          </cell>
          <cell r="EW517"/>
          <cell r="EX517"/>
          <cell r="EY517"/>
          <cell r="EZ517"/>
          <cell r="FA517"/>
        </row>
        <row r="518">
          <cell r="A518">
            <v>677682</v>
          </cell>
          <cell r="B518" t="str">
            <v>E19-00</v>
          </cell>
          <cell r="C518">
            <v>677682</v>
          </cell>
          <cell r="D518">
            <v>677682</v>
          </cell>
          <cell r="E518">
            <v>677682</v>
          </cell>
          <cell r="F518" t="str">
            <v>E19-00</v>
          </cell>
          <cell r="G518" t="str">
            <v>E19-00</v>
          </cell>
          <cell r="H518"/>
          <cell r="I518" t="str">
            <v>KEEP</v>
          </cell>
          <cell r="J518" t="str">
            <v xml:space="preserve">BSD ONLY </v>
          </cell>
          <cell r="K518"/>
          <cell r="L518" t="str">
            <v>KEEP</v>
          </cell>
          <cell r="M518" t="str">
            <v>BSD ONLY</v>
          </cell>
          <cell r="N518" t="str">
            <v>WK 24</v>
          </cell>
          <cell r="O518" t="str">
            <v>DESK CALENDAR REFILLS/BASES</v>
          </cell>
          <cell r="P518" t="str">
            <v>REFILL,UND,3X3.75,PLASTICBASE</v>
          </cell>
          <cell r="Q518" t="str">
            <v>BASE</v>
          </cell>
          <cell r="R518" t="str">
            <v>UN</v>
          </cell>
          <cell r="S518" t="str">
            <v>CORE</v>
          </cell>
          <cell r="T518"/>
          <cell r="U518" t="str">
            <v>CORE</v>
          </cell>
          <cell r="V518"/>
          <cell r="W518" t="str">
            <v>ACCO</v>
          </cell>
          <cell r="X518" t="str">
            <v>AT-A-GLANCE</v>
          </cell>
          <cell r="Y518" t="str">
            <v>UNDATED</v>
          </cell>
          <cell r="Z518" t="str">
            <v>LARGE</v>
          </cell>
          <cell r="AA518"/>
          <cell r="AB518"/>
          <cell r="AC518"/>
          <cell r="AD518"/>
          <cell r="AE518"/>
          <cell r="AF518"/>
          <cell r="AG518"/>
          <cell r="AH518"/>
          <cell r="AI518" t="str">
            <v>DESK CALENDAR REFILLS/BASESLARGE</v>
          </cell>
          <cell r="AJ518">
            <v>912.65534493884161</v>
          </cell>
          <cell r="AK518">
            <v>273.79660348165248</v>
          </cell>
          <cell r="AL518">
            <v>12497.049562904915</v>
          </cell>
          <cell r="AM518">
            <v>6373.132198365287</v>
          </cell>
          <cell r="AN518">
            <v>0.50997094684514199</v>
          </cell>
          <cell r="AO518"/>
          <cell r="AP518">
            <v>20.63</v>
          </cell>
          <cell r="AQ518">
            <v>20.21</v>
          </cell>
          <cell r="AR518">
            <v>0.41999999999999815</v>
          </cell>
          <cell r="AS518">
            <v>2.0781791192478805E-2</v>
          </cell>
          <cell r="AT518"/>
          <cell r="AU518"/>
          <cell r="AV518"/>
          <cell r="AW518">
            <v>1</v>
          </cell>
          <cell r="AX518">
            <v>1</v>
          </cell>
          <cell r="AY518">
            <v>0</v>
          </cell>
          <cell r="AZ518">
            <v>0</v>
          </cell>
          <cell r="BA518"/>
          <cell r="BB518"/>
          <cell r="BC518"/>
          <cell r="BD518">
            <v>20.63</v>
          </cell>
          <cell r="BE518">
            <v>20.21</v>
          </cell>
          <cell r="BF518">
            <v>0.41999999999999815</v>
          </cell>
          <cell r="BG518">
            <v>2.0781791192478805E-2</v>
          </cell>
          <cell r="BH518"/>
          <cell r="BI518"/>
          <cell r="BJ518"/>
          <cell r="BK518">
            <v>13.82</v>
          </cell>
          <cell r="BL518">
            <v>13.5</v>
          </cell>
          <cell r="BM518">
            <v>0.32000000000000028</v>
          </cell>
          <cell r="BN518">
            <v>2.3703703703703782E-2</v>
          </cell>
          <cell r="BO518"/>
          <cell r="BP518"/>
          <cell r="BQ518"/>
          <cell r="BR518">
            <v>0.66989820649539511</v>
          </cell>
          <cell r="BS518">
            <v>0.66798614547253832</v>
          </cell>
          <cell r="BT518">
            <v>19.120610228567926</v>
          </cell>
          <cell r="BU518"/>
          <cell r="BV518"/>
          <cell r="BW518">
            <v>257</v>
          </cell>
          <cell r="BX518">
            <v>257</v>
          </cell>
          <cell r="BY518">
            <v>0</v>
          </cell>
          <cell r="BZ518">
            <v>0</v>
          </cell>
          <cell r="CA518">
            <v>1724.4699999999998</v>
          </cell>
          <cell r="CB518">
            <v>1724.4699999999998</v>
          </cell>
          <cell r="CC518">
            <v>0</v>
          </cell>
          <cell r="CD518">
            <v>0</v>
          </cell>
          <cell r="CE518">
            <v>3.875968992248062E-3</v>
          </cell>
          <cell r="CF518">
            <v>3.875968992248062E-3</v>
          </cell>
          <cell r="CG518"/>
          <cell r="CH518">
            <v>20.63</v>
          </cell>
          <cell r="CI518">
            <v>20.21</v>
          </cell>
          <cell r="CJ518">
            <v>0.41999999999999815</v>
          </cell>
          <cell r="CK518">
            <v>2.0781791192478805E-2</v>
          </cell>
          <cell r="CL518"/>
          <cell r="CM518"/>
          <cell r="CN518"/>
          <cell r="CO518">
            <v>1</v>
          </cell>
          <cell r="CP518">
            <v>1</v>
          </cell>
          <cell r="CQ518">
            <v>0</v>
          </cell>
          <cell r="CR518">
            <v>0</v>
          </cell>
          <cell r="CS518"/>
          <cell r="CT518"/>
          <cell r="CU518"/>
          <cell r="CV518">
            <v>20.63</v>
          </cell>
          <cell r="CW518">
            <v>20.21</v>
          </cell>
          <cell r="CX518">
            <v>0.41999999999999815</v>
          </cell>
          <cell r="CY518">
            <v>2.0781791192478805E-2</v>
          </cell>
          <cell r="CZ518"/>
          <cell r="DA518"/>
          <cell r="DB518"/>
          <cell r="DC518">
            <v>13.82</v>
          </cell>
          <cell r="DD518">
            <v>13.5</v>
          </cell>
          <cell r="DE518">
            <v>0.32000000000000028</v>
          </cell>
          <cell r="DF518">
            <v>2.3703703703703782E-2</v>
          </cell>
          <cell r="DG518"/>
          <cell r="DH518"/>
          <cell r="DI518"/>
          <cell r="DJ518">
            <v>0.66989820649539511</v>
          </cell>
          <cell r="DK518">
            <v>0.66798614547253832</v>
          </cell>
          <cell r="DL518">
            <v>19.120610228567926</v>
          </cell>
          <cell r="DM518"/>
          <cell r="DN518"/>
          <cell r="DO518"/>
          <cell r="DP518"/>
          <cell r="DQ518"/>
          <cell r="DR518">
            <v>884.25000000000011</v>
          </cell>
          <cell r="DS518">
            <v>1048.8200000000002</v>
          </cell>
          <cell r="DT518">
            <v>-164.57000000000005</v>
          </cell>
          <cell r="DU518">
            <v>-0.15690966991476141</v>
          </cell>
          <cell r="DV518"/>
          <cell r="DW518"/>
          <cell r="DX518"/>
          <cell r="DY518">
            <v>48</v>
          </cell>
          <cell r="DZ518">
            <v>57</v>
          </cell>
          <cell r="EA518">
            <v>-9</v>
          </cell>
          <cell r="EB518">
            <v>-0.15789473684210531</v>
          </cell>
          <cell r="EC518"/>
          <cell r="ED518"/>
          <cell r="EE518"/>
          <cell r="EF518">
            <v>18.421875000000004</v>
          </cell>
          <cell r="EG518">
            <v>18.400350877192984</v>
          </cell>
          <cell r="EH518">
            <v>2.1524122807019097E-2</v>
          </cell>
          <cell r="EI518">
            <v>1.1697669762209539E-3</v>
          </cell>
          <cell r="EJ518"/>
          <cell r="EK518"/>
          <cell r="EL518"/>
          <cell r="EM518">
            <v>558.8724000000002</v>
          </cell>
          <cell r="EN518">
            <v>687.09</v>
          </cell>
          <cell r="EO518">
            <v>-128.21759999999983</v>
          </cell>
          <cell r="EP518">
            <v>-0.18660961446098734</v>
          </cell>
          <cell r="EQ518"/>
          <cell r="ER518"/>
          <cell r="ES518"/>
          <cell r="ET518">
            <v>0.63202985581000859</v>
          </cell>
          <cell r="EU518">
            <v>0.65510764478175465</v>
          </cell>
          <cell r="EV518">
            <v>-230.7778897174606</v>
          </cell>
          <cell r="EW518"/>
          <cell r="EX518"/>
          <cell r="EY518"/>
          <cell r="EZ518"/>
          <cell r="FA518"/>
        </row>
        <row r="519">
          <cell r="A519">
            <v>0</v>
          </cell>
          <cell r="B519"/>
          <cell r="C519">
            <v>5476923</v>
          </cell>
          <cell r="D519"/>
          <cell r="E519">
            <v>7173282</v>
          </cell>
          <cell r="F519" t="str">
            <v>471-225-22</v>
          </cell>
          <cell r="G519" t="str">
            <v>471-225-21</v>
          </cell>
          <cell r="H519"/>
          <cell r="I519" t="str">
            <v>KEEP</v>
          </cell>
          <cell r="J519" t="str">
            <v xml:space="preserve">BSD ONLY </v>
          </cell>
          <cell r="K519"/>
          <cell r="L519" t="str">
            <v>DROP</v>
          </cell>
          <cell r="M519" t="str">
            <v>DROP</v>
          </cell>
          <cell r="N519"/>
          <cell r="O519" t="str">
            <v>ORGANIZER</v>
          </cell>
          <cell r="P519" t="str">
            <v>REFILL,2PPD,RY22,3.75X6.75</v>
          </cell>
          <cell r="Q519" t="str">
            <v>DAILY REFILL</v>
          </cell>
          <cell r="R519" t="str">
            <v>RY</v>
          </cell>
          <cell r="S519" t="str">
            <v>TRADITIONAL</v>
          </cell>
          <cell r="T519"/>
          <cell r="U519" t="str">
            <v>CORE</v>
          </cell>
          <cell r="V519"/>
          <cell r="W519" t="str">
            <v>ACCO</v>
          </cell>
          <cell r="X519" t="str">
            <v>AT-A-GLANCE</v>
          </cell>
          <cell r="Y519" t="str">
            <v>DAILY</v>
          </cell>
          <cell r="Z519" t="str">
            <v>POCKET</v>
          </cell>
          <cell r="AA519"/>
          <cell r="AB519"/>
          <cell r="AC519"/>
          <cell r="AD519"/>
          <cell r="AE519"/>
          <cell r="AF519"/>
          <cell r="AG519">
            <v>16</v>
          </cell>
          <cell r="AH519"/>
          <cell r="AI519" t="str">
            <v>ORGANIZERPOCKET</v>
          </cell>
          <cell r="AJ519"/>
          <cell r="AK519">
            <v>0</v>
          </cell>
          <cell r="AL519"/>
          <cell r="AM519"/>
          <cell r="AN519">
            <v>0</v>
          </cell>
          <cell r="AO519"/>
          <cell r="AP519">
            <v>0</v>
          </cell>
          <cell r="AQ519">
            <v>70.11</v>
          </cell>
          <cell r="AR519">
            <v>-70.11</v>
          </cell>
          <cell r="AS519">
            <v>-1</v>
          </cell>
          <cell r="AT519"/>
          <cell r="AU519"/>
          <cell r="AV519"/>
          <cell r="AW519">
            <v>0</v>
          </cell>
          <cell r="AX519">
            <v>4</v>
          </cell>
          <cell r="AY519">
            <v>-4</v>
          </cell>
          <cell r="AZ519">
            <v>-1</v>
          </cell>
          <cell r="BA519"/>
          <cell r="BB519"/>
          <cell r="BC519"/>
          <cell r="BD519">
            <v>0</v>
          </cell>
          <cell r="BE519">
            <v>17.5275</v>
          </cell>
          <cell r="BF519">
            <v>-17.5275</v>
          </cell>
          <cell r="BG519">
            <v>-1</v>
          </cell>
          <cell r="BH519"/>
          <cell r="BI519"/>
          <cell r="BJ519"/>
          <cell r="BK519">
            <v>0</v>
          </cell>
          <cell r="BL519">
            <v>38.07</v>
          </cell>
          <cell r="BM519">
            <v>-38.07</v>
          </cell>
          <cell r="BN519">
            <v>-1</v>
          </cell>
          <cell r="BO519"/>
          <cell r="BP519"/>
          <cell r="BQ519"/>
          <cell r="BR519">
            <v>0</v>
          </cell>
          <cell r="BS519">
            <v>0.54300385109114246</v>
          </cell>
          <cell r="BT519">
            <v>-5430.038510911425</v>
          </cell>
          <cell r="BU519"/>
          <cell r="BV519"/>
          <cell r="BW519">
            <v>0</v>
          </cell>
          <cell r="BX519">
            <v>3</v>
          </cell>
          <cell r="BY519">
            <v>-3</v>
          </cell>
          <cell r="BZ519">
            <v>-1</v>
          </cell>
          <cell r="CA519">
            <v>0</v>
          </cell>
          <cell r="CB519">
            <v>24.03</v>
          </cell>
          <cell r="CC519">
            <v>-24.03</v>
          </cell>
          <cell r="CD519">
            <v>-1</v>
          </cell>
          <cell r="CE519">
            <v>0</v>
          </cell>
          <cell r="CF519">
            <v>0.5714285714285714</v>
          </cell>
          <cell r="CG519"/>
          <cell r="CH519">
            <v>0</v>
          </cell>
          <cell r="CI519">
            <v>70.11</v>
          </cell>
          <cell r="CJ519">
            <v>-70.11</v>
          </cell>
          <cell r="CK519">
            <v>-1</v>
          </cell>
          <cell r="CL519"/>
          <cell r="CM519"/>
          <cell r="CN519"/>
          <cell r="CO519">
            <v>0</v>
          </cell>
          <cell r="CP519">
            <v>4</v>
          </cell>
          <cell r="CQ519">
            <v>-4</v>
          </cell>
          <cell r="CR519">
            <v>-1</v>
          </cell>
          <cell r="CS519"/>
          <cell r="CT519"/>
          <cell r="CU519"/>
          <cell r="CV519">
            <v>0</v>
          </cell>
          <cell r="CW519">
            <v>17.5275</v>
          </cell>
          <cell r="CX519">
            <v>-17.5275</v>
          </cell>
          <cell r="CY519">
            <v>-1</v>
          </cell>
          <cell r="CZ519"/>
          <cell r="DA519"/>
          <cell r="DB519"/>
          <cell r="DC519">
            <v>0</v>
          </cell>
          <cell r="DD519">
            <v>38.07</v>
          </cell>
          <cell r="DE519">
            <v>-38.07</v>
          </cell>
          <cell r="DF519">
            <v>-1</v>
          </cell>
          <cell r="DG519"/>
          <cell r="DH519"/>
          <cell r="DI519"/>
          <cell r="DJ519">
            <v>0</v>
          </cell>
          <cell r="DK519">
            <v>0.54300385109114246</v>
          </cell>
          <cell r="DL519">
            <v>-5430.038510911425</v>
          </cell>
          <cell r="DM519"/>
          <cell r="DN519"/>
          <cell r="DO519"/>
          <cell r="DP519"/>
          <cell r="DQ519"/>
          <cell r="DR519">
            <v>0</v>
          </cell>
          <cell r="DS519">
            <v>624.23</v>
          </cell>
          <cell r="DT519">
            <v>-624.23</v>
          </cell>
          <cell r="DU519">
            <v>-1</v>
          </cell>
          <cell r="DV519"/>
          <cell r="DW519"/>
          <cell r="DX519"/>
          <cell r="DY519">
            <v>0</v>
          </cell>
          <cell r="DZ519">
            <v>36</v>
          </cell>
          <cell r="EA519">
            <v>-36</v>
          </cell>
          <cell r="EB519">
            <v>-1</v>
          </cell>
          <cell r="EC519"/>
          <cell r="ED519"/>
          <cell r="EE519"/>
          <cell r="EF519">
            <v>0</v>
          </cell>
          <cell r="EG519">
            <v>17.339722222222221</v>
          </cell>
          <cell r="EH519">
            <v>-17.339722222222221</v>
          </cell>
          <cell r="EI519">
            <v>-1</v>
          </cell>
          <cell r="EJ519"/>
          <cell r="EK519"/>
          <cell r="EL519"/>
          <cell r="EM519">
            <v>0</v>
          </cell>
          <cell r="EN519">
            <v>335.86999999999995</v>
          </cell>
          <cell r="EO519">
            <v>-335.86999999999995</v>
          </cell>
          <cell r="EP519">
            <v>-1</v>
          </cell>
          <cell r="EQ519"/>
          <cell r="ER519"/>
          <cell r="ES519"/>
          <cell r="ET519">
            <v>0</v>
          </cell>
          <cell r="EU519">
            <v>0.53805488361661558</v>
          </cell>
          <cell r="EV519">
            <v>-5380.5488361661555</v>
          </cell>
          <cell r="EW519"/>
          <cell r="EX519"/>
          <cell r="EY519"/>
          <cell r="EZ519"/>
          <cell r="FA519"/>
        </row>
        <row r="520">
          <cell r="A520">
            <v>0</v>
          </cell>
          <cell r="B520"/>
          <cell r="C520">
            <v>7133877</v>
          </cell>
          <cell r="D520"/>
          <cell r="E520">
            <v>9245850</v>
          </cell>
          <cell r="F520" t="str">
            <v>381-125-22</v>
          </cell>
          <cell r="G520" t="str">
            <v>381-125-21</v>
          </cell>
          <cell r="H520"/>
          <cell r="I520" t="str">
            <v>KEEP</v>
          </cell>
          <cell r="J520" t="str">
            <v xml:space="preserve">BSD ONLY </v>
          </cell>
          <cell r="K520"/>
          <cell r="L520" t="str">
            <v>DROP</v>
          </cell>
          <cell r="M520" t="str">
            <v>DROP</v>
          </cell>
          <cell r="N520"/>
          <cell r="O520" t="str">
            <v>ORGANIZER</v>
          </cell>
          <cell r="P520" t="str">
            <v>REFILL,1PPD,RY22,5.5X8.5,SEAS</v>
          </cell>
          <cell r="Q520" t="str">
            <v>1PPD REFILL</v>
          </cell>
          <cell r="R520" t="str">
            <v>RY</v>
          </cell>
          <cell r="S520" t="str">
            <v>SEASCAPES</v>
          </cell>
          <cell r="T520"/>
          <cell r="U520" t="str">
            <v>FASHION</v>
          </cell>
          <cell r="V520"/>
          <cell r="W520" t="str">
            <v>ACCO</v>
          </cell>
          <cell r="X520" t="str">
            <v>AT-A-GLANCE</v>
          </cell>
          <cell r="Y520" t="str">
            <v>DAILY</v>
          </cell>
          <cell r="Z520" t="str">
            <v>SMALL</v>
          </cell>
          <cell r="AA520"/>
          <cell r="AB520"/>
          <cell r="AC520"/>
          <cell r="AD520"/>
          <cell r="AE520"/>
          <cell r="AF520"/>
          <cell r="AG520">
            <v>16</v>
          </cell>
          <cell r="AH520"/>
          <cell r="AI520" t="str">
            <v>ORGANIZERSMALL</v>
          </cell>
          <cell r="AJ520"/>
          <cell r="AK520">
            <v>0</v>
          </cell>
          <cell r="AL520"/>
          <cell r="AM520"/>
          <cell r="AN520">
            <v>0</v>
          </cell>
          <cell r="AO520"/>
          <cell r="AP520">
            <v>0</v>
          </cell>
          <cell r="AQ520">
            <v>0</v>
          </cell>
          <cell r="AR520">
            <v>0</v>
          </cell>
          <cell r="AS520">
            <v>0</v>
          </cell>
          <cell r="AT520"/>
          <cell r="AU520"/>
          <cell r="AV520"/>
          <cell r="AW520">
            <v>0</v>
          </cell>
          <cell r="AX520">
            <v>0</v>
          </cell>
          <cell r="AY520">
            <v>0</v>
          </cell>
          <cell r="AZ520">
            <v>0</v>
          </cell>
          <cell r="BA520"/>
          <cell r="BB520"/>
          <cell r="BC520"/>
          <cell r="BD520">
            <v>0</v>
          </cell>
          <cell r="BE520">
            <v>0</v>
          </cell>
          <cell r="BF520">
            <v>0</v>
          </cell>
          <cell r="BG520">
            <v>0</v>
          </cell>
          <cell r="BH520"/>
          <cell r="BI520"/>
          <cell r="BJ520"/>
          <cell r="BK520">
            <v>0</v>
          </cell>
          <cell r="BL520">
            <v>0</v>
          </cell>
          <cell r="BM520">
            <v>0</v>
          </cell>
          <cell r="BN520">
            <v>0</v>
          </cell>
          <cell r="BO520"/>
          <cell r="BP520"/>
          <cell r="BQ520"/>
          <cell r="BR520">
            <v>0</v>
          </cell>
          <cell r="BS520">
            <v>0</v>
          </cell>
          <cell r="BT520">
            <v>0</v>
          </cell>
          <cell r="BU520"/>
          <cell r="BV520"/>
          <cell r="BW520">
            <v>0</v>
          </cell>
          <cell r="BX520">
            <v>0</v>
          </cell>
          <cell r="BY520">
            <v>0</v>
          </cell>
          <cell r="BZ520">
            <v>0</v>
          </cell>
          <cell r="CA520">
            <v>0</v>
          </cell>
          <cell r="CB520">
            <v>0</v>
          </cell>
          <cell r="CC520">
            <v>0</v>
          </cell>
          <cell r="CD520">
            <v>0</v>
          </cell>
          <cell r="CE520">
            <v>0</v>
          </cell>
          <cell r="CF520">
            <v>0</v>
          </cell>
          <cell r="CG520"/>
          <cell r="CH520">
            <v>0</v>
          </cell>
          <cell r="CI520">
            <v>0</v>
          </cell>
          <cell r="CJ520">
            <v>0</v>
          </cell>
          <cell r="CK520">
            <v>0</v>
          </cell>
          <cell r="CL520"/>
          <cell r="CM520"/>
          <cell r="CN520"/>
          <cell r="CO520">
            <v>0</v>
          </cell>
          <cell r="CP520">
            <v>0</v>
          </cell>
          <cell r="CQ520">
            <v>0</v>
          </cell>
          <cell r="CR520">
            <v>0</v>
          </cell>
          <cell r="CS520"/>
          <cell r="CT520"/>
          <cell r="CU520"/>
          <cell r="CV520">
            <v>0</v>
          </cell>
          <cell r="CW520">
            <v>0</v>
          </cell>
          <cell r="CX520">
            <v>0</v>
          </cell>
          <cell r="CY520">
            <v>0</v>
          </cell>
          <cell r="CZ520"/>
          <cell r="DA520"/>
          <cell r="DB520"/>
          <cell r="DC520">
            <v>0</v>
          </cell>
          <cell r="DD520">
            <v>0</v>
          </cell>
          <cell r="DE520">
            <v>0</v>
          </cell>
          <cell r="DF520">
            <v>0</v>
          </cell>
          <cell r="DG520"/>
          <cell r="DH520"/>
          <cell r="DI520"/>
          <cell r="DJ520">
            <v>0</v>
          </cell>
          <cell r="DK520">
            <v>0</v>
          </cell>
          <cell r="DL520">
            <v>0</v>
          </cell>
          <cell r="DM520"/>
          <cell r="DN520"/>
          <cell r="DO520"/>
          <cell r="DP520"/>
          <cell r="DQ520"/>
          <cell r="DR520">
            <v>0</v>
          </cell>
          <cell r="DS520">
            <v>0</v>
          </cell>
          <cell r="DT520">
            <v>0</v>
          </cell>
          <cell r="DU520">
            <v>0</v>
          </cell>
          <cell r="DV520"/>
          <cell r="DW520"/>
          <cell r="DX520"/>
          <cell r="DY520">
            <v>0</v>
          </cell>
          <cell r="DZ520">
            <v>0</v>
          </cell>
          <cell r="EA520">
            <v>0</v>
          </cell>
          <cell r="EB520">
            <v>0</v>
          </cell>
          <cell r="EC520"/>
          <cell r="ED520"/>
          <cell r="EE520"/>
          <cell r="EF520">
            <v>0</v>
          </cell>
          <cell r="EG520">
            <v>0</v>
          </cell>
          <cell r="EH520">
            <v>0</v>
          </cell>
          <cell r="EI520">
            <v>0</v>
          </cell>
          <cell r="EJ520"/>
          <cell r="EK520"/>
          <cell r="EL520"/>
          <cell r="EM520">
            <v>0</v>
          </cell>
          <cell r="EN520">
            <v>0</v>
          </cell>
          <cell r="EO520">
            <v>0</v>
          </cell>
          <cell r="EP520">
            <v>0</v>
          </cell>
          <cell r="EQ520"/>
          <cell r="ER520"/>
          <cell r="ES520"/>
          <cell r="ET520">
            <v>0</v>
          </cell>
          <cell r="EU520">
            <v>0</v>
          </cell>
          <cell r="EV520">
            <v>0</v>
          </cell>
          <cell r="EW520"/>
          <cell r="EX520"/>
          <cell r="EY520"/>
          <cell r="EZ520"/>
          <cell r="FA520"/>
        </row>
        <row r="521">
          <cell r="A521">
            <v>0</v>
          </cell>
          <cell r="B521"/>
          <cell r="C521">
            <v>6646710</v>
          </cell>
          <cell r="D521"/>
          <cell r="E521">
            <v>3563270</v>
          </cell>
          <cell r="F521" t="str">
            <v>381-225-22</v>
          </cell>
          <cell r="G521" t="str">
            <v>381-225-21</v>
          </cell>
          <cell r="H521"/>
          <cell r="I521" t="str">
            <v>KEEP</v>
          </cell>
          <cell r="J521" t="str">
            <v xml:space="preserve">BSD ONLY </v>
          </cell>
          <cell r="K521"/>
          <cell r="L521" t="str">
            <v>DROP</v>
          </cell>
          <cell r="M521" t="str">
            <v>DROP</v>
          </cell>
          <cell r="N521"/>
          <cell r="O521" t="str">
            <v>ORGANIZER</v>
          </cell>
          <cell r="P521" t="str">
            <v>REFILL,2PPD,RY22,5.5X8.5,SEAS</v>
          </cell>
          <cell r="Q521" t="str">
            <v>2PPD REFILL</v>
          </cell>
          <cell r="R521" t="str">
            <v>RY</v>
          </cell>
          <cell r="S521" t="str">
            <v>SEASCAPES</v>
          </cell>
          <cell r="T521"/>
          <cell r="U521" t="str">
            <v>FASHION</v>
          </cell>
          <cell r="V521"/>
          <cell r="W521" t="str">
            <v>ACCO</v>
          </cell>
          <cell r="X521" t="str">
            <v>AT-A-GLANCE</v>
          </cell>
          <cell r="Y521" t="str">
            <v>DAILY</v>
          </cell>
          <cell r="Z521" t="str">
            <v>SMALL</v>
          </cell>
          <cell r="AA521"/>
          <cell r="AB521"/>
          <cell r="AC521"/>
          <cell r="AD521"/>
          <cell r="AE521"/>
          <cell r="AF521"/>
          <cell r="AG521">
            <v>16</v>
          </cell>
          <cell r="AH521"/>
          <cell r="AI521" t="str">
            <v>ORGANIZERSMALL</v>
          </cell>
          <cell r="AJ521"/>
          <cell r="AK521">
            <v>0</v>
          </cell>
          <cell r="AL521"/>
          <cell r="AM521"/>
          <cell r="AN521">
            <v>0</v>
          </cell>
          <cell r="AO521"/>
          <cell r="AP521">
            <v>0</v>
          </cell>
          <cell r="AQ521">
            <v>0</v>
          </cell>
          <cell r="AR521">
            <v>0</v>
          </cell>
          <cell r="AS521">
            <v>0</v>
          </cell>
          <cell r="AT521"/>
          <cell r="AU521"/>
          <cell r="AV521"/>
          <cell r="AW521">
            <v>0</v>
          </cell>
          <cell r="AX521">
            <v>0</v>
          </cell>
          <cell r="AY521">
            <v>0</v>
          </cell>
          <cell r="AZ521">
            <v>0</v>
          </cell>
          <cell r="BA521"/>
          <cell r="BB521"/>
          <cell r="BC521"/>
          <cell r="BD521">
            <v>0</v>
          </cell>
          <cell r="BE521">
            <v>0</v>
          </cell>
          <cell r="BF521">
            <v>0</v>
          </cell>
          <cell r="BG521">
            <v>0</v>
          </cell>
          <cell r="BH521"/>
          <cell r="BI521"/>
          <cell r="BJ521"/>
          <cell r="BK521">
            <v>0</v>
          </cell>
          <cell r="BL521">
            <v>0</v>
          </cell>
          <cell r="BM521">
            <v>0</v>
          </cell>
          <cell r="BN521">
            <v>0</v>
          </cell>
          <cell r="BO521"/>
          <cell r="BP521"/>
          <cell r="BQ521"/>
          <cell r="BR521">
            <v>0</v>
          </cell>
          <cell r="BS521">
            <v>0</v>
          </cell>
          <cell r="BT521">
            <v>0</v>
          </cell>
          <cell r="BU521"/>
          <cell r="BV521"/>
          <cell r="BW521">
            <v>0</v>
          </cell>
          <cell r="BX521">
            <v>0</v>
          </cell>
          <cell r="BY521">
            <v>0</v>
          </cell>
          <cell r="BZ521">
            <v>0</v>
          </cell>
          <cell r="CA521">
            <v>0</v>
          </cell>
          <cell r="CB521">
            <v>0</v>
          </cell>
          <cell r="CC521">
            <v>0</v>
          </cell>
          <cell r="CD521">
            <v>0</v>
          </cell>
          <cell r="CE521">
            <v>0</v>
          </cell>
          <cell r="CF521">
            <v>0</v>
          </cell>
          <cell r="CG521"/>
          <cell r="CH521">
            <v>0</v>
          </cell>
          <cell r="CI521">
            <v>0</v>
          </cell>
          <cell r="CJ521">
            <v>0</v>
          </cell>
          <cell r="CK521">
            <v>0</v>
          </cell>
          <cell r="CL521"/>
          <cell r="CM521"/>
          <cell r="CN521"/>
          <cell r="CO521">
            <v>0</v>
          </cell>
          <cell r="CP521">
            <v>0</v>
          </cell>
          <cell r="CQ521">
            <v>0</v>
          </cell>
          <cell r="CR521">
            <v>0</v>
          </cell>
          <cell r="CS521"/>
          <cell r="CT521"/>
          <cell r="CU521"/>
          <cell r="CV521">
            <v>0</v>
          </cell>
          <cell r="CW521">
            <v>0</v>
          </cell>
          <cell r="CX521">
            <v>0</v>
          </cell>
          <cell r="CY521">
            <v>0</v>
          </cell>
          <cell r="CZ521"/>
          <cell r="DA521"/>
          <cell r="DB521"/>
          <cell r="DC521">
            <v>0</v>
          </cell>
          <cell r="DD521">
            <v>0</v>
          </cell>
          <cell r="DE521">
            <v>0</v>
          </cell>
          <cell r="DF521">
            <v>0</v>
          </cell>
          <cell r="DG521"/>
          <cell r="DH521"/>
          <cell r="DI521"/>
          <cell r="DJ521">
            <v>0</v>
          </cell>
          <cell r="DK521">
            <v>0</v>
          </cell>
          <cell r="DL521">
            <v>0</v>
          </cell>
          <cell r="DM521"/>
          <cell r="DN521"/>
          <cell r="DO521"/>
          <cell r="DP521"/>
          <cell r="DQ521"/>
          <cell r="DR521">
            <v>0</v>
          </cell>
          <cell r="DS521">
            <v>0</v>
          </cell>
          <cell r="DT521">
            <v>0</v>
          </cell>
          <cell r="DU521">
            <v>0</v>
          </cell>
          <cell r="DV521"/>
          <cell r="DW521"/>
          <cell r="DX521"/>
          <cell r="DY521">
            <v>0</v>
          </cell>
          <cell r="DZ521">
            <v>0</v>
          </cell>
          <cell r="EA521">
            <v>0</v>
          </cell>
          <cell r="EB521">
            <v>0</v>
          </cell>
          <cell r="EC521"/>
          <cell r="ED521"/>
          <cell r="EE521"/>
          <cell r="EF521">
            <v>0</v>
          </cell>
          <cell r="EG521">
            <v>0</v>
          </cell>
          <cell r="EH521">
            <v>0</v>
          </cell>
          <cell r="EI521">
            <v>0</v>
          </cell>
          <cell r="EJ521"/>
          <cell r="EK521"/>
          <cell r="EL521"/>
          <cell r="EM521">
            <v>0</v>
          </cell>
          <cell r="EN521">
            <v>0</v>
          </cell>
          <cell r="EO521">
            <v>0</v>
          </cell>
          <cell r="EP521">
            <v>0</v>
          </cell>
          <cell r="EQ521"/>
          <cell r="ER521"/>
          <cell r="ES521"/>
          <cell r="ET521">
            <v>0</v>
          </cell>
          <cell r="EU521">
            <v>0</v>
          </cell>
          <cell r="EV521">
            <v>0</v>
          </cell>
          <cell r="EW521"/>
          <cell r="EX521"/>
          <cell r="EY521"/>
          <cell r="EZ521"/>
          <cell r="FA521"/>
        </row>
        <row r="522">
          <cell r="A522">
            <v>7598703</v>
          </cell>
          <cell r="B522" t="str">
            <v>481-225A-23</v>
          </cell>
          <cell r="C522">
            <v>9587274</v>
          </cell>
          <cell r="D522">
            <v>7598703</v>
          </cell>
          <cell r="E522">
            <v>4542927</v>
          </cell>
          <cell r="F522" t="str">
            <v>481-225A-22</v>
          </cell>
          <cell r="G522" t="str">
            <v>481-225A-21</v>
          </cell>
          <cell r="H522"/>
          <cell r="I522" t="str">
            <v>KEEP</v>
          </cell>
          <cell r="J522" t="str">
            <v xml:space="preserve">BSD ONLY </v>
          </cell>
          <cell r="K522"/>
          <cell r="L522" t="str">
            <v>KEEP</v>
          </cell>
          <cell r="M522" t="str">
            <v>BSD ONLY</v>
          </cell>
          <cell r="N522" t="str">
            <v>WK 24</v>
          </cell>
          <cell r="O522" t="str">
            <v>ORGANIZER</v>
          </cell>
          <cell r="P522" t="str">
            <v>REFILL,2PPD,RY22,5.5X8.5</v>
          </cell>
          <cell r="Q522" t="str">
            <v>DAILY REFILL</v>
          </cell>
          <cell r="R522" t="str">
            <v>RY</v>
          </cell>
          <cell r="S522" t="str">
            <v>TRADITIONAL</v>
          </cell>
          <cell r="T522"/>
          <cell r="U522" t="str">
            <v>CORE</v>
          </cell>
          <cell r="V522"/>
          <cell r="W522" t="str">
            <v>ACCO</v>
          </cell>
          <cell r="X522" t="str">
            <v>AT-A-GLANCE</v>
          </cell>
          <cell r="Y522" t="str">
            <v>DAILY</v>
          </cell>
          <cell r="Z522" t="str">
            <v>SMALL</v>
          </cell>
          <cell r="AA522"/>
          <cell r="AB522"/>
          <cell r="AC522"/>
          <cell r="AD522"/>
          <cell r="AE522"/>
          <cell r="AF522"/>
          <cell r="AG522">
            <v>16</v>
          </cell>
          <cell r="AH522"/>
          <cell r="AI522" t="str">
            <v>ORGANIZERSMALL</v>
          </cell>
          <cell r="AJ522">
            <v>234.07190104473372</v>
          </cell>
          <cell r="AK522">
            <v>70.221570313420116</v>
          </cell>
          <cell r="AL522">
            <v>7791.3527302353241</v>
          </cell>
          <cell r="AM522">
            <v>5277.420513014883</v>
          </cell>
          <cell r="AN522">
            <v>0.6773432927167049</v>
          </cell>
          <cell r="AO522"/>
          <cell r="AP522">
            <v>358.88</v>
          </cell>
          <cell r="AQ522">
            <v>116.72</v>
          </cell>
          <cell r="AR522">
            <v>242.16</v>
          </cell>
          <cell r="AS522">
            <v>2.0747087045921866</v>
          </cell>
          <cell r="AT522"/>
          <cell r="AU522"/>
          <cell r="AV522"/>
          <cell r="AW522">
            <v>13</v>
          </cell>
          <cell r="AX522">
            <v>3</v>
          </cell>
          <cell r="AY522">
            <v>10</v>
          </cell>
          <cell r="AZ522">
            <v>3.333333333333333</v>
          </cell>
          <cell r="BA522"/>
          <cell r="BB522"/>
          <cell r="BC522"/>
          <cell r="BD522">
            <v>27.606153846153845</v>
          </cell>
          <cell r="BE522">
            <v>38.906666666666666</v>
          </cell>
          <cell r="BF522">
            <v>-11.300512820512822</v>
          </cell>
          <cell r="BG522">
            <v>-0.29045183740180314</v>
          </cell>
          <cell r="BH522"/>
          <cell r="BI522"/>
          <cell r="BJ522"/>
          <cell r="BK522">
            <v>217.5</v>
          </cell>
          <cell r="BL522">
            <v>88.43</v>
          </cell>
          <cell r="BM522">
            <v>129.07</v>
          </cell>
          <cell r="BN522">
            <v>1.4595725432545512</v>
          </cell>
          <cell r="BO522"/>
          <cell r="BP522"/>
          <cell r="BQ522"/>
          <cell r="BR522">
            <v>0.60605216228265713</v>
          </cell>
          <cell r="BS522">
            <v>0.75762508567511999</v>
          </cell>
          <cell r="BT522">
            <v>-1515.7292339246287</v>
          </cell>
          <cell r="BU522"/>
          <cell r="BV522"/>
          <cell r="BW522">
            <v>66</v>
          </cell>
          <cell r="BX522">
            <v>0</v>
          </cell>
          <cell r="BY522">
            <v>66</v>
          </cell>
          <cell r="BZ522">
            <v>0</v>
          </cell>
          <cell r="CA522">
            <v>708.83999999999992</v>
          </cell>
          <cell r="CB522">
            <v>0</v>
          </cell>
          <cell r="CC522">
            <v>708.83999999999992</v>
          </cell>
          <cell r="CD522">
            <v>0</v>
          </cell>
          <cell r="CE522">
            <v>0.16455696202531644</v>
          </cell>
          <cell r="CF522">
            <v>1</v>
          </cell>
          <cell r="CG522"/>
          <cell r="CH522">
            <v>358.88</v>
          </cell>
          <cell r="CI522">
            <v>116.72</v>
          </cell>
          <cell r="CJ522">
            <v>242.16</v>
          </cell>
          <cell r="CK522">
            <v>2.0747087045921866</v>
          </cell>
          <cell r="CL522"/>
          <cell r="CM522"/>
          <cell r="CN522"/>
          <cell r="CO522">
            <v>13</v>
          </cell>
          <cell r="CP522">
            <v>3</v>
          </cell>
          <cell r="CQ522">
            <v>10</v>
          </cell>
          <cell r="CR522">
            <v>3.333333333333333</v>
          </cell>
          <cell r="CS522"/>
          <cell r="CT522"/>
          <cell r="CU522"/>
          <cell r="CV522">
            <v>27.606153846153845</v>
          </cell>
          <cell r="CW522">
            <v>38.906666666666666</v>
          </cell>
          <cell r="CX522">
            <v>-11.300512820512822</v>
          </cell>
          <cell r="CY522">
            <v>-0.29045183740180314</v>
          </cell>
          <cell r="CZ522"/>
          <cell r="DA522"/>
          <cell r="DB522"/>
          <cell r="DC522">
            <v>217.5</v>
          </cell>
          <cell r="DD522">
            <v>88.43</v>
          </cell>
          <cell r="DE522">
            <v>129.07</v>
          </cell>
          <cell r="DF522">
            <v>1.4595725432545512</v>
          </cell>
          <cell r="DG522"/>
          <cell r="DH522"/>
          <cell r="DI522"/>
          <cell r="DJ522">
            <v>0.60605216228265713</v>
          </cell>
          <cell r="DK522">
            <v>0.75762508567511999</v>
          </cell>
          <cell r="DL522">
            <v>-1515.7292339246287</v>
          </cell>
          <cell r="DM522"/>
          <cell r="DN522"/>
          <cell r="DO522"/>
          <cell r="DP522"/>
          <cell r="DQ522"/>
          <cell r="DR522">
            <v>977.69999999999993</v>
          </cell>
          <cell r="DS522">
            <v>542.97</v>
          </cell>
          <cell r="DT522">
            <v>434.7299999999999</v>
          </cell>
          <cell r="DU522">
            <v>0.80065196972208397</v>
          </cell>
          <cell r="DV522"/>
          <cell r="DW522"/>
          <cell r="DX522"/>
          <cell r="DY522">
            <v>45</v>
          </cell>
          <cell r="DZ522">
            <v>19</v>
          </cell>
          <cell r="EA522">
            <v>26</v>
          </cell>
          <cell r="EB522">
            <v>1.3684210526315788</v>
          </cell>
          <cell r="EC522"/>
          <cell r="ED522"/>
          <cell r="EE522"/>
          <cell r="EF522">
            <v>21.726666666666667</v>
          </cell>
          <cell r="EG522">
            <v>28.577368421052633</v>
          </cell>
          <cell r="EH522">
            <v>-6.8507017543859661</v>
          </cell>
          <cell r="EI522">
            <v>-0.23972472389512012</v>
          </cell>
          <cell r="EJ522"/>
          <cell r="EK522"/>
          <cell r="EL522"/>
          <cell r="EM522">
            <v>492.64</v>
          </cell>
          <cell r="EN522">
            <v>363.8</v>
          </cell>
          <cell r="EO522">
            <v>128.83999999999997</v>
          </cell>
          <cell r="EP522">
            <v>0.35415063221550303</v>
          </cell>
          <cell r="EQ522"/>
          <cell r="ER522"/>
          <cell r="ES522"/>
          <cell r="ET522">
            <v>0.50387644471719339</v>
          </cell>
          <cell r="EU522">
            <v>0.67001860139602554</v>
          </cell>
          <cell r="EV522">
            <v>-1661.4215667883213</v>
          </cell>
          <cell r="EW522"/>
          <cell r="EX522"/>
          <cell r="EY522"/>
          <cell r="EZ522"/>
          <cell r="FA522"/>
        </row>
        <row r="523">
          <cell r="A523">
            <v>923763</v>
          </cell>
          <cell r="B523" t="str">
            <v>E21-00</v>
          </cell>
          <cell r="C523">
            <v>923763</v>
          </cell>
          <cell r="D523">
            <v>923763</v>
          </cell>
          <cell r="E523">
            <v>923763</v>
          </cell>
          <cell r="F523" t="str">
            <v>E21-00</v>
          </cell>
          <cell r="G523" t="str">
            <v>E21-00</v>
          </cell>
          <cell r="H523"/>
          <cell r="I523" t="str">
            <v>KEEP</v>
          </cell>
          <cell r="J523" t="str">
            <v xml:space="preserve">BSD ONLY </v>
          </cell>
          <cell r="K523"/>
          <cell r="L523" t="str">
            <v>KEEP</v>
          </cell>
          <cell r="M523" t="str">
            <v>BSD ONLY</v>
          </cell>
          <cell r="N523" t="str">
            <v>WK 24</v>
          </cell>
          <cell r="O523" t="str">
            <v>DESK CALENDAR REFILLS/BASES</v>
          </cell>
          <cell r="P523" t="str">
            <v>REFILL,UND,4.5X8,PLASTICBASE</v>
          </cell>
          <cell r="Q523" t="str">
            <v>BASE</v>
          </cell>
          <cell r="R523" t="str">
            <v>UN</v>
          </cell>
          <cell r="S523" t="str">
            <v>CORE</v>
          </cell>
          <cell r="T523"/>
          <cell r="U523" t="str">
            <v>CORE</v>
          </cell>
          <cell r="V523"/>
          <cell r="W523" t="str">
            <v>ACCO</v>
          </cell>
          <cell r="X523" t="str">
            <v>AT-A-GLANCE</v>
          </cell>
          <cell r="Y523" t="str">
            <v>UNDATED</v>
          </cell>
          <cell r="Z523" t="str">
            <v>MEDIUM</v>
          </cell>
          <cell r="AA523"/>
          <cell r="AB523"/>
          <cell r="AC523"/>
          <cell r="AD523"/>
          <cell r="AE523"/>
          <cell r="AF523"/>
          <cell r="AG523"/>
          <cell r="AH523"/>
          <cell r="AI523" t="str">
            <v>DESK CALENDAR REFILLS/BASESMEDIUM</v>
          </cell>
          <cell r="AJ523">
            <v>821.50234501276748</v>
          </cell>
          <cell r="AK523">
            <v>246.45070350383023</v>
          </cell>
          <cell r="AL523">
            <v>14168.784193050858</v>
          </cell>
          <cell r="AM523">
            <v>5066.5382103093934</v>
          </cell>
          <cell r="AN523">
            <v>0.35758454227810871</v>
          </cell>
          <cell r="AO523"/>
          <cell r="AP523">
            <v>46.06</v>
          </cell>
          <cell r="AQ523">
            <v>0</v>
          </cell>
          <cell r="AR523">
            <v>46.06</v>
          </cell>
          <cell r="AS523">
            <v>0</v>
          </cell>
          <cell r="AT523"/>
          <cell r="AU523"/>
          <cell r="AV523"/>
          <cell r="AW523">
            <v>2</v>
          </cell>
          <cell r="AX523">
            <v>0</v>
          </cell>
          <cell r="AY523">
            <v>2</v>
          </cell>
          <cell r="AZ523">
            <v>0</v>
          </cell>
          <cell r="BA523"/>
          <cell r="BB523"/>
          <cell r="BC523"/>
          <cell r="BD523">
            <v>23.03</v>
          </cell>
          <cell r="BE523">
            <v>0</v>
          </cell>
          <cell r="BF523">
            <v>23.03</v>
          </cell>
          <cell r="BG523">
            <v>0</v>
          </cell>
          <cell r="BH523"/>
          <cell r="BI523"/>
          <cell r="BJ523"/>
          <cell r="BK523">
            <v>26.45</v>
          </cell>
          <cell r="BL523">
            <v>0</v>
          </cell>
          <cell r="BM523">
            <v>26.45</v>
          </cell>
          <cell r="BN523">
            <v>0</v>
          </cell>
          <cell r="BO523"/>
          <cell r="BP523"/>
          <cell r="BQ523"/>
          <cell r="BR523">
            <v>0.57425097698653926</v>
          </cell>
          <cell r="BS523">
            <v>0</v>
          </cell>
          <cell r="BT523">
            <v>5742.5097698653926</v>
          </cell>
          <cell r="BU523"/>
          <cell r="BV523"/>
          <cell r="BW523">
            <v>298</v>
          </cell>
          <cell r="BX523">
            <v>298</v>
          </cell>
          <cell r="BY523">
            <v>0</v>
          </cell>
          <cell r="BZ523">
            <v>0</v>
          </cell>
          <cell r="CA523">
            <v>2899.54</v>
          </cell>
          <cell r="CB523">
            <v>2899.54</v>
          </cell>
          <cell r="CC523">
            <v>0</v>
          </cell>
          <cell r="CD523">
            <v>0</v>
          </cell>
          <cell r="CE523">
            <v>6.6666666666666671E-3</v>
          </cell>
          <cell r="CF523">
            <v>0</v>
          </cell>
          <cell r="CG523"/>
          <cell r="CH523">
            <v>46.06</v>
          </cell>
          <cell r="CI523">
            <v>0</v>
          </cell>
          <cell r="CJ523">
            <v>46.06</v>
          </cell>
          <cell r="CK523">
            <v>0</v>
          </cell>
          <cell r="CL523"/>
          <cell r="CM523"/>
          <cell r="CN523"/>
          <cell r="CO523">
            <v>2</v>
          </cell>
          <cell r="CP523">
            <v>0</v>
          </cell>
          <cell r="CQ523">
            <v>2</v>
          </cell>
          <cell r="CR523">
            <v>0</v>
          </cell>
          <cell r="CS523"/>
          <cell r="CT523"/>
          <cell r="CU523"/>
          <cell r="CV523">
            <v>23.03</v>
          </cell>
          <cell r="CW523">
            <v>0</v>
          </cell>
          <cell r="CX523">
            <v>23.03</v>
          </cell>
          <cell r="CY523">
            <v>0</v>
          </cell>
          <cell r="CZ523"/>
          <cell r="DA523"/>
          <cell r="DB523"/>
          <cell r="DC523">
            <v>26.45</v>
          </cell>
          <cell r="DD523">
            <v>0</v>
          </cell>
          <cell r="DE523">
            <v>26.45</v>
          </cell>
          <cell r="DF523">
            <v>0</v>
          </cell>
          <cell r="DG523"/>
          <cell r="DH523"/>
          <cell r="DI523"/>
          <cell r="DJ523">
            <v>0.57425097698653926</v>
          </cell>
          <cell r="DK523">
            <v>0</v>
          </cell>
          <cell r="DL523">
            <v>5742.5097698653926</v>
          </cell>
          <cell r="DM523"/>
          <cell r="DN523"/>
          <cell r="DO523"/>
          <cell r="DP523"/>
          <cell r="DQ523"/>
          <cell r="DR523">
            <v>954.16999999999985</v>
          </cell>
          <cell r="DS523">
            <v>808.42</v>
          </cell>
          <cell r="DT523">
            <v>145.74999999999989</v>
          </cell>
          <cell r="DU523">
            <v>0.18028994829420331</v>
          </cell>
          <cell r="DV523"/>
          <cell r="DW523"/>
          <cell r="DX523"/>
          <cell r="DY523">
            <v>42</v>
          </cell>
          <cell r="DZ523">
            <v>33</v>
          </cell>
          <cell r="EA523">
            <v>9</v>
          </cell>
          <cell r="EB523">
            <v>0.27272727272727271</v>
          </cell>
          <cell r="EC523"/>
          <cell r="ED523"/>
          <cell r="EE523"/>
          <cell r="EF523">
            <v>22.71833333333333</v>
          </cell>
          <cell r="EG523">
            <v>24.497575757575756</v>
          </cell>
          <cell r="EH523">
            <v>-1.7792424242424261</v>
          </cell>
          <cell r="EI523">
            <v>-7.2629326340268752E-2</v>
          </cell>
          <cell r="EJ523"/>
          <cell r="EK523"/>
          <cell r="EL523"/>
          <cell r="EM523">
            <v>545.36000000000013</v>
          </cell>
          <cell r="EN523">
            <v>504.24</v>
          </cell>
          <cell r="EO523">
            <v>41.120000000000118</v>
          </cell>
          <cell r="EP523">
            <v>8.1548468983024147E-2</v>
          </cell>
          <cell r="EQ523"/>
          <cell r="ER523"/>
          <cell r="ES523"/>
          <cell r="ET523">
            <v>0.57155433518136201</v>
          </cell>
          <cell r="EU523">
            <v>0.62373518715519161</v>
          </cell>
          <cell r="EV523">
            <v>-521.80851973829601</v>
          </cell>
          <cell r="EW523"/>
          <cell r="EX523"/>
          <cell r="EY523"/>
          <cell r="EZ523"/>
          <cell r="FA523"/>
        </row>
        <row r="524">
          <cell r="A524"/>
          <cell r="B524"/>
          <cell r="C524">
            <v>7325091</v>
          </cell>
          <cell r="D524"/>
          <cell r="E524">
            <v>3203160</v>
          </cell>
          <cell r="F524" t="str">
            <v>481-485-22</v>
          </cell>
          <cell r="G524" t="str">
            <v>481-485-21</v>
          </cell>
          <cell r="H524"/>
          <cell r="I524" t="str">
            <v>KEEP</v>
          </cell>
          <cell r="J524" t="str">
            <v xml:space="preserve">BSD ONLY </v>
          </cell>
          <cell r="K524"/>
          <cell r="L524" t="str">
            <v>DROP</v>
          </cell>
          <cell r="M524" t="str">
            <v>DROP</v>
          </cell>
          <cell r="N524"/>
          <cell r="O524" t="str">
            <v>ORGANIZER</v>
          </cell>
          <cell r="P524" t="str">
            <v>REFILL,WKLY,RY22,5.5X8.5</v>
          </cell>
          <cell r="Q524" t="str">
            <v>WEEKLY REFILL</v>
          </cell>
          <cell r="R524" t="str">
            <v>RY</v>
          </cell>
          <cell r="S524" t="str">
            <v>TRADITIONAL</v>
          </cell>
          <cell r="T524"/>
          <cell r="U524" t="str">
            <v>CORE</v>
          </cell>
          <cell r="V524"/>
          <cell r="W524" t="str">
            <v>ACCO</v>
          </cell>
          <cell r="X524" t="str">
            <v>AT-A-GLANCE</v>
          </cell>
          <cell r="Y524" t="str">
            <v>WEEKLY</v>
          </cell>
          <cell r="Z524" t="str">
            <v>SMALL</v>
          </cell>
          <cell r="AA524"/>
          <cell r="AB524"/>
          <cell r="AC524"/>
          <cell r="AD524"/>
          <cell r="AE524"/>
          <cell r="AF524"/>
          <cell r="AG524">
            <v>16</v>
          </cell>
          <cell r="AH524"/>
          <cell r="AI524" t="str">
            <v>ORGANIZERSMALL</v>
          </cell>
          <cell r="AJ524"/>
          <cell r="AK524">
            <v>0</v>
          </cell>
          <cell r="AL524"/>
          <cell r="AM524"/>
          <cell r="AN524">
            <v>0</v>
          </cell>
          <cell r="AO524"/>
          <cell r="AP524">
            <v>0</v>
          </cell>
          <cell r="AQ524">
            <v>67.069999999999993</v>
          </cell>
          <cell r="AR524">
            <v>-67.069999999999993</v>
          </cell>
          <cell r="AS524">
            <v>-1</v>
          </cell>
          <cell r="AT524"/>
          <cell r="AU524"/>
          <cell r="AV524"/>
          <cell r="AW524">
            <v>0</v>
          </cell>
          <cell r="AX524">
            <v>4</v>
          </cell>
          <cell r="AY524">
            <v>-4</v>
          </cell>
          <cell r="AZ524">
            <v>-1</v>
          </cell>
          <cell r="BA524"/>
          <cell r="BB524"/>
          <cell r="BC524"/>
          <cell r="BD524">
            <v>0</v>
          </cell>
          <cell r="BE524">
            <v>16.767499999999998</v>
          </cell>
          <cell r="BF524">
            <v>-16.767499999999998</v>
          </cell>
          <cell r="BG524">
            <v>-1</v>
          </cell>
          <cell r="BH524"/>
          <cell r="BI524"/>
          <cell r="BJ524"/>
          <cell r="BK524">
            <v>0</v>
          </cell>
          <cell r="BL524">
            <v>41.75</v>
          </cell>
          <cell r="BM524">
            <v>-41.75</v>
          </cell>
          <cell r="BN524">
            <v>-1</v>
          </cell>
          <cell r="BO524"/>
          <cell r="BP524"/>
          <cell r="BQ524"/>
          <cell r="BR524">
            <v>0</v>
          </cell>
          <cell r="BS524">
            <v>0.62248397196958405</v>
          </cell>
          <cell r="BT524">
            <v>-6224.8397196958404</v>
          </cell>
          <cell r="BU524"/>
          <cell r="BV524"/>
          <cell r="BW524">
            <v>0</v>
          </cell>
          <cell r="BX524">
            <v>1</v>
          </cell>
          <cell r="BY524">
            <v>-1</v>
          </cell>
          <cell r="BZ524">
            <v>-1</v>
          </cell>
          <cell r="CA524">
            <v>0</v>
          </cell>
          <cell r="CB524">
            <v>6.33</v>
          </cell>
          <cell r="CC524">
            <v>-6.33</v>
          </cell>
          <cell r="CD524">
            <v>-1</v>
          </cell>
          <cell r="CE524">
            <v>0</v>
          </cell>
          <cell r="CF524">
            <v>0.8</v>
          </cell>
          <cell r="CG524"/>
          <cell r="CH524">
            <v>0</v>
          </cell>
          <cell r="CI524">
            <v>67.069999999999993</v>
          </cell>
          <cell r="CJ524">
            <v>-67.069999999999993</v>
          </cell>
          <cell r="CK524">
            <v>-1</v>
          </cell>
          <cell r="CL524"/>
          <cell r="CM524"/>
          <cell r="CN524"/>
          <cell r="CO524">
            <v>0</v>
          </cell>
          <cell r="CP524">
            <v>4</v>
          </cell>
          <cell r="CQ524">
            <v>-4</v>
          </cell>
          <cell r="CR524">
            <v>-1</v>
          </cell>
          <cell r="CS524"/>
          <cell r="CT524"/>
          <cell r="CU524"/>
          <cell r="CV524">
            <v>0</v>
          </cell>
          <cell r="CW524">
            <v>16.767499999999998</v>
          </cell>
          <cell r="CX524">
            <v>-16.767499999999998</v>
          </cell>
          <cell r="CY524">
            <v>-1</v>
          </cell>
          <cell r="CZ524"/>
          <cell r="DA524"/>
          <cell r="DB524"/>
          <cell r="DC524">
            <v>0</v>
          </cell>
          <cell r="DD524">
            <v>41.75</v>
          </cell>
          <cell r="DE524">
            <v>-41.75</v>
          </cell>
          <cell r="DF524">
            <v>-1</v>
          </cell>
          <cell r="DG524"/>
          <cell r="DH524"/>
          <cell r="DI524"/>
          <cell r="DJ524">
            <v>0</v>
          </cell>
          <cell r="DK524">
            <v>0.62248397196958405</v>
          </cell>
          <cell r="DL524">
            <v>-6224.8397196958404</v>
          </cell>
          <cell r="DM524"/>
          <cell r="DN524"/>
          <cell r="DO524"/>
          <cell r="DP524"/>
          <cell r="DQ524"/>
          <cell r="DR524">
            <v>0</v>
          </cell>
          <cell r="DS524">
            <v>469.29</v>
          </cell>
          <cell r="DT524">
            <v>-469.29</v>
          </cell>
          <cell r="DU524">
            <v>-1</v>
          </cell>
          <cell r="DV524"/>
          <cell r="DW524"/>
          <cell r="DX524"/>
          <cell r="DY524">
            <v>0</v>
          </cell>
          <cell r="DZ524">
            <v>29</v>
          </cell>
          <cell r="EA524">
            <v>-29</v>
          </cell>
          <cell r="EB524">
            <v>-1</v>
          </cell>
          <cell r="EC524"/>
          <cell r="ED524"/>
          <cell r="EE524"/>
          <cell r="EF524">
            <v>0</v>
          </cell>
          <cell r="EG524">
            <v>16.18241379310345</v>
          </cell>
          <cell r="EH524">
            <v>-16.18241379310345</v>
          </cell>
          <cell r="EI524">
            <v>-1</v>
          </cell>
          <cell r="EJ524"/>
          <cell r="EK524"/>
          <cell r="EL524"/>
          <cell r="EM524">
            <v>0</v>
          </cell>
          <cell r="EN524">
            <v>285.72000000000003</v>
          </cell>
          <cell r="EO524">
            <v>-285.72000000000003</v>
          </cell>
          <cell r="EP524">
            <v>-1</v>
          </cell>
          <cell r="EQ524"/>
          <cell r="ER524"/>
          <cell r="ES524"/>
          <cell r="ET524">
            <v>0</v>
          </cell>
          <cell r="EU524">
            <v>0.60883462251486287</v>
          </cell>
          <cell r="EV524">
            <v>-6088.3462251486289</v>
          </cell>
          <cell r="EW524"/>
          <cell r="EX524"/>
          <cell r="EY524"/>
          <cell r="EZ524"/>
          <cell r="FA524"/>
        </row>
        <row r="525">
          <cell r="A525">
            <v>0</v>
          </cell>
          <cell r="B525"/>
          <cell r="C525">
            <v>4221899</v>
          </cell>
          <cell r="D525"/>
          <cell r="E525">
            <v>6786602</v>
          </cell>
          <cell r="F525" t="str">
            <v>123845-22</v>
          </cell>
          <cell r="G525">
            <v>123845</v>
          </cell>
          <cell r="H525" t="str">
            <v>DROP</v>
          </cell>
          <cell r="I525" t="str">
            <v>KEEP</v>
          </cell>
          <cell r="J525" t="str">
            <v xml:space="preserve">BSD ONLY </v>
          </cell>
          <cell r="K525"/>
          <cell r="L525" t="str">
            <v>DROP</v>
          </cell>
          <cell r="M525" t="str">
            <v>DROP</v>
          </cell>
          <cell r="N525"/>
          <cell r="O525" t="str">
            <v>APPT. BOOKS/PLANNERS</v>
          </cell>
          <cell r="P525" t="str">
            <v>Aligned Planner AL Black PJ 8.25x11 RY23 AL Mthly/Wkly VertAppt Semi Concealed Safety Wirebound</v>
          </cell>
          <cell r="Q525" t="str">
            <v>WEEKLY APPOINTMENT BOOK</v>
          </cell>
          <cell r="R525" t="str">
            <v>RY</v>
          </cell>
          <cell r="S525" t="str">
            <v>ALIGNED</v>
          </cell>
          <cell r="T525"/>
          <cell r="U525" t="str">
            <v>CORE</v>
          </cell>
          <cell r="V525" t="str">
            <v>PAJCO</v>
          </cell>
          <cell r="W525" t="str">
            <v>BLUESKY</v>
          </cell>
          <cell r="X525" t="str">
            <v>BLUESKY</v>
          </cell>
          <cell r="Y525" t="str">
            <v>WEEKLY/MONTHLY</v>
          </cell>
          <cell r="Z525" t="str">
            <v>LARGE</v>
          </cell>
          <cell r="AA525"/>
          <cell r="AB525"/>
          <cell r="AC525"/>
          <cell r="AD525"/>
          <cell r="AE525"/>
          <cell r="AF525"/>
          <cell r="AG525">
            <v>16</v>
          </cell>
          <cell r="AH525"/>
          <cell r="AI525" t="str">
            <v>APPT. BOOKS/PLANNERSLARGE</v>
          </cell>
          <cell r="AJ525"/>
          <cell r="AK525">
            <v>0</v>
          </cell>
          <cell r="AL525"/>
          <cell r="AM525"/>
          <cell r="AN525">
            <v>0</v>
          </cell>
          <cell r="AO525"/>
          <cell r="AP525">
            <v>0</v>
          </cell>
          <cell r="AQ525">
            <v>0</v>
          </cell>
          <cell r="AR525">
            <v>0</v>
          </cell>
          <cell r="AS525">
            <v>0</v>
          </cell>
          <cell r="AT525"/>
          <cell r="AU525"/>
          <cell r="AV525"/>
          <cell r="AW525">
            <v>0</v>
          </cell>
          <cell r="AX525">
            <v>0</v>
          </cell>
          <cell r="AY525">
            <v>0</v>
          </cell>
          <cell r="AZ525">
            <v>0</v>
          </cell>
          <cell r="BA525"/>
          <cell r="BB525"/>
          <cell r="BC525"/>
          <cell r="BD525">
            <v>0</v>
          </cell>
          <cell r="BE525">
            <v>0</v>
          </cell>
          <cell r="BF525">
            <v>0</v>
          </cell>
          <cell r="BG525">
            <v>0</v>
          </cell>
          <cell r="BH525"/>
          <cell r="BI525"/>
          <cell r="BJ525"/>
          <cell r="BK525">
            <v>0</v>
          </cell>
          <cell r="BL525">
            <v>0</v>
          </cell>
          <cell r="BM525">
            <v>0</v>
          </cell>
          <cell r="BN525">
            <v>0</v>
          </cell>
          <cell r="BO525"/>
          <cell r="BP525"/>
          <cell r="BQ525"/>
          <cell r="BR525">
            <v>0</v>
          </cell>
          <cell r="BS525">
            <v>0</v>
          </cell>
          <cell r="BT525">
            <v>0</v>
          </cell>
          <cell r="BU525"/>
          <cell r="BV525"/>
          <cell r="BW525">
            <v>0</v>
          </cell>
          <cell r="BX525">
            <v>16</v>
          </cell>
          <cell r="BY525">
            <v>-16</v>
          </cell>
          <cell r="BZ525">
            <v>-1</v>
          </cell>
          <cell r="CA525">
            <v>0</v>
          </cell>
          <cell r="CB525">
            <v>162.72</v>
          </cell>
          <cell r="CC525">
            <v>-162.72</v>
          </cell>
          <cell r="CD525">
            <v>-1</v>
          </cell>
          <cell r="CE525">
            <v>0</v>
          </cell>
          <cell r="CF525">
            <v>0</v>
          </cell>
          <cell r="CG525"/>
          <cell r="CH525">
            <v>0</v>
          </cell>
          <cell r="CI525">
            <v>0</v>
          </cell>
          <cell r="CJ525">
            <v>0</v>
          </cell>
          <cell r="CK525">
            <v>0</v>
          </cell>
          <cell r="CL525"/>
          <cell r="CM525"/>
          <cell r="CN525"/>
          <cell r="CO525">
            <v>0</v>
          </cell>
          <cell r="CP525">
            <v>0</v>
          </cell>
          <cell r="CQ525">
            <v>0</v>
          </cell>
          <cell r="CR525">
            <v>0</v>
          </cell>
          <cell r="CS525"/>
          <cell r="CT525"/>
          <cell r="CU525"/>
          <cell r="CV525">
            <v>0</v>
          </cell>
          <cell r="CW525">
            <v>0</v>
          </cell>
          <cell r="CX525">
            <v>0</v>
          </cell>
          <cell r="CY525">
            <v>0</v>
          </cell>
          <cell r="CZ525"/>
          <cell r="DA525"/>
          <cell r="DB525"/>
          <cell r="DC525">
            <v>0</v>
          </cell>
          <cell r="DD525">
            <v>0</v>
          </cell>
          <cell r="DE525">
            <v>0</v>
          </cell>
          <cell r="DF525">
            <v>0</v>
          </cell>
          <cell r="DG525"/>
          <cell r="DH525"/>
          <cell r="DI525"/>
          <cell r="DJ525">
            <v>0</v>
          </cell>
          <cell r="DK525">
            <v>0</v>
          </cell>
          <cell r="DL525">
            <v>0</v>
          </cell>
          <cell r="DM525"/>
          <cell r="DN525"/>
          <cell r="DO525"/>
          <cell r="DP525"/>
          <cell r="DQ525"/>
          <cell r="DR525">
            <v>0</v>
          </cell>
          <cell r="DS525">
            <v>39.56</v>
          </cell>
          <cell r="DT525">
            <v>-39.56</v>
          </cell>
          <cell r="DU525">
            <v>-1</v>
          </cell>
          <cell r="DV525"/>
          <cell r="DW525"/>
          <cell r="DX525"/>
          <cell r="DY525">
            <v>0</v>
          </cell>
          <cell r="DZ525">
            <v>2</v>
          </cell>
          <cell r="EA525">
            <v>-2</v>
          </cell>
          <cell r="EB525">
            <v>-1</v>
          </cell>
          <cell r="EC525"/>
          <cell r="ED525"/>
          <cell r="EE525"/>
          <cell r="EF525">
            <v>0</v>
          </cell>
          <cell r="EG525">
            <v>19.78</v>
          </cell>
          <cell r="EH525">
            <v>-19.78</v>
          </cell>
          <cell r="EI525">
            <v>-1</v>
          </cell>
          <cell r="EJ525"/>
          <cell r="EK525"/>
          <cell r="EL525"/>
          <cell r="EM525">
            <v>0</v>
          </cell>
          <cell r="EN525">
            <v>23.135400000000001</v>
          </cell>
          <cell r="EO525">
            <v>-23.135400000000001</v>
          </cell>
          <cell r="EP525">
            <v>-1</v>
          </cell>
          <cell r="EQ525"/>
          <cell r="ER525"/>
          <cell r="ES525"/>
          <cell r="ET525">
            <v>0</v>
          </cell>
          <cell r="EU525">
            <v>0.58481799797775524</v>
          </cell>
          <cell r="EV525">
            <v>-5848.179979777552</v>
          </cell>
          <cell r="EW525"/>
          <cell r="EX525"/>
          <cell r="EY525"/>
          <cell r="EZ525"/>
          <cell r="FA525"/>
        </row>
        <row r="526">
          <cell r="A526">
            <v>5594006</v>
          </cell>
          <cell r="B526">
            <v>139000</v>
          </cell>
          <cell r="C526">
            <v>5594006</v>
          </cell>
          <cell r="D526">
            <v>5594006</v>
          </cell>
          <cell r="E526">
            <v>6779967</v>
          </cell>
          <cell r="F526">
            <v>133948</v>
          </cell>
          <cell r="G526">
            <v>124806</v>
          </cell>
          <cell r="H526" t="str">
            <v>DROP</v>
          </cell>
          <cell r="I526" t="str">
            <v>KEEP</v>
          </cell>
          <cell r="J526" t="str">
            <v xml:space="preserve">BSD ONLY </v>
          </cell>
          <cell r="K526"/>
          <cell r="L526" t="str">
            <v>KEEP</v>
          </cell>
          <cell r="M526" t="str">
            <v>BSD ONLY</v>
          </cell>
          <cell r="N526" t="str">
            <v>WK 24</v>
          </cell>
          <cell r="O526" t="str">
            <v>APPT. BOOKS/PLANNERS</v>
          </cell>
          <cell r="P526" t="str">
            <v>Planning Calendar BS Nevaeh Clear PET 8.5x11 RY23 Wkly/Mthly Safety Wirebound</v>
          </cell>
          <cell r="Q526" t="str">
            <v>WEEKLY APPOINTMENT BOOK</v>
          </cell>
          <cell r="R526" t="str">
            <v>RY</v>
          </cell>
          <cell r="S526" t="str">
            <v>NEVAEH</v>
          </cell>
          <cell r="T526"/>
          <cell r="U526" t="str">
            <v>FASHION</v>
          </cell>
          <cell r="V526" t="str">
            <v>POLY</v>
          </cell>
          <cell r="W526" t="str">
            <v>BLUESKY</v>
          </cell>
          <cell r="X526" t="str">
            <v>BLUESKY</v>
          </cell>
          <cell r="Y526" t="str">
            <v>WEEKLY/MONTHLY</v>
          </cell>
          <cell r="Z526" t="str">
            <v>LARGE</v>
          </cell>
          <cell r="AA526"/>
          <cell r="AB526"/>
          <cell r="AC526"/>
          <cell r="AD526"/>
          <cell r="AE526"/>
          <cell r="AF526"/>
          <cell r="AG526">
            <v>16</v>
          </cell>
          <cell r="AH526"/>
          <cell r="AI526" t="str">
            <v>APPT. BOOKS/PLANNERSLARGE</v>
          </cell>
          <cell r="AJ526">
            <v>5559.2076498124261</v>
          </cell>
          <cell r="AK526">
            <v>1667.7622949437277</v>
          </cell>
          <cell r="AL526">
            <v>113318.85454092035</v>
          </cell>
          <cell r="AM526">
            <v>76287.860543989824</v>
          </cell>
          <cell r="AN526">
            <v>0.67321418710989234</v>
          </cell>
          <cell r="AO526"/>
          <cell r="AP526">
            <v>0</v>
          </cell>
          <cell r="AQ526">
            <v>960.84</v>
          </cell>
          <cell r="AR526">
            <v>-960.84</v>
          </cell>
          <cell r="AS526">
            <v>-1</v>
          </cell>
          <cell r="AT526"/>
          <cell r="AU526"/>
          <cell r="AV526"/>
          <cell r="AW526">
            <v>0</v>
          </cell>
          <cell r="AX526">
            <v>43</v>
          </cell>
          <cell r="AY526">
            <v>-43</v>
          </cell>
          <cell r="AZ526">
            <v>-1</v>
          </cell>
          <cell r="BA526"/>
          <cell r="BB526"/>
          <cell r="BC526"/>
          <cell r="BD526">
            <v>0</v>
          </cell>
          <cell r="BE526">
            <v>22.345116279069767</v>
          </cell>
          <cell r="BF526">
            <v>-22.345116279069767</v>
          </cell>
          <cell r="BG526">
            <v>-1</v>
          </cell>
          <cell r="BH526"/>
          <cell r="BI526"/>
          <cell r="BJ526"/>
          <cell r="BK526">
            <v>0</v>
          </cell>
          <cell r="BL526">
            <v>664.31179999999995</v>
          </cell>
          <cell r="BM526">
            <v>-664.31179999999995</v>
          </cell>
          <cell r="BN526">
            <v>-1</v>
          </cell>
          <cell r="BO526"/>
          <cell r="BP526"/>
          <cell r="BQ526"/>
          <cell r="BR526">
            <v>0</v>
          </cell>
          <cell r="BS526">
            <v>0.69138649515007689</v>
          </cell>
          <cell r="BT526">
            <v>-6913.8649515007692</v>
          </cell>
          <cell r="BU526"/>
          <cell r="BV526"/>
          <cell r="BW526">
            <v>3</v>
          </cell>
          <cell r="BX526">
            <v>3</v>
          </cell>
          <cell r="BY526">
            <v>0</v>
          </cell>
          <cell r="BZ526">
            <v>0</v>
          </cell>
          <cell r="CA526">
            <v>25.62</v>
          </cell>
          <cell r="CB526">
            <v>25.62</v>
          </cell>
          <cell r="CC526">
            <v>0</v>
          </cell>
          <cell r="CD526">
            <v>0</v>
          </cell>
          <cell r="CE526">
            <v>0</v>
          </cell>
          <cell r="CF526">
            <v>0.93478260869565222</v>
          </cell>
          <cell r="CG526"/>
          <cell r="CH526">
            <v>0</v>
          </cell>
          <cell r="CI526">
            <v>960.84</v>
          </cell>
          <cell r="CJ526">
            <v>-960.84</v>
          </cell>
          <cell r="CK526">
            <v>-1</v>
          </cell>
          <cell r="CL526"/>
          <cell r="CM526"/>
          <cell r="CN526"/>
          <cell r="CO526">
            <v>0</v>
          </cell>
          <cell r="CP526">
            <v>43</v>
          </cell>
          <cell r="CQ526">
            <v>-43</v>
          </cell>
          <cell r="CR526">
            <v>-1</v>
          </cell>
          <cell r="CS526"/>
          <cell r="CT526"/>
          <cell r="CU526"/>
          <cell r="CV526">
            <v>0</v>
          </cell>
          <cell r="CW526">
            <v>22.345116279069767</v>
          </cell>
          <cell r="CX526">
            <v>-22.345116279069767</v>
          </cell>
          <cell r="CY526">
            <v>-1</v>
          </cell>
          <cell r="CZ526"/>
          <cell r="DA526"/>
          <cell r="DB526"/>
          <cell r="DC526">
            <v>0</v>
          </cell>
          <cell r="DD526">
            <v>664.31179999999995</v>
          </cell>
          <cell r="DE526">
            <v>-664.31179999999995</v>
          </cell>
          <cell r="DF526">
            <v>-1</v>
          </cell>
          <cell r="DG526"/>
          <cell r="DH526"/>
          <cell r="DI526"/>
          <cell r="DJ526">
            <v>0</v>
          </cell>
          <cell r="DK526">
            <v>0.69138649515007689</v>
          </cell>
          <cell r="DL526">
            <v>-6913.8649515007692</v>
          </cell>
          <cell r="DM526"/>
          <cell r="DN526"/>
          <cell r="DO526"/>
          <cell r="DP526"/>
          <cell r="DQ526"/>
          <cell r="DR526">
            <v>20.54</v>
          </cell>
          <cell r="DS526">
            <v>6957.67</v>
          </cell>
          <cell r="DT526">
            <v>-6937.13</v>
          </cell>
          <cell r="DU526">
            <v>-0.99704786228723119</v>
          </cell>
          <cell r="DV526"/>
          <cell r="DW526"/>
          <cell r="DX526"/>
          <cell r="DY526">
            <v>1</v>
          </cell>
          <cell r="DZ526">
            <v>288</v>
          </cell>
          <cell r="EA526">
            <v>-287</v>
          </cell>
          <cell r="EB526">
            <v>-0.99652777777777779</v>
          </cell>
          <cell r="EC526"/>
          <cell r="ED526"/>
          <cell r="EE526"/>
          <cell r="EF526">
            <v>20.54</v>
          </cell>
          <cell r="EG526">
            <v>24.158576388888889</v>
          </cell>
          <cell r="EH526">
            <v>-3.61857638888889</v>
          </cell>
          <cell r="EI526">
            <v>-0.14978433872258967</v>
          </cell>
          <cell r="EJ526"/>
          <cell r="EK526"/>
          <cell r="EL526"/>
          <cell r="EM526">
            <v>13.644</v>
          </cell>
          <cell r="EN526">
            <v>4971.6206000000002</v>
          </cell>
          <cell r="EO526">
            <v>-4957.9766</v>
          </cell>
          <cell r="EP526">
            <v>-0.99725562324687445</v>
          </cell>
          <cell r="EQ526"/>
          <cell r="ER526"/>
          <cell r="ES526"/>
          <cell r="ET526">
            <v>0.66426484907497574</v>
          </cell>
          <cell r="EU526">
            <v>0.71455251542542264</v>
          </cell>
          <cell r="EV526">
            <v>-502.87666350446904</v>
          </cell>
          <cell r="EW526"/>
          <cell r="EX526"/>
          <cell r="EY526"/>
          <cell r="EZ526"/>
          <cell r="FA526"/>
        </row>
        <row r="527">
          <cell r="A527">
            <v>9825449</v>
          </cell>
          <cell r="B527" t="str">
            <v>100009-23</v>
          </cell>
          <cell r="C527">
            <v>4291474</v>
          </cell>
          <cell r="D527">
            <v>9825449</v>
          </cell>
          <cell r="E527">
            <v>5578124</v>
          </cell>
          <cell r="F527" t="str">
            <v>100009-22</v>
          </cell>
          <cell r="G527" t="str">
            <v>100009-21</v>
          </cell>
          <cell r="H527" t="str">
            <v>DROP</v>
          </cell>
          <cell r="I527" t="str">
            <v>KEEP</v>
          </cell>
          <cell r="J527" t="str">
            <v xml:space="preserve">BSD ONLY </v>
          </cell>
          <cell r="K527"/>
          <cell r="L527" t="str">
            <v>KEEP</v>
          </cell>
          <cell r="M527" t="str">
            <v>BSD ONLY</v>
          </cell>
          <cell r="N527" t="str">
            <v>WK 24</v>
          </cell>
          <cell r="O527" t="str">
            <v>APPT. BOOKS/PLANNERS</v>
          </cell>
          <cell r="P527" t="str">
            <v>Appointment Book BS Passages PP 8.5x11 RY23 Wkly/Mthly Safety Wirebound</v>
          </cell>
          <cell r="Q527" t="str">
            <v>WEEKLY APPOINTMENT BOOK</v>
          </cell>
          <cell r="R527" t="str">
            <v>RY</v>
          </cell>
          <cell r="S527" t="str">
            <v>PASSAGES</v>
          </cell>
          <cell r="T527"/>
          <cell r="U527" t="str">
            <v>CORE</v>
          </cell>
          <cell r="V527" t="str">
            <v>POLY</v>
          </cell>
          <cell r="W527" t="str">
            <v>BLUESKY</v>
          </cell>
          <cell r="X527" t="str">
            <v>BLUESKY</v>
          </cell>
          <cell r="Y527" t="str">
            <v>WEEKLY/MONTHLY</v>
          </cell>
          <cell r="Z527" t="str">
            <v>LARGE</v>
          </cell>
          <cell r="AA527"/>
          <cell r="AB527"/>
          <cell r="AC527"/>
          <cell r="AD527"/>
          <cell r="AE527"/>
          <cell r="AF527"/>
          <cell r="AG527">
            <v>16</v>
          </cell>
          <cell r="AH527"/>
          <cell r="AI527" t="str">
            <v>APPT. BOOKS/PLANNERSLARGE</v>
          </cell>
          <cell r="AJ527">
            <v>2733.0454056750305</v>
          </cell>
          <cell r="AK527">
            <v>819.91362170250909</v>
          </cell>
          <cell r="AL527">
            <v>52850.805296572442</v>
          </cell>
          <cell r="AM527">
            <v>33728.779811226523</v>
          </cell>
          <cell r="AN527">
            <v>0.63818856916100675</v>
          </cell>
          <cell r="AO527"/>
          <cell r="AP527">
            <v>520.16</v>
          </cell>
          <cell r="AQ527">
            <v>436.32</v>
          </cell>
          <cell r="AR527">
            <v>83.839999999999975</v>
          </cell>
          <cell r="AS527">
            <v>0.19215254858819208</v>
          </cell>
          <cell r="AT527"/>
          <cell r="AU527"/>
          <cell r="AV527"/>
          <cell r="AW527">
            <v>31</v>
          </cell>
          <cell r="AX527">
            <v>25</v>
          </cell>
          <cell r="AY527">
            <v>6</v>
          </cell>
          <cell r="AZ527">
            <v>0.24</v>
          </cell>
          <cell r="BA527"/>
          <cell r="BB527"/>
          <cell r="BC527"/>
          <cell r="BD527">
            <v>16.779354838709676</v>
          </cell>
          <cell r="BE527">
            <v>17.4528</v>
          </cell>
          <cell r="BF527">
            <v>-0.67344516129032428</v>
          </cell>
          <cell r="BG527">
            <v>-3.8586654364361261E-2</v>
          </cell>
          <cell r="BH527"/>
          <cell r="BI527"/>
          <cell r="BJ527"/>
          <cell r="BK527">
            <v>294.01749999999998</v>
          </cell>
          <cell r="BL527">
            <v>263.92</v>
          </cell>
          <cell r="BM527">
            <v>30.097499999999968</v>
          </cell>
          <cell r="BN527">
            <v>0.11404023946650477</v>
          </cell>
          <cell r="BO527"/>
          <cell r="BP527"/>
          <cell r="BQ527"/>
          <cell r="BR527">
            <v>0.56524434789295597</v>
          </cell>
          <cell r="BS527">
            <v>0.60487715438210488</v>
          </cell>
          <cell r="BT527">
            <v>-396.32806489148908</v>
          </cell>
          <cell r="BU527"/>
          <cell r="BV527"/>
          <cell r="BW527">
            <v>679</v>
          </cell>
          <cell r="BX527">
            <v>0</v>
          </cell>
          <cell r="BY527">
            <v>679</v>
          </cell>
          <cell r="BZ527">
            <v>0</v>
          </cell>
          <cell r="CA527">
            <v>6090.63</v>
          </cell>
          <cell r="CB527">
            <v>0</v>
          </cell>
          <cell r="CC527">
            <v>6090.63</v>
          </cell>
          <cell r="CD527">
            <v>0</v>
          </cell>
          <cell r="CE527">
            <v>4.3661971830985913E-2</v>
          </cell>
          <cell r="CF527">
            <v>1</v>
          </cell>
          <cell r="CG527"/>
          <cell r="CH527">
            <v>520.16</v>
          </cell>
          <cell r="CI527">
            <v>436.32</v>
          </cell>
          <cell r="CJ527">
            <v>83.839999999999975</v>
          </cell>
          <cell r="CK527">
            <v>0.19215254858819208</v>
          </cell>
          <cell r="CL527"/>
          <cell r="CM527"/>
          <cell r="CN527"/>
          <cell r="CO527">
            <v>31</v>
          </cell>
          <cell r="CP527">
            <v>25</v>
          </cell>
          <cell r="CQ527">
            <v>6</v>
          </cell>
          <cell r="CR527">
            <v>0.24</v>
          </cell>
          <cell r="CS527"/>
          <cell r="CT527"/>
          <cell r="CU527"/>
          <cell r="CV527">
            <v>16.779354838709676</v>
          </cell>
          <cell r="CW527">
            <v>17.4528</v>
          </cell>
          <cell r="CX527">
            <v>-0.67344516129032428</v>
          </cell>
          <cell r="CY527">
            <v>-3.8586654364361261E-2</v>
          </cell>
          <cell r="CZ527"/>
          <cell r="DA527"/>
          <cell r="DB527"/>
          <cell r="DC527">
            <v>294.01749999999998</v>
          </cell>
          <cell r="DD527">
            <v>263.92</v>
          </cell>
          <cell r="DE527">
            <v>30.097499999999968</v>
          </cell>
          <cell r="DF527">
            <v>0.11404023946650477</v>
          </cell>
          <cell r="DG527"/>
          <cell r="DH527"/>
          <cell r="DI527"/>
          <cell r="DJ527">
            <v>0.56524434789295597</v>
          </cell>
          <cell r="DK527">
            <v>0.60487715438210488</v>
          </cell>
          <cell r="DL527">
            <v>-396.32806489148908</v>
          </cell>
          <cell r="DM527"/>
          <cell r="DN527"/>
          <cell r="DO527"/>
          <cell r="DP527"/>
          <cell r="DQ527"/>
          <cell r="DR527">
            <v>3398.7699999999995</v>
          </cell>
          <cell r="DS527">
            <v>2245.87</v>
          </cell>
          <cell r="DT527">
            <v>1152.8999999999996</v>
          </cell>
          <cell r="DU527">
            <v>0.51334226825239204</v>
          </cell>
          <cell r="DV527"/>
          <cell r="DW527"/>
          <cell r="DX527"/>
          <cell r="DY527">
            <v>187</v>
          </cell>
          <cell r="DZ527">
            <v>120</v>
          </cell>
          <cell r="EA527">
            <v>67</v>
          </cell>
          <cell r="EB527">
            <v>0.55833333333333335</v>
          </cell>
          <cell r="EC527"/>
          <cell r="ED527"/>
          <cell r="EE527"/>
          <cell r="EF527">
            <v>18.175240641711227</v>
          </cell>
          <cell r="EG527">
            <v>18.715583333333331</v>
          </cell>
          <cell r="EH527">
            <v>-0.54034269162210435</v>
          </cell>
          <cell r="EI527">
            <v>-2.8871271709694946E-2</v>
          </cell>
          <cell r="EJ527"/>
          <cell r="EK527"/>
          <cell r="EL527"/>
          <cell r="EM527">
            <v>2042.6747</v>
          </cell>
          <cell r="EN527">
            <v>1418.3487</v>
          </cell>
          <cell r="EO527">
            <v>624.32600000000002</v>
          </cell>
          <cell r="EP527">
            <v>0.44017807468642944</v>
          </cell>
          <cell r="EQ527"/>
          <cell r="ER527"/>
          <cell r="ES527"/>
          <cell r="ET527">
            <v>0.60100409854153125</v>
          </cell>
          <cell r="EU527">
            <v>0.63153642018460554</v>
          </cell>
          <cell r="EV527">
            <v>-305.32321643074289</v>
          </cell>
          <cell r="EW527"/>
          <cell r="EX527"/>
          <cell r="EY527"/>
          <cell r="EZ527"/>
          <cell r="FA527"/>
        </row>
        <row r="528">
          <cell r="A528">
            <v>8014868</v>
          </cell>
          <cell r="B528" t="str">
            <v>100018-23</v>
          </cell>
          <cell r="C528">
            <v>6004646</v>
          </cell>
          <cell r="D528">
            <v>8014868</v>
          </cell>
          <cell r="E528">
            <v>4384716</v>
          </cell>
          <cell r="F528" t="str">
            <v>100018-22</v>
          </cell>
          <cell r="G528" t="str">
            <v>100018-21</v>
          </cell>
          <cell r="H528"/>
          <cell r="I528" t="str">
            <v>KEEP</v>
          </cell>
          <cell r="J528" t="str">
            <v xml:space="preserve">BSD ONLY </v>
          </cell>
          <cell r="K528"/>
          <cell r="L528" t="str">
            <v>KEEP</v>
          </cell>
          <cell r="M528" t="str">
            <v>BSD ONLY</v>
          </cell>
          <cell r="N528" t="str">
            <v>WK 24</v>
          </cell>
          <cell r="O528" t="str">
            <v>DESK PAD</v>
          </cell>
          <cell r="P528" t="str">
            <v>Desk Pad BS Lindley - 22x17 RY23 Monthly Trim Tape</v>
          </cell>
          <cell r="Q528" t="str">
            <v>DESK PAD</v>
          </cell>
          <cell r="R528" t="str">
            <v>RY</v>
          </cell>
          <cell r="S528" t="str">
            <v>Lindley</v>
          </cell>
          <cell r="T528"/>
          <cell r="U528" t="str">
            <v>FASHION</v>
          </cell>
          <cell r="V528"/>
          <cell r="W528" t="str">
            <v>BLUESKY</v>
          </cell>
          <cell r="X528" t="str">
            <v>BLUESKY</v>
          </cell>
          <cell r="Y528" t="str">
            <v>MONTHLY</v>
          </cell>
          <cell r="Z528" t="str">
            <v>STANDARD</v>
          </cell>
          <cell r="AA528"/>
          <cell r="AB528"/>
          <cell r="AC528"/>
          <cell r="AD528"/>
          <cell r="AE528"/>
          <cell r="AF528"/>
          <cell r="AG528">
            <v>16</v>
          </cell>
          <cell r="AH528"/>
          <cell r="AI528" t="str">
            <v>DESK PADSTANDARD</v>
          </cell>
          <cell r="AJ528">
            <v>1480.6018627546789</v>
          </cell>
          <cell r="AK528">
            <v>444.18055882640368</v>
          </cell>
          <cell r="AL528">
            <v>22331.80163227435</v>
          </cell>
          <cell r="AM528">
            <v>16014.665724645238</v>
          </cell>
          <cell r="AN528">
            <v>0.71712376763639774</v>
          </cell>
          <cell r="AO528"/>
          <cell r="AP528">
            <v>149.38</v>
          </cell>
          <cell r="AQ528">
            <v>0</v>
          </cell>
          <cell r="AR528">
            <v>149.38</v>
          </cell>
          <cell r="AS528">
            <v>0</v>
          </cell>
          <cell r="AT528"/>
          <cell r="AU528"/>
          <cell r="AV528"/>
          <cell r="AW528">
            <v>10</v>
          </cell>
          <cell r="AX528">
            <v>0</v>
          </cell>
          <cell r="AY528">
            <v>10</v>
          </cell>
          <cell r="AZ528">
            <v>0</v>
          </cell>
          <cell r="BA528"/>
          <cell r="BB528"/>
          <cell r="BC528"/>
          <cell r="BD528">
            <v>14.937999999999999</v>
          </cell>
          <cell r="BE528">
            <v>0</v>
          </cell>
          <cell r="BF528">
            <v>14.937999999999999</v>
          </cell>
          <cell r="BG528">
            <v>0</v>
          </cell>
          <cell r="BH528"/>
          <cell r="BI528"/>
          <cell r="BJ528"/>
          <cell r="BK528">
            <v>104.643</v>
          </cell>
          <cell r="BL528">
            <v>0</v>
          </cell>
          <cell r="BM528">
            <v>104.643</v>
          </cell>
          <cell r="BN528">
            <v>0</v>
          </cell>
          <cell r="BO528"/>
          <cell r="BP528"/>
          <cell r="BQ528"/>
          <cell r="BR528">
            <v>0.70051546391752584</v>
          </cell>
          <cell r="BS528">
            <v>0</v>
          </cell>
          <cell r="BT528">
            <v>7005.1546391752581</v>
          </cell>
          <cell r="BU528"/>
          <cell r="BV528"/>
          <cell r="BW528">
            <v>553</v>
          </cell>
          <cell r="BX528">
            <v>3</v>
          </cell>
          <cell r="BY528">
            <v>550</v>
          </cell>
          <cell r="BZ528">
            <v>183.33333333333334</v>
          </cell>
          <cell r="CA528">
            <v>3024.91</v>
          </cell>
          <cell r="CB528">
            <v>15.78</v>
          </cell>
          <cell r="CC528">
            <v>3009.1299999999997</v>
          </cell>
          <cell r="CD528">
            <v>190.69264892268694</v>
          </cell>
          <cell r="CE528">
            <v>1.7761989342806393E-2</v>
          </cell>
          <cell r="CF528">
            <v>0</v>
          </cell>
          <cell r="CG528"/>
          <cell r="CH528">
            <v>149.38</v>
          </cell>
          <cell r="CI528">
            <v>0</v>
          </cell>
          <cell r="CJ528">
            <v>149.38</v>
          </cell>
          <cell r="CK528">
            <v>0</v>
          </cell>
          <cell r="CL528"/>
          <cell r="CM528"/>
          <cell r="CN528"/>
          <cell r="CO528">
            <v>10</v>
          </cell>
          <cell r="CP528">
            <v>0</v>
          </cell>
          <cell r="CQ528">
            <v>10</v>
          </cell>
          <cell r="CR528">
            <v>0</v>
          </cell>
          <cell r="CS528"/>
          <cell r="CT528"/>
          <cell r="CU528"/>
          <cell r="CV528">
            <v>14.937999999999999</v>
          </cell>
          <cell r="CW528">
            <v>0</v>
          </cell>
          <cell r="CX528">
            <v>14.937999999999999</v>
          </cell>
          <cell r="CY528">
            <v>0</v>
          </cell>
          <cell r="CZ528"/>
          <cell r="DA528"/>
          <cell r="DB528"/>
          <cell r="DC528">
            <v>104.643</v>
          </cell>
          <cell r="DD528">
            <v>0</v>
          </cell>
          <cell r="DE528">
            <v>104.643</v>
          </cell>
          <cell r="DF528">
            <v>0</v>
          </cell>
          <cell r="DG528"/>
          <cell r="DH528"/>
          <cell r="DI528"/>
          <cell r="DJ528">
            <v>0.70051546391752584</v>
          </cell>
          <cell r="DK528">
            <v>0</v>
          </cell>
          <cell r="DL528">
            <v>7005.1546391752581</v>
          </cell>
          <cell r="DM528"/>
          <cell r="DN528"/>
          <cell r="DO528"/>
          <cell r="DP528"/>
          <cell r="DQ528"/>
          <cell r="DR528">
            <v>672.43</v>
          </cell>
          <cell r="DS528">
            <v>884.02</v>
          </cell>
          <cell r="DT528">
            <v>-211.59000000000003</v>
          </cell>
          <cell r="DU528">
            <v>-0.23934978846632438</v>
          </cell>
          <cell r="DV528"/>
          <cell r="DW528"/>
          <cell r="DX528"/>
          <cell r="DY528">
            <v>44</v>
          </cell>
          <cell r="DZ528">
            <v>51</v>
          </cell>
          <cell r="EA528">
            <v>-7</v>
          </cell>
          <cell r="EB528">
            <v>-0.13725490196078427</v>
          </cell>
          <cell r="EC528"/>
          <cell r="ED528"/>
          <cell r="EE528"/>
          <cell r="EF528">
            <v>15.282499999999999</v>
          </cell>
          <cell r="EG528">
            <v>17.333725490196077</v>
          </cell>
          <cell r="EH528">
            <v>-2.051225490196078</v>
          </cell>
          <cell r="EI528">
            <v>-0.11833725481323953</v>
          </cell>
          <cell r="EJ528"/>
          <cell r="EK528"/>
          <cell r="EL528"/>
          <cell r="EM528">
            <v>477.51499999999999</v>
          </cell>
          <cell r="EN528">
            <v>667.40160000000003</v>
          </cell>
          <cell r="EO528">
            <v>-189.88660000000004</v>
          </cell>
          <cell r="EP528">
            <v>-0.28451624928678632</v>
          </cell>
          <cell r="EQ528"/>
          <cell r="ER528"/>
          <cell r="ES528"/>
          <cell r="ET528">
            <v>0.71013339678479548</v>
          </cell>
          <cell r="EU528">
            <v>0.7549621049297528</v>
          </cell>
          <cell r="EV528">
            <v>-448.28708144957318</v>
          </cell>
          <cell r="EW528"/>
          <cell r="EX528"/>
          <cell r="EY528"/>
          <cell r="EZ528"/>
          <cell r="FA528"/>
        </row>
        <row r="529">
          <cell r="A529">
            <v>5977832</v>
          </cell>
          <cell r="B529" t="str">
            <v>100024-23</v>
          </cell>
          <cell r="C529">
            <v>4938951</v>
          </cell>
          <cell r="D529">
            <v>5977832</v>
          </cell>
          <cell r="E529">
            <v>4280128</v>
          </cell>
          <cell r="F529" t="str">
            <v>100024-22</v>
          </cell>
          <cell r="G529" t="str">
            <v>100024-21</v>
          </cell>
          <cell r="H529"/>
          <cell r="I529" t="str">
            <v>KEEP</v>
          </cell>
          <cell r="J529" t="str">
            <v xml:space="preserve">BSD ONLY </v>
          </cell>
          <cell r="K529"/>
          <cell r="L529" t="str">
            <v>KEEP</v>
          </cell>
          <cell r="M529" t="str">
            <v>BSD ONLY</v>
          </cell>
          <cell r="N529" t="str">
            <v>WK 24</v>
          </cell>
          <cell r="O529" t="str">
            <v>DESK PAD</v>
          </cell>
          <cell r="P529" t="str">
            <v>Desk Pad BS Lindley - 17x11 RY23 Monthly Trim Tape</v>
          </cell>
          <cell r="Q529" t="str">
            <v>DESK PAD</v>
          </cell>
          <cell r="R529" t="str">
            <v>RY</v>
          </cell>
          <cell r="S529" t="str">
            <v>LINDLEY</v>
          </cell>
          <cell r="T529"/>
          <cell r="U529" t="str">
            <v>FASHION</v>
          </cell>
          <cell r="V529"/>
          <cell r="W529" t="str">
            <v>BLUESKY</v>
          </cell>
          <cell r="X529" t="str">
            <v>BLUESKY</v>
          </cell>
          <cell r="Y529" t="str">
            <v>MONTHLY</v>
          </cell>
          <cell r="Z529" t="str">
            <v>COMPACT</v>
          </cell>
          <cell r="AA529"/>
          <cell r="AB529"/>
          <cell r="AC529"/>
          <cell r="AD529"/>
          <cell r="AE529"/>
          <cell r="AF529"/>
          <cell r="AG529">
            <v>16</v>
          </cell>
          <cell r="AH529"/>
          <cell r="AI529" t="str">
            <v>DESK PADCOMPACT</v>
          </cell>
          <cell r="AJ529">
            <v>1488.8323321258786</v>
          </cell>
          <cell r="AK529">
            <v>446.64969963776355</v>
          </cell>
          <cell r="AL529">
            <v>20673.1029449005</v>
          </cell>
          <cell r="AM529">
            <v>14227.947779127569</v>
          </cell>
          <cell r="AN529">
            <v>0.68823474720021272</v>
          </cell>
          <cell r="AO529"/>
          <cell r="AP529">
            <v>62.44</v>
          </cell>
          <cell r="AQ529">
            <v>112.71</v>
          </cell>
          <cell r="AR529">
            <v>-50.269999999999996</v>
          </cell>
          <cell r="AS529">
            <v>-0.44601188891846333</v>
          </cell>
          <cell r="AT529"/>
          <cell r="AU529"/>
          <cell r="AV529"/>
          <cell r="AW529">
            <v>4</v>
          </cell>
          <cell r="AX529">
            <v>7</v>
          </cell>
          <cell r="AY529">
            <v>-3</v>
          </cell>
          <cell r="AZ529">
            <v>-0.4285714285714286</v>
          </cell>
          <cell r="BA529"/>
          <cell r="BB529"/>
          <cell r="BC529"/>
          <cell r="BD529">
            <v>15.61</v>
          </cell>
          <cell r="BE529">
            <v>16.101428571428571</v>
          </cell>
          <cell r="BF529">
            <v>-0.4914285714285711</v>
          </cell>
          <cell r="BG529">
            <v>-3.0520805607310741E-2</v>
          </cell>
          <cell r="BH529"/>
          <cell r="BI529"/>
          <cell r="BJ529"/>
          <cell r="BK529">
            <v>44.308399999999999</v>
          </cell>
          <cell r="BL529">
            <v>78.418800000000005</v>
          </cell>
          <cell r="BM529">
            <v>-34.110400000000006</v>
          </cell>
          <cell r="BN529">
            <v>-0.43497732686549662</v>
          </cell>
          <cell r="BO529"/>
          <cell r="BP529"/>
          <cell r="BQ529"/>
          <cell r="BR529">
            <v>0.70961563100576552</v>
          </cell>
          <cell r="BS529">
            <v>0.69575725312749537</v>
          </cell>
          <cell r="BT529">
            <v>138.58377878270156</v>
          </cell>
          <cell r="BU529"/>
          <cell r="BV529"/>
          <cell r="BW529">
            <v>279</v>
          </cell>
          <cell r="BX529">
            <v>0</v>
          </cell>
          <cell r="BY529">
            <v>279</v>
          </cell>
          <cell r="BZ529">
            <v>0</v>
          </cell>
          <cell r="CA529">
            <v>1548.45</v>
          </cell>
          <cell r="CB529">
            <v>0</v>
          </cell>
          <cell r="CC529">
            <v>1548.45</v>
          </cell>
          <cell r="CD529">
            <v>0</v>
          </cell>
          <cell r="CE529">
            <v>1.4134275618374558E-2</v>
          </cell>
          <cell r="CF529">
            <v>1</v>
          </cell>
          <cell r="CG529"/>
          <cell r="CH529">
            <v>62.44</v>
          </cell>
          <cell r="CI529">
            <v>112.71</v>
          </cell>
          <cell r="CJ529">
            <v>-50.269999999999996</v>
          </cell>
          <cell r="CK529">
            <v>-0.44601188891846333</v>
          </cell>
          <cell r="CL529"/>
          <cell r="CM529"/>
          <cell r="CN529"/>
          <cell r="CO529">
            <v>4</v>
          </cell>
          <cell r="CP529">
            <v>7</v>
          </cell>
          <cell r="CQ529">
            <v>-3</v>
          </cell>
          <cell r="CR529">
            <v>-0.4285714285714286</v>
          </cell>
          <cell r="CS529"/>
          <cell r="CT529"/>
          <cell r="CU529"/>
          <cell r="CV529">
            <v>15.61</v>
          </cell>
          <cell r="CW529">
            <v>16.101428571428571</v>
          </cell>
          <cell r="CX529">
            <v>-0.4914285714285711</v>
          </cell>
          <cell r="CY529">
            <v>-3.0520805607310741E-2</v>
          </cell>
          <cell r="CZ529"/>
          <cell r="DA529"/>
          <cell r="DB529"/>
          <cell r="DC529">
            <v>44.308399999999999</v>
          </cell>
          <cell r="DD529">
            <v>78.418800000000005</v>
          </cell>
          <cell r="DE529">
            <v>-34.110400000000006</v>
          </cell>
          <cell r="DF529">
            <v>-0.43497732686549662</v>
          </cell>
          <cell r="DG529"/>
          <cell r="DH529"/>
          <cell r="DI529"/>
          <cell r="DJ529">
            <v>0.70961563100576552</v>
          </cell>
          <cell r="DK529">
            <v>0.69575725312749537</v>
          </cell>
          <cell r="DL529">
            <v>138.58377878270156</v>
          </cell>
          <cell r="DM529"/>
          <cell r="DN529"/>
          <cell r="DO529"/>
          <cell r="DP529"/>
          <cell r="DQ529"/>
          <cell r="DR529">
            <v>626.76</v>
          </cell>
          <cell r="DS529">
            <v>854.86</v>
          </cell>
          <cell r="DT529">
            <v>-228.10000000000002</v>
          </cell>
          <cell r="DU529">
            <v>-0.26682731675362048</v>
          </cell>
          <cell r="DV529"/>
          <cell r="DW529"/>
          <cell r="DX529"/>
          <cell r="DY529">
            <v>34</v>
          </cell>
          <cell r="DZ529">
            <v>55</v>
          </cell>
          <cell r="EA529">
            <v>-21</v>
          </cell>
          <cell r="EB529">
            <v>-0.38181818181818183</v>
          </cell>
          <cell r="EC529"/>
          <cell r="ED529"/>
          <cell r="EE529"/>
          <cell r="EF529">
            <v>18.434117647058823</v>
          </cell>
          <cell r="EG529">
            <v>15.542909090909092</v>
          </cell>
          <cell r="EH529">
            <v>2.8912085561497314</v>
          </cell>
          <cell r="EI529">
            <v>0.18601463466326096</v>
          </cell>
          <cell r="EJ529"/>
          <cell r="EK529"/>
          <cell r="EL529"/>
          <cell r="EM529">
            <v>474.18040000000002</v>
          </cell>
          <cell r="EN529">
            <v>599.61200000000008</v>
          </cell>
          <cell r="EO529">
            <v>-125.43160000000006</v>
          </cell>
          <cell r="EP529">
            <v>-0.20918794153552633</v>
          </cell>
          <cell r="EQ529"/>
          <cell r="ER529"/>
          <cell r="ES529"/>
          <cell r="ET529">
            <v>0.75655817218712107</v>
          </cell>
          <cell r="EU529">
            <v>0.7014154364457339</v>
          </cell>
          <cell r="EV529">
            <v>551.42735741387173</v>
          </cell>
          <cell r="EW529"/>
          <cell r="EX529"/>
          <cell r="EY529"/>
          <cell r="EZ529"/>
          <cell r="FA529"/>
        </row>
        <row r="530">
          <cell r="A530">
            <v>5664396</v>
          </cell>
          <cell r="B530" t="str">
            <v>100030-23</v>
          </cell>
          <cell r="C530">
            <v>6364433</v>
          </cell>
          <cell r="D530">
            <v>5664396</v>
          </cell>
          <cell r="E530">
            <v>3629146</v>
          </cell>
          <cell r="F530" t="str">
            <v>100030-22</v>
          </cell>
          <cell r="G530" t="str">
            <v>100031-21</v>
          </cell>
          <cell r="H530"/>
          <cell r="I530" t="str">
            <v>KEEP</v>
          </cell>
          <cell r="J530" t="str">
            <v xml:space="preserve">BSD ONLY </v>
          </cell>
          <cell r="K530"/>
          <cell r="L530" t="str">
            <v>KEEP</v>
          </cell>
          <cell r="M530" t="str">
            <v>BSD ONLY</v>
          </cell>
          <cell r="N530" t="str">
            <v>WK 24</v>
          </cell>
          <cell r="O530" t="str">
            <v>ERASABLES</v>
          </cell>
          <cell r="P530" t="str">
            <v>Laminated Calendar BS Lindley - 36x24 RY23 Monthly -</v>
          </cell>
          <cell r="Q530" t="str">
            <v>ERASABLES</v>
          </cell>
          <cell r="R530" t="str">
            <v>RY</v>
          </cell>
          <cell r="S530" t="str">
            <v>Piccadilly</v>
          </cell>
          <cell r="T530"/>
          <cell r="U530" t="str">
            <v>FASHION</v>
          </cell>
          <cell r="V530"/>
          <cell r="W530" t="str">
            <v>BLUESKY</v>
          </cell>
          <cell r="X530" t="str">
            <v>BLUESKY</v>
          </cell>
          <cell r="Y530" t="str">
            <v>YEARLY</v>
          </cell>
          <cell r="Z530" t="str">
            <v>STANDARD</v>
          </cell>
          <cell r="AA530"/>
          <cell r="AB530"/>
          <cell r="AC530"/>
          <cell r="AD530"/>
          <cell r="AE530"/>
          <cell r="AF530"/>
          <cell r="AG530">
            <v>16</v>
          </cell>
          <cell r="AH530"/>
          <cell r="AI530" t="str">
            <v>ERASABLESSTANDARD</v>
          </cell>
          <cell r="AJ530">
            <v>1137.1507749189625</v>
          </cell>
          <cell r="AK530">
            <v>341.14523247568872</v>
          </cell>
          <cell r="AL530">
            <v>26853.022214106644</v>
          </cell>
          <cell r="AM530">
            <v>20715.137191404054</v>
          </cell>
          <cell r="AN530">
            <v>0.77142665828212853</v>
          </cell>
          <cell r="AO530"/>
          <cell r="AP530">
            <v>113.84</v>
          </cell>
          <cell r="AQ530">
            <v>83.68</v>
          </cell>
          <cell r="AR530">
            <v>30.159999999999997</v>
          </cell>
          <cell r="AS530">
            <v>0.3604206500956022</v>
          </cell>
          <cell r="AT530"/>
          <cell r="AU530"/>
          <cell r="AV530"/>
          <cell r="AW530">
            <v>6</v>
          </cell>
          <cell r="AX530">
            <v>4</v>
          </cell>
          <cell r="AY530">
            <v>2</v>
          </cell>
          <cell r="AZ530">
            <v>0.5</v>
          </cell>
          <cell r="BA530"/>
          <cell r="BB530"/>
          <cell r="BC530"/>
          <cell r="BD530">
            <v>18.973333333333333</v>
          </cell>
          <cell r="BE530">
            <v>20.92</v>
          </cell>
          <cell r="BF530">
            <v>-1.946666666666669</v>
          </cell>
          <cell r="BG530">
            <v>-9.3052899936265199E-2</v>
          </cell>
          <cell r="BH530"/>
          <cell r="BI530"/>
          <cell r="BJ530"/>
          <cell r="BK530">
            <v>79.984200000000001</v>
          </cell>
          <cell r="BL530">
            <v>62.394399999999997</v>
          </cell>
          <cell r="BM530">
            <v>17.589800000000004</v>
          </cell>
          <cell r="BN530">
            <v>0.2819131204082419</v>
          </cell>
          <cell r="BO530"/>
          <cell r="BP530"/>
          <cell r="BQ530"/>
          <cell r="BR530">
            <v>0.70260189739985945</v>
          </cell>
          <cell r="BS530">
            <v>0.74563097514340337</v>
          </cell>
          <cell r="BT530">
            <v>-430.29077743543922</v>
          </cell>
          <cell r="BU530"/>
          <cell r="BV530"/>
          <cell r="BW530">
            <v>354</v>
          </cell>
          <cell r="BX530">
            <v>2</v>
          </cell>
          <cell r="BY530">
            <v>352</v>
          </cell>
          <cell r="BZ530">
            <v>176</v>
          </cell>
          <cell r="CA530">
            <v>2449.6800000000003</v>
          </cell>
          <cell r="CB530">
            <v>13.18</v>
          </cell>
          <cell r="CC530">
            <v>2436.5000000000005</v>
          </cell>
          <cell r="CD530">
            <v>184.86342943854328</v>
          </cell>
          <cell r="CE530">
            <v>1.6666666666666666E-2</v>
          </cell>
          <cell r="CF530">
            <v>0.66666666666666663</v>
          </cell>
          <cell r="CG530"/>
          <cell r="CH530">
            <v>113.84</v>
          </cell>
          <cell r="CI530">
            <v>83.68</v>
          </cell>
          <cell r="CJ530">
            <v>30.159999999999997</v>
          </cell>
          <cell r="CK530">
            <v>0.3604206500956022</v>
          </cell>
          <cell r="CL530"/>
          <cell r="CM530"/>
          <cell r="CN530"/>
          <cell r="CO530">
            <v>6</v>
          </cell>
          <cell r="CP530">
            <v>4</v>
          </cell>
          <cell r="CQ530">
            <v>2</v>
          </cell>
          <cell r="CR530">
            <v>0.5</v>
          </cell>
          <cell r="CS530"/>
          <cell r="CT530"/>
          <cell r="CU530"/>
          <cell r="CV530">
            <v>18.973333333333333</v>
          </cell>
          <cell r="CW530">
            <v>20.92</v>
          </cell>
          <cell r="CX530">
            <v>-1.946666666666669</v>
          </cell>
          <cell r="CY530">
            <v>-9.3052899936265199E-2</v>
          </cell>
          <cell r="CZ530"/>
          <cell r="DA530"/>
          <cell r="DB530"/>
          <cell r="DC530">
            <v>79.984200000000001</v>
          </cell>
          <cell r="DD530">
            <v>62.394399999999997</v>
          </cell>
          <cell r="DE530">
            <v>17.589800000000004</v>
          </cell>
          <cell r="DF530">
            <v>0.2819131204082419</v>
          </cell>
          <cell r="DG530"/>
          <cell r="DH530"/>
          <cell r="DI530"/>
          <cell r="DJ530">
            <v>0.70260189739985945</v>
          </cell>
          <cell r="DK530">
            <v>0.74563097514340337</v>
          </cell>
          <cell r="DL530">
            <v>-430.29077743543922</v>
          </cell>
          <cell r="DM530"/>
          <cell r="DN530"/>
          <cell r="DO530"/>
          <cell r="DP530"/>
          <cell r="DQ530"/>
          <cell r="DR530">
            <v>3259.7400000000002</v>
          </cell>
          <cell r="DS530">
            <v>696.56999999999994</v>
          </cell>
          <cell r="DT530">
            <v>2563.17</v>
          </cell>
          <cell r="DU530">
            <v>3.679701968215686</v>
          </cell>
          <cell r="DV530"/>
          <cell r="DW530"/>
          <cell r="DX530"/>
          <cell r="DY530">
            <v>173</v>
          </cell>
          <cell r="DZ530">
            <v>27</v>
          </cell>
          <cell r="EA530">
            <v>146</v>
          </cell>
          <cell r="EB530">
            <v>5.4074074074074074</v>
          </cell>
          <cell r="EC530"/>
          <cell r="ED530"/>
          <cell r="EE530"/>
          <cell r="EF530">
            <v>18.84242774566474</v>
          </cell>
          <cell r="EG530">
            <v>25.798888888888886</v>
          </cell>
          <cell r="EH530">
            <v>-6.9564611432241463</v>
          </cell>
          <cell r="EI530">
            <v>-0.26964188935362132</v>
          </cell>
          <cell r="EJ530"/>
          <cell r="EK530"/>
          <cell r="EL530"/>
          <cell r="EM530">
            <v>2292.7048999999997</v>
          </cell>
          <cell r="EN530">
            <v>552.8922</v>
          </cell>
          <cell r="EO530">
            <v>1739.8126999999997</v>
          </cell>
          <cell r="EP530">
            <v>3.146748498170167</v>
          </cell>
          <cell r="EQ530"/>
          <cell r="ER530"/>
          <cell r="ES530"/>
          <cell r="ET530">
            <v>0.70333980624221548</v>
          </cell>
          <cell r="EU530">
            <v>0.79373530298462469</v>
          </cell>
          <cell r="EV530">
            <v>-903.95496742409205</v>
          </cell>
          <cell r="EW530"/>
          <cell r="EX530"/>
          <cell r="EY530"/>
          <cell r="EZ530"/>
          <cell r="FA530"/>
        </row>
        <row r="531">
          <cell r="A531">
            <v>8612342</v>
          </cell>
          <cell r="B531" t="str">
            <v>100031-23</v>
          </cell>
          <cell r="C531">
            <v>9898774</v>
          </cell>
          <cell r="D531">
            <v>8612342</v>
          </cell>
          <cell r="E531">
            <v>6478250</v>
          </cell>
          <cell r="F531" t="str">
            <v>100031-22</v>
          </cell>
          <cell r="G531" t="str">
            <v>100032-21</v>
          </cell>
          <cell r="H531"/>
          <cell r="I531" t="str">
            <v>KEEP</v>
          </cell>
          <cell r="J531" t="str">
            <v xml:space="preserve">BSD ONLY </v>
          </cell>
          <cell r="K531"/>
          <cell r="L531" t="str">
            <v>KEEP</v>
          </cell>
          <cell r="M531" t="str">
            <v>BSD ONLY</v>
          </cell>
          <cell r="N531" t="str">
            <v>WK 24</v>
          </cell>
          <cell r="O531" t="str">
            <v>ERASABLES</v>
          </cell>
          <cell r="P531" t="str">
            <v>Laminated Calendar BS Picadilly - 36x24 RY23 Monthly -</v>
          </cell>
          <cell r="Q531" t="str">
            <v>ERASABLES</v>
          </cell>
          <cell r="R531" t="str">
            <v>RY</v>
          </cell>
          <cell r="S531" t="str">
            <v xml:space="preserve">Adriana </v>
          </cell>
          <cell r="T531"/>
          <cell r="U531" t="str">
            <v>FASHION</v>
          </cell>
          <cell r="V531"/>
          <cell r="W531" t="str">
            <v>BLUESKY</v>
          </cell>
          <cell r="X531" t="str">
            <v>BLUESKY</v>
          </cell>
          <cell r="Y531" t="str">
            <v>YEARLY</v>
          </cell>
          <cell r="Z531" t="str">
            <v>LARGE</v>
          </cell>
          <cell r="AA531"/>
          <cell r="AB531"/>
          <cell r="AC531"/>
          <cell r="AD531"/>
          <cell r="AE531"/>
          <cell r="AF531"/>
          <cell r="AG531">
            <v>16</v>
          </cell>
          <cell r="AH531"/>
          <cell r="AI531" t="str">
            <v>ERASABLESLARGE</v>
          </cell>
          <cell r="AJ531">
            <v>838.60318619957638</v>
          </cell>
          <cell r="AK531">
            <v>251.58095585987292</v>
          </cell>
          <cell r="AL531">
            <v>20820.331526536604</v>
          </cell>
          <cell r="AM531">
            <v>16293.88696870577</v>
          </cell>
          <cell r="AN531">
            <v>0.78259498163794161</v>
          </cell>
          <cell r="AO531"/>
          <cell r="AP531">
            <v>174.75</v>
          </cell>
          <cell r="AQ531">
            <v>0</v>
          </cell>
          <cell r="AR531">
            <v>174.75</v>
          </cell>
          <cell r="AS531">
            <v>0</v>
          </cell>
          <cell r="AT531"/>
          <cell r="AU531"/>
          <cell r="AV531"/>
          <cell r="AW531">
            <v>9</v>
          </cell>
          <cell r="AX531">
            <v>0</v>
          </cell>
          <cell r="AY531">
            <v>9</v>
          </cell>
          <cell r="AZ531">
            <v>0</v>
          </cell>
          <cell r="BA531"/>
          <cell r="BB531"/>
          <cell r="BC531"/>
          <cell r="BD531">
            <v>19.416666666666668</v>
          </cell>
          <cell r="BE531">
            <v>0</v>
          </cell>
          <cell r="BF531">
            <v>19.416666666666668</v>
          </cell>
          <cell r="BG531">
            <v>0</v>
          </cell>
          <cell r="BH531"/>
          <cell r="BI531"/>
          <cell r="BJ531"/>
          <cell r="BK531">
            <v>123.8021</v>
          </cell>
          <cell r="BL531">
            <v>0</v>
          </cell>
          <cell r="BM531">
            <v>123.8021</v>
          </cell>
          <cell r="BN531">
            <v>0</v>
          </cell>
          <cell r="BO531"/>
          <cell r="BP531"/>
          <cell r="BQ531"/>
          <cell r="BR531">
            <v>0.7084526466380543</v>
          </cell>
          <cell r="BS531">
            <v>0</v>
          </cell>
          <cell r="BT531">
            <v>7084.5264663805428</v>
          </cell>
          <cell r="BU531"/>
          <cell r="BV531"/>
          <cell r="BW531">
            <v>200</v>
          </cell>
          <cell r="BX531">
            <v>0</v>
          </cell>
          <cell r="BY531">
            <v>200</v>
          </cell>
          <cell r="BZ531">
            <v>0</v>
          </cell>
          <cell r="CA531">
            <v>1384</v>
          </cell>
          <cell r="CB531">
            <v>0</v>
          </cell>
          <cell r="CC531">
            <v>1384</v>
          </cell>
          <cell r="CD531">
            <v>0</v>
          </cell>
          <cell r="CE531">
            <v>4.3062200956937802E-2</v>
          </cell>
          <cell r="CF531">
            <v>0</v>
          </cell>
          <cell r="CG531"/>
          <cell r="CH531">
            <v>174.75</v>
          </cell>
          <cell r="CI531">
            <v>0</v>
          </cell>
          <cell r="CJ531">
            <v>174.75</v>
          </cell>
          <cell r="CK531">
            <v>0</v>
          </cell>
          <cell r="CL531"/>
          <cell r="CM531"/>
          <cell r="CN531"/>
          <cell r="CO531">
            <v>9</v>
          </cell>
          <cell r="CP531">
            <v>0</v>
          </cell>
          <cell r="CQ531">
            <v>9</v>
          </cell>
          <cell r="CR531">
            <v>0</v>
          </cell>
          <cell r="CS531"/>
          <cell r="CT531"/>
          <cell r="CU531"/>
          <cell r="CV531">
            <v>19.416666666666668</v>
          </cell>
          <cell r="CW531">
            <v>0</v>
          </cell>
          <cell r="CX531">
            <v>19.416666666666668</v>
          </cell>
          <cell r="CY531">
            <v>0</v>
          </cell>
          <cell r="CZ531"/>
          <cell r="DA531"/>
          <cell r="DB531"/>
          <cell r="DC531">
            <v>123.8021</v>
          </cell>
          <cell r="DD531">
            <v>0</v>
          </cell>
          <cell r="DE531">
            <v>123.8021</v>
          </cell>
          <cell r="DF531">
            <v>0</v>
          </cell>
          <cell r="DG531"/>
          <cell r="DH531"/>
          <cell r="DI531"/>
          <cell r="DJ531">
            <v>0.7084526466380543</v>
          </cell>
          <cell r="DK531">
            <v>0</v>
          </cell>
          <cell r="DL531">
            <v>7084.5264663805428</v>
          </cell>
          <cell r="DM531"/>
          <cell r="DN531"/>
          <cell r="DO531"/>
          <cell r="DP531"/>
          <cell r="DQ531"/>
          <cell r="DR531">
            <v>765.25</v>
          </cell>
          <cell r="DS531">
            <v>345.40999999999997</v>
          </cell>
          <cell r="DT531">
            <v>419.84000000000003</v>
          </cell>
          <cell r="DU531">
            <v>1.2154830491300195</v>
          </cell>
          <cell r="DV531"/>
          <cell r="DW531"/>
          <cell r="DX531"/>
          <cell r="DY531">
            <v>41</v>
          </cell>
          <cell r="DZ531">
            <v>14</v>
          </cell>
          <cell r="EA531">
            <v>27</v>
          </cell>
          <cell r="EB531">
            <v>1.9285714285714284</v>
          </cell>
          <cell r="EC531"/>
          <cell r="ED531"/>
          <cell r="EE531"/>
          <cell r="EF531">
            <v>18.664634146341463</v>
          </cell>
          <cell r="EG531">
            <v>24.672142857142855</v>
          </cell>
          <cell r="EH531">
            <v>-6.0075087108013925</v>
          </cell>
          <cell r="EI531">
            <v>-0.24349359297999329</v>
          </cell>
          <cell r="EJ531"/>
          <cell r="EK531"/>
          <cell r="EL531"/>
          <cell r="EM531">
            <v>535.48929999999996</v>
          </cell>
          <cell r="EN531">
            <v>270.91030000000001</v>
          </cell>
          <cell r="EO531">
            <v>264.57899999999995</v>
          </cell>
          <cell r="EP531">
            <v>0.97662953383463069</v>
          </cell>
          <cell r="EQ531"/>
          <cell r="ER531"/>
          <cell r="ES531"/>
          <cell r="ET531">
            <v>0.69975733420450825</v>
          </cell>
          <cell r="EU531">
            <v>0.78431516169190252</v>
          </cell>
          <cell r="EV531">
            <v>-845.57827487394263</v>
          </cell>
          <cell r="EW531"/>
          <cell r="EX531"/>
          <cell r="EY531"/>
          <cell r="EZ531"/>
          <cell r="FA531"/>
        </row>
        <row r="532">
          <cell r="A532">
            <v>8682242</v>
          </cell>
          <cell r="B532" t="str">
            <v>100032-23</v>
          </cell>
          <cell r="C532">
            <v>9024734</v>
          </cell>
          <cell r="D532">
            <v>8682242</v>
          </cell>
          <cell r="E532"/>
          <cell r="F532" t="str">
            <v>100032-22</v>
          </cell>
          <cell r="G532" t="str">
            <v>100034-21</v>
          </cell>
          <cell r="H532"/>
          <cell r="I532" t="str">
            <v>ADD</v>
          </cell>
          <cell r="J532" t="str">
            <v xml:space="preserve">BSD ONLY </v>
          </cell>
          <cell r="K532"/>
          <cell r="L532" t="str">
            <v>KEEP</v>
          </cell>
          <cell r="M532" t="str">
            <v>BSD ONLY</v>
          </cell>
          <cell r="N532" t="str">
            <v>WK 24</v>
          </cell>
          <cell r="O532" t="str">
            <v>ERASABLES</v>
          </cell>
          <cell r="P532" t="str">
            <v>Laminated Calendar BS Adriana - 36x24 RY23 Monthly -</v>
          </cell>
          <cell r="Q532" t="str">
            <v>ERASABLES</v>
          </cell>
          <cell r="R532" t="str">
            <v>RY</v>
          </cell>
          <cell r="S532" t="str">
            <v>BLUESKY</v>
          </cell>
          <cell r="T532"/>
          <cell r="U532" t="str">
            <v>CORE</v>
          </cell>
          <cell r="V532"/>
          <cell r="W532" t="str">
            <v>BLUESKY</v>
          </cell>
          <cell r="X532" t="str">
            <v>BLUESKY</v>
          </cell>
          <cell r="Y532" t="str">
            <v>YEARLY</v>
          </cell>
          <cell r="Z532" t="str">
            <v>LARGE</v>
          </cell>
          <cell r="AA532"/>
          <cell r="AB532"/>
          <cell r="AC532"/>
          <cell r="AD532"/>
          <cell r="AE532"/>
          <cell r="AF532"/>
          <cell r="AG532">
            <v>16</v>
          </cell>
          <cell r="AH532"/>
          <cell r="AI532" t="str">
            <v>ERASABLESLARGE</v>
          </cell>
          <cell r="AJ532">
            <v>515.50761577654521</v>
          </cell>
          <cell r="AK532">
            <v>154.65228473296355</v>
          </cell>
          <cell r="AL532">
            <v>12909.748397655108</v>
          </cell>
          <cell r="AM532">
            <v>10127.244490739628</v>
          </cell>
          <cell r="AN532">
            <v>0.78446490038327255</v>
          </cell>
          <cell r="AO532"/>
          <cell r="AP532">
            <v>154.53</v>
          </cell>
          <cell r="AQ532">
            <v>19.66</v>
          </cell>
          <cell r="AR532">
            <v>134.87</v>
          </cell>
          <cell r="AS532">
            <v>6.8601220752797563</v>
          </cell>
          <cell r="AT532"/>
          <cell r="AU532"/>
          <cell r="AV532"/>
          <cell r="AW532">
            <v>6</v>
          </cell>
          <cell r="AX532">
            <v>1</v>
          </cell>
          <cell r="AY532">
            <v>5</v>
          </cell>
          <cell r="AZ532">
            <v>5</v>
          </cell>
          <cell r="BA532"/>
          <cell r="BB532"/>
          <cell r="BC532"/>
          <cell r="BD532">
            <v>25.754999999999999</v>
          </cell>
          <cell r="BE532">
            <v>19.66</v>
          </cell>
          <cell r="BF532">
            <v>6.0949999999999989</v>
          </cell>
          <cell r="BG532">
            <v>0.3100203458799593</v>
          </cell>
          <cell r="BH532"/>
          <cell r="BI532"/>
          <cell r="BJ532"/>
          <cell r="BK532">
            <v>120.5921</v>
          </cell>
          <cell r="BL532">
            <v>14.3386</v>
          </cell>
          <cell r="BM532">
            <v>106.2535</v>
          </cell>
          <cell r="BN532">
            <v>7.410312024883881</v>
          </cell>
          <cell r="BO532"/>
          <cell r="BP532"/>
          <cell r="BQ532"/>
          <cell r="BR532">
            <v>0.78037986151556338</v>
          </cell>
          <cell r="BS532">
            <v>0.72932858596134276</v>
          </cell>
          <cell r="BT532">
            <v>510.51275554220621</v>
          </cell>
          <cell r="BU532"/>
          <cell r="BV532"/>
          <cell r="BW532">
            <v>190</v>
          </cell>
          <cell r="BX532">
            <v>0</v>
          </cell>
          <cell r="BY532">
            <v>190</v>
          </cell>
          <cell r="BZ532">
            <v>0</v>
          </cell>
          <cell r="CA532">
            <v>1314.8000000000002</v>
          </cell>
          <cell r="CB532">
            <v>0</v>
          </cell>
          <cell r="CC532">
            <v>1314.8000000000002</v>
          </cell>
          <cell r="CD532">
            <v>0</v>
          </cell>
          <cell r="CE532">
            <v>3.0612244897959183E-2</v>
          </cell>
          <cell r="CF532">
            <v>1</v>
          </cell>
          <cell r="CG532"/>
          <cell r="CH532">
            <v>154.53</v>
          </cell>
          <cell r="CI532">
            <v>19.66</v>
          </cell>
          <cell r="CJ532">
            <v>134.87</v>
          </cell>
          <cell r="CK532">
            <v>6.8601220752797563</v>
          </cell>
          <cell r="CL532"/>
          <cell r="CM532"/>
          <cell r="CN532"/>
          <cell r="CO532">
            <v>6</v>
          </cell>
          <cell r="CP532">
            <v>1</v>
          </cell>
          <cell r="CQ532">
            <v>5</v>
          </cell>
          <cell r="CR532">
            <v>5</v>
          </cell>
          <cell r="CS532"/>
          <cell r="CT532"/>
          <cell r="CU532"/>
          <cell r="CV532">
            <v>25.754999999999999</v>
          </cell>
          <cell r="CW532">
            <v>19.66</v>
          </cell>
          <cell r="CX532">
            <v>6.0949999999999989</v>
          </cell>
          <cell r="CY532">
            <v>0.3100203458799593</v>
          </cell>
          <cell r="CZ532"/>
          <cell r="DA532"/>
          <cell r="DB532"/>
          <cell r="DC532">
            <v>120.5921</v>
          </cell>
          <cell r="DD532">
            <v>14.3386</v>
          </cell>
          <cell r="DE532">
            <v>106.2535</v>
          </cell>
          <cell r="DF532">
            <v>7.410312024883881</v>
          </cell>
          <cell r="DG532"/>
          <cell r="DH532"/>
          <cell r="DI532"/>
          <cell r="DJ532">
            <v>0.78037986151556338</v>
          </cell>
          <cell r="DK532">
            <v>0.72932858596134276</v>
          </cell>
          <cell r="DL532">
            <v>510.51275554220621</v>
          </cell>
          <cell r="DM532"/>
          <cell r="DN532"/>
          <cell r="DO532"/>
          <cell r="DP532"/>
          <cell r="DQ532"/>
          <cell r="DR532">
            <v>505.78</v>
          </cell>
          <cell r="DS532">
            <v>330.43000000000006</v>
          </cell>
          <cell r="DT532">
            <v>175.34999999999991</v>
          </cell>
          <cell r="DU532">
            <v>0.53067215446539318</v>
          </cell>
          <cell r="DV532"/>
          <cell r="DW532"/>
          <cell r="DX532"/>
          <cell r="DY532">
            <v>22</v>
          </cell>
          <cell r="DZ532">
            <v>12</v>
          </cell>
          <cell r="EA532">
            <v>10</v>
          </cell>
          <cell r="EB532">
            <v>0.83333333333333326</v>
          </cell>
          <cell r="EC532"/>
          <cell r="ED532"/>
          <cell r="EE532"/>
          <cell r="EF532">
            <v>22.99</v>
          </cell>
          <cell r="EG532">
            <v>27.53583333333334</v>
          </cell>
          <cell r="EH532">
            <v>-4.5458333333333414</v>
          </cell>
          <cell r="EI532">
            <v>-0.16508791574614923</v>
          </cell>
          <cell r="EJ532"/>
          <cell r="EK532"/>
          <cell r="EL532"/>
          <cell r="EM532">
            <v>382.43570000000005</v>
          </cell>
          <cell r="EN532">
            <v>266.57319999999999</v>
          </cell>
          <cell r="EO532">
            <v>115.86250000000007</v>
          </cell>
          <cell r="EP532">
            <v>0.43463671516866698</v>
          </cell>
          <cell r="EQ532"/>
          <cell r="ER532"/>
          <cell r="ES532"/>
          <cell r="ET532">
            <v>0.75613053106093575</v>
          </cell>
          <cell r="EU532">
            <v>0.80674636080259032</v>
          </cell>
          <cell r="EV532">
            <v>-506.15829741654574</v>
          </cell>
          <cell r="EW532"/>
          <cell r="EX532"/>
          <cell r="EY532"/>
          <cell r="EZ532"/>
          <cell r="FA532"/>
        </row>
        <row r="533">
          <cell r="A533">
            <v>9201802</v>
          </cell>
          <cell r="B533" t="str">
            <v>101582-23</v>
          </cell>
          <cell r="C533">
            <v>4852058</v>
          </cell>
          <cell r="D533">
            <v>9201802</v>
          </cell>
          <cell r="E533">
            <v>7407337</v>
          </cell>
          <cell r="F533" t="str">
            <v>101582-22</v>
          </cell>
          <cell r="G533" t="str">
            <v>101582-21</v>
          </cell>
          <cell r="H533"/>
          <cell r="I533" t="str">
            <v>KEEP</v>
          </cell>
          <cell r="J533" t="str">
            <v xml:space="preserve">BSD ONLY </v>
          </cell>
          <cell r="K533"/>
          <cell r="L533" t="str">
            <v>KEEP</v>
          </cell>
          <cell r="M533" t="str">
            <v>BSD ONLY</v>
          </cell>
          <cell r="N533" t="str">
            <v>WK 24</v>
          </cell>
          <cell r="O533" t="str">
            <v>APPT. BOOKS/PLANNERS</v>
          </cell>
          <cell r="P533" t="str">
            <v>Planning Calendar BS Lindley Frosted PP 8x10 RY23 Monthly Safety Wirebound</v>
          </cell>
          <cell r="Q533" t="str">
            <v>MONTHLY APPOINTMENT BOOK</v>
          </cell>
          <cell r="R533" t="str">
            <v>RY</v>
          </cell>
          <cell r="S533" t="str">
            <v>LINDLEY</v>
          </cell>
          <cell r="T533"/>
          <cell r="U533" t="str">
            <v>FASHION</v>
          </cell>
          <cell r="V533" t="str">
            <v>POLY</v>
          </cell>
          <cell r="W533" t="str">
            <v>BLUESKY</v>
          </cell>
          <cell r="X533" t="str">
            <v>BLUESKY</v>
          </cell>
          <cell r="Y533" t="str">
            <v>MONTHLY</v>
          </cell>
          <cell r="Z533" t="str">
            <v>LARGE</v>
          </cell>
          <cell r="AA533"/>
          <cell r="AB533"/>
          <cell r="AC533"/>
          <cell r="AD533"/>
          <cell r="AE533"/>
          <cell r="AF533"/>
          <cell r="AG533">
            <v>16</v>
          </cell>
          <cell r="AH533"/>
          <cell r="AI533" t="str">
            <v>APPT. BOOKS/PLANNERSLARGE</v>
          </cell>
          <cell r="AJ533">
            <v>2485.2928316808493</v>
          </cell>
          <cell r="AK533">
            <v>745.58784950425479</v>
          </cell>
          <cell r="AL533">
            <v>39874.650736999174</v>
          </cell>
          <cell r="AM533">
            <v>28107.78329612302</v>
          </cell>
          <cell r="AN533">
            <v>0.70490356094936701</v>
          </cell>
          <cell r="AO533"/>
          <cell r="AP533">
            <v>590.20000000000005</v>
          </cell>
          <cell r="AQ533">
            <v>325.7</v>
          </cell>
          <cell r="AR533">
            <v>264.50000000000006</v>
          </cell>
          <cell r="AS533">
            <v>0.81209702179920185</v>
          </cell>
          <cell r="AT533"/>
          <cell r="AU533"/>
          <cell r="AV533"/>
          <cell r="AW533">
            <v>40</v>
          </cell>
          <cell r="AX533">
            <v>20</v>
          </cell>
          <cell r="AY533">
            <v>20</v>
          </cell>
          <cell r="AZ533">
            <v>1</v>
          </cell>
          <cell r="BA533"/>
          <cell r="BB533"/>
          <cell r="BC533"/>
          <cell r="BD533">
            <v>14.755000000000001</v>
          </cell>
          <cell r="BE533">
            <v>16.285</v>
          </cell>
          <cell r="BF533">
            <v>-1.5299999999999994</v>
          </cell>
          <cell r="BG533">
            <v>-9.3951489100399077E-2</v>
          </cell>
          <cell r="BH533"/>
          <cell r="BI533"/>
          <cell r="BJ533"/>
          <cell r="BK533">
            <v>391.39249999999998</v>
          </cell>
          <cell r="BL533">
            <v>224.762</v>
          </cell>
          <cell r="BM533">
            <v>166.63049999999998</v>
          </cell>
          <cell r="BN533">
            <v>0.74136419857449209</v>
          </cell>
          <cell r="BO533"/>
          <cell r="BP533"/>
          <cell r="BQ533"/>
          <cell r="BR533">
            <v>0.66315232124703483</v>
          </cell>
          <cell r="BS533">
            <v>0.69008903899293828</v>
          </cell>
          <cell r="BT533">
            <v>-269.36717745903451</v>
          </cell>
          <cell r="BU533"/>
          <cell r="BV533"/>
          <cell r="BW533">
            <v>292</v>
          </cell>
          <cell r="BX533">
            <v>1</v>
          </cell>
          <cell r="BY533">
            <v>291</v>
          </cell>
          <cell r="BZ533">
            <v>291</v>
          </cell>
          <cell r="CA533">
            <v>1772.44</v>
          </cell>
          <cell r="CB533">
            <v>6.25</v>
          </cell>
          <cell r="CC533">
            <v>1766.19</v>
          </cell>
          <cell r="CD533">
            <v>282.59039999999999</v>
          </cell>
          <cell r="CE533">
            <v>0.12048192771084337</v>
          </cell>
          <cell r="CF533">
            <v>0.95238095238095233</v>
          </cell>
          <cell r="CG533"/>
          <cell r="CH533">
            <v>590.20000000000005</v>
          </cell>
          <cell r="CI533">
            <v>325.7</v>
          </cell>
          <cell r="CJ533">
            <v>264.50000000000006</v>
          </cell>
          <cell r="CK533">
            <v>0.81209702179920185</v>
          </cell>
          <cell r="CL533"/>
          <cell r="CM533"/>
          <cell r="CN533"/>
          <cell r="CO533">
            <v>40</v>
          </cell>
          <cell r="CP533">
            <v>20</v>
          </cell>
          <cell r="CQ533">
            <v>20</v>
          </cell>
          <cell r="CR533">
            <v>1</v>
          </cell>
          <cell r="CS533"/>
          <cell r="CT533"/>
          <cell r="CU533"/>
          <cell r="CV533">
            <v>14.755000000000001</v>
          </cell>
          <cell r="CW533">
            <v>16.285</v>
          </cell>
          <cell r="CX533">
            <v>-1.5299999999999994</v>
          </cell>
          <cell r="CY533">
            <v>-9.3951489100399077E-2</v>
          </cell>
          <cell r="CZ533"/>
          <cell r="DA533"/>
          <cell r="DB533"/>
          <cell r="DC533">
            <v>391.39249999999998</v>
          </cell>
          <cell r="DD533">
            <v>224.762</v>
          </cell>
          <cell r="DE533">
            <v>166.63049999999998</v>
          </cell>
          <cell r="DF533">
            <v>0.74136419857449209</v>
          </cell>
          <cell r="DG533"/>
          <cell r="DH533"/>
          <cell r="DI533"/>
          <cell r="DJ533">
            <v>0.66315232124703483</v>
          </cell>
          <cell r="DK533">
            <v>0.69008903899293828</v>
          </cell>
          <cell r="DL533">
            <v>-269.36717745903451</v>
          </cell>
          <cell r="DM533"/>
          <cell r="DN533"/>
          <cell r="DO533"/>
          <cell r="DP533"/>
          <cell r="DQ533"/>
          <cell r="DR533">
            <v>5255</v>
          </cell>
          <cell r="DS533">
            <v>6922.93</v>
          </cell>
          <cell r="DT533">
            <v>-1667.9300000000003</v>
          </cell>
          <cell r="DU533">
            <v>-0.24092833525689272</v>
          </cell>
          <cell r="DV533"/>
          <cell r="DW533"/>
          <cell r="DX533"/>
          <cell r="DY533">
            <v>353</v>
          </cell>
          <cell r="DZ533">
            <v>413</v>
          </cell>
          <cell r="EA533">
            <v>-60</v>
          </cell>
          <cell r="EB533">
            <v>-0.14527845036319609</v>
          </cell>
          <cell r="EC533"/>
          <cell r="ED533"/>
          <cell r="EE533"/>
          <cell r="EF533">
            <v>14.886685552407933</v>
          </cell>
          <cell r="EG533">
            <v>16.762542372881356</v>
          </cell>
          <cell r="EH533">
            <v>-1.8758568204734232</v>
          </cell>
          <cell r="EI533">
            <v>-0.11190765569715766</v>
          </cell>
          <cell r="EJ533"/>
          <cell r="EK533"/>
          <cell r="EL533"/>
          <cell r="EM533">
            <v>3522.0225</v>
          </cell>
          <cell r="EN533">
            <v>4838.5613999999996</v>
          </cell>
          <cell r="EO533">
            <v>-1316.5388999999996</v>
          </cell>
          <cell r="EP533">
            <v>-0.27209304401924084</v>
          </cell>
          <cell r="EQ533"/>
          <cell r="ER533"/>
          <cell r="ES533"/>
          <cell r="ET533">
            <v>0.67022312083729785</v>
          </cell>
          <cell r="EU533">
            <v>0.69891814592954127</v>
          </cell>
          <cell r="EV533">
            <v>-286.95025092243418</v>
          </cell>
          <cell r="EW533"/>
          <cell r="EX533"/>
          <cell r="EY533"/>
          <cell r="EZ533"/>
          <cell r="FA533"/>
        </row>
        <row r="534">
          <cell r="A534">
            <v>9596244</v>
          </cell>
          <cell r="B534" t="str">
            <v>101593-23</v>
          </cell>
          <cell r="C534">
            <v>5347535</v>
          </cell>
          <cell r="D534">
            <v>9596244</v>
          </cell>
          <cell r="E534">
            <v>9024845</v>
          </cell>
          <cell r="F534" t="str">
            <v>101593-22</v>
          </cell>
          <cell r="G534" t="str">
            <v>101593-21</v>
          </cell>
          <cell r="H534" t="str">
            <v>DROP</v>
          </cell>
          <cell r="I534" t="str">
            <v>KEEP</v>
          </cell>
          <cell r="J534" t="str">
            <v xml:space="preserve">BSD ONLY </v>
          </cell>
          <cell r="K534"/>
          <cell r="L534" t="str">
            <v>KEEP</v>
          </cell>
          <cell r="M534" t="str">
            <v>BSD ONLY</v>
          </cell>
          <cell r="N534" t="str">
            <v>WK 24</v>
          </cell>
          <cell r="O534" t="str">
            <v>WALL CALENDAR</v>
          </cell>
          <cell r="P534" t="str">
            <v>Wall Calendar BS Lindley - 11x8.75 RY23 Monthly Safety Wirebound</v>
          </cell>
          <cell r="Q534" t="str">
            <v>WALL CALENDAR</v>
          </cell>
          <cell r="R534" t="str">
            <v>RY</v>
          </cell>
          <cell r="S534" t="str">
            <v>Lindley</v>
          </cell>
          <cell r="T534"/>
          <cell r="U534" t="str">
            <v>FASHION</v>
          </cell>
          <cell r="V534"/>
          <cell r="W534" t="str">
            <v>BLUESKY</v>
          </cell>
          <cell r="X534" t="str">
            <v>BLUESKY</v>
          </cell>
          <cell r="Y534" t="str">
            <v>MONTHLY</v>
          </cell>
          <cell r="Z534" t="str">
            <v>SMALL</v>
          </cell>
          <cell r="AA534"/>
          <cell r="AB534"/>
          <cell r="AC534"/>
          <cell r="AD534"/>
          <cell r="AE534"/>
          <cell r="AF534"/>
          <cell r="AG534">
            <v>16</v>
          </cell>
          <cell r="AH534"/>
          <cell r="AI534" t="str">
            <v>WALL CALENDARSMALL</v>
          </cell>
          <cell r="AJ534">
            <v>2460.0056523259036</v>
          </cell>
          <cell r="AK534">
            <v>738.00169569777108</v>
          </cell>
          <cell r="AL534">
            <v>22330.760715986733</v>
          </cell>
          <cell r="AM534">
            <v>14060.713713997511</v>
          </cell>
          <cell r="AN534">
            <v>0.62965672745449097</v>
          </cell>
          <cell r="AO534"/>
          <cell r="AP534">
            <v>75.97</v>
          </cell>
          <cell r="AQ534">
            <v>260.92</v>
          </cell>
          <cell r="AR534">
            <v>-184.95000000000002</v>
          </cell>
          <cell r="AS534">
            <v>-0.70883795799478766</v>
          </cell>
          <cell r="AT534"/>
          <cell r="AU534"/>
          <cell r="AV534"/>
          <cell r="AW534">
            <v>9</v>
          </cell>
          <cell r="AX534">
            <v>29</v>
          </cell>
          <cell r="AY534">
            <v>-20</v>
          </cell>
          <cell r="AZ534">
            <v>-0.68965517241379315</v>
          </cell>
          <cell r="BA534"/>
          <cell r="BB534"/>
          <cell r="BC534"/>
          <cell r="BD534">
            <v>8.4411111111111108</v>
          </cell>
          <cell r="BE534">
            <v>8.9972413793103456</v>
          </cell>
          <cell r="BF534">
            <v>-0.55613026819923483</v>
          </cell>
          <cell r="BG534">
            <v>-6.1811197983204891E-2</v>
          </cell>
          <cell r="BH534"/>
          <cell r="BI534"/>
          <cell r="BJ534"/>
          <cell r="BK534">
            <v>44.2</v>
          </cell>
          <cell r="BL534">
            <v>157.6002</v>
          </cell>
          <cell r="BM534">
            <v>-113.4002</v>
          </cell>
          <cell r="BN534">
            <v>-0.7195435031173818</v>
          </cell>
          <cell r="BO534"/>
          <cell r="BP534"/>
          <cell r="BQ534"/>
          <cell r="BR534">
            <v>0.58180860866131368</v>
          </cell>
          <cell r="BS534">
            <v>0.60401732331749192</v>
          </cell>
          <cell r="BT534">
            <v>-222.08714656178242</v>
          </cell>
          <cell r="BU534"/>
          <cell r="BV534"/>
          <cell r="BW534">
            <v>231</v>
          </cell>
          <cell r="BX534">
            <v>0</v>
          </cell>
          <cell r="BY534">
            <v>231</v>
          </cell>
          <cell r="BZ534">
            <v>0</v>
          </cell>
          <cell r="CA534">
            <v>995.6099999999999</v>
          </cell>
          <cell r="CB534">
            <v>0</v>
          </cell>
          <cell r="CC534">
            <v>995.6099999999999</v>
          </cell>
          <cell r="CD534">
            <v>0</v>
          </cell>
          <cell r="CE534">
            <v>3.7499999999999999E-2</v>
          </cell>
          <cell r="CF534">
            <v>1</v>
          </cell>
          <cell r="CG534"/>
          <cell r="CH534">
            <v>75.97</v>
          </cell>
          <cell r="CI534">
            <v>260.92</v>
          </cell>
          <cell r="CJ534">
            <v>-184.95000000000002</v>
          </cell>
          <cell r="CK534">
            <v>-0.70883795799478766</v>
          </cell>
          <cell r="CL534"/>
          <cell r="CM534"/>
          <cell r="CN534"/>
          <cell r="CO534">
            <v>9</v>
          </cell>
          <cell r="CP534">
            <v>29</v>
          </cell>
          <cell r="CQ534">
            <v>-20</v>
          </cell>
          <cell r="CR534">
            <v>-0.68965517241379315</v>
          </cell>
          <cell r="CS534"/>
          <cell r="CT534"/>
          <cell r="CU534"/>
          <cell r="CV534">
            <v>8.4411111111111108</v>
          </cell>
          <cell r="CW534">
            <v>8.9972413793103456</v>
          </cell>
          <cell r="CX534">
            <v>-0.55613026819923483</v>
          </cell>
          <cell r="CY534">
            <v>-6.1811197983204891E-2</v>
          </cell>
          <cell r="CZ534"/>
          <cell r="DA534"/>
          <cell r="DB534"/>
          <cell r="DC534">
            <v>44.2</v>
          </cell>
          <cell r="DD534">
            <v>157.6002</v>
          </cell>
          <cell r="DE534">
            <v>-113.4002</v>
          </cell>
          <cell r="DF534">
            <v>-0.7195435031173818</v>
          </cell>
          <cell r="DG534"/>
          <cell r="DH534"/>
          <cell r="DI534"/>
          <cell r="DJ534">
            <v>0.58180860866131368</v>
          </cell>
          <cell r="DK534">
            <v>0.60401732331749192</v>
          </cell>
          <cell r="DL534">
            <v>-222.08714656178242</v>
          </cell>
          <cell r="DM534"/>
          <cell r="DN534"/>
          <cell r="DO534"/>
          <cell r="DP534"/>
          <cell r="DQ534"/>
          <cell r="DR534">
            <v>763.08000000000015</v>
          </cell>
          <cell r="DS534">
            <v>3169.15</v>
          </cell>
          <cell r="DT534">
            <v>-2406.0699999999997</v>
          </cell>
          <cell r="DU534">
            <v>-0.75921619361658488</v>
          </cell>
          <cell r="DV534"/>
          <cell r="DW534"/>
          <cell r="DX534"/>
          <cell r="DY534">
            <v>80</v>
          </cell>
          <cell r="DZ534">
            <v>308</v>
          </cell>
          <cell r="EA534">
            <v>-228</v>
          </cell>
          <cell r="EB534">
            <v>-0.74025974025974028</v>
          </cell>
          <cell r="EC534"/>
          <cell r="ED534"/>
          <cell r="EE534"/>
          <cell r="EF534">
            <v>9.5385000000000026</v>
          </cell>
          <cell r="EG534">
            <v>10.289448051948053</v>
          </cell>
          <cell r="EH534">
            <v>-0.75094805194805048</v>
          </cell>
          <cell r="EI534">
            <v>-7.2982345423851624E-2</v>
          </cell>
          <cell r="EJ534"/>
          <cell r="EK534"/>
          <cell r="EL534"/>
          <cell r="EM534">
            <v>484.20849999999996</v>
          </cell>
          <cell r="EN534">
            <v>2085.2614000000003</v>
          </cell>
          <cell r="EO534">
            <v>-1601.0529000000004</v>
          </cell>
          <cell r="EP534">
            <v>-0.76779481939290684</v>
          </cell>
          <cell r="EQ534"/>
          <cell r="ER534"/>
          <cell r="ES534"/>
          <cell r="ET534">
            <v>0.63454487078681121</v>
          </cell>
          <cell r="EU534">
            <v>0.65798759919852334</v>
          </cell>
          <cell r="EV534">
            <v>-234.42728411712133</v>
          </cell>
          <cell r="EW534"/>
          <cell r="EX534"/>
          <cell r="EY534"/>
          <cell r="EZ534"/>
          <cell r="FA534"/>
        </row>
        <row r="535">
          <cell r="A535">
            <v>6703986</v>
          </cell>
          <cell r="B535" t="str">
            <v>101605-23</v>
          </cell>
          <cell r="C535">
            <v>5766861</v>
          </cell>
          <cell r="D535">
            <v>6703986</v>
          </cell>
          <cell r="E535">
            <v>8221358</v>
          </cell>
          <cell r="F535" t="str">
            <v>101605-22</v>
          </cell>
          <cell r="G535" t="str">
            <v>101605-21</v>
          </cell>
          <cell r="H535" t="str">
            <v>DROP</v>
          </cell>
          <cell r="I535" t="str">
            <v>KEEP</v>
          </cell>
          <cell r="J535" t="str">
            <v xml:space="preserve">BSD ONLY </v>
          </cell>
          <cell r="K535"/>
          <cell r="L535" t="str">
            <v>KEEP</v>
          </cell>
          <cell r="M535" t="str">
            <v>BSD ONLY</v>
          </cell>
          <cell r="N535" t="str">
            <v>WK 24</v>
          </cell>
          <cell r="O535" t="str">
            <v>APPT. BOOKS/PLANNERS</v>
          </cell>
          <cell r="P535" t="str">
            <v>Planning Calendar BS Rue Du Flore Frosted PP 8x10 RY23 Monthly Safety Wirebound</v>
          </cell>
          <cell r="Q535" t="str">
            <v>MONTHLY APPOINTMENT BOOK</v>
          </cell>
          <cell r="R535" t="str">
            <v>RY</v>
          </cell>
          <cell r="S535" t="str">
            <v>RUE DU FLORE</v>
          </cell>
          <cell r="T535"/>
          <cell r="U535" t="str">
            <v>FASHION</v>
          </cell>
          <cell r="V535" t="str">
            <v>POLY</v>
          </cell>
          <cell r="W535" t="str">
            <v>BLUESKY</v>
          </cell>
          <cell r="X535" t="str">
            <v>BLUESKY</v>
          </cell>
          <cell r="Y535" t="str">
            <v>MONTHLY</v>
          </cell>
          <cell r="Z535" t="str">
            <v>LARGE</v>
          </cell>
          <cell r="AA535"/>
          <cell r="AB535"/>
          <cell r="AC535"/>
          <cell r="AD535"/>
          <cell r="AE535"/>
          <cell r="AF535"/>
          <cell r="AG535">
            <v>16</v>
          </cell>
          <cell r="AH535"/>
          <cell r="AI535" t="str">
            <v>APPT. BOOKS/PLANNERSLARGE</v>
          </cell>
          <cell r="AJ535">
            <v>1998.6139243050343</v>
          </cell>
          <cell r="AK535">
            <v>599.58417729151029</v>
          </cell>
          <cell r="AL535">
            <v>32090.875375813066</v>
          </cell>
          <cell r="AM535">
            <v>22628.237889798449</v>
          </cell>
          <cell r="AN535">
            <v>0.7051299668457589</v>
          </cell>
          <cell r="AO535"/>
          <cell r="AP535">
            <v>407.49</v>
          </cell>
          <cell r="AQ535">
            <v>223.75</v>
          </cell>
          <cell r="AR535">
            <v>183.74</v>
          </cell>
          <cell r="AS535">
            <v>0.82118435754189956</v>
          </cell>
          <cell r="AT535"/>
          <cell r="AU535"/>
          <cell r="AV535"/>
          <cell r="AW535">
            <v>26</v>
          </cell>
          <cell r="AX535">
            <v>14</v>
          </cell>
          <cell r="AY535">
            <v>12</v>
          </cell>
          <cell r="AZ535">
            <v>0.85714285714285721</v>
          </cell>
          <cell r="BA535"/>
          <cell r="BB535"/>
          <cell r="BC535"/>
          <cell r="BD535">
            <v>15.672692307692309</v>
          </cell>
          <cell r="BE535">
            <v>15.982142857142858</v>
          </cell>
          <cell r="BF535">
            <v>-0.30945054945054906</v>
          </cell>
          <cell r="BG535">
            <v>-1.9362269015900324E-2</v>
          </cell>
          <cell r="BH535"/>
          <cell r="BI535"/>
          <cell r="BJ535"/>
          <cell r="BK535">
            <v>278.24549999999999</v>
          </cell>
          <cell r="BL535">
            <v>153.0934</v>
          </cell>
          <cell r="BM535">
            <v>125.15209999999999</v>
          </cell>
          <cell r="BN535">
            <v>0.81748853967577961</v>
          </cell>
          <cell r="BO535"/>
          <cell r="BP535"/>
          <cell r="BQ535"/>
          <cell r="BR535">
            <v>0.68282779945520133</v>
          </cell>
          <cell r="BS535">
            <v>0.68421631284916207</v>
          </cell>
          <cell r="BT535">
            <v>-13.88513393960733</v>
          </cell>
          <cell r="BU535"/>
          <cell r="BV535"/>
          <cell r="BW535">
            <v>390</v>
          </cell>
          <cell r="BX535">
            <v>0</v>
          </cell>
          <cell r="BY535">
            <v>390</v>
          </cell>
          <cell r="BZ535">
            <v>0</v>
          </cell>
          <cell r="CA535">
            <v>2367.3000000000002</v>
          </cell>
          <cell r="CB535">
            <v>0</v>
          </cell>
          <cell r="CC535">
            <v>2367.3000000000002</v>
          </cell>
          <cell r="CD535">
            <v>0</v>
          </cell>
          <cell r="CE535">
            <v>6.25E-2</v>
          </cell>
          <cell r="CF535">
            <v>1</v>
          </cell>
          <cell r="CG535"/>
          <cell r="CH535">
            <v>407.49</v>
          </cell>
          <cell r="CI535">
            <v>223.75</v>
          </cell>
          <cell r="CJ535">
            <v>183.74</v>
          </cell>
          <cell r="CK535">
            <v>0.82118435754189956</v>
          </cell>
          <cell r="CL535"/>
          <cell r="CM535"/>
          <cell r="CN535"/>
          <cell r="CO535">
            <v>26</v>
          </cell>
          <cell r="CP535">
            <v>14</v>
          </cell>
          <cell r="CQ535">
            <v>12</v>
          </cell>
          <cell r="CR535">
            <v>0.85714285714285721</v>
          </cell>
          <cell r="CS535"/>
          <cell r="CT535"/>
          <cell r="CU535"/>
          <cell r="CV535">
            <v>15.672692307692309</v>
          </cell>
          <cell r="CW535">
            <v>15.982142857142858</v>
          </cell>
          <cell r="CX535">
            <v>-0.30945054945054906</v>
          </cell>
          <cell r="CY535">
            <v>-1.9362269015900324E-2</v>
          </cell>
          <cell r="CZ535"/>
          <cell r="DA535"/>
          <cell r="DB535"/>
          <cell r="DC535">
            <v>278.24549999999999</v>
          </cell>
          <cell r="DD535">
            <v>153.0934</v>
          </cell>
          <cell r="DE535">
            <v>125.15209999999999</v>
          </cell>
          <cell r="DF535">
            <v>0.81748853967577961</v>
          </cell>
          <cell r="DG535"/>
          <cell r="DH535"/>
          <cell r="DI535"/>
          <cell r="DJ535">
            <v>0.68282779945520133</v>
          </cell>
          <cell r="DK535">
            <v>0.68421631284916207</v>
          </cell>
          <cell r="DL535">
            <v>-13.88513393960733</v>
          </cell>
          <cell r="DM535"/>
          <cell r="DN535"/>
          <cell r="DO535"/>
          <cell r="DP535"/>
          <cell r="DQ535"/>
          <cell r="DR535">
            <v>1938.4000000000003</v>
          </cell>
          <cell r="DS535">
            <v>5340.0400000000009</v>
          </cell>
          <cell r="DT535">
            <v>-3401.6400000000003</v>
          </cell>
          <cell r="DU535">
            <v>-0.63700646437105335</v>
          </cell>
          <cell r="DV535"/>
          <cell r="DW535"/>
          <cell r="DX535"/>
          <cell r="DY535">
            <v>114</v>
          </cell>
          <cell r="DZ535">
            <v>298</v>
          </cell>
          <cell r="EA535">
            <v>-184</v>
          </cell>
          <cell r="EB535">
            <v>-0.6174496644295302</v>
          </cell>
          <cell r="EC535"/>
          <cell r="ED535"/>
          <cell r="EE535"/>
          <cell r="EF535">
            <v>17.003508771929827</v>
          </cell>
          <cell r="EG535">
            <v>17.919597315436246</v>
          </cell>
          <cell r="EH535">
            <v>-0.91608854350641877</v>
          </cell>
          <cell r="EI535">
            <v>-5.1122161250648501E-2</v>
          </cell>
          <cell r="EJ535"/>
          <cell r="EK535"/>
          <cell r="EL535"/>
          <cell r="EM535">
            <v>1377.8235</v>
          </cell>
          <cell r="EN535">
            <v>3836.0649000000003</v>
          </cell>
          <cell r="EO535">
            <v>-2458.2414000000003</v>
          </cell>
          <cell r="EP535">
            <v>-0.64082372537544918</v>
          </cell>
          <cell r="EQ535"/>
          <cell r="ER535"/>
          <cell r="ES535"/>
          <cell r="ET535">
            <v>0.71080452950887318</v>
          </cell>
          <cell r="EU535">
            <v>0.71835883251810839</v>
          </cell>
          <cell r="EV535">
            <v>-75.543030092352083</v>
          </cell>
          <cell r="EW535"/>
          <cell r="EX535"/>
          <cell r="EY535"/>
          <cell r="EZ535"/>
          <cell r="FA535"/>
        </row>
        <row r="536">
          <cell r="A536">
            <v>6925595</v>
          </cell>
          <cell r="B536" t="str">
            <v>101611-23</v>
          </cell>
          <cell r="C536">
            <v>9595383</v>
          </cell>
          <cell r="D536">
            <v>6925595</v>
          </cell>
          <cell r="E536">
            <v>7131480</v>
          </cell>
          <cell r="F536" t="str">
            <v>101611-22</v>
          </cell>
          <cell r="G536" t="str">
            <v>101611-21</v>
          </cell>
          <cell r="H536"/>
          <cell r="I536" t="str">
            <v>KEEP</v>
          </cell>
          <cell r="J536" t="str">
            <v xml:space="preserve">BSD ONLY </v>
          </cell>
          <cell r="K536" t="str">
            <v>ADD</v>
          </cell>
          <cell r="L536" t="str">
            <v>KEEP</v>
          </cell>
          <cell r="M536" t="str">
            <v>ALL</v>
          </cell>
          <cell r="N536" t="str">
            <v>WK40</v>
          </cell>
          <cell r="O536" t="str">
            <v>WALL CALENDAR</v>
          </cell>
          <cell r="P536" t="str">
            <v>Wall Calendar BS Rue Du Flore - 15x12 RY23 Monthly Safety Wirebound</v>
          </cell>
          <cell r="Q536" t="str">
            <v>WALL CALENDAR</v>
          </cell>
          <cell r="R536" t="str">
            <v>RY</v>
          </cell>
          <cell r="S536" t="str">
            <v>RUE DU FLORE</v>
          </cell>
          <cell r="T536"/>
          <cell r="U536" t="str">
            <v>FASHION</v>
          </cell>
          <cell r="V536"/>
          <cell r="W536" t="str">
            <v>BLUESKY</v>
          </cell>
          <cell r="X536" t="str">
            <v>BLUESKY</v>
          </cell>
          <cell r="Y536" t="str">
            <v>MONTHLY</v>
          </cell>
          <cell r="Z536" t="str">
            <v>MEDIUM</v>
          </cell>
          <cell r="AA536"/>
          <cell r="AB536"/>
          <cell r="AC536" t="str">
            <v>SEASONAL FASHION</v>
          </cell>
          <cell r="AD536"/>
          <cell r="AE536" t="str">
            <v xml:space="preserve">SEASONAL FASHION </v>
          </cell>
          <cell r="AF536"/>
          <cell r="AG536">
            <v>16</v>
          </cell>
          <cell r="AH536"/>
          <cell r="AI536" t="str">
            <v>WALL CALENDARMEDIUM</v>
          </cell>
          <cell r="AJ536">
            <v>1178.2369249703663</v>
          </cell>
          <cell r="AK536">
            <v>353.4710774911099</v>
          </cell>
          <cell r="AL536">
            <v>15117.447426214074</v>
          </cell>
          <cell r="AM536">
            <v>9300.0204328653872</v>
          </cell>
          <cell r="AN536">
            <v>0.61518457254489234</v>
          </cell>
          <cell r="AO536"/>
          <cell r="AP536">
            <v>187.28</v>
          </cell>
          <cell r="AQ536">
            <v>22.49</v>
          </cell>
          <cell r="AR536">
            <v>164.79</v>
          </cell>
          <cell r="AS536">
            <v>7.3272565584704328</v>
          </cell>
          <cell r="AT536"/>
          <cell r="AU536"/>
          <cell r="AV536"/>
          <cell r="AW536">
            <v>14</v>
          </cell>
          <cell r="AX536">
            <v>2</v>
          </cell>
          <cell r="AY536">
            <v>12</v>
          </cell>
          <cell r="AZ536">
            <v>6</v>
          </cell>
          <cell r="BA536"/>
          <cell r="BB536"/>
          <cell r="BC536"/>
          <cell r="BD536">
            <v>13.377142857142857</v>
          </cell>
          <cell r="BE536">
            <v>11.244999999999999</v>
          </cell>
          <cell r="BF536">
            <v>2.132142857142858</v>
          </cell>
          <cell r="BG536">
            <v>0.1896080797814903</v>
          </cell>
          <cell r="BH536"/>
          <cell r="BI536"/>
          <cell r="BJ536"/>
          <cell r="BK536">
            <v>114.6985</v>
          </cell>
          <cell r="BL536">
            <v>12.267099999999999</v>
          </cell>
          <cell r="BM536">
            <v>102.4314</v>
          </cell>
          <cell r="BN536">
            <v>8.3500908935282183</v>
          </cell>
          <cell r="BO536"/>
          <cell r="BP536"/>
          <cell r="BQ536"/>
          <cell r="BR536">
            <v>0.61244393421614696</v>
          </cell>
          <cell r="BS536">
            <v>0.54544686527345487</v>
          </cell>
          <cell r="BT536">
            <v>669.97068942692079</v>
          </cell>
          <cell r="BU536"/>
          <cell r="BV536"/>
          <cell r="BW536">
            <v>38</v>
          </cell>
          <cell r="BX536">
            <v>0</v>
          </cell>
          <cell r="BY536">
            <v>38</v>
          </cell>
          <cell r="BZ536">
            <v>0</v>
          </cell>
          <cell r="CA536">
            <v>240.54</v>
          </cell>
          <cell r="CB536">
            <v>0</v>
          </cell>
          <cell r="CC536">
            <v>240.54</v>
          </cell>
          <cell r="CD536">
            <v>0</v>
          </cell>
          <cell r="CE536">
            <v>0.26923076923076922</v>
          </cell>
          <cell r="CF536">
            <v>1</v>
          </cell>
          <cell r="CG536"/>
          <cell r="CH536">
            <v>187.28</v>
          </cell>
          <cell r="CI536">
            <v>22.49</v>
          </cell>
          <cell r="CJ536">
            <v>164.79</v>
          </cell>
          <cell r="CK536">
            <v>7.3272565584704328</v>
          </cell>
          <cell r="CL536"/>
          <cell r="CM536"/>
          <cell r="CN536"/>
          <cell r="CO536">
            <v>14</v>
          </cell>
          <cell r="CP536">
            <v>2</v>
          </cell>
          <cell r="CQ536">
            <v>12</v>
          </cell>
          <cell r="CR536">
            <v>6</v>
          </cell>
          <cell r="CS536"/>
          <cell r="CT536"/>
          <cell r="CU536"/>
          <cell r="CV536">
            <v>13.377142857142857</v>
          </cell>
          <cell r="CW536">
            <v>11.244999999999999</v>
          </cell>
          <cell r="CX536">
            <v>2.132142857142858</v>
          </cell>
          <cell r="CY536">
            <v>0.1896080797814903</v>
          </cell>
          <cell r="CZ536"/>
          <cell r="DA536"/>
          <cell r="DB536"/>
          <cell r="DC536">
            <v>114.6985</v>
          </cell>
          <cell r="DD536">
            <v>12.267099999999999</v>
          </cell>
          <cell r="DE536">
            <v>102.4314</v>
          </cell>
          <cell r="DF536">
            <v>8.3500908935282183</v>
          </cell>
          <cell r="DG536"/>
          <cell r="DH536"/>
          <cell r="DI536"/>
          <cell r="DJ536">
            <v>0.61244393421614696</v>
          </cell>
          <cell r="DK536">
            <v>0.54544686527345487</v>
          </cell>
          <cell r="DL536">
            <v>669.97068942692079</v>
          </cell>
          <cell r="DM536"/>
          <cell r="DN536"/>
          <cell r="DO536"/>
          <cell r="DP536"/>
          <cell r="DQ536"/>
          <cell r="DR536">
            <v>3823.51</v>
          </cell>
          <cell r="DS536">
            <v>847.90000000000009</v>
          </cell>
          <cell r="DT536">
            <v>2975.61</v>
          </cell>
          <cell r="DU536">
            <v>3.5093878995164518</v>
          </cell>
          <cell r="DV536"/>
          <cell r="DW536"/>
          <cell r="DX536"/>
          <cell r="DY536">
            <v>251</v>
          </cell>
          <cell r="DZ536">
            <v>61</v>
          </cell>
          <cell r="EA536">
            <v>190</v>
          </cell>
          <cell r="EB536">
            <v>3.1147540983606561</v>
          </cell>
          <cell r="EC536"/>
          <cell r="ED536"/>
          <cell r="EE536"/>
          <cell r="EF536">
            <v>15.233107569721117</v>
          </cell>
          <cell r="EG536">
            <v>13.900000000000002</v>
          </cell>
          <cell r="EH536">
            <v>1.3331075697211148</v>
          </cell>
          <cell r="EI536">
            <v>9.5907019404396721E-2</v>
          </cell>
          <cell r="EJ536"/>
          <cell r="EK536"/>
          <cell r="EL536"/>
          <cell r="EM536">
            <v>2539.5044000000003</v>
          </cell>
          <cell r="EN536">
            <v>536.09900000000005</v>
          </cell>
          <cell r="EO536">
            <v>2003.4054000000001</v>
          </cell>
          <cell r="EP536">
            <v>3.737006411129288</v>
          </cell>
          <cell r="EQ536"/>
          <cell r="ER536"/>
          <cell r="ES536"/>
          <cell r="ET536">
            <v>0.66418144584426353</v>
          </cell>
          <cell r="EU536">
            <v>0.63226677674254039</v>
          </cell>
          <cell r="EV536">
            <v>319.14669101723138</v>
          </cell>
          <cell r="EW536"/>
          <cell r="EX536"/>
          <cell r="EY536"/>
          <cell r="EZ536"/>
          <cell r="FA536"/>
          <cell r="FB536">
            <v>1840.666666666667</v>
          </cell>
          <cell r="FC536">
            <v>2091.666666666667</v>
          </cell>
        </row>
        <row r="537">
          <cell r="A537">
            <v>7471349</v>
          </cell>
          <cell r="B537" t="str">
            <v>101613-23</v>
          </cell>
          <cell r="C537">
            <v>7474171</v>
          </cell>
          <cell r="D537">
            <v>7471349</v>
          </cell>
          <cell r="E537">
            <v>6847506</v>
          </cell>
          <cell r="F537" t="str">
            <v>101613-22</v>
          </cell>
          <cell r="G537" t="str">
            <v>101613-21</v>
          </cell>
          <cell r="H537" t="str">
            <v>DROP</v>
          </cell>
          <cell r="I537" t="str">
            <v>KEEP</v>
          </cell>
          <cell r="J537" t="str">
            <v xml:space="preserve">BSD ONLY </v>
          </cell>
          <cell r="K537"/>
          <cell r="L537" t="str">
            <v>KEEP</v>
          </cell>
          <cell r="M537" t="str">
            <v>BSD ONLY</v>
          </cell>
          <cell r="N537" t="str">
            <v>WK 24</v>
          </cell>
          <cell r="O537" t="str">
            <v>WALL CALENDAR</v>
          </cell>
          <cell r="P537" t="str">
            <v>Wall Calendar BS Rue Du Flore - 11x8.75 RY23 Monthly Safety Wirebound</v>
          </cell>
          <cell r="Q537" t="str">
            <v>WALL CALENDAR</v>
          </cell>
          <cell r="R537" t="str">
            <v>RY</v>
          </cell>
          <cell r="S537" t="str">
            <v>RUE DU FLORE</v>
          </cell>
          <cell r="T537"/>
          <cell r="U537" t="str">
            <v>FASHION</v>
          </cell>
          <cell r="V537"/>
          <cell r="W537" t="str">
            <v>BLUESKY</v>
          </cell>
          <cell r="X537" t="str">
            <v>BLUESKY</v>
          </cell>
          <cell r="Y537" t="str">
            <v>MONTHLY</v>
          </cell>
          <cell r="Z537" t="str">
            <v>SMALL</v>
          </cell>
          <cell r="AA537"/>
          <cell r="AB537"/>
          <cell r="AC537"/>
          <cell r="AD537"/>
          <cell r="AE537"/>
          <cell r="AF537"/>
          <cell r="AG537">
            <v>16</v>
          </cell>
          <cell r="AH537"/>
          <cell r="AI537" t="str">
            <v>WALL CALENDARSMALL</v>
          </cell>
          <cell r="AJ537">
            <v>1846.6922577615774</v>
          </cell>
          <cell r="AK537">
            <v>554.00767732847316</v>
          </cell>
          <cell r="AL537">
            <v>16374.1427879076</v>
          </cell>
          <cell r="AM537">
            <v>10165.93275576473</v>
          </cell>
          <cell r="AN537">
            <v>0.62085282188160296</v>
          </cell>
          <cell r="AO537"/>
          <cell r="AP537">
            <v>97.64</v>
          </cell>
          <cell r="AQ537">
            <v>102.04</v>
          </cell>
          <cell r="AR537">
            <v>-4.4000000000000057</v>
          </cell>
          <cell r="AS537">
            <v>-4.3120344962759738E-2</v>
          </cell>
          <cell r="AT537"/>
          <cell r="AU537"/>
          <cell r="AV537"/>
          <cell r="AW537">
            <v>12</v>
          </cell>
          <cell r="AX537">
            <v>11</v>
          </cell>
          <cell r="AY537">
            <v>1</v>
          </cell>
          <cell r="AZ537">
            <v>9.0909090909090828E-2</v>
          </cell>
          <cell r="BA537"/>
          <cell r="BB537"/>
          <cell r="BC537"/>
          <cell r="BD537">
            <v>8.1366666666666667</v>
          </cell>
          <cell r="BE537">
            <v>9.2763636363636373</v>
          </cell>
          <cell r="BF537">
            <v>-1.1396969696969705</v>
          </cell>
          <cell r="BG537">
            <v>-0.12286031621586313</v>
          </cell>
          <cell r="BH537"/>
          <cell r="BI537"/>
          <cell r="BJ537"/>
          <cell r="BK537">
            <v>55.379399999999997</v>
          </cell>
          <cell r="BL537">
            <v>63.756500000000003</v>
          </cell>
          <cell r="BM537">
            <v>-8.3771000000000058</v>
          </cell>
          <cell r="BN537">
            <v>-0.13139209335518742</v>
          </cell>
          <cell r="BO537"/>
          <cell r="BP537"/>
          <cell r="BQ537"/>
          <cell r="BR537">
            <v>0.56717943465792708</v>
          </cell>
          <cell r="BS537">
            <v>0.62481869854958838</v>
          </cell>
          <cell r="BT537">
            <v>-576.39263891661301</v>
          </cell>
          <cell r="BU537"/>
          <cell r="BV537"/>
          <cell r="BW537">
            <v>174</v>
          </cell>
          <cell r="BX537">
            <v>10</v>
          </cell>
          <cell r="BY537">
            <v>164</v>
          </cell>
          <cell r="BZ537">
            <v>16.399999999999999</v>
          </cell>
          <cell r="CA537">
            <v>749.93999999999994</v>
          </cell>
          <cell r="CB537">
            <v>43.1</v>
          </cell>
          <cell r="CC537">
            <v>706.83999999999992</v>
          </cell>
          <cell r="CD537">
            <v>16.399999999999999</v>
          </cell>
          <cell r="CE537">
            <v>6.4516129032258063E-2</v>
          </cell>
          <cell r="CF537">
            <v>0.52380952380952384</v>
          </cell>
          <cell r="CG537"/>
          <cell r="CH537">
            <v>97.64</v>
          </cell>
          <cell r="CI537">
            <v>102.04</v>
          </cell>
          <cell r="CJ537">
            <v>-4.4000000000000057</v>
          </cell>
          <cell r="CK537">
            <v>-4.3120344962759738E-2</v>
          </cell>
          <cell r="CL537"/>
          <cell r="CM537"/>
          <cell r="CN537"/>
          <cell r="CO537">
            <v>12</v>
          </cell>
          <cell r="CP537">
            <v>11</v>
          </cell>
          <cell r="CQ537">
            <v>1</v>
          </cell>
          <cell r="CR537">
            <v>9.0909090909090828E-2</v>
          </cell>
          <cell r="CS537"/>
          <cell r="CT537"/>
          <cell r="CU537"/>
          <cell r="CV537">
            <v>8.1366666666666667</v>
          </cell>
          <cell r="CW537">
            <v>9.2763636363636373</v>
          </cell>
          <cell r="CX537">
            <v>-1.1396969696969705</v>
          </cell>
          <cell r="CY537">
            <v>-0.12286031621586313</v>
          </cell>
          <cell r="CZ537"/>
          <cell r="DA537"/>
          <cell r="DB537"/>
          <cell r="DC537">
            <v>55.379399999999997</v>
          </cell>
          <cell r="DD537">
            <v>63.756500000000003</v>
          </cell>
          <cell r="DE537">
            <v>-8.3771000000000058</v>
          </cell>
          <cell r="DF537">
            <v>-0.13139209335518742</v>
          </cell>
          <cell r="DG537"/>
          <cell r="DH537"/>
          <cell r="DI537"/>
          <cell r="DJ537">
            <v>0.56717943465792708</v>
          </cell>
          <cell r="DK537">
            <v>0.62481869854958838</v>
          </cell>
          <cell r="DL537">
            <v>-576.39263891661301</v>
          </cell>
          <cell r="DM537"/>
          <cell r="DN537"/>
          <cell r="DO537"/>
          <cell r="DP537"/>
          <cell r="DQ537"/>
          <cell r="DR537">
            <v>312.35999999999996</v>
          </cell>
          <cell r="DS537">
            <v>758.12999999999988</v>
          </cell>
          <cell r="DT537">
            <v>-445.76999999999992</v>
          </cell>
          <cell r="DU537">
            <v>-0.58798622927466271</v>
          </cell>
          <cell r="DV537"/>
          <cell r="DW537"/>
          <cell r="DX537"/>
          <cell r="DY537">
            <v>36</v>
          </cell>
          <cell r="DZ537">
            <v>79</v>
          </cell>
          <cell r="EA537">
            <v>-43</v>
          </cell>
          <cell r="EB537">
            <v>-0.54430379746835444</v>
          </cell>
          <cell r="EC537"/>
          <cell r="ED537"/>
          <cell r="EE537"/>
          <cell r="EF537">
            <v>8.6766666666666659</v>
          </cell>
          <cell r="EG537">
            <v>9.5965822784810104</v>
          </cell>
          <cell r="EH537">
            <v>-0.91991561181434456</v>
          </cell>
          <cell r="EI537">
            <v>-9.5858669797176277E-2</v>
          </cell>
          <cell r="EJ537"/>
          <cell r="EK537"/>
          <cell r="EL537"/>
          <cell r="EM537">
            <v>186.57220000000001</v>
          </cell>
          <cell r="EN537">
            <v>483.18549999999993</v>
          </cell>
          <cell r="EO537">
            <v>-296.61329999999992</v>
          </cell>
          <cell r="EP537">
            <v>-0.61387044934088453</v>
          </cell>
          <cell r="EQ537"/>
          <cell r="ER537"/>
          <cell r="ES537"/>
          <cell r="ET537">
            <v>0.59729862978614434</v>
          </cell>
          <cell r="EU537">
            <v>0.63733858309260949</v>
          </cell>
          <cell r="EV537">
            <v>-400.39953306465151</v>
          </cell>
          <cell r="EW537"/>
          <cell r="EX537"/>
          <cell r="EY537"/>
          <cell r="EZ537"/>
          <cell r="FA537"/>
        </row>
        <row r="538">
          <cell r="A538">
            <v>5148486</v>
          </cell>
          <cell r="B538" t="str">
            <v>102714-23</v>
          </cell>
          <cell r="C538">
            <v>6288170</v>
          </cell>
          <cell r="D538">
            <v>5148486</v>
          </cell>
          <cell r="E538">
            <v>3842189</v>
          </cell>
          <cell r="F538" t="str">
            <v>102714-22</v>
          </cell>
          <cell r="G538" t="str">
            <v>102714-21</v>
          </cell>
          <cell r="H538"/>
          <cell r="I538" t="str">
            <v>KEEP</v>
          </cell>
          <cell r="J538" t="str">
            <v xml:space="preserve">BSD ONLY </v>
          </cell>
          <cell r="K538"/>
          <cell r="L538" t="str">
            <v>KEEP</v>
          </cell>
          <cell r="M538" t="str">
            <v>BSD ONLY</v>
          </cell>
          <cell r="N538" t="str">
            <v>WK 24</v>
          </cell>
          <cell r="O538" t="str">
            <v>DESK PAD</v>
          </cell>
          <cell r="P538" t="str">
            <v>Desk Pad BS Joselyn - 22x17 RY23 Monthly Trim Tape</v>
          </cell>
          <cell r="Q538" t="str">
            <v>DESK PAD</v>
          </cell>
          <cell r="R538" t="str">
            <v>RY</v>
          </cell>
          <cell r="S538" t="str">
            <v>JOSELYN</v>
          </cell>
          <cell r="T538" t="str">
            <v>Floral</v>
          </cell>
          <cell r="U538" t="str">
            <v>FASHION</v>
          </cell>
          <cell r="V538"/>
          <cell r="W538" t="str">
            <v>BLUESKY</v>
          </cell>
          <cell r="X538" t="str">
            <v>BLUESKY</v>
          </cell>
          <cell r="Y538" t="str">
            <v>MONTHLY</v>
          </cell>
          <cell r="Z538" t="str">
            <v>STANDARD</v>
          </cell>
          <cell r="AA538"/>
          <cell r="AB538"/>
          <cell r="AC538"/>
          <cell r="AD538"/>
          <cell r="AE538"/>
          <cell r="AF538"/>
          <cell r="AG538">
            <v>16</v>
          </cell>
          <cell r="AH538"/>
          <cell r="AI538" t="str">
            <v>DESK PADSTANDARD</v>
          </cell>
          <cell r="AJ538">
            <v>4292.5317939043434</v>
          </cell>
          <cell r="AK538">
            <v>1287.7595381713029</v>
          </cell>
          <cell r="AL538">
            <v>65209.618501866229</v>
          </cell>
          <cell r="AM538">
            <v>46895.102349993955</v>
          </cell>
          <cell r="AN538">
            <v>0.71914394574554774</v>
          </cell>
          <cell r="AO538"/>
          <cell r="AP538">
            <v>149.91999999999999</v>
          </cell>
          <cell r="AQ538">
            <v>152.22999999999999</v>
          </cell>
          <cell r="AR538">
            <v>-2.3100000000000023</v>
          </cell>
          <cell r="AS538">
            <v>-1.5174407147080071E-2</v>
          </cell>
          <cell r="AT538"/>
          <cell r="AU538"/>
          <cell r="AV538"/>
          <cell r="AW538">
            <v>8</v>
          </cell>
          <cell r="AX538">
            <v>10</v>
          </cell>
          <cell r="AY538">
            <v>-2</v>
          </cell>
          <cell r="AZ538">
            <v>-0.19999999999999996</v>
          </cell>
          <cell r="BA538"/>
          <cell r="BB538"/>
          <cell r="BC538"/>
          <cell r="BD538">
            <v>18.739999999999998</v>
          </cell>
          <cell r="BE538">
            <v>15.222999999999999</v>
          </cell>
          <cell r="BF538">
            <v>3.5169999999999995</v>
          </cell>
          <cell r="BG538">
            <v>0.2310319910661498</v>
          </cell>
          <cell r="BH538"/>
          <cell r="BI538"/>
          <cell r="BJ538"/>
          <cell r="BK538">
            <v>114.08</v>
          </cell>
          <cell r="BL538">
            <v>109.7559</v>
          </cell>
          <cell r="BM538">
            <v>4.3241000000000014</v>
          </cell>
          <cell r="BN538">
            <v>3.9397426470923147E-2</v>
          </cell>
          <cell r="BO538"/>
          <cell r="BP538"/>
          <cell r="BQ538"/>
          <cell r="BR538">
            <v>0.76093916755602997</v>
          </cell>
          <cell r="BS538">
            <v>0.72098732181567371</v>
          </cell>
          <cell r="BT538">
            <v>399.51845740356259</v>
          </cell>
          <cell r="BU538"/>
          <cell r="BV538"/>
          <cell r="BW538">
            <v>719</v>
          </cell>
          <cell r="BX538">
            <v>0</v>
          </cell>
          <cell r="BY538">
            <v>719</v>
          </cell>
          <cell r="BZ538">
            <v>0</v>
          </cell>
          <cell r="CA538">
            <v>3932.9300000000003</v>
          </cell>
          <cell r="CB538">
            <v>0</v>
          </cell>
          <cell r="CC538">
            <v>3932.9300000000003</v>
          </cell>
          <cell r="CD538">
            <v>0</v>
          </cell>
          <cell r="CE538">
            <v>1.1004126547455296E-2</v>
          </cell>
          <cell r="CF538">
            <v>1</v>
          </cell>
          <cell r="CG538"/>
          <cell r="CH538">
            <v>149.91999999999999</v>
          </cell>
          <cell r="CI538">
            <v>152.22999999999999</v>
          </cell>
          <cell r="CJ538">
            <v>-2.3100000000000023</v>
          </cell>
          <cell r="CK538">
            <v>-1.5174407147080071E-2</v>
          </cell>
          <cell r="CL538"/>
          <cell r="CM538"/>
          <cell r="CN538"/>
          <cell r="CO538">
            <v>8</v>
          </cell>
          <cell r="CP538">
            <v>10</v>
          </cell>
          <cell r="CQ538">
            <v>-2</v>
          </cell>
          <cell r="CR538">
            <v>-0.19999999999999996</v>
          </cell>
          <cell r="CS538"/>
          <cell r="CT538"/>
          <cell r="CU538"/>
          <cell r="CV538">
            <v>18.739999999999998</v>
          </cell>
          <cell r="CW538">
            <v>15.222999999999999</v>
          </cell>
          <cell r="CX538">
            <v>3.5169999999999995</v>
          </cell>
          <cell r="CY538">
            <v>0.2310319910661498</v>
          </cell>
          <cell r="CZ538"/>
          <cell r="DA538"/>
          <cell r="DB538"/>
          <cell r="DC538">
            <v>114.08</v>
          </cell>
          <cell r="DD538">
            <v>109.7559</v>
          </cell>
          <cell r="DE538">
            <v>4.3241000000000014</v>
          </cell>
          <cell r="DF538">
            <v>3.9397426470923147E-2</v>
          </cell>
          <cell r="DG538"/>
          <cell r="DH538"/>
          <cell r="DI538"/>
          <cell r="DJ538">
            <v>0.76093916755602997</v>
          </cell>
          <cell r="DK538">
            <v>0.72098732181567371</v>
          </cell>
          <cell r="DL538">
            <v>399.51845740356259</v>
          </cell>
          <cell r="DM538"/>
          <cell r="DN538"/>
          <cell r="DO538"/>
          <cell r="DP538"/>
          <cell r="DQ538"/>
          <cell r="DR538">
            <v>1016.17</v>
          </cell>
          <cell r="DS538">
            <v>955.6</v>
          </cell>
          <cell r="DT538">
            <v>60.569999999999936</v>
          </cell>
          <cell r="DU538">
            <v>6.3384261197153569E-2</v>
          </cell>
          <cell r="DV538"/>
          <cell r="DW538"/>
          <cell r="DX538"/>
          <cell r="DY538">
            <v>56</v>
          </cell>
          <cell r="DZ538">
            <v>57</v>
          </cell>
          <cell r="EA538">
            <v>-1</v>
          </cell>
          <cell r="EB538">
            <v>-1.7543859649122862E-2</v>
          </cell>
          <cell r="EC538"/>
          <cell r="ED538"/>
          <cell r="EE538"/>
          <cell r="EF538">
            <v>18.145892857142858</v>
          </cell>
          <cell r="EG538">
            <v>16.764912280701754</v>
          </cell>
          <cell r="EH538">
            <v>1.3809805764411038</v>
          </cell>
          <cell r="EI538">
            <v>8.2373265861388489E-2</v>
          </cell>
          <cell r="EJ538"/>
          <cell r="EK538"/>
          <cell r="EL538"/>
          <cell r="EM538">
            <v>768.31389999999999</v>
          </cell>
          <cell r="EN538">
            <v>713.49739999999997</v>
          </cell>
          <cell r="EO538">
            <v>54.816500000000019</v>
          </cell>
          <cell r="EP538">
            <v>7.682789033288695E-2</v>
          </cell>
          <cell r="EQ538"/>
          <cell r="ER538"/>
          <cell r="ES538"/>
          <cell r="ET538">
            <v>0.75608795772360926</v>
          </cell>
          <cell r="EU538">
            <v>0.74664859773963999</v>
          </cell>
          <cell r="EV538">
            <v>94.393599839692754</v>
          </cell>
          <cell r="EW538"/>
          <cell r="EX538"/>
          <cell r="EY538"/>
          <cell r="EZ538"/>
          <cell r="FA538"/>
        </row>
        <row r="539">
          <cell r="A539">
            <v>9568847</v>
          </cell>
          <cell r="B539" t="str">
            <v>103622-23</v>
          </cell>
          <cell r="C539">
            <v>4509134</v>
          </cell>
          <cell r="D539">
            <v>9568847</v>
          </cell>
          <cell r="E539">
            <v>6826740</v>
          </cell>
          <cell r="F539" t="str">
            <v>103622-22</v>
          </cell>
          <cell r="G539" t="str">
            <v>103622-21</v>
          </cell>
          <cell r="H539" t="str">
            <v>DROP</v>
          </cell>
          <cell r="I539" t="str">
            <v>KEEP</v>
          </cell>
          <cell r="J539" t="str">
            <v xml:space="preserve">BSD ONLY </v>
          </cell>
          <cell r="K539"/>
          <cell r="L539" t="str">
            <v>KEEP</v>
          </cell>
          <cell r="M539" t="str">
            <v>BSD ONLY</v>
          </cell>
          <cell r="N539" t="str">
            <v>WK 24</v>
          </cell>
          <cell r="O539" t="str">
            <v>APPT. BOOKS/PLANNERS</v>
          </cell>
          <cell r="P539" t="str">
            <v>Planning Calendar DD Navy Stripe Frosted PP 8x10 RY23 Daily/Mthly Safety Wirebound</v>
          </cell>
          <cell r="Q539" t="str">
            <v>DAILY APPOINTMENT BOOK</v>
          </cell>
          <cell r="R539" t="str">
            <v>RY</v>
          </cell>
          <cell r="S539" t="str">
            <v xml:space="preserve">DAY DESIGNER </v>
          </cell>
          <cell r="T539"/>
          <cell r="U539" t="str">
            <v>FASHION</v>
          </cell>
          <cell r="V539" t="str">
            <v>POLY</v>
          </cell>
          <cell r="W539" t="str">
            <v>BLUESKY</v>
          </cell>
          <cell r="X539" t="str">
            <v>BLUESKY</v>
          </cell>
          <cell r="Y539" t="str">
            <v>DAILY</v>
          </cell>
          <cell r="Z539" t="str">
            <v>LARGE</v>
          </cell>
          <cell r="AA539"/>
          <cell r="AB539"/>
          <cell r="AC539"/>
          <cell r="AD539"/>
          <cell r="AE539"/>
          <cell r="AF539"/>
          <cell r="AG539">
            <v>16</v>
          </cell>
          <cell r="AH539"/>
          <cell r="AI539" t="str">
            <v>APPT. BOOKS/PLANNERSLARGE</v>
          </cell>
          <cell r="AJ539">
            <v>4195.443147166332</v>
          </cell>
          <cell r="AK539">
            <v>1258.6329441498995</v>
          </cell>
          <cell r="AL539">
            <v>111478.38634834504</v>
          </cell>
          <cell r="AM539">
            <v>54636.005324647267</v>
          </cell>
          <cell r="AN539">
            <v>0.49010402028893713</v>
          </cell>
          <cell r="AO539"/>
          <cell r="AP539">
            <v>217.02</v>
          </cell>
          <cell r="AQ539">
            <v>614.47</v>
          </cell>
          <cell r="AR539">
            <v>-397.45000000000005</v>
          </cell>
          <cell r="AS539">
            <v>-0.64681758263218714</v>
          </cell>
          <cell r="AT539"/>
          <cell r="AU539"/>
          <cell r="AV539"/>
          <cell r="AW539">
            <v>7</v>
          </cell>
          <cell r="AX539">
            <v>22</v>
          </cell>
          <cell r="AY539">
            <v>-15</v>
          </cell>
          <cell r="AZ539">
            <v>-0.68181818181818188</v>
          </cell>
          <cell r="BA539"/>
          <cell r="BB539"/>
          <cell r="BC539"/>
          <cell r="BD539">
            <v>31.002857142857145</v>
          </cell>
          <cell r="BE539">
            <v>27.930454545454548</v>
          </cell>
          <cell r="BF539">
            <v>3.072402597402597</v>
          </cell>
          <cell r="BG539">
            <v>0.11000188315598347</v>
          </cell>
          <cell r="BH539"/>
          <cell r="BI539"/>
          <cell r="BJ539"/>
          <cell r="BK539">
            <v>117.76739999999999</v>
          </cell>
          <cell r="BL539">
            <v>377.48599999999999</v>
          </cell>
          <cell r="BM539">
            <v>-259.71859999999998</v>
          </cell>
          <cell r="BN539">
            <v>-0.68802180743126895</v>
          </cell>
          <cell r="BO539"/>
          <cell r="BP539"/>
          <cell r="BQ539"/>
          <cell r="BR539">
            <v>0.54265689798175276</v>
          </cell>
          <cell r="BS539">
            <v>0.61432779468485033</v>
          </cell>
          <cell r="BT539">
            <v>-716.7089670309756</v>
          </cell>
          <cell r="BU539"/>
          <cell r="BV539"/>
          <cell r="BW539">
            <v>1614</v>
          </cell>
          <cell r="BX539">
            <v>-2</v>
          </cell>
          <cell r="BY539">
            <v>1616</v>
          </cell>
          <cell r="BZ539">
            <v>-808</v>
          </cell>
          <cell r="CA539">
            <v>28035.18</v>
          </cell>
          <cell r="CB539">
            <v>-26.68</v>
          </cell>
          <cell r="CC539">
            <v>28061.86</v>
          </cell>
          <cell r="CD539">
            <v>-1051.7938530734632</v>
          </cell>
          <cell r="CE539">
            <v>4.3183220234423196E-3</v>
          </cell>
          <cell r="CF539">
            <v>1.1000000000000001</v>
          </cell>
          <cell r="CG539"/>
          <cell r="CH539">
            <v>217.02</v>
          </cell>
          <cell r="CI539">
            <v>614.47</v>
          </cell>
          <cell r="CJ539">
            <v>-397.45000000000005</v>
          </cell>
          <cell r="CK539">
            <v>-0.64681758263218714</v>
          </cell>
          <cell r="CL539"/>
          <cell r="CM539"/>
          <cell r="CN539"/>
          <cell r="CO539">
            <v>7</v>
          </cell>
          <cell r="CP539">
            <v>22</v>
          </cell>
          <cell r="CQ539">
            <v>-15</v>
          </cell>
          <cell r="CR539">
            <v>-0.68181818181818188</v>
          </cell>
          <cell r="CS539"/>
          <cell r="CT539"/>
          <cell r="CU539"/>
          <cell r="CV539">
            <v>31.002857142857145</v>
          </cell>
          <cell r="CW539">
            <v>27.930454545454548</v>
          </cell>
          <cell r="CX539">
            <v>3.072402597402597</v>
          </cell>
          <cell r="CY539">
            <v>0.11000188315598347</v>
          </cell>
          <cell r="CZ539"/>
          <cell r="DA539"/>
          <cell r="DB539"/>
          <cell r="DC539">
            <v>117.76739999999999</v>
          </cell>
          <cell r="DD539">
            <v>377.48599999999999</v>
          </cell>
          <cell r="DE539">
            <v>-259.71859999999998</v>
          </cell>
          <cell r="DF539">
            <v>-0.68802180743126895</v>
          </cell>
          <cell r="DG539"/>
          <cell r="DH539"/>
          <cell r="DI539"/>
          <cell r="DJ539">
            <v>0.54265689798175276</v>
          </cell>
          <cell r="DK539">
            <v>0.61432779468485033</v>
          </cell>
          <cell r="DL539">
            <v>-716.7089670309756</v>
          </cell>
          <cell r="DM539"/>
          <cell r="DN539"/>
          <cell r="DO539"/>
          <cell r="DP539"/>
          <cell r="DQ539"/>
          <cell r="DR539">
            <v>508.84000000000003</v>
          </cell>
          <cell r="DS539">
            <v>12064.14</v>
          </cell>
          <cell r="DT539">
            <v>-11555.3</v>
          </cell>
          <cell r="DU539">
            <v>-0.95782210750206809</v>
          </cell>
          <cell r="DV539"/>
          <cell r="DW539"/>
          <cell r="DX539"/>
          <cell r="DY539">
            <v>16</v>
          </cell>
          <cell r="DZ539">
            <v>382</v>
          </cell>
          <cell r="EA539">
            <v>-366</v>
          </cell>
          <cell r="EB539">
            <v>-0.95811518324607325</v>
          </cell>
          <cell r="EC539"/>
          <cell r="ED539"/>
          <cell r="EE539"/>
          <cell r="EF539">
            <v>31.802500000000002</v>
          </cell>
          <cell r="EG539">
            <v>31.581518324607327</v>
          </cell>
          <cell r="EH539">
            <v>0.22098167539267521</v>
          </cell>
          <cell r="EI539">
            <v>6.9971833881239398E-3</v>
          </cell>
          <cell r="EJ539"/>
          <cell r="EK539"/>
          <cell r="EL539"/>
          <cell r="EM539">
            <v>283.35079999999999</v>
          </cell>
          <cell r="EN539">
            <v>7949.2342999999992</v>
          </cell>
          <cell r="EO539">
            <v>-7665.883499999999</v>
          </cell>
          <cell r="EP539">
            <v>-0.96435495680382699</v>
          </cell>
          <cell r="EQ539"/>
          <cell r="ER539"/>
          <cell r="ES539"/>
          <cell r="ET539">
            <v>0.55685637921547049</v>
          </cell>
          <cell r="EU539">
            <v>0.65891429476116814</v>
          </cell>
          <cell r="EV539">
            <v>-1020.5791554569765</v>
          </cell>
          <cell r="EW539"/>
          <cell r="EX539"/>
          <cell r="EY539"/>
          <cell r="EZ539"/>
          <cell r="FA539"/>
        </row>
        <row r="540">
          <cell r="A540">
            <v>5943674</v>
          </cell>
          <cell r="B540" t="str">
            <v>103623-23</v>
          </cell>
          <cell r="C540">
            <v>8451562</v>
          </cell>
          <cell r="D540">
            <v>5943674</v>
          </cell>
          <cell r="E540">
            <v>5387107</v>
          </cell>
          <cell r="F540" t="str">
            <v>103623-22</v>
          </cell>
          <cell r="G540" t="str">
            <v>103623-21</v>
          </cell>
          <cell r="H540" t="str">
            <v>DROP</v>
          </cell>
          <cell r="I540" t="str">
            <v>KEEP</v>
          </cell>
          <cell r="J540" t="str">
            <v xml:space="preserve">BSD ONLY </v>
          </cell>
          <cell r="K540"/>
          <cell r="L540" t="str">
            <v>KEEP</v>
          </cell>
          <cell r="M540" t="str">
            <v>BSD ONLY</v>
          </cell>
          <cell r="N540" t="str">
            <v>WK 24</v>
          </cell>
          <cell r="O540" t="str">
            <v>APPT. BOOKS/PLANNERS</v>
          </cell>
          <cell r="P540" t="str">
            <v>Planning Calendar DD Navy Stripe Frosted PP 5x8 RY23 Daily/Mthly Safety Wirebound</v>
          </cell>
          <cell r="Q540" t="str">
            <v>DAILY APPOINTMENT BOOK</v>
          </cell>
          <cell r="R540" t="str">
            <v>RY</v>
          </cell>
          <cell r="S540" t="str">
            <v xml:space="preserve">DAY DESIGNER </v>
          </cell>
          <cell r="T540"/>
          <cell r="U540" t="str">
            <v>FASHION</v>
          </cell>
          <cell r="V540" t="str">
            <v>POLY</v>
          </cell>
          <cell r="W540" t="str">
            <v>BLUESKY</v>
          </cell>
          <cell r="X540" t="str">
            <v>BLUESKY</v>
          </cell>
          <cell r="Y540" t="str">
            <v>DAILY</v>
          </cell>
          <cell r="Z540" t="str">
            <v>SMALL</v>
          </cell>
          <cell r="AA540"/>
          <cell r="AB540"/>
          <cell r="AC540"/>
          <cell r="AD540"/>
          <cell r="AE540"/>
          <cell r="AF540"/>
          <cell r="AG540">
            <v>16</v>
          </cell>
          <cell r="AH540"/>
          <cell r="AI540" t="str">
            <v>APPT. BOOKS/PLANNERSSMALL</v>
          </cell>
          <cell r="AJ540">
            <v>882.35927403627568</v>
          </cell>
          <cell r="AK540">
            <v>264.70778221088267</v>
          </cell>
          <cell r="AL540">
            <v>19815.453842462081</v>
          </cell>
          <cell r="AM540">
            <v>12547.636974080084</v>
          </cell>
          <cell r="AN540">
            <v>0.63322480897167444</v>
          </cell>
          <cell r="AO540"/>
          <cell r="AP540">
            <v>740.43</v>
          </cell>
          <cell r="AQ540">
            <v>2093.9499999999998</v>
          </cell>
          <cell r="AR540">
            <v>-1353.52</v>
          </cell>
          <cell r="AS540">
            <v>-0.6463955681845317</v>
          </cell>
          <cell r="AT540"/>
          <cell r="AU540"/>
          <cell r="AV540"/>
          <cell r="AW540">
            <v>34</v>
          </cell>
          <cell r="AX540">
            <v>89</v>
          </cell>
          <cell r="AY540">
            <v>-55</v>
          </cell>
          <cell r="AZ540">
            <v>-0.6179775280898876</v>
          </cell>
          <cell r="BA540"/>
          <cell r="BB540"/>
          <cell r="BC540"/>
          <cell r="BD540">
            <v>21.777352941176471</v>
          </cell>
          <cell r="BE540">
            <v>23.527528089887639</v>
          </cell>
          <cell r="BF540">
            <v>-1.7501751487111683</v>
          </cell>
          <cell r="BG540">
            <v>-7.4388399071273925E-2</v>
          </cell>
          <cell r="BH540"/>
          <cell r="BI540"/>
          <cell r="BJ540"/>
          <cell r="BK540">
            <v>446.12279999999998</v>
          </cell>
          <cell r="BL540">
            <v>1335.0291999999999</v>
          </cell>
          <cell r="BM540">
            <v>-888.90639999999996</v>
          </cell>
          <cell r="BN540">
            <v>-0.6658329271000214</v>
          </cell>
          <cell r="BO540"/>
          <cell r="BP540"/>
          <cell r="BQ540"/>
          <cell r="BR540">
            <v>0.60251853652607268</v>
          </cell>
          <cell r="BS540">
            <v>0.63756498483726931</v>
          </cell>
          <cell r="BT540">
            <v>-350.46448311196633</v>
          </cell>
          <cell r="BU540"/>
          <cell r="BV540"/>
          <cell r="BW540">
            <v>278</v>
          </cell>
          <cell r="BX540">
            <v>0</v>
          </cell>
          <cell r="BY540">
            <v>278</v>
          </cell>
          <cell r="BZ540">
            <v>0</v>
          </cell>
          <cell r="CA540">
            <v>2935.6800000000003</v>
          </cell>
          <cell r="CB540">
            <v>0</v>
          </cell>
          <cell r="CC540">
            <v>2935.6800000000003</v>
          </cell>
          <cell r="CD540">
            <v>0</v>
          </cell>
          <cell r="CE540">
            <v>0.10897435897435898</v>
          </cell>
          <cell r="CF540">
            <v>1</v>
          </cell>
          <cell r="CG540"/>
          <cell r="CH540">
            <v>740.43</v>
          </cell>
          <cell r="CI540">
            <v>2093.9499999999998</v>
          </cell>
          <cell r="CJ540">
            <v>-1353.52</v>
          </cell>
          <cell r="CK540">
            <v>-0.6463955681845317</v>
          </cell>
          <cell r="CL540"/>
          <cell r="CM540"/>
          <cell r="CN540"/>
          <cell r="CO540">
            <v>34</v>
          </cell>
          <cell r="CP540">
            <v>89</v>
          </cell>
          <cell r="CQ540">
            <v>-55</v>
          </cell>
          <cell r="CR540">
            <v>-0.6179775280898876</v>
          </cell>
          <cell r="CS540"/>
          <cell r="CT540"/>
          <cell r="CU540"/>
          <cell r="CV540">
            <v>21.777352941176471</v>
          </cell>
          <cell r="CW540">
            <v>23.527528089887639</v>
          </cell>
          <cell r="CX540">
            <v>-1.7501751487111683</v>
          </cell>
          <cell r="CY540">
            <v>-7.4388399071273925E-2</v>
          </cell>
          <cell r="CZ540"/>
          <cell r="DA540"/>
          <cell r="DB540"/>
          <cell r="DC540">
            <v>446.12279999999998</v>
          </cell>
          <cell r="DD540">
            <v>1335.0291999999999</v>
          </cell>
          <cell r="DE540">
            <v>-888.90639999999996</v>
          </cell>
          <cell r="DF540">
            <v>-0.6658329271000214</v>
          </cell>
          <cell r="DG540"/>
          <cell r="DH540"/>
          <cell r="DI540"/>
          <cell r="DJ540">
            <v>0.60251853652607268</v>
          </cell>
          <cell r="DK540">
            <v>0.63756498483726931</v>
          </cell>
          <cell r="DL540">
            <v>-350.46448311196633</v>
          </cell>
          <cell r="DM540"/>
          <cell r="DN540"/>
          <cell r="DO540"/>
          <cell r="DP540"/>
          <cell r="DQ540"/>
          <cell r="DR540">
            <v>1768.65</v>
          </cell>
          <cell r="DS540">
            <v>3566.6000000000004</v>
          </cell>
          <cell r="DT540">
            <v>-1797.9500000000003</v>
          </cell>
          <cell r="DU540">
            <v>-0.50410755341221336</v>
          </cell>
          <cell r="DV540"/>
          <cell r="DW540"/>
          <cell r="DX540"/>
          <cell r="DY540">
            <v>74</v>
          </cell>
          <cell r="DZ540">
            <v>150</v>
          </cell>
          <cell r="EA540">
            <v>-76</v>
          </cell>
          <cell r="EB540">
            <v>-0.5066666666666666</v>
          </cell>
          <cell r="EC540"/>
          <cell r="ED540"/>
          <cell r="EE540"/>
          <cell r="EF540">
            <v>23.900675675675679</v>
          </cell>
          <cell r="EG540">
            <v>23.777333333333335</v>
          </cell>
          <cell r="EH540">
            <v>0.12334234234234387</v>
          </cell>
          <cell r="EI540">
            <v>5.1873917320000018E-3</v>
          </cell>
          <cell r="EJ540"/>
          <cell r="EK540"/>
          <cell r="EL540"/>
          <cell r="EM540">
            <v>1133.2547999999999</v>
          </cell>
          <cell r="EN540">
            <v>2287.52</v>
          </cell>
          <cell r="EO540">
            <v>-1154.2652</v>
          </cell>
          <cell r="EP540">
            <v>-0.50459239700636505</v>
          </cell>
          <cell r="EQ540"/>
          <cell r="ER540"/>
          <cell r="ES540"/>
          <cell r="ET540">
            <v>0.64074565346450674</v>
          </cell>
          <cell r="EU540">
            <v>0.64137273593898947</v>
          </cell>
          <cell r="EV540">
            <v>-6.2708247448273191</v>
          </cell>
          <cell r="EW540"/>
          <cell r="EX540"/>
          <cell r="EY540"/>
          <cell r="EZ540"/>
          <cell r="FA540"/>
        </row>
        <row r="541">
          <cell r="A541">
            <v>7017253</v>
          </cell>
          <cell r="B541" t="str">
            <v>103627-23</v>
          </cell>
          <cell r="C541">
            <v>9734367</v>
          </cell>
          <cell r="D541">
            <v>7017253</v>
          </cell>
          <cell r="E541">
            <v>3787501</v>
          </cell>
          <cell r="F541" t="str">
            <v>103627-22</v>
          </cell>
          <cell r="G541" t="str">
            <v>103627-21</v>
          </cell>
          <cell r="H541" t="str">
            <v>DROP</v>
          </cell>
          <cell r="I541" t="str">
            <v>KEEP</v>
          </cell>
          <cell r="J541" t="str">
            <v xml:space="preserve">BSD ONLY </v>
          </cell>
          <cell r="K541"/>
          <cell r="L541" t="str">
            <v>KEEP</v>
          </cell>
          <cell r="M541" t="str">
            <v>BSD ONLY</v>
          </cell>
          <cell r="N541" t="str">
            <v>WK 24</v>
          </cell>
          <cell r="O541" t="str">
            <v>WALL CALENDAR</v>
          </cell>
          <cell r="P541" t="str">
            <v>Wall Calendar DD Peyton Navy - 15x12 RY23 Monthly Safety Wirebound</v>
          </cell>
          <cell r="Q541" t="str">
            <v>WALL CALENDAR</v>
          </cell>
          <cell r="R541" t="str">
            <v>RY</v>
          </cell>
          <cell r="S541" t="str">
            <v xml:space="preserve">DAY DESIGNER </v>
          </cell>
          <cell r="T541"/>
          <cell r="U541" t="str">
            <v>FASHION</v>
          </cell>
          <cell r="V541"/>
          <cell r="W541" t="str">
            <v>BLUESKY</v>
          </cell>
          <cell r="X541" t="str">
            <v>BLUESKY</v>
          </cell>
          <cell r="Y541" t="str">
            <v>MONTHLY</v>
          </cell>
          <cell r="Z541" t="str">
            <v>MEDIUM</v>
          </cell>
          <cell r="AA541"/>
          <cell r="AB541"/>
          <cell r="AC541"/>
          <cell r="AD541"/>
          <cell r="AE541"/>
          <cell r="AF541"/>
          <cell r="AG541">
            <v>16</v>
          </cell>
          <cell r="AH541"/>
          <cell r="AI541" t="str">
            <v>WALL CALENDARMEDIUM</v>
          </cell>
          <cell r="AJ541">
            <v>3042.9347135815387</v>
          </cell>
          <cell r="AK541">
            <v>912.88041407446156</v>
          </cell>
          <cell r="AL541">
            <v>38635.899128428668</v>
          </cell>
          <cell r="AM541">
            <v>22591.112970655933</v>
          </cell>
          <cell r="AN541">
            <v>0.58471818904903328</v>
          </cell>
          <cell r="AO541"/>
          <cell r="AP541">
            <v>32.299999999999997</v>
          </cell>
          <cell r="AQ541">
            <v>22.33</v>
          </cell>
          <cell r="AR541">
            <v>9.9699999999999989</v>
          </cell>
          <cell r="AS541">
            <v>0.44648454993282582</v>
          </cell>
          <cell r="AT541"/>
          <cell r="AU541"/>
          <cell r="AV541"/>
          <cell r="AW541">
            <v>2</v>
          </cell>
          <cell r="AX541">
            <v>2</v>
          </cell>
          <cell r="AY541">
            <v>0</v>
          </cell>
          <cell r="AZ541">
            <v>0</v>
          </cell>
          <cell r="BA541"/>
          <cell r="BB541"/>
          <cell r="BC541"/>
          <cell r="BD541">
            <v>16.149999999999999</v>
          </cell>
          <cell r="BE541">
            <v>11.164999999999999</v>
          </cell>
          <cell r="BF541">
            <v>4.9849999999999994</v>
          </cell>
          <cell r="BG541">
            <v>0.44648454993282582</v>
          </cell>
          <cell r="BH541"/>
          <cell r="BI541"/>
          <cell r="BJ541"/>
          <cell r="BK541">
            <v>21.22</v>
          </cell>
          <cell r="BL541">
            <v>1.8166</v>
          </cell>
          <cell r="BM541">
            <v>19.403399999999998</v>
          </cell>
          <cell r="BN541">
            <v>10.681162611471979</v>
          </cell>
          <cell r="BO541"/>
          <cell r="BP541"/>
          <cell r="BQ541"/>
          <cell r="BR541">
            <v>0.65696594427244581</v>
          </cell>
          <cell r="BS541">
            <v>8.1352440662785491E-2</v>
          </cell>
          <cell r="BT541">
            <v>5756.1350360966035</v>
          </cell>
          <cell r="BU541"/>
          <cell r="BV541"/>
          <cell r="BW541">
            <v>534</v>
          </cell>
          <cell r="BX541">
            <v>0</v>
          </cell>
          <cell r="BY541">
            <v>534</v>
          </cell>
          <cell r="BZ541">
            <v>0</v>
          </cell>
          <cell r="CA541">
            <v>3609.84</v>
          </cell>
          <cell r="CB541">
            <v>0</v>
          </cell>
          <cell r="CC541">
            <v>3609.84</v>
          </cell>
          <cell r="CD541">
            <v>0</v>
          </cell>
          <cell r="CE541">
            <v>3.7313432835820895E-3</v>
          </cell>
          <cell r="CF541">
            <v>1</v>
          </cell>
          <cell r="CG541"/>
          <cell r="CH541">
            <v>32.299999999999997</v>
          </cell>
          <cell r="CI541">
            <v>22.33</v>
          </cell>
          <cell r="CJ541">
            <v>9.9699999999999989</v>
          </cell>
          <cell r="CK541">
            <v>0.44648454993282582</v>
          </cell>
          <cell r="CL541"/>
          <cell r="CM541"/>
          <cell r="CN541"/>
          <cell r="CO541">
            <v>2</v>
          </cell>
          <cell r="CP541">
            <v>2</v>
          </cell>
          <cell r="CQ541">
            <v>0</v>
          </cell>
          <cell r="CR541">
            <v>0</v>
          </cell>
          <cell r="CS541"/>
          <cell r="CT541"/>
          <cell r="CU541"/>
          <cell r="CV541">
            <v>16.149999999999999</v>
          </cell>
          <cell r="CW541">
            <v>11.164999999999999</v>
          </cell>
          <cell r="CX541">
            <v>4.9849999999999994</v>
          </cell>
          <cell r="CY541">
            <v>0.44648454993282582</v>
          </cell>
          <cell r="CZ541"/>
          <cell r="DA541"/>
          <cell r="DB541"/>
          <cell r="DC541">
            <v>21.22</v>
          </cell>
          <cell r="DD541">
            <v>1.8166</v>
          </cell>
          <cell r="DE541">
            <v>19.403399999999998</v>
          </cell>
          <cell r="DF541">
            <v>10.681162611471979</v>
          </cell>
          <cell r="DG541"/>
          <cell r="DH541"/>
          <cell r="DI541"/>
          <cell r="DJ541">
            <v>0.65696594427244581</v>
          </cell>
          <cell r="DK541">
            <v>8.1352440662785491E-2</v>
          </cell>
          <cell r="DL541">
            <v>5756.1350360966035</v>
          </cell>
          <cell r="DM541"/>
          <cell r="DN541"/>
          <cell r="DO541"/>
          <cell r="DP541"/>
          <cell r="DQ541"/>
          <cell r="DR541">
            <v>239.88000000000005</v>
          </cell>
          <cell r="DS541">
            <v>1553.6</v>
          </cell>
          <cell r="DT541">
            <v>-1313.7199999999998</v>
          </cell>
          <cell r="DU541">
            <v>-0.8455973223480947</v>
          </cell>
          <cell r="DV541"/>
          <cell r="DW541"/>
          <cell r="DX541"/>
          <cell r="DY541">
            <v>18</v>
          </cell>
          <cell r="DZ541">
            <v>109</v>
          </cell>
          <cell r="EA541">
            <v>-91</v>
          </cell>
          <cell r="EB541">
            <v>-0.83486238532110091</v>
          </cell>
          <cell r="EC541"/>
          <cell r="ED541"/>
          <cell r="EE541"/>
          <cell r="EF541">
            <v>13.32666666666667</v>
          </cell>
          <cell r="EG541">
            <v>14.253211009174311</v>
          </cell>
          <cell r="EH541">
            <v>-0.92654434250764162</v>
          </cell>
          <cell r="EI541">
            <v>-6.5006007552351308E-2</v>
          </cell>
          <cell r="EJ541"/>
          <cell r="EK541"/>
          <cell r="EL541"/>
          <cell r="EM541">
            <v>141.46080000000001</v>
          </cell>
          <cell r="EN541">
            <v>949.00569999999993</v>
          </cell>
          <cell r="EO541">
            <v>-807.54489999999987</v>
          </cell>
          <cell r="EP541">
            <v>-0.85093788161651718</v>
          </cell>
          <cell r="EQ541"/>
          <cell r="ER541"/>
          <cell r="ES541"/>
          <cell r="ET541">
            <v>0.58971485742871421</v>
          </cell>
          <cell r="EU541">
            <v>0.61084300978372807</v>
          </cell>
          <cell r="EV541">
            <v>-211.28152355013862</v>
          </cell>
          <cell r="EW541"/>
          <cell r="EX541"/>
          <cell r="EY541"/>
          <cell r="EZ541"/>
          <cell r="FA541"/>
        </row>
        <row r="542">
          <cell r="A542">
            <v>9516248</v>
          </cell>
          <cell r="B542" t="str">
            <v>103629-23</v>
          </cell>
          <cell r="C542">
            <v>7481086</v>
          </cell>
          <cell r="D542">
            <v>9516248</v>
          </cell>
          <cell r="E542">
            <v>8969801</v>
          </cell>
          <cell r="F542" t="str">
            <v>103629-22</v>
          </cell>
          <cell r="G542" t="str">
            <v>103629-21</v>
          </cell>
          <cell r="H542" t="str">
            <v>DROP</v>
          </cell>
          <cell r="I542" t="str">
            <v>KEEP</v>
          </cell>
          <cell r="J542" t="str">
            <v xml:space="preserve">BSD ONLY </v>
          </cell>
          <cell r="K542"/>
          <cell r="L542" t="str">
            <v>KEEP</v>
          </cell>
          <cell r="M542" t="str">
            <v>BSD ONLY</v>
          </cell>
          <cell r="N542" t="str">
            <v>WK 24</v>
          </cell>
          <cell r="O542" t="str">
            <v>WALL CALENDAR</v>
          </cell>
          <cell r="P542" t="str">
            <v>Wall Calendar DD Peyton White - 11x8.75 RY23 Monthly Safety Wirebound</v>
          </cell>
          <cell r="Q542" t="str">
            <v>WALL CALENDAR</v>
          </cell>
          <cell r="R542" t="str">
            <v>RY</v>
          </cell>
          <cell r="S542" t="str">
            <v xml:space="preserve">DAY DESIGNER </v>
          </cell>
          <cell r="T542"/>
          <cell r="U542" t="str">
            <v>FASHION</v>
          </cell>
          <cell r="V542"/>
          <cell r="W542" t="str">
            <v>BLUESKY</v>
          </cell>
          <cell r="X542" t="str">
            <v>BLUESKY</v>
          </cell>
          <cell r="Y542" t="str">
            <v>MONTHLY</v>
          </cell>
          <cell r="Z542" t="str">
            <v>SMALL</v>
          </cell>
          <cell r="AA542"/>
          <cell r="AB542"/>
          <cell r="AC542"/>
          <cell r="AD542"/>
          <cell r="AE542"/>
          <cell r="AF542"/>
          <cell r="AG542">
            <v>16</v>
          </cell>
          <cell r="AH542"/>
          <cell r="AI542" t="str">
            <v>WALL CALENDARSMALL</v>
          </cell>
          <cell r="AJ542">
            <v>2399.3031825131152</v>
          </cell>
          <cell r="AK542">
            <v>719.79095475393456</v>
          </cell>
          <cell r="AL542">
            <v>20937.662367274235</v>
          </cell>
          <cell r="AM542">
            <v>10831.797362528994</v>
          </cell>
          <cell r="AN542">
            <v>0.51733556366154787</v>
          </cell>
          <cell r="AO542"/>
          <cell r="AP542">
            <v>17.760000000000002</v>
          </cell>
          <cell r="AQ542">
            <v>78.53</v>
          </cell>
          <cell r="AR542">
            <v>-60.769999999999996</v>
          </cell>
          <cell r="AS542">
            <v>-0.77384439067872146</v>
          </cell>
          <cell r="AT542"/>
          <cell r="AU542"/>
          <cell r="AV542"/>
          <cell r="AW542">
            <v>2</v>
          </cell>
          <cell r="AX542">
            <v>9</v>
          </cell>
          <cell r="AY542">
            <v>-7</v>
          </cell>
          <cell r="AZ542">
            <v>-0.77777777777777779</v>
          </cell>
          <cell r="BA542"/>
          <cell r="BB542"/>
          <cell r="BC542"/>
          <cell r="BD542">
            <v>8.8800000000000008</v>
          </cell>
          <cell r="BE542">
            <v>8.7255555555555553</v>
          </cell>
          <cell r="BF542">
            <v>0.15444444444444549</v>
          </cell>
          <cell r="BG542">
            <v>1.7700241945753259E-2</v>
          </cell>
          <cell r="BH542"/>
          <cell r="BI542"/>
          <cell r="BJ542"/>
          <cell r="BK542">
            <v>8.9</v>
          </cell>
          <cell r="BL542">
            <v>40.811799999999998</v>
          </cell>
          <cell r="BM542">
            <v>-31.911799999999999</v>
          </cell>
          <cell r="BN542">
            <v>-0.78192581557294705</v>
          </cell>
          <cell r="BO542"/>
          <cell r="BP542"/>
          <cell r="BQ542"/>
          <cell r="BR542">
            <v>0.50112612612612606</v>
          </cell>
          <cell r="BS542">
            <v>0.51969693110913029</v>
          </cell>
          <cell r="BT542">
            <v>-185.70804983004228</v>
          </cell>
          <cell r="BU542"/>
          <cell r="BV542"/>
          <cell r="BW542">
            <v>704</v>
          </cell>
          <cell r="BX542">
            <v>-3</v>
          </cell>
          <cell r="BY542">
            <v>707</v>
          </cell>
          <cell r="BZ542">
            <v>-235.66666666666666</v>
          </cell>
          <cell r="CA542">
            <v>3801.6</v>
          </cell>
          <cell r="CB542">
            <v>-15.57</v>
          </cell>
          <cell r="CC542">
            <v>3817.17</v>
          </cell>
          <cell r="CD542">
            <v>-245.16184971098264</v>
          </cell>
          <cell r="CE542">
            <v>2.8328611898016999E-3</v>
          </cell>
          <cell r="CF542">
            <v>1.5</v>
          </cell>
          <cell r="CG542"/>
          <cell r="CH542">
            <v>17.760000000000002</v>
          </cell>
          <cell r="CI542">
            <v>78.53</v>
          </cell>
          <cell r="CJ542">
            <v>-60.769999999999996</v>
          </cell>
          <cell r="CK542">
            <v>-0.77384439067872146</v>
          </cell>
          <cell r="CL542"/>
          <cell r="CM542"/>
          <cell r="CN542"/>
          <cell r="CO542">
            <v>2</v>
          </cell>
          <cell r="CP542">
            <v>9</v>
          </cell>
          <cell r="CQ542">
            <v>-7</v>
          </cell>
          <cell r="CR542">
            <v>-0.77777777777777779</v>
          </cell>
          <cell r="CS542"/>
          <cell r="CT542"/>
          <cell r="CU542"/>
          <cell r="CV542">
            <v>8.8800000000000008</v>
          </cell>
          <cell r="CW542">
            <v>8.7255555555555553</v>
          </cell>
          <cell r="CX542">
            <v>0.15444444444444549</v>
          </cell>
          <cell r="CY542">
            <v>1.7700241945753259E-2</v>
          </cell>
          <cell r="CZ542"/>
          <cell r="DA542"/>
          <cell r="DB542"/>
          <cell r="DC542">
            <v>8.9</v>
          </cell>
          <cell r="DD542">
            <v>40.811799999999998</v>
          </cell>
          <cell r="DE542">
            <v>-31.911799999999999</v>
          </cell>
          <cell r="DF542">
            <v>-0.78192581557294705</v>
          </cell>
          <cell r="DG542"/>
          <cell r="DH542"/>
          <cell r="DI542"/>
          <cell r="DJ542">
            <v>0.50112612612612606</v>
          </cell>
          <cell r="DK542">
            <v>0.51969693110913029</v>
          </cell>
          <cell r="DL542">
            <v>-185.70804983004228</v>
          </cell>
          <cell r="DM542"/>
          <cell r="DN542"/>
          <cell r="DO542"/>
          <cell r="DP542"/>
          <cell r="DQ542"/>
          <cell r="DR542">
            <v>126.36000000000001</v>
          </cell>
          <cell r="DS542">
            <v>829.05</v>
          </cell>
          <cell r="DT542">
            <v>-702.68999999999994</v>
          </cell>
          <cell r="DU542">
            <v>-0.84758458476569565</v>
          </cell>
          <cell r="DV542"/>
          <cell r="DW542"/>
          <cell r="DX542"/>
          <cell r="DY542">
            <v>13</v>
          </cell>
          <cell r="DZ542">
            <v>88</v>
          </cell>
          <cell r="EA542">
            <v>-75</v>
          </cell>
          <cell r="EB542">
            <v>-0.85227272727272729</v>
          </cell>
          <cell r="EC542"/>
          <cell r="ED542"/>
          <cell r="EE542"/>
          <cell r="EF542">
            <v>9.7200000000000006</v>
          </cell>
          <cell r="EG542">
            <v>9.4210227272727263</v>
          </cell>
          <cell r="EH542">
            <v>0.29897727272727437</v>
          </cell>
          <cell r="EI542">
            <v>3.1735118509137239E-2</v>
          </cell>
          <cell r="EJ542"/>
          <cell r="EK542"/>
          <cell r="EL542"/>
          <cell r="EM542">
            <v>69.534500000000008</v>
          </cell>
          <cell r="EN542">
            <v>456.24509999999987</v>
          </cell>
          <cell r="EO542">
            <v>-386.71059999999989</v>
          </cell>
          <cell r="EP542">
            <v>-0.84759397963945249</v>
          </cell>
          <cell r="EQ542"/>
          <cell r="ER542"/>
          <cell r="ES542"/>
          <cell r="ET542">
            <v>0.55028885723330168</v>
          </cell>
          <cell r="EU542">
            <v>0.55032277908449412</v>
          </cell>
          <cell r="EV542">
            <v>-0.33921851192442176</v>
          </cell>
          <cell r="EW542"/>
          <cell r="EX542"/>
          <cell r="EY542"/>
          <cell r="EZ542"/>
          <cell r="FA542"/>
        </row>
        <row r="543">
          <cell r="A543">
            <v>7487144</v>
          </cell>
          <cell r="B543" t="str">
            <v>103631-23</v>
          </cell>
          <cell r="C543">
            <v>4792337</v>
          </cell>
          <cell r="D543">
            <v>7487144</v>
          </cell>
          <cell r="E543">
            <v>6822355</v>
          </cell>
          <cell r="F543" t="str">
            <v>103631-22</v>
          </cell>
          <cell r="G543" t="str">
            <v>103631-21</v>
          </cell>
          <cell r="H543"/>
          <cell r="I543" t="str">
            <v>KEEP</v>
          </cell>
          <cell r="J543" t="str">
            <v xml:space="preserve">BSD ONLY </v>
          </cell>
          <cell r="K543"/>
          <cell r="L543" t="str">
            <v>KEEP</v>
          </cell>
          <cell r="M543" t="str">
            <v>BSD ONLY</v>
          </cell>
          <cell r="N543" t="str">
            <v>WK 24</v>
          </cell>
          <cell r="O543" t="str">
            <v>DESK PAD</v>
          </cell>
          <cell r="P543" t="str">
            <v>Desk Pad DD Peyton White - 22x17 RY23 Monthly Trim Tape</v>
          </cell>
          <cell r="Q543" t="str">
            <v>DESK PAD</v>
          </cell>
          <cell r="R543" t="str">
            <v>RY</v>
          </cell>
          <cell r="S543" t="str">
            <v xml:space="preserve">DAY DESIGNER </v>
          </cell>
          <cell r="T543"/>
          <cell r="U543" t="str">
            <v>FASHION</v>
          </cell>
          <cell r="V543"/>
          <cell r="W543" t="str">
            <v>BLUESKY</v>
          </cell>
          <cell r="X543" t="str">
            <v>BLUESKY</v>
          </cell>
          <cell r="Y543" t="str">
            <v>MONTHLY</v>
          </cell>
          <cell r="Z543" t="str">
            <v>STANDARD</v>
          </cell>
          <cell r="AA543"/>
          <cell r="AB543"/>
          <cell r="AC543"/>
          <cell r="AD543"/>
          <cell r="AE543"/>
          <cell r="AF543"/>
          <cell r="AG543">
            <v>16</v>
          </cell>
          <cell r="AH543"/>
          <cell r="AI543" t="str">
            <v>DESK PADSTANDARD</v>
          </cell>
          <cell r="AJ543">
            <v>1588.6129822507169</v>
          </cell>
          <cell r="AK543">
            <v>476.58389467521505</v>
          </cell>
          <cell r="AL543">
            <v>22634.572067411442</v>
          </cell>
          <cell r="AM543">
            <v>12845.538870782524</v>
          </cell>
          <cell r="AN543">
            <v>0.56751852133653258</v>
          </cell>
          <cell r="AO543"/>
          <cell r="AP543">
            <v>253</v>
          </cell>
          <cell r="AQ543">
            <v>124.5</v>
          </cell>
          <cell r="AR543">
            <v>128.5</v>
          </cell>
          <cell r="AS543">
            <v>1.0321285140562249</v>
          </cell>
          <cell r="AT543"/>
          <cell r="AU543"/>
          <cell r="AV543"/>
          <cell r="AW543">
            <v>15</v>
          </cell>
          <cell r="AX543">
            <v>7</v>
          </cell>
          <cell r="AY543">
            <v>8</v>
          </cell>
          <cell r="AZ543">
            <v>1.1428571428571428</v>
          </cell>
          <cell r="BA543"/>
          <cell r="BB543"/>
          <cell r="BC543"/>
          <cell r="BD543">
            <v>16.866666666666667</v>
          </cell>
          <cell r="BE543">
            <v>17.785714285714285</v>
          </cell>
          <cell r="BF543">
            <v>-0.91904761904761756</v>
          </cell>
          <cell r="BG543">
            <v>-5.1673360107095001E-2</v>
          </cell>
          <cell r="BH543"/>
          <cell r="BI543"/>
          <cell r="BJ543"/>
          <cell r="BK543">
            <v>155.9008</v>
          </cell>
          <cell r="BL543">
            <v>88.663399999999996</v>
          </cell>
          <cell r="BM543">
            <v>67.237400000000008</v>
          </cell>
          <cell r="BN543">
            <v>0.7583444803605548</v>
          </cell>
          <cell r="BO543"/>
          <cell r="BP543"/>
          <cell r="BQ543"/>
          <cell r="BR543">
            <v>0.61620869565217395</v>
          </cell>
          <cell r="BS543">
            <v>0.71215582329317262</v>
          </cell>
          <cell r="BT543">
            <v>-959.47127640998667</v>
          </cell>
          <cell r="BU543"/>
          <cell r="BV543"/>
          <cell r="BW543">
            <v>303</v>
          </cell>
          <cell r="BX543">
            <v>0</v>
          </cell>
          <cell r="BY543">
            <v>303</v>
          </cell>
          <cell r="BZ543">
            <v>0</v>
          </cell>
          <cell r="CA543">
            <v>2393.6999999999998</v>
          </cell>
          <cell r="CB543">
            <v>0</v>
          </cell>
          <cell r="CC543">
            <v>2393.6999999999998</v>
          </cell>
          <cell r="CD543">
            <v>0</v>
          </cell>
          <cell r="CE543">
            <v>4.716981132075472E-2</v>
          </cell>
          <cell r="CF543">
            <v>1</v>
          </cell>
          <cell r="CG543"/>
          <cell r="CH543">
            <v>253</v>
          </cell>
          <cell r="CI543">
            <v>124.5</v>
          </cell>
          <cell r="CJ543">
            <v>128.5</v>
          </cell>
          <cell r="CK543">
            <v>1.0321285140562249</v>
          </cell>
          <cell r="CL543"/>
          <cell r="CM543"/>
          <cell r="CN543"/>
          <cell r="CO543">
            <v>15</v>
          </cell>
          <cell r="CP543">
            <v>7</v>
          </cell>
          <cell r="CQ543">
            <v>8</v>
          </cell>
          <cell r="CR543">
            <v>1.1428571428571428</v>
          </cell>
          <cell r="CS543"/>
          <cell r="CT543"/>
          <cell r="CU543"/>
          <cell r="CV543">
            <v>16.866666666666667</v>
          </cell>
          <cell r="CW543">
            <v>17.785714285714285</v>
          </cell>
          <cell r="CX543">
            <v>-0.91904761904761756</v>
          </cell>
          <cell r="CY543">
            <v>-5.1673360107095001E-2</v>
          </cell>
          <cell r="CZ543"/>
          <cell r="DA543"/>
          <cell r="DB543"/>
          <cell r="DC543">
            <v>155.9008</v>
          </cell>
          <cell r="DD543">
            <v>88.663399999999996</v>
          </cell>
          <cell r="DE543">
            <v>67.237400000000008</v>
          </cell>
          <cell r="DF543">
            <v>0.7583444803605548</v>
          </cell>
          <cell r="DG543"/>
          <cell r="DH543"/>
          <cell r="DI543"/>
          <cell r="DJ543">
            <v>0.61620869565217395</v>
          </cell>
          <cell r="DK543">
            <v>0.71215582329317262</v>
          </cell>
          <cell r="DL543">
            <v>-959.47127640998667</v>
          </cell>
          <cell r="DM543"/>
          <cell r="DN543"/>
          <cell r="DO543"/>
          <cell r="DP543"/>
          <cell r="DQ543"/>
          <cell r="DR543">
            <v>522.80999999999995</v>
          </cell>
          <cell r="DS543">
            <v>868.77</v>
          </cell>
          <cell r="DT543">
            <v>-345.96000000000004</v>
          </cell>
          <cell r="DU543">
            <v>-0.39821817051693775</v>
          </cell>
          <cell r="DV543"/>
          <cell r="DW543"/>
          <cell r="DX543"/>
          <cell r="DY543">
            <v>31</v>
          </cell>
          <cell r="DZ543">
            <v>52</v>
          </cell>
          <cell r="EA543">
            <v>-21</v>
          </cell>
          <cell r="EB543">
            <v>-0.40384615384615385</v>
          </cell>
          <cell r="EC543"/>
          <cell r="ED543"/>
          <cell r="EE543"/>
          <cell r="EF543">
            <v>16.864838709677418</v>
          </cell>
          <cell r="EG543">
            <v>16.707115384615385</v>
          </cell>
          <cell r="EH543">
            <v>0.15772332506203313</v>
          </cell>
          <cell r="EI543">
            <v>9.4404881651366512E-3</v>
          </cell>
          <cell r="EJ543"/>
          <cell r="EK543"/>
          <cell r="EL543"/>
          <cell r="EM543">
            <v>323.64339999999999</v>
          </cell>
          <cell r="EN543">
            <v>602.55509999999992</v>
          </cell>
          <cell r="EO543">
            <v>-278.91169999999994</v>
          </cell>
          <cell r="EP543">
            <v>-0.46288165181906182</v>
          </cell>
          <cell r="EQ543"/>
          <cell r="ER543"/>
          <cell r="ES543"/>
          <cell r="ET543">
            <v>0.61904592490579757</v>
          </cell>
          <cell r="EU543">
            <v>0.69357263717669804</v>
          </cell>
          <cell r="EV543">
            <v>-745.26712270900464</v>
          </cell>
          <cell r="EW543"/>
          <cell r="EX543"/>
          <cell r="EY543"/>
          <cell r="EZ543"/>
          <cell r="FA543"/>
        </row>
        <row r="544">
          <cell r="A544">
            <v>8794021</v>
          </cell>
          <cell r="B544" t="str">
            <v>103632-23</v>
          </cell>
          <cell r="C544">
            <v>3979717</v>
          </cell>
          <cell r="D544">
            <v>8794021</v>
          </cell>
          <cell r="E544">
            <v>2945571</v>
          </cell>
          <cell r="F544" t="str">
            <v>103632-22</v>
          </cell>
          <cell r="G544" t="str">
            <v>103632-21</v>
          </cell>
          <cell r="H544"/>
          <cell r="I544" t="str">
            <v>KEEP</v>
          </cell>
          <cell r="J544" t="str">
            <v xml:space="preserve">BSD ONLY </v>
          </cell>
          <cell r="K544"/>
          <cell r="L544" t="str">
            <v>KEEP</v>
          </cell>
          <cell r="M544" t="str">
            <v>BSD ONLY</v>
          </cell>
          <cell r="N544" t="str">
            <v>WK 24</v>
          </cell>
          <cell r="O544" t="str">
            <v>ERASABLES</v>
          </cell>
          <cell r="P544" t="str">
            <v>Laminated Calendar DD Peyton Navy - 36x24 RY23 Monthly -</v>
          </cell>
          <cell r="Q544" t="str">
            <v>ERASABLES</v>
          </cell>
          <cell r="R544" t="str">
            <v>RY</v>
          </cell>
          <cell r="S544" t="str">
            <v>DAY DESIGNER NAVY FLORAL</v>
          </cell>
          <cell r="T544" t="str">
            <v>Floral</v>
          </cell>
          <cell r="U544" t="str">
            <v>FASHION</v>
          </cell>
          <cell r="V544"/>
          <cell r="W544" t="str">
            <v>BLUESKY</v>
          </cell>
          <cell r="X544" t="str">
            <v>BLUESKY</v>
          </cell>
          <cell r="Y544" t="str">
            <v>YEARLY</v>
          </cell>
          <cell r="Z544" t="str">
            <v>STANDARD</v>
          </cell>
          <cell r="AA544"/>
          <cell r="AB544"/>
          <cell r="AC544"/>
          <cell r="AD544"/>
          <cell r="AE544"/>
          <cell r="AF544"/>
          <cell r="AG544">
            <v>16</v>
          </cell>
          <cell r="AH544"/>
          <cell r="AI544" t="str">
            <v>ERASABLESSTANDARD</v>
          </cell>
          <cell r="AJ544">
            <v>1902.9374760650301</v>
          </cell>
          <cell r="AK544">
            <v>570.881242819509</v>
          </cell>
          <cell r="AL544">
            <v>47199.094330212145</v>
          </cell>
          <cell r="AM544">
            <v>35655.761424153105</v>
          </cell>
          <cell r="AN544">
            <v>0.75543316943117378</v>
          </cell>
          <cell r="AO544"/>
          <cell r="AP544">
            <v>204</v>
          </cell>
          <cell r="AQ544">
            <v>163.41999999999999</v>
          </cell>
          <cell r="AR544">
            <v>40.580000000000013</v>
          </cell>
          <cell r="AS544">
            <v>0.24831721943458573</v>
          </cell>
          <cell r="AT544"/>
          <cell r="AU544"/>
          <cell r="AV544"/>
          <cell r="AW544">
            <v>9</v>
          </cell>
          <cell r="AX544">
            <v>6</v>
          </cell>
          <cell r="AY544">
            <v>3</v>
          </cell>
          <cell r="AZ544">
            <v>0.5</v>
          </cell>
          <cell r="BA544"/>
          <cell r="BB544"/>
          <cell r="BC544"/>
          <cell r="BD544">
            <v>22.666666666666668</v>
          </cell>
          <cell r="BE544">
            <v>27.236666666666665</v>
          </cell>
          <cell r="BF544">
            <v>-4.5699999999999967</v>
          </cell>
          <cell r="BG544">
            <v>-0.1677885203769427</v>
          </cell>
          <cell r="BH544"/>
          <cell r="BI544"/>
          <cell r="BJ544"/>
          <cell r="BK544">
            <v>146.72810000000001</v>
          </cell>
          <cell r="BL544">
            <v>129.166</v>
          </cell>
          <cell r="BM544">
            <v>17.562100000000015</v>
          </cell>
          <cell r="BN544">
            <v>0.13596534691791962</v>
          </cell>
          <cell r="BO544"/>
          <cell r="BP544"/>
          <cell r="BQ544"/>
          <cell r="BR544">
            <v>0.71925539215686285</v>
          </cell>
          <cell r="BS544">
            <v>0.79039285277199856</v>
          </cell>
          <cell r="BT544">
            <v>-711.37460615135706</v>
          </cell>
          <cell r="BU544"/>
          <cell r="BV544"/>
          <cell r="BW544">
            <v>323</v>
          </cell>
          <cell r="BX544">
            <v>1</v>
          </cell>
          <cell r="BY544">
            <v>322</v>
          </cell>
          <cell r="BZ544">
            <v>322</v>
          </cell>
          <cell r="CA544">
            <v>2511.971</v>
          </cell>
          <cell r="CB544">
            <v>7.07</v>
          </cell>
          <cell r="CC544">
            <v>2504.9009999999998</v>
          </cell>
          <cell r="CD544">
            <v>354.3</v>
          </cell>
          <cell r="CE544">
            <v>2.710843373493976E-2</v>
          </cell>
          <cell r="CF544">
            <v>0.8571428571428571</v>
          </cell>
          <cell r="CG544"/>
          <cell r="CH544">
            <v>204</v>
          </cell>
          <cell r="CI544">
            <v>163.41999999999999</v>
          </cell>
          <cell r="CJ544">
            <v>40.580000000000013</v>
          </cell>
          <cell r="CK544">
            <v>0.24831721943458573</v>
          </cell>
          <cell r="CL544"/>
          <cell r="CM544"/>
          <cell r="CN544"/>
          <cell r="CO544">
            <v>9</v>
          </cell>
          <cell r="CP544">
            <v>6</v>
          </cell>
          <cell r="CQ544">
            <v>3</v>
          </cell>
          <cell r="CR544">
            <v>0.5</v>
          </cell>
          <cell r="CS544"/>
          <cell r="CT544"/>
          <cell r="CU544"/>
          <cell r="CV544">
            <v>22.666666666666668</v>
          </cell>
          <cell r="CW544">
            <v>27.236666666666665</v>
          </cell>
          <cell r="CX544">
            <v>-4.5699999999999967</v>
          </cell>
          <cell r="CY544">
            <v>-0.1677885203769427</v>
          </cell>
          <cell r="CZ544"/>
          <cell r="DA544"/>
          <cell r="DB544"/>
          <cell r="DC544">
            <v>146.72810000000001</v>
          </cell>
          <cell r="DD544">
            <v>129.166</v>
          </cell>
          <cell r="DE544">
            <v>17.562100000000015</v>
          </cell>
          <cell r="DF544">
            <v>0.13596534691791962</v>
          </cell>
          <cell r="DG544"/>
          <cell r="DH544"/>
          <cell r="DI544"/>
          <cell r="DJ544">
            <v>0.71925539215686285</v>
          </cell>
          <cell r="DK544">
            <v>0.79039285277199856</v>
          </cell>
          <cell r="DL544">
            <v>-711.37460615135706</v>
          </cell>
          <cell r="DM544"/>
          <cell r="DN544"/>
          <cell r="DO544"/>
          <cell r="DP544"/>
          <cell r="DQ544"/>
          <cell r="DR544">
            <v>1072.18</v>
          </cell>
          <cell r="DS544">
            <v>3485.62</v>
          </cell>
          <cell r="DT544">
            <v>-2413.4399999999996</v>
          </cell>
          <cell r="DU544">
            <v>-0.69239905669579582</v>
          </cell>
          <cell r="DV544"/>
          <cell r="DW544"/>
          <cell r="DX544"/>
          <cell r="DY544">
            <v>50</v>
          </cell>
          <cell r="DZ544">
            <v>127</v>
          </cell>
          <cell r="EA544">
            <v>-77</v>
          </cell>
          <cell r="EB544">
            <v>-0.60629921259842523</v>
          </cell>
          <cell r="EC544"/>
          <cell r="ED544"/>
          <cell r="EE544"/>
          <cell r="EF544">
            <v>21.4436</v>
          </cell>
          <cell r="EG544">
            <v>27.445826771653543</v>
          </cell>
          <cell r="EH544">
            <v>-6.0022267716535431</v>
          </cell>
          <cell r="EI544">
            <v>-0.21869360400732152</v>
          </cell>
          <cell r="EJ544"/>
          <cell r="EK544"/>
          <cell r="EL544"/>
          <cell r="EM544">
            <v>757.43180000000007</v>
          </cell>
          <cell r="EN544">
            <v>2760.5767999999994</v>
          </cell>
          <cell r="EO544">
            <v>-2003.1449999999993</v>
          </cell>
          <cell r="EP544">
            <v>-0.72562552869385843</v>
          </cell>
          <cell r="EQ544"/>
          <cell r="ER544"/>
          <cell r="ES544"/>
          <cell r="ET544">
            <v>0.70644089611818917</v>
          </cell>
          <cell r="EU544">
            <v>0.79199017678347017</v>
          </cell>
          <cell r="EV544">
            <v>-855.49280665281003</v>
          </cell>
          <cell r="EW544"/>
          <cell r="EX544"/>
          <cell r="EY544"/>
          <cell r="EZ544"/>
          <cell r="FA544"/>
        </row>
        <row r="545">
          <cell r="A545">
            <v>7350560</v>
          </cell>
          <cell r="B545" t="str">
            <v>110216-23</v>
          </cell>
          <cell r="C545">
            <v>6414324</v>
          </cell>
          <cell r="D545">
            <v>7350560</v>
          </cell>
          <cell r="E545">
            <v>9738229</v>
          </cell>
          <cell r="F545" t="str">
            <v>110216-22</v>
          </cell>
          <cell r="G545" t="str">
            <v>110216-21</v>
          </cell>
          <cell r="H545" t="str">
            <v>DROP</v>
          </cell>
          <cell r="I545" t="str">
            <v>KEEP</v>
          </cell>
          <cell r="J545" t="str">
            <v xml:space="preserve">BSD ONLY </v>
          </cell>
          <cell r="K545"/>
          <cell r="L545" t="str">
            <v>KEEP</v>
          </cell>
          <cell r="M545" t="str">
            <v>BSD ONLY</v>
          </cell>
          <cell r="N545" t="str">
            <v>WK 24</v>
          </cell>
          <cell r="O545" t="str">
            <v>APPT. BOOKS/PLANNERS</v>
          </cell>
          <cell r="P545" t="str">
            <v>Planning Calendar BS Baccara Dark CYO 8x10 RY23 Monthly Safety Wirebound</v>
          </cell>
          <cell r="Q545" t="str">
            <v>MONTHLY APPOINTMENT BOOK</v>
          </cell>
          <cell r="R545" t="str">
            <v>RY</v>
          </cell>
          <cell r="S545" t="str">
            <v>Bacarra Dark</v>
          </cell>
          <cell r="T545"/>
          <cell r="U545" t="str">
            <v>FASHION</v>
          </cell>
          <cell r="V545" t="str">
            <v>POLY</v>
          </cell>
          <cell r="W545" t="str">
            <v>BLUESKY</v>
          </cell>
          <cell r="X545" t="str">
            <v>BLUESKY</v>
          </cell>
          <cell r="Y545" t="str">
            <v>MONTHLY</v>
          </cell>
          <cell r="Z545" t="str">
            <v>LARGE</v>
          </cell>
          <cell r="AA545"/>
          <cell r="AB545"/>
          <cell r="AC545"/>
          <cell r="AD545"/>
          <cell r="AE545"/>
          <cell r="AF545"/>
          <cell r="AG545" t="str">
            <v/>
          </cell>
          <cell r="AH545"/>
          <cell r="AI545" t="str">
            <v>APPT. BOOKS/PLANNERSLARGE</v>
          </cell>
          <cell r="AJ545">
            <v>976.80004859052349</v>
          </cell>
          <cell r="AK545">
            <v>293.04001457715702</v>
          </cell>
          <cell r="AL545">
            <v>15494.788278404094</v>
          </cell>
          <cell r="AM545">
            <v>10870.030768347402</v>
          </cell>
          <cell r="AN545">
            <v>0.70152818954599971</v>
          </cell>
          <cell r="AO545"/>
          <cell r="AP545">
            <v>363.83</v>
          </cell>
          <cell r="AQ545">
            <v>212.2</v>
          </cell>
          <cell r="AR545">
            <v>151.63</v>
          </cell>
          <cell r="AS545">
            <v>0.71456173421300662</v>
          </cell>
          <cell r="AT545"/>
          <cell r="AU545"/>
          <cell r="AV545"/>
          <cell r="AW545">
            <v>23</v>
          </cell>
          <cell r="AX545">
            <v>12</v>
          </cell>
          <cell r="AY545">
            <v>11</v>
          </cell>
          <cell r="AZ545">
            <v>0.91666666666666674</v>
          </cell>
          <cell r="BA545"/>
          <cell r="BB545"/>
          <cell r="BC545"/>
          <cell r="BD545">
            <v>15.818695652173913</v>
          </cell>
          <cell r="BE545">
            <v>17.683333333333334</v>
          </cell>
          <cell r="BF545">
            <v>-1.8646376811594205</v>
          </cell>
          <cell r="BG545">
            <v>-0.10544605171495314</v>
          </cell>
          <cell r="BH545"/>
          <cell r="BI545"/>
          <cell r="BJ545"/>
          <cell r="BK545">
            <v>249.761</v>
          </cell>
          <cell r="BL545">
            <v>115.86279999999999</v>
          </cell>
          <cell r="BM545">
            <v>133.8982</v>
          </cell>
          <cell r="BN545">
            <v>1.1556616964202489</v>
          </cell>
          <cell r="BO545"/>
          <cell r="BP545"/>
          <cell r="BQ545"/>
          <cell r="BR545">
            <v>0.68647720089052577</v>
          </cell>
          <cell r="BS545">
            <v>0.54600754005655039</v>
          </cell>
          <cell r="BT545">
            <v>1404.6966083397538</v>
          </cell>
          <cell r="BU545"/>
          <cell r="BV545"/>
          <cell r="BW545">
            <v>72</v>
          </cell>
          <cell r="BX545">
            <v>0</v>
          </cell>
          <cell r="BY545">
            <v>72</v>
          </cell>
          <cell r="BZ545">
            <v>0</v>
          </cell>
          <cell r="CA545">
            <v>437.04000000000008</v>
          </cell>
          <cell r="CB545">
            <v>0</v>
          </cell>
          <cell r="CC545">
            <v>437.04000000000008</v>
          </cell>
          <cell r="CD545">
            <v>0</v>
          </cell>
          <cell r="CE545">
            <v>0.24210526315789474</v>
          </cell>
          <cell r="CF545">
            <v>1</v>
          </cell>
          <cell r="CG545"/>
          <cell r="CH545">
            <v>363.83</v>
          </cell>
          <cell r="CI545">
            <v>212.2</v>
          </cell>
          <cell r="CJ545">
            <v>151.63</v>
          </cell>
          <cell r="CK545">
            <v>0.71456173421300662</v>
          </cell>
          <cell r="CL545"/>
          <cell r="CM545"/>
          <cell r="CN545"/>
          <cell r="CO545">
            <v>23</v>
          </cell>
          <cell r="CP545">
            <v>12</v>
          </cell>
          <cell r="CQ545">
            <v>11</v>
          </cell>
          <cell r="CR545">
            <v>0.91666666666666674</v>
          </cell>
          <cell r="CS545"/>
          <cell r="CT545"/>
          <cell r="CU545"/>
          <cell r="CV545">
            <v>15.818695652173913</v>
          </cell>
          <cell r="CW545">
            <v>17.683333333333334</v>
          </cell>
          <cell r="CX545">
            <v>-1.8646376811594205</v>
          </cell>
          <cell r="CY545">
            <v>-0.10544605171495314</v>
          </cell>
          <cell r="CZ545"/>
          <cell r="DA545"/>
          <cell r="DB545"/>
          <cell r="DC545">
            <v>249.761</v>
          </cell>
          <cell r="DD545">
            <v>115.86279999999999</v>
          </cell>
          <cell r="DE545">
            <v>133.8982</v>
          </cell>
          <cell r="DF545">
            <v>1.1556616964202489</v>
          </cell>
          <cell r="DG545"/>
          <cell r="DH545"/>
          <cell r="DI545"/>
          <cell r="DJ545">
            <v>0.68647720089052577</v>
          </cell>
          <cell r="DK545">
            <v>0.54600754005655039</v>
          </cell>
          <cell r="DL545">
            <v>1404.6966083397538</v>
          </cell>
          <cell r="DM545"/>
          <cell r="DN545"/>
          <cell r="DO545"/>
          <cell r="DP545"/>
          <cell r="DQ545"/>
          <cell r="DR545">
            <v>3319.4100000000003</v>
          </cell>
          <cell r="DS545">
            <v>2040.5100000000002</v>
          </cell>
          <cell r="DT545">
            <v>1278.9000000000001</v>
          </cell>
          <cell r="DU545">
            <v>0.62675507593689805</v>
          </cell>
          <cell r="DV545"/>
          <cell r="DW545"/>
          <cell r="DX545"/>
          <cell r="DY545">
            <v>231</v>
          </cell>
          <cell r="DZ545">
            <v>123</v>
          </cell>
          <cell r="EA545">
            <v>108</v>
          </cell>
          <cell r="EB545">
            <v>0.87804878048780477</v>
          </cell>
          <cell r="EC545"/>
          <cell r="ED545"/>
          <cell r="EE545"/>
          <cell r="EF545">
            <v>14.369740259740261</v>
          </cell>
          <cell r="EG545">
            <v>16.589512195121952</v>
          </cell>
          <cell r="EH545">
            <v>-2.21977193538169</v>
          </cell>
          <cell r="EI545">
            <v>-0.13380573878684632</v>
          </cell>
          <cell r="EJ545"/>
          <cell r="EK545"/>
          <cell r="EL545"/>
          <cell r="EM545">
            <v>2185.8288000000002</v>
          </cell>
          <cell r="EN545">
            <v>1354.1550999999999</v>
          </cell>
          <cell r="EO545">
            <v>831.67370000000028</v>
          </cell>
          <cell r="EP545">
            <v>0.61416428590786998</v>
          </cell>
          <cell r="EQ545"/>
          <cell r="ER545"/>
          <cell r="ES545"/>
          <cell r="ET545">
            <v>0.65849919112131372</v>
          </cell>
          <cell r="EU545">
            <v>0.66363561070516675</v>
          </cell>
          <cell r="EV545">
            <v>-51.36419583853025</v>
          </cell>
          <cell r="EW545"/>
          <cell r="EX545"/>
          <cell r="EY545"/>
          <cell r="EZ545"/>
          <cell r="FA545"/>
        </row>
        <row r="546">
          <cell r="A546">
            <v>9966423</v>
          </cell>
          <cell r="B546" t="str">
            <v>116053-23</v>
          </cell>
          <cell r="C546">
            <v>7898507</v>
          </cell>
          <cell r="D546">
            <v>9966423</v>
          </cell>
          <cell r="E546">
            <v>8822876</v>
          </cell>
          <cell r="F546" t="str">
            <v>116053-22</v>
          </cell>
          <cell r="G546" t="str">
            <v>116053-21</v>
          </cell>
          <cell r="H546"/>
          <cell r="I546" t="str">
            <v>KEEP</v>
          </cell>
          <cell r="J546" t="str">
            <v xml:space="preserve">BSD ONLY </v>
          </cell>
          <cell r="K546"/>
          <cell r="L546" t="str">
            <v>KEEP</v>
          </cell>
          <cell r="M546" t="str">
            <v>BSD ONLY</v>
          </cell>
          <cell r="N546" t="str">
            <v>WK 24</v>
          </cell>
          <cell r="O546" t="str">
            <v>ERASABLES</v>
          </cell>
          <cell r="P546" t="str">
            <v>Laminated Calendar BS Baccara Dark - 36x24 RY23 Monthly -</v>
          </cell>
          <cell r="Q546" t="str">
            <v>ERASABLES</v>
          </cell>
          <cell r="R546" t="str">
            <v>RY</v>
          </cell>
          <cell r="S546" t="str">
            <v>Bacarra Dark</v>
          </cell>
          <cell r="T546"/>
          <cell r="U546" t="str">
            <v>FASHION</v>
          </cell>
          <cell r="V546"/>
          <cell r="W546" t="str">
            <v>BLUESKY</v>
          </cell>
          <cell r="X546" t="str">
            <v>BLUESKY</v>
          </cell>
          <cell r="Y546" t="str">
            <v>MONTHLY</v>
          </cell>
          <cell r="Z546" t="str">
            <v>standard</v>
          </cell>
          <cell r="AA546"/>
          <cell r="AB546"/>
          <cell r="AC546"/>
          <cell r="AD546"/>
          <cell r="AE546"/>
          <cell r="AF546"/>
          <cell r="AG546">
            <v>16</v>
          </cell>
          <cell r="AH546"/>
          <cell r="AI546" t="str">
            <v>ERASABLESstandard</v>
          </cell>
          <cell r="AJ546">
            <v>2325.273089375381</v>
          </cell>
          <cell r="AK546">
            <v>697.58192681261426</v>
          </cell>
          <cell r="AL546">
            <v>56470.271588247786</v>
          </cell>
          <cell r="AM546">
            <v>41561.550648408593</v>
          </cell>
          <cell r="AN546">
            <v>0.73598991964221583</v>
          </cell>
          <cell r="AO546"/>
          <cell r="AP546">
            <v>59.61</v>
          </cell>
          <cell r="AQ546">
            <v>23.67</v>
          </cell>
          <cell r="AR546">
            <v>35.94</v>
          </cell>
          <cell r="AS546">
            <v>1.5183776932826358</v>
          </cell>
          <cell r="AT546"/>
          <cell r="AU546"/>
          <cell r="AV546"/>
          <cell r="AW546">
            <v>2</v>
          </cell>
          <cell r="AX546">
            <v>1</v>
          </cell>
          <cell r="AY546">
            <v>1</v>
          </cell>
          <cell r="AZ546">
            <v>1</v>
          </cell>
          <cell r="BA546"/>
          <cell r="BB546"/>
          <cell r="BC546"/>
          <cell r="BD546">
            <v>29.805</v>
          </cell>
          <cell r="BE546">
            <v>23.67</v>
          </cell>
          <cell r="BF546">
            <v>6.134999999999998</v>
          </cell>
          <cell r="BG546">
            <v>0.25918884664131792</v>
          </cell>
          <cell r="BH546"/>
          <cell r="BI546"/>
          <cell r="BJ546"/>
          <cell r="BK546">
            <v>46.334800000000001</v>
          </cell>
          <cell r="BL546">
            <v>18.1386</v>
          </cell>
          <cell r="BM546">
            <v>28.196200000000001</v>
          </cell>
          <cell r="BN546">
            <v>1.5544860132535034</v>
          </cell>
          <cell r="BO546"/>
          <cell r="BP546"/>
          <cell r="BQ546"/>
          <cell r="BR546">
            <v>0.77729911088743497</v>
          </cell>
          <cell r="BS546">
            <v>0.76631178707224334</v>
          </cell>
          <cell r="BT546">
            <v>109.8732381519163</v>
          </cell>
          <cell r="BU546"/>
          <cell r="BV546"/>
          <cell r="BW546">
            <v>455</v>
          </cell>
          <cell r="BX546">
            <v>0</v>
          </cell>
          <cell r="BY546">
            <v>455</v>
          </cell>
          <cell r="BZ546">
            <v>0</v>
          </cell>
          <cell r="CA546">
            <v>3740.1000000000004</v>
          </cell>
          <cell r="CB546">
            <v>0</v>
          </cell>
          <cell r="CC546">
            <v>3740.1000000000004</v>
          </cell>
          <cell r="CD546">
            <v>0</v>
          </cell>
          <cell r="CE546">
            <v>4.3763676148796497E-3</v>
          </cell>
          <cell r="CF546">
            <v>1</v>
          </cell>
          <cell r="CG546"/>
          <cell r="CH546">
            <v>59.61</v>
          </cell>
          <cell r="CI546">
            <v>23.67</v>
          </cell>
          <cell r="CJ546">
            <v>35.94</v>
          </cell>
          <cell r="CK546">
            <v>1.5183776932826358</v>
          </cell>
          <cell r="CL546"/>
          <cell r="CM546"/>
          <cell r="CN546"/>
          <cell r="CO546">
            <v>2</v>
          </cell>
          <cell r="CP546">
            <v>1</v>
          </cell>
          <cell r="CQ546">
            <v>1</v>
          </cell>
          <cell r="CR546">
            <v>1</v>
          </cell>
          <cell r="CS546"/>
          <cell r="CT546"/>
          <cell r="CU546"/>
          <cell r="CV546">
            <v>29.805</v>
          </cell>
          <cell r="CW546">
            <v>23.67</v>
          </cell>
          <cell r="CX546">
            <v>6.134999999999998</v>
          </cell>
          <cell r="CY546">
            <v>0.25918884664131792</v>
          </cell>
          <cell r="CZ546"/>
          <cell r="DA546"/>
          <cell r="DB546"/>
          <cell r="DC546">
            <v>46.334800000000001</v>
          </cell>
          <cell r="DD546">
            <v>18.1386</v>
          </cell>
          <cell r="DE546">
            <v>28.196200000000001</v>
          </cell>
          <cell r="DF546">
            <v>1.5544860132535034</v>
          </cell>
          <cell r="DG546"/>
          <cell r="DH546"/>
          <cell r="DI546"/>
          <cell r="DJ546">
            <v>0.77729911088743497</v>
          </cell>
          <cell r="DK546">
            <v>0.76631178707224334</v>
          </cell>
          <cell r="DL546">
            <v>109.8732381519163</v>
          </cell>
          <cell r="DM546"/>
          <cell r="DN546"/>
          <cell r="DO546"/>
          <cell r="DP546"/>
          <cell r="DQ546"/>
          <cell r="DR546">
            <v>1055.05</v>
          </cell>
          <cell r="DS546">
            <v>560.1099999999999</v>
          </cell>
          <cell r="DT546">
            <v>494.94000000000005</v>
          </cell>
          <cell r="DU546">
            <v>0.88364785488564768</v>
          </cell>
          <cell r="DV546"/>
          <cell r="DW546"/>
          <cell r="DX546"/>
          <cell r="DY546">
            <v>40</v>
          </cell>
          <cell r="DZ546">
            <v>24</v>
          </cell>
          <cell r="EA546">
            <v>16</v>
          </cell>
          <cell r="EB546">
            <v>0.66666666666666674</v>
          </cell>
          <cell r="EC546"/>
          <cell r="ED546"/>
          <cell r="EE546"/>
          <cell r="EF546">
            <v>26.376249999999999</v>
          </cell>
          <cell r="EG546">
            <v>23.337916666666661</v>
          </cell>
          <cell r="EH546">
            <v>3.0383333333333375</v>
          </cell>
          <cell r="EI546">
            <v>0.13018871293138878</v>
          </cell>
          <cell r="EJ546"/>
          <cell r="EK546"/>
          <cell r="EL546"/>
          <cell r="EM546">
            <v>789.54519999999991</v>
          </cell>
          <cell r="EN546">
            <v>427.35660000000001</v>
          </cell>
          <cell r="EO546">
            <v>362.18859999999989</v>
          </cell>
          <cell r="EP546">
            <v>0.84750908257881097</v>
          </cell>
          <cell r="EQ546"/>
          <cell r="ER546"/>
          <cell r="ES546"/>
          <cell r="ET546">
            <v>0.74834860907066014</v>
          </cell>
          <cell r="EU546">
            <v>0.76298691328489066</v>
          </cell>
          <cell r="EV546">
            <v>-146.38304214230513</v>
          </cell>
          <cell r="EW546"/>
          <cell r="EX546"/>
          <cell r="EY546"/>
          <cell r="EZ546"/>
          <cell r="FA546"/>
        </row>
        <row r="547">
          <cell r="A547">
            <v>0</v>
          </cell>
          <cell r="B547"/>
          <cell r="C547">
            <v>7307816</v>
          </cell>
          <cell r="D547"/>
          <cell r="E547">
            <v>4881850</v>
          </cell>
          <cell r="F547" t="str">
            <v>123847-22</v>
          </cell>
          <cell r="G547">
            <v>123847</v>
          </cell>
          <cell r="H547" t="str">
            <v>DROP</v>
          </cell>
          <cell r="I547" t="str">
            <v>KEEP</v>
          </cell>
          <cell r="J547" t="str">
            <v xml:space="preserve">BSD ONLY </v>
          </cell>
          <cell r="K547"/>
          <cell r="L547" t="str">
            <v>DROP</v>
          </cell>
          <cell r="M547" t="str">
            <v>DROP</v>
          </cell>
          <cell r="N547"/>
          <cell r="O547" t="str">
            <v>APPT. BOOKS/PLANNERS</v>
          </cell>
          <cell r="P547" t="str">
            <v>Aligned Planning Calendar AL Navy PJ 8.25x11 RY 2023 AL Mthly/Wkly VertAppt Semi Concealed Safety Wirebound</v>
          </cell>
          <cell r="Q547" t="str">
            <v>WEEKLY APPOINTMENT BOOK</v>
          </cell>
          <cell r="R547" t="str">
            <v>RY</v>
          </cell>
          <cell r="S547" t="str">
            <v>ALIGNED</v>
          </cell>
          <cell r="T547"/>
          <cell r="U547" t="str">
            <v>CORE</v>
          </cell>
          <cell r="V547" t="str">
            <v>PAJCO</v>
          </cell>
          <cell r="W547" t="str">
            <v>BLUESKY</v>
          </cell>
          <cell r="X547" t="str">
            <v>BLUESKY</v>
          </cell>
          <cell r="Y547" t="str">
            <v>WEEKLY/MONTHLY</v>
          </cell>
          <cell r="Z547" t="str">
            <v>LARGE</v>
          </cell>
          <cell r="AA547"/>
          <cell r="AB547"/>
          <cell r="AC547"/>
          <cell r="AD547"/>
          <cell r="AE547"/>
          <cell r="AF547"/>
          <cell r="AG547">
            <v>16</v>
          </cell>
          <cell r="AH547"/>
          <cell r="AI547" t="str">
            <v>APPT. BOOKS/PLANNERSLARGE</v>
          </cell>
          <cell r="AJ547"/>
          <cell r="AK547">
            <v>0</v>
          </cell>
          <cell r="AL547"/>
          <cell r="AM547"/>
          <cell r="AN547">
            <v>0</v>
          </cell>
          <cell r="AO547"/>
          <cell r="AP547">
            <v>0</v>
          </cell>
          <cell r="AQ547">
            <v>0</v>
          </cell>
          <cell r="AR547">
            <v>0</v>
          </cell>
          <cell r="AS547">
            <v>0</v>
          </cell>
          <cell r="AT547"/>
          <cell r="AU547"/>
          <cell r="AV547"/>
          <cell r="AW547">
            <v>0</v>
          </cell>
          <cell r="AX547">
            <v>0</v>
          </cell>
          <cell r="AY547">
            <v>0</v>
          </cell>
          <cell r="AZ547">
            <v>0</v>
          </cell>
          <cell r="BA547"/>
          <cell r="BB547"/>
          <cell r="BC547"/>
          <cell r="BD547">
            <v>0</v>
          </cell>
          <cell r="BE547">
            <v>0</v>
          </cell>
          <cell r="BF547">
            <v>0</v>
          </cell>
          <cell r="BG547">
            <v>0</v>
          </cell>
          <cell r="BH547"/>
          <cell r="BI547"/>
          <cell r="BJ547"/>
          <cell r="BK547">
            <v>0</v>
          </cell>
          <cell r="BL547">
            <v>0</v>
          </cell>
          <cell r="BM547">
            <v>0</v>
          </cell>
          <cell r="BN547">
            <v>0</v>
          </cell>
          <cell r="BO547"/>
          <cell r="BP547"/>
          <cell r="BQ547"/>
          <cell r="BR547">
            <v>0</v>
          </cell>
          <cell r="BS547">
            <v>0</v>
          </cell>
          <cell r="BT547">
            <v>0</v>
          </cell>
          <cell r="BU547"/>
          <cell r="BV547"/>
          <cell r="BW547">
            <v>0</v>
          </cell>
          <cell r="BX547">
            <v>6</v>
          </cell>
          <cell r="BY547">
            <v>-6</v>
          </cell>
          <cell r="BZ547">
            <v>-1</v>
          </cell>
          <cell r="CA547">
            <v>0</v>
          </cell>
          <cell r="CB547">
            <v>61.02</v>
          </cell>
          <cell r="CC547">
            <v>-61.02</v>
          </cell>
          <cell r="CD547">
            <v>-1</v>
          </cell>
          <cell r="CE547">
            <v>0</v>
          </cell>
          <cell r="CF547">
            <v>0</v>
          </cell>
          <cell r="CG547"/>
          <cell r="CH547">
            <v>0</v>
          </cell>
          <cell r="CI547">
            <v>0</v>
          </cell>
          <cell r="CJ547">
            <v>0</v>
          </cell>
          <cell r="CK547">
            <v>0</v>
          </cell>
          <cell r="CL547"/>
          <cell r="CM547"/>
          <cell r="CN547"/>
          <cell r="CO547">
            <v>0</v>
          </cell>
          <cell r="CP547">
            <v>0</v>
          </cell>
          <cell r="CQ547">
            <v>0</v>
          </cell>
          <cell r="CR547">
            <v>0</v>
          </cell>
          <cell r="CS547"/>
          <cell r="CT547"/>
          <cell r="CU547"/>
          <cell r="CV547">
            <v>0</v>
          </cell>
          <cell r="CW547">
            <v>0</v>
          </cell>
          <cell r="CX547">
            <v>0</v>
          </cell>
          <cell r="CY547">
            <v>0</v>
          </cell>
          <cell r="CZ547"/>
          <cell r="DA547"/>
          <cell r="DB547"/>
          <cell r="DC547">
            <v>0</v>
          </cell>
          <cell r="DD547">
            <v>0</v>
          </cell>
          <cell r="DE547">
            <v>0</v>
          </cell>
          <cell r="DF547">
            <v>0</v>
          </cell>
          <cell r="DG547"/>
          <cell r="DH547"/>
          <cell r="DI547"/>
          <cell r="DJ547">
            <v>0</v>
          </cell>
          <cell r="DK547">
            <v>0</v>
          </cell>
          <cell r="DL547">
            <v>0</v>
          </cell>
          <cell r="DM547"/>
          <cell r="DN547"/>
          <cell r="DO547"/>
          <cell r="DP547"/>
          <cell r="DQ547"/>
          <cell r="DR547">
            <v>0</v>
          </cell>
          <cell r="DS547">
            <v>223.94</v>
          </cell>
          <cell r="DT547">
            <v>-223.94</v>
          </cell>
          <cell r="DU547">
            <v>-1</v>
          </cell>
          <cell r="DV547"/>
          <cell r="DW547"/>
          <cell r="DX547"/>
          <cell r="DY547">
            <v>0</v>
          </cell>
          <cell r="DZ547">
            <v>9</v>
          </cell>
          <cell r="EA547">
            <v>-9</v>
          </cell>
          <cell r="EB547">
            <v>-1</v>
          </cell>
          <cell r="EC547"/>
          <cell r="ED547"/>
          <cell r="EE547"/>
          <cell r="EF547">
            <v>0</v>
          </cell>
          <cell r="EG547">
            <v>24.882222222222222</v>
          </cell>
          <cell r="EH547">
            <v>-24.882222222222222</v>
          </cell>
          <cell r="EI547">
            <v>-1</v>
          </cell>
          <cell r="EJ547"/>
          <cell r="EK547"/>
          <cell r="EL547"/>
          <cell r="EM547">
            <v>0</v>
          </cell>
          <cell r="EN547">
            <v>150.02940000000001</v>
          </cell>
          <cell r="EO547">
            <v>-150.02940000000001</v>
          </cell>
          <cell r="EP547">
            <v>-1</v>
          </cell>
          <cell r="EQ547"/>
          <cell r="ER547"/>
          <cell r="ES547"/>
          <cell r="ET547">
            <v>0</v>
          </cell>
          <cell r="EU547">
            <v>0.66995355898901499</v>
          </cell>
          <cell r="EV547">
            <v>-6699.5355898901498</v>
          </cell>
          <cell r="EW547"/>
          <cell r="EX547"/>
          <cell r="EY547"/>
          <cell r="EZ547"/>
          <cell r="FA547"/>
        </row>
        <row r="548">
          <cell r="A548">
            <v>0</v>
          </cell>
          <cell r="B548"/>
          <cell r="C548">
            <v>7368963</v>
          </cell>
          <cell r="D548"/>
          <cell r="E548">
            <v>6023851</v>
          </cell>
          <cell r="F548" t="str">
            <v>123848-22</v>
          </cell>
          <cell r="G548">
            <v>123848</v>
          </cell>
          <cell r="H548" t="str">
            <v>DROP</v>
          </cell>
          <cell r="I548" t="str">
            <v>KEEP</v>
          </cell>
          <cell r="J548" t="str">
            <v xml:space="preserve">BSD ONLY </v>
          </cell>
          <cell r="K548"/>
          <cell r="L548" t="str">
            <v>DROP</v>
          </cell>
          <cell r="M548" t="str">
            <v>DROP</v>
          </cell>
          <cell r="N548"/>
          <cell r="O548" t="str">
            <v>APPT. BOOKS/PLANNERS</v>
          </cell>
          <cell r="P548" t="str">
            <v>PLR,8X11,ALIGNED BRG, RY22,WM</v>
          </cell>
          <cell r="Q548" t="str">
            <v>WEEKLY APPOINTMENT BOOK</v>
          </cell>
          <cell r="R548" t="str">
            <v>RY</v>
          </cell>
          <cell r="S548" t="str">
            <v>ALIGNED</v>
          </cell>
          <cell r="T548"/>
          <cell r="U548" t="str">
            <v>CORE</v>
          </cell>
          <cell r="V548" t="str">
            <v>PAJCO</v>
          </cell>
          <cell r="W548" t="str">
            <v>BLUESKY</v>
          </cell>
          <cell r="X548" t="str">
            <v>BLUESKY</v>
          </cell>
          <cell r="Y548" t="str">
            <v>WEEKLY/MONTHLY</v>
          </cell>
          <cell r="Z548" t="str">
            <v>LARGE</v>
          </cell>
          <cell r="AA548"/>
          <cell r="AB548"/>
          <cell r="AC548"/>
          <cell r="AD548"/>
          <cell r="AE548"/>
          <cell r="AF548"/>
          <cell r="AG548">
            <v>16</v>
          </cell>
          <cell r="AH548"/>
          <cell r="AI548" t="str">
            <v>APPT. BOOKS/PLANNERSLARGE</v>
          </cell>
          <cell r="AJ548"/>
          <cell r="AK548">
            <v>0</v>
          </cell>
          <cell r="AL548"/>
          <cell r="AM548"/>
          <cell r="AN548">
            <v>0</v>
          </cell>
          <cell r="AO548"/>
          <cell r="AP548">
            <v>0</v>
          </cell>
          <cell r="AQ548">
            <v>21.32</v>
          </cell>
          <cell r="AR548">
            <v>-21.32</v>
          </cell>
          <cell r="AS548">
            <v>-1</v>
          </cell>
          <cell r="AT548"/>
          <cell r="AU548"/>
          <cell r="AV548"/>
          <cell r="AW548">
            <v>0</v>
          </cell>
          <cell r="AX548">
            <v>1</v>
          </cell>
          <cell r="AY548">
            <v>-1</v>
          </cell>
          <cell r="AZ548">
            <v>-1</v>
          </cell>
          <cell r="BA548"/>
          <cell r="BB548"/>
          <cell r="BC548"/>
          <cell r="BD548">
            <v>0</v>
          </cell>
          <cell r="BE548">
            <v>21.32</v>
          </cell>
          <cell r="BF548">
            <v>-21.32</v>
          </cell>
          <cell r="BG548">
            <v>-1</v>
          </cell>
          <cell r="BH548"/>
          <cell r="BI548"/>
          <cell r="BJ548"/>
          <cell r="BK548">
            <v>0</v>
          </cell>
          <cell r="BL548">
            <v>13.107699999999999</v>
          </cell>
          <cell r="BM548">
            <v>-13.107699999999999</v>
          </cell>
          <cell r="BN548">
            <v>-1</v>
          </cell>
          <cell r="BO548"/>
          <cell r="BP548"/>
          <cell r="BQ548"/>
          <cell r="BR548">
            <v>0</v>
          </cell>
          <cell r="BS548">
            <v>0.61480769230769228</v>
          </cell>
          <cell r="BT548">
            <v>-6148.0769230769229</v>
          </cell>
          <cell r="BU548"/>
          <cell r="BV548"/>
          <cell r="BW548">
            <v>0</v>
          </cell>
          <cell r="BX548">
            <v>19</v>
          </cell>
          <cell r="BY548">
            <v>-19</v>
          </cell>
          <cell r="BZ548">
            <v>-1</v>
          </cell>
          <cell r="CA548">
            <v>0</v>
          </cell>
          <cell r="CB548">
            <v>193.23</v>
          </cell>
          <cell r="CC548">
            <v>-193.23</v>
          </cell>
          <cell r="CD548">
            <v>-1</v>
          </cell>
          <cell r="CE548">
            <v>0</v>
          </cell>
          <cell r="CF548">
            <v>0.05</v>
          </cell>
          <cell r="CG548"/>
          <cell r="CH548">
            <v>0</v>
          </cell>
          <cell r="CI548">
            <v>21.32</v>
          </cell>
          <cell r="CJ548">
            <v>-21.32</v>
          </cell>
          <cell r="CK548">
            <v>-1</v>
          </cell>
          <cell r="CL548"/>
          <cell r="CM548"/>
          <cell r="CN548"/>
          <cell r="CO548">
            <v>0</v>
          </cell>
          <cell r="CP548">
            <v>1</v>
          </cell>
          <cell r="CQ548">
            <v>-1</v>
          </cell>
          <cell r="CR548">
            <v>-1</v>
          </cell>
          <cell r="CS548"/>
          <cell r="CT548"/>
          <cell r="CU548"/>
          <cell r="CV548">
            <v>0</v>
          </cell>
          <cell r="CW548">
            <v>21.32</v>
          </cell>
          <cell r="CX548">
            <v>-21.32</v>
          </cell>
          <cell r="CY548">
            <v>-1</v>
          </cell>
          <cell r="CZ548"/>
          <cell r="DA548"/>
          <cell r="DB548"/>
          <cell r="DC548">
            <v>0</v>
          </cell>
          <cell r="DD548">
            <v>13.107699999999999</v>
          </cell>
          <cell r="DE548">
            <v>-13.107699999999999</v>
          </cell>
          <cell r="DF548">
            <v>-1</v>
          </cell>
          <cell r="DG548"/>
          <cell r="DH548"/>
          <cell r="DI548"/>
          <cell r="DJ548">
            <v>0</v>
          </cell>
          <cell r="DK548">
            <v>0.61480769230769228</v>
          </cell>
          <cell r="DL548">
            <v>-6148.0769230769229</v>
          </cell>
          <cell r="DM548"/>
          <cell r="DN548"/>
          <cell r="DO548"/>
          <cell r="DP548"/>
          <cell r="DQ548"/>
          <cell r="DR548">
            <v>0</v>
          </cell>
          <cell r="DS548">
            <v>97.57</v>
          </cell>
          <cell r="DT548">
            <v>-97.57</v>
          </cell>
          <cell r="DU548">
            <v>-1</v>
          </cell>
          <cell r="DV548"/>
          <cell r="DW548"/>
          <cell r="DX548"/>
          <cell r="DY548">
            <v>0</v>
          </cell>
          <cell r="DZ548">
            <v>4</v>
          </cell>
          <cell r="EA548">
            <v>-4</v>
          </cell>
          <cell r="EB548">
            <v>-1</v>
          </cell>
          <cell r="EC548"/>
          <cell r="ED548"/>
          <cell r="EE548"/>
          <cell r="EF548">
            <v>0</v>
          </cell>
          <cell r="EG548">
            <v>24.392499999999998</v>
          </cell>
          <cell r="EH548">
            <v>-24.392499999999998</v>
          </cell>
          <cell r="EI548">
            <v>-1</v>
          </cell>
          <cell r="EJ548"/>
          <cell r="EK548"/>
          <cell r="EL548"/>
          <cell r="EM548">
            <v>0</v>
          </cell>
          <cell r="EN548">
            <v>64.720799999999997</v>
          </cell>
          <cell r="EO548">
            <v>-64.720799999999997</v>
          </cell>
          <cell r="EP548">
            <v>-1</v>
          </cell>
          <cell r="EQ548"/>
          <cell r="ER548"/>
          <cell r="ES548"/>
          <cell r="ET548">
            <v>0</v>
          </cell>
          <cell r="EU548">
            <v>0.66332684226709027</v>
          </cell>
          <cell r="EV548">
            <v>-6633.2684226709025</v>
          </cell>
          <cell r="EW548"/>
          <cell r="EX548"/>
          <cell r="EY548"/>
          <cell r="EZ548"/>
          <cell r="FA548"/>
        </row>
        <row r="549">
          <cell r="A549">
            <v>5808536</v>
          </cell>
          <cell r="B549" t="str">
            <v>123849-23</v>
          </cell>
          <cell r="C549">
            <v>8791521</v>
          </cell>
          <cell r="D549">
            <v>5808536</v>
          </cell>
          <cell r="E549">
            <v>4532272</v>
          </cell>
          <cell r="F549" t="str">
            <v>123849-22</v>
          </cell>
          <cell r="G549">
            <v>123849</v>
          </cell>
          <cell r="H549" t="str">
            <v>DROP</v>
          </cell>
          <cell r="I549" t="str">
            <v>KEEP</v>
          </cell>
          <cell r="J549" t="str">
            <v xml:space="preserve">BSD ONLY </v>
          </cell>
          <cell r="K549"/>
          <cell r="L549" t="str">
            <v>KEEP</v>
          </cell>
          <cell r="M549" t="str">
            <v>BSD ONLY</v>
          </cell>
          <cell r="N549" t="str">
            <v>WK 24</v>
          </cell>
          <cell r="O549" t="str">
            <v>APPT. BOOKS/PLANNERS</v>
          </cell>
          <cell r="P549" t="str">
            <v>Aligned Planner AL Black PJ 9x11 RY23 AL Mthly Write Semi Concealed Safety Wirebound</v>
          </cell>
          <cell r="Q549" t="str">
            <v>MONTHLY APPOINTMENT BOOK</v>
          </cell>
          <cell r="R549" t="str">
            <v>RY</v>
          </cell>
          <cell r="S549" t="str">
            <v>ALIGNED</v>
          </cell>
          <cell r="T549"/>
          <cell r="U549" t="str">
            <v>CORE</v>
          </cell>
          <cell r="V549" t="str">
            <v>PAJCO</v>
          </cell>
          <cell r="W549" t="str">
            <v>BLUESKY</v>
          </cell>
          <cell r="X549" t="str">
            <v>BLUESKY</v>
          </cell>
          <cell r="Y549" t="str">
            <v>MONTHLY</v>
          </cell>
          <cell r="Z549" t="str">
            <v>LARGE</v>
          </cell>
          <cell r="AA549"/>
          <cell r="AB549"/>
          <cell r="AC549"/>
          <cell r="AD549"/>
          <cell r="AE549"/>
          <cell r="AF549"/>
          <cell r="AG549">
            <v>16</v>
          </cell>
          <cell r="AH549"/>
          <cell r="AI549" t="str">
            <v>APPT. BOOKS/PLANNERSLARGE</v>
          </cell>
          <cell r="AJ549">
            <v>372.57768185712007</v>
          </cell>
          <cell r="AK549">
            <v>111.77330455713602</v>
          </cell>
          <cell r="AL549">
            <v>9331.4480573823876</v>
          </cell>
          <cell r="AM549">
            <v>6111.4826997004138</v>
          </cell>
          <cell r="AN549">
            <v>0.65493401046855071</v>
          </cell>
          <cell r="AO549"/>
          <cell r="AP549">
            <v>21.33</v>
          </cell>
          <cell r="AQ549">
            <v>0</v>
          </cell>
          <cell r="AR549">
            <v>21.33</v>
          </cell>
          <cell r="AS549">
            <v>0</v>
          </cell>
          <cell r="AT549"/>
          <cell r="AU549"/>
          <cell r="AV549"/>
          <cell r="AW549">
            <v>1</v>
          </cell>
          <cell r="AX549">
            <v>0</v>
          </cell>
          <cell r="AY549">
            <v>1</v>
          </cell>
          <cell r="AZ549">
            <v>0</v>
          </cell>
          <cell r="BA549"/>
          <cell r="BB549"/>
          <cell r="BC549"/>
          <cell r="BD549">
            <v>21.33</v>
          </cell>
          <cell r="BE549">
            <v>0</v>
          </cell>
          <cell r="BF549">
            <v>21.33</v>
          </cell>
          <cell r="BG549">
            <v>0</v>
          </cell>
          <cell r="BH549"/>
          <cell r="BI549"/>
          <cell r="BJ549"/>
          <cell r="BK549">
            <v>12.382899999999999</v>
          </cell>
          <cell r="BL549">
            <v>0</v>
          </cell>
          <cell r="BM549">
            <v>12.382899999999999</v>
          </cell>
          <cell r="BN549">
            <v>0</v>
          </cell>
          <cell r="BO549"/>
          <cell r="BP549"/>
          <cell r="BQ549"/>
          <cell r="BR549">
            <v>0.58053914674167839</v>
          </cell>
          <cell r="BS549">
            <v>0</v>
          </cell>
          <cell r="BT549">
            <v>5805.3914674167836</v>
          </cell>
          <cell r="BU549"/>
          <cell r="BV549"/>
          <cell r="BW549">
            <v>210</v>
          </cell>
          <cell r="BX549">
            <v>0</v>
          </cell>
          <cell r="BY549">
            <v>210</v>
          </cell>
          <cell r="BZ549">
            <v>0</v>
          </cell>
          <cell r="CA549">
            <v>2326.8000000000002</v>
          </cell>
          <cell r="CB549">
            <v>0</v>
          </cell>
          <cell r="CC549">
            <v>2326.8000000000002</v>
          </cell>
          <cell r="CD549">
            <v>0</v>
          </cell>
          <cell r="CE549">
            <v>4.7393364928909956E-3</v>
          </cell>
          <cell r="CF549">
            <v>0</v>
          </cell>
          <cell r="CG549"/>
          <cell r="CH549">
            <v>21.33</v>
          </cell>
          <cell r="CI549">
            <v>0</v>
          </cell>
          <cell r="CJ549">
            <v>21.33</v>
          </cell>
          <cell r="CK549">
            <v>0</v>
          </cell>
          <cell r="CL549"/>
          <cell r="CM549"/>
          <cell r="CN549"/>
          <cell r="CO549">
            <v>1</v>
          </cell>
          <cell r="CP549">
            <v>0</v>
          </cell>
          <cell r="CQ549">
            <v>1</v>
          </cell>
          <cell r="CR549">
            <v>0</v>
          </cell>
          <cell r="CS549"/>
          <cell r="CT549"/>
          <cell r="CU549"/>
          <cell r="CV549">
            <v>21.33</v>
          </cell>
          <cell r="CW549">
            <v>0</v>
          </cell>
          <cell r="CX549">
            <v>21.33</v>
          </cell>
          <cell r="CY549">
            <v>0</v>
          </cell>
          <cell r="CZ549"/>
          <cell r="DA549"/>
          <cell r="DB549"/>
          <cell r="DC549">
            <v>12.382899999999999</v>
          </cell>
          <cell r="DD549">
            <v>0</v>
          </cell>
          <cell r="DE549">
            <v>12.382899999999999</v>
          </cell>
          <cell r="DF549">
            <v>0</v>
          </cell>
          <cell r="DG549"/>
          <cell r="DH549"/>
          <cell r="DI549"/>
          <cell r="DJ549">
            <v>0.58053914674167839</v>
          </cell>
          <cell r="DK549">
            <v>0</v>
          </cell>
          <cell r="DL549">
            <v>5805.3914674167836</v>
          </cell>
          <cell r="DM549"/>
          <cell r="DN549"/>
          <cell r="DO549"/>
          <cell r="DP549"/>
          <cell r="DQ549"/>
          <cell r="DR549">
            <v>128.76999999999998</v>
          </cell>
          <cell r="DS549">
            <v>156.61000000000001</v>
          </cell>
          <cell r="DT549">
            <v>-27.840000000000032</v>
          </cell>
          <cell r="DU549">
            <v>-0.17776642615414107</v>
          </cell>
          <cell r="DV549"/>
          <cell r="DW549"/>
          <cell r="DX549"/>
          <cell r="DY549">
            <v>6</v>
          </cell>
          <cell r="DZ549">
            <v>7</v>
          </cell>
          <cell r="EA549">
            <v>-1</v>
          </cell>
          <cell r="EB549">
            <v>-0.1428571428571429</v>
          </cell>
          <cell r="EC549"/>
          <cell r="ED549"/>
          <cell r="EE549"/>
          <cell r="EF549">
            <v>21.461666666666662</v>
          </cell>
          <cell r="EG549">
            <v>22.372857142857146</v>
          </cell>
          <cell r="EH549">
            <v>-0.91119047619048388</v>
          </cell>
          <cell r="EI549">
            <v>-4.0727497179831373E-2</v>
          </cell>
          <cell r="EJ549"/>
          <cell r="EK549"/>
          <cell r="EL549"/>
          <cell r="EM549">
            <v>75.087400000000002</v>
          </cell>
          <cell r="EN549">
            <v>99.124099999999999</v>
          </cell>
          <cell r="EO549">
            <v>-24.036699999999996</v>
          </cell>
          <cell r="EP549">
            <v>-0.24249097848051071</v>
          </cell>
          <cell r="EQ549"/>
          <cell r="ER549"/>
          <cell r="ES549"/>
          <cell r="ET549">
            <v>0.58311252620952092</v>
          </cell>
          <cell r="EU549">
            <v>0.63293595555839344</v>
          </cell>
          <cell r="EV549">
            <v>-498.23429348872514</v>
          </cell>
          <cell r="EW549"/>
          <cell r="EX549"/>
          <cell r="EY549"/>
          <cell r="EZ549"/>
          <cell r="FA549"/>
        </row>
        <row r="550">
          <cell r="A550">
            <v>8450968</v>
          </cell>
          <cell r="B550" t="str">
            <v>123851-23</v>
          </cell>
          <cell r="C550">
            <v>7107703</v>
          </cell>
          <cell r="D550">
            <v>8450968</v>
          </cell>
          <cell r="E550">
            <v>8783267</v>
          </cell>
          <cell r="F550" t="str">
            <v>123851-22</v>
          </cell>
          <cell r="G550">
            <v>123851</v>
          </cell>
          <cell r="H550" t="str">
            <v>DROP</v>
          </cell>
          <cell r="I550" t="str">
            <v>KEEP</v>
          </cell>
          <cell r="J550" t="str">
            <v xml:space="preserve">BSD ONLY </v>
          </cell>
          <cell r="K550"/>
          <cell r="L550" t="str">
            <v>KEEP</v>
          </cell>
          <cell r="M550" t="str">
            <v>BSD ONLY</v>
          </cell>
          <cell r="N550" t="str">
            <v>WK 24</v>
          </cell>
          <cell r="O550" t="str">
            <v>APPT. BOOKS/PLANNERS</v>
          </cell>
          <cell r="P550" t="str">
            <v>Aligned Planning Calendar AL Navy PJ 9x11 RY 2023 AL Mthly Write Semi Concealed Safety Wirebound</v>
          </cell>
          <cell r="Q550" t="str">
            <v>MONTHLY APPOINTMENT BOOK</v>
          </cell>
          <cell r="R550" t="str">
            <v>RY</v>
          </cell>
          <cell r="S550" t="str">
            <v>ALIGNED</v>
          </cell>
          <cell r="T550"/>
          <cell r="U550" t="str">
            <v>CORE</v>
          </cell>
          <cell r="V550" t="str">
            <v>PAJCO</v>
          </cell>
          <cell r="W550" t="str">
            <v>BLUESKY</v>
          </cell>
          <cell r="X550" t="str">
            <v>BLUESKY</v>
          </cell>
          <cell r="Y550" t="str">
            <v>MONTHLY</v>
          </cell>
          <cell r="Z550" t="str">
            <v>LARGE</v>
          </cell>
          <cell r="AA550"/>
          <cell r="AB550"/>
          <cell r="AC550"/>
          <cell r="AD550"/>
          <cell r="AE550"/>
          <cell r="AF550"/>
          <cell r="AG550">
            <v>16</v>
          </cell>
          <cell r="AH550"/>
          <cell r="AI550" t="str">
            <v>APPT. BOOKS/PLANNERSLARGE</v>
          </cell>
          <cell r="AJ550">
            <v>184.46842880222229</v>
          </cell>
          <cell r="AK550">
            <v>55.340528640666683</v>
          </cell>
          <cell r="AL550">
            <v>3968.0064629710464</v>
          </cell>
          <cell r="AM550">
            <v>2373.7565138907207</v>
          </cell>
          <cell r="AN550">
            <v>0.59822395352485636</v>
          </cell>
          <cell r="AO550"/>
          <cell r="AP550">
            <v>19.989999999999998</v>
          </cell>
          <cell r="AQ550">
            <v>0</v>
          </cell>
          <cell r="AR550">
            <v>19.989999999999998</v>
          </cell>
          <cell r="AS550">
            <v>0</v>
          </cell>
          <cell r="AT550"/>
          <cell r="AU550"/>
          <cell r="AV550"/>
          <cell r="AW550">
            <v>1</v>
          </cell>
          <cell r="AX550">
            <v>0</v>
          </cell>
          <cell r="AY550">
            <v>1</v>
          </cell>
          <cell r="AZ550">
            <v>0</v>
          </cell>
          <cell r="BA550"/>
          <cell r="BB550"/>
          <cell r="BC550"/>
          <cell r="BD550">
            <v>19.989999999999998</v>
          </cell>
          <cell r="BE550">
            <v>0</v>
          </cell>
          <cell r="BF550">
            <v>19.989999999999998</v>
          </cell>
          <cell r="BG550">
            <v>0</v>
          </cell>
          <cell r="BH550"/>
          <cell r="BI550"/>
          <cell r="BJ550"/>
          <cell r="BK550">
            <v>10.91</v>
          </cell>
          <cell r="BL550">
            <v>0</v>
          </cell>
          <cell r="BM550">
            <v>10.91</v>
          </cell>
          <cell r="BN550">
            <v>0</v>
          </cell>
          <cell r="BO550"/>
          <cell r="BP550"/>
          <cell r="BQ550"/>
          <cell r="BR550">
            <v>0.54577288644322164</v>
          </cell>
          <cell r="BS550">
            <v>0</v>
          </cell>
          <cell r="BT550">
            <v>5457.7288644322161</v>
          </cell>
          <cell r="BU550"/>
          <cell r="BV550"/>
          <cell r="BW550">
            <v>80</v>
          </cell>
          <cell r="BX550">
            <v>0</v>
          </cell>
          <cell r="BY550">
            <v>80</v>
          </cell>
          <cell r="BZ550">
            <v>0</v>
          </cell>
          <cell r="CA550">
            <v>886.40000000000009</v>
          </cell>
          <cell r="CB550">
            <v>0</v>
          </cell>
          <cell r="CC550">
            <v>886.40000000000009</v>
          </cell>
          <cell r="CD550">
            <v>0</v>
          </cell>
          <cell r="CE550">
            <v>1.2345679012345678E-2</v>
          </cell>
          <cell r="CF550">
            <v>0</v>
          </cell>
          <cell r="CG550"/>
          <cell r="CH550">
            <v>19.989999999999998</v>
          </cell>
          <cell r="CI550">
            <v>0</v>
          </cell>
          <cell r="CJ550">
            <v>19.989999999999998</v>
          </cell>
          <cell r="CK550">
            <v>0</v>
          </cell>
          <cell r="CL550"/>
          <cell r="CM550"/>
          <cell r="CN550"/>
          <cell r="CO550">
            <v>1</v>
          </cell>
          <cell r="CP550">
            <v>0</v>
          </cell>
          <cell r="CQ550">
            <v>1</v>
          </cell>
          <cell r="CR550">
            <v>0</v>
          </cell>
          <cell r="CS550"/>
          <cell r="CT550"/>
          <cell r="CU550"/>
          <cell r="CV550">
            <v>19.989999999999998</v>
          </cell>
          <cell r="CW550">
            <v>0</v>
          </cell>
          <cell r="CX550">
            <v>19.989999999999998</v>
          </cell>
          <cell r="CY550">
            <v>0</v>
          </cell>
          <cell r="CZ550"/>
          <cell r="DA550"/>
          <cell r="DB550"/>
          <cell r="DC550">
            <v>10.91</v>
          </cell>
          <cell r="DD550">
            <v>0</v>
          </cell>
          <cell r="DE550">
            <v>10.91</v>
          </cell>
          <cell r="DF550">
            <v>0</v>
          </cell>
          <cell r="DG550"/>
          <cell r="DH550"/>
          <cell r="DI550"/>
          <cell r="DJ550">
            <v>0.54577288644322164</v>
          </cell>
          <cell r="DK550">
            <v>0</v>
          </cell>
          <cell r="DL550">
            <v>5457.7288644322161</v>
          </cell>
          <cell r="DM550"/>
          <cell r="DN550"/>
          <cell r="DO550"/>
          <cell r="DP550"/>
          <cell r="DQ550"/>
          <cell r="DR550">
            <v>538.91000000000008</v>
          </cell>
          <cell r="DS550">
            <v>338.78</v>
          </cell>
          <cell r="DT550">
            <v>200.13000000000011</v>
          </cell>
          <cell r="DU550">
            <v>0.59073735167365293</v>
          </cell>
          <cell r="DV550"/>
          <cell r="DW550"/>
          <cell r="DX550"/>
          <cell r="DY550">
            <v>22</v>
          </cell>
          <cell r="DZ550">
            <v>16</v>
          </cell>
          <cell r="EA550">
            <v>6</v>
          </cell>
          <cell r="EB550">
            <v>0.375</v>
          </cell>
          <cell r="EC550"/>
          <cell r="ED550"/>
          <cell r="EE550"/>
          <cell r="EF550">
            <v>24.495909090909095</v>
          </cell>
          <cell r="EG550">
            <v>21.173749999999998</v>
          </cell>
          <cell r="EH550">
            <v>3.3221590909090963</v>
          </cell>
          <cell r="EI550">
            <v>0.15689989212629296</v>
          </cell>
          <cell r="EJ550"/>
          <cell r="EK550"/>
          <cell r="EL550"/>
          <cell r="EM550">
            <v>341.9409</v>
          </cell>
          <cell r="EN550">
            <v>207.3835</v>
          </cell>
          <cell r="EO550">
            <v>134.5574</v>
          </cell>
          <cell r="EP550">
            <v>0.64883368252536977</v>
          </cell>
          <cell r="EQ550"/>
          <cell r="ER550"/>
          <cell r="ES550"/>
          <cell r="ET550">
            <v>0.63450464827151087</v>
          </cell>
          <cell r="EU550">
            <v>0.61214800165299021</v>
          </cell>
          <cell r="EV550">
            <v>223.56646618520659</v>
          </cell>
          <cell r="EW550"/>
          <cell r="EX550"/>
          <cell r="EY550"/>
          <cell r="EZ550"/>
          <cell r="FA550"/>
        </row>
        <row r="551">
          <cell r="A551">
            <v>0</v>
          </cell>
          <cell r="B551"/>
          <cell r="C551">
            <v>7955206</v>
          </cell>
          <cell r="D551"/>
          <cell r="E551">
            <v>9618933</v>
          </cell>
          <cell r="F551" t="str">
            <v>123852-22</v>
          </cell>
          <cell r="G551">
            <v>123852</v>
          </cell>
          <cell r="H551"/>
          <cell r="I551" t="str">
            <v>KEEP</v>
          </cell>
          <cell r="J551" t="str">
            <v xml:space="preserve">BSD ONLY </v>
          </cell>
          <cell r="K551"/>
          <cell r="L551" t="str">
            <v>DROP</v>
          </cell>
          <cell r="M551" t="str">
            <v>DROP</v>
          </cell>
          <cell r="N551"/>
          <cell r="O551" t="str">
            <v>APPT. BOOKS/PLANNERS</v>
          </cell>
          <cell r="P551" t="str">
            <v>Aligned Planning Calendar Notes AL Black PJ 5.875x8.625 RY 2023 AL Mthly Plnr Notes Semi Concealed Safety Wirebound</v>
          </cell>
          <cell r="Q551" t="str">
            <v>MONTHLY APPOINTMENT BOOK</v>
          </cell>
          <cell r="R551" t="str">
            <v>RY</v>
          </cell>
          <cell r="S551" t="str">
            <v>ALIGNED</v>
          </cell>
          <cell r="T551"/>
          <cell r="U551" t="str">
            <v>CORE</v>
          </cell>
          <cell r="V551" t="str">
            <v>PAJCO</v>
          </cell>
          <cell r="W551" t="str">
            <v>BLUESKY</v>
          </cell>
          <cell r="X551" t="str">
            <v>BLUESKY</v>
          </cell>
          <cell r="Y551" t="str">
            <v>MONTHLY</v>
          </cell>
          <cell r="Z551" t="str">
            <v>SMALL</v>
          </cell>
          <cell r="AA551"/>
          <cell r="AB551"/>
          <cell r="AC551"/>
          <cell r="AD551"/>
          <cell r="AE551"/>
          <cell r="AF551"/>
          <cell r="AG551" t="str">
            <v/>
          </cell>
          <cell r="AH551"/>
          <cell r="AI551" t="str">
            <v>APPT. BOOKS/PLANNERSSMALL</v>
          </cell>
          <cell r="AJ551"/>
          <cell r="AK551">
            <v>0</v>
          </cell>
          <cell r="AL551"/>
          <cell r="AM551"/>
          <cell r="AN551">
            <v>0</v>
          </cell>
          <cell r="AO551"/>
          <cell r="AP551">
            <v>0</v>
          </cell>
          <cell r="AQ551">
            <v>0</v>
          </cell>
          <cell r="AR551">
            <v>0</v>
          </cell>
          <cell r="AS551">
            <v>0</v>
          </cell>
          <cell r="AT551"/>
          <cell r="AU551"/>
          <cell r="AV551"/>
          <cell r="AW551">
            <v>0</v>
          </cell>
          <cell r="AX551">
            <v>0</v>
          </cell>
          <cell r="AY551">
            <v>0</v>
          </cell>
          <cell r="AZ551">
            <v>0</v>
          </cell>
          <cell r="BA551"/>
          <cell r="BB551"/>
          <cell r="BC551"/>
          <cell r="BD551">
            <v>0</v>
          </cell>
          <cell r="BE551">
            <v>0</v>
          </cell>
          <cell r="BF551">
            <v>0</v>
          </cell>
          <cell r="BG551">
            <v>0</v>
          </cell>
          <cell r="BH551"/>
          <cell r="BI551"/>
          <cell r="BJ551"/>
          <cell r="BK551">
            <v>0</v>
          </cell>
          <cell r="BL551">
            <v>0</v>
          </cell>
          <cell r="BM551">
            <v>0</v>
          </cell>
          <cell r="BN551">
            <v>0</v>
          </cell>
          <cell r="BO551"/>
          <cell r="BP551"/>
          <cell r="BQ551"/>
          <cell r="BR551">
            <v>0</v>
          </cell>
          <cell r="BS551">
            <v>0</v>
          </cell>
          <cell r="BT551">
            <v>0</v>
          </cell>
          <cell r="BU551"/>
          <cell r="BV551"/>
          <cell r="BW551">
            <v>0</v>
          </cell>
          <cell r="BX551">
            <v>0</v>
          </cell>
          <cell r="BY551">
            <v>0</v>
          </cell>
          <cell r="BZ551">
            <v>0</v>
          </cell>
          <cell r="CA551">
            <v>0</v>
          </cell>
          <cell r="CB551">
            <v>0</v>
          </cell>
          <cell r="CC551">
            <v>0</v>
          </cell>
          <cell r="CD551">
            <v>0</v>
          </cell>
          <cell r="CE551">
            <v>0</v>
          </cell>
          <cell r="CF551">
            <v>0</v>
          </cell>
          <cell r="CG551"/>
          <cell r="CH551">
            <v>0</v>
          </cell>
          <cell r="CI551">
            <v>0</v>
          </cell>
          <cell r="CJ551">
            <v>0</v>
          </cell>
          <cell r="CK551">
            <v>0</v>
          </cell>
          <cell r="CL551"/>
          <cell r="CM551"/>
          <cell r="CN551"/>
          <cell r="CO551">
            <v>0</v>
          </cell>
          <cell r="CP551">
            <v>0</v>
          </cell>
          <cell r="CQ551">
            <v>0</v>
          </cell>
          <cell r="CR551">
            <v>0</v>
          </cell>
          <cell r="CS551"/>
          <cell r="CT551"/>
          <cell r="CU551"/>
          <cell r="CV551">
            <v>0</v>
          </cell>
          <cell r="CW551">
            <v>0</v>
          </cell>
          <cell r="CX551">
            <v>0</v>
          </cell>
          <cell r="CY551">
            <v>0</v>
          </cell>
          <cell r="CZ551"/>
          <cell r="DA551"/>
          <cell r="DB551"/>
          <cell r="DC551">
            <v>0</v>
          </cell>
          <cell r="DD551">
            <v>0</v>
          </cell>
          <cell r="DE551">
            <v>0</v>
          </cell>
          <cell r="DF551">
            <v>0</v>
          </cell>
          <cell r="DG551"/>
          <cell r="DH551"/>
          <cell r="DI551"/>
          <cell r="DJ551">
            <v>0</v>
          </cell>
          <cell r="DK551">
            <v>0</v>
          </cell>
          <cell r="DL551">
            <v>0</v>
          </cell>
          <cell r="DM551"/>
          <cell r="DN551"/>
          <cell r="DO551"/>
          <cell r="DP551"/>
          <cell r="DQ551"/>
          <cell r="DR551">
            <v>0</v>
          </cell>
          <cell r="DS551">
            <v>16.489999999999998</v>
          </cell>
          <cell r="DT551">
            <v>-16.489999999999998</v>
          </cell>
          <cell r="DU551">
            <v>-1</v>
          </cell>
          <cell r="DV551"/>
          <cell r="DW551"/>
          <cell r="DX551"/>
          <cell r="DY551">
            <v>0</v>
          </cell>
          <cell r="DZ551">
            <v>1</v>
          </cell>
          <cell r="EA551">
            <v>-1</v>
          </cell>
          <cell r="EB551">
            <v>-1</v>
          </cell>
          <cell r="EC551"/>
          <cell r="ED551"/>
          <cell r="EE551"/>
          <cell r="EF551">
            <v>0</v>
          </cell>
          <cell r="EG551">
            <v>16.489999999999998</v>
          </cell>
          <cell r="EH551">
            <v>-16.489999999999998</v>
          </cell>
          <cell r="EI551">
            <v>-1</v>
          </cell>
          <cell r="EJ551"/>
          <cell r="EK551"/>
          <cell r="EL551"/>
          <cell r="EM551">
            <v>0</v>
          </cell>
          <cell r="EN551">
            <v>11.7338</v>
          </cell>
          <cell r="EO551">
            <v>-11.7338</v>
          </cell>
          <cell r="EP551">
            <v>-1</v>
          </cell>
          <cell r="EQ551"/>
          <cell r="ER551"/>
          <cell r="ES551"/>
          <cell r="ET551">
            <v>0</v>
          </cell>
          <cell r="EU551">
            <v>0.71157064887810806</v>
          </cell>
          <cell r="EV551">
            <v>-7115.7064887810802</v>
          </cell>
          <cell r="EW551"/>
          <cell r="EX551"/>
          <cell r="EY551"/>
          <cell r="EZ551"/>
          <cell r="FA551"/>
        </row>
        <row r="552">
          <cell r="A552">
            <v>0</v>
          </cell>
          <cell r="B552"/>
          <cell r="C552">
            <v>7479379</v>
          </cell>
          <cell r="D552"/>
          <cell r="E552">
            <v>8897471</v>
          </cell>
          <cell r="F552" t="str">
            <v>123855-22</v>
          </cell>
          <cell r="G552">
            <v>123855</v>
          </cell>
          <cell r="H552"/>
          <cell r="I552" t="str">
            <v>KEEP</v>
          </cell>
          <cell r="J552" t="str">
            <v xml:space="preserve">BSD ONLY </v>
          </cell>
          <cell r="K552"/>
          <cell r="L552" t="str">
            <v>DROP</v>
          </cell>
          <cell r="M552" t="str">
            <v>DROP</v>
          </cell>
          <cell r="N552"/>
          <cell r="O552" t="str">
            <v>APPT. BOOKS/PLANNERS</v>
          </cell>
          <cell r="P552" t="str">
            <v>PLR,3X6,ALIGNED BLK,RY22,WK</v>
          </cell>
          <cell r="Q552" t="str">
            <v>WEEKLY APPOINTMENT BOOK</v>
          </cell>
          <cell r="R552" t="str">
            <v>RY</v>
          </cell>
          <cell r="S552" t="str">
            <v>ALIGNED</v>
          </cell>
          <cell r="T552"/>
          <cell r="U552" t="str">
            <v>CORE</v>
          </cell>
          <cell r="V552" t="str">
            <v>STITCHED</v>
          </cell>
          <cell r="W552" t="str">
            <v>BLUESKY</v>
          </cell>
          <cell r="X552" t="str">
            <v>BLUESKY</v>
          </cell>
          <cell r="Y552" t="str">
            <v>WEEKLY/MONTHLY</v>
          </cell>
          <cell r="Z552" t="str">
            <v>POCKET</v>
          </cell>
          <cell r="AA552"/>
          <cell r="AB552"/>
          <cell r="AC552"/>
          <cell r="AD552"/>
          <cell r="AE552"/>
          <cell r="AF552"/>
          <cell r="AG552">
            <v>16</v>
          </cell>
          <cell r="AH552"/>
          <cell r="AI552" t="str">
            <v>APPT. BOOKS/PLANNERSPOCKET</v>
          </cell>
          <cell r="AJ552"/>
          <cell r="AK552">
            <v>0</v>
          </cell>
          <cell r="AL552"/>
          <cell r="AM552"/>
          <cell r="AN552">
            <v>0</v>
          </cell>
          <cell r="AO552"/>
          <cell r="AP552">
            <v>0</v>
          </cell>
          <cell r="AQ552">
            <v>12.81</v>
          </cell>
          <cell r="AR552">
            <v>-12.81</v>
          </cell>
          <cell r="AS552">
            <v>-1</v>
          </cell>
          <cell r="AT552"/>
          <cell r="AU552"/>
          <cell r="AV552"/>
          <cell r="AW552">
            <v>0</v>
          </cell>
          <cell r="AX552">
            <v>1</v>
          </cell>
          <cell r="AY552">
            <v>-1</v>
          </cell>
          <cell r="AZ552">
            <v>-1</v>
          </cell>
          <cell r="BA552"/>
          <cell r="BB552"/>
          <cell r="BC552"/>
          <cell r="BD552">
            <v>0</v>
          </cell>
          <cell r="BE552">
            <v>12.81</v>
          </cell>
          <cell r="BF552">
            <v>-12.81</v>
          </cell>
          <cell r="BG552">
            <v>-1</v>
          </cell>
          <cell r="BH552"/>
          <cell r="BI552"/>
          <cell r="BJ552"/>
          <cell r="BK552">
            <v>0</v>
          </cell>
          <cell r="BL552">
            <v>9.2893000000000008</v>
          </cell>
          <cell r="BM552">
            <v>-9.2893000000000008</v>
          </cell>
          <cell r="BN552">
            <v>-1</v>
          </cell>
          <cell r="BO552"/>
          <cell r="BP552"/>
          <cell r="BQ552"/>
          <cell r="BR552">
            <v>0</v>
          </cell>
          <cell r="BS552">
            <v>0.72516003122560502</v>
          </cell>
          <cell r="BT552">
            <v>-7251.6003122560505</v>
          </cell>
          <cell r="BU552"/>
          <cell r="BV552"/>
          <cell r="BW552">
            <v>0</v>
          </cell>
          <cell r="BX552">
            <v>2</v>
          </cell>
          <cell r="BY552">
            <v>-2</v>
          </cell>
          <cell r="BZ552">
            <v>-1</v>
          </cell>
          <cell r="CA552">
            <v>0</v>
          </cell>
          <cell r="CB552">
            <v>8.7200000000000006</v>
          </cell>
          <cell r="CC552">
            <v>-8.7200000000000006</v>
          </cell>
          <cell r="CD552">
            <v>-1</v>
          </cell>
          <cell r="CE552">
            <v>0</v>
          </cell>
          <cell r="CF552">
            <v>0.33333333333333331</v>
          </cell>
          <cell r="CG552"/>
          <cell r="CH552">
            <v>0</v>
          </cell>
          <cell r="CI552">
            <v>12.81</v>
          </cell>
          <cell r="CJ552">
            <v>-12.81</v>
          </cell>
          <cell r="CK552">
            <v>-1</v>
          </cell>
          <cell r="CL552"/>
          <cell r="CM552"/>
          <cell r="CN552"/>
          <cell r="CO552">
            <v>0</v>
          </cell>
          <cell r="CP552">
            <v>1</v>
          </cell>
          <cell r="CQ552">
            <v>-1</v>
          </cell>
          <cell r="CR552">
            <v>-1</v>
          </cell>
          <cell r="CS552"/>
          <cell r="CT552"/>
          <cell r="CU552"/>
          <cell r="CV552">
            <v>0</v>
          </cell>
          <cell r="CW552">
            <v>12.81</v>
          </cell>
          <cell r="CX552">
            <v>-12.81</v>
          </cell>
          <cell r="CY552">
            <v>-1</v>
          </cell>
          <cell r="CZ552"/>
          <cell r="DA552"/>
          <cell r="DB552"/>
          <cell r="DC552">
            <v>0</v>
          </cell>
          <cell r="DD552">
            <v>9.2893000000000008</v>
          </cell>
          <cell r="DE552">
            <v>-9.2893000000000008</v>
          </cell>
          <cell r="DF552">
            <v>-1</v>
          </cell>
          <cell r="DG552"/>
          <cell r="DH552"/>
          <cell r="DI552"/>
          <cell r="DJ552">
            <v>0</v>
          </cell>
          <cell r="DK552">
            <v>0.72516003122560502</v>
          </cell>
          <cell r="DL552">
            <v>-7251.6003122560505</v>
          </cell>
          <cell r="DM552"/>
          <cell r="DN552"/>
          <cell r="DO552"/>
          <cell r="DP552"/>
          <cell r="DQ552"/>
          <cell r="DR552">
            <v>0</v>
          </cell>
          <cell r="DS552">
            <v>98.63</v>
          </cell>
          <cell r="DT552">
            <v>-98.63</v>
          </cell>
          <cell r="DU552">
            <v>-1</v>
          </cell>
          <cell r="DV552"/>
          <cell r="DW552"/>
          <cell r="DX552"/>
          <cell r="DY552">
            <v>0</v>
          </cell>
          <cell r="DZ552">
            <v>9</v>
          </cell>
          <cell r="EA552">
            <v>-9</v>
          </cell>
          <cell r="EB552">
            <v>-1</v>
          </cell>
          <cell r="EC552"/>
          <cell r="ED552"/>
          <cell r="EE552"/>
          <cell r="EF552">
            <v>0</v>
          </cell>
          <cell r="EG552">
            <v>10.958888888888888</v>
          </cell>
          <cell r="EH552">
            <v>-10.958888888888888</v>
          </cell>
          <cell r="EI552">
            <v>-1</v>
          </cell>
          <cell r="EJ552"/>
          <cell r="EK552"/>
          <cell r="EL552"/>
          <cell r="EM552">
            <v>0</v>
          </cell>
          <cell r="EN552">
            <v>66.943700000000007</v>
          </cell>
          <cell r="EO552">
            <v>-66.943700000000007</v>
          </cell>
          <cell r="EP552">
            <v>-1</v>
          </cell>
          <cell r="EQ552"/>
          <cell r="ER552"/>
          <cell r="ES552"/>
          <cell r="ET552">
            <v>0</v>
          </cell>
          <cell r="EU552">
            <v>0.67873567879955399</v>
          </cell>
          <cell r="EV552">
            <v>-6787.3567879955399</v>
          </cell>
          <cell r="EW552"/>
          <cell r="EX552"/>
          <cell r="EY552"/>
          <cell r="EZ552"/>
          <cell r="FA552"/>
        </row>
        <row r="553">
          <cell r="A553">
            <v>0</v>
          </cell>
          <cell r="B553"/>
          <cell r="C553">
            <v>4452435</v>
          </cell>
          <cell r="D553"/>
          <cell r="E553">
            <v>5628462</v>
          </cell>
          <cell r="F553" t="str">
            <v>123856-22</v>
          </cell>
          <cell r="G553">
            <v>123856</v>
          </cell>
          <cell r="H553"/>
          <cell r="I553" t="str">
            <v>KEEP</v>
          </cell>
          <cell r="J553" t="str">
            <v xml:space="preserve">BSD ONLY </v>
          </cell>
          <cell r="K553"/>
          <cell r="L553" t="str">
            <v>DROP</v>
          </cell>
          <cell r="M553" t="str">
            <v>DROP</v>
          </cell>
          <cell r="N553"/>
          <cell r="O553" t="str">
            <v>APPT. BOOKS/PLANNERS</v>
          </cell>
          <cell r="P553" t="str">
            <v>Aligned Planner AL Black Vinyl 3.75x6 RY23 AL Mthly Mini Stapled</v>
          </cell>
          <cell r="Q553" t="str">
            <v>MONTHLY APPOINTMENT BOOK</v>
          </cell>
          <cell r="R553" t="str">
            <v>RY</v>
          </cell>
          <cell r="S553" t="str">
            <v>ALIGNED</v>
          </cell>
          <cell r="T553"/>
          <cell r="U553" t="str">
            <v>CORE</v>
          </cell>
          <cell r="V553" t="str">
            <v>STITCHED</v>
          </cell>
          <cell r="W553" t="str">
            <v>BLUESKY</v>
          </cell>
          <cell r="X553" t="str">
            <v>BLUESKY</v>
          </cell>
          <cell r="Y553" t="str">
            <v>MONTHLY</v>
          </cell>
          <cell r="Z553" t="str">
            <v>POCKET</v>
          </cell>
          <cell r="AA553"/>
          <cell r="AB553"/>
          <cell r="AC553"/>
          <cell r="AD553"/>
          <cell r="AE553"/>
          <cell r="AF553"/>
          <cell r="AG553">
            <v>16</v>
          </cell>
          <cell r="AH553"/>
          <cell r="AI553" t="str">
            <v>APPT. BOOKS/PLANNERSPOCKET</v>
          </cell>
          <cell r="AJ553"/>
          <cell r="AK553">
            <v>0</v>
          </cell>
          <cell r="AL553"/>
          <cell r="AM553"/>
          <cell r="AN553">
            <v>0</v>
          </cell>
          <cell r="AO553"/>
          <cell r="AP553">
            <v>0</v>
          </cell>
          <cell r="AQ553">
            <v>12.5</v>
          </cell>
          <cell r="AR553">
            <v>-12.5</v>
          </cell>
          <cell r="AS553">
            <v>-1</v>
          </cell>
          <cell r="AT553"/>
          <cell r="AU553"/>
          <cell r="AV553"/>
          <cell r="AW553">
            <v>0</v>
          </cell>
          <cell r="AX553">
            <v>2</v>
          </cell>
          <cell r="AY553">
            <v>-2</v>
          </cell>
          <cell r="AZ553">
            <v>-1</v>
          </cell>
          <cell r="BA553"/>
          <cell r="BB553"/>
          <cell r="BC553"/>
          <cell r="BD553">
            <v>0</v>
          </cell>
          <cell r="BE553">
            <v>6.25</v>
          </cell>
          <cell r="BF553">
            <v>-6.25</v>
          </cell>
          <cell r="BG553">
            <v>-1</v>
          </cell>
          <cell r="BH553"/>
          <cell r="BI553"/>
          <cell r="BJ553"/>
          <cell r="BK553">
            <v>0</v>
          </cell>
          <cell r="BL553">
            <v>8.3010000000000002</v>
          </cell>
          <cell r="BM553">
            <v>-8.3010000000000002</v>
          </cell>
          <cell r="BN553">
            <v>-1</v>
          </cell>
          <cell r="BO553"/>
          <cell r="BP553"/>
          <cell r="BQ553"/>
          <cell r="BR553">
            <v>0</v>
          </cell>
          <cell r="BS553">
            <v>0.66408</v>
          </cell>
          <cell r="BT553">
            <v>-6640.8</v>
          </cell>
          <cell r="BU553"/>
          <cell r="BV553"/>
          <cell r="BW553">
            <v>0</v>
          </cell>
          <cell r="BX553">
            <v>0</v>
          </cell>
          <cell r="BY553">
            <v>0</v>
          </cell>
          <cell r="BZ553">
            <v>0</v>
          </cell>
          <cell r="CA553">
            <v>0</v>
          </cell>
          <cell r="CB553">
            <v>0</v>
          </cell>
          <cell r="CC553">
            <v>0</v>
          </cell>
          <cell r="CD553">
            <v>0</v>
          </cell>
          <cell r="CE553">
            <v>0</v>
          </cell>
          <cell r="CF553">
            <v>1</v>
          </cell>
          <cell r="CG553"/>
          <cell r="CH553">
            <v>0</v>
          </cell>
          <cell r="CI553">
            <v>12.5</v>
          </cell>
          <cell r="CJ553">
            <v>-12.5</v>
          </cell>
          <cell r="CK553">
            <v>-1</v>
          </cell>
          <cell r="CL553"/>
          <cell r="CM553"/>
          <cell r="CN553"/>
          <cell r="CO553">
            <v>0</v>
          </cell>
          <cell r="CP553">
            <v>2</v>
          </cell>
          <cell r="CQ553">
            <v>-2</v>
          </cell>
          <cell r="CR553">
            <v>-1</v>
          </cell>
          <cell r="CS553"/>
          <cell r="CT553"/>
          <cell r="CU553"/>
          <cell r="CV553">
            <v>0</v>
          </cell>
          <cell r="CW553">
            <v>6.25</v>
          </cell>
          <cell r="CX553">
            <v>-6.25</v>
          </cell>
          <cell r="CY553">
            <v>-1</v>
          </cell>
          <cell r="CZ553"/>
          <cell r="DA553"/>
          <cell r="DB553"/>
          <cell r="DC553">
            <v>0</v>
          </cell>
          <cell r="DD553">
            <v>8.3010000000000002</v>
          </cell>
          <cell r="DE553">
            <v>-8.3010000000000002</v>
          </cell>
          <cell r="DF553">
            <v>-1</v>
          </cell>
          <cell r="DG553"/>
          <cell r="DH553"/>
          <cell r="DI553"/>
          <cell r="DJ553">
            <v>0</v>
          </cell>
          <cell r="DK553">
            <v>0.66408</v>
          </cell>
          <cell r="DL553">
            <v>-6640.8</v>
          </cell>
          <cell r="DM553"/>
          <cell r="DN553"/>
          <cell r="DO553"/>
          <cell r="DP553"/>
          <cell r="DQ553"/>
          <cell r="DR553">
            <v>0</v>
          </cell>
          <cell r="DS553">
            <v>106.22</v>
          </cell>
          <cell r="DT553">
            <v>-106.22</v>
          </cell>
          <cell r="DU553">
            <v>-1</v>
          </cell>
          <cell r="DV553"/>
          <cell r="DW553"/>
          <cell r="DX553"/>
          <cell r="DY553">
            <v>0</v>
          </cell>
          <cell r="DZ553">
            <v>17</v>
          </cell>
          <cell r="EA553">
            <v>-17</v>
          </cell>
          <cell r="EB553">
            <v>-1</v>
          </cell>
          <cell r="EC553"/>
          <cell r="ED553"/>
          <cell r="EE553"/>
          <cell r="EF553">
            <v>0</v>
          </cell>
          <cell r="EG553">
            <v>6.2482352941176469</v>
          </cell>
          <cell r="EH553">
            <v>-6.2482352941176469</v>
          </cell>
          <cell r="EI553">
            <v>-1</v>
          </cell>
          <cell r="EJ553"/>
          <cell r="EK553"/>
          <cell r="EL553"/>
          <cell r="EM553">
            <v>0</v>
          </cell>
          <cell r="EN553">
            <v>70.528499999999994</v>
          </cell>
          <cell r="EO553">
            <v>-70.528499999999994</v>
          </cell>
          <cell r="EP553">
            <v>-1</v>
          </cell>
          <cell r="EQ553"/>
          <cell r="ER553"/>
          <cell r="ES553"/>
          <cell r="ET553">
            <v>0</v>
          </cell>
          <cell r="EU553">
            <v>0.66398512521182451</v>
          </cell>
          <cell r="EV553">
            <v>-6639.8512521182447</v>
          </cell>
          <cell r="EW553"/>
          <cell r="EX553"/>
          <cell r="EY553"/>
          <cell r="EZ553"/>
          <cell r="FA553"/>
        </row>
        <row r="554">
          <cell r="A554">
            <v>0</v>
          </cell>
          <cell r="B554"/>
          <cell r="C554">
            <v>6830629</v>
          </cell>
          <cell r="D554"/>
          <cell r="E554"/>
          <cell r="F554">
            <v>135842</v>
          </cell>
          <cell r="G554"/>
          <cell r="H554"/>
          <cell r="I554" t="str">
            <v>ADD</v>
          </cell>
          <cell r="J554" t="str">
            <v xml:space="preserve">BSD ONLY </v>
          </cell>
          <cell r="K554"/>
          <cell r="L554" t="str">
            <v>DROP</v>
          </cell>
          <cell r="M554" t="str">
            <v>DROP</v>
          </cell>
          <cell r="N554"/>
          <cell r="O554" t="str">
            <v>APPT. BOOKS/PLANNERS</v>
          </cell>
          <cell r="P554" t="str">
            <v>PLR,8X11,LAUREL,RY22, WM</v>
          </cell>
          <cell r="Q554" t="str">
            <v>WEEKLY APPOINTMENT BOOK</v>
          </cell>
          <cell r="R554" t="str">
            <v>RY</v>
          </cell>
          <cell r="S554" t="str">
            <v>Laurel</v>
          </cell>
          <cell r="T554"/>
          <cell r="U554" t="str">
            <v>Fashion</v>
          </cell>
          <cell r="V554"/>
          <cell r="W554" t="str">
            <v>BLUESKY</v>
          </cell>
          <cell r="X554" t="str">
            <v>BLUESKY</v>
          </cell>
          <cell r="Y554" t="str">
            <v>WEEKLY/MONTHLY</v>
          </cell>
          <cell r="Z554" t="str">
            <v>LARGE</v>
          </cell>
          <cell r="AA554"/>
          <cell r="AB554"/>
          <cell r="AC554"/>
          <cell r="AD554"/>
          <cell r="AE554"/>
          <cell r="AF554"/>
          <cell r="AG554">
            <v>16</v>
          </cell>
          <cell r="AH554"/>
          <cell r="AI554" t="str">
            <v>APPT. BOOKS/PLANNERSLARGE</v>
          </cell>
          <cell r="AJ554"/>
          <cell r="AK554">
            <v>0</v>
          </cell>
          <cell r="AL554"/>
          <cell r="AM554"/>
          <cell r="AN554">
            <v>0</v>
          </cell>
          <cell r="AO554"/>
          <cell r="AP554">
            <v>0</v>
          </cell>
          <cell r="AQ554">
            <v>117.03</v>
          </cell>
          <cell r="AR554">
            <v>-117.03</v>
          </cell>
          <cell r="AS554">
            <v>-1</v>
          </cell>
          <cell r="AT554"/>
          <cell r="AU554"/>
          <cell r="AV554"/>
          <cell r="AW554">
            <v>0</v>
          </cell>
          <cell r="AX554">
            <v>5</v>
          </cell>
          <cell r="AY554">
            <v>-5</v>
          </cell>
          <cell r="AZ554">
            <v>-1</v>
          </cell>
          <cell r="BA554"/>
          <cell r="BB554"/>
          <cell r="BC554"/>
          <cell r="BD554">
            <v>0</v>
          </cell>
          <cell r="BE554">
            <v>23.405999999999999</v>
          </cell>
          <cell r="BF554">
            <v>-23.405999999999999</v>
          </cell>
          <cell r="BG554">
            <v>-1</v>
          </cell>
          <cell r="BH554"/>
          <cell r="BI554"/>
          <cell r="BJ554"/>
          <cell r="BK554">
            <v>0</v>
          </cell>
          <cell r="BL554">
            <v>82.55</v>
          </cell>
          <cell r="BM554">
            <v>-82.55</v>
          </cell>
          <cell r="BN554">
            <v>-1</v>
          </cell>
          <cell r="BO554"/>
          <cell r="BP554"/>
          <cell r="BQ554"/>
          <cell r="BR554">
            <v>0</v>
          </cell>
          <cell r="BS554">
            <v>0.70537469025036315</v>
          </cell>
          <cell r="BT554">
            <v>-7053.7469025036316</v>
          </cell>
          <cell r="BU554"/>
          <cell r="BV554"/>
          <cell r="BW554">
            <v>0</v>
          </cell>
          <cell r="BX554">
            <v>0</v>
          </cell>
          <cell r="BY554">
            <v>0</v>
          </cell>
          <cell r="BZ554">
            <v>0</v>
          </cell>
          <cell r="CA554">
            <v>0</v>
          </cell>
          <cell r="CB554">
            <v>0</v>
          </cell>
          <cell r="CC554">
            <v>0</v>
          </cell>
          <cell r="CD554">
            <v>0</v>
          </cell>
          <cell r="CE554">
            <v>0</v>
          </cell>
          <cell r="CF554">
            <v>1</v>
          </cell>
          <cell r="CG554"/>
          <cell r="CH554">
            <v>0</v>
          </cell>
          <cell r="CI554">
            <v>117.03</v>
          </cell>
          <cell r="CJ554">
            <v>-117.03</v>
          </cell>
          <cell r="CK554">
            <v>-1</v>
          </cell>
          <cell r="CL554"/>
          <cell r="CM554"/>
          <cell r="CN554"/>
          <cell r="CO554">
            <v>0</v>
          </cell>
          <cell r="CP554">
            <v>5</v>
          </cell>
          <cell r="CQ554">
            <v>-5</v>
          </cell>
          <cell r="CR554">
            <v>-1</v>
          </cell>
          <cell r="CS554"/>
          <cell r="CT554"/>
          <cell r="CU554"/>
          <cell r="CV554">
            <v>0</v>
          </cell>
          <cell r="CW554">
            <v>23.405999999999999</v>
          </cell>
          <cell r="CX554">
            <v>-23.405999999999999</v>
          </cell>
          <cell r="CY554">
            <v>-1</v>
          </cell>
          <cell r="CZ554"/>
          <cell r="DA554"/>
          <cell r="DB554"/>
          <cell r="DC554">
            <v>0</v>
          </cell>
          <cell r="DD554">
            <v>82.55</v>
          </cell>
          <cell r="DE554">
            <v>-82.55</v>
          </cell>
          <cell r="DF554">
            <v>-1</v>
          </cell>
          <cell r="DG554"/>
          <cell r="DH554"/>
          <cell r="DI554"/>
          <cell r="DJ554">
            <v>0</v>
          </cell>
          <cell r="DK554">
            <v>0.70537469025036315</v>
          </cell>
          <cell r="DL554">
            <v>-7053.7469025036316</v>
          </cell>
          <cell r="DM554"/>
          <cell r="DN554"/>
          <cell r="DO554"/>
          <cell r="DP554"/>
          <cell r="DQ554"/>
          <cell r="DR554">
            <v>0</v>
          </cell>
          <cell r="DS554">
            <v>749.66000000000008</v>
          </cell>
          <cell r="DT554">
            <v>-749.66000000000008</v>
          </cell>
          <cell r="DU554">
            <v>-1</v>
          </cell>
          <cell r="DV554"/>
          <cell r="DW554"/>
          <cell r="DX554"/>
          <cell r="DY554">
            <v>0</v>
          </cell>
          <cell r="DZ554">
            <v>38</v>
          </cell>
          <cell r="EA554">
            <v>-38</v>
          </cell>
          <cell r="EB554">
            <v>-1</v>
          </cell>
          <cell r="EC554"/>
          <cell r="ED554"/>
          <cell r="EE554"/>
          <cell r="EF554">
            <v>0</v>
          </cell>
          <cell r="EG554">
            <v>19.727894736842106</v>
          </cell>
          <cell r="EH554">
            <v>-19.727894736842106</v>
          </cell>
          <cell r="EI554">
            <v>-1</v>
          </cell>
          <cell r="EJ554"/>
          <cell r="EK554"/>
          <cell r="EL554"/>
          <cell r="EM554">
            <v>0</v>
          </cell>
          <cell r="EN554">
            <v>487.61200000000008</v>
          </cell>
          <cell r="EO554">
            <v>-487.61200000000008</v>
          </cell>
          <cell r="EP554">
            <v>-1</v>
          </cell>
          <cell r="EQ554"/>
          <cell r="ER554"/>
          <cell r="ES554"/>
          <cell r="ET554">
            <v>0</v>
          </cell>
          <cell r="EU554">
            <v>0.65044420137128833</v>
          </cell>
          <cell r="EV554">
            <v>-6504.4420137128836</v>
          </cell>
          <cell r="EW554"/>
          <cell r="EX554"/>
          <cell r="EY554"/>
          <cell r="EZ554"/>
          <cell r="FA554"/>
        </row>
        <row r="555">
          <cell r="A555">
            <v>0</v>
          </cell>
          <cell r="B555"/>
          <cell r="C555">
            <v>6820730</v>
          </cell>
          <cell r="D555"/>
          <cell r="E555"/>
          <cell r="F555">
            <v>135843</v>
          </cell>
          <cell r="G555"/>
          <cell r="H555"/>
          <cell r="I555" t="str">
            <v>ADD</v>
          </cell>
          <cell r="J555" t="str">
            <v xml:space="preserve">BSD ONLY </v>
          </cell>
          <cell r="K555"/>
          <cell r="L555" t="str">
            <v>DROP</v>
          </cell>
          <cell r="M555" t="str">
            <v>DROP</v>
          </cell>
          <cell r="N555"/>
          <cell r="O555" t="str">
            <v>APPT. BOOKS/PLANNERS</v>
          </cell>
          <cell r="P555" t="str">
            <v>PLR,7X9,LAUREL,RY22,WM</v>
          </cell>
          <cell r="Q555" t="str">
            <v>WEEKLY APPOINTMENT BOOK</v>
          </cell>
          <cell r="R555" t="str">
            <v>RY</v>
          </cell>
          <cell r="S555" t="str">
            <v>Laurel</v>
          </cell>
          <cell r="T555"/>
          <cell r="U555" t="str">
            <v>Fashion</v>
          </cell>
          <cell r="V555"/>
          <cell r="W555" t="str">
            <v>BLUESKY</v>
          </cell>
          <cell r="X555" t="str">
            <v>BLUESKY</v>
          </cell>
          <cell r="Y555" t="str">
            <v>WEEKLY/MONTHLY</v>
          </cell>
          <cell r="Z555" t="str">
            <v>MEDIUM</v>
          </cell>
          <cell r="AA555"/>
          <cell r="AB555"/>
          <cell r="AC555"/>
          <cell r="AD555"/>
          <cell r="AE555"/>
          <cell r="AF555"/>
          <cell r="AG555">
            <v>16</v>
          </cell>
          <cell r="AH555"/>
          <cell r="AI555" t="str">
            <v>APPT. BOOKS/PLANNERSMEDIUM</v>
          </cell>
          <cell r="AJ555"/>
          <cell r="AK555">
            <v>0</v>
          </cell>
          <cell r="AL555"/>
          <cell r="AM555"/>
          <cell r="AN555">
            <v>0</v>
          </cell>
          <cell r="AO555"/>
          <cell r="AP555">
            <v>0</v>
          </cell>
          <cell r="AQ555">
            <v>46.5</v>
          </cell>
          <cell r="AR555">
            <v>-46.5</v>
          </cell>
          <cell r="AS555">
            <v>-1</v>
          </cell>
          <cell r="AT555"/>
          <cell r="AU555"/>
          <cell r="AV555"/>
          <cell r="AW555">
            <v>0</v>
          </cell>
          <cell r="AX555">
            <v>2</v>
          </cell>
          <cell r="AY555">
            <v>-2</v>
          </cell>
          <cell r="AZ555">
            <v>-1</v>
          </cell>
          <cell r="BA555"/>
          <cell r="BB555"/>
          <cell r="BC555"/>
          <cell r="BD555">
            <v>0</v>
          </cell>
          <cell r="BE555">
            <v>23.25</v>
          </cell>
          <cell r="BF555">
            <v>-23.25</v>
          </cell>
          <cell r="BG555">
            <v>-1</v>
          </cell>
          <cell r="BH555"/>
          <cell r="BI555"/>
          <cell r="BJ555"/>
          <cell r="BK555">
            <v>0</v>
          </cell>
          <cell r="BL555">
            <v>33.644599999999997</v>
          </cell>
          <cell r="BM555">
            <v>-33.644599999999997</v>
          </cell>
          <cell r="BN555">
            <v>-1</v>
          </cell>
          <cell r="BO555"/>
          <cell r="BP555"/>
          <cell r="BQ555"/>
          <cell r="BR555">
            <v>0</v>
          </cell>
          <cell r="BS555">
            <v>0.7235397849462365</v>
          </cell>
          <cell r="BT555">
            <v>-7235.3978494623652</v>
          </cell>
          <cell r="BU555"/>
          <cell r="BV555"/>
          <cell r="BW555">
            <v>0</v>
          </cell>
          <cell r="BX555">
            <v>0</v>
          </cell>
          <cell r="BY555">
            <v>0</v>
          </cell>
          <cell r="BZ555">
            <v>0</v>
          </cell>
          <cell r="CA555">
            <v>0</v>
          </cell>
          <cell r="CB555">
            <v>0</v>
          </cell>
          <cell r="CC555">
            <v>0</v>
          </cell>
          <cell r="CD555">
            <v>0</v>
          </cell>
          <cell r="CE555">
            <v>0</v>
          </cell>
          <cell r="CF555">
            <v>1</v>
          </cell>
          <cell r="CG555"/>
          <cell r="CH555">
            <v>0</v>
          </cell>
          <cell r="CI555">
            <v>46.5</v>
          </cell>
          <cell r="CJ555">
            <v>-46.5</v>
          </cell>
          <cell r="CK555">
            <v>-1</v>
          </cell>
          <cell r="CL555"/>
          <cell r="CM555"/>
          <cell r="CN555"/>
          <cell r="CO555">
            <v>0</v>
          </cell>
          <cell r="CP555">
            <v>2</v>
          </cell>
          <cell r="CQ555">
            <v>-2</v>
          </cell>
          <cell r="CR555">
            <v>-1</v>
          </cell>
          <cell r="CS555"/>
          <cell r="CT555"/>
          <cell r="CU555"/>
          <cell r="CV555">
            <v>0</v>
          </cell>
          <cell r="CW555">
            <v>23.25</v>
          </cell>
          <cell r="CX555">
            <v>-23.25</v>
          </cell>
          <cell r="CY555">
            <v>-1</v>
          </cell>
          <cell r="CZ555"/>
          <cell r="DA555"/>
          <cell r="DB555"/>
          <cell r="DC555">
            <v>0</v>
          </cell>
          <cell r="DD555">
            <v>33.644599999999997</v>
          </cell>
          <cell r="DE555">
            <v>-33.644599999999997</v>
          </cell>
          <cell r="DF555">
            <v>-1</v>
          </cell>
          <cell r="DG555"/>
          <cell r="DH555"/>
          <cell r="DI555"/>
          <cell r="DJ555">
            <v>0</v>
          </cell>
          <cell r="DK555">
            <v>0.7235397849462365</v>
          </cell>
          <cell r="DL555">
            <v>-7235.3978494623652</v>
          </cell>
          <cell r="DM555"/>
          <cell r="DN555"/>
          <cell r="DO555"/>
          <cell r="DP555"/>
          <cell r="DQ555"/>
          <cell r="DR555">
            <v>0</v>
          </cell>
          <cell r="DS555">
            <v>405.44000000000005</v>
          </cell>
          <cell r="DT555">
            <v>-405.44000000000005</v>
          </cell>
          <cell r="DU555">
            <v>-1</v>
          </cell>
          <cell r="DV555"/>
          <cell r="DW555"/>
          <cell r="DX555"/>
          <cell r="DY555">
            <v>0</v>
          </cell>
          <cell r="DZ555">
            <v>18</v>
          </cell>
          <cell r="EA555">
            <v>-18</v>
          </cell>
          <cell r="EB555">
            <v>-1</v>
          </cell>
          <cell r="EC555"/>
          <cell r="ED555"/>
          <cell r="EE555"/>
          <cell r="EF555">
            <v>0</v>
          </cell>
          <cell r="EG555">
            <v>22.524444444444448</v>
          </cell>
          <cell r="EH555">
            <v>-22.524444444444448</v>
          </cell>
          <cell r="EI555">
            <v>-1</v>
          </cell>
          <cell r="EJ555"/>
          <cell r="EK555"/>
          <cell r="EL555"/>
          <cell r="EM555">
            <v>0</v>
          </cell>
          <cell r="EN555">
            <v>289.7414</v>
          </cell>
          <cell r="EO555">
            <v>-289.7414</v>
          </cell>
          <cell r="EP555">
            <v>-1</v>
          </cell>
          <cell r="EQ555"/>
          <cell r="ER555"/>
          <cell r="ES555"/>
          <cell r="ET555">
            <v>0</v>
          </cell>
          <cell r="EU555">
            <v>0.71463447119179158</v>
          </cell>
          <cell r="EV555">
            <v>-7146.3447119179154</v>
          </cell>
          <cell r="EW555"/>
          <cell r="EX555"/>
          <cell r="EY555"/>
          <cell r="EZ555"/>
          <cell r="FA555"/>
        </row>
        <row r="556">
          <cell r="A556">
            <v>0</v>
          </cell>
          <cell r="B556"/>
          <cell r="C556">
            <v>8825870</v>
          </cell>
          <cell r="D556"/>
          <cell r="E556"/>
          <cell r="F556">
            <v>135895</v>
          </cell>
          <cell r="G556"/>
          <cell r="H556"/>
          <cell r="I556" t="str">
            <v>ADD</v>
          </cell>
          <cell r="J556" t="str">
            <v xml:space="preserve">BSD ONLY </v>
          </cell>
          <cell r="K556"/>
          <cell r="L556" t="str">
            <v>DROP</v>
          </cell>
          <cell r="M556" t="str">
            <v>DROP</v>
          </cell>
          <cell r="N556"/>
          <cell r="O556" t="str">
            <v>APPT. BOOKS/PLANNERS</v>
          </cell>
          <cell r="P556" t="str">
            <v>PLR,5X8,LAUREL,RY22,WM</v>
          </cell>
          <cell r="Q556" t="str">
            <v>WEEKLY APPOINTMENT BOOK</v>
          </cell>
          <cell r="R556" t="str">
            <v>RY</v>
          </cell>
          <cell r="S556" t="str">
            <v>Laurel</v>
          </cell>
          <cell r="T556"/>
          <cell r="U556" t="str">
            <v>Fashion</v>
          </cell>
          <cell r="V556"/>
          <cell r="W556" t="str">
            <v>BLUESKY</v>
          </cell>
          <cell r="X556" t="str">
            <v>BLUESKY</v>
          </cell>
          <cell r="Y556" t="str">
            <v>WEEKLY/MONTHLY</v>
          </cell>
          <cell r="Z556" t="str">
            <v>SMALL</v>
          </cell>
          <cell r="AA556"/>
          <cell r="AB556"/>
          <cell r="AC556"/>
          <cell r="AD556"/>
          <cell r="AE556"/>
          <cell r="AF556"/>
          <cell r="AG556">
            <v>16</v>
          </cell>
          <cell r="AH556"/>
          <cell r="AI556" t="str">
            <v>APPT. BOOKS/PLANNERSSMALL</v>
          </cell>
          <cell r="AJ556"/>
          <cell r="AK556">
            <v>0</v>
          </cell>
          <cell r="AL556"/>
          <cell r="AM556"/>
          <cell r="AN556">
            <v>0</v>
          </cell>
          <cell r="AO556"/>
          <cell r="AP556">
            <v>0</v>
          </cell>
          <cell r="AQ556">
            <v>103.32</v>
          </cell>
          <cell r="AR556">
            <v>-103.32</v>
          </cell>
          <cell r="AS556">
            <v>-1</v>
          </cell>
          <cell r="AT556"/>
          <cell r="AU556"/>
          <cell r="AV556"/>
          <cell r="AW556">
            <v>0</v>
          </cell>
          <cell r="AX556">
            <v>6</v>
          </cell>
          <cell r="AY556">
            <v>-6</v>
          </cell>
          <cell r="AZ556">
            <v>-1</v>
          </cell>
          <cell r="BA556"/>
          <cell r="BB556"/>
          <cell r="BC556"/>
          <cell r="BD556">
            <v>0</v>
          </cell>
          <cell r="BE556">
            <v>17.22</v>
          </cell>
          <cell r="BF556">
            <v>-17.22</v>
          </cell>
          <cell r="BG556">
            <v>-1</v>
          </cell>
          <cell r="BH556"/>
          <cell r="BI556"/>
          <cell r="BJ556"/>
          <cell r="BK556">
            <v>0</v>
          </cell>
          <cell r="BL556">
            <v>72.602999999999994</v>
          </cell>
          <cell r="BM556">
            <v>-72.602999999999994</v>
          </cell>
          <cell r="BN556">
            <v>-1</v>
          </cell>
          <cell r="BO556"/>
          <cell r="BP556"/>
          <cell r="BQ556"/>
          <cell r="BR556">
            <v>0</v>
          </cell>
          <cell r="BS556">
            <v>0.70270034843205575</v>
          </cell>
          <cell r="BT556">
            <v>-7027.0034843205576</v>
          </cell>
          <cell r="BU556"/>
          <cell r="BV556"/>
          <cell r="BW556">
            <v>0</v>
          </cell>
          <cell r="BX556">
            <v>1</v>
          </cell>
          <cell r="BY556">
            <v>-1</v>
          </cell>
          <cell r="BZ556">
            <v>-1</v>
          </cell>
          <cell r="CA556">
            <v>0</v>
          </cell>
          <cell r="CB556">
            <v>6.34</v>
          </cell>
          <cell r="CC556">
            <v>-6.34</v>
          </cell>
          <cell r="CD556">
            <v>-1</v>
          </cell>
          <cell r="CE556">
            <v>0</v>
          </cell>
          <cell r="CF556">
            <v>0.8571428571428571</v>
          </cell>
          <cell r="CG556"/>
          <cell r="CH556">
            <v>0</v>
          </cell>
          <cell r="CI556">
            <v>103.32</v>
          </cell>
          <cell r="CJ556">
            <v>-103.32</v>
          </cell>
          <cell r="CK556">
            <v>-1</v>
          </cell>
          <cell r="CL556"/>
          <cell r="CM556"/>
          <cell r="CN556"/>
          <cell r="CO556">
            <v>0</v>
          </cell>
          <cell r="CP556">
            <v>6</v>
          </cell>
          <cell r="CQ556">
            <v>-6</v>
          </cell>
          <cell r="CR556">
            <v>-1</v>
          </cell>
          <cell r="CS556"/>
          <cell r="CT556"/>
          <cell r="CU556"/>
          <cell r="CV556">
            <v>0</v>
          </cell>
          <cell r="CW556">
            <v>17.22</v>
          </cell>
          <cell r="CX556">
            <v>-17.22</v>
          </cell>
          <cell r="CY556">
            <v>-1</v>
          </cell>
          <cell r="CZ556"/>
          <cell r="DA556"/>
          <cell r="DB556"/>
          <cell r="DC556">
            <v>0</v>
          </cell>
          <cell r="DD556">
            <v>72.602999999999994</v>
          </cell>
          <cell r="DE556">
            <v>-72.602999999999994</v>
          </cell>
          <cell r="DF556">
            <v>-1</v>
          </cell>
          <cell r="DG556"/>
          <cell r="DH556"/>
          <cell r="DI556"/>
          <cell r="DJ556">
            <v>0</v>
          </cell>
          <cell r="DK556">
            <v>0.70270034843205575</v>
          </cell>
          <cell r="DL556">
            <v>-7027.0034843205576</v>
          </cell>
          <cell r="DM556"/>
          <cell r="DN556"/>
          <cell r="DO556"/>
          <cell r="DP556"/>
          <cell r="DQ556"/>
          <cell r="DR556">
            <v>0</v>
          </cell>
          <cell r="DS556">
            <v>1364.62</v>
          </cell>
          <cell r="DT556">
            <v>-1364.62</v>
          </cell>
          <cell r="DU556">
            <v>-1</v>
          </cell>
          <cell r="DV556"/>
          <cell r="DW556"/>
          <cell r="DX556"/>
          <cell r="DY556">
            <v>0</v>
          </cell>
          <cell r="DZ556">
            <v>70</v>
          </cell>
          <cell r="EA556">
            <v>-70</v>
          </cell>
          <cell r="EB556">
            <v>-1</v>
          </cell>
          <cell r="EC556"/>
          <cell r="ED556"/>
          <cell r="EE556"/>
          <cell r="EF556">
            <v>0</v>
          </cell>
          <cell r="EG556">
            <v>19.494571428571426</v>
          </cell>
          <cell r="EH556">
            <v>-19.494571428571426</v>
          </cell>
          <cell r="EI556">
            <v>-1</v>
          </cell>
          <cell r="EJ556"/>
          <cell r="EK556"/>
          <cell r="EL556"/>
          <cell r="EM556">
            <v>0</v>
          </cell>
          <cell r="EN556">
            <v>1006.2547999999998</v>
          </cell>
          <cell r="EO556">
            <v>-1006.2547999999998</v>
          </cell>
          <cell r="EP556">
            <v>-1</v>
          </cell>
          <cell r="EQ556"/>
          <cell r="ER556"/>
          <cell r="ES556"/>
          <cell r="ET556">
            <v>0</v>
          </cell>
          <cell r="EU556">
            <v>0.73738828391786715</v>
          </cell>
          <cell r="EV556">
            <v>-7373.8828391786719</v>
          </cell>
          <cell r="EW556"/>
          <cell r="EX556"/>
          <cell r="EY556"/>
          <cell r="EZ556"/>
          <cell r="FA556"/>
        </row>
        <row r="557">
          <cell r="A557">
            <v>7163138</v>
          </cell>
          <cell r="B557" t="str">
            <v>100001-23</v>
          </cell>
          <cell r="C557">
            <v>6304111</v>
          </cell>
          <cell r="D557">
            <v>7163138</v>
          </cell>
          <cell r="E557"/>
          <cell r="F557" t="str">
            <v>100001-22</v>
          </cell>
          <cell r="G557"/>
          <cell r="H557"/>
          <cell r="I557" t="str">
            <v>ADD</v>
          </cell>
          <cell r="J557" t="str">
            <v xml:space="preserve">BSD ONLY </v>
          </cell>
          <cell r="K557"/>
          <cell r="L557" t="str">
            <v>KEEP</v>
          </cell>
          <cell r="M557" t="str">
            <v>BSD ONLY</v>
          </cell>
          <cell r="N557" t="str">
            <v>WK 24</v>
          </cell>
          <cell r="O557" t="str">
            <v>APPT. BOOKS/PLANNERS</v>
          </cell>
          <cell r="P557" t="str">
            <v>Planning Calendar BS Analeis CYO 8.5x11 RY 2023 Wkly/Mthly Safety Wirebound</v>
          </cell>
          <cell r="Q557" t="str">
            <v>WEEKLY APPOINTMENT BOOK</v>
          </cell>
          <cell r="R557" t="str">
            <v>RY</v>
          </cell>
          <cell r="S557" t="str">
            <v>Analeis</v>
          </cell>
          <cell r="T557"/>
          <cell r="U557" t="str">
            <v>Fashion</v>
          </cell>
          <cell r="V557" t="str">
            <v>CYO</v>
          </cell>
          <cell r="W557" t="str">
            <v>BLUESKY</v>
          </cell>
          <cell r="X557" t="str">
            <v>BLUESKY</v>
          </cell>
          <cell r="Y557" t="str">
            <v>WEEKLY/MONTHLY</v>
          </cell>
          <cell r="Z557" t="str">
            <v>LARGE</v>
          </cell>
          <cell r="AA557"/>
          <cell r="AB557"/>
          <cell r="AC557"/>
          <cell r="AD557"/>
          <cell r="AE557"/>
          <cell r="AF557"/>
          <cell r="AG557">
            <v>16</v>
          </cell>
          <cell r="AH557"/>
          <cell r="AI557" t="str">
            <v>APPT. BOOKS/PLANNERSLARGE</v>
          </cell>
          <cell r="AJ557">
            <v>1230.5985974042987</v>
          </cell>
          <cell r="AK557">
            <v>369.1795792212896</v>
          </cell>
          <cell r="AL557">
            <v>25091.650506967726</v>
          </cell>
          <cell r="AM557">
            <v>16481.644360368809</v>
          </cell>
          <cell r="AN557">
            <v>0.65685772069047454</v>
          </cell>
          <cell r="AO557"/>
          <cell r="AP557">
            <v>114.69</v>
          </cell>
          <cell r="AQ557">
            <v>247.72</v>
          </cell>
          <cell r="AR557">
            <v>-133.03</v>
          </cell>
          <cell r="AS557">
            <v>-0.53701760051671243</v>
          </cell>
          <cell r="AT557"/>
          <cell r="AU557"/>
          <cell r="AV557"/>
          <cell r="AW557">
            <v>7</v>
          </cell>
          <cell r="AX557">
            <v>12</v>
          </cell>
          <cell r="AY557">
            <v>-5</v>
          </cell>
          <cell r="AZ557">
            <v>-0.41666666666666663</v>
          </cell>
          <cell r="BA557"/>
          <cell r="BB557"/>
          <cell r="BC557"/>
          <cell r="BD557">
            <v>16.384285714285713</v>
          </cell>
          <cell r="BE557">
            <v>20.643333333333334</v>
          </cell>
          <cell r="BF557">
            <v>-4.259047619047621</v>
          </cell>
          <cell r="BG557">
            <v>-0.20631588660007849</v>
          </cell>
          <cell r="BH557"/>
          <cell r="BI557"/>
          <cell r="BJ557"/>
          <cell r="BK557">
            <v>63.346699999999998</v>
          </cell>
          <cell r="BL557">
            <v>164.96799999999999</v>
          </cell>
          <cell r="BM557">
            <v>-101.62129999999999</v>
          </cell>
          <cell r="BN557">
            <v>-0.61600613452305897</v>
          </cell>
          <cell r="BO557"/>
          <cell r="BP557"/>
          <cell r="BQ557"/>
          <cell r="BR557">
            <v>0.55232975847937915</v>
          </cell>
          <cell r="BS557">
            <v>0.66594542225092845</v>
          </cell>
          <cell r="BT557">
            <v>-1136.1566377154929</v>
          </cell>
          <cell r="BU557"/>
          <cell r="BV557"/>
          <cell r="BW557">
            <v>167</v>
          </cell>
          <cell r="BX557">
            <v>0</v>
          </cell>
          <cell r="BY557">
            <v>167</v>
          </cell>
          <cell r="BZ557">
            <v>0</v>
          </cell>
          <cell r="CA557">
            <v>1497.99</v>
          </cell>
          <cell r="CB557">
            <v>0</v>
          </cell>
          <cell r="CC557">
            <v>1497.99</v>
          </cell>
          <cell r="CD557">
            <v>0</v>
          </cell>
          <cell r="CE557">
            <v>4.0229885057471264E-2</v>
          </cell>
          <cell r="CF557">
            <v>1</v>
          </cell>
          <cell r="CG557"/>
          <cell r="CH557">
            <v>114.69</v>
          </cell>
          <cell r="CI557">
            <v>247.72</v>
          </cell>
          <cell r="CJ557">
            <v>-133.03</v>
          </cell>
          <cell r="CK557">
            <v>-0.53701760051671243</v>
          </cell>
          <cell r="CL557"/>
          <cell r="CM557"/>
          <cell r="CN557"/>
          <cell r="CO557">
            <v>7</v>
          </cell>
          <cell r="CP557">
            <v>12</v>
          </cell>
          <cell r="CQ557">
            <v>-5</v>
          </cell>
          <cell r="CR557">
            <v>-0.41666666666666663</v>
          </cell>
          <cell r="CS557"/>
          <cell r="CT557"/>
          <cell r="CU557"/>
          <cell r="CV557">
            <v>16.384285714285713</v>
          </cell>
          <cell r="CW557">
            <v>20.643333333333334</v>
          </cell>
          <cell r="CX557">
            <v>-4.259047619047621</v>
          </cell>
          <cell r="CY557">
            <v>-0.20631588660007849</v>
          </cell>
          <cell r="CZ557"/>
          <cell r="DA557"/>
          <cell r="DB557"/>
          <cell r="DC557">
            <v>63.346699999999998</v>
          </cell>
          <cell r="DD557">
            <v>164.96799999999999</v>
          </cell>
          <cell r="DE557">
            <v>-101.62129999999999</v>
          </cell>
          <cell r="DF557">
            <v>-0.61600613452305897</v>
          </cell>
          <cell r="DG557"/>
          <cell r="DH557"/>
          <cell r="DI557"/>
          <cell r="DJ557">
            <v>0.55232975847937915</v>
          </cell>
          <cell r="DK557">
            <v>0.66594542225092845</v>
          </cell>
          <cell r="DL557">
            <v>-1136.1566377154929</v>
          </cell>
          <cell r="DM557"/>
          <cell r="DN557"/>
          <cell r="DO557"/>
          <cell r="DP557"/>
          <cell r="DQ557"/>
          <cell r="DR557">
            <v>1021.5800000000002</v>
          </cell>
          <cell r="DS557">
            <v>3479.1399999999994</v>
          </cell>
          <cell r="DT557">
            <v>-2457.5599999999995</v>
          </cell>
          <cell r="DU557">
            <v>-0.70636996499134841</v>
          </cell>
          <cell r="DV557"/>
          <cell r="DW557"/>
          <cell r="DX557"/>
          <cell r="DY557">
            <v>57</v>
          </cell>
          <cell r="DZ557">
            <v>168</v>
          </cell>
          <cell r="EA557">
            <v>-111</v>
          </cell>
          <cell r="EB557">
            <v>-0.6607142857142857</v>
          </cell>
          <cell r="EC557"/>
          <cell r="ED557"/>
          <cell r="EE557"/>
          <cell r="EF557">
            <v>17.922456140350882</v>
          </cell>
          <cell r="EG557">
            <v>20.709166666666665</v>
          </cell>
          <cell r="EH557">
            <v>-2.7867105263157832</v>
          </cell>
          <cell r="EI557">
            <v>-0.13456410734292146</v>
          </cell>
          <cell r="EJ557"/>
          <cell r="EK557"/>
          <cell r="EL557"/>
          <cell r="EM557">
            <v>608.07200000000012</v>
          </cell>
          <cell r="EN557">
            <v>2320.6114999999995</v>
          </cell>
          <cell r="EO557">
            <v>-1712.5394999999994</v>
          </cell>
          <cell r="EP557">
            <v>-0.73796906548123187</v>
          </cell>
          <cell r="EQ557"/>
          <cell r="ER557"/>
          <cell r="ES557"/>
          <cell r="ET557">
            <v>0.5952270013116937</v>
          </cell>
          <cell r="EU557">
            <v>0.66700722017510072</v>
          </cell>
          <cell r="EV557">
            <v>-717.80218863407015</v>
          </cell>
          <cell r="EW557"/>
          <cell r="EX557"/>
          <cell r="EY557"/>
          <cell r="EZ557"/>
          <cell r="FA557"/>
        </row>
        <row r="558">
          <cell r="A558">
            <v>9828357</v>
          </cell>
          <cell r="B558" t="str">
            <v>100003-23</v>
          </cell>
          <cell r="C558">
            <v>6181636</v>
          </cell>
          <cell r="D558">
            <v>9828357</v>
          </cell>
          <cell r="E558"/>
          <cell r="F558" t="str">
            <v>100003-22</v>
          </cell>
          <cell r="G558"/>
          <cell r="H558"/>
          <cell r="I558" t="str">
            <v>ADD</v>
          </cell>
          <cell r="J558" t="str">
            <v xml:space="preserve">BSD ONLY </v>
          </cell>
          <cell r="K558"/>
          <cell r="L558" t="str">
            <v>KEEP</v>
          </cell>
          <cell r="M558" t="str">
            <v>BSD ONLY</v>
          </cell>
          <cell r="N558" t="str">
            <v>WK 24</v>
          </cell>
          <cell r="O558" t="str">
            <v>APPT. BOOKS/PLANNERS</v>
          </cell>
          <cell r="P558" t="str">
            <v>Planning Calendar BS Analeis CYO 5x8 RY 2023 Wkly/Mthly Safety Wirebound</v>
          </cell>
          <cell r="Q558" t="str">
            <v>WEEKLY APPOINTMENT BOOK</v>
          </cell>
          <cell r="R558" t="str">
            <v>RY</v>
          </cell>
          <cell r="S558" t="str">
            <v>Analeis</v>
          </cell>
          <cell r="T558"/>
          <cell r="U558" t="str">
            <v>Fashion</v>
          </cell>
          <cell r="V558" t="str">
            <v>CYO</v>
          </cell>
          <cell r="W558" t="str">
            <v>BLUESKY</v>
          </cell>
          <cell r="X558" t="str">
            <v>BLUESKY</v>
          </cell>
          <cell r="Y558" t="str">
            <v>WEEKLY/MONTHLY</v>
          </cell>
          <cell r="Z558" t="str">
            <v>SMALL</v>
          </cell>
          <cell r="AA558"/>
          <cell r="AB558"/>
          <cell r="AC558"/>
          <cell r="AD558"/>
          <cell r="AE558"/>
          <cell r="AF558"/>
          <cell r="AG558">
            <v>16</v>
          </cell>
          <cell r="AH558"/>
          <cell r="AI558" t="str">
            <v>APPT. BOOKS/PLANNERSSMALL</v>
          </cell>
          <cell r="AJ558">
            <v>855.5936993787285</v>
          </cell>
          <cell r="AK558">
            <v>256.67810981361856</v>
          </cell>
          <cell r="AL558">
            <v>14901.515420968964</v>
          </cell>
          <cell r="AM558">
            <v>10456.877271436344</v>
          </cell>
          <cell r="AN558">
            <v>0.7017324732437441</v>
          </cell>
          <cell r="AO558"/>
          <cell r="AP558">
            <v>19.989999999999998</v>
          </cell>
          <cell r="AQ558">
            <v>98.76</v>
          </cell>
          <cell r="AR558">
            <v>-78.77000000000001</v>
          </cell>
          <cell r="AS558">
            <v>-0.79759011745646013</v>
          </cell>
          <cell r="AT558"/>
          <cell r="AU558"/>
          <cell r="AV558"/>
          <cell r="AW558">
            <v>1</v>
          </cell>
          <cell r="AX558">
            <v>6</v>
          </cell>
          <cell r="AY558">
            <v>-5</v>
          </cell>
          <cell r="AZ558">
            <v>-0.83333333333333337</v>
          </cell>
          <cell r="BA558"/>
          <cell r="BB558"/>
          <cell r="BC558"/>
          <cell r="BD558">
            <v>19.989999999999998</v>
          </cell>
          <cell r="BE558">
            <v>16.46</v>
          </cell>
          <cell r="BF558">
            <v>3.5299999999999976</v>
          </cell>
          <cell r="BG558">
            <v>0.21445929526123919</v>
          </cell>
          <cell r="BH558"/>
          <cell r="BI558"/>
          <cell r="BJ558"/>
          <cell r="BK558">
            <v>14.53</v>
          </cell>
          <cell r="BL558">
            <v>68.043000000000006</v>
          </cell>
          <cell r="BM558">
            <v>-53.513000000000005</v>
          </cell>
          <cell r="BN558">
            <v>-0.78645856296753525</v>
          </cell>
          <cell r="BO558"/>
          <cell r="BP558"/>
          <cell r="BQ558"/>
          <cell r="BR558">
            <v>0.72686343171585799</v>
          </cell>
          <cell r="BS558">
            <v>0.68897326852976915</v>
          </cell>
          <cell r="BT558">
            <v>378.90163186088841</v>
          </cell>
          <cell r="BU558"/>
          <cell r="BV558"/>
          <cell r="BW558">
            <v>206</v>
          </cell>
          <cell r="BX558">
            <v>12</v>
          </cell>
          <cell r="BY558">
            <v>194</v>
          </cell>
          <cell r="BZ558">
            <v>16.166666666666668</v>
          </cell>
          <cell r="CA558">
            <v>1371.96</v>
          </cell>
          <cell r="CB558">
            <v>76.08</v>
          </cell>
          <cell r="CC558">
            <v>1295.8800000000001</v>
          </cell>
          <cell r="CD558">
            <v>17.033123028391167</v>
          </cell>
          <cell r="CE558">
            <v>4.830917874396135E-3</v>
          </cell>
          <cell r="CF558">
            <v>0.33333333333333331</v>
          </cell>
          <cell r="CG558"/>
          <cell r="CH558">
            <v>19.989999999999998</v>
          </cell>
          <cell r="CI558">
            <v>98.76</v>
          </cell>
          <cell r="CJ558">
            <v>-78.77000000000001</v>
          </cell>
          <cell r="CK558">
            <v>-0.79759011745646013</v>
          </cell>
          <cell r="CL558"/>
          <cell r="CM558"/>
          <cell r="CN558"/>
          <cell r="CO558">
            <v>1</v>
          </cell>
          <cell r="CP558">
            <v>6</v>
          </cell>
          <cell r="CQ558">
            <v>-5</v>
          </cell>
          <cell r="CR558">
            <v>-0.83333333333333337</v>
          </cell>
          <cell r="CS558"/>
          <cell r="CT558"/>
          <cell r="CU558"/>
          <cell r="CV558">
            <v>19.989999999999998</v>
          </cell>
          <cell r="CW558">
            <v>16.46</v>
          </cell>
          <cell r="CX558">
            <v>3.5299999999999976</v>
          </cell>
          <cell r="CY558">
            <v>0.21445929526123919</v>
          </cell>
          <cell r="CZ558"/>
          <cell r="DA558"/>
          <cell r="DB558"/>
          <cell r="DC558">
            <v>14.53</v>
          </cell>
          <cell r="DD558">
            <v>68.043000000000006</v>
          </cell>
          <cell r="DE558">
            <v>-53.513000000000005</v>
          </cell>
          <cell r="DF558">
            <v>-0.78645856296753525</v>
          </cell>
          <cell r="DG558"/>
          <cell r="DH558"/>
          <cell r="DI558"/>
          <cell r="DJ558">
            <v>0.72686343171585799</v>
          </cell>
          <cell r="DK558">
            <v>0.68897326852976915</v>
          </cell>
          <cell r="DL558">
            <v>378.90163186088841</v>
          </cell>
          <cell r="DM558"/>
          <cell r="DN558"/>
          <cell r="DO558"/>
          <cell r="DP558"/>
          <cell r="DQ558"/>
          <cell r="DR558">
            <v>356.29</v>
          </cell>
          <cell r="DS558">
            <v>775.13</v>
          </cell>
          <cell r="DT558">
            <v>-418.84</v>
          </cell>
          <cell r="DU558">
            <v>-0.54034807064621415</v>
          </cell>
          <cell r="DV558"/>
          <cell r="DW558"/>
          <cell r="DX558"/>
          <cell r="DY558">
            <v>22</v>
          </cell>
          <cell r="DZ558">
            <v>44</v>
          </cell>
          <cell r="EA558">
            <v>-22</v>
          </cell>
          <cell r="EB558">
            <v>-0.5</v>
          </cell>
          <cell r="EC558"/>
          <cell r="ED558"/>
          <cell r="EE558"/>
          <cell r="EF558">
            <v>16.195</v>
          </cell>
          <cell r="EG558">
            <v>17.61659090909091</v>
          </cell>
          <cell r="EH558">
            <v>-1.4215909090909093</v>
          </cell>
          <cell r="EI558">
            <v>-8.0696141292428414E-2</v>
          </cell>
          <cell r="EJ558"/>
          <cell r="EK558"/>
          <cell r="EL558"/>
          <cell r="EM558">
            <v>237.8939</v>
          </cell>
          <cell r="EN558">
            <v>549.87200000000007</v>
          </cell>
          <cell r="EO558">
            <v>-311.97810000000004</v>
          </cell>
          <cell r="EP558">
            <v>-0.56736495038845414</v>
          </cell>
          <cell r="EQ558"/>
          <cell r="ER558"/>
          <cell r="ES558"/>
          <cell r="ET558">
            <v>0.66769738134665579</v>
          </cell>
          <cell r="EU558">
            <v>0.70939326306555039</v>
          </cell>
          <cell r="EV558">
            <v>-416.958817188946</v>
          </cell>
          <cell r="EW558"/>
          <cell r="EX558"/>
          <cell r="EY558"/>
          <cell r="EZ558"/>
          <cell r="FA558"/>
        </row>
        <row r="559">
          <cell r="A559">
            <v>5368646</v>
          </cell>
          <cell r="B559" t="str">
            <v>100004-23</v>
          </cell>
          <cell r="C559">
            <v>9135858</v>
          </cell>
          <cell r="D559">
            <v>5368646</v>
          </cell>
          <cell r="E559"/>
          <cell r="F559" t="str">
            <v>100004-22</v>
          </cell>
          <cell r="G559"/>
          <cell r="H559"/>
          <cell r="I559" t="str">
            <v>ADD</v>
          </cell>
          <cell r="J559" t="str">
            <v xml:space="preserve">BSD ONLY </v>
          </cell>
          <cell r="K559"/>
          <cell r="L559" t="str">
            <v>KEEP</v>
          </cell>
          <cell r="M559" t="str">
            <v>BSD ONLY</v>
          </cell>
          <cell r="N559" t="str">
            <v>WK 24</v>
          </cell>
          <cell r="O559" t="str">
            <v>APPT. BOOKS/PLANNERS</v>
          </cell>
          <cell r="P559" t="str">
            <v>Planning Calendar BS Analeis CYO 8x10 RY 2023 Monthly Safety Wirebound</v>
          </cell>
          <cell r="Q559" t="str">
            <v>MONTHLY APPOINTMENT BOOK</v>
          </cell>
          <cell r="R559" t="str">
            <v>RY</v>
          </cell>
          <cell r="S559" t="str">
            <v>Analeis</v>
          </cell>
          <cell r="T559"/>
          <cell r="U559" t="str">
            <v>Fashion</v>
          </cell>
          <cell r="V559" t="str">
            <v>CYO</v>
          </cell>
          <cell r="W559" t="str">
            <v>BLUESKY</v>
          </cell>
          <cell r="X559" t="str">
            <v>BLUESKY</v>
          </cell>
          <cell r="Y559" t="str">
            <v>MONTHLY</v>
          </cell>
          <cell r="Z559" t="str">
            <v>LARGE</v>
          </cell>
          <cell r="AA559"/>
          <cell r="AB559"/>
          <cell r="AC559"/>
          <cell r="AD559"/>
          <cell r="AE559"/>
          <cell r="AF559"/>
          <cell r="AG559">
            <v>16</v>
          </cell>
          <cell r="AH559"/>
          <cell r="AI559" t="str">
            <v>APPT. BOOKS/PLANNERSLARGE</v>
          </cell>
          <cell r="AJ559">
            <v>1818</v>
          </cell>
          <cell r="AK559">
            <v>545.4</v>
          </cell>
          <cell r="AL559">
            <v>34247.950638996859</v>
          </cell>
          <cell r="AM559">
            <v>25640.447838996861</v>
          </cell>
          <cell r="AN559">
            <v>0.74867101127508173</v>
          </cell>
          <cell r="AO559"/>
          <cell r="AP559">
            <v>132.28</v>
          </cell>
          <cell r="AQ559">
            <v>108.86</v>
          </cell>
          <cell r="AR559">
            <v>23.42</v>
          </cell>
          <cell r="AS559">
            <v>0.2151387102700717</v>
          </cell>
          <cell r="AT559"/>
          <cell r="AU559"/>
          <cell r="AV559"/>
          <cell r="AW559">
            <v>8</v>
          </cell>
          <cell r="AX559">
            <v>5</v>
          </cell>
          <cell r="AY559">
            <v>3</v>
          </cell>
          <cell r="AZ559">
            <v>0.60000000000000009</v>
          </cell>
          <cell r="BA559"/>
          <cell r="BB559"/>
          <cell r="BC559"/>
          <cell r="BD559">
            <v>16.535</v>
          </cell>
          <cell r="BE559">
            <v>21.771999999999998</v>
          </cell>
          <cell r="BF559">
            <v>-5.2369999999999983</v>
          </cell>
          <cell r="BG559">
            <v>-0.24053830608120519</v>
          </cell>
          <cell r="BH559"/>
          <cell r="BI559"/>
          <cell r="BJ559"/>
          <cell r="BK559">
            <v>92.518500000000003</v>
          </cell>
          <cell r="BL559">
            <v>83.625500000000002</v>
          </cell>
          <cell r="BM559">
            <v>8.8930000000000007</v>
          </cell>
          <cell r="BN559">
            <v>0.10634316087796192</v>
          </cell>
          <cell r="BO559"/>
          <cell r="BP559"/>
          <cell r="BQ559"/>
          <cell r="BR559">
            <v>0.69941412156032656</v>
          </cell>
          <cell r="BS559">
            <v>0.76819309204482822</v>
          </cell>
          <cell r="BT559">
            <v>-687.78970484501656</v>
          </cell>
          <cell r="BU559"/>
          <cell r="BV559"/>
          <cell r="BW559">
            <v>452</v>
          </cell>
          <cell r="BX559">
            <v>0</v>
          </cell>
          <cell r="BY559">
            <v>452</v>
          </cell>
          <cell r="BZ559">
            <v>0</v>
          </cell>
          <cell r="CA559">
            <v>2743.6400000000003</v>
          </cell>
          <cell r="CB559">
            <v>0</v>
          </cell>
          <cell r="CC559">
            <v>2743.6400000000003</v>
          </cell>
          <cell r="CD559">
            <v>0</v>
          </cell>
          <cell r="CE559">
            <v>1.7391304347826087E-2</v>
          </cell>
          <cell r="CF559">
            <v>1</v>
          </cell>
          <cell r="CG559"/>
          <cell r="CH559">
            <v>132.28</v>
          </cell>
          <cell r="CI559">
            <v>108.86</v>
          </cell>
          <cell r="CJ559">
            <v>23.42</v>
          </cell>
          <cell r="CK559">
            <v>0.2151387102700717</v>
          </cell>
          <cell r="CL559"/>
          <cell r="CM559"/>
          <cell r="CN559"/>
          <cell r="CO559">
            <v>8</v>
          </cell>
          <cell r="CP559">
            <v>5</v>
          </cell>
          <cell r="CQ559">
            <v>3</v>
          </cell>
          <cell r="CR559">
            <v>0.60000000000000009</v>
          </cell>
          <cell r="CS559"/>
          <cell r="CT559"/>
          <cell r="CU559"/>
          <cell r="CV559">
            <v>16.535</v>
          </cell>
          <cell r="CW559">
            <v>21.771999999999998</v>
          </cell>
          <cell r="CX559">
            <v>-5.2369999999999983</v>
          </cell>
          <cell r="CY559">
            <v>-0.24053830608120519</v>
          </cell>
          <cell r="CZ559"/>
          <cell r="DA559"/>
          <cell r="DB559"/>
          <cell r="DC559">
            <v>92.518500000000003</v>
          </cell>
          <cell r="DD559">
            <v>83.625500000000002</v>
          </cell>
          <cell r="DE559">
            <v>8.8930000000000007</v>
          </cell>
          <cell r="DF559">
            <v>0.10634316087796192</v>
          </cell>
          <cell r="DG559"/>
          <cell r="DH559"/>
          <cell r="DI559"/>
          <cell r="DJ559">
            <v>0.69941412156032656</v>
          </cell>
          <cell r="DK559">
            <v>0.76819309204482822</v>
          </cell>
          <cell r="DL559">
            <v>-687.78970484501656</v>
          </cell>
          <cell r="DM559"/>
          <cell r="DN559"/>
          <cell r="DO559"/>
          <cell r="DP559"/>
          <cell r="DQ559"/>
          <cell r="DR559">
            <v>574.02</v>
          </cell>
          <cell r="DS559">
            <v>1930.76</v>
          </cell>
          <cell r="DT559">
            <v>-1356.74</v>
          </cell>
          <cell r="DU559">
            <v>-0.70269738341378529</v>
          </cell>
          <cell r="DV559"/>
          <cell r="DW559"/>
          <cell r="DX559"/>
          <cell r="DY559">
            <v>36</v>
          </cell>
          <cell r="DZ559">
            <v>126</v>
          </cell>
          <cell r="EA559">
            <v>-90</v>
          </cell>
          <cell r="EB559">
            <v>-0.7142857142857143</v>
          </cell>
          <cell r="EC559"/>
          <cell r="ED559"/>
          <cell r="EE559"/>
          <cell r="EF559">
            <v>15.945</v>
          </cell>
          <cell r="EG559">
            <v>15.323492063492063</v>
          </cell>
          <cell r="EH559">
            <v>0.62150793650793723</v>
          </cell>
          <cell r="EI559">
            <v>4.0559158051751698E-2</v>
          </cell>
          <cell r="EJ559"/>
          <cell r="EK559"/>
          <cell r="EL559"/>
          <cell r="EM559">
            <v>397.01650000000001</v>
          </cell>
          <cell r="EN559">
            <v>1294.8508000000002</v>
          </cell>
          <cell r="EO559">
            <v>-897.83430000000021</v>
          </cell>
          <cell r="EP559">
            <v>-0.69338822665900968</v>
          </cell>
          <cell r="EQ559"/>
          <cell r="ER559"/>
          <cell r="ES559"/>
          <cell r="ET559">
            <v>0.69164227727256888</v>
          </cell>
          <cell r="EU559">
            <v>0.67064306283536024</v>
          </cell>
          <cell r="EV559">
            <v>209.99214437208647</v>
          </cell>
          <cell r="EW559"/>
          <cell r="EX559"/>
          <cell r="EY559"/>
          <cell r="EZ559"/>
          <cell r="FA559"/>
        </row>
        <row r="560">
          <cell r="A560">
            <v>7193087</v>
          </cell>
          <cell r="B560" t="str">
            <v>100028-23</v>
          </cell>
          <cell r="C560">
            <v>6723125</v>
          </cell>
          <cell r="D560">
            <v>7193087</v>
          </cell>
          <cell r="E560"/>
          <cell r="F560" t="str">
            <v>100028-22</v>
          </cell>
          <cell r="G560"/>
          <cell r="H560"/>
          <cell r="I560" t="str">
            <v>ADD</v>
          </cell>
          <cell r="J560" t="str">
            <v xml:space="preserve">BSD ONLY </v>
          </cell>
          <cell r="K560"/>
          <cell r="L560" t="str">
            <v>KEEP</v>
          </cell>
          <cell r="M560" t="str">
            <v>BSD ONLY</v>
          </cell>
          <cell r="N560" t="str">
            <v>WK 24</v>
          </cell>
          <cell r="O560" t="str">
            <v>WALL CALENDAR</v>
          </cell>
          <cell r="P560" t="str">
            <v>Wall Calendar BS Analeis - 11x8.75 RY23 Monthly Safety Wirebound</v>
          </cell>
          <cell r="Q560" t="str">
            <v>WALL CALENDAR</v>
          </cell>
          <cell r="R560" t="str">
            <v>RY</v>
          </cell>
          <cell r="S560" t="str">
            <v>Analeis</v>
          </cell>
          <cell r="T560"/>
          <cell r="U560" t="str">
            <v>Fashion</v>
          </cell>
          <cell r="V560"/>
          <cell r="W560" t="str">
            <v>BLUESKY</v>
          </cell>
          <cell r="X560" t="str">
            <v>BLUESKY</v>
          </cell>
          <cell r="Y560" t="str">
            <v>MONTHLY</v>
          </cell>
          <cell r="Z560" t="str">
            <v>SMALL</v>
          </cell>
          <cell r="AA560"/>
          <cell r="AB560"/>
          <cell r="AC560"/>
          <cell r="AD560"/>
          <cell r="AE560"/>
          <cell r="AF560"/>
          <cell r="AG560">
            <v>16</v>
          </cell>
          <cell r="AH560"/>
          <cell r="AI560" t="str">
            <v>WALL CALENDARSMALL</v>
          </cell>
          <cell r="AJ560">
            <v>5670.5065439366381</v>
          </cell>
          <cell r="AK560">
            <v>1701.1519631809913</v>
          </cell>
          <cell r="AL560">
            <v>50855.598351453416</v>
          </cell>
          <cell r="AM560">
            <v>31792.489452047226</v>
          </cell>
          <cell r="AN560">
            <v>0.62515220511880221</v>
          </cell>
          <cell r="AO560"/>
          <cell r="AP560">
            <v>52.07</v>
          </cell>
          <cell r="AQ560">
            <v>372.16</v>
          </cell>
          <cell r="AR560">
            <v>-320.09000000000003</v>
          </cell>
          <cell r="AS560">
            <v>-0.86008705932932072</v>
          </cell>
          <cell r="AT560"/>
          <cell r="AU560"/>
          <cell r="AV560"/>
          <cell r="AW560">
            <v>6</v>
          </cell>
          <cell r="AX560">
            <v>33</v>
          </cell>
          <cell r="AY560">
            <v>-27</v>
          </cell>
          <cell r="AZ560">
            <v>-0.81818181818181812</v>
          </cell>
          <cell r="BA560"/>
          <cell r="BB560"/>
          <cell r="BC560"/>
          <cell r="BD560">
            <v>8.6783333333333328</v>
          </cell>
          <cell r="BE560">
            <v>11.277575757575759</v>
          </cell>
          <cell r="BF560">
            <v>-2.5992424242424264</v>
          </cell>
          <cell r="BG560">
            <v>-0.23047882631126415</v>
          </cell>
          <cell r="BH560"/>
          <cell r="BI560"/>
          <cell r="BJ560"/>
          <cell r="BK560">
            <v>30.89</v>
          </cell>
          <cell r="BL560">
            <v>257.3098</v>
          </cell>
          <cell r="BM560">
            <v>-226.41980000000001</v>
          </cell>
          <cell r="BN560">
            <v>-0.879950161245316</v>
          </cell>
          <cell r="BO560"/>
          <cell r="BP560"/>
          <cell r="BQ560"/>
          <cell r="BR560">
            <v>0.59323986940656814</v>
          </cell>
          <cell r="BS560">
            <v>0.69139563628546852</v>
          </cell>
          <cell r="BT560">
            <v>-981.55766878900374</v>
          </cell>
          <cell r="BU560"/>
          <cell r="BV560"/>
          <cell r="BW560">
            <v>1535</v>
          </cell>
          <cell r="BX560">
            <v>0</v>
          </cell>
          <cell r="BY560">
            <v>1535</v>
          </cell>
          <cell r="BZ560">
            <v>0</v>
          </cell>
          <cell r="CA560">
            <v>6615.85</v>
          </cell>
          <cell r="CB560">
            <v>0</v>
          </cell>
          <cell r="CC560">
            <v>6615.85</v>
          </cell>
          <cell r="CD560">
            <v>0</v>
          </cell>
          <cell r="CE560">
            <v>3.8935756002595719E-3</v>
          </cell>
          <cell r="CF560">
            <v>1</v>
          </cell>
          <cell r="CG560"/>
          <cell r="CH560">
            <v>52.07</v>
          </cell>
          <cell r="CI560">
            <v>372.16</v>
          </cell>
          <cell r="CJ560">
            <v>-320.09000000000003</v>
          </cell>
          <cell r="CK560">
            <v>-0.86008705932932072</v>
          </cell>
          <cell r="CL560"/>
          <cell r="CM560"/>
          <cell r="CN560"/>
          <cell r="CO560">
            <v>6</v>
          </cell>
          <cell r="CP560">
            <v>33</v>
          </cell>
          <cell r="CQ560">
            <v>-27</v>
          </cell>
          <cell r="CR560">
            <v>-0.81818181818181812</v>
          </cell>
          <cell r="CS560"/>
          <cell r="CT560"/>
          <cell r="CU560"/>
          <cell r="CV560">
            <v>8.6783333333333328</v>
          </cell>
          <cell r="CW560">
            <v>11.277575757575759</v>
          </cell>
          <cell r="CX560">
            <v>-2.5992424242424264</v>
          </cell>
          <cell r="CY560">
            <v>-0.23047882631126415</v>
          </cell>
          <cell r="CZ560"/>
          <cell r="DA560"/>
          <cell r="DB560"/>
          <cell r="DC560">
            <v>30.89</v>
          </cell>
          <cell r="DD560">
            <v>257.3098</v>
          </cell>
          <cell r="DE560">
            <v>-226.41980000000001</v>
          </cell>
          <cell r="DF560">
            <v>-0.879950161245316</v>
          </cell>
          <cell r="DG560"/>
          <cell r="DH560"/>
          <cell r="DI560"/>
          <cell r="DJ560">
            <v>0.59323986940656814</v>
          </cell>
          <cell r="DK560">
            <v>0.69139563628546852</v>
          </cell>
          <cell r="DL560">
            <v>-981.55766878900374</v>
          </cell>
          <cell r="DM560"/>
          <cell r="DN560"/>
          <cell r="DO560"/>
          <cell r="DP560"/>
          <cell r="DQ560"/>
          <cell r="DR560">
            <v>132.41</v>
          </cell>
          <cell r="DS560">
            <v>1327.57</v>
          </cell>
          <cell r="DT560">
            <v>-1195.1599999999999</v>
          </cell>
          <cell r="DU560">
            <v>-0.90026137981424714</v>
          </cell>
          <cell r="DV560"/>
          <cell r="DW560"/>
          <cell r="DX560"/>
          <cell r="DY560">
            <v>15</v>
          </cell>
          <cell r="DZ560">
            <v>119</v>
          </cell>
          <cell r="EA560">
            <v>-104</v>
          </cell>
          <cell r="EB560">
            <v>-0.87394957983193278</v>
          </cell>
          <cell r="EC560"/>
          <cell r="ED560"/>
          <cell r="EE560"/>
          <cell r="EF560">
            <v>8.8273333333333337</v>
          </cell>
          <cell r="EG560">
            <v>11.156050420168066</v>
          </cell>
          <cell r="EH560">
            <v>-2.3287170868347324</v>
          </cell>
          <cell r="EI560">
            <v>-0.20874027985969346</v>
          </cell>
          <cell r="EJ560"/>
          <cell r="EK560"/>
          <cell r="EL560"/>
          <cell r="EM560">
            <v>79.907299999999992</v>
          </cell>
          <cell r="EN560">
            <v>913.41380000000015</v>
          </cell>
          <cell r="EO560">
            <v>-833.50650000000019</v>
          </cell>
          <cell r="EP560">
            <v>-0.9125179628334934</v>
          </cell>
          <cell r="EQ560"/>
          <cell r="ER560"/>
          <cell r="ES560"/>
          <cell r="ET560">
            <v>0.60348387584019325</v>
          </cell>
          <cell r="EU560">
            <v>0.68803437860150518</v>
          </cell>
          <cell r="EV560">
            <v>-845.5050276131193</v>
          </cell>
          <cell r="EW560"/>
          <cell r="EX560"/>
          <cell r="EY560"/>
          <cell r="EZ560"/>
          <cell r="FA560"/>
        </row>
        <row r="561">
          <cell r="A561">
            <v>9794767</v>
          </cell>
          <cell r="B561" t="str">
            <v>100029-23</v>
          </cell>
          <cell r="C561">
            <v>5417153</v>
          </cell>
          <cell r="D561">
            <v>9794767</v>
          </cell>
          <cell r="E561"/>
          <cell r="F561" t="str">
            <v>100029-22</v>
          </cell>
          <cell r="G561"/>
          <cell r="H561"/>
          <cell r="I561" t="str">
            <v>ADD</v>
          </cell>
          <cell r="J561" t="str">
            <v xml:space="preserve">BSD ONLY </v>
          </cell>
          <cell r="K561"/>
          <cell r="L561" t="str">
            <v>KEEP</v>
          </cell>
          <cell r="M561" t="str">
            <v>BSD ONLY</v>
          </cell>
          <cell r="N561" t="str">
            <v>WK 24</v>
          </cell>
          <cell r="O561" t="str">
            <v>ERASABLES</v>
          </cell>
          <cell r="P561" t="str">
            <v>Laminated Calendar BS Analeis - 36x24 RY23 Monthly -</v>
          </cell>
          <cell r="Q561" t="str">
            <v>ERASABLES</v>
          </cell>
          <cell r="R561" t="str">
            <v>RY</v>
          </cell>
          <cell r="S561" t="str">
            <v>Analeis</v>
          </cell>
          <cell r="T561"/>
          <cell r="U561" t="str">
            <v>Fashion</v>
          </cell>
          <cell r="V561"/>
          <cell r="W561" t="str">
            <v>BLUESKY</v>
          </cell>
          <cell r="X561" t="str">
            <v>BLUESKY</v>
          </cell>
          <cell r="Y561" t="str">
            <v>MONTHLY</v>
          </cell>
          <cell r="Z561" t="str">
            <v>STANDARD</v>
          </cell>
          <cell r="AA561"/>
          <cell r="AB561"/>
          <cell r="AC561"/>
          <cell r="AD561"/>
          <cell r="AE561"/>
          <cell r="AF561"/>
          <cell r="AG561" t="str">
            <v/>
          </cell>
          <cell r="AH561"/>
          <cell r="AI561" t="str">
            <v>ERASABLESSTANDARD</v>
          </cell>
          <cell r="AJ561">
            <v>731.80567478776356</v>
          </cell>
          <cell r="AK561">
            <v>219.54170243632907</v>
          </cell>
          <cell r="AL561">
            <v>18411.635757752523</v>
          </cell>
          <cell r="AM561">
            <v>14461.641447518088</v>
          </cell>
          <cell r="AN561">
            <v>0.78546206528275331</v>
          </cell>
          <cell r="AO561"/>
          <cell r="AP561">
            <v>88.32</v>
          </cell>
          <cell r="AQ561">
            <v>100.15</v>
          </cell>
          <cell r="AR561">
            <v>-11.830000000000013</v>
          </cell>
          <cell r="AS561">
            <v>-0.11812281577633565</v>
          </cell>
          <cell r="AT561"/>
          <cell r="AU561"/>
          <cell r="AV561"/>
          <cell r="AW561">
            <v>4</v>
          </cell>
          <cell r="AX561">
            <v>4</v>
          </cell>
          <cell r="AY561">
            <v>0</v>
          </cell>
          <cell r="AZ561">
            <v>0</v>
          </cell>
          <cell r="BA561"/>
          <cell r="BB561"/>
          <cell r="BC561"/>
          <cell r="BD561">
            <v>22.08</v>
          </cell>
          <cell r="BE561">
            <v>25.037500000000001</v>
          </cell>
          <cell r="BF561">
            <v>-2.9575000000000031</v>
          </cell>
          <cell r="BG561">
            <v>-0.11812281577633565</v>
          </cell>
          <cell r="BH561"/>
          <cell r="BI561"/>
          <cell r="BJ561"/>
          <cell r="BK561">
            <v>65.804199999999994</v>
          </cell>
          <cell r="BL561">
            <v>78.864400000000003</v>
          </cell>
          <cell r="BM561">
            <v>-13.060200000000009</v>
          </cell>
          <cell r="BN561">
            <v>-0.16560323796288323</v>
          </cell>
          <cell r="BO561"/>
          <cell r="BP561"/>
          <cell r="BQ561"/>
          <cell r="BR561">
            <v>0.74506567028985504</v>
          </cell>
          <cell r="BS561">
            <v>0.787462805791313</v>
          </cell>
          <cell r="BT561">
            <v>-423.97135501457961</v>
          </cell>
          <cell r="BU561"/>
          <cell r="BV561"/>
          <cell r="BW561">
            <v>282</v>
          </cell>
          <cell r="BX561">
            <v>0</v>
          </cell>
          <cell r="BY561">
            <v>282</v>
          </cell>
          <cell r="BZ561">
            <v>0</v>
          </cell>
          <cell r="CA561">
            <v>1951.44</v>
          </cell>
          <cell r="CB561">
            <v>0</v>
          </cell>
          <cell r="CC561">
            <v>1951.44</v>
          </cell>
          <cell r="CD561">
            <v>0</v>
          </cell>
          <cell r="CE561">
            <v>1.3986013986013986E-2</v>
          </cell>
          <cell r="CF561">
            <v>1</v>
          </cell>
          <cell r="CG561"/>
          <cell r="CH561">
            <v>88.32</v>
          </cell>
          <cell r="CI561">
            <v>100.15</v>
          </cell>
          <cell r="CJ561">
            <v>-11.830000000000013</v>
          </cell>
          <cell r="CK561">
            <v>-0.11812281577633565</v>
          </cell>
          <cell r="CL561"/>
          <cell r="CM561"/>
          <cell r="CN561"/>
          <cell r="CO561">
            <v>4</v>
          </cell>
          <cell r="CP561">
            <v>4</v>
          </cell>
          <cell r="CQ561">
            <v>0</v>
          </cell>
          <cell r="CR561">
            <v>0</v>
          </cell>
          <cell r="CS561"/>
          <cell r="CT561"/>
          <cell r="CU561"/>
          <cell r="CV561">
            <v>22.08</v>
          </cell>
          <cell r="CW561">
            <v>25.037500000000001</v>
          </cell>
          <cell r="CX561">
            <v>-2.9575000000000031</v>
          </cell>
          <cell r="CY561">
            <v>-0.11812281577633565</v>
          </cell>
          <cell r="CZ561"/>
          <cell r="DA561"/>
          <cell r="DB561"/>
          <cell r="DC561">
            <v>65.804199999999994</v>
          </cell>
          <cell r="DD561">
            <v>78.864400000000003</v>
          </cell>
          <cell r="DE561">
            <v>-13.060200000000009</v>
          </cell>
          <cell r="DF561">
            <v>-0.16560323796288323</v>
          </cell>
          <cell r="DG561"/>
          <cell r="DH561"/>
          <cell r="DI561"/>
          <cell r="DJ561">
            <v>0.74506567028985504</v>
          </cell>
          <cell r="DK561">
            <v>0.787462805791313</v>
          </cell>
          <cell r="DL561">
            <v>-423.97135501457961</v>
          </cell>
          <cell r="DM561"/>
          <cell r="DN561"/>
          <cell r="DO561"/>
          <cell r="DP561"/>
          <cell r="DQ561"/>
          <cell r="DR561">
            <v>1755.1200000000001</v>
          </cell>
          <cell r="DS561">
            <v>1033.7800000000002</v>
          </cell>
          <cell r="DT561">
            <v>721.33999999999992</v>
          </cell>
          <cell r="DU561">
            <v>0.69776935131265816</v>
          </cell>
          <cell r="DV561"/>
          <cell r="DW561"/>
          <cell r="DX561"/>
          <cell r="DY561">
            <v>76</v>
          </cell>
          <cell r="DZ561">
            <v>42</v>
          </cell>
          <cell r="EA561">
            <v>34</v>
          </cell>
          <cell r="EB561">
            <v>0.80952380952380953</v>
          </cell>
          <cell r="EC561"/>
          <cell r="ED561"/>
          <cell r="EE561"/>
          <cell r="EF561">
            <v>23.093684210526316</v>
          </cell>
          <cell r="EG561">
            <v>24.613809523809529</v>
          </cell>
          <cell r="EH561">
            <v>-1.5201253132832129</v>
          </cell>
          <cell r="EI561">
            <v>-6.1759042695636368E-2</v>
          </cell>
          <cell r="EJ561"/>
          <cell r="EK561"/>
          <cell r="EL561"/>
          <cell r="EM561">
            <v>1330.2754</v>
          </cell>
          <cell r="EN561">
            <v>810.28100000000018</v>
          </cell>
          <cell r="EO561">
            <v>519.99439999999981</v>
          </cell>
          <cell r="EP561">
            <v>0.64174576474087353</v>
          </cell>
          <cell r="EQ561"/>
          <cell r="ER561"/>
          <cell r="ES561"/>
          <cell r="ET561">
            <v>0.7579398559642645</v>
          </cell>
          <cell r="EU561">
            <v>0.78380409758362513</v>
          </cell>
          <cell r="EV561">
            <v>-258.64241619360627</v>
          </cell>
          <cell r="EW561"/>
          <cell r="EX561"/>
          <cell r="EY561"/>
          <cell r="EZ561"/>
          <cell r="FA561"/>
        </row>
        <row r="562">
          <cell r="A562">
            <v>9526585</v>
          </cell>
          <cell r="B562" t="str">
            <v>100034-23</v>
          </cell>
          <cell r="C562">
            <v>8186966</v>
          </cell>
          <cell r="D562">
            <v>9526585</v>
          </cell>
          <cell r="E562">
            <v>6633273</v>
          </cell>
          <cell r="F562" t="str">
            <v>100034-22</v>
          </cell>
          <cell r="G562"/>
          <cell r="H562"/>
          <cell r="I562" t="str">
            <v>KEEP</v>
          </cell>
          <cell r="J562" t="str">
            <v xml:space="preserve">BSD ONLY </v>
          </cell>
          <cell r="K562"/>
          <cell r="L562" t="str">
            <v>KEEP</v>
          </cell>
          <cell r="M562" t="str">
            <v>BSD ONLY</v>
          </cell>
          <cell r="N562" t="str">
            <v>WK 24</v>
          </cell>
          <cell r="O562" t="str">
            <v>ERASABLES</v>
          </cell>
          <cell r="P562" t="str">
            <v>Laminated Calendar BS Classic Red - 48x32 RY23 Monthly -</v>
          </cell>
          <cell r="Q562" t="str">
            <v>ERASABLES</v>
          </cell>
          <cell r="R562" t="str">
            <v>RY</v>
          </cell>
          <cell r="S562" t="str">
            <v>Classic Red</v>
          </cell>
          <cell r="T562"/>
          <cell r="U562" t="str">
            <v>CORE</v>
          </cell>
          <cell r="V562"/>
          <cell r="W562" t="str">
            <v>BLUESKY</v>
          </cell>
          <cell r="X562" t="str">
            <v>BLUESKY</v>
          </cell>
          <cell r="Y562" t="str">
            <v>YEARLY</v>
          </cell>
          <cell r="Z562" t="str">
            <v>STANDARD</v>
          </cell>
          <cell r="AA562"/>
          <cell r="AB562"/>
          <cell r="AC562"/>
          <cell r="AD562"/>
          <cell r="AE562"/>
          <cell r="AF562"/>
          <cell r="AG562">
            <v>16</v>
          </cell>
          <cell r="AH562"/>
          <cell r="AI562" t="str">
            <v>ERASABLESSTANDARD</v>
          </cell>
          <cell r="AJ562">
            <v>3864.128140172867</v>
          </cell>
          <cell r="AK562">
            <v>1159.2384420518601</v>
          </cell>
          <cell r="AL562">
            <v>96910.784257141815</v>
          </cell>
          <cell r="AM562">
            <v>63370.770260943747</v>
          </cell>
          <cell r="AN562">
            <v>0.65390834205609738</v>
          </cell>
          <cell r="AO562"/>
          <cell r="AP562">
            <v>114.96</v>
          </cell>
          <cell r="AQ562">
            <v>128.65</v>
          </cell>
          <cell r="AR562">
            <v>-13.690000000000012</v>
          </cell>
          <cell r="AS562">
            <v>-0.10641274776525467</v>
          </cell>
          <cell r="AT562"/>
          <cell r="AU562"/>
          <cell r="AV562"/>
          <cell r="AW562">
            <v>4</v>
          </cell>
          <cell r="AX562">
            <v>5</v>
          </cell>
          <cell r="AY562">
            <v>-1</v>
          </cell>
          <cell r="AZ562">
            <v>-0.19999999999999996</v>
          </cell>
          <cell r="BA562"/>
          <cell r="BB562"/>
          <cell r="BC562"/>
          <cell r="BD562">
            <v>28.74</v>
          </cell>
          <cell r="BE562">
            <v>25.73</v>
          </cell>
          <cell r="BF562">
            <v>3.009999999999998</v>
          </cell>
          <cell r="BG562">
            <v>0.11698406529343175</v>
          </cell>
          <cell r="BH562"/>
          <cell r="BI562"/>
          <cell r="BJ562"/>
          <cell r="BK562">
            <v>78.611099999999993</v>
          </cell>
          <cell r="BL562">
            <v>94.088999999999999</v>
          </cell>
          <cell r="BM562">
            <v>-15.477900000000005</v>
          </cell>
          <cell r="BN562">
            <v>-0.16450275802697456</v>
          </cell>
          <cell r="BO562"/>
          <cell r="BP562"/>
          <cell r="BQ562"/>
          <cell r="BR562">
            <v>0.68381263048016694</v>
          </cell>
          <cell r="BS562">
            <v>0.7313563933151962</v>
          </cell>
          <cell r="BT562">
            <v>-475.43762835029258</v>
          </cell>
          <cell r="BU562"/>
          <cell r="BV562"/>
          <cell r="BW562">
            <v>777</v>
          </cell>
          <cell r="BX562">
            <v>-1</v>
          </cell>
          <cell r="BY562">
            <v>778</v>
          </cell>
          <cell r="BZ562">
            <v>-778</v>
          </cell>
          <cell r="CA562">
            <v>8646.4560000000001</v>
          </cell>
          <cell r="CB562">
            <v>-8.56</v>
          </cell>
          <cell r="CC562">
            <v>8655.0159999999996</v>
          </cell>
          <cell r="CD562">
            <v>-1011.0999999999999</v>
          </cell>
          <cell r="CE562">
            <v>5.1216389244558257E-3</v>
          </cell>
          <cell r="CF562">
            <v>1.25</v>
          </cell>
          <cell r="CG562"/>
          <cell r="CH562">
            <v>114.96</v>
          </cell>
          <cell r="CI562">
            <v>128.65</v>
          </cell>
          <cell r="CJ562">
            <v>-13.690000000000012</v>
          </cell>
          <cell r="CK562">
            <v>-0.10641274776525467</v>
          </cell>
          <cell r="CL562"/>
          <cell r="CM562"/>
          <cell r="CN562"/>
          <cell r="CO562">
            <v>4</v>
          </cell>
          <cell r="CP562">
            <v>5</v>
          </cell>
          <cell r="CQ562">
            <v>-1</v>
          </cell>
          <cell r="CR562">
            <v>-0.19999999999999996</v>
          </cell>
          <cell r="CS562"/>
          <cell r="CT562"/>
          <cell r="CU562"/>
          <cell r="CV562">
            <v>28.74</v>
          </cell>
          <cell r="CW562">
            <v>25.73</v>
          </cell>
          <cell r="CX562">
            <v>3.009999999999998</v>
          </cell>
          <cell r="CY562">
            <v>0.11698406529343175</v>
          </cell>
          <cell r="CZ562"/>
          <cell r="DA562"/>
          <cell r="DB562"/>
          <cell r="DC562">
            <v>78.611099999999993</v>
          </cell>
          <cell r="DD562">
            <v>94.088999999999999</v>
          </cell>
          <cell r="DE562">
            <v>-15.477900000000005</v>
          </cell>
          <cell r="DF562">
            <v>-0.16450275802697456</v>
          </cell>
          <cell r="DG562"/>
          <cell r="DH562"/>
          <cell r="DI562"/>
          <cell r="DJ562">
            <v>0.68381263048016694</v>
          </cell>
          <cell r="DK562">
            <v>0.7313563933151962</v>
          </cell>
          <cell r="DL562">
            <v>-475.43762835029258</v>
          </cell>
          <cell r="DM562"/>
          <cell r="DN562"/>
          <cell r="DO562"/>
          <cell r="DP562"/>
          <cell r="DQ562"/>
          <cell r="DR562">
            <v>748.18000000000006</v>
          </cell>
          <cell r="DS562">
            <v>1292.1100000000001</v>
          </cell>
          <cell r="DT562">
            <v>-543.93000000000006</v>
          </cell>
          <cell r="DU562">
            <v>-0.42096261154236092</v>
          </cell>
          <cell r="DV562"/>
          <cell r="DW562"/>
          <cell r="DX562"/>
          <cell r="DY562">
            <v>26</v>
          </cell>
          <cell r="DZ562">
            <v>51</v>
          </cell>
          <cell r="EA562">
            <v>-25</v>
          </cell>
          <cell r="EB562">
            <v>-0.49019607843137258</v>
          </cell>
          <cell r="EC562"/>
          <cell r="ED562"/>
          <cell r="EE562"/>
          <cell r="EF562">
            <v>28.77615384615385</v>
          </cell>
          <cell r="EG562">
            <v>25.335490196078435</v>
          </cell>
          <cell r="EH562">
            <v>3.4406636500754146</v>
          </cell>
          <cell r="EI562">
            <v>0.13580410812844579</v>
          </cell>
          <cell r="EJ562"/>
          <cell r="EK562"/>
          <cell r="EL562"/>
          <cell r="EM562">
            <v>514.14179999999999</v>
          </cell>
          <cell r="EN562">
            <v>939.58780000000002</v>
          </cell>
          <cell r="EO562">
            <v>-425.44600000000003</v>
          </cell>
          <cell r="EP562">
            <v>-0.45280068557722863</v>
          </cell>
          <cell r="EQ562"/>
          <cell r="ER562"/>
          <cell r="ES562"/>
          <cell r="ET562">
            <v>0.68718998102060991</v>
          </cell>
          <cell r="EU562">
            <v>0.72717322828551745</v>
          </cell>
          <cell r="EV562">
            <v>-399.83247264907538</v>
          </cell>
          <cell r="EW562"/>
          <cell r="EX562"/>
          <cell r="EY562"/>
          <cell r="EZ562"/>
          <cell r="FA562"/>
        </row>
        <row r="563">
          <cell r="A563">
            <v>9827682</v>
          </cell>
          <cell r="B563" t="str">
            <v>111288-23</v>
          </cell>
          <cell r="C563">
            <v>5569535</v>
          </cell>
          <cell r="D563">
            <v>9827682</v>
          </cell>
          <cell r="E563"/>
          <cell r="F563" t="str">
            <v>111288-22</v>
          </cell>
          <cell r="G563"/>
          <cell r="H563"/>
          <cell r="I563" t="str">
            <v>ADD</v>
          </cell>
          <cell r="J563" t="str">
            <v xml:space="preserve">BSD ONLY </v>
          </cell>
          <cell r="K563"/>
          <cell r="L563" t="str">
            <v>KEEP</v>
          </cell>
          <cell r="M563" t="str">
            <v>BSD ONLY</v>
          </cell>
          <cell r="N563" t="str">
            <v>WK 24</v>
          </cell>
          <cell r="O563" t="str">
            <v>APPT. BOOKS/PLANNERS</v>
          </cell>
          <cell r="P563" t="str">
            <v>Planning Calendar BS Enterprise PP 8.5x11 RY 2023 Wkly/Mthly Safety Wirebound</v>
          </cell>
          <cell r="Q563" t="str">
            <v>WEEKLY APPOINTMENT BOOK</v>
          </cell>
          <cell r="R563" t="str">
            <v>RY</v>
          </cell>
          <cell r="S563" t="str">
            <v>Enterprise</v>
          </cell>
          <cell r="T563"/>
          <cell r="U563" t="str">
            <v>CORE</v>
          </cell>
          <cell r="V563" t="str">
            <v>POLY</v>
          </cell>
          <cell r="W563" t="str">
            <v>BLUESKY</v>
          </cell>
          <cell r="X563" t="str">
            <v>BLUESKY</v>
          </cell>
          <cell r="Y563" t="str">
            <v>WEEKLY/MONTHLY</v>
          </cell>
          <cell r="Z563" t="str">
            <v>LARGE</v>
          </cell>
          <cell r="AA563"/>
          <cell r="AB563"/>
          <cell r="AC563"/>
          <cell r="AD563"/>
          <cell r="AE563"/>
          <cell r="AF563"/>
          <cell r="AG563">
            <v>16</v>
          </cell>
          <cell r="AH563"/>
          <cell r="AI563" t="str">
            <v>APPT. BOOKS/PLANNERSLARGE</v>
          </cell>
          <cell r="AJ563">
            <v>2609.2573810840654</v>
          </cell>
          <cell r="AK563">
            <v>782.77721432521957</v>
          </cell>
          <cell r="AL563">
            <v>47375.154833662535</v>
          </cell>
          <cell r="AM563">
            <v>29119.224641169763</v>
          </cell>
          <cell r="AN563">
            <v>0.61465180944335462</v>
          </cell>
          <cell r="AO563"/>
          <cell r="AP563">
            <v>148.84</v>
          </cell>
          <cell r="AQ563">
            <v>1013.71</v>
          </cell>
          <cell r="AR563">
            <v>-864.87</v>
          </cell>
          <cell r="AS563">
            <v>-0.85317299819475001</v>
          </cell>
          <cell r="AT563"/>
          <cell r="AU563"/>
          <cell r="AV563"/>
          <cell r="AW563">
            <v>9</v>
          </cell>
          <cell r="AX563">
            <v>46</v>
          </cell>
          <cell r="AY563">
            <v>-37</v>
          </cell>
          <cell r="AZ563">
            <v>-0.80434782608695654</v>
          </cell>
          <cell r="BA563"/>
          <cell r="BB563"/>
          <cell r="BC563"/>
          <cell r="BD563">
            <v>16.537777777777777</v>
          </cell>
          <cell r="BE563">
            <v>22.037173913043478</v>
          </cell>
          <cell r="BF563">
            <v>-5.4993961352657017</v>
          </cell>
          <cell r="BG563">
            <v>-0.24955087966205547</v>
          </cell>
          <cell r="BH563"/>
          <cell r="BI563"/>
          <cell r="BJ563"/>
          <cell r="BK563">
            <v>82.796700000000001</v>
          </cell>
          <cell r="BL563">
            <v>696.49339999999995</v>
          </cell>
          <cell r="BM563">
            <v>-613.69669999999996</v>
          </cell>
          <cell r="BN563">
            <v>-0.88112349664763512</v>
          </cell>
          <cell r="BO563"/>
          <cell r="BP563"/>
          <cell r="BQ563"/>
          <cell r="BR563">
            <v>0.55627989787691479</v>
          </cell>
          <cell r="BS563">
            <v>0.68707362066074118</v>
          </cell>
          <cell r="BT563">
            <v>-1307.9372278382639</v>
          </cell>
          <cell r="BU563"/>
          <cell r="BV563"/>
          <cell r="BW563">
            <v>480</v>
          </cell>
          <cell r="BX563">
            <v>0</v>
          </cell>
          <cell r="BY563">
            <v>480</v>
          </cell>
          <cell r="BZ563">
            <v>0</v>
          </cell>
          <cell r="CA563">
            <v>4305.6000000000004</v>
          </cell>
          <cell r="CB563">
            <v>0</v>
          </cell>
          <cell r="CC563">
            <v>4305.6000000000004</v>
          </cell>
          <cell r="CD563">
            <v>0</v>
          </cell>
          <cell r="CE563">
            <v>1.8404907975460124E-2</v>
          </cell>
          <cell r="CF563">
            <v>1</v>
          </cell>
          <cell r="CG563"/>
          <cell r="CH563">
            <v>148.84</v>
          </cell>
          <cell r="CI563">
            <v>1013.71</v>
          </cell>
          <cell r="CJ563">
            <v>-864.87</v>
          </cell>
          <cell r="CK563">
            <v>-0.85317299819475001</v>
          </cell>
          <cell r="CL563"/>
          <cell r="CM563"/>
          <cell r="CN563"/>
          <cell r="CO563">
            <v>9</v>
          </cell>
          <cell r="CP563">
            <v>46</v>
          </cell>
          <cell r="CQ563">
            <v>-37</v>
          </cell>
          <cell r="CR563">
            <v>-0.80434782608695654</v>
          </cell>
          <cell r="CS563"/>
          <cell r="CT563"/>
          <cell r="CU563"/>
          <cell r="CV563">
            <v>16.537777777777777</v>
          </cell>
          <cell r="CW563">
            <v>22.037173913043478</v>
          </cell>
          <cell r="CX563">
            <v>-5.4993961352657017</v>
          </cell>
          <cell r="CY563">
            <v>-0.24955087966205547</v>
          </cell>
          <cell r="CZ563"/>
          <cell r="DA563"/>
          <cell r="DB563"/>
          <cell r="DC563">
            <v>82.796700000000001</v>
          </cell>
          <cell r="DD563">
            <v>696.49339999999995</v>
          </cell>
          <cell r="DE563">
            <v>-613.69669999999996</v>
          </cell>
          <cell r="DF563">
            <v>-0.88112349664763512</v>
          </cell>
          <cell r="DG563"/>
          <cell r="DH563"/>
          <cell r="DI563"/>
          <cell r="DJ563">
            <v>0.55627989787691479</v>
          </cell>
          <cell r="DK563">
            <v>0.68707362066074118</v>
          </cell>
          <cell r="DL563">
            <v>-1307.9372278382639</v>
          </cell>
          <cell r="DM563"/>
          <cell r="DN563"/>
          <cell r="DO563"/>
          <cell r="DP563"/>
          <cell r="DQ563"/>
          <cell r="DR563">
            <v>694.72</v>
          </cell>
          <cell r="DS563">
            <v>2145.5299999999997</v>
          </cell>
          <cell r="DT563">
            <v>-1450.8099999999997</v>
          </cell>
          <cell r="DU563">
            <v>-0.67620121834698188</v>
          </cell>
          <cell r="DV563"/>
          <cell r="DW563"/>
          <cell r="DX563"/>
          <cell r="DY563">
            <v>40</v>
          </cell>
          <cell r="DZ563">
            <v>98</v>
          </cell>
          <cell r="EA563">
            <v>-58</v>
          </cell>
          <cell r="EB563">
            <v>-0.59183673469387754</v>
          </cell>
          <cell r="EC563"/>
          <cell r="ED563"/>
          <cell r="EE563"/>
          <cell r="EF563">
            <v>17.368000000000002</v>
          </cell>
          <cell r="EG563">
            <v>21.893163265306121</v>
          </cell>
          <cell r="EH563">
            <v>-4.5251632653061193</v>
          </cell>
          <cell r="EI563">
            <v>-0.20669298495010546</v>
          </cell>
          <cell r="EJ563"/>
          <cell r="EK563"/>
          <cell r="EL563"/>
          <cell r="EM563">
            <v>404.13490000000002</v>
          </cell>
          <cell r="EN563">
            <v>1469.721</v>
          </cell>
          <cell r="EO563">
            <v>-1065.5861</v>
          </cell>
          <cell r="EP563">
            <v>-0.72502611039782372</v>
          </cell>
          <cell r="EQ563"/>
          <cell r="ER563"/>
          <cell r="ES563"/>
          <cell r="ET563">
            <v>0.58172342814371258</v>
          </cell>
          <cell r="EU563">
            <v>0.68501535751073173</v>
          </cell>
          <cell r="EV563">
            <v>-1032.9192936701913</v>
          </cell>
          <cell r="EW563"/>
          <cell r="EX563"/>
          <cell r="EY563"/>
          <cell r="EZ563"/>
          <cell r="FA563"/>
        </row>
        <row r="564">
          <cell r="A564">
            <v>8820096</v>
          </cell>
          <cell r="B564" t="str">
            <v>111289-23</v>
          </cell>
          <cell r="C564">
            <v>8673736</v>
          </cell>
          <cell r="D564">
            <v>8820096</v>
          </cell>
          <cell r="E564"/>
          <cell r="F564" t="str">
            <v>111289-22</v>
          </cell>
          <cell r="G564"/>
          <cell r="H564"/>
          <cell r="I564" t="str">
            <v>ADD</v>
          </cell>
          <cell r="J564" t="str">
            <v xml:space="preserve">BSD ONLY </v>
          </cell>
          <cell r="K564"/>
          <cell r="L564" t="str">
            <v>KEEP</v>
          </cell>
          <cell r="M564" t="str">
            <v>BSD ONLY</v>
          </cell>
          <cell r="N564" t="str">
            <v>WK 24</v>
          </cell>
          <cell r="O564" t="str">
            <v>APPT. BOOKS/PLANNERS</v>
          </cell>
          <cell r="P564" t="str">
            <v>Appointment Book BS Enterprise PP 8.5x11 RY23 Wkly/Mthly Safety Wirebound</v>
          </cell>
          <cell r="Q564" t="str">
            <v>WEEKLY APPOINTMENT BOOK</v>
          </cell>
          <cell r="R564" t="str">
            <v>RY</v>
          </cell>
          <cell r="S564" t="str">
            <v>Enterprise</v>
          </cell>
          <cell r="T564"/>
          <cell r="U564" t="str">
            <v>CORE</v>
          </cell>
          <cell r="V564" t="str">
            <v>POLY</v>
          </cell>
          <cell r="W564" t="str">
            <v>BLUESKY</v>
          </cell>
          <cell r="X564" t="str">
            <v>BLUESKY</v>
          </cell>
          <cell r="Y564" t="str">
            <v>WEEKLY/MONTHLY</v>
          </cell>
          <cell r="Z564" t="str">
            <v>LARGE</v>
          </cell>
          <cell r="AA564"/>
          <cell r="AB564"/>
          <cell r="AC564"/>
          <cell r="AD564"/>
          <cell r="AE564"/>
          <cell r="AF564"/>
          <cell r="AG564">
            <v>16</v>
          </cell>
          <cell r="AH564"/>
          <cell r="AI564" t="str">
            <v>APPT. BOOKS/PLANNERSLARGE</v>
          </cell>
          <cell r="AJ564">
            <v>2836.2020928341681</v>
          </cell>
          <cell r="AK564">
            <v>850.86062785025035</v>
          </cell>
          <cell r="AL564">
            <v>53258.03996021863</v>
          </cell>
          <cell r="AM564">
            <v>33414.268397495085</v>
          </cell>
          <cell r="AN564">
            <v>0.62740326948671121</v>
          </cell>
          <cell r="AO564"/>
          <cell r="AP564">
            <v>128.63999999999999</v>
          </cell>
          <cell r="AQ564">
            <v>558.29999999999995</v>
          </cell>
          <cell r="AR564">
            <v>-429.65999999999997</v>
          </cell>
          <cell r="AS564">
            <v>-0.76958624395486297</v>
          </cell>
          <cell r="AT564"/>
          <cell r="AU564"/>
          <cell r="AV564"/>
          <cell r="AW564">
            <v>7</v>
          </cell>
          <cell r="AX564">
            <v>24</v>
          </cell>
          <cell r="AY564">
            <v>-17</v>
          </cell>
          <cell r="AZ564">
            <v>-0.70833333333333326</v>
          </cell>
          <cell r="BA564"/>
          <cell r="BB564"/>
          <cell r="BC564"/>
          <cell r="BD564">
            <v>18.377142857142854</v>
          </cell>
          <cell r="BE564">
            <v>23.262499999999999</v>
          </cell>
          <cell r="BF564">
            <v>-4.8853571428571456</v>
          </cell>
          <cell r="BG564">
            <v>-0.21000997927381604</v>
          </cell>
          <cell r="BH564"/>
          <cell r="BI564"/>
          <cell r="BJ564"/>
          <cell r="BK564">
            <v>77.19</v>
          </cell>
          <cell r="BL564">
            <v>389.29199999999997</v>
          </cell>
          <cell r="BM564">
            <v>-312.10199999999998</v>
          </cell>
          <cell r="BN564">
            <v>-0.80171696310224716</v>
          </cell>
          <cell r="BO564"/>
          <cell r="BP564"/>
          <cell r="BQ564"/>
          <cell r="BR564">
            <v>0.60004664179104483</v>
          </cell>
          <cell r="BS564">
            <v>0.69728103170338529</v>
          </cell>
          <cell r="BT564">
            <v>-972.34389912340453</v>
          </cell>
          <cell r="BU564"/>
          <cell r="BV564"/>
          <cell r="BW564">
            <v>683</v>
          </cell>
          <cell r="BX564">
            <v>0</v>
          </cell>
          <cell r="BY564">
            <v>683</v>
          </cell>
          <cell r="BZ564">
            <v>0</v>
          </cell>
          <cell r="CA564">
            <v>6126.51</v>
          </cell>
          <cell r="CB564">
            <v>0</v>
          </cell>
          <cell r="CC564">
            <v>6126.51</v>
          </cell>
          <cell r="CD564">
            <v>0</v>
          </cell>
          <cell r="CE564">
            <v>1.0144927536231883E-2</v>
          </cell>
          <cell r="CF564">
            <v>1</v>
          </cell>
          <cell r="CG564"/>
          <cell r="CH564">
            <v>128.63999999999999</v>
          </cell>
          <cell r="CI564">
            <v>558.29999999999995</v>
          </cell>
          <cell r="CJ564">
            <v>-429.65999999999997</v>
          </cell>
          <cell r="CK564">
            <v>-0.76958624395486297</v>
          </cell>
          <cell r="CL564"/>
          <cell r="CM564"/>
          <cell r="CN564"/>
          <cell r="CO564">
            <v>7</v>
          </cell>
          <cell r="CP564">
            <v>24</v>
          </cell>
          <cell r="CQ564">
            <v>-17</v>
          </cell>
          <cell r="CR564">
            <v>-0.70833333333333326</v>
          </cell>
          <cell r="CS564"/>
          <cell r="CT564"/>
          <cell r="CU564"/>
          <cell r="CV564">
            <v>18.377142857142854</v>
          </cell>
          <cell r="CW564">
            <v>23.262499999999999</v>
          </cell>
          <cell r="CX564">
            <v>-4.8853571428571456</v>
          </cell>
          <cell r="CY564">
            <v>-0.21000997927381604</v>
          </cell>
          <cell r="CZ564"/>
          <cell r="DA564"/>
          <cell r="DB564"/>
          <cell r="DC564">
            <v>77.19</v>
          </cell>
          <cell r="DD564">
            <v>389.29199999999997</v>
          </cell>
          <cell r="DE564">
            <v>-312.10199999999998</v>
          </cell>
          <cell r="DF564">
            <v>-0.80171696310224716</v>
          </cell>
          <cell r="DG564"/>
          <cell r="DH564"/>
          <cell r="DI564"/>
          <cell r="DJ564">
            <v>0.60004664179104483</v>
          </cell>
          <cell r="DK564">
            <v>0.69728103170338529</v>
          </cell>
          <cell r="DL564">
            <v>-972.34389912340453</v>
          </cell>
          <cell r="DM564"/>
          <cell r="DN564"/>
          <cell r="DO564"/>
          <cell r="DP564"/>
          <cell r="DQ564"/>
          <cell r="DR564">
            <v>714.18000000000006</v>
          </cell>
          <cell r="DS564">
            <v>6410.39</v>
          </cell>
          <cell r="DT564">
            <v>-5696.21</v>
          </cell>
          <cell r="DU564">
            <v>-0.8885902417793613</v>
          </cell>
          <cell r="DV564"/>
          <cell r="DW564"/>
          <cell r="DX564"/>
          <cell r="DY564">
            <v>41</v>
          </cell>
          <cell r="DZ564">
            <v>346</v>
          </cell>
          <cell r="EA564">
            <v>-305</v>
          </cell>
          <cell r="EB564">
            <v>-0.88150289017341044</v>
          </cell>
          <cell r="EC564"/>
          <cell r="ED564"/>
          <cell r="EE564"/>
          <cell r="EF564">
            <v>17.419024390243905</v>
          </cell>
          <cell r="EG564">
            <v>18.527138728323699</v>
          </cell>
          <cell r="EH564">
            <v>-1.108114338079794</v>
          </cell>
          <cell r="EI564">
            <v>-5.9810333064853838E-2</v>
          </cell>
          <cell r="EJ564"/>
          <cell r="EK564"/>
          <cell r="EL564"/>
          <cell r="EM564">
            <v>416.45850000000002</v>
          </cell>
          <cell r="EN564">
            <v>4020.8667</v>
          </cell>
          <cell r="EO564">
            <v>-3604.4081999999999</v>
          </cell>
          <cell r="EP564">
            <v>-0.89642568852133298</v>
          </cell>
          <cell r="EQ564"/>
          <cell r="ER564"/>
          <cell r="ES564"/>
          <cell r="ET564">
            <v>0.58312820297404011</v>
          </cell>
          <cell r="EU564">
            <v>0.62724213347393842</v>
          </cell>
          <cell r="EV564">
            <v>-441.13930499898311</v>
          </cell>
          <cell r="EW564"/>
          <cell r="EX564"/>
          <cell r="EY564"/>
          <cell r="EZ564"/>
          <cell r="FA564"/>
        </row>
        <row r="565">
          <cell r="A565">
            <v>9083443</v>
          </cell>
          <cell r="B565" t="str">
            <v>111291-23</v>
          </cell>
          <cell r="C565">
            <v>6806767</v>
          </cell>
          <cell r="D565">
            <v>9083443</v>
          </cell>
          <cell r="E565"/>
          <cell r="F565" t="str">
            <v>111291-22</v>
          </cell>
          <cell r="G565"/>
          <cell r="H565"/>
          <cell r="I565" t="str">
            <v>ADD</v>
          </cell>
          <cell r="J565" t="str">
            <v xml:space="preserve">BSD ONLY </v>
          </cell>
          <cell r="K565"/>
          <cell r="L565" t="str">
            <v>KEEP</v>
          </cell>
          <cell r="M565" t="str">
            <v>BSD ONLY</v>
          </cell>
          <cell r="N565" t="str">
            <v>WK 24</v>
          </cell>
          <cell r="O565" t="str">
            <v>APPT. BOOKS/PLANNERS</v>
          </cell>
          <cell r="P565" t="str">
            <v>Planning Calendar BS Enterprise PP 5x8 RY 2023 Wkly/Mthly Safety Wirebound</v>
          </cell>
          <cell r="Q565" t="str">
            <v>WEEKLY APPOINTMENT BOOK</v>
          </cell>
          <cell r="R565" t="str">
            <v>RY</v>
          </cell>
          <cell r="S565" t="str">
            <v>Enterprise</v>
          </cell>
          <cell r="T565"/>
          <cell r="U565" t="str">
            <v>CORE</v>
          </cell>
          <cell r="V565" t="str">
            <v>POLY</v>
          </cell>
          <cell r="W565" t="str">
            <v>BLUESKY</v>
          </cell>
          <cell r="X565" t="str">
            <v>BLUESKY</v>
          </cell>
          <cell r="Y565" t="str">
            <v>WEEKLY/MONTHLY</v>
          </cell>
          <cell r="Z565" t="str">
            <v>SMALL</v>
          </cell>
          <cell r="AA565"/>
          <cell r="AB565"/>
          <cell r="AC565"/>
          <cell r="AD565"/>
          <cell r="AE565"/>
          <cell r="AF565"/>
          <cell r="AG565">
            <v>16</v>
          </cell>
          <cell r="AH565"/>
          <cell r="AI565" t="str">
            <v>APPT. BOOKS/PLANNERSSMALL</v>
          </cell>
          <cell r="AJ565">
            <v>1894.4422194754541</v>
          </cell>
          <cell r="AK565">
            <v>568.33266584263617</v>
          </cell>
          <cell r="AL565">
            <v>29068.729224355913</v>
          </cell>
          <cell r="AM565">
            <v>19227.480782624822</v>
          </cell>
          <cell r="AN565">
            <v>0.66144896236174744</v>
          </cell>
          <cell r="AO565"/>
          <cell r="AP565">
            <v>0</v>
          </cell>
          <cell r="AQ565">
            <v>760.9</v>
          </cell>
          <cell r="AR565">
            <v>-760.9</v>
          </cell>
          <cell r="AS565">
            <v>-1</v>
          </cell>
          <cell r="AT565"/>
          <cell r="AU565"/>
          <cell r="AV565"/>
          <cell r="AW565">
            <v>0</v>
          </cell>
          <cell r="AX565">
            <v>45</v>
          </cell>
          <cell r="AY565">
            <v>-45</v>
          </cell>
          <cell r="AZ565">
            <v>-1</v>
          </cell>
          <cell r="BA565"/>
          <cell r="BB565"/>
          <cell r="BC565"/>
          <cell r="BD565">
            <v>0</v>
          </cell>
          <cell r="BE565">
            <v>16.908888888888889</v>
          </cell>
          <cell r="BF565">
            <v>-16.908888888888889</v>
          </cell>
          <cell r="BG565">
            <v>-1</v>
          </cell>
          <cell r="BH565"/>
          <cell r="BI565"/>
          <cell r="BJ565"/>
          <cell r="BK565">
            <v>0</v>
          </cell>
          <cell r="BL565">
            <v>530.52210000000002</v>
          </cell>
          <cell r="BM565">
            <v>-530.52210000000002</v>
          </cell>
          <cell r="BN565">
            <v>-1</v>
          </cell>
          <cell r="BO565"/>
          <cell r="BP565"/>
          <cell r="BQ565"/>
          <cell r="BR565">
            <v>0</v>
          </cell>
          <cell r="BS565">
            <v>0.69722972795373905</v>
          </cell>
          <cell r="BT565">
            <v>-6972.2972795373908</v>
          </cell>
          <cell r="BU565"/>
          <cell r="BV565"/>
          <cell r="BW565">
            <v>480</v>
          </cell>
          <cell r="BX565">
            <v>0</v>
          </cell>
          <cell r="BY565">
            <v>480</v>
          </cell>
          <cell r="BZ565">
            <v>0</v>
          </cell>
          <cell r="CA565">
            <v>3196.8</v>
          </cell>
          <cell r="CB565">
            <v>0</v>
          </cell>
          <cell r="CC565">
            <v>3196.8</v>
          </cell>
          <cell r="CD565">
            <v>0</v>
          </cell>
          <cell r="CE565">
            <v>0</v>
          </cell>
          <cell r="CF565">
            <v>1</v>
          </cell>
          <cell r="CG565"/>
          <cell r="CH565">
            <v>0</v>
          </cell>
          <cell r="CI565">
            <v>760.9</v>
          </cell>
          <cell r="CJ565">
            <v>-760.9</v>
          </cell>
          <cell r="CK565">
            <v>-1</v>
          </cell>
          <cell r="CL565"/>
          <cell r="CM565"/>
          <cell r="CN565"/>
          <cell r="CO565">
            <v>0</v>
          </cell>
          <cell r="CP565">
            <v>45</v>
          </cell>
          <cell r="CQ565">
            <v>-45</v>
          </cell>
          <cell r="CR565">
            <v>-1</v>
          </cell>
          <cell r="CS565"/>
          <cell r="CT565"/>
          <cell r="CU565"/>
          <cell r="CV565">
            <v>0</v>
          </cell>
          <cell r="CW565">
            <v>16.908888888888889</v>
          </cell>
          <cell r="CX565">
            <v>-16.908888888888889</v>
          </cell>
          <cell r="CY565">
            <v>-1</v>
          </cell>
          <cell r="CZ565"/>
          <cell r="DA565"/>
          <cell r="DB565"/>
          <cell r="DC565">
            <v>0</v>
          </cell>
          <cell r="DD565">
            <v>530.52210000000002</v>
          </cell>
          <cell r="DE565">
            <v>-530.52210000000002</v>
          </cell>
          <cell r="DF565">
            <v>-1</v>
          </cell>
          <cell r="DG565"/>
          <cell r="DH565"/>
          <cell r="DI565"/>
          <cell r="DJ565">
            <v>0</v>
          </cell>
          <cell r="DK565">
            <v>0.69722972795373905</v>
          </cell>
          <cell r="DL565">
            <v>-6972.2972795373908</v>
          </cell>
          <cell r="DM565"/>
          <cell r="DN565"/>
          <cell r="DO565"/>
          <cell r="DP565"/>
          <cell r="DQ565"/>
          <cell r="DR565">
            <v>269.56</v>
          </cell>
          <cell r="DS565">
            <v>2910.63</v>
          </cell>
          <cell r="DT565">
            <v>-2641.07</v>
          </cell>
          <cell r="DU565">
            <v>-0.9073877476697485</v>
          </cell>
          <cell r="DV565"/>
          <cell r="DW565"/>
          <cell r="DX565"/>
          <cell r="DY565">
            <v>21</v>
          </cell>
          <cell r="DZ565">
            <v>183</v>
          </cell>
          <cell r="EA565">
            <v>-162</v>
          </cell>
          <cell r="EB565">
            <v>-0.88524590163934425</v>
          </cell>
          <cell r="EC565"/>
          <cell r="ED565"/>
          <cell r="EE565"/>
          <cell r="EF565">
            <v>12.836190476190476</v>
          </cell>
          <cell r="EG565">
            <v>15.905081967213116</v>
          </cell>
          <cell r="EH565">
            <v>-3.0688914910226401</v>
          </cell>
          <cell r="EI565">
            <v>-0.19295037255066538</v>
          </cell>
          <cell r="EJ565"/>
          <cell r="EK565"/>
          <cell r="EL565"/>
          <cell r="EM565">
            <v>156.62369999999999</v>
          </cell>
          <cell r="EN565">
            <v>1973.7604999999999</v>
          </cell>
          <cell r="EO565">
            <v>-1817.1367999999998</v>
          </cell>
          <cell r="EP565">
            <v>-0.92064705925566959</v>
          </cell>
          <cell r="EQ565"/>
          <cell r="ER565"/>
          <cell r="ES565"/>
          <cell r="ET565">
            <v>0.58103464905772362</v>
          </cell>
          <cell r="EU565">
            <v>0.6781214032700823</v>
          </cell>
          <cell r="EV565">
            <v>-970.86754212358687</v>
          </cell>
          <cell r="EW565"/>
          <cell r="EX565"/>
          <cell r="EY565"/>
          <cell r="EZ565"/>
          <cell r="FA565"/>
        </row>
        <row r="566">
          <cell r="A566">
            <v>8686191</v>
          </cell>
          <cell r="B566" t="str">
            <v>111292-23</v>
          </cell>
          <cell r="C566">
            <v>4109137</v>
          </cell>
          <cell r="D566">
            <v>8686191</v>
          </cell>
          <cell r="E566"/>
          <cell r="F566" t="str">
            <v>111292-22</v>
          </cell>
          <cell r="G566"/>
          <cell r="H566"/>
          <cell r="I566" t="str">
            <v>ADD</v>
          </cell>
          <cell r="J566" t="str">
            <v xml:space="preserve">BSD ONLY </v>
          </cell>
          <cell r="K566"/>
          <cell r="L566" t="str">
            <v>KEEP</v>
          </cell>
          <cell r="M566" t="str">
            <v>BSD ONLY</v>
          </cell>
          <cell r="N566" t="str">
            <v>WK 24</v>
          </cell>
          <cell r="O566" t="str">
            <v>WALL CALENDAR</v>
          </cell>
          <cell r="P566" t="str">
            <v>Wall Calendar BS Enterprise - 15x12 RY23 Monthly Safety Wirebound</v>
          </cell>
          <cell r="Q566" t="str">
            <v>WALL CALENDAR</v>
          </cell>
          <cell r="R566" t="str">
            <v>RY</v>
          </cell>
          <cell r="S566" t="str">
            <v>Enterprise</v>
          </cell>
          <cell r="T566"/>
          <cell r="U566" t="str">
            <v>CORE</v>
          </cell>
          <cell r="V566"/>
          <cell r="W566" t="str">
            <v>BLUESKY</v>
          </cell>
          <cell r="X566" t="str">
            <v>BLUESKY</v>
          </cell>
          <cell r="Y566" t="str">
            <v>MONTHLY</v>
          </cell>
          <cell r="Z566" t="str">
            <v>MEDIUM</v>
          </cell>
          <cell r="AA566"/>
          <cell r="AB566"/>
          <cell r="AC566"/>
          <cell r="AD566"/>
          <cell r="AE566"/>
          <cell r="AF566"/>
          <cell r="AG566" t="str">
            <v/>
          </cell>
          <cell r="AH566"/>
          <cell r="AI566" t="str">
            <v>WALL CALENDARMEDIUM</v>
          </cell>
          <cell r="AJ566">
            <v>886.20972150349905</v>
          </cell>
          <cell r="AK566">
            <v>265.86291645104973</v>
          </cell>
          <cell r="AL566">
            <v>14654.263262822393</v>
          </cell>
          <cell r="AM566">
            <v>10278.691383871015</v>
          </cell>
          <cell r="AN566">
            <v>0.70141304271145954</v>
          </cell>
          <cell r="AO566"/>
          <cell r="AP566">
            <v>110.75</v>
          </cell>
          <cell r="AQ566">
            <v>421.24</v>
          </cell>
          <cell r="AR566">
            <v>-310.49</v>
          </cell>
          <cell r="AS566">
            <v>-0.73708574684265504</v>
          </cell>
          <cell r="AT566"/>
          <cell r="AU566"/>
          <cell r="AV566"/>
          <cell r="AW566">
            <v>9</v>
          </cell>
          <cell r="AX566">
            <v>26</v>
          </cell>
          <cell r="AY566">
            <v>-17</v>
          </cell>
          <cell r="AZ566">
            <v>-0.65384615384615385</v>
          </cell>
          <cell r="BA566"/>
          <cell r="BB566"/>
          <cell r="BC566"/>
          <cell r="BD566">
            <v>12.305555555555555</v>
          </cell>
          <cell r="BE566">
            <v>16.201538461538462</v>
          </cell>
          <cell r="BF566">
            <v>-3.8959829059829065</v>
          </cell>
          <cell r="BG566">
            <v>-0.24046993532322569</v>
          </cell>
          <cell r="BH566"/>
          <cell r="BI566"/>
          <cell r="BJ566"/>
          <cell r="BK566">
            <v>64.040000000000006</v>
          </cell>
          <cell r="BL566">
            <v>288.34109999999998</v>
          </cell>
          <cell r="BM566">
            <v>-224.30109999999996</v>
          </cell>
          <cell r="BN566">
            <v>-0.77790193628310356</v>
          </cell>
          <cell r="BO566"/>
          <cell r="BP566"/>
          <cell r="BQ566"/>
          <cell r="BR566">
            <v>0.57823927765237026</v>
          </cell>
          <cell r="BS566">
            <v>0.68450550754914052</v>
          </cell>
          <cell r="BT566">
            <v>-1062.6622989677026</v>
          </cell>
          <cell r="BU566"/>
          <cell r="BV566"/>
          <cell r="BW566">
            <v>295</v>
          </cell>
          <cell r="BX566">
            <v>0</v>
          </cell>
          <cell r="BY566">
            <v>295</v>
          </cell>
          <cell r="BZ566">
            <v>0</v>
          </cell>
          <cell r="CA566">
            <v>1867.3500000000001</v>
          </cell>
          <cell r="CB566">
            <v>0</v>
          </cell>
          <cell r="CC566">
            <v>1867.3500000000001</v>
          </cell>
          <cell r="CD566">
            <v>0</v>
          </cell>
          <cell r="CE566">
            <v>2.9605263157894735E-2</v>
          </cell>
          <cell r="CF566">
            <v>1</v>
          </cell>
          <cell r="CG566"/>
          <cell r="CH566">
            <v>110.75</v>
          </cell>
          <cell r="CI566">
            <v>421.24</v>
          </cell>
          <cell r="CJ566">
            <v>-310.49</v>
          </cell>
          <cell r="CK566">
            <v>-0.73708574684265504</v>
          </cell>
          <cell r="CL566"/>
          <cell r="CM566"/>
          <cell r="CN566"/>
          <cell r="CO566">
            <v>9</v>
          </cell>
          <cell r="CP566">
            <v>26</v>
          </cell>
          <cell r="CQ566">
            <v>-17</v>
          </cell>
          <cell r="CR566">
            <v>-0.65384615384615385</v>
          </cell>
          <cell r="CS566"/>
          <cell r="CT566"/>
          <cell r="CU566"/>
          <cell r="CV566">
            <v>12.305555555555555</v>
          </cell>
          <cell r="CW566">
            <v>16.201538461538462</v>
          </cell>
          <cell r="CX566">
            <v>-3.8959829059829065</v>
          </cell>
          <cell r="CY566">
            <v>-0.24046993532322569</v>
          </cell>
          <cell r="CZ566"/>
          <cell r="DA566"/>
          <cell r="DB566"/>
          <cell r="DC566">
            <v>64.040000000000006</v>
          </cell>
          <cell r="DD566">
            <v>288.34109999999998</v>
          </cell>
          <cell r="DE566">
            <v>-224.30109999999996</v>
          </cell>
          <cell r="DF566">
            <v>-0.77790193628310356</v>
          </cell>
          <cell r="DG566"/>
          <cell r="DH566"/>
          <cell r="DI566"/>
          <cell r="DJ566">
            <v>0.57823927765237026</v>
          </cell>
          <cell r="DK566">
            <v>0.68450550754914052</v>
          </cell>
          <cell r="DL566">
            <v>-1062.6622989677026</v>
          </cell>
          <cell r="DM566"/>
          <cell r="DN566"/>
          <cell r="DO566"/>
          <cell r="DP566"/>
          <cell r="DQ566"/>
          <cell r="DR566">
            <v>422.46</v>
          </cell>
          <cell r="DS566">
            <v>1178.6300000000001</v>
          </cell>
          <cell r="DT566">
            <v>-756.17000000000007</v>
          </cell>
          <cell r="DU566">
            <v>-0.6415669039478038</v>
          </cell>
          <cell r="DV566"/>
          <cell r="DW566"/>
          <cell r="DX566"/>
          <cell r="DY566">
            <v>33</v>
          </cell>
          <cell r="DZ566">
            <v>71</v>
          </cell>
          <cell r="EA566">
            <v>-38</v>
          </cell>
          <cell r="EB566">
            <v>-0.53521126760563376</v>
          </cell>
          <cell r="EC566"/>
          <cell r="ED566"/>
          <cell r="EE566"/>
          <cell r="EF566">
            <v>12.801818181818181</v>
          </cell>
          <cell r="EG566">
            <v>16.600422535211269</v>
          </cell>
          <cell r="EH566">
            <v>-3.7986043533930882</v>
          </cell>
          <cell r="EI566">
            <v>-0.22882576303921442</v>
          </cell>
          <cell r="EJ566"/>
          <cell r="EK566"/>
          <cell r="EL566"/>
          <cell r="EM566">
            <v>253.07410000000004</v>
          </cell>
          <cell r="EN566">
            <v>815.71400000000006</v>
          </cell>
          <cell r="EO566">
            <v>-562.63990000000001</v>
          </cell>
          <cell r="EP566">
            <v>-0.68975143248736681</v>
          </cell>
          <cell r="EQ566"/>
          <cell r="ER566"/>
          <cell r="ES566"/>
          <cell r="ET566">
            <v>0.59904866732945139</v>
          </cell>
          <cell r="EU566">
            <v>0.69208657509141969</v>
          </cell>
          <cell r="EV566">
            <v>-930.37907761968302</v>
          </cell>
          <cell r="EW566"/>
          <cell r="EX566"/>
          <cell r="EY566"/>
          <cell r="EZ566"/>
          <cell r="FA566"/>
        </row>
        <row r="567">
          <cell r="A567">
            <v>9663001</v>
          </cell>
          <cell r="B567" t="str">
            <v>111293-23</v>
          </cell>
          <cell r="C567">
            <v>5139464</v>
          </cell>
          <cell r="D567">
            <v>9663001</v>
          </cell>
          <cell r="E567"/>
          <cell r="F567" t="str">
            <v>111293-22</v>
          </cell>
          <cell r="G567"/>
          <cell r="H567"/>
          <cell r="I567" t="str">
            <v>ADD</v>
          </cell>
          <cell r="J567" t="str">
            <v xml:space="preserve">BSD ONLY </v>
          </cell>
          <cell r="K567"/>
          <cell r="L567" t="str">
            <v>KEEP</v>
          </cell>
          <cell r="M567" t="str">
            <v>BSD ONLY</v>
          </cell>
          <cell r="N567" t="str">
            <v>WK 24</v>
          </cell>
          <cell r="O567" t="str">
            <v>DESK PAD</v>
          </cell>
          <cell r="P567" t="str">
            <v>Desk Pad BS Enterprise - 17x11 RY23 Monthly Trim Tape</v>
          </cell>
          <cell r="Q567" t="str">
            <v>DESK PAD</v>
          </cell>
          <cell r="R567" t="str">
            <v>RY</v>
          </cell>
          <cell r="S567" t="str">
            <v>Enterprise</v>
          </cell>
          <cell r="T567"/>
          <cell r="U567" t="str">
            <v>CORE</v>
          </cell>
          <cell r="V567"/>
          <cell r="W567" t="str">
            <v>BLUESKY</v>
          </cell>
          <cell r="X567" t="str">
            <v>BLUESKY</v>
          </cell>
          <cell r="Y567" t="str">
            <v>MONTHLY</v>
          </cell>
          <cell r="Z567" t="str">
            <v>Compact</v>
          </cell>
          <cell r="AA567"/>
          <cell r="AB567"/>
          <cell r="AC567"/>
          <cell r="AD567"/>
          <cell r="AE567"/>
          <cell r="AF567"/>
          <cell r="AG567">
            <v>16</v>
          </cell>
          <cell r="AH567"/>
          <cell r="AI567" t="str">
            <v>DESK PADCompact</v>
          </cell>
          <cell r="AJ567">
            <v>2160</v>
          </cell>
          <cell r="AK567">
            <v>648</v>
          </cell>
          <cell r="AL567">
            <v>30529.445554856618</v>
          </cell>
          <cell r="AM567">
            <v>21178.805554856615</v>
          </cell>
          <cell r="AN567">
            <v>0.69371733321529305</v>
          </cell>
          <cell r="AO567"/>
          <cell r="AP567">
            <v>17.77</v>
          </cell>
          <cell r="AQ567">
            <v>17.75</v>
          </cell>
          <cell r="AR567">
            <v>1.9999999999999574E-2</v>
          </cell>
          <cell r="AS567">
            <v>1.1267605633802358E-3</v>
          </cell>
          <cell r="AT567"/>
          <cell r="AU567"/>
          <cell r="AV567"/>
          <cell r="AW567">
            <v>1</v>
          </cell>
          <cell r="AX567">
            <v>1</v>
          </cell>
          <cell r="AY567">
            <v>0</v>
          </cell>
          <cell r="AZ567">
            <v>0</v>
          </cell>
          <cell r="BA567"/>
          <cell r="BB567"/>
          <cell r="BC567"/>
          <cell r="BD567">
            <v>17.77</v>
          </cell>
          <cell r="BE567">
            <v>17.75</v>
          </cell>
          <cell r="BF567">
            <v>1.9999999999999574E-2</v>
          </cell>
          <cell r="BG567">
            <v>1.1267605633802358E-3</v>
          </cell>
          <cell r="BH567"/>
          <cell r="BI567"/>
          <cell r="BJ567"/>
          <cell r="BK567">
            <v>13.22</v>
          </cell>
          <cell r="BL567">
            <v>13.2684</v>
          </cell>
          <cell r="BM567">
            <v>-4.839999999999911E-2</v>
          </cell>
          <cell r="BN567">
            <v>-3.6477646136684472E-3</v>
          </cell>
          <cell r="BO567"/>
          <cell r="BP567"/>
          <cell r="BQ567"/>
          <cell r="BR567">
            <v>0.7439504783342713</v>
          </cell>
          <cell r="BS567">
            <v>0.74751549295774644</v>
          </cell>
          <cell r="BT567">
            <v>-35.650146234751375</v>
          </cell>
          <cell r="BU567"/>
          <cell r="BV567"/>
          <cell r="BW567">
            <v>653</v>
          </cell>
          <cell r="BX567">
            <v>0</v>
          </cell>
          <cell r="BY567">
            <v>653</v>
          </cell>
          <cell r="BZ567">
            <v>0</v>
          </cell>
          <cell r="CA567">
            <v>3624.15</v>
          </cell>
          <cell r="CB567">
            <v>0</v>
          </cell>
          <cell r="CC567">
            <v>3624.15</v>
          </cell>
          <cell r="CD567">
            <v>0</v>
          </cell>
          <cell r="CE567">
            <v>1.5290519877675841E-3</v>
          </cell>
          <cell r="CF567">
            <v>1</v>
          </cell>
          <cell r="CG567"/>
          <cell r="CH567">
            <v>17.77</v>
          </cell>
          <cell r="CI567">
            <v>17.75</v>
          </cell>
          <cell r="CJ567">
            <v>1.9999999999999574E-2</v>
          </cell>
          <cell r="CK567">
            <v>1.1267605633802358E-3</v>
          </cell>
          <cell r="CL567"/>
          <cell r="CM567"/>
          <cell r="CN567"/>
          <cell r="CO567">
            <v>1</v>
          </cell>
          <cell r="CP567">
            <v>1</v>
          </cell>
          <cell r="CQ567">
            <v>0</v>
          </cell>
          <cell r="CR567">
            <v>0</v>
          </cell>
          <cell r="CS567"/>
          <cell r="CT567"/>
          <cell r="CU567"/>
          <cell r="CV567">
            <v>17.77</v>
          </cell>
          <cell r="CW567">
            <v>17.75</v>
          </cell>
          <cell r="CX567">
            <v>1.9999999999999574E-2</v>
          </cell>
          <cell r="CY567">
            <v>1.1267605633802358E-3</v>
          </cell>
          <cell r="CZ567"/>
          <cell r="DA567"/>
          <cell r="DB567"/>
          <cell r="DC567">
            <v>13.22</v>
          </cell>
          <cell r="DD567">
            <v>13.2684</v>
          </cell>
          <cell r="DE567">
            <v>-4.839999999999911E-2</v>
          </cell>
          <cell r="DF567">
            <v>-3.6477646136684472E-3</v>
          </cell>
          <cell r="DG567"/>
          <cell r="DH567"/>
          <cell r="DI567"/>
          <cell r="DJ567">
            <v>0.7439504783342713</v>
          </cell>
          <cell r="DK567">
            <v>0.74751549295774644</v>
          </cell>
          <cell r="DL567">
            <v>-35.650146234751375</v>
          </cell>
          <cell r="DM567"/>
          <cell r="DN567"/>
          <cell r="DO567"/>
          <cell r="DP567"/>
          <cell r="DQ567"/>
          <cell r="DR567">
            <v>625.34999999999991</v>
          </cell>
          <cell r="DS567">
            <v>304.45</v>
          </cell>
          <cell r="DT567">
            <v>320.89999999999992</v>
          </cell>
          <cell r="DU567">
            <v>1.0540318607324681</v>
          </cell>
          <cell r="DV567"/>
          <cell r="DW567"/>
          <cell r="DX567"/>
          <cell r="DY567">
            <v>38</v>
          </cell>
          <cell r="DZ567">
            <v>21</v>
          </cell>
          <cell r="EA567">
            <v>17</v>
          </cell>
          <cell r="EB567">
            <v>0.80952380952380953</v>
          </cell>
          <cell r="EC567"/>
          <cell r="ED567"/>
          <cell r="EE567"/>
          <cell r="EF567">
            <v>16.456578947368417</v>
          </cell>
          <cell r="EG567">
            <v>14.497619047619047</v>
          </cell>
          <cell r="EH567">
            <v>1.9589598997493702</v>
          </cell>
          <cell r="EI567">
            <v>0.13512287040478488</v>
          </cell>
          <cell r="EJ567"/>
          <cell r="EK567"/>
          <cell r="EL567"/>
          <cell r="EM567">
            <v>454.98010000000005</v>
          </cell>
          <cell r="EN567">
            <v>210.33640000000003</v>
          </cell>
          <cell r="EO567">
            <v>244.64370000000002</v>
          </cell>
          <cell r="EP567">
            <v>1.1631068136565994</v>
          </cell>
          <cell r="EQ567"/>
          <cell r="ER567"/>
          <cell r="ES567"/>
          <cell r="ET567">
            <v>0.7275607259934439</v>
          </cell>
          <cell r="EU567">
            <v>0.69087337822302519</v>
          </cell>
          <cell r="EV567">
            <v>366.87347770418711</v>
          </cell>
          <cell r="EW567"/>
          <cell r="EX567"/>
          <cell r="EY567"/>
          <cell r="EZ567"/>
          <cell r="FA567"/>
        </row>
        <row r="568">
          <cell r="A568">
            <v>9814460</v>
          </cell>
          <cell r="B568" t="str">
            <v>111294-23</v>
          </cell>
          <cell r="C568">
            <v>9764384</v>
          </cell>
          <cell r="D568">
            <v>9814460</v>
          </cell>
          <cell r="E568"/>
          <cell r="F568" t="str">
            <v>111294-22</v>
          </cell>
          <cell r="G568"/>
          <cell r="H568"/>
          <cell r="I568" t="str">
            <v>ADD</v>
          </cell>
          <cell r="J568" t="str">
            <v xml:space="preserve">BSD ONLY </v>
          </cell>
          <cell r="K568"/>
          <cell r="L568" t="str">
            <v>KEEP</v>
          </cell>
          <cell r="M568" t="str">
            <v>BSD ONLY</v>
          </cell>
          <cell r="N568" t="str">
            <v>WK 24</v>
          </cell>
          <cell r="O568" t="str">
            <v>DESK PAD</v>
          </cell>
          <cell r="P568" t="str">
            <v>Desk Pad BS Enterprise - 22x17 RY23 Monthly Trim Tape</v>
          </cell>
          <cell r="Q568" t="str">
            <v>DESK PAD</v>
          </cell>
          <cell r="R568" t="str">
            <v>RY</v>
          </cell>
          <cell r="S568" t="str">
            <v>Enterprise</v>
          </cell>
          <cell r="T568"/>
          <cell r="U568" t="str">
            <v>CORE</v>
          </cell>
          <cell r="V568"/>
          <cell r="W568" t="str">
            <v>BLUESKY</v>
          </cell>
          <cell r="X568" t="str">
            <v>BLUESKY</v>
          </cell>
          <cell r="Y568" t="str">
            <v>MONTHLY</v>
          </cell>
          <cell r="Z568" t="str">
            <v>STANDARD</v>
          </cell>
          <cell r="AA568"/>
          <cell r="AB568"/>
          <cell r="AC568"/>
          <cell r="AD568"/>
          <cell r="AE568"/>
          <cell r="AF568"/>
          <cell r="AG568">
            <v>16</v>
          </cell>
          <cell r="AH568"/>
          <cell r="AI568" t="str">
            <v>DESK PADSTANDARD</v>
          </cell>
          <cell r="AJ568">
            <v>1546.1366993028369</v>
          </cell>
          <cell r="AK568">
            <v>463.84100979085105</v>
          </cell>
          <cell r="AL568">
            <v>21897.66516094677</v>
          </cell>
          <cell r="AM568">
            <v>15300.918319701286</v>
          </cell>
          <cell r="AN568">
            <v>0.69874656531827861</v>
          </cell>
          <cell r="AO568"/>
          <cell r="AP568">
            <v>-8.5399999999999991</v>
          </cell>
          <cell r="AQ568">
            <v>14.95</v>
          </cell>
          <cell r="AR568">
            <v>-23.49</v>
          </cell>
          <cell r="AS568">
            <v>-1.5712374581939799</v>
          </cell>
          <cell r="AT568"/>
          <cell r="AU568"/>
          <cell r="AV568"/>
          <cell r="AW568">
            <v>-1</v>
          </cell>
          <cell r="AX568">
            <v>1</v>
          </cell>
          <cell r="AY568">
            <v>-2</v>
          </cell>
          <cell r="AZ568">
            <v>-2</v>
          </cell>
          <cell r="BA568"/>
          <cell r="BB568"/>
          <cell r="BC568"/>
          <cell r="BD568">
            <v>8.5399999999999991</v>
          </cell>
          <cell r="BE568">
            <v>14.95</v>
          </cell>
          <cell r="BF568">
            <v>-6.41</v>
          </cell>
          <cell r="BG568">
            <v>-0.42876254180602014</v>
          </cell>
          <cell r="BH568"/>
          <cell r="BI568"/>
          <cell r="BJ568"/>
          <cell r="BK568">
            <v>-4.0599999999999996</v>
          </cell>
          <cell r="BL568">
            <v>10.7026</v>
          </cell>
          <cell r="BM568">
            <v>-14.762599999999999</v>
          </cell>
          <cell r="BN568">
            <v>-1.3793470745426344</v>
          </cell>
          <cell r="BO568"/>
          <cell r="BP568"/>
          <cell r="BQ568"/>
          <cell r="BR568">
            <v>0.4754098360655738</v>
          </cell>
          <cell r="BS568">
            <v>0.71589297658862883</v>
          </cell>
          <cell r="BT568">
            <v>-2404.8314052305504</v>
          </cell>
          <cell r="BU568"/>
          <cell r="BV568"/>
          <cell r="BW568">
            <v>529</v>
          </cell>
          <cell r="BX568">
            <v>-4</v>
          </cell>
          <cell r="BY568">
            <v>533</v>
          </cell>
          <cell r="BZ568">
            <v>-133.25</v>
          </cell>
          <cell r="CA568">
            <v>2893.63</v>
          </cell>
          <cell r="CB568">
            <v>-21.04</v>
          </cell>
          <cell r="CC568">
            <v>2914.67</v>
          </cell>
          <cell r="CD568">
            <v>-138.52994296577947</v>
          </cell>
          <cell r="CE568">
            <v>-1.893939393939394E-3</v>
          </cell>
          <cell r="CF568">
            <v>-0.33333333333333331</v>
          </cell>
          <cell r="CG568"/>
          <cell r="CH568">
            <v>-8.5399999999999991</v>
          </cell>
          <cell r="CI568">
            <v>14.95</v>
          </cell>
          <cell r="CJ568">
            <v>-23.49</v>
          </cell>
          <cell r="CK568">
            <v>-1.5712374581939799</v>
          </cell>
          <cell r="CL568"/>
          <cell r="CM568"/>
          <cell r="CN568"/>
          <cell r="CO568">
            <v>-1</v>
          </cell>
          <cell r="CP568">
            <v>1</v>
          </cell>
          <cell r="CQ568">
            <v>-2</v>
          </cell>
          <cell r="CR568">
            <v>-2</v>
          </cell>
          <cell r="CS568"/>
          <cell r="CT568"/>
          <cell r="CU568"/>
          <cell r="CV568">
            <v>8.5399999999999991</v>
          </cell>
          <cell r="CW568">
            <v>14.95</v>
          </cell>
          <cell r="CX568">
            <v>-6.41</v>
          </cell>
          <cell r="CY568">
            <v>-0.42876254180602014</v>
          </cell>
          <cell r="CZ568"/>
          <cell r="DA568"/>
          <cell r="DB568"/>
          <cell r="DC568">
            <v>-4.0599999999999996</v>
          </cell>
          <cell r="DD568">
            <v>10.7026</v>
          </cell>
          <cell r="DE568">
            <v>-14.762599999999999</v>
          </cell>
          <cell r="DF568">
            <v>-1.3793470745426344</v>
          </cell>
          <cell r="DG568"/>
          <cell r="DH568"/>
          <cell r="DI568"/>
          <cell r="DJ568">
            <v>0.4754098360655738</v>
          </cell>
          <cell r="DK568">
            <v>0.71589297658862883</v>
          </cell>
          <cell r="DL568">
            <v>-2404.8314052305504</v>
          </cell>
          <cell r="DM568"/>
          <cell r="DN568"/>
          <cell r="DO568"/>
          <cell r="DP568"/>
          <cell r="DQ568"/>
          <cell r="DR568">
            <v>280.45</v>
          </cell>
          <cell r="DS568">
            <v>278.39</v>
          </cell>
          <cell r="DT568">
            <v>2.0600000000000023</v>
          </cell>
          <cell r="DU568">
            <v>7.3996910808578065E-3</v>
          </cell>
          <cell r="DV568"/>
          <cell r="DW568"/>
          <cell r="DX568"/>
          <cell r="DY568">
            <v>19</v>
          </cell>
          <cell r="DZ568">
            <v>20</v>
          </cell>
          <cell r="EA568">
            <v>-1</v>
          </cell>
          <cell r="EB568">
            <v>-5.0000000000000044E-2</v>
          </cell>
          <cell r="EC568"/>
          <cell r="ED568"/>
          <cell r="EE568"/>
          <cell r="EF568">
            <v>14.760526315789473</v>
          </cell>
          <cell r="EG568">
            <v>13.919499999999999</v>
          </cell>
          <cell r="EH568">
            <v>0.84102631578947395</v>
          </cell>
          <cell r="EI568">
            <v>6.042072745353444E-2</v>
          </cell>
          <cell r="EJ568"/>
          <cell r="EK568"/>
          <cell r="EL568"/>
          <cell r="EM568">
            <v>196.59</v>
          </cell>
          <cell r="EN568">
            <v>193.4419</v>
          </cell>
          <cell r="EO568">
            <v>3.1480999999999995</v>
          </cell>
          <cell r="EP568">
            <v>1.6274137092325835E-2</v>
          </cell>
          <cell r="EQ568"/>
          <cell r="ER568"/>
          <cell r="ES568"/>
          <cell r="ET568">
            <v>0.70098056694597977</v>
          </cell>
          <cell r="EU568">
            <v>0.69485936994863329</v>
          </cell>
          <cell r="EV568">
            <v>61.21196997346479</v>
          </cell>
          <cell r="EW568"/>
          <cell r="EX568"/>
          <cell r="EY568"/>
          <cell r="EZ568"/>
          <cell r="FA568"/>
        </row>
        <row r="569">
          <cell r="A569">
            <v>9768863</v>
          </cell>
          <cell r="B569" t="str">
            <v>116054-23</v>
          </cell>
          <cell r="C569">
            <v>4929663</v>
          </cell>
          <cell r="D569">
            <v>9768863</v>
          </cell>
          <cell r="E569"/>
          <cell r="F569" t="str">
            <v>116054-22</v>
          </cell>
          <cell r="G569"/>
          <cell r="H569"/>
          <cell r="I569" t="str">
            <v>ADD</v>
          </cell>
          <cell r="J569" t="str">
            <v xml:space="preserve">BSD ONLY </v>
          </cell>
          <cell r="K569"/>
          <cell r="L569" t="str">
            <v>KEEP</v>
          </cell>
          <cell r="M569" t="str">
            <v>BSD ONLY</v>
          </cell>
          <cell r="N569" t="str">
            <v>WK 24</v>
          </cell>
          <cell r="O569" t="str">
            <v>ERASABLES</v>
          </cell>
          <cell r="P569" t="str">
            <v>Laminated Calendar BS Classic Red - 36x24 RY23 Monthly -</v>
          </cell>
          <cell r="Q569" t="str">
            <v>ERASABLES</v>
          </cell>
          <cell r="R569" t="str">
            <v>RY</v>
          </cell>
          <cell r="S569" t="str">
            <v>Classic Red</v>
          </cell>
          <cell r="T569"/>
          <cell r="U569" t="str">
            <v>Fashion</v>
          </cell>
          <cell r="V569"/>
          <cell r="W569" t="str">
            <v>BLUESKY</v>
          </cell>
          <cell r="X569" t="str">
            <v>BLUESKY</v>
          </cell>
          <cell r="Y569" t="str">
            <v>MONTHLY</v>
          </cell>
          <cell r="Z569" t="str">
            <v>STANDARD</v>
          </cell>
          <cell r="AA569"/>
          <cell r="AB569"/>
          <cell r="AC569"/>
          <cell r="AD569"/>
          <cell r="AE569"/>
          <cell r="AF569"/>
          <cell r="AG569">
            <v>16</v>
          </cell>
          <cell r="AH569"/>
          <cell r="AI569" t="str">
            <v>ERASABLESSTANDARD</v>
          </cell>
          <cell r="AJ569">
            <v>1686.9152370729539</v>
          </cell>
          <cell r="AK569">
            <v>506.07457112188615</v>
          </cell>
          <cell r="AL569">
            <v>43140.377398470133</v>
          </cell>
          <cell r="AM569">
            <v>34035.083714845154</v>
          </cell>
          <cell r="AN569">
            <v>0.78893801508681571</v>
          </cell>
          <cell r="AO569"/>
          <cell r="AP569">
            <v>118.09</v>
          </cell>
          <cell r="AQ569">
            <v>29.99</v>
          </cell>
          <cell r="AR569">
            <v>88.100000000000009</v>
          </cell>
          <cell r="AS569">
            <v>2.9376458819606537</v>
          </cell>
          <cell r="AT569"/>
          <cell r="AU569"/>
          <cell r="AV569"/>
          <cell r="AW569">
            <v>5</v>
          </cell>
          <cell r="AX569">
            <v>1</v>
          </cell>
          <cell r="AY569">
            <v>4</v>
          </cell>
          <cell r="AZ569">
            <v>4</v>
          </cell>
          <cell r="BA569"/>
          <cell r="BB569"/>
          <cell r="BC569"/>
          <cell r="BD569">
            <v>23.618000000000002</v>
          </cell>
          <cell r="BE569">
            <v>29.99</v>
          </cell>
          <cell r="BF569">
            <v>-6.3719999999999963</v>
          </cell>
          <cell r="BG569">
            <v>-0.21247082360786917</v>
          </cell>
          <cell r="BH569"/>
          <cell r="BI569"/>
          <cell r="BJ569"/>
          <cell r="BK569">
            <v>89.822100000000006</v>
          </cell>
          <cell r="BL569">
            <v>24.668600000000001</v>
          </cell>
          <cell r="BM569">
            <v>65.153500000000008</v>
          </cell>
          <cell r="BN569">
            <v>2.6411510989679186</v>
          </cell>
          <cell r="BO569"/>
          <cell r="BP569"/>
          <cell r="BQ569"/>
          <cell r="BR569">
            <v>0.7606241002625117</v>
          </cell>
          <cell r="BS569">
            <v>0.82256085361787268</v>
          </cell>
          <cell r="BT569">
            <v>-619.36753355360975</v>
          </cell>
          <cell r="BU569"/>
          <cell r="BV569"/>
          <cell r="BW569">
            <v>338</v>
          </cell>
          <cell r="BX569">
            <v>4</v>
          </cell>
          <cell r="BY569">
            <v>334</v>
          </cell>
          <cell r="BZ569">
            <v>83.5</v>
          </cell>
          <cell r="CA569">
            <v>2338.96</v>
          </cell>
          <cell r="CB569">
            <v>26.36</v>
          </cell>
          <cell r="CC569">
            <v>2312.6</v>
          </cell>
          <cell r="CD569">
            <v>87.731411229135063</v>
          </cell>
          <cell r="CE569">
            <v>1.4577259475218658E-2</v>
          </cell>
          <cell r="CF569">
            <v>0.2</v>
          </cell>
          <cell r="CG569"/>
          <cell r="CH569">
            <v>118.09</v>
          </cell>
          <cell r="CI569">
            <v>29.99</v>
          </cell>
          <cell r="CJ569">
            <v>88.100000000000009</v>
          </cell>
          <cell r="CK569">
            <v>2.9376458819606537</v>
          </cell>
          <cell r="CL569"/>
          <cell r="CM569"/>
          <cell r="CN569"/>
          <cell r="CO569">
            <v>5</v>
          </cell>
          <cell r="CP569">
            <v>1</v>
          </cell>
          <cell r="CQ569">
            <v>4</v>
          </cell>
          <cell r="CR569">
            <v>4</v>
          </cell>
          <cell r="CS569"/>
          <cell r="CT569"/>
          <cell r="CU569"/>
          <cell r="CV569">
            <v>23.618000000000002</v>
          </cell>
          <cell r="CW569">
            <v>29.99</v>
          </cell>
          <cell r="CX569">
            <v>-6.3719999999999963</v>
          </cell>
          <cell r="CY569">
            <v>-0.21247082360786917</v>
          </cell>
          <cell r="CZ569"/>
          <cell r="DA569"/>
          <cell r="DB569"/>
          <cell r="DC569">
            <v>89.822100000000006</v>
          </cell>
          <cell r="DD569">
            <v>24.668600000000001</v>
          </cell>
          <cell r="DE569">
            <v>65.153500000000008</v>
          </cell>
          <cell r="DF569">
            <v>2.6411510989679186</v>
          </cell>
          <cell r="DG569"/>
          <cell r="DH569"/>
          <cell r="DI569"/>
          <cell r="DJ569">
            <v>0.7606241002625117</v>
          </cell>
          <cell r="DK569">
            <v>0.82256085361787268</v>
          </cell>
          <cell r="DL569">
            <v>-619.36753355360975</v>
          </cell>
          <cell r="DM569"/>
          <cell r="DN569"/>
          <cell r="DO569"/>
          <cell r="DP569"/>
          <cell r="DQ569"/>
          <cell r="DR569">
            <v>275.72000000000003</v>
          </cell>
          <cell r="DS569">
            <v>420.93</v>
          </cell>
          <cell r="DT569">
            <v>-145.20999999999998</v>
          </cell>
          <cell r="DU569">
            <v>-0.34497422374266495</v>
          </cell>
          <cell r="DV569"/>
          <cell r="DW569"/>
          <cell r="DX569"/>
          <cell r="DY569">
            <v>11</v>
          </cell>
          <cell r="DZ569">
            <v>15</v>
          </cell>
          <cell r="EA569">
            <v>-4</v>
          </cell>
          <cell r="EB569">
            <v>-0.26666666666666672</v>
          </cell>
          <cell r="EC569"/>
          <cell r="ED569"/>
          <cell r="EE569"/>
          <cell r="EF569">
            <v>25.065454545454546</v>
          </cell>
          <cell r="EG569">
            <v>28.062000000000001</v>
          </cell>
          <cell r="EH569">
            <v>-2.9965454545454548</v>
          </cell>
          <cell r="EI569">
            <v>-0.10678303237636144</v>
          </cell>
          <cell r="EJ569"/>
          <cell r="EK569"/>
          <cell r="EL569"/>
          <cell r="EM569">
            <v>213.9247</v>
          </cell>
          <cell r="EN569">
            <v>341.10890000000006</v>
          </cell>
          <cell r="EO569">
            <v>-127.18420000000006</v>
          </cell>
          <cell r="EP569">
            <v>-0.37285512046153013</v>
          </cell>
          <cell r="EQ569"/>
          <cell r="ER569"/>
          <cell r="ES569"/>
          <cell r="ET569">
            <v>0.77587661395618734</v>
          </cell>
          <cell r="EU569">
            <v>0.81036965766279445</v>
          </cell>
          <cell r="EV569">
            <v>-344.93043706607108</v>
          </cell>
          <cell r="EW569"/>
          <cell r="EX569"/>
          <cell r="EY569"/>
          <cell r="EZ569"/>
          <cell r="FA569"/>
        </row>
        <row r="570">
          <cell r="A570">
            <v>7498505</v>
          </cell>
          <cell r="B570" t="str">
            <v>116055-23</v>
          </cell>
          <cell r="C570">
            <v>5117529</v>
          </cell>
          <cell r="D570">
            <v>7498505</v>
          </cell>
          <cell r="E570"/>
          <cell r="F570" t="str">
            <v>116055-22</v>
          </cell>
          <cell r="G570"/>
          <cell r="H570"/>
          <cell r="I570" t="str">
            <v>ADD</v>
          </cell>
          <cell r="J570" t="str">
            <v xml:space="preserve">BSD ONLY </v>
          </cell>
          <cell r="K570"/>
          <cell r="L570" t="str">
            <v>KEEP</v>
          </cell>
          <cell r="M570" t="str">
            <v>BSD ONLY</v>
          </cell>
          <cell r="N570" t="str">
            <v>WK 24</v>
          </cell>
          <cell r="O570" t="str">
            <v>APPT. BOOKS/PLANNERS</v>
          </cell>
          <cell r="P570" t="str">
            <v>Planning Calendar BS Enterprise PP 7.875x11.875 RY23 Monthly Safety Wirebound</v>
          </cell>
          <cell r="Q570" t="str">
            <v>MONTHLY APPOINTMENT BOOK</v>
          </cell>
          <cell r="R570" t="str">
            <v>RY</v>
          </cell>
          <cell r="S570" t="str">
            <v>Enterprise</v>
          </cell>
          <cell r="T570"/>
          <cell r="U570" t="str">
            <v>CORE</v>
          </cell>
          <cell r="V570" t="str">
            <v>POLY</v>
          </cell>
          <cell r="W570" t="str">
            <v>BLUESKY</v>
          </cell>
          <cell r="X570" t="str">
            <v>BLUESKY</v>
          </cell>
          <cell r="Y570" t="str">
            <v>MONTHLY</v>
          </cell>
          <cell r="Z570" t="str">
            <v>LARGE</v>
          </cell>
          <cell r="AA570"/>
          <cell r="AB570"/>
          <cell r="AC570"/>
          <cell r="AD570"/>
          <cell r="AE570"/>
          <cell r="AF570"/>
          <cell r="AG570">
            <v>16</v>
          </cell>
          <cell r="AH570"/>
          <cell r="AI570" t="str">
            <v>APPT. BOOKS/PLANNERSLARGE</v>
          </cell>
          <cell r="AJ570">
            <v>1116</v>
          </cell>
          <cell r="AK570">
            <v>334.8</v>
          </cell>
          <cell r="AL570">
            <v>18337.954441889764</v>
          </cell>
          <cell r="AM570">
            <v>12079.203241889763</v>
          </cell>
          <cell r="AN570">
            <v>0.65869959924739441</v>
          </cell>
          <cell r="AO570"/>
          <cell r="AP570">
            <v>266.25</v>
          </cell>
          <cell r="AQ570">
            <v>194.49</v>
          </cell>
          <cell r="AR570">
            <v>71.759999999999991</v>
          </cell>
          <cell r="AS570">
            <v>0.36896498534629019</v>
          </cell>
          <cell r="AT570"/>
          <cell r="AU570"/>
          <cell r="AV570"/>
          <cell r="AW570">
            <v>17</v>
          </cell>
          <cell r="AX570">
            <v>11</v>
          </cell>
          <cell r="AY570">
            <v>6</v>
          </cell>
          <cell r="AZ570">
            <v>0.54545454545454541</v>
          </cell>
          <cell r="BA570"/>
          <cell r="BB570"/>
          <cell r="BC570"/>
          <cell r="BD570">
            <v>15.661764705882353</v>
          </cell>
          <cell r="BE570">
            <v>17.680909090909093</v>
          </cell>
          <cell r="BF570">
            <v>-2.0191443850267401</v>
          </cell>
          <cell r="BG570">
            <v>-0.11419912712887104</v>
          </cell>
          <cell r="BH570"/>
          <cell r="BI570"/>
          <cell r="BJ570"/>
          <cell r="BK570">
            <v>166.12</v>
          </cell>
          <cell r="BL570">
            <v>130.6251</v>
          </cell>
          <cell r="BM570">
            <v>35.494900000000001</v>
          </cell>
          <cell r="BN570">
            <v>0.27173108384223243</v>
          </cell>
          <cell r="BO570"/>
          <cell r="BP570"/>
          <cell r="BQ570"/>
          <cell r="BR570">
            <v>0.62392488262910795</v>
          </cell>
          <cell r="BS570">
            <v>0.67162887552059225</v>
          </cell>
          <cell r="BT570">
            <v>-477.03992891484302</v>
          </cell>
          <cell r="BU570"/>
          <cell r="BV570"/>
          <cell r="BW570">
            <v>373</v>
          </cell>
          <cell r="BX570">
            <v>41</v>
          </cell>
          <cell r="BY570">
            <v>332</v>
          </cell>
          <cell r="BZ570">
            <v>8.0975609756097562</v>
          </cell>
          <cell r="CA570">
            <v>2681.87</v>
          </cell>
          <cell r="CB570">
            <v>294.79000000000002</v>
          </cell>
          <cell r="CC570">
            <v>2387.08</v>
          </cell>
          <cell r="CD570">
            <v>8.0975609756097544</v>
          </cell>
          <cell r="CE570">
            <v>4.3589743589743588E-2</v>
          </cell>
          <cell r="CF570">
            <v>0.21153846153846154</v>
          </cell>
          <cell r="CG570"/>
          <cell r="CH570">
            <v>266.25</v>
          </cell>
          <cell r="CI570">
            <v>194.49</v>
          </cell>
          <cell r="CJ570">
            <v>71.759999999999991</v>
          </cell>
          <cell r="CK570">
            <v>0.36896498534629019</v>
          </cell>
          <cell r="CL570"/>
          <cell r="CM570"/>
          <cell r="CN570"/>
          <cell r="CO570">
            <v>17</v>
          </cell>
          <cell r="CP570">
            <v>11</v>
          </cell>
          <cell r="CQ570">
            <v>6</v>
          </cell>
          <cell r="CR570">
            <v>0.54545454545454541</v>
          </cell>
          <cell r="CS570"/>
          <cell r="CT570"/>
          <cell r="CU570"/>
          <cell r="CV570">
            <v>15.661764705882353</v>
          </cell>
          <cell r="CW570">
            <v>17.680909090909093</v>
          </cell>
          <cell r="CX570">
            <v>-2.0191443850267401</v>
          </cell>
          <cell r="CY570">
            <v>-0.11419912712887104</v>
          </cell>
          <cell r="CZ570"/>
          <cell r="DA570"/>
          <cell r="DB570"/>
          <cell r="DC570">
            <v>166.12</v>
          </cell>
          <cell r="DD570">
            <v>130.6251</v>
          </cell>
          <cell r="DE570">
            <v>35.494900000000001</v>
          </cell>
          <cell r="DF570">
            <v>0.27173108384223243</v>
          </cell>
          <cell r="DG570"/>
          <cell r="DH570"/>
          <cell r="DI570"/>
          <cell r="DJ570">
            <v>0.62392488262910795</v>
          </cell>
          <cell r="DK570">
            <v>0.67162887552059225</v>
          </cell>
          <cell r="DL570">
            <v>-477.03992891484302</v>
          </cell>
          <cell r="DM570"/>
          <cell r="DN570"/>
          <cell r="DO570"/>
          <cell r="DP570"/>
          <cell r="DQ570"/>
          <cell r="DR570">
            <v>532.28</v>
          </cell>
          <cell r="DS570">
            <v>1436.77</v>
          </cell>
          <cell r="DT570">
            <v>-904.49</v>
          </cell>
          <cell r="DU570">
            <v>-0.629530126603423</v>
          </cell>
          <cell r="DV570"/>
          <cell r="DW570"/>
          <cell r="DX570"/>
          <cell r="DY570">
            <v>34</v>
          </cell>
          <cell r="DZ570">
            <v>86</v>
          </cell>
          <cell r="EA570">
            <v>-52</v>
          </cell>
          <cell r="EB570">
            <v>-0.60465116279069764</v>
          </cell>
          <cell r="EC570"/>
          <cell r="ED570"/>
          <cell r="EE570"/>
          <cell r="EF570">
            <v>15.655294117647058</v>
          </cell>
          <cell r="EG570">
            <v>16.706627906976745</v>
          </cell>
          <cell r="EH570">
            <v>-1.0513337893296875</v>
          </cell>
          <cell r="EI570">
            <v>-6.2929143761599415E-2</v>
          </cell>
          <cell r="EJ570"/>
          <cell r="EK570"/>
          <cell r="EL570"/>
          <cell r="EM570">
            <v>333.44970000000001</v>
          </cell>
          <cell r="EN570">
            <v>937.46240000000012</v>
          </cell>
          <cell r="EO570">
            <v>-604.01270000000011</v>
          </cell>
          <cell r="EP570">
            <v>-0.64430605430148458</v>
          </cell>
          <cell r="EQ570"/>
          <cell r="ER570"/>
          <cell r="ES570"/>
          <cell r="ET570">
            <v>0.6264554369880514</v>
          </cell>
          <cell r="EU570">
            <v>0.65247910243114771</v>
          </cell>
          <cell r="EV570">
            <v>-260.23665443096309</v>
          </cell>
          <cell r="EW570"/>
          <cell r="EX570"/>
          <cell r="EY570"/>
          <cell r="EZ570"/>
          <cell r="FA570"/>
        </row>
        <row r="571">
          <cell r="A571">
            <v>0</v>
          </cell>
          <cell r="B571"/>
          <cell r="C571">
            <v>4967502</v>
          </cell>
          <cell r="D571"/>
          <cell r="E571"/>
          <cell r="F571" t="str">
            <v>117373-22</v>
          </cell>
          <cell r="G571"/>
          <cell r="H571"/>
          <cell r="I571" t="str">
            <v>ADD</v>
          </cell>
          <cell r="J571" t="str">
            <v xml:space="preserve">BSD ONLY </v>
          </cell>
          <cell r="K571"/>
          <cell r="L571" t="str">
            <v>DROP</v>
          </cell>
          <cell r="M571" t="str">
            <v>DROP</v>
          </cell>
          <cell r="N571"/>
          <cell r="O571" t="str">
            <v>WALL CALENDAR</v>
          </cell>
          <cell r="P571" t="str">
            <v>Wall Calendar BS Enterprise - 12x17 RY23 Monthly Safety Wirebound</v>
          </cell>
          <cell r="Q571" t="str">
            <v>WALL CALENDAR</v>
          </cell>
          <cell r="R571" t="str">
            <v>RY</v>
          </cell>
          <cell r="S571" t="str">
            <v>Enterprise</v>
          </cell>
          <cell r="T571"/>
          <cell r="U571" t="str">
            <v>CORE</v>
          </cell>
          <cell r="V571"/>
          <cell r="W571" t="str">
            <v>BLUESKY</v>
          </cell>
          <cell r="X571" t="str">
            <v>BLUESKY</v>
          </cell>
          <cell r="Y571" t="str">
            <v>MONTHLY</v>
          </cell>
          <cell r="Z571" t="str">
            <v>MEDIUM</v>
          </cell>
          <cell r="AA571"/>
          <cell r="AB571"/>
          <cell r="AC571"/>
          <cell r="AD571"/>
          <cell r="AE571"/>
          <cell r="AF571"/>
          <cell r="AG571">
            <v>16</v>
          </cell>
          <cell r="AH571"/>
          <cell r="AI571" t="str">
            <v>WALL CALENDARMEDIUM</v>
          </cell>
          <cell r="AJ571"/>
          <cell r="AK571">
            <v>0</v>
          </cell>
          <cell r="AL571"/>
          <cell r="AM571"/>
          <cell r="AN571">
            <v>0</v>
          </cell>
          <cell r="AO571"/>
          <cell r="AP571">
            <v>0</v>
          </cell>
          <cell r="AQ571">
            <v>0</v>
          </cell>
          <cell r="AR571">
            <v>0</v>
          </cell>
          <cell r="AS571">
            <v>0</v>
          </cell>
          <cell r="AT571"/>
          <cell r="AU571"/>
          <cell r="AV571"/>
          <cell r="AW571">
            <v>0</v>
          </cell>
          <cell r="AX571">
            <v>0</v>
          </cell>
          <cell r="AY571">
            <v>0</v>
          </cell>
          <cell r="AZ571">
            <v>0</v>
          </cell>
          <cell r="BA571"/>
          <cell r="BB571"/>
          <cell r="BC571"/>
          <cell r="BD571">
            <v>0</v>
          </cell>
          <cell r="BE571">
            <v>0</v>
          </cell>
          <cell r="BF571">
            <v>0</v>
          </cell>
          <cell r="BG571">
            <v>0</v>
          </cell>
          <cell r="BH571"/>
          <cell r="BI571"/>
          <cell r="BJ571"/>
          <cell r="BK571">
            <v>0</v>
          </cell>
          <cell r="BL571">
            <v>0</v>
          </cell>
          <cell r="BM571">
            <v>0</v>
          </cell>
          <cell r="BN571">
            <v>0</v>
          </cell>
          <cell r="BO571"/>
          <cell r="BP571"/>
          <cell r="BQ571"/>
          <cell r="BR571">
            <v>0</v>
          </cell>
          <cell r="BS571">
            <v>0</v>
          </cell>
          <cell r="BT571">
            <v>0</v>
          </cell>
          <cell r="BU571"/>
          <cell r="BV571"/>
          <cell r="BW571">
            <v>0</v>
          </cell>
          <cell r="BX571">
            <v>59</v>
          </cell>
          <cell r="BY571">
            <v>-59</v>
          </cell>
          <cell r="BZ571">
            <v>-1</v>
          </cell>
          <cell r="CA571">
            <v>0</v>
          </cell>
          <cell r="CB571">
            <v>393.53</v>
          </cell>
          <cell r="CC571">
            <v>-393.53</v>
          </cell>
          <cell r="CD571">
            <v>-1</v>
          </cell>
          <cell r="CE571">
            <v>0</v>
          </cell>
          <cell r="CF571">
            <v>0</v>
          </cell>
          <cell r="CG571"/>
          <cell r="CH571">
            <v>0</v>
          </cell>
          <cell r="CI571">
            <v>0</v>
          </cell>
          <cell r="CJ571">
            <v>0</v>
          </cell>
          <cell r="CK571">
            <v>0</v>
          </cell>
          <cell r="CL571"/>
          <cell r="CM571"/>
          <cell r="CN571"/>
          <cell r="CO571">
            <v>0</v>
          </cell>
          <cell r="CP571">
            <v>0</v>
          </cell>
          <cell r="CQ571">
            <v>0</v>
          </cell>
          <cell r="CR571">
            <v>0</v>
          </cell>
          <cell r="CS571"/>
          <cell r="CT571"/>
          <cell r="CU571"/>
          <cell r="CV571">
            <v>0</v>
          </cell>
          <cell r="CW571">
            <v>0</v>
          </cell>
          <cell r="CX571">
            <v>0</v>
          </cell>
          <cell r="CY571">
            <v>0</v>
          </cell>
          <cell r="CZ571"/>
          <cell r="DA571"/>
          <cell r="DB571"/>
          <cell r="DC571">
            <v>0</v>
          </cell>
          <cell r="DD571">
            <v>0</v>
          </cell>
          <cell r="DE571">
            <v>0</v>
          </cell>
          <cell r="DF571">
            <v>0</v>
          </cell>
          <cell r="DG571"/>
          <cell r="DH571"/>
          <cell r="DI571"/>
          <cell r="DJ571">
            <v>0</v>
          </cell>
          <cell r="DK571">
            <v>0</v>
          </cell>
          <cell r="DL571">
            <v>0</v>
          </cell>
          <cell r="DM571"/>
          <cell r="DN571"/>
          <cell r="DO571"/>
          <cell r="DP571"/>
          <cell r="DQ571"/>
          <cell r="DR571">
            <v>0</v>
          </cell>
          <cell r="DS571">
            <v>266.83999999999997</v>
          </cell>
          <cell r="DT571">
            <v>-266.83999999999997</v>
          </cell>
          <cell r="DU571">
            <v>-1</v>
          </cell>
          <cell r="DV571"/>
          <cell r="DW571"/>
          <cell r="DX571"/>
          <cell r="DY571">
            <v>0</v>
          </cell>
          <cell r="DZ571">
            <v>14</v>
          </cell>
          <cell r="EA571">
            <v>-14</v>
          </cell>
          <cell r="EB571">
            <v>-1</v>
          </cell>
          <cell r="EC571"/>
          <cell r="ED571"/>
          <cell r="EE571"/>
          <cell r="EF571">
            <v>0</v>
          </cell>
          <cell r="EG571">
            <v>19.059999999999999</v>
          </cell>
          <cell r="EH571">
            <v>-19.059999999999999</v>
          </cell>
          <cell r="EI571">
            <v>-1</v>
          </cell>
          <cell r="EJ571"/>
          <cell r="EK571"/>
          <cell r="EL571"/>
          <cell r="EM571">
            <v>0</v>
          </cell>
          <cell r="EN571">
            <v>191.4358</v>
          </cell>
          <cell r="EO571">
            <v>-191.4358</v>
          </cell>
          <cell r="EP571">
            <v>-1</v>
          </cell>
          <cell r="EQ571"/>
          <cell r="ER571"/>
          <cell r="ES571"/>
          <cell r="ET571">
            <v>0</v>
          </cell>
          <cell r="EU571">
            <v>0.71741792834657481</v>
          </cell>
          <cell r="EV571">
            <v>-7174.1792834657481</v>
          </cell>
          <cell r="EW571"/>
          <cell r="EX571"/>
          <cell r="EY571"/>
          <cell r="EZ571"/>
          <cell r="FA571"/>
        </row>
        <row r="572">
          <cell r="A572">
            <v>8524634</v>
          </cell>
          <cell r="B572" t="str">
            <v>117889-23</v>
          </cell>
          <cell r="C572">
            <v>9952105</v>
          </cell>
          <cell r="D572">
            <v>8524634</v>
          </cell>
          <cell r="E572"/>
          <cell r="F572" t="str">
            <v>117889-22</v>
          </cell>
          <cell r="G572"/>
          <cell r="H572"/>
          <cell r="I572" t="str">
            <v>ADD</v>
          </cell>
          <cell r="J572" t="str">
            <v xml:space="preserve">BSD ONLY </v>
          </cell>
          <cell r="K572"/>
          <cell r="L572" t="str">
            <v>KEEP</v>
          </cell>
          <cell r="M572" t="str">
            <v>BSD ONLY</v>
          </cell>
          <cell r="N572" t="str">
            <v>WK 24</v>
          </cell>
          <cell r="O572" t="str">
            <v>APPT. BOOKS/PLANNERS</v>
          </cell>
          <cell r="P572" t="str">
            <v>Planning Calendar BS Gili PP 8.5x11 RY23 Wkly/Mthly Safety Wirebound</v>
          </cell>
          <cell r="Q572" t="str">
            <v>WEEKLY APPOINTMENT BOOK</v>
          </cell>
          <cell r="R572" t="str">
            <v>RY</v>
          </cell>
          <cell r="S572" t="str">
            <v>Gili</v>
          </cell>
          <cell r="T572"/>
          <cell r="U572" t="str">
            <v>Fashion</v>
          </cell>
          <cell r="V572" t="str">
            <v>POLY</v>
          </cell>
          <cell r="W572" t="str">
            <v>BLUESKY</v>
          </cell>
          <cell r="X572" t="str">
            <v>BLUESKY</v>
          </cell>
          <cell r="Y572" t="str">
            <v>WEEKLY/MONTHLY</v>
          </cell>
          <cell r="Z572" t="str">
            <v>LARGE</v>
          </cell>
          <cell r="AA572"/>
          <cell r="AB572"/>
          <cell r="AC572"/>
          <cell r="AD572"/>
          <cell r="AE572"/>
          <cell r="AF572"/>
          <cell r="AG572">
            <v>16</v>
          </cell>
          <cell r="AH572"/>
          <cell r="AI572" t="str">
            <v>APPT. BOOKS/PLANNERSLARGE</v>
          </cell>
          <cell r="AJ572">
            <v>1327.6872441423104</v>
          </cell>
          <cell r="AK572">
            <v>398.30617324269309</v>
          </cell>
          <cell r="AL572">
            <v>26046.953081482625</v>
          </cell>
          <cell r="AM572">
            <v>12749.899793948558</v>
          </cell>
          <cell r="AN572">
            <v>0.48949678505823985</v>
          </cell>
          <cell r="AO572"/>
          <cell r="AP572">
            <v>102.89</v>
          </cell>
          <cell r="AQ572">
            <v>570.54999999999995</v>
          </cell>
          <cell r="AR572">
            <v>-467.65999999999997</v>
          </cell>
          <cell r="AS572">
            <v>-0.8196652352992726</v>
          </cell>
          <cell r="AT572"/>
          <cell r="AU572"/>
          <cell r="AV572"/>
          <cell r="AW572">
            <v>7</v>
          </cell>
          <cell r="AX572">
            <v>31</v>
          </cell>
          <cell r="AY572">
            <v>-24</v>
          </cell>
          <cell r="AZ572">
            <v>-0.77419354838709675</v>
          </cell>
          <cell r="BA572"/>
          <cell r="BB572"/>
          <cell r="BC572"/>
          <cell r="BD572">
            <v>14.698571428571428</v>
          </cell>
          <cell r="BE572">
            <v>18.404838709677417</v>
          </cell>
          <cell r="BF572">
            <v>-3.7062672811059887</v>
          </cell>
          <cell r="BG572">
            <v>-0.20137461346820729</v>
          </cell>
          <cell r="BH572"/>
          <cell r="BI572"/>
          <cell r="BJ572"/>
          <cell r="BK572">
            <v>29.401700000000002</v>
          </cell>
          <cell r="BL572">
            <v>356.77330000000001</v>
          </cell>
          <cell r="BM572">
            <v>-327.3716</v>
          </cell>
          <cell r="BN572">
            <v>-0.91758996539258963</v>
          </cell>
          <cell r="BO572"/>
          <cell r="BP572"/>
          <cell r="BQ572"/>
          <cell r="BR572">
            <v>0.2857585771211974</v>
          </cell>
          <cell r="BS572">
            <v>0.62531469634563142</v>
          </cell>
          <cell r="BT572">
            <v>-3395.56119224434</v>
          </cell>
          <cell r="BU572"/>
          <cell r="BV572"/>
          <cell r="BW572">
            <v>362</v>
          </cell>
          <cell r="BX572">
            <v>0</v>
          </cell>
          <cell r="BY572">
            <v>362</v>
          </cell>
          <cell r="BZ572">
            <v>0</v>
          </cell>
          <cell r="CA572">
            <v>4648.08</v>
          </cell>
          <cell r="CB572">
            <v>0</v>
          </cell>
          <cell r="CC572">
            <v>4648.08</v>
          </cell>
          <cell r="CD572">
            <v>0</v>
          </cell>
          <cell r="CE572">
            <v>1.8970189701897018E-2</v>
          </cell>
          <cell r="CF572">
            <v>1</v>
          </cell>
          <cell r="CG572"/>
          <cell r="CH572">
            <v>102.89</v>
          </cell>
          <cell r="CI572">
            <v>570.54999999999995</v>
          </cell>
          <cell r="CJ572">
            <v>-467.65999999999997</v>
          </cell>
          <cell r="CK572">
            <v>-0.8196652352992726</v>
          </cell>
          <cell r="CL572"/>
          <cell r="CM572"/>
          <cell r="CN572"/>
          <cell r="CO572">
            <v>7</v>
          </cell>
          <cell r="CP572">
            <v>31</v>
          </cell>
          <cell r="CQ572">
            <v>-24</v>
          </cell>
          <cell r="CR572">
            <v>-0.77419354838709675</v>
          </cell>
          <cell r="CS572"/>
          <cell r="CT572"/>
          <cell r="CU572"/>
          <cell r="CV572">
            <v>14.698571428571428</v>
          </cell>
          <cell r="CW572">
            <v>18.404838709677417</v>
          </cell>
          <cell r="CX572">
            <v>-3.7062672811059887</v>
          </cell>
          <cell r="CY572">
            <v>-0.20137461346820729</v>
          </cell>
          <cell r="CZ572"/>
          <cell r="DA572"/>
          <cell r="DB572"/>
          <cell r="DC572">
            <v>29.401700000000002</v>
          </cell>
          <cell r="DD572">
            <v>356.77330000000001</v>
          </cell>
          <cell r="DE572">
            <v>-327.3716</v>
          </cell>
          <cell r="DF572">
            <v>-0.91758996539258963</v>
          </cell>
          <cell r="DG572"/>
          <cell r="DH572"/>
          <cell r="DI572"/>
          <cell r="DJ572">
            <v>0.2857585771211974</v>
          </cell>
          <cell r="DK572">
            <v>0.62531469634563142</v>
          </cell>
          <cell r="DL572">
            <v>-3395.56119224434</v>
          </cell>
          <cell r="DM572"/>
          <cell r="DN572"/>
          <cell r="DO572"/>
          <cell r="DP572"/>
          <cell r="DQ572"/>
          <cell r="DR572">
            <v>690.74999999999989</v>
          </cell>
          <cell r="DS572">
            <v>2570.4899999999998</v>
          </cell>
          <cell r="DT572">
            <v>-1879.7399999999998</v>
          </cell>
          <cell r="DU572">
            <v>-0.73127691607436718</v>
          </cell>
          <cell r="DV572"/>
          <cell r="DW572"/>
          <cell r="DX572"/>
          <cell r="DY572">
            <v>40</v>
          </cell>
          <cell r="DZ572">
            <v>123</v>
          </cell>
          <cell r="EA572">
            <v>-83</v>
          </cell>
          <cell r="EB572">
            <v>-0.67479674796747968</v>
          </cell>
          <cell r="EC572"/>
          <cell r="ED572"/>
          <cell r="EE572"/>
          <cell r="EF572">
            <v>17.268749999999997</v>
          </cell>
          <cell r="EG572">
            <v>20.898292682926826</v>
          </cell>
          <cell r="EH572">
            <v>-3.6295426829268287</v>
          </cell>
          <cell r="EI572">
            <v>-0.17367651692867891</v>
          </cell>
          <cell r="EJ572"/>
          <cell r="EK572"/>
          <cell r="EL572"/>
          <cell r="EM572">
            <v>275.1078</v>
          </cell>
          <cell r="EN572">
            <v>1722.2810999999999</v>
          </cell>
          <cell r="EO572">
            <v>-1447.1732999999999</v>
          </cell>
          <cell r="EP572">
            <v>-0.84026544795736302</v>
          </cell>
          <cell r="EQ572"/>
          <cell r="ER572"/>
          <cell r="ES572"/>
          <cell r="ET572">
            <v>0.39827404994571125</v>
          </cell>
          <cell r="EU572">
            <v>0.67002054083073659</v>
          </cell>
          <cell r="EV572">
            <v>-2717.4649088502533</v>
          </cell>
          <cell r="EW572"/>
          <cell r="EX572"/>
          <cell r="EY572"/>
          <cell r="EZ572"/>
          <cell r="FA572"/>
        </row>
        <row r="573">
          <cell r="A573">
            <v>7750232</v>
          </cell>
          <cell r="B573" t="str">
            <v>137260-23</v>
          </cell>
          <cell r="C573">
            <v>4952248</v>
          </cell>
          <cell r="D573">
            <v>7750232</v>
          </cell>
          <cell r="E573"/>
          <cell r="F573" t="str">
            <v>137260-22</v>
          </cell>
          <cell r="G573"/>
          <cell r="H573"/>
          <cell r="I573" t="str">
            <v>ADD</v>
          </cell>
          <cell r="J573" t="str">
            <v xml:space="preserve">BSD ONLY </v>
          </cell>
          <cell r="K573"/>
          <cell r="L573" t="str">
            <v>KEEP</v>
          </cell>
          <cell r="M573" t="str">
            <v>BSD ONLY</v>
          </cell>
          <cell r="N573" t="str">
            <v>WK 24</v>
          </cell>
          <cell r="O573" t="str">
            <v>APPT. BOOKS/PLANNERS</v>
          </cell>
          <cell r="P573" t="str">
            <v>Planning Calendar BS Bakah Blue Frosted PP 5x8 RY 2023 Wkly/Mthly Safety Wirebound</v>
          </cell>
          <cell r="Q573" t="str">
            <v>WEEKLY APPOINTMENT BOOK</v>
          </cell>
          <cell r="R573" t="str">
            <v>RY</v>
          </cell>
          <cell r="S573" t="str">
            <v>Bakah Blue</v>
          </cell>
          <cell r="T573"/>
          <cell r="U573" t="str">
            <v>Fashion</v>
          </cell>
          <cell r="V573" t="str">
            <v>POLY</v>
          </cell>
          <cell r="W573" t="str">
            <v>BLUESKY</v>
          </cell>
          <cell r="X573" t="str">
            <v>BLUESKY</v>
          </cell>
          <cell r="Y573" t="str">
            <v>WEEKLY/MONTHLY</v>
          </cell>
          <cell r="Z573" t="str">
            <v>SMALL</v>
          </cell>
          <cell r="AA573"/>
          <cell r="AB573"/>
          <cell r="AC573"/>
          <cell r="AD573"/>
          <cell r="AE573"/>
          <cell r="AF573"/>
          <cell r="AG573">
            <v>16</v>
          </cell>
          <cell r="AH573"/>
          <cell r="AI573" t="str">
            <v>APPT. BOOKS/PLANNERSSMALL</v>
          </cell>
          <cell r="AJ573">
            <v>1643.2253460408488</v>
          </cell>
          <cell r="AK573">
            <v>492.96760381225459</v>
          </cell>
          <cell r="AL573">
            <v>28024.486677495879</v>
          </cell>
          <cell r="AM573">
            <v>19488.259649882875</v>
          </cell>
          <cell r="AN573">
            <v>0.69540112809746013</v>
          </cell>
          <cell r="AO573"/>
          <cell r="AP573">
            <v>54.17</v>
          </cell>
          <cell r="AQ573">
            <v>1903.33</v>
          </cell>
          <cell r="AR573">
            <v>-1849.1599999999999</v>
          </cell>
          <cell r="AS573">
            <v>-0.97153935470990316</v>
          </cell>
          <cell r="AT573"/>
          <cell r="AU573"/>
          <cell r="AV573"/>
          <cell r="AW573">
            <v>4</v>
          </cell>
          <cell r="AX573">
            <v>116</v>
          </cell>
          <cell r="AY573">
            <v>-112</v>
          </cell>
          <cell r="AZ573">
            <v>-0.96551724137931039</v>
          </cell>
          <cell r="BA573"/>
          <cell r="BB573"/>
          <cell r="BC573"/>
          <cell r="BD573">
            <v>13.5425</v>
          </cell>
          <cell r="BE573">
            <v>16.408017241379309</v>
          </cell>
          <cell r="BF573">
            <v>-2.8655172413793082</v>
          </cell>
          <cell r="BG573">
            <v>-0.1746412865871918</v>
          </cell>
          <cell r="BH573"/>
          <cell r="BI573"/>
          <cell r="BJ573"/>
          <cell r="BK573">
            <v>32.33</v>
          </cell>
          <cell r="BL573">
            <v>1309.4679000000001</v>
          </cell>
          <cell r="BM573">
            <v>-1277.1379000000002</v>
          </cell>
          <cell r="BN573">
            <v>-0.97531058226016842</v>
          </cell>
          <cell r="BO573"/>
          <cell r="BP573"/>
          <cell r="BQ573"/>
          <cell r="BR573">
            <v>0.59682481078087501</v>
          </cell>
          <cell r="BS573">
            <v>0.68798784236049459</v>
          </cell>
          <cell r="BT573">
            <v>-911.63031579619576</v>
          </cell>
          <cell r="BU573"/>
          <cell r="BV573"/>
          <cell r="BW573">
            <v>577</v>
          </cell>
          <cell r="BX573">
            <v>0</v>
          </cell>
          <cell r="BY573">
            <v>577</v>
          </cell>
          <cell r="BZ573">
            <v>0</v>
          </cell>
          <cell r="CA573">
            <v>3842.82</v>
          </cell>
          <cell r="CB573">
            <v>0</v>
          </cell>
          <cell r="CC573">
            <v>3842.82</v>
          </cell>
          <cell r="CD573">
            <v>0</v>
          </cell>
          <cell r="CE573">
            <v>6.8846815834767644E-3</v>
          </cell>
          <cell r="CF573">
            <v>1</v>
          </cell>
          <cell r="CG573"/>
          <cell r="CH573">
            <v>54.17</v>
          </cell>
          <cell r="CI573">
            <v>1903.33</v>
          </cell>
          <cell r="CJ573">
            <v>-1849.1599999999999</v>
          </cell>
          <cell r="CK573">
            <v>-0.97153935470990316</v>
          </cell>
          <cell r="CL573"/>
          <cell r="CM573"/>
          <cell r="CN573"/>
          <cell r="CO573">
            <v>4</v>
          </cell>
          <cell r="CP573">
            <v>116</v>
          </cell>
          <cell r="CQ573">
            <v>-112</v>
          </cell>
          <cell r="CR573">
            <v>-0.96551724137931039</v>
          </cell>
          <cell r="CS573"/>
          <cell r="CT573"/>
          <cell r="CU573"/>
          <cell r="CV573">
            <v>13.5425</v>
          </cell>
          <cell r="CW573">
            <v>16.408017241379309</v>
          </cell>
          <cell r="CX573">
            <v>-2.8655172413793082</v>
          </cell>
          <cell r="CY573">
            <v>-0.1746412865871918</v>
          </cell>
          <cell r="CZ573"/>
          <cell r="DA573"/>
          <cell r="DB573"/>
          <cell r="DC573">
            <v>32.33</v>
          </cell>
          <cell r="DD573">
            <v>1309.4679000000001</v>
          </cell>
          <cell r="DE573">
            <v>-1277.1379000000002</v>
          </cell>
          <cell r="DF573">
            <v>-0.97531058226016842</v>
          </cell>
          <cell r="DG573"/>
          <cell r="DH573"/>
          <cell r="DI573"/>
          <cell r="DJ573">
            <v>0.59682481078087501</v>
          </cell>
          <cell r="DK573">
            <v>0.68798784236049459</v>
          </cell>
          <cell r="DL573">
            <v>-911.63031579619576</v>
          </cell>
          <cell r="DM573"/>
          <cell r="DN573"/>
          <cell r="DO573"/>
          <cell r="DP573"/>
          <cell r="DQ573"/>
          <cell r="DR573">
            <v>332.67</v>
          </cell>
          <cell r="DS573">
            <v>11889.949999999999</v>
          </cell>
          <cell r="DT573">
            <v>-11557.279999999999</v>
          </cell>
          <cell r="DU573">
            <v>-0.97202090841424904</v>
          </cell>
          <cell r="DV573"/>
          <cell r="DW573"/>
          <cell r="DX573"/>
          <cell r="DY573">
            <v>24</v>
          </cell>
          <cell r="DZ573">
            <v>709</v>
          </cell>
          <cell r="EA573">
            <v>-685</v>
          </cell>
          <cell r="EB573">
            <v>-0.96614950634696761</v>
          </cell>
          <cell r="EC573"/>
          <cell r="ED573"/>
          <cell r="EE573"/>
          <cell r="EF573">
            <v>13.86125</v>
          </cell>
          <cell r="EG573">
            <v>16.770028208744709</v>
          </cell>
          <cell r="EH573">
            <v>-2.9087782087447085</v>
          </cell>
          <cell r="EI573">
            <v>-0.17345100273760605</v>
          </cell>
          <cell r="EJ573"/>
          <cell r="EK573"/>
          <cell r="EL573"/>
          <cell r="EM573">
            <v>203.27190000000002</v>
          </cell>
          <cell r="EN573">
            <v>8260.2233000000015</v>
          </cell>
          <cell r="EO573">
            <v>-8056.9514000000017</v>
          </cell>
          <cell r="EP573">
            <v>-0.97539147640233892</v>
          </cell>
          <cell r="EQ573"/>
          <cell r="ER573"/>
          <cell r="ES573"/>
          <cell r="ET573">
            <v>0.61103165298944906</v>
          </cell>
          <cell r="EU573">
            <v>0.69472313172048683</v>
          </cell>
          <cell r="EV573">
            <v>-836.91478731037773</v>
          </cell>
          <cell r="EW573"/>
          <cell r="EX573"/>
          <cell r="EY573"/>
          <cell r="EZ573"/>
          <cell r="FA573"/>
        </row>
        <row r="574">
          <cell r="A574">
            <v>8959881</v>
          </cell>
          <cell r="B574" t="str">
            <v>137261-23</v>
          </cell>
          <cell r="C574">
            <v>9106547</v>
          </cell>
          <cell r="D574">
            <v>8959881</v>
          </cell>
          <cell r="E574"/>
          <cell r="F574" t="str">
            <v>137261-22</v>
          </cell>
          <cell r="G574"/>
          <cell r="H574"/>
          <cell r="I574" t="str">
            <v>ADD</v>
          </cell>
          <cell r="J574" t="str">
            <v xml:space="preserve">BSD ONLY </v>
          </cell>
          <cell r="K574"/>
          <cell r="L574" t="str">
            <v>KEEP</v>
          </cell>
          <cell r="M574" t="str">
            <v>BSD ONLY</v>
          </cell>
          <cell r="N574" t="str">
            <v>WK 24</v>
          </cell>
          <cell r="O574" t="str">
            <v>APPT. BOOKS/PLANNERS</v>
          </cell>
          <cell r="P574" t="str">
            <v>Planning Calendar BS Bakah Blue Frosted PP 8.5x11 RY 2023 Wkly/Mthly Safety Wirebound</v>
          </cell>
          <cell r="Q574" t="str">
            <v>WEEKLY APPOINTMENT BOOK</v>
          </cell>
          <cell r="R574" t="str">
            <v>RY</v>
          </cell>
          <cell r="S574" t="str">
            <v>Bakah Blue</v>
          </cell>
          <cell r="T574"/>
          <cell r="U574" t="str">
            <v>Fashion</v>
          </cell>
          <cell r="V574" t="str">
            <v>POLY</v>
          </cell>
          <cell r="W574" t="str">
            <v>BLUESKY</v>
          </cell>
          <cell r="X574" t="str">
            <v>BLUESKY</v>
          </cell>
          <cell r="Y574" t="str">
            <v>WEEKLY/MONTHLY</v>
          </cell>
          <cell r="Z574" t="str">
            <v>LARGE</v>
          </cell>
          <cell r="AA574"/>
          <cell r="AB574"/>
          <cell r="AC574"/>
          <cell r="AD574"/>
          <cell r="AE574"/>
          <cell r="AF574"/>
          <cell r="AG574">
            <v>16</v>
          </cell>
          <cell r="AH574"/>
          <cell r="AI574" t="str">
            <v>APPT. BOOKS/PLANNERSLARGE</v>
          </cell>
          <cell r="AJ574">
            <v>1495.1651597653806</v>
          </cell>
          <cell r="AK574">
            <v>448.54954792961416</v>
          </cell>
          <cell r="AL574">
            <v>31302.571956916927</v>
          </cell>
          <cell r="AM574">
            <v>20841.499400102464</v>
          </cell>
          <cell r="AN574">
            <v>0.66580789044387512</v>
          </cell>
          <cell r="AO574"/>
          <cell r="AP574">
            <v>321.48</v>
          </cell>
          <cell r="AQ574">
            <v>818.16</v>
          </cell>
          <cell r="AR574">
            <v>-496.67999999999995</v>
          </cell>
          <cell r="AS574">
            <v>-0.60706952185391605</v>
          </cell>
          <cell r="AT574"/>
          <cell r="AU574"/>
          <cell r="AV574"/>
          <cell r="AW574">
            <v>19</v>
          </cell>
          <cell r="AX574">
            <v>34</v>
          </cell>
          <cell r="AY574">
            <v>-15</v>
          </cell>
          <cell r="AZ574">
            <v>-0.44117647058823528</v>
          </cell>
          <cell r="BA574"/>
          <cell r="BB574"/>
          <cell r="BC574"/>
          <cell r="BD574">
            <v>16.920000000000002</v>
          </cell>
          <cell r="BE574">
            <v>24.063529411764705</v>
          </cell>
          <cell r="BF574">
            <v>-7.1435294117647032</v>
          </cell>
          <cell r="BG574">
            <v>-0.2968612496333235</v>
          </cell>
          <cell r="BH574"/>
          <cell r="BI574"/>
          <cell r="BJ574"/>
          <cell r="BK574">
            <v>182.04339999999999</v>
          </cell>
          <cell r="BL574">
            <v>583.69579999999996</v>
          </cell>
          <cell r="BM574">
            <v>-401.65239999999994</v>
          </cell>
          <cell r="BN574">
            <v>-0.68811939369788166</v>
          </cell>
          <cell r="BO574"/>
          <cell r="BP574"/>
          <cell r="BQ574"/>
          <cell r="BR574">
            <v>0.56626664178175934</v>
          </cell>
          <cell r="BS574">
            <v>0.71342500244450957</v>
          </cell>
          <cell r="BT574">
            <v>-1471.5836066275024</v>
          </cell>
          <cell r="BU574"/>
          <cell r="BV574"/>
          <cell r="BW574">
            <v>274</v>
          </cell>
          <cell r="BX574">
            <v>1</v>
          </cell>
          <cell r="BY574">
            <v>273</v>
          </cell>
          <cell r="BZ574">
            <v>273</v>
          </cell>
          <cell r="CA574">
            <v>2457.7799999999997</v>
          </cell>
          <cell r="CB574">
            <v>8.5399999999999991</v>
          </cell>
          <cell r="CC574">
            <v>2449.2399999999998</v>
          </cell>
          <cell r="CD574">
            <v>286.79625292740047</v>
          </cell>
          <cell r="CE574">
            <v>6.4846416382252553E-2</v>
          </cell>
          <cell r="CF574">
            <v>0.97142857142857142</v>
          </cell>
          <cell r="CG574"/>
          <cell r="CH574">
            <v>321.48</v>
          </cell>
          <cell r="CI574">
            <v>818.16</v>
          </cell>
          <cell r="CJ574">
            <v>-496.67999999999995</v>
          </cell>
          <cell r="CK574">
            <v>-0.60706952185391605</v>
          </cell>
          <cell r="CL574"/>
          <cell r="CM574"/>
          <cell r="CN574"/>
          <cell r="CO574">
            <v>19</v>
          </cell>
          <cell r="CP574">
            <v>34</v>
          </cell>
          <cell r="CQ574">
            <v>-15</v>
          </cell>
          <cell r="CR574">
            <v>-0.44117647058823528</v>
          </cell>
          <cell r="CS574"/>
          <cell r="CT574"/>
          <cell r="CU574"/>
          <cell r="CV574">
            <v>16.920000000000002</v>
          </cell>
          <cell r="CW574">
            <v>24.063529411764705</v>
          </cell>
          <cell r="CX574">
            <v>-7.1435294117647032</v>
          </cell>
          <cell r="CY574">
            <v>-0.2968612496333235</v>
          </cell>
          <cell r="CZ574"/>
          <cell r="DA574"/>
          <cell r="DB574"/>
          <cell r="DC574">
            <v>182.04339999999999</v>
          </cell>
          <cell r="DD574">
            <v>583.69579999999996</v>
          </cell>
          <cell r="DE574">
            <v>-401.65239999999994</v>
          </cell>
          <cell r="DF574">
            <v>-0.68811939369788166</v>
          </cell>
          <cell r="DG574"/>
          <cell r="DH574"/>
          <cell r="DI574"/>
          <cell r="DJ574">
            <v>0.56626664178175934</v>
          </cell>
          <cell r="DK574">
            <v>0.71342500244450957</v>
          </cell>
          <cell r="DL574">
            <v>-1471.5836066275024</v>
          </cell>
          <cell r="DM574"/>
          <cell r="DN574"/>
          <cell r="DO574"/>
          <cell r="DP574"/>
          <cell r="DQ574"/>
          <cell r="DR574">
            <v>1762.4700000000003</v>
          </cell>
          <cell r="DS574">
            <v>6086.07</v>
          </cell>
          <cell r="DT574">
            <v>-4323.5999999999995</v>
          </cell>
          <cell r="DU574">
            <v>-0.71040918030847489</v>
          </cell>
          <cell r="DV574"/>
          <cell r="DW574"/>
          <cell r="DX574"/>
          <cell r="DY574">
            <v>94</v>
          </cell>
          <cell r="DZ574">
            <v>257</v>
          </cell>
          <cell r="EA574">
            <v>-163</v>
          </cell>
          <cell r="EB574">
            <v>-0.63424124513618674</v>
          </cell>
          <cell r="EC574"/>
          <cell r="ED574"/>
          <cell r="EE574"/>
          <cell r="EF574">
            <v>18.749680851063832</v>
          </cell>
          <cell r="EG574">
            <v>23.681206225680931</v>
          </cell>
          <cell r="EH574">
            <v>-4.9315253746170988</v>
          </cell>
          <cell r="EI574">
            <v>-0.20824637594976636</v>
          </cell>
          <cell r="EJ574"/>
          <cell r="EK574"/>
          <cell r="EL574"/>
          <cell r="EM574">
            <v>1079.7861</v>
          </cell>
          <cell r="EN574">
            <v>4313.7970999999998</v>
          </cell>
          <cell r="EO574">
            <v>-3234.0109999999995</v>
          </cell>
          <cell r="EP574">
            <v>-0.74969010480349207</v>
          </cell>
          <cell r="EQ574"/>
          <cell r="ER574"/>
          <cell r="ES574"/>
          <cell r="ET574">
            <v>0.61265502391530058</v>
          </cell>
          <cell r="EU574">
            <v>0.70879846929134893</v>
          </cell>
          <cell r="EV574">
            <v>-961.43445376048351</v>
          </cell>
          <cell r="EW574"/>
          <cell r="EX574"/>
          <cell r="EY574"/>
          <cell r="EZ574"/>
          <cell r="FA574"/>
        </row>
        <row r="575">
          <cell r="A575">
            <v>8725454</v>
          </cell>
          <cell r="B575" t="str">
            <v>137262-23</v>
          </cell>
          <cell r="C575">
            <v>5322002</v>
          </cell>
          <cell r="D575">
            <v>8725454</v>
          </cell>
          <cell r="E575"/>
          <cell r="F575" t="str">
            <v>137262-22</v>
          </cell>
          <cell r="G575"/>
          <cell r="H575"/>
          <cell r="I575" t="str">
            <v>ADD</v>
          </cell>
          <cell r="J575" t="str">
            <v xml:space="preserve">BSD ONLY </v>
          </cell>
          <cell r="K575"/>
          <cell r="L575" t="str">
            <v>KEEP</v>
          </cell>
          <cell r="M575" t="str">
            <v>BSD ONLY</v>
          </cell>
          <cell r="N575" t="str">
            <v>WK 24</v>
          </cell>
          <cell r="O575" t="str">
            <v>APPT. BOOKS/PLANNERS</v>
          </cell>
          <cell r="P575" t="str">
            <v>Planning Calendar BS Firefall PP 7x9 RY 2023 Wkly/Mthly Safety Wirebound</v>
          </cell>
          <cell r="Q575" t="str">
            <v>WEEKLY APPOINTMENT BOOK</v>
          </cell>
          <cell r="R575" t="str">
            <v>RY</v>
          </cell>
          <cell r="S575" t="str">
            <v>Firefall</v>
          </cell>
          <cell r="T575"/>
          <cell r="U575" t="str">
            <v>Fashion</v>
          </cell>
          <cell r="V575" t="str">
            <v>POLY</v>
          </cell>
          <cell r="W575" t="str">
            <v>BLUESKY</v>
          </cell>
          <cell r="X575" t="str">
            <v>BLUESKY</v>
          </cell>
          <cell r="Y575" t="str">
            <v>WEEKLY/MONTHLY</v>
          </cell>
          <cell r="Z575" t="str">
            <v>MEDIUM</v>
          </cell>
          <cell r="AA575"/>
          <cell r="AB575"/>
          <cell r="AC575"/>
          <cell r="AD575"/>
          <cell r="AE575"/>
          <cell r="AF575"/>
          <cell r="AG575">
            <v>16</v>
          </cell>
          <cell r="AH575"/>
          <cell r="AI575" t="str">
            <v>APPT. BOOKS/PLANNERSMEDIUM</v>
          </cell>
          <cell r="AJ575">
            <v>1289.6461471022349</v>
          </cell>
          <cell r="AK575">
            <v>386.89384413067046</v>
          </cell>
          <cell r="AL575">
            <v>22711.40575188951</v>
          </cell>
          <cell r="AM575">
            <v>14704.250753761155</v>
          </cell>
          <cell r="AN575">
            <v>0.64743904073563618</v>
          </cell>
          <cell r="AO575"/>
          <cell r="AP575">
            <v>621.5</v>
          </cell>
          <cell r="AQ575">
            <v>1602.82</v>
          </cell>
          <cell r="AR575">
            <v>-981.31999999999994</v>
          </cell>
          <cell r="AS575">
            <v>-0.61224591657204175</v>
          </cell>
          <cell r="AT575"/>
          <cell r="AU575"/>
          <cell r="AV575"/>
          <cell r="AW575">
            <v>38</v>
          </cell>
          <cell r="AX575">
            <v>90</v>
          </cell>
          <cell r="AY575">
            <v>-52</v>
          </cell>
          <cell r="AZ575">
            <v>-0.57777777777777772</v>
          </cell>
          <cell r="BA575"/>
          <cell r="BB575"/>
          <cell r="BC575"/>
          <cell r="BD575">
            <v>16.355263157894736</v>
          </cell>
          <cell r="BE575">
            <v>17.809111111111111</v>
          </cell>
          <cell r="BF575">
            <v>-1.4538479532163748</v>
          </cell>
          <cell r="BG575">
            <v>-8.1635065565362153E-2</v>
          </cell>
          <cell r="BH575"/>
          <cell r="BI575"/>
          <cell r="BJ575"/>
          <cell r="BK575">
            <v>374.3861</v>
          </cell>
          <cell r="BL575">
            <v>1024.327</v>
          </cell>
          <cell r="BM575">
            <v>-649.94090000000006</v>
          </cell>
          <cell r="BN575">
            <v>-0.63450528981467835</v>
          </cell>
          <cell r="BO575"/>
          <cell r="BP575"/>
          <cell r="BQ575"/>
          <cell r="BR575">
            <v>0.60239115044247793</v>
          </cell>
          <cell r="BS575">
            <v>0.63907800002495607</v>
          </cell>
          <cell r="BT575">
            <v>-366.86849582478141</v>
          </cell>
          <cell r="BU575"/>
          <cell r="BV575"/>
          <cell r="BW575">
            <v>408</v>
          </cell>
          <cell r="BX575">
            <v>0</v>
          </cell>
          <cell r="BY575">
            <v>408</v>
          </cell>
          <cell r="BZ575">
            <v>0</v>
          </cell>
          <cell r="CA575">
            <v>3247.6800000000003</v>
          </cell>
          <cell r="CB575">
            <v>0</v>
          </cell>
          <cell r="CC575">
            <v>3247.6800000000003</v>
          </cell>
          <cell r="CD575">
            <v>0</v>
          </cell>
          <cell r="CE575">
            <v>8.520179372197309E-2</v>
          </cell>
          <cell r="CF575">
            <v>1</v>
          </cell>
          <cell r="CG575"/>
          <cell r="CH575">
            <v>621.5</v>
          </cell>
          <cell r="CI575">
            <v>1602.82</v>
          </cell>
          <cell r="CJ575">
            <v>-981.31999999999994</v>
          </cell>
          <cell r="CK575">
            <v>-0.61224591657204175</v>
          </cell>
          <cell r="CL575"/>
          <cell r="CM575"/>
          <cell r="CN575"/>
          <cell r="CO575">
            <v>38</v>
          </cell>
          <cell r="CP575">
            <v>90</v>
          </cell>
          <cell r="CQ575">
            <v>-52</v>
          </cell>
          <cell r="CR575">
            <v>-0.57777777777777772</v>
          </cell>
          <cell r="CS575"/>
          <cell r="CT575"/>
          <cell r="CU575"/>
          <cell r="CV575">
            <v>16.355263157894736</v>
          </cell>
          <cell r="CW575">
            <v>17.809111111111111</v>
          </cell>
          <cell r="CX575">
            <v>-1.4538479532163748</v>
          </cell>
          <cell r="CY575">
            <v>-8.1635065565362153E-2</v>
          </cell>
          <cell r="CZ575"/>
          <cell r="DA575"/>
          <cell r="DB575"/>
          <cell r="DC575">
            <v>374.3861</v>
          </cell>
          <cell r="DD575">
            <v>1024.327</v>
          </cell>
          <cell r="DE575">
            <v>-649.94090000000006</v>
          </cell>
          <cell r="DF575">
            <v>-0.63450528981467835</v>
          </cell>
          <cell r="DG575"/>
          <cell r="DH575"/>
          <cell r="DI575"/>
          <cell r="DJ575">
            <v>0.60239115044247793</v>
          </cell>
          <cell r="DK575">
            <v>0.63907800002495607</v>
          </cell>
          <cell r="DL575">
            <v>-366.86849582478141</v>
          </cell>
          <cell r="DM575"/>
          <cell r="DN575"/>
          <cell r="DO575"/>
          <cell r="DP575"/>
          <cell r="DQ575"/>
          <cell r="DR575">
            <v>2026.62</v>
          </cell>
          <cell r="DS575">
            <v>4581.55</v>
          </cell>
          <cell r="DT575">
            <v>-2554.9300000000003</v>
          </cell>
          <cell r="DU575">
            <v>-0.55765625170520905</v>
          </cell>
          <cell r="DV575"/>
          <cell r="DW575"/>
          <cell r="DX575"/>
          <cell r="DY575">
            <v>128</v>
          </cell>
          <cell r="DZ575">
            <v>251</v>
          </cell>
          <cell r="EA575">
            <v>-123</v>
          </cell>
          <cell r="EB575">
            <v>-0.49003984063745021</v>
          </cell>
          <cell r="EC575"/>
          <cell r="ED575"/>
          <cell r="EE575"/>
          <cell r="EF575">
            <v>15.832968749999999</v>
          </cell>
          <cell r="EG575">
            <v>18.253187250996017</v>
          </cell>
          <cell r="EH575">
            <v>-2.4202185009960182</v>
          </cell>
          <cell r="EI575">
            <v>-0.13259155607818329</v>
          </cell>
          <cell r="EJ575"/>
          <cell r="EK575"/>
          <cell r="EL575"/>
          <cell r="EM575">
            <v>1201.0130999999999</v>
          </cell>
          <cell r="EN575">
            <v>2968.1972999999998</v>
          </cell>
          <cell r="EO575">
            <v>-1767.1841999999999</v>
          </cell>
          <cell r="EP575">
            <v>-0.59537288845320357</v>
          </cell>
          <cell r="EQ575"/>
          <cell r="ER575"/>
          <cell r="ES575"/>
          <cell r="ET575">
            <v>0.59261879385380578</v>
          </cell>
          <cell r="EU575">
            <v>0.64785875959009498</v>
          </cell>
          <cell r="EV575">
            <v>-552.39965736289196</v>
          </cell>
          <cell r="EW575"/>
          <cell r="EX575"/>
          <cell r="EY575"/>
          <cell r="EZ575"/>
          <cell r="FA575"/>
        </row>
        <row r="576">
          <cell r="A576">
            <v>9429136</v>
          </cell>
          <cell r="B576" t="str">
            <v>137264-23</v>
          </cell>
          <cell r="C576">
            <v>8838015</v>
          </cell>
          <cell r="D576">
            <v>9429136</v>
          </cell>
          <cell r="E576"/>
          <cell r="F576" t="str">
            <v>137264-22</v>
          </cell>
          <cell r="G576"/>
          <cell r="H576"/>
          <cell r="I576" t="str">
            <v>ADD</v>
          </cell>
          <cell r="J576" t="str">
            <v xml:space="preserve">BSD ONLY </v>
          </cell>
          <cell r="K576"/>
          <cell r="L576" t="str">
            <v>KEEP</v>
          </cell>
          <cell r="M576" t="str">
            <v>BSD ONLY</v>
          </cell>
          <cell r="N576" t="str">
            <v>WK 24</v>
          </cell>
          <cell r="O576" t="str">
            <v>APPT. BOOKS/PLANNERS</v>
          </cell>
          <cell r="P576" t="str">
            <v>Planning Calendar BS Mimi Pink Frosted PP 8.5x11 RY 2023 Wkly/Mthly Safety Wirebound</v>
          </cell>
          <cell r="Q576" t="str">
            <v>WEEKLY APPOINTMENT BOOK</v>
          </cell>
          <cell r="R576" t="str">
            <v>RY</v>
          </cell>
          <cell r="S576" t="str">
            <v>Mimi Pink</v>
          </cell>
          <cell r="T576"/>
          <cell r="U576" t="str">
            <v>Fashion</v>
          </cell>
          <cell r="V576" t="str">
            <v>POLY</v>
          </cell>
          <cell r="W576" t="str">
            <v>BLUESKY</v>
          </cell>
          <cell r="X576" t="str">
            <v>BLUESKY</v>
          </cell>
          <cell r="Y576" t="str">
            <v>WEEKLY/MONTHLY</v>
          </cell>
          <cell r="Z576" t="str">
            <v>LARGE</v>
          </cell>
          <cell r="AA576"/>
          <cell r="AB576"/>
          <cell r="AC576"/>
          <cell r="AD576"/>
          <cell r="AE576"/>
          <cell r="AF576"/>
          <cell r="AG576">
            <v>16</v>
          </cell>
          <cell r="AH576"/>
          <cell r="AI576" t="str">
            <v>APPT. BOOKS/PLANNERSLARGE</v>
          </cell>
          <cell r="AJ576">
            <v>2907.8049698034515</v>
          </cell>
          <cell r="AK576">
            <v>872.34149094103543</v>
          </cell>
          <cell r="AL576">
            <v>59981.592656733781</v>
          </cell>
          <cell r="AM576">
            <v>39636.844405006952</v>
          </cell>
          <cell r="AN576">
            <v>0.66081680477947691</v>
          </cell>
          <cell r="AO576"/>
          <cell r="AP576">
            <v>530.37</v>
          </cell>
          <cell r="AQ576">
            <v>462.36</v>
          </cell>
          <cell r="AR576">
            <v>68.009999999999991</v>
          </cell>
          <cell r="AS576">
            <v>0.147093174150013</v>
          </cell>
          <cell r="AT576"/>
          <cell r="AU576"/>
          <cell r="AV576"/>
          <cell r="AW576">
            <v>30</v>
          </cell>
          <cell r="AX576">
            <v>20</v>
          </cell>
          <cell r="AY576">
            <v>10</v>
          </cell>
          <cell r="AZ576">
            <v>0.5</v>
          </cell>
          <cell r="BA576"/>
          <cell r="BB576"/>
          <cell r="BC576"/>
          <cell r="BD576">
            <v>17.678999999999998</v>
          </cell>
          <cell r="BE576">
            <v>23.118000000000002</v>
          </cell>
          <cell r="BF576">
            <v>-5.4390000000000036</v>
          </cell>
          <cell r="BG576">
            <v>-0.23527121723332478</v>
          </cell>
          <cell r="BH576"/>
          <cell r="BI576"/>
          <cell r="BJ576"/>
          <cell r="BK576">
            <v>310.40350000000001</v>
          </cell>
          <cell r="BL576">
            <v>324.43990000000002</v>
          </cell>
          <cell r="BM576">
            <v>-14.036400000000015</v>
          </cell>
          <cell r="BN576">
            <v>-4.3263482697411759E-2</v>
          </cell>
          <cell r="BO576"/>
          <cell r="BP576"/>
          <cell r="BQ576"/>
          <cell r="BR576">
            <v>0.58525840451005906</v>
          </cell>
          <cell r="BS576">
            <v>0.70170408339821788</v>
          </cell>
          <cell r="BT576">
            <v>-1164.4567888815882</v>
          </cell>
          <cell r="BU576"/>
          <cell r="BV576"/>
          <cell r="BW576">
            <v>666</v>
          </cell>
          <cell r="BX576">
            <v>1</v>
          </cell>
          <cell r="BY576">
            <v>665</v>
          </cell>
          <cell r="BZ576">
            <v>665</v>
          </cell>
          <cell r="CA576">
            <v>5974.02</v>
          </cell>
          <cell r="CB576">
            <v>8.5399999999999991</v>
          </cell>
          <cell r="CC576">
            <v>5965.4800000000005</v>
          </cell>
          <cell r="CD576">
            <v>698.53395784543341</v>
          </cell>
          <cell r="CE576">
            <v>4.3103448275862072E-2</v>
          </cell>
          <cell r="CF576">
            <v>0.95238095238095233</v>
          </cell>
          <cell r="CG576"/>
          <cell r="CH576">
            <v>530.37</v>
          </cell>
          <cell r="CI576">
            <v>462.36</v>
          </cell>
          <cell r="CJ576">
            <v>68.009999999999991</v>
          </cell>
          <cell r="CK576">
            <v>0.147093174150013</v>
          </cell>
          <cell r="CL576"/>
          <cell r="CM576"/>
          <cell r="CN576"/>
          <cell r="CO576">
            <v>30</v>
          </cell>
          <cell r="CP576">
            <v>20</v>
          </cell>
          <cell r="CQ576">
            <v>10</v>
          </cell>
          <cell r="CR576">
            <v>0.5</v>
          </cell>
          <cell r="CS576"/>
          <cell r="CT576"/>
          <cell r="CU576"/>
          <cell r="CV576">
            <v>17.678999999999998</v>
          </cell>
          <cell r="CW576">
            <v>23.118000000000002</v>
          </cell>
          <cell r="CX576">
            <v>-5.4390000000000036</v>
          </cell>
          <cell r="CY576">
            <v>-0.23527121723332478</v>
          </cell>
          <cell r="CZ576"/>
          <cell r="DA576"/>
          <cell r="DB576"/>
          <cell r="DC576">
            <v>310.40350000000001</v>
          </cell>
          <cell r="DD576">
            <v>324.43990000000002</v>
          </cell>
          <cell r="DE576">
            <v>-14.036400000000015</v>
          </cell>
          <cell r="DF576">
            <v>-4.3263482697411759E-2</v>
          </cell>
          <cell r="DG576"/>
          <cell r="DH576"/>
          <cell r="DI576"/>
          <cell r="DJ576">
            <v>0.58525840451005906</v>
          </cell>
          <cell r="DK576">
            <v>0.70170408339821788</v>
          </cell>
          <cell r="DL576">
            <v>-1164.4567888815882</v>
          </cell>
          <cell r="DM576"/>
          <cell r="DN576"/>
          <cell r="DO576"/>
          <cell r="DP576"/>
          <cell r="DQ576"/>
          <cell r="DR576">
            <v>3934.3799999999997</v>
          </cell>
          <cell r="DS576">
            <v>13160.11</v>
          </cell>
          <cell r="DT576">
            <v>-9225.7300000000014</v>
          </cell>
          <cell r="DU576">
            <v>-0.70103745333435663</v>
          </cell>
          <cell r="DV576"/>
          <cell r="DW576"/>
          <cell r="DX576"/>
          <cell r="DY576">
            <v>228</v>
          </cell>
          <cell r="DZ576">
            <v>623</v>
          </cell>
          <cell r="EA576">
            <v>-395</v>
          </cell>
          <cell r="EB576">
            <v>-0.63402889245585881</v>
          </cell>
          <cell r="EC576"/>
          <cell r="ED576"/>
          <cell r="EE576"/>
          <cell r="EF576">
            <v>17.256052631578946</v>
          </cell>
          <cell r="EG576">
            <v>21.123772070626003</v>
          </cell>
          <cell r="EH576">
            <v>-3.8677194390470575</v>
          </cell>
          <cell r="EI576">
            <v>-0.18309795362852721</v>
          </cell>
          <cell r="EJ576"/>
          <cell r="EK576"/>
          <cell r="EL576"/>
          <cell r="EM576">
            <v>2280.2407000000003</v>
          </cell>
          <cell r="EN576">
            <v>8863.8959999999988</v>
          </cell>
          <cell r="EO576">
            <v>-6583.6552999999985</v>
          </cell>
          <cell r="EP576">
            <v>-0.74274961032936293</v>
          </cell>
          <cell r="EQ576"/>
          <cell r="ER576"/>
          <cell r="ES576"/>
          <cell r="ET576">
            <v>0.57956798784052388</v>
          </cell>
          <cell r="EU576">
            <v>0.67354269835130542</v>
          </cell>
          <cell r="EV576">
            <v>-939.7471051078154</v>
          </cell>
          <cell r="EW576"/>
          <cell r="EX576"/>
          <cell r="EY576"/>
          <cell r="EZ576"/>
          <cell r="FA576"/>
        </row>
        <row r="577">
          <cell r="A577">
            <v>9204666</v>
          </cell>
          <cell r="B577" t="str">
            <v>137268-23</v>
          </cell>
          <cell r="C577">
            <v>9634164</v>
          </cell>
          <cell r="D577">
            <v>9204666</v>
          </cell>
          <cell r="E577"/>
          <cell r="F577" t="str">
            <v>137268-22</v>
          </cell>
          <cell r="G577"/>
          <cell r="H577"/>
          <cell r="I577" t="str">
            <v>ADD</v>
          </cell>
          <cell r="J577" t="str">
            <v xml:space="preserve">BSD ONLY </v>
          </cell>
          <cell r="K577"/>
          <cell r="L577" t="str">
            <v>KEEP</v>
          </cell>
          <cell r="M577" t="str">
            <v>BSD ONLY</v>
          </cell>
          <cell r="N577" t="str">
            <v>WK 24</v>
          </cell>
          <cell r="O577" t="str">
            <v>APPT. BOOKS/PLANNERS</v>
          </cell>
          <cell r="P577" t="str">
            <v>Planning Calendar BCA Orchid CYO 8.5x11 RY 2023 Wkly/Mthly Safety Wirebound</v>
          </cell>
          <cell r="Q577" t="str">
            <v>WEEKLY APPOINTMENT BOOK</v>
          </cell>
          <cell r="R577" t="str">
            <v>RY</v>
          </cell>
          <cell r="S577" t="str">
            <v>BCA Orchid</v>
          </cell>
          <cell r="T577"/>
          <cell r="U577" t="str">
            <v>Fashion</v>
          </cell>
          <cell r="V577" t="str">
            <v>CYO</v>
          </cell>
          <cell r="W577" t="str">
            <v>BLUESKY</v>
          </cell>
          <cell r="X577" t="str">
            <v>BLUESKY</v>
          </cell>
          <cell r="Y577" t="str">
            <v>WEEKLY/MONTHLY</v>
          </cell>
          <cell r="Z577" t="str">
            <v>LARGE</v>
          </cell>
          <cell r="AA577"/>
          <cell r="AB577"/>
          <cell r="AC577"/>
          <cell r="AD577"/>
          <cell r="AE577"/>
          <cell r="AF577"/>
          <cell r="AG577">
            <v>16</v>
          </cell>
          <cell r="AH577"/>
          <cell r="AI577" t="str">
            <v>APPT. BOOKS/PLANNERSLARGE</v>
          </cell>
          <cell r="AJ577">
            <v>1384.7268241008926</v>
          </cell>
          <cell r="AK577">
            <v>415.41804723026775</v>
          </cell>
          <cell r="AL577">
            <v>27784.406891272913</v>
          </cell>
          <cell r="AM577">
            <v>15817.043786663358</v>
          </cell>
          <cell r="AN577">
            <v>0.56927771928187154</v>
          </cell>
          <cell r="AO577"/>
          <cell r="AP577">
            <v>533.51</v>
          </cell>
          <cell r="AQ577">
            <v>45.13</v>
          </cell>
          <cell r="AR577">
            <v>488.38</v>
          </cell>
          <cell r="AS577">
            <v>10.821626412585863</v>
          </cell>
          <cell r="AT577"/>
          <cell r="AU577"/>
          <cell r="AV577"/>
          <cell r="AW577">
            <v>28</v>
          </cell>
          <cell r="AX577">
            <v>2</v>
          </cell>
          <cell r="AY577">
            <v>26</v>
          </cell>
          <cell r="AZ577">
            <v>13</v>
          </cell>
          <cell r="BA577"/>
          <cell r="BB577"/>
          <cell r="BC577"/>
          <cell r="BD577">
            <v>19.053928571428571</v>
          </cell>
          <cell r="BE577">
            <v>22.565000000000001</v>
          </cell>
          <cell r="BF577">
            <v>-3.5110714285714302</v>
          </cell>
          <cell r="BG577">
            <v>-0.15559811338672414</v>
          </cell>
          <cell r="BH577"/>
          <cell r="BI577"/>
          <cell r="BJ577"/>
          <cell r="BK577">
            <v>279.80160000000001</v>
          </cell>
          <cell r="BL577">
            <v>29.7714</v>
          </cell>
          <cell r="BM577">
            <v>250.03020000000001</v>
          </cell>
          <cell r="BN577">
            <v>8.39833531510107</v>
          </cell>
          <cell r="BO577"/>
          <cell r="BP577"/>
          <cell r="BQ577"/>
          <cell r="BR577">
            <v>0.52445427452156479</v>
          </cell>
          <cell r="BS577">
            <v>0.65968092178152005</v>
          </cell>
          <cell r="BT577">
            <v>-1352.2664725995526</v>
          </cell>
          <cell r="BU577"/>
          <cell r="BV577"/>
          <cell r="BW577">
            <v>216</v>
          </cell>
          <cell r="BX577">
            <v>0</v>
          </cell>
          <cell r="BY577">
            <v>216</v>
          </cell>
          <cell r="BZ577">
            <v>0</v>
          </cell>
          <cell r="CA577">
            <v>2393.2799999999997</v>
          </cell>
          <cell r="CB577">
            <v>0</v>
          </cell>
          <cell r="CC577">
            <v>2393.2799999999997</v>
          </cell>
          <cell r="CD577">
            <v>0</v>
          </cell>
          <cell r="CE577">
            <v>0.11475409836065574</v>
          </cell>
          <cell r="CF577">
            <v>1</v>
          </cell>
          <cell r="CG577"/>
          <cell r="CH577">
            <v>533.51</v>
          </cell>
          <cell r="CI577">
            <v>45.13</v>
          </cell>
          <cell r="CJ577">
            <v>488.38</v>
          </cell>
          <cell r="CK577">
            <v>10.821626412585863</v>
          </cell>
          <cell r="CL577"/>
          <cell r="CM577"/>
          <cell r="CN577"/>
          <cell r="CO577">
            <v>28</v>
          </cell>
          <cell r="CP577">
            <v>2</v>
          </cell>
          <cell r="CQ577">
            <v>26</v>
          </cell>
          <cell r="CR577">
            <v>13</v>
          </cell>
          <cell r="CS577"/>
          <cell r="CT577"/>
          <cell r="CU577"/>
          <cell r="CV577">
            <v>19.053928571428571</v>
          </cell>
          <cell r="CW577">
            <v>22.565000000000001</v>
          </cell>
          <cell r="CX577">
            <v>-3.5110714285714302</v>
          </cell>
          <cell r="CY577">
            <v>-0.15559811338672414</v>
          </cell>
          <cell r="CZ577"/>
          <cell r="DA577"/>
          <cell r="DB577"/>
          <cell r="DC577">
            <v>279.80160000000001</v>
          </cell>
          <cell r="DD577">
            <v>29.7714</v>
          </cell>
          <cell r="DE577">
            <v>250.03020000000001</v>
          </cell>
          <cell r="DF577">
            <v>8.39833531510107</v>
          </cell>
          <cell r="DG577"/>
          <cell r="DH577"/>
          <cell r="DI577"/>
          <cell r="DJ577">
            <v>0.52445427452156479</v>
          </cell>
          <cell r="DK577">
            <v>0.65968092178152005</v>
          </cell>
          <cell r="DL577">
            <v>-1352.2664725995526</v>
          </cell>
          <cell r="DM577"/>
          <cell r="DN577"/>
          <cell r="DO577"/>
          <cell r="DP577"/>
          <cell r="DQ577"/>
          <cell r="DR577">
            <v>3267.7700000000004</v>
          </cell>
          <cell r="DS577">
            <v>1760.5299999999997</v>
          </cell>
          <cell r="DT577">
            <v>1507.2400000000007</v>
          </cell>
          <cell r="DU577">
            <v>0.85612855219735007</v>
          </cell>
          <cell r="DV577"/>
          <cell r="DW577"/>
          <cell r="DX577"/>
          <cell r="DY577">
            <v>170</v>
          </cell>
          <cell r="DZ577">
            <v>80</v>
          </cell>
          <cell r="EA577">
            <v>90</v>
          </cell>
          <cell r="EB577">
            <v>1.125</v>
          </cell>
          <cell r="EC577"/>
          <cell r="ED577"/>
          <cell r="EE577"/>
          <cell r="EF577">
            <v>19.222176470588238</v>
          </cell>
          <cell r="EG577">
            <v>22.006624999999996</v>
          </cell>
          <cell r="EH577">
            <v>-2.7844485294117582</v>
          </cell>
          <cell r="EI577">
            <v>-0.12652774014242341</v>
          </cell>
          <cell r="EJ577"/>
          <cell r="EK577"/>
          <cell r="EL577"/>
          <cell r="EM577">
            <v>1743.5734000000002</v>
          </cell>
          <cell r="EN577">
            <v>1146.1860000000004</v>
          </cell>
          <cell r="EO577">
            <v>597.38739999999984</v>
          </cell>
          <cell r="EP577">
            <v>0.52119586175367671</v>
          </cell>
          <cell r="EQ577"/>
          <cell r="ER577"/>
          <cell r="ES577"/>
          <cell r="ET577">
            <v>0.53356674429350903</v>
          </cell>
          <cell r="EU577">
            <v>0.6510459918320054</v>
          </cell>
          <cell r="EV577">
            <v>-1174.7924753849636</v>
          </cell>
          <cell r="EW577"/>
          <cell r="EX577"/>
          <cell r="EY577"/>
          <cell r="EZ577"/>
          <cell r="FA577"/>
        </row>
        <row r="578">
          <cell r="A578">
            <v>7353673</v>
          </cell>
          <cell r="B578" t="str">
            <v>137270-23</v>
          </cell>
          <cell r="C578">
            <v>7393865</v>
          </cell>
          <cell r="D578">
            <v>7353673</v>
          </cell>
          <cell r="E578"/>
          <cell r="F578" t="str">
            <v>137270-22</v>
          </cell>
          <cell r="G578"/>
          <cell r="H578"/>
          <cell r="I578" t="str">
            <v>ADD</v>
          </cell>
          <cell r="J578" t="str">
            <v xml:space="preserve">BSD ONLY </v>
          </cell>
          <cell r="K578"/>
          <cell r="L578" t="str">
            <v>KEEP</v>
          </cell>
          <cell r="M578" t="str">
            <v>BSD ONLY</v>
          </cell>
          <cell r="N578" t="str">
            <v>WK 24</v>
          </cell>
          <cell r="O578" t="str">
            <v>APPT. BOOKS/PLANNERS</v>
          </cell>
          <cell r="P578" t="str">
            <v>Planning Calendar BCA Orchid CYO 5x8 RY 2023 Wkly/Mthly Safety Wirebound</v>
          </cell>
          <cell r="Q578" t="str">
            <v>WEEKLY APPOINTMENT BOOK</v>
          </cell>
          <cell r="R578" t="str">
            <v>RY</v>
          </cell>
          <cell r="S578" t="str">
            <v>BCA Orchid</v>
          </cell>
          <cell r="T578"/>
          <cell r="U578" t="str">
            <v>Fashion</v>
          </cell>
          <cell r="V578" t="str">
            <v>CYO</v>
          </cell>
          <cell r="W578" t="str">
            <v>BLUESKY</v>
          </cell>
          <cell r="X578" t="str">
            <v>BLUESKY</v>
          </cell>
          <cell r="Y578" t="str">
            <v>WEEKLY/MONTHLY</v>
          </cell>
          <cell r="Z578" t="str">
            <v>SMALL</v>
          </cell>
          <cell r="AA578"/>
          <cell r="AB578"/>
          <cell r="AC578"/>
          <cell r="AD578"/>
          <cell r="AE578"/>
          <cell r="AF578"/>
          <cell r="AG578">
            <v>16</v>
          </cell>
          <cell r="AH578"/>
          <cell r="AI578" t="str">
            <v>APPT. BOOKS/PLANNERSSMALL</v>
          </cell>
          <cell r="AJ578">
            <v>495.15209836385986</v>
          </cell>
          <cell r="AK578">
            <v>148.54562950915795</v>
          </cell>
          <cell r="AL578">
            <v>8325.813211388393</v>
          </cell>
          <cell r="AM578">
            <v>5270.8237949030499</v>
          </cell>
          <cell r="AN578">
            <v>0.63307014715312115</v>
          </cell>
          <cell r="AO578"/>
          <cell r="AP578">
            <v>72.88</v>
          </cell>
          <cell r="AQ578">
            <v>211.64</v>
          </cell>
          <cell r="AR578">
            <v>-138.76</v>
          </cell>
          <cell r="AS578">
            <v>-0.65564165564165566</v>
          </cell>
          <cell r="AT578"/>
          <cell r="AU578"/>
          <cell r="AV578"/>
          <cell r="AW578">
            <v>5</v>
          </cell>
          <cell r="AX578">
            <v>12</v>
          </cell>
          <cell r="AY578">
            <v>-7</v>
          </cell>
          <cell r="AZ578">
            <v>-0.58333333333333326</v>
          </cell>
          <cell r="BA578"/>
          <cell r="BB578"/>
          <cell r="BC578"/>
          <cell r="BD578">
            <v>14.575999999999999</v>
          </cell>
          <cell r="BE578">
            <v>17.636666666666667</v>
          </cell>
          <cell r="BF578">
            <v>-3.060666666666668</v>
          </cell>
          <cell r="BG578">
            <v>-0.17353997353997364</v>
          </cell>
          <cell r="BH578"/>
          <cell r="BI578"/>
          <cell r="BJ578"/>
          <cell r="BK578">
            <v>40.572699999999998</v>
          </cell>
          <cell r="BL578">
            <v>141.87200000000001</v>
          </cell>
          <cell r="BM578">
            <v>-101.29930000000002</v>
          </cell>
          <cell r="BN578">
            <v>-0.71401897485056964</v>
          </cell>
          <cell r="BO578"/>
          <cell r="BP578"/>
          <cell r="BQ578"/>
          <cell r="BR578">
            <v>0.55670554335894618</v>
          </cell>
          <cell r="BS578">
            <v>0.67034587034587045</v>
          </cell>
          <cell r="BT578">
            <v>-1136.4032698692429</v>
          </cell>
          <cell r="BU578"/>
          <cell r="BV578"/>
          <cell r="BW578">
            <v>206</v>
          </cell>
          <cell r="BX578">
            <v>0</v>
          </cell>
          <cell r="BY578">
            <v>206</v>
          </cell>
          <cell r="BZ578">
            <v>0</v>
          </cell>
          <cell r="CA578">
            <v>1629.46</v>
          </cell>
          <cell r="CB578">
            <v>0</v>
          </cell>
          <cell r="CC578">
            <v>1629.46</v>
          </cell>
          <cell r="CD578">
            <v>0</v>
          </cell>
          <cell r="CE578">
            <v>2.3696682464454975E-2</v>
          </cell>
          <cell r="CF578">
            <v>1</v>
          </cell>
          <cell r="CG578"/>
          <cell r="CH578">
            <v>72.88</v>
          </cell>
          <cell r="CI578">
            <v>211.64</v>
          </cell>
          <cell r="CJ578">
            <v>-138.76</v>
          </cell>
          <cell r="CK578">
            <v>-0.65564165564165566</v>
          </cell>
          <cell r="CL578"/>
          <cell r="CM578"/>
          <cell r="CN578"/>
          <cell r="CO578">
            <v>5</v>
          </cell>
          <cell r="CP578">
            <v>12</v>
          </cell>
          <cell r="CQ578">
            <v>-7</v>
          </cell>
          <cell r="CR578">
            <v>-0.58333333333333326</v>
          </cell>
          <cell r="CS578"/>
          <cell r="CT578"/>
          <cell r="CU578"/>
          <cell r="CV578">
            <v>14.575999999999999</v>
          </cell>
          <cell r="CW578">
            <v>17.636666666666667</v>
          </cell>
          <cell r="CX578">
            <v>-3.060666666666668</v>
          </cell>
          <cell r="CY578">
            <v>-0.17353997353997364</v>
          </cell>
          <cell r="CZ578"/>
          <cell r="DA578"/>
          <cell r="DB578"/>
          <cell r="DC578">
            <v>40.572699999999998</v>
          </cell>
          <cell r="DD578">
            <v>141.87200000000001</v>
          </cell>
          <cell r="DE578">
            <v>-101.29930000000002</v>
          </cell>
          <cell r="DF578">
            <v>-0.71401897485056964</v>
          </cell>
          <cell r="DG578"/>
          <cell r="DH578"/>
          <cell r="DI578"/>
          <cell r="DJ578">
            <v>0.55670554335894618</v>
          </cell>
          <cell r="DK578">
            <v>0.67034587034587045</v>
          </cell>
          <cell r="DL578">
            <v>-1136.4032698692429</v>
          </cell>
          <cell r="DM578"/>
          <cell r="DN578"/>
          <cell r="DO578"/>
          <cell r="DP578"/>
          <cell r="DQ578"/>
          <cell r="DR578">
            <v>298.57</v>
          </cell>
          <cell r="DS578">
            <v>2126.5</v>
          </cell>
          <cell r="DT578">
            <v>-1827.93</v>
          </cell>
          <cell r="DU578">
            <v>-0.85959557959087707</v>
          </cell>
          <cell r="DV578"/>
          <cell r="DW578"/>
          <cell r="DX578"/>
          <cell r="DY578">
            <v>22</v>
          </cell>
          <cell r="DZ578">
            <v>124</v>
          </cell>
          <cell r="EA578">
            <v>-102</v>
          </cell>
          <cell r="EB578">
            <v>-0.82258064516129026</v>
          </cell>
          <cell r="EC578"/>
          <cell r="ED578"/>
          <cell r="EE578"/>
          <cell r="EF578">
            <v>13.571363636363635</v>
          </cell>
          <cell r="EG578">
            <v>17.149193548387096</v>
          </cell>
          <cell r="EH578">
            <v>-3.5778299120234607</v>
          </cell>
          <cell r="EI578">
            <v>-0.20862963042130689</v>
          </cell>
          <cell r="EJ578"/>
          <cell r="EK578"/>
          <cell r="EL578"/>
          <cell r="EM578">
            <v>157.67860000000002</v>
          </cell>
          <cell r="EN578">
            <v>1405.5640000000001</v>
          </cell>
          <cell r="EO578">
            <v>-1247.8854000000001</v>
          </cell>
          <cell r="EP578">
            <v>-0.88781827081513187</v>
          </cell>
          <cell r="EQ578"/>
          <cell r="ER578"/>
          <cell r="ES578"/>
          <cell r="ET578">
            <v>0.52811267039555221</v>
          </cell>
          <cell r="EU578">
            <v>0.66097531154479194</v>
          </cell>
          <cell r="EV578">
            <v>-1328.6264114923974</v>
          </cell>
          <cell r="EW578"/>
          <cell r="EX578"/>
          <cell r="EY578"/>
          <cell r="EZ578"/>
          <cell r="FA578"/>
        </row>
        <row r="579">
          <cell r="A579">
            <v>6639637</v>
          </cell>
          <cell r="B579" t="str">
            <v>137273-23</v>
          </cell>
          <cell r="C579">
            <v>5853932</v>
          </cell>
          <cell r="D579">
            <v>6639637</v>
          </cell>
          <cell r="E579"/>
          <cell r="F579" t="str">
            <v>137273-22</v>
          </cell>
          <cell r="G579"/>
          <cell r="H579"/>
          <cell r="I579" t="str">
            <v>ADD</v>
          </cell>
          <cell r="J579" t="str">
            <v xml:space="preserve">BSD ONLY </v>
          </cell>
          <cell r="K579"/>
          <cell r="L579" t="str">
            <v>KEEP</v>
          </cell>
          <cell r="M579" t="str">
            <v>BSD ONLY</v>
          </cell>
          <cell r="N579" t="str">
            <v>WK 24</v>
          </cell>
          <cell r="O579" t="str">
            <v>APPT. BOOKS/PLANNERS</v>
          </cell>
          <cell r="P579" t="str">
            <v>Planning Calendar BS Laila CYO 8.5x11 RY23 Wkly/Mthly Safety Wirebound</v>
          </cell>
          <cell r="Q579" t="str">
            <v>WEEKLY APPOINTMENT BOOK</v>
          </cell>
          <cell r="R579" t="str">
            <v>RY</v>
          </cell>
          <cell r="S579" t="str">
            <v>Laila</v>
          </cell>
          <cell r="T579"/>
          <cell r="U579" t="str">
            <v>Fashion</v>
          </cell>
          <cell r="V579" t="str">
            <v>CYO</v>
          </cell>
          <cell r="W579" t="str">
            <v>BLUESKY</v>
          </cell>
          <cell r="X579" t="str">
            <v>BLUESKY</v>
          </cell>
          <cell r="Y579" t="str">
            <v>WEEKLY/MONTHLY</v>
          </cell>
          <cell r="Z579" t="str">
            <v>LARGE</v>
          </cell>
          <cell r="AA579"/>
          <cell r="AB579"/>
          <cell r="AC579"/>
          <cell r="AD579"/>
          <cell r="AE579"/>
          <cell r="AF579"/>
          <cell r="AG579">
            <v>16</v>
          </cell>
          <cell r="AH579"/>
          <cell r="AI579" t="str">
            <v>APPT. BOOKS/PLANNERSLARGE</v>
          </cell>
          <cell r="AJ579">
            <v>2275.5151579221501</v>
          </cell>
          <cell r="AK579">
            <v>682.65454737664504</v>
          </cell>
          <cell r="AL579">
            <v>46922.328712885326</v>
          </cell>
          <cell r="AM579">
            <v>31001.459358967208</v>
          </cell>
          <cell r="AN579">
            <v>0.66069737392325767</v>
          </cell>
          <cell r="AO579"/>
          <cell r="AP579">
            <v>159.85</v>
          </cell>
          <cell r="AQ579">
            <v>2671.3</v>
          </cell>
          <cell r="AR579">
            <v>-2511.4500000000003</v>
          </cell>
          <cell r="AS579">
            <v>-0.94016022161494406</v>
          </cell>
          <cell r="AT579"/>
          <cell r="AU579"/>
          <cell r="AV579"/>
          <cell r="AW579">
            <v>9</v>
          </cell>
          <cell r="AX579">
            <v>145</v>
          </cell>
          <cell r="AY579">
            <v>-136</v>
          </cell>
          <cell r="AZ579">
            <v>-0.93793103448275861</v>
          </cell>
          <cell r="BA579"/>
          <cell r="BB579"/>
          <cell r="BC579"/>
          <cell r="BD579">
            <v>17.761111111111109</v>
          </cell>
          <cell r="BE579">
            <v>18.422758620689656</v>
          </cell>
          <cell r="BF579">
            <v>-0.66164750957854679</v>
          </cell>
          <cell r="BG579">
            <v>-3.5914681574098495E-2</v>
          </cell>
          <cell r="BH579"/>
          <cell r="BI579"/>
          <cell r="BJ579"/>
          <cell r="BK579">
            <v>93.806700000000006</v>
          </cell>
          <cell r="BL579">
            <v>1671.3787</v>
          </cell>
          <cell r="BM579">
            <v>-1577.5719999999999</v>
          </cell>
          <cell r="BN579">
            <v>-0.94387465868746556</v>
          </cell>
          <cell r="BO579"/>
          <cell r="BP579"/>
          <cell r="BQ579"/>
          <cell r="BR579">
            <v>0.58684203941194879</v>
          </cell>
          <cell r="BS579">
            <v>0.62567989368472277</v>
          </cell>
          <cell r="BT579">
            <v>-388.37854272773973</v>
          </cell>
          <cell r="BU579"/>
          <cell r="BV579"/>
          <cell r="BW579">
            <v>402</v>
          </cell>
          <cell r="BX579">
            <v>-2</v>
          </cell>
          <cell r="BY579">
            <v>404</v>
          </cell>
          <cell r="BZ579">
            <v>-202</v>
          </cell>
          <cell r="CA579">
            <v>3605.94</v>
          </cell>
          <cell r="CB579">
            <v>-17.079999999999998</v>
          </cell>
          <cell r="CC579">
            <v>3623.02</v>
          </cell>
          <cell r="CD579">
            <v>-212.12060889929745</v>
          </cell>
          <cell r="CE579">
            <v>2.1897810218978103E-2</v>
          </cell>
          <cell r="CF579">
            <v>1.013986013986014</v>
          </cell>
          <cell r="CG579"/>
          <cell r="CH579">
            <v>159.85</v>
          </cell>
          <cell r="CI579">
            <v>2671.3</v>
          </cell>
          <cell r="CJ579">
            <v>-2511.4500000000003</v>
          </cell>
          <cell r="CK579">
            <v>-0.94016022161494406</v>
          </cell>
          <cell r="CL579"/>
          <cell r="CM579"/>
          <cell r="CN579"/>
          <cell r="CO579">
            <v>9</v>
          </cell>
          <cell r="CP579">
            <v>145</v>
          </cell>
          <cell r="CQ579">
            <v>-136</v>
          </cell>
          <cell r="CR579">
            <v>-0.93793103448275861</v>
          </cell>
          <cell r="CS579"/>
          <cell r="CT579"/>
          <cell r="CU579"/>
          <cell r="CV579">
            <v>17.761111111111109</v>
          </cell>
          <cell r="CW579">
            <v>18.422758620689656</v>
          </cell>
          <cell r="CX579">
            <v>-0.66164750957854679</v>
          </cell>
          <cell r="CY579">
            <v>-3.5914681574098495E-2</v>
          </cell>
          <cell r="CZ579"/>
          <cell r="DA579"/>
          <cell r="DB579"/>
          <cell r="DC579">
            <v>93.806700000000006</v>
          </cell>
          <cell r="DD579">
            <v>1671.3787</v>
          </cell>
          <cell r="DE579">
            <v>-1577.5719999999999</v>
          </cell>
          <cell r="DF579">
            <v>-0.94387465868746556</v>
          </cell>
          <cell r="DG579"/>
          <cell r="DH579"/>
          <cell r="DI579"/>
          <cell r="DJ579">
            <v>0.58684203941194879</v>
          </cell>
          <cell r="DK579">
            <v>0.62567989368472277</v>
          </cell>
          <cell r="DL579">
            <v>-388.37854272773973</v>
          </cell>
          <cell r="DM579"/>
          <cell r="DN579"/>
          <cell r="DO579"/>
          <cell r="DP579"/>
          <cell r="DQ579"/>
          <cell r="DR579">
            <v>1331.1599999999999</v>
          </cell>
          <cell r="DS579">
            <v>9998.34</v>
          </cell>
          <cell r="DT579">
            <v>-8667.18</v>
          </cell>
          <cell r="DU579">
            <v>-0.86686189907524647</v>
          </cell>
          <cell r="DV579"/>
          <cell r="DW579"/>
          <cell r="DX579"/>
          <cell r="DY579">
            <v>69</v>
          </cell>
          <cell r="DZ579">
            <v>482</v>
          </cell>
          <cell r="EA579">
            <v>-413</v>
          </cell>
          <cell r="EB579">
            <v>-0.85684647302904571</v>
          </cell>
          <cell r="EC579"/>
          <cell r="ED579"/>
          <cell r="EE579"/>
          <cell r="EF579">
            <v>19.292173913043477</v>
          </cell>
          <cell r="EG579">
            <v>20.743443983402489</v>
          </cell>
          <cell r="EH579">
            <v>-1.451270070359012</v>
          </cell>
          <cell r="EI579">
            <v>-6.9962831221287103E-2</v>
          </cell>
          <cell r="EJ579"/>
          <cell r="EK579"/>
          <cell r="EL579"/>
          <cell r="EM579">
            <v>830.51899999999989</v>
          </cell>
          <cell r="EN579">
            <v>6674.4650000000001</v>
          </cell>
          <cell r="EO579">
            <v>-5843.9459999999999</v>
          </cell>
          <cell r="EP579">
            <v>-0.8755677046774536</v>
          </cell>
          <cell r="EQ579"/>
          <cell r="ER579"/>
          <cell r="ES579"/>
          <cell r="ET579">
            <v>0.62390621713392824</v>
          </cell>
          <cell r="EU579">
            <v>0.66755731451420941</v>
          </cell>
          <cell r="EV579">
            <v>-436.51097380281169</v>
          </cell>
          <cell r="EW579"/>
          <cell r="EX579"/>
          <cell r="EY579"/>
          <cell r="EZ579"/>
          <cell r="FA579"/>
        </row>
        <row r="580">
          <cell r="A580">
            <v>9109741</v>
          </cell>
          <cell r="B580" t="str">
            <v>137274-23</v>
          </cell>
          <cell r="C580">
            <v>4358835</v>
          </cell>
          <cell r="D580">
            <v>9109741</v>
          </cell>
          <cell r="E580"/>
          <cell r="F580" t="str">
            <v>137274-22</v>
          </cell>
          <cell r="G580"/>
          <cell r="H580"/>
          <cell r="I580" t="str">
            <v>ADD</v>
          </cell>
          <cell r="J580" t="str">
            <v xml:space="preserve">BSD ONLY </v>
          </cell>
          <cell r="K580"/>
          <cell r="L580" t="str">
            <v>KEEP</v>
          </cell>
          <cell r="M580" t="str">
            <v>BSD ONLY</v>
          </cell>
          <cell r="N580" t="str">
            <v>WK 24</v>
          </cell>
          <cell r="O580" t="str">
            <v>APPT. BOOKS/PLANNERS</v>
          </cell>
          <cell r="P580" t="str">
            <v>Planning Calendar BS Grenada CYO 8.5x11 RY23 Wkly/Mthly Safety Wirebound</v>
          </cell>
          <cell r="Q580" t="str">
            <v>WEEKLY APPOINTMENT BOOK</v>
          </cell>
          <cell r="R580" t="str">
            <v>RY</v>
          </cell>
          <cell r="S580" t="str">
            <v>Grenada</v>
          </cell>
          <cell r="T580"/>
          <cell r="U580" t="str">
            <v>Fashion</v>
          </cell>
          <cell r="V580" t="str">
            <v>CYO</v>
          </cell>
          <cell r="W580" t="str">
            <v>BLUESKY</v>
          </cell>
          <cell r="X580" t="str">
            <v>BLUESKY</v>
          </cell>
          <cell r="Y580" t="str">
            <v>WEEKLY/MONTHLY</v>
          </cell>
          <cell r="Z580" t="str">
            <v>LARGE</v>
          </cell>
          <cell r="AA580"/>
          <cell r="AB580"/>
          <cell r="AC580"/>
          <cell r="AD580"/>
          <cell r="AE580"/>
          <cell r="AF580"/>
          <cell r="AG580">
            <v>16</v>
          </cell>
          <cell r="AH580"/>
          <cell r="AI580" t="str">
            <v>APPT. BOOKS/PLANNERSLARGE</v>
          </cell>
          <cell r="AJ580">
            <v>850.73926704182793</v>
          </cell>
          <cell r="AK580">
            <v>255.22178011254837</v>
          </cell>
          <cell r="AL580">
            <v>16692.221297656019</v>
          </cell>
          <cell r="AM580">
            <v>10739.938941871163</v>
          </cell>
          <cell r="AN580">
            <v>0.64340981049534152</v>
          </cell>
          <cell r="AO580"/>
          <cell r="AP580">
            <v>98.92</v>
          </cell>
          <cell r="AQ580">
            <v>25.65</v>
          </cell>
          <cell r="AR580">
            <v>73.27000000000001</v>
          </cell>
          <cell r="AS580">
            <v>2.8565302144249514</v>
          </cell>
          <cell r="AT580"/>
          <cell r="AU580"/>
          <cell r="AV580"/>
          <cell r="AW580">
            <v>6</v>
          </cell>
          <cell r="AX580">
            <v>1</v>
          </cell>
          <cell r="AY580">
            <v>5</v>
          </cell>
          <cell r="AZ580">
            <v>5</v>
          </cell>
          <cell r="BA580"/>
          <cell r="BB580"/>
          <cell r="BC580"/>
          <cell r="BD580">
            <v>16.486666666666668</v>
          </cell>
          <cell r="BE580">
            <v>25.65</v>
          </cell>
          <cell r="BF580">
            <v>-9.1633333333333304</v>
          </cell>
          <cell r="BG580">
            <v>-0.35724496426250807</v>
          </cell>
          <cell r="BH580"/>
          <cell r="BI580"/>
          <cell r="BJ580"/>
          <cell r="BK580">
            <v>54.82</v>
          </cell>
          <cell r="BL580">
            <v>18.754000000000001</v>
          </cell>
          <cell r="BM580">
            <v>36.066000000000003</v>
          </cell>
          <cell r="BN580">
            <v>1.9231097365895273</v>
          </cell>
          <cell r="BO580"/>
          <cell r="BP580"/>
          <cell r="BQ580"/>
          <cell r="BR580">
            <v>0.55418520016174688</v>
          </cell>
          <cell r="BS580">
            <v>0.73115009746588699</v>
          </cell>
          <cell r="BT580">
            <v>-1769.6489730414012</v>
          </cell>
          <cell r="BU580"/>
          <cell r="BV580"/>
          <cell r="BW580">
            <v>113</v>
          </cell>
          <cell r="BX580">
            <v>24</v>
          </cell>
          <cell r="BY580">
            <v>89</v>
          </cell>
          <cell r="BZ580">
            <v>3.708333333333333</v>
          </cell>
          <cell r="CA580">
            <v>1013.6099999999999</v>
          </cell>
          <cell r="CB580">
            <v>204.96</v>
          </cell>
          <cell r="CC580">
            <v>808.64999999999986</v>
          </cell>
          <cell r="CD580">
            <v>3.9454039812646364</v>
          </cell>
          <cell r="CE580">
            <v>5.0420168067226892E-2</v>
          </cell>
          <cell r="CF580">
            <v>0.04</v>
          </cell>
          <cell r="CG580"/>
          <cell r="CH580">
            <v>98.92</v>
          </cell>
          <cell r="CI580">
            <v>25.65</v>
          </cell>
          <cell r="CJ580">
            <v>73.27000000000001</v>
          </cell>
          <cell r="CK580">
            <v>2.8565302144249514</v>
          </cell>
          <cell r="CL580"/>
          <cell r="CM580"/>
          <cell r="CN580"/>
          <cell r="CO580">
            <v>6</v>
          </cell>
          <cell r="CP580">
            <v>1</v>
          </cell>
          <cell r="CQ580">
            <v>5</v>
          </cell>
          <cell r="CR580">
            <v>5</v>
          </cell>
          <cell r="CS580"/>
          <cell r="CT580"/>
          <cell r="CU580"/>
          <cell r="CV580">
            <v>16.486666666666668</v>
          </cell>
          <cell r="CW580">
            <v>25.65</v>
          </cell>
          <cell r="CX580">
            <v>-9.1633333333333304</v>
          </cell>
          <cell r="CY580">
            <v>-0.35724496426250807</v>
          </cell>
          <cell r="CZ580"/>
          <cell r="DA580"/>
          <cell r="DB580"/>
          <cell r="DC580">
            <v>54.82</v>
          </cell>
          <cell r="DD580">
            <v>18.754000000000001</v>
          </cell>
          <cell r="DE580">
            <v>36.066000000000003</v>
          </cell>
          <cell r="DF580">
            <v>1.9231097365895273</v>
          </cell>
          <cell r="DG580"/>
          <cell r="DH580"/>
          <cell r="DI580"/>
          <cell r="DJ580">
            <v>0.55418520016174688</v>
          </cell>
          <cell r="DK580">
            <v>0.73115009746588699</v>
          </cell>
          <cell r="DL580">
            <v>-1769.6489730414012</v>
          </cell>
          <cell r="DM580"/>
          <cell r="DN580"/>
          <cell r="DO580"/>
          <cell r="DP580"/>
          <cell r="DQ580"/>
          <cell r="DR580">
            <v>1076.6500000000001</v>
          </cell>
          <cell r="DS580">
            <v>1520.2599999999998</v>
          </cell>
          <cell r="DT580">
            <v>-443.60999999999967</v>
          </cell>
          <cell r="DU580">
            <v>-0.29179877126281017</v>
          </cell>
          <cell r="DV580"/>
          <cell r="DW580"/>
          <cell r="DX580"/>
          <cell r="DY580">
            <v>63</v>
          </cell>
          <cell r="DZ580">
            <v>71</v>
          </cell>
          <cell r="EA580">
            <v>-8</v>
          </cell>
          <cell r="EB580">
            <v>-0.11267605633802813</v>
          </cell>
          <cell r="EC580"/>
          <cell r="ED580"/>
          <cell r="EE580"/>
          <cell r="EF580">
            <v>17.089682539682542</v>
          </cell>
          <cell r="EG580">
            <v>21.412112676056335</v>
          </cell>
          <cell r="EH580">
            <v>-4.3224301363737929</v>
          </cell>
          <cell r="EI580">
            <v>-0.20186845650253205</v>
          </cell>
          <cell r="EJ580"/>
          <cell r="EK580"/>
          <cell r="EL580"/>
          <cell r="EM580">
            <v>619.6821000000001</v>
          </cell>
          <cell r="EN580">
            <v>1030.6437999999998</v>
          </cell>
          <cell r="EO580">
            <v>-410.96169999999972</v>
          </cell>
          <cell r="EP580">
            <v>-0.39874270819850643</v>
          </cell>
          <cell r="EQ580"/>
          <cell r="ER580"/>
          <cell r="ES580"/>
          <cell r="ET580">
            <v>0.57556503970649708</v>
          </cell>
          <cell r="EU580">
            <v>0.67793916830015921</v>
          </cell>
          <cell r="EV580">
            <v>-1023.7412859366212</v>
          </cell>
          <cell r="EW580"/>
          <cell r="EX580"/>
          <cell r="EY580"/>
          <cell r="EZ580"/>
          <cell r="FA580"/>
        </row>
        <row r="581">
          <cell r="A581">
            <v>9765454</v>
          </cell>
          <cell r="B581" t="str">
            <v>137275-23</v>
          </cell>
          <cell r="C581">
            <v>6794197</v>
          </cell>
          <cell r="D581">
            <v>9765454</v>
          </cell>
          <cell r="E581"/>
          <cell r="F581" t="str">
            <v>137275-22</v>
          </cell>
          <cell r="G581"/>
          <cell r="H581"/>
          <cell r="I581" t="str">
            <v>ADD</v>
          </cell>
          <cell r="J581" t="str">
            <v xml:space="preserve">BSD ONLY </v>
          </cell>
          <cell r="K581"/>
          <cell r="L581" t="str">
            <v>KEEP</v>
          </cell>
          <cell r="M581" t="str">
            <v>BSD ONLY</v>
          </cell>
          <cell r="N581" t="str">
            <v>WK 24</v>
          </cell>
          <cell r="O581" t="str">
            <v>APPT. BOOKS/PLANNERS</v>
          </cell>
          <cell r="P581" t="str">
            <v>Planning Calendar BS Grenada CYO 5x8 RY23 Wkly/Mthly Safety Wirebound</v>
          </cell>
          <cell r="Q581" t="str">
            <v>WEEKLY APPOINTMENT BOOK</v>
          </cell>
          <cell r="R581" t="str">
            <v>RY</v>
          </cell>
          <cell r="S581" t="str">
            <v>Grenada</v>
          </cell>
          <cell r="T581"/>
          <cell r="U581" t="str">
            <v>Fashion</v>
          </cell>
          <cell r="V581" t="str">
            <v>CYO</v>
          </cell>
          <cell r="W581" t="str">
            <v>BLUESKY</v>
          </cell>
          <cell r="X581" t="str">
            <v>BLUESKY</v>
          </cell>
          <cell r="Y581" t="str">
            <v>WEEKLY/MONTHLY</v>
          </cell>
          <cell r="Z581" t="str">
            <v>SMALL</v>
          </cell>
          <cell r="AA581"/>
          <cell r="AB581"/>
          <cell r="AC581"/>
          <cell r="AD581"/>
          <cell r="AE581"/>
          <cell r="AF581"/>
          <cell r="AG581">
            <v>16</v>
          </cell>
          <cell r="AH581"/>
          <cell r="AI581" t="str">
            <v>APPT. BOOKS/PLANNERSSMALL</v>
          </cell>
          <cell r="AJ581">
            <v>348.30552017261709</v>
          </cell>
          <cell r="AK581">
            <v>104.49165605178513</v>
          </cell>
          <cell r="AL581">
            <v>5587.9357037652098</v>
          </cell>
          <cell r="AM581">
            <v>3778.5581875724979</v>
          </cell>
          <cell r="AN581">
            <v>0.67619929574824311</v>
          </cell>
          <cell r="AO581"/>
          <cell r="AP581">
            <v>26.69</v>
          </cell>
          <cell r="AQ581">
            <v>32.020000000000003</v>
          </cell>
          <cell r="AR581">
            <v>-5.3300000000000018</v>
          </cell>
          <cell r="AS581">
            <v>-0.16645846346033732</v>
          </cell>
          <cell r="AT581"/>
          <cell r="AU581"/>
          <cell r="AV581"/>
          <cell r="AW581">
            <v>2</v>
          </cell>
          <cell r="AX581">
            <v>2</v>
          </cell>
          <cell r="AY581">
            <v>0</v>
          </cell>
          <cell r="AZ581">
            <v>0</v>
          </cell>
          <cell r="BA581"/>
          <cell r="BB581"/>
          <cell r="BC581"/>
          <cell r="BD581">
            <v>13.345000000000001</v>
          </cell>
          <cell r="BE581">
            <v>16.010000000000002</v>
          </cell>
          <cell r="BF581">
            <v>-2.6650000000000009</v>
          </cell>
          <cell r="BG581">
            <v>-0.16645846346033732</v>
          </cell>
          <cell r="BH581"/>
          <cell r="BI581"/>
          <cell r="BJ581"/>
          <cell r="BK581">
            <v>15.77</v>
          </cell>
          <cell r="BL581">
            <v>21.780999999999999</v>
          </cell>
          <cell r="BM581">
            <v>-6.0109999999999992</v>
          </cell>
          <cell r="BN581">
            <v>-0.27597447316468482</v>
          </cell>
          <cell r="BO581"/>
          <cell r="BP581"/>
          <cell r="BQ581"/>
          <cell r="BR581">
            <v>0.59085799925065563</v>
          </cell>
          <cell r="BS581">
            <v>0.68023110555902555</v>
          </cell>
          <cell r="BT581">
            <v>-893.73106308369915</v>
          </cell>
          <cell r="BU581"/>
          <cell r="BV581"/>
          <cell r="BW581">
            <v>149</v>
          </cell>
          <cell r="BX581">
            <v>-2</v>
          </cell>
          <cell r="BY581">
            <v>151</v>
          </cell>
          <cell r="BZ581">
            <v>-75.5</v>
          </cell>
          <cell r="CA581">
            <v>992.34</v>
          </cell>
          <cell r="CB581">
            <v>-12.68</v>
          </cell>
          <cell r="CC581">
            <v>1005.02</v>
          </cell>
          <cell r="CD581">
            <v>-79.260252365930597</v>
          </cell>
          <cell r="CE581">
            <v>1.3245033112582781E-2</v>
          </cell>
          <cell r="CF581">
            <v>0</v>
          </cell>
          <cell r="CG581"/>
          <cell r="CH581">
            <v>26.69</v>
          </cell>
          <cell r="CI581">
            <v>32.020000000000003</v>
          </cell>
          <cell r="CJ581">
            <v>-5.3300000000000018</v>
          </cell>
          <cell r="CK581">
            <v>-0.16645846346033732</v>
          </cell>
          <cell r="CL581"/>
          <cell r="CM581"/>
          <cell r="CN581"/>
          <cell r="CO581">
            <v>2</v>
          </cell>
          <cell r="CP581">
            <v>2</v>
          </cell>
          <cell r="CQ581">
            <v>0</v>
          </cell>
          <cell r="CR581">
            <v>0</v>
          </cell>
          <cell r="CS581"/>
          <cell r="CT581"/>
          <cell r="CU581"/>
          <cell r="CV581">
            <v>13.345000000000001</v>
          </cell>
          <cell r="CW581">
            <v>16.010000000000002</v>
          </cell>
          <cell r="CX581">
            <v>-2.6650000000000009</v>
          </cell>
          <cell r="CY581">
            <v>-0.16645846346033732</v>
          </cell>
          <cell r="CZ581"/>
          <cell r="DA581"/>
          <cell r="DB581"/>
          <cell r="DC581">
            <v>15.77</v>
          </cell>
          <cell r="DD581">
            <v>21.780999999999999</v>
          </cell>
          <cell r="DE581">
            <v>-6.0109999999999992</v>
          </cell>
          <cell r="DF581">
            <v>-0.27597447316468482</v>
          </cell>
          <cell r="DG581"/>
          <cell r="DH581"/>
          <cell r="DI581"/>
          <cell r="DJ581">
            <v>0.59085799925065563</v>
          </cell>
          <cell r="DK581">
            <v>0.68023110555902555</v>
          </cell>
          <cell r="DL581">
            <v>-893.73106308369915</v>
          </cell>
          <cell r="DM581"/>
          <cell r="DN581"/>
          <cell r="DO581"/>
          <cell r="DP581"/>
          <cell r="DQ581"/>
          <cell r="DR581">
            <v>173.60999999999999</v>
          </cell>
          <cell r="DS581">
            <v>806.55999999999983</v>
          </cell>
          <cell r="DT581">
            <v>-632.94999999999982</v>
          </cell>
          <cell r="DU581">
            <v>-0.78475252926006744</v>
          </cell>
          <cell r="DV581"/>
          <cell r="DW581"/>
          <cell r="DX581"/>
          <cell r="DY581">
            <v>14</v>
          </cell>
          <cell r="DZ581">
            <v>50</v>
          </cell>
          <cell r="EA581">
            <v>-36</v>
          </cell>
          <cell r="EB581">
            <v>-0.72</v>
          </cell>
          <cell r="EC581"/>
          <cell r="ED581"/>
          <cell r="EE581"/>
          <cell r="EF581">
            <v>12.400714285714285</v>
          </cell>
          <cell r="EG581">
            <v>16.131199999999996</v>
          </cell>
          <cell r="EH581">
            <v>-3.7304857142857113</v>
          </cell>
          <cell r="EI581">
            <v>-0.23125903307166928</v>
          </cell>
          <cell r="EJ581"/>
          <cell r="EK581"/>
          <cell r="EL581"/>
          <cell r="EM581">
            <v>98.155199999999994</v>
          </cell>
          <cell r="EN581">
            <v>550.58499999999992</v>
          </cell>
          <cell r="EO581">
            <v>-452.42979999999994</v>
          </cell>
          <cell r="EP581">
            <v>-0.82172561911421482</v>
          </cell>
          <cell r="EQ581"/>
          <cell r="ER581"/>
          <cell r="ES581"/>
          <cell r="ET581">
            <v>0.56537757041645065</v>
          </cell>
          <cell r="EU581">
            <v>0.68263365403689746</v>
          </cell>
          <cell r="EV581">
            <v>-1172.5608362044682</v>
          </cell>
          <cell r="EW581"/>
          <cell r="EX581"/>
          <cell r="EY581"/>
          <cell r="EZ581"/>
          <cell r="FA581"/>
        </row>
        <row r="582">
          <cell r="A582">
            <v>9405570</v>
          </cell>
          <cell r="B582" t="str">
            <v>137276-23</v>
          </cell>
          <cell r="C582">
            <v>5446694</v>
          </cell>
          <cell r="D582">
            <v>9405570</v>
          </cell>
          <cell r="E582"/>
          <cell r="F582" t="str">
            <v>137276-22</v>
          </cell>
          <cell r="G582"/>
          <cell r="H582"/>
          <cell r="I582" t="str">
            <v>ADD</v>
          </cell>
          <cell r="J582" t="str">
            <v xml:space="preserve">BSD ONLY </v>
          </cell>
          <cell r="K582"/>
          <cell r="L582" t="str">
            <v>KEEP</v>
          </cell>
          <cell r="M582" t="str">
            <v>BSD ONLY</v>
          </cell>
          <cell r="N582" t="str">
            <v>WK 24</v>
          </cell>
          <cell r="O582" t="str">
            <v>APPT. BOOKS/PLANNERS</v>
          </cell>
          <cell r="P582" t="str">
            <v>Planning Calendar BS Laila CYO 5x8 RY23 Wkly/Mthly Safety Wirebound</v>
          </cell>
          <cell r="Q582" t="str">
            <v>WEEKLY APPOINTMENT BOOK</v>
          </cell>
          <cell r="R582" t="str">
            <v>RY</v>
          </cell>
          <cell r="S582" t="str">
            <v>Laila</v>
          </cell>
          <cell r="T582"/>
          <cell r="U582" t="str">
            <v>Fashion</v>
          </cell>
          <cell r="V582" t="str">
            <v>CYO</v>
          </cell>
          <cell r="W582" t="str">
            <v>BLUESKY</v>
          </cell>
          <cell r="X582" t="str">
            <v>BLUESKY</v>
          </cell>
          <cell r="Y582" t="str">
            <v>WEEKLY/MONTHLY</v>
          </cell>
          <cell r="Z582" t="str">
            <v>LARGE</v>
          </cell>
          <cell r="AA582"/>
          <cell r="AB582"/>
          <cell r="AC582"/>
          <cell r="AD582"/>
          <cell r="AE582"/>
          <cell r="AF582"/>
          <cell r="AG582">
            <v>16</v>
          </cell>
          <cell r="AH582"/>
          <cell r="AI582" t="str">
            <v>APPT. BOOKS/PLANNERSLARGE</v>
          </cell>
          <cell r="AJ582">
            <v>968.45925121166704</v>
          </cell>
          <cell r="AK582">
            <v>290.53777536350009</v>
          </cell>
          <cell r="AL582">
            <v>17910.337802417165</v>
          </cell>
          <cell r="AM582">
            <v>12879.385684222798</v>
          </cell>
          <cell r="AN582">
            <v>0.71910344887434818</v>
          </cell>
          <cell r="AO582"/>
          <cell r="AP582">
            <v>91.37</v>
          </cell>
          <cell r="AQ582">
            <v>-28.54</v>
          </cell>
          <cell r="AR582">
            <v>119.91</v>
          </cell>
          <cell r="AS582">
            <v>-4.2014716187806584</v>
          </cell>
          <cell r="AT582"/>
          <cell r="AU582"/>
          <cell r="AV582"/>
          <cell r="AW582">
            <v>7</v>
          </cell>
          <cell r="AX582">
            <v>-2</v>
          </cell>
          <cell r="AY582">
            <v>9</v>
          </cell>
          <cell r="AZ582">
            <v>-4.5</v>
          </cell>
          <cell r="BA582"/>
          <cell r="BB582"/>
          <cell r="BC582"/>
          <cell r="BD582">
            <v>13.052857142857144</v>
          </cell>
          <cell r="BE582">
            <v>14.27</v>
          </cell>
          <cell r="BF582">
            <v>-1.2171428571428553</v>
          </cell>
          <cell r="BG582">
            <v>-8.529382320552592E-2</v>
          </cell>
          <cell r="BH582"/>
          <cell r="BI582"/>
          <cell r="BJ582"/>
          <cell r="BK582">
            <v>53.396299999999997</v>
          </cell>
          <cell r="BL582">
            <v>-18.300999999999998</v>
          </cell>
          <cell r="BM582">
            <v>71.697299999999998</v>
          </cell>
          <cell r="BN582">
            <v>-3.9176711655100815</v>
          </cell>
          <cell r="BO582"/>
          <cell r="BP582"/>
          <cell r="BQ582"/>
          <cell r="BR582">
            <v>0.58439641020028454</v>
          </cell>
          <cell r="BS582">
            <v>0.64124036440084087</v>
          </cell>
          <cell r="BT582">
            <v>-568.43954200556323</v>
          </cell>
          <cell r="BU582"/>
          <cell r="BV582"/>
          <cell r="BW582">
            <v>331</v>
          </cell>
          <cell r="BX582">
            <v>0</v>
          </cell>
          <cell r="BY582">
            <v>331</v>
          </cell>
          <cell r="BZ582">
            <v>0</v>
          </cell>
          <cell r="CA582">
            <v>2204.46</v>
          </cell>
          <cell r="CB582">
            <v>0</v>
          </cell>
          <cell r="CC582">
            <v>2204.46</v>
          </cell>
          <cell r="CD582">
            <v>0</v>
          </cell>
          <cell r="CE582">
            <v>2.0710059171597635E-2</v>
          </cell>
          <cell r="CF582">
            <v>1</v>
          </cell>
          <cell r="CG582"/>
          <cell r="CH582">
            <v>91.37</v>
          </cell>
          <cell r="CI582">
            <v>-28.54</v>
          </cell>
          <cell r="CJ582">
            <v>119.91</v>
          </cell>
          <cell r="CK582">
            <v>-4.2014716187806584</v>
          </cell>
          <cell r="CL582"/>
          <cell r="CM582"/>
          <cell r="CN582"/>
          <cell r="CO582">
            <v>7</v>
          </cell>
          <cell r="CP582">
            <v>-2</v>
          </cell>
          <cell r="CQ582">
            <v>9</v>
          </cell>
          <cell r="CR582">
            <v>-4.5</v>
          </cell>
          <cell r="CS582"/>
          <cell r="CT582"/>
          <cell r="CU582"/>
          <cell r="CV582">
            <v>13.052857142857144</v>
          </cell>
          <cell r="CW582">
            <v>14.27</v>
          </cell>
          <cell r="CX582">
            <v>-1.2171428571428553</v>
          </cell>
          <cell r="CY582">
            <v>-8.529382320552592E-2</v>
          </cell>
          <cell r="CZ582"/>
          <cell r="DA582"/>
          <cell r="DB582"/>
          <cell r="DC582">
            <v>53.396299999999997</v>
          </cell>
          <cell r="DD582">
            <v>-18.300999999999998</v>
          </cell>
          <cell r="DE582">
            <v>71.697299999999998</v>
          </cell>
          <cell r="DF582">
            <v>-3.9176711655100815</v>
          </cell>
          <cell r="DG582"/>
          <cell r="DH582"/>
          <cell r="DI582"/>
          <cell r="DJ582">
            <v>0.58439641020028454</v>
          </cell>
          <cell r="DK582">
            <v>0.64124036440084087</v>
          </cell>
          <cell r="DL582">
            <v>-568.43954200556323</v>
          </cell>
          <cell r="DM582"/>
          <cell r="DN582"/>
          <cell r="DO582"/>
          <cell r="DP582"/>
          <cell r="DQ582"/>
          <cell r="DR582">
            <v>777.04</v>
          </cell>
          <cell r="DS582">
            <v>12077.61</v>
          </cell>
          <cell r="DT582">
            <v>-11300.57</v>
          </cell>
          <cell r="DU582">
            <v>-0.93566276771646051</v>
          </cell>
          <cell r="DV582"/>
          <cell r="DW582"/>
          <cell r="DX582"/>
          <cell r="DY582">
            <v>58</v>
          </cell>
          <cell r="DZ582">
            <v>675</v>
          </cell>
          <cell r="EA582">
            <v>-617</v>
          </cell>
          <cell r="EB582">
            <v>-0.91407407407407404</v>
          </cell>
          <cell r="EC582"/>
          <cell r="ED582"/>
          <cell r="EE582"/>
          <cell r="EF582">
            <v>13.397241379310344</v>
          </cell>
          <cell r="EG582">
            <v>17.892755555555556</v>
          </cell>
          <cell r="EH582">
            <v>-4.4955141762452122</v>
          </cell>
          <cell r="EI582">
            <v>-0.25124772773466919</v>
          </cell>
          <cell r="EJ582"/>
          <cell r="EK582"/>
          <cell r="EL582"/>
          <cell r="EM582">
            <v>464.79329999999993</v>
          </cell>
          <cell r="EN582">
            <v>8621.9442999999992</v>
          </cell>
          <cell r="EO582">
            <v>-8157.1509999999989</v>
          </cell>
          <cell r="EP582">
            <v>-0.94609182293140071</v>
          </cell>
          <cell r="EQ582"/>
          <cell r="ER582"/>
          <cell r="ES582"/>
          <cell r="ET582">
            <v>0.59815878204468231</v>
          </cell>
          <cell r="EU582">
            <v>0.71387835010403533</v>
          </cell>
          <cell r="EV582">
            <v>-1157.1956805935301</v>
          </cell>
          <cell r="EW582"/>
          <cell r="EX582"/>
          <cell r="EY582"/>
          <cell r="EZ582"/>
          <cell r="FA582"/>
        </row>
        <row r="583">
          <cell r="A583">
            <v>5258938</v>
          </cell>
          <cell r="B583" t="str">
            <v>137277-23</v>
          </cell>
          <cell r="C583">
            <v>7694519</v>
          </cell>
          <cell r="D583">
            <v>5258938</v>
          </cell>
          <cell r="E583"/>
          <cell r="F583" t="str">
            <v>137277-22</v>
          </cell>
          <cell r="G583"/>
          <cell r="H583"/>
          <cell r="I583" t="str">
            <v>ADD</v>
          </cell>
          <cell r="J583" t="str">
            <v xml:space="preserve">BSD ONLY </v>
          </cell>
          <cell r="K583"/>
          <cell r="L583" t="str">
            <v>KEEP</v>
          </cell>
          <cell r="M583" t="str">
            <v>BSD ONLY</v>
          </cell>
          <cell r="N583" t="str">
            <v>WK 24</v>
          </cell>
          <cell r="O583" t="str">
            <v>APPT. BOOKS/PLANNERS</v>
          </cell>
          <cell r="P583" t="str">
            <v>Appointment Book BS Sheridan Black PP 8.5x11 RY23 Wkly/Mthly Safety Wirebound</v>
          </cell>
          <cell r="Q583" t="str">
            <v>WEEKLY APPOINTMENT BOOK</v>
          </cell>
          <cell r="R583" t="str">
            <v>RY</v>
          </cell>
          <cell r="S583" t="str">
            <v>Sheridan Black</v>
          </cell>
          <cell r="T583"/>
          <cell r="U583" t="str">
            <v>Fashion</v>
          </cell>
          <cell r="V583" t="str">
            <v>POLY</v>
          </cell>
          <cell r="W583" t="str">
            <v>BLUESKY</v>
          </cell>
          <cell r="X583" t="str">
            <v>BLUESKY</v>
          </cell>
          <cell r="Y583" t="str">
            <v>WEEKLY/MONTHLY</v>
          </cell>
          <cell r="Z583" t="str">
            <v>LARGE</v>
          </cell>
          <cell r="AA583"/>
          <cell r="AB583"/>
          <cell r="AC583"/>
          <cell r="AD583"/>
          <cell r="AE583"/>
          <cell r="AF583"/>
          <cell r="AG583">
            <v>16</v>
          </cell>
          <cell r="AH583"/>
          <cell r="AI583" t="str">
            <v>APPT. BOOKS/PLANNERSLARGE</v>
          </cell>
          <cell r="AJ583">
            <v>242.72161684502936</v>
          </cell>
          <cell r="AK583">
            <v>72.816485053508799</v>
          </cell>
          <cell r="AL583">
            <v>4462.7149268997182</v>
          </cell>
          <cell r="AM583">
            <v>2764.4888624817854</v>
          </cell>
          <cell r="AN583">
            <v>0.6194634673656596</v>
          </cell>
          <cell r="AO583"/>
          <cell r="AP583">
            <v>15.83</v>
          </cell>
          <cell r="AQ583">
            <v>124.35</v>
          </cell>
          <cell r="AR583">
            <v>-108.52</v>
          </cell>
          <cell r="AS583">
            <v>-0.87269802975472455</v>
          </cell>
          <cell r="AT583"/>
          <cell r="AU583"/>
          <cell r="AV583"/>
          <cell r="AW583">
            <v>1</v>
          </cell>
          <cell r="AX583">
            <v>6</v>
          </cell>
          <cell r="AY583">
            <v>-5</v>
          </cell>
          <cell r="AZ583">
            <v>-0.83333333333333337</v>
          </cell>
          <cell r="BA583"/>
          <cell r="BB583"/>
          <cell r="BC583"/>
          <cell r="BD583">
            <v>15.83</v>
          </cell>
          <cell r="BE583">
            <v>20.724999999999998</v>
          </cell>
          <cell r="BF583">
            <v>-4.8949999999999978</v>
          </cell>
          <cell r="BG583">
            <v>-0.23618817852834728</v>
          </cell>
          <cell r="BH583"/>
          <cell r="BI583"/>
          <cell r="BJ583"/>
          <cell r="BK583">
            <v>8.5867000000000004</v>
          </cell>
          <cell r="BL583">
            <v>82.974000000000004</v>
          </cell>
          <cell r="BM583">
            <v>-74.38730000000001</v>
          </cell>
          <cell r="BN583">
            <v>-0.89651336563260786</v>
          </cell>
          <cell r="BO583"/>
          <cell r="BP583"/>
          <cell r="BQ583"/>
          <cell r="BR583">
            <v>0.54243209096651934</v>
          </cell>
          <cell r="BS583">
            <v>0.66726176115802183</v>
          </cell>
          <cell r="BT583">
            <v>-1248.2967019150249</v>
          </cell>
          <cell r="BU583"/>
          <cell r="BV583"/>
          <cell r="BW583">
            <v>93</v>
          </cell>
          <cell r="BX583">
            <v>0</v>
          </cell>
          <cell r="BY583">
            <v>93</v>
          </cell>
          <cell r="BZ583">
            <v>0</v>
          </cell>
          <cell r="CA583">
            <v>834.21</v>
          </cell>
          <cell r="CB583">
            <v>0</v>
          </cell>
          <cell r="CC583">
            <v>834.21</v>
          </cell>
          <cell r="CD583">
            <v>0</v>
          </cell>
          <cell r="CE583">
            <v>1.0638297872340425E-2</v>
          </cell>
          <cell r="CF583">
            <v>1</v>
          </cell>
          <cell r="CG583"/>
          <cell r="CH583">
            <v>15.83</v>
          </cell>
          <cell r="CI583">
            <v>124.35</v>
          </cell>
          <cell r="CJ583">
            <v>-108.52</v>
          </cell>
          <cell r="CK583">
            <v>-0.87269802975472455</v>
          </cell>
          <cell r="CL583"/>
          <cell r="CM583"/>
          <cell r="CN583"/>
          <cell r="CO583">
            <v>1</v>
          </cell>
          <cell r="CP583">
            <v>6</v>
          </cell>
          <cell r="CQ583">
            <v>-5</v>
          </cell>
          <cell r="CR583">
            <v>-0.83333333333333337</v>
          </cell>
          <cell r="CS583"/>
          <cell r="CT583"/>
          <cell r="CU583"/>
          <cell r="CV583">
            <v>15.83</v>
          </cell>
          <cell r="CW583">
            <v>20.724999999999998</v>
          </cell>
          <cell r="CX583">
            <v>-4.8949999999999978</v>
          </cell>
          <cell r="CY583">
            <v>-0.23618817852834728</v>
          </cell>
          <cell r="CZ583"/>
          <cell r="DA583"/>
          <cell r="DB583"/>
          <cell r="DC583">
            <v>8.5867000000000004</v>
          </cell>
          <cell r="DD583">
            <v>82.974000000000004</v>
          </cell>
          <cell r="DE583">
            <v>-74.38730000000001</v>
          </cell>
          <cell r="DF583">
            <v>-0.89651336563260786</v>
          </cell>
          <cell r="DG583"/>
          <cell r="DH583"/>
          <cell r="DI583"/>
          <cell r="DJ583">
            <v>0.54243209096651934</v>
          </cell>
          <cell r="DK583">
            <v>0.66726176115802183</v>
          </cell>
          <cell r="DL583">
            <v>-1248.2967019150249</v>
          </cell>
          <cell r="DM583"/>
          <cell r="DN583"/>
          <cell r="DO583"/>
          <cell r="DP583"/>
          <cell r="DQ583"/>
          <cell r="DR583">
            <v>163.32000000000002</v>
          </cell>
          <cell r="DS583">
            <v>401.01</v>
          </cell>
          <cell r="DT583">
            <v>-237.68999999999997</v>
          </cell>
          <cell r="DU583">
            <v>-0.5927283608887558</v>
          </cell>
          <cell r="DV583"/>
          <cell r="DW583"/>
          <cell r="DX583"/>
          <cell r="DY583">
            <v>9</v>
          </cell>
          <cell r="DZ583">
            <v>20</v>
          </cell>
          <cell r="EA583">
            <v>-11</v>
          </cell>
          <cell r="EB583">
            <v>-0.55000000000000004</v>
          </cell>
          <cell r="EC583"/>
          <cell r="ED583"/>
          <cell r="EE583"/>
          <cell r="EF583">
            <v>18.146666666666668</v>
          </cell>
          <cell r="EG583">
            <v>20.0505</v>
          </cell>
          <cell r="EH583">
            <v>-1.9038333333333313</v>
          </cell>
          <cell r="EI583">
            <v>-9.4951913086124051E-2</v>
          </cell>
          <cell r="EJ583"/>
          <cell r="EK583"/>
          <cell r="EL583"/>
          <cell r="EM583">
            <v>98.130300000000005</v>
          </cell>
          <cell r="EN583">
            <v>263.09000000000003</v>
          </cell>
          <cell r="EO583">
            <v>-164.95970000000003</v>
          </cell>
          <cell r="EP583">
            <v>-0.62700862822608228</v>
          </cell>
          <cell r="EQ583"/>
          <cell r="ER583"/>
          <cell r="ES583"/>
          <cell r="ET583">
            <v>0.60084680382071998</v>
          </cell>
          <cell r="EU583">
            <v>0.65606842722126635</v>
          </cell>
          <cell r="EV583">
            <v>-552.21623400546366</v>
          </cell>
          <cell r="EW583"/>
          <cell r="EX583"/>
          <cell r="EY583"/>
          <cell r="EZ583"/>
          <cell r="FA583"/>
        </row>
        <row r="584">
          <cell r="A584">
            <v>0</v>
          </cell>
          <cell r="B584"/>
          <cell r="C584">
            <v>4449467</v>
          </cell>
          <cell r="D584"/>
          <cell r="E584">
            <v>9640535</v>
          </cell>
          <cell r="F584">
            <v>8056420855616</v>
          </cell>
          <cell r="G584" t="str">
            <v>8053853606297</v>
          </cell>
          <cell r="H584"/>
          <cell r="I584" t="str">
            <v>KEEP</v>
          </cell>
          <cell r="J584" t="str">
            <v xml:space="preserve">BSD ONLY </v>
          </cell>
          <cell r="K584"/>
          <cell r="L584" t="str">
            <v>DROP</v>
          </cell>
          <cell r="M584" t="str">
            <v>DROP</v>
          </cell>
          <cell r="O584" t="str">
            <v>APPT. BOOKS/PLANNERS</v>
          </cell>
          <cell r="P584" t="str">
            <v>PLANNER,HC,12M22,DAILY,LRG,BLK</v>
          </cell>
          <cell r="Q584" t="str">
            <v>DAILY APPOINTMENT BOOK</v>
          </cell>
          <cell r="R584" t="str">
            <v>RY</v>
          </cell>
          <cell r="S584" t="str">
            <v>MOLESKINE</v>
          </cell>
          <cell r="U584" t="str">
            <v>CORE</v>
          </cell>
          <cell r="V584" t="str">
            <v>HARDCOVER</v>
          </cell>
          <cell r="W584" t="str">
            <v>MOLESKINE</v>
          </cell>
          <cell r="X584" t="str">
            <v>MOLESKINE</v>
          </cell>
          <cell r="Y584" t="str">
            <v>DAILY</v>
          </cell>
          <cell r="Z584" t="str">
            <v>MEDIUM</v>
          </cell>
          <cell r="AF584"/>
          <cell r="AG584"/>
          <cell r="AH584"/>
          <cell r="AI584" t="str">
            <v>APPT. BOOKS/PLANNERSMEDIUM</v>
          </cell>
          <cell r="AJ584"/>
          <cell r="AK584">
            <v>0</v>
          </cell>
          <cell r="AL584"/>
          <cell r="AM584"/>
          <cell r="AN584">
            <v>0</v>
          </cell>
          <cell r="AO584"/>
          <cell r="AP584">
            <v>0</v>
          </cell>
          <cell r="AQ584">
            <v>55.47</v>
          </cell>
          <cell r="AR584">
            <v>-55.47</v>
          </cell>
          <cell r="AS584">
            <v>-1</v>
          </cell>
          <cell r="AT584"/>
          <cell r="AU584"/>
          <cell r="AV584"/>
          <cell r="AW584">
            <v>0</v>
          </cell>
          <cell r="AX584">
            <v>3</v>
          </cell>
          <cell r="AY584">
            <v>-3</v>
          </cell>
          <cell r="AZ584">
            <v>-1</v>
          </cell>
          <cell r="BA584"/>
          <cell r="BB584"/>
          <cell r="BC584"/>
          <cell r="BD584">
            <v>0</v>
          </cell>
          <cell r="BE584">
            <v>18.489999999999998</v>
          </cell>
          <cell r="BF584">
            <v>-18.489999999999998</v>
          </cell>
          <cell r="BG584">
            <v>-1</v>
          </cell>
          <cell r="BH584"/>
          <cell r="BI584"/>
          <cell r="BJ584"/>
          <cell r="BK584">
            <v>0</v>
          </cell>
          <cell r="BL584">
            <v>21.948599999999999</v>
          </cell>
          <cell r="BM584">
            <v>-21.948599999999999</v>
          </cell>
          <cell r="BN584">
            <v>-1</v>
          </cell>
          <cell r="BO584"/>
          <cell r="BP584"/>
          <cell r="BQ584"/>
          <cell r="BR584">
            <v>0</v>
          </cell>
          <cell r="BS584">
            <v>0.39568415359653863</v>
          </cell>
          <cell r="BT584">
            <v>-3956.8415359653864</v>
          </cell>
          <cell r="BU584"/>
          <cell r="BV584"/>
          <cell r="BW584">
            <v>0</v>
          </cell>
          <cell r="BX584">
            <v>0</v>
          </cell>
          <cell r="BY584">
            <v>0</v>
          </cell>
          <cell r="BZ584">
            <v>0</v>
          </cell>
          <cell r="CA584">
            <v>0</v>
          </cell>
          <cell r="CB584">
            <v>0</v>
          </cell>
          <cell r="CC584">
            <v>0</v>
          </cell>
          <cell r="CD584">
            <v>0</v>
          </cell>
          <cell r="CE584">
            <v>0</v>
          </cell>
          <cell r="CF584">
            <v>1</v>
          </cell>
          <cell r="CG584"/>
          <cell r="CH584">
            <v>0</v>
          </cell>
          <cell r="CI584">
            <v>55.47</v>
          </cell>
          <cell r="CJ584">
            <v>-55.47</v>
          </cell>
          <cell r="CK584">
            <v>-1</v>
          </cell>
          <cell r="CL584"/>
          <cell r="CM584"/>
          <cell r="CN584"/>
          <cell r="CO584">
            <v>0</v>
          </cell>
          <cell r="CP584">
            <v>3</v>
          </cell>
          <cell r="CQ584">
            <v>-3</v>
          </cell>
          <cell r="CR584">
            <v>-1</v>
          </cell>
          <cell r="CS584"/>
          <cell r="CT584"/>
          <cell r="CU584"/>
          <cell r="CV584">
            <v>0</v>
          </cell>
          <cell r="CW584">
            <v>18.489999999999998</v>
          </cell>
          <cell r="CX584">
            <v>-18.489999999999998</v>
          </cell>
          <cell r="CY584">
            <v>-1</v>
          </cell>
          <cell r="CZ584"/>
          <cell r="DA584"/>
          <cell r="DB584"/>
          <cell r="DC584">
            <v>0</v>
          </cell>
          <cell r="DD584">
            <v>21.948599999999999</v>
          </cell>
          <cell r="DE584">
            <v>-21.948599999999999</v>
          </cell>
          <cell r="DF584">
            <v>-1</v>
          </cell>
          <cell r="DG584"/>
          <cell r="DH584"/>
          <cell r="DI584"/>
          <cell r="DJ584">
            <v>0</v>
          </cell>
          <cell r="DK584">
            <v>0.39568415359653863</v>
          </cell>
          <cell r="DL584">
            <v>-3956.8415359653864</v>
          </cell>
          <cell r="DM584"/>
          <cell r="DN584"/>
          <cell r="DO584"/>
          <cell r="DP584"/>
          <cell r="DQ584"/>
          <cell r="DR584">
            <v>0</v>
          </cell>
          <cell r="DS584">
            <v>400.53</v>
          </cell>
          <cell r="DT584">
            <v>-400.53</v>
          </cell>
          <cell r="DU584">
            <v>-1</v>
          </cell>
          <cell r="DV584"/>
          <cell r="DW584"/>
          <cell r="DX584"/>
          <cell r="DY584">
            <v>0</v>
          </cell>
          <cell r="DZ584">
            <v>19</v>
          </cell>
          <cell r="EA584">
            <v>-19</v>
          </cell>
          <cell r="EB584">
            <v>-1</v>
          </cell>
          <cell r="EC584"/>
          <cell r="ED584"/>
          <cell r="EE584"/>
          <cell r="EF584">
            <v>0</v>
          </cell>
          <cell r="EG584">
            <v>21.080526315789474</v>
          </cell>
          <cell r="EH584">
            <v>-21.080526315789474</v>
          </cell>
          <cell r="EI584">
            <v>-1</v>
          </cell>
          <cell r="EJ584"/>
          <cell r="EK584"/>
          <cell r="EL584"/>
          <cell r="EM584">
            <v>0</v>
          </cell>
          <cell r="EN584">
            <v>188.2276</v>
          </cell>
          <cell r="EO584">
            <v>-188.2276</v>
          </cell>
          <cell r="EP584">
            <v>-1</v>
          </cell>
          <cell r="EQ584"/>
          <cell r="ER584"/>
          <cell r="ES584"/>
          <cell r="ET584">
            <v>0</v>
          </cell>
          <cell r="EU584">
            <v>0.46994632112451007</v>
          </cell>
          <cell r="EV584">
            <v>-4699.4632112451009</v>
          </cell>
          <cell r="EW584"/>
          <cell r="EX584"/>
          <cell r="EY584"/>
          <cell r="EZ584"/>
          <cell r="FA584"/>
        </row>
        <row r="585">
          <cell r="A585">
            <v>0</v>
          </cell>
          <cell r="B585"/>
          <cell r="C585">
            <v>4971432</v>
          </cell>
          <cell r="D585"/>
          <cell r="E585">
            <v>9673185</v>
          </cell>
          <cell r="F585">
            <v>8056420855937</v>
          </cell>
          <cell r="G585" t="str">
            <v>8053853606617</v>
          </cell>
          <cell r="H585"/>
          <cell r="I585" t="str">
            <v>KEEP</v>
          </cell>
          <cell r="J585" t="str">
            <v xml:space="preserve">BSD ONLY </v>
          </cell>
          <cell r="K585"/>
          <cell r="L585" t="str">
            <v>DROP</v>
          </cell>
          <cell r="M585" t="str">
            <v>DROP</v>
          </cell>
          <cell r="O585" t="str">
            <v>APPT. BOOKS/PLANNERS</v>
          </cell>
          <cell r="P585" t="str">
            <v>PLANNER,SC,12M22,MNTHLY,XL,BLK</v>
          </cell>
          <cell r="Q585" t="str">
            <v>MONTHLY APPOINTMENT BOOK</v>
          </cell>
          <cell r="R585" t="str">
            <v>RY</v>
          </cell>
          <cell r="S585" t="str">
            <v>MOLESKINE</v>
          </cell>
          <cell r="U585" t="str">
            <v>CORE</v>
          </cell>
          <cell r="V585" t="str">
            <v>PREMIUM</v>
          </cell>
          <cell r="W585" t="str">
            <v>MOLESKINE</v>
          </cell>
          <cell r="X585" t="str">
            <v>MOLESKINE</v>
          </cell>
          <cell r="Y585" t="str">
            <v>MONTHLY</v>
          </cell>
          <cell r="Z585" t="str">
            <v>LARGE</v>
          </cell>
          <cell r="AA585"/>
          <cell r="AB585"/>
          <cell r="AF585"/>
          <cell r="AG585"/>
          <cell r="AH585"/>
          <cell r="AI585" t="str">
            <v>APPT. BOOKS/PLANNERSLARGE</v>
          </cell>
          <cell r="AJ585"/>
          <cell r="AK585">
            <v>0</v>
          </cell>
          <cell r="AL585"/>
          <cell r="AM585"/>
          <cell r="AN585">
            <v>0</v>
          </cell>
          <cell r="AO585"/>
          <cell r="AP585">
            <v>0</v>
          </cell>
          <cell r="AQ585">
            <v>19.989999999999998</v>
          </cell>
          <cell r="AR585">
            <v>-19.989999999999998</v>
          </cell>
          <cell r="AS585">
            <v>-1</v>
          </cell>
          <cell r="AT585"/>
          <cell r="AU585"/>
          <cell r="AV585"/>
          <cell r="AW585">
            <v>0</v>
          </cell>
          <cell r="AX585">
            <v>1</v>
          </cell>
          <cell r="AY585">
            <v>-1</v>
          </cell>
          <cell r="AZ585">
            <v>-1</v>
          </cell>
          <cell r="BA585"/>
          <cell r="BB585"/>
          <cell r="BC585"/>
          <cell r="BD585">
            <v>0</v>
          </cell>
          <cell r="BE585">
            <v>19.989999999999998</v>
          </cell>
          <cell r="BF585">
            <v>-19.989999999999998</v>
          </cell>
          <cell r="BG585">
            <v>-1</v>
          </cell>
          <cell r="BH585"/>
          <cell r="BI585"/>
          <cell r="BJ585"/>
          <cell r="BK585">
            <v>0</v>
          </cell>
          <cell r="BL585">
            <v>8.8162000000000003</v>
          </cell>
          <cell r="BM585">
            <v>-8.8162000000000003</v>
          </cell>
          <cell r="BN585">
            <v>-1</v>
          </cell>
          <cell r="BO585"/>
          <cell r="BP585"/>
          <cell r="BQ585"/>
          <cell r="BR585">
            <v>0</v>
          </cell>
          <cell r="BS585">
            <v>0.44103051525762887</v>
          </cell>
          <cell r="BT585">
            <v>-4410.3051525762885</v>
          </cell>
          <cell r="BU585"/>
          <cell r="BV585"/>
          <cell r="BW585">
            <v>0</v>
          </cell>
          <cell r="BX585">
            <v>0</v>
          </cell>
          <cell r="BY585">
            <v>0</v>
          </cell>
          <cell r="BZ585">
            <v>0</v>
          </cell>
          <cell r="CA585">
            <v>0</v>
          </cell>
          <cell r="CB585">
            <v>0</v>
          </cell>
          <cell r="CC585">
            <v>0</v>
          </cell>
          <cell r="CD585">
            <v>0</v>
          </cell>
          <cell r="CE585">
            <v>0</v>
          </cell>
          <cell r="CF585">
            <v>1</v>
          </cell>
          <cell r="CG585"/>
          <cell r="CH585">
            <v>0</v>
          </cell>
          <cell r="CI585">
            <v>19.989999999999998</v>
          </cell>
          <cell r="CJ585">
            <v>-19.989999999999998</v>
          </cell>
          <cell r="CK585">
            <v>-1</v>
          </cell>
          <cell r="CL585"/>
          <cell r="CM585"/>
          <cell r="CN585"/>
          <cell r="CO585">
            <v>0</v>
          </cell>
          <cell r="CP585">
            <v>1</v>
          </cell>
          <cell r="CQ585">
            <v>-1</v>
          </cell>
          <cell r="CR585">
            <v>-1</v>
          </cell>
          <cell r="CS585"/>
          <cell r="CT585"/>
          <cell r="CU585"/>
          <cell r="CV585">
            <v>0</v>
          </cell>
          <cell r="CW585">
            <v>19.989999999999998</v>
          </cell>
          <cell r="CX585">
            <v>-19.989999999999998</v>
          </cell>
          <cell r="CY585">
            <v>-1</v>
          </cell>
          <cell r="CZ585"/>
          <cell r="DA585"/>
          <cell r="DB585"/>
          <cell r="DC585">
            <v>0</v>
          </cell>
          <cell r="DD585">
            <v>8.8162000000000003</v>
          </cell>
          <cell r="DE585">
            <v>-8.8162000000000003</v>
          </cell>
          <cell r="DF585">
            <v>-1</v>
          </cell>
          <cell r="DG585"/>
          <cell r="DH585"/>
          <cell r="DI585"/>
          <cell r="DJ585">
            <v>0</v>
          </cell>
          <cell r="DK585">
            <v>0.44103051525762887</v>
          </cell>
          <cell r="DL585">
            <v>-4410.3051525762885</v>
          </cell>
          <cell r="DM585"/>
          <cell r="DN585"/>
          <cell r="DO585"/>
          <cell r="DP585"/>
          <cell r="DQ585"/>
          <cell r="DR585">
            <v>0</v>
          </cell>
          <cell r="DS585">
            <v>69.97</v>
          </cell>
          <cell r="DT585">
            <v>-69.97</v>
          </cell>
          <cell r="DU585">
            <v>-1</v>
          </cell>
          <cell r="DV585"/>
          <cell r="DW585"/>
          <cell r="DX585"/>
          <cell r="DY585">
            <v>0</v>
          </cell>
          <cell r="DZ585">
            <v>3</v>
          </cell>
          <cell r="EA585">
            <v>-3</v>
          </cell>
          <cell r="EB585">
            <v>-1</v>
          </cell>
          <cell r="EC585"/>
          <cell r="ED585"/>
          <cell r="EE585"/>
          <cell r="EF585">
            <v>0</v>
          </cell>
          <cell r="EG585">
            <v>23.323333333333334</v>
          </cell>
          <cell r="EH585">
            <v>-23.323333333333334</v>
          </cell>
          <cell r="EI585">
            <v>-1</v>
          </cell>
          <cell r="EJ585"/>
          <cell r="EK585"/>
          <cell r="EL585"/>
          <cell r="EM585">
            <v>0</v>
          </cell>
          <cell r="EN585">
            <v>36.448599999999999</v>
          </cell>
          <cell r="EO585">
            <v>-36.448599999999999</v>
          </cell>
          <cell r="EP585">
            <v>-1</v>
          </cell>
          <cell r="EQ585"/>
          <cell r="ER585"/>
          <cell r="ES585"/>
          <cell r="ET585">
            <v>0</v>
          </cell>
          <cell r="EU585">
            <v>0.52091753608689439</v>
          </cell>
          <cell r="EV585">
            <v>-5209.1753608689442</v>
          </cell>
          <cell r="EW585"/>
          <cell r="EX585"/>
          <cell r="EY585"/>
          <cell r="EZ585"/>
          <cell r="FA585"/>
        </row>
        <row r="586">
          <cell r="A586">
            <v>0</v>
          </cell>
          <cell r="B586"/>
          <cell r="C586">
            <v>9189740</v>
          </cell>
          <cell r="D586"/>
          <cell r="E586">
            <v>4138134</v>
          </cell>
          <cell r="F586">
            <v>8056420855753</v>
          </cell>
          <cell r="G586" t="str">
            <v>8053853606433</v>
          </cell>
          <cell r="H586"/>
          <cell r="I586" t="str">
            <v>KEEP</v>
          </cell>
          <cell r="J586" t="str">
            <v xml:space="preserve">BSD ONLY </v>
          </cell>
          <cell r="K586"/>
          <cell r="L586" t="str">
            <v>DROP</v>
          </cell>
          <cell r="M586" t="str">
            <v>DROP</v>
          </cell>
          <cell r="O586" t="str">
            <v>APPT. BOOKS/PLANNERS</v>
          </cell>
          <cell r="P586" t="str">
            <v>PLANNER,HC,12M22,WKLY,XL,BLK</v>
          </cell>
          <cell r="Q586" t="str">
            <v>WEEKLY APPOINTMENT BOOK</v>
          </cell>
          <cell r="R586" t="str">
            <v>RY</v>
          </cell>
          <cell r="S586" t="str">
            <v>MOLESKINE</v>
          </cell>
          <cell r="U586" t="str">
            <v>CORE</v>
          </cell>
          <cell r="V586" t="str">
            <v>HARDCOVER</v>
          </cell>
          <cell r="W586" t="str">
            <v>MOLESKINE</v>
          </cell>
          <cell r="X586" t="str">
            <v>MOLESKINE</v>
          </cell>
          <cell r="Y586" t="str">
            <v>WEEKLY/MONTHLY</v>
          </cell>
          <cell r="Z586" t="str">
            <v>LARGE</v>
          </cell>
          <cell r="AA586"/>
          <cell r="AB586"/>
          <cell r="AF586"/>
          <cell r="AG586"/>
          <cell r="AH586"/>
          <cell r="AI586" t="str">
            <v>APPT. BOOKS/PLANNERSLARGE</v>
          </cell>
          <cell r="AJ586"/>
          <cell r="AK586">
            <v>0</v>
          </cell>
          <cell r="AL586"/>
          <cell r="AM586"/>
          <cell r="AN586">
            <v>0</v>
          </cell>
          <cell r="AO586"/>
          <cell r="AP586">
            <v>0</v>
          </cell>
          <cell r="AQ586">
            <v>43.48</v>
          </cell>
          <cell r="AR586">
            <v>-43.48</v>
          </cell>
          <cell r="AS586">
            <v>-1</v>
          </cell>
          <cell r="AT586"/>
          <cell r="AU586"/>
          <cell r="AV586"/>
          <cell r="AW586">
            <v>0</v>
          </cell>
          <cell r="AX586">
            <v>2</v>
          </cell>
          <cell r="AY586">
            <v>-2</v>
          </cell>
          <cell r="AZ586">
            <v>-1</v>
          </cell>
          <cell r="BA586"/>
          <cell r="BB586"/>
          <cell r="BC586"/>
          <cell r="BD586">
            <v>0</v>
          </cell>
          <cell r="BE586">
            <v>21.74</v>
          </cell>
          <cell r="BF586">
            <v>-21.74</v>
          </cell>
          <cell r="BG586">
            <v>-1</v>
          </cell>
          <cell r="BH586"/>
          <cell r="BI586"/>
          <cell r="BJ586"/>
          <cell r="BK586">
            <v>0</v>
          </cell>
          <cell r="BL586">
            <v>21.132400000000001</v>
          </cell>
          <cell r="BM586">
            <v>-21.132400000000001</v>
          </cell>
          <cell r="BN586">
            <v>-1</v>
          </cell>
          <cell r="BO586"/>
          <cell r="BP586"/>
          <cell r="BQ586"/>
          <cell r="BR586">
            <v>0</v>
          </cell>
          <cell r="BS586">
            <v>0.48602575896964129</v>
          </cell>
          <cell r="BT586">
            <v>-4860.2575896964127</v>
          </cell>
          <cell r="BU586"/>
          <cell r="BV586"/>
          <cell r="BW586">
            <v>0</v>
          </cell>
          <cell r="BX586">
            <v>2</v>
          </cell>
          <cell r="BY586">
            <v>-2</v>
          </cell>
          <cell r="BZ586">
            <v>-1</v>
          </cell>
          <cell r="CA586">
            <v>0</v>
          </cell>
          <cell r="CB586">
            <v>22.46</v>
          </cell>
          <cell r="CC586">
            <v>-22.46</v>
          </cell>
          <cell r="CD586">
            <v>-1</v>
          </cell>
          <cell r="CE586">
            <v>0</v>
          </cell>
          <cell r="CF586">
            <v>0.5</v>
          </cell>
          <cell r="CG586"/>
          <cell r="CH586">
            <v>0</v>
          </cell>
          <cell r="CI586">
            <v>43.48</v>
          </cell>
          <cell r="CJ586">
            <v>-43.48</v>
          </cell>
          <cell r="CK586">
            <v>-1</v>
          </cell>
          <cell r="CL586"/>
          <cell r="CM586"/>
          <cell r="CN586"/>
          <cell r="CO586">
            <v>0</v>
          </cell>
          <cell r="CP586">
            <v>2</v>
          </cell>
          <cell r="CQ586">
            <v>-2</v>
          </cell>
          <cell r="CR586">
            <v>-1</v>
          </cell>
          <cell r="CS586"/>
          <cell r="CT586"/>
          <cell r="CU586"/>
          <cell r="CV586">
            <v>0</v>
          </cell>
          <cell r="CW586">
            <v>21.74</v>
          </cell>
          <cell r="CX586">
            <v>-21.74</v>
          </cell>
          <cell r="CY586">
            <v>-1</v>
          </cell>
          <cell r="CZ586"/>
          <cell r="DA586"/>
          <cell r="DB586"/>
          <cell r="DC586">
            <v>0</v>
          </cell>
          <cell r="DD586">
            <v>21.132400000000001</v>
          </cell>
          <cell r="DE586">
            <v>-21.132400000000001</v>
          </cell>
          <cell r="DF586">
            <v>-1</v>
          </cell>
          <cell r="DG586"/>
          <cell r="DH586"/>
          <cell r="DI586"/>
          <cell r="DJ586">
            <v>0</v>
          </cell>
          <cell r="DK586">
            <v>0.48602575896964129</v>
          </cell>
          <cell r="DL586">
            <v>-4860.2575896964127</v>
          </cell>
          <cell r="DM586"/>
          <cell r="DN586"/>
          <cell r="DO586"/>
          <cell r="DP586"/>
          <cell r="DQ586"/>
          <cell r="DR586">
            <v>0</v>
          </cell>
          <cell r="DS586">
            <v>136.94</v>
          </cell>
          <cell r="DT586">
            <v>-136.94</v>
          </cell>
          <cell r="DU586">
            <v>-1</v>
          </cell>
          <cell r="DV586"/>
          <cell r="DW586"/>
          <cell r="DX586"/>
          <cell r="DY586">
            <v>0</v>
          </cell>
          <cell r="DZ586">
            <v>6</v>
          </cell>
          <cell r="EA586">
            <v>-6</v>
          </cell>
          <cell r="EB586">
            <v>-1</v>
          </cell>
          <cell r="EC586"/>
          <cell r="ED586"/>
          <cell r="EE586"/>
          <cell r="EF586">
            <v>0</v>
          </cell>
          <cell r="EG586">
            <v>22.823333333333334</v>
          </cell>
          <cell r="EH586">
            <v>-22.823333333333334</v>
          </cell>
          <cell r="EI586">
            <v>-1</v>
          </cell>
          <cell r="EJ586"/>
          <cell r="EK586"/>
          <cell r="EL586"/>
          <cell r="EM586">
            <v>0</v>
          </cell>
          <cell r="EN586">
            <v>69.897199999999998</v>
          </cell>
          <cell r="EO586">
            <v>-69.897199999999998</v>
          </cell>
          <cell r="EP586">
            <v>-1</v>
          </cell>
          <cell r="EQ586"/>
          <cell r="ER586"/>
          <cell r="ES586"/>
          <cell r="ET586">
            <v>0</v>
          </cell>
          <cell r="EU586">
            <v>0.5104220826639404</v>
          </cell>
          <cell r="EV586">
            <v>-5104.2208266394036</v>
          </cell>
          <cell r="EW586"/>
          <cell r="EX586"/>
          <cell r="EY586"/>
          <cell r="EZ586"/>
          <cell r="FA586"/>
        </row>
        <row r="587">
          <cell r="A587">
            <v>0</v>
          </cell>
          <cell r="B587"/>
          <cell r="C587">
            <v>6494637</v>
          </cell>
          <cell r="D587"/>
          <cell r="E587">
            <v>3381575</v>
          </cell>
          <cell r="F587">
            <v>8056420855845</v>
          </cell>
          <cell r="G587" t="str">
            <v>8053853606525</v>
          </cell>
          <cell r="H587"/>
          <cell r="I587" t="str">
            <v>KEEP</v>
          </cell>
          <cell r="J587" t="str">
            <v xml:space="preserve">BSD ONLY </v>
          </cell>
          <cell r="K587"/>
          <cell r="L587" t="str">
            <v>DROP</v>
          </cell>
          <cell r="M587" t="str">
            <v>DROP</v>
          </cell>
          <cell r="O587" t="str">
            <v>APPT. BOOKS/PLANNERS</v>
          </cell>
          <cell r="P587" t="str">
            <v>PLANNER,SC,12M22,WKLY,XL,BLK</v>
          </cell>
          <cell r="Q587" t="str">
            <v>WEEKLY APPOINTMENT BOOK</v>
          </cell>
          <cell r="R587" t="str">
            <v>RY</v>
          </cell>
          <cell r="S587" t="str">
            <v>MOLESKINE</v>
          </cell>
          <cell r="U587" t="str">
            <v>CORE</v>
          </cell>
          <cell r="V587" t="str">
            <v>PREMIUM</v>
          </cell>
          <cell r="W587" t="str">
            <v>MOLESKINE</v>
          </cell>
          <cell r="X587" t="str">
            <v>MOLESKINE</v>
          </cell>
          <cell r="Y587" t="str">
            <v>WEEKLY/MONTHLY</v>
          </cell>
          <cell r="Z587" t="str">
            <v>LARGE</v>
          </cell>
          <cell r="AA587"/>
          <cell r="AB587"/>
          <cell r="AF587"/>
          <cell r="AG587"/>
          <cell r="AH587"/>
          <cell r="AI587" t="str">
            <v>APPT. BOOKS/PLANNERSLARGE</v>
          </cell>
          <cell r="AJ587"/>
          <cell r="AK587">
            <v>0</v>
          </cell>
          <cell r="AL587"/>
          <cell r="AM587"/>
          <cell r="AN587">
            <v>0</v>
          </cell>
          <cell r="AO587"/>
          <cell r="AP587">
            <v>0</v>
          </cell>
          <cell r="AQ587">
            <v>0</v>
          </cell>
          <cell r="AR587">
            <v>0</v>
          </cell>
          <cell r="AS587">
            <v>0</v>
          </cell>
          <cell r="AT587"/>
          <cell r="AU587"/>
          <cell r="AV587"/>
          <cell r="AW587">
            <v>0</v>
          </cell>
          <cell r="AX587">
            <v>0</v>
          </cell>
          <cell r="AY587">
            <v>0</v>
          </cell>
          <cell r="AZ587">
            <v>0</v>
          </cell>
          <cell r="BA587"/>
          <cell r="BB587"/>
          <cell r="BC587"/>
          <cell r="BD587">
            <v>0</v>
          </cell>
          <cell r="BE587">
            <v>0</v>
          </cell>
          <cell r="BF587">
            <v>0</v>
          </cell>
          <cell r="BG587">
            <v>0</v>
          </cell>
          <cell r="BH587"/>
          <cell r="BI587"/>
          <cell r="BJ587"/>
          <cell r="BK587">
            <v>0</v>
          </cell>
          <cell r="BL587">
            <v>0</v>
          </cell>
          <cell r="BM587">
            <v>0</v>
          </cell>
          <cell r="BN587">
            <v>0</v>
          </cell>
          <cell r="BO587"/>
          <cell r="BP587"/>
          <cell r="BQ587"/>
          <cell r="BR587">
            <v>0</v>
          </cell>
          <cell r="BS587">
            <v>0</v>
          </cell>
          <cell r="BT587">
            <v>0</v>
          </cell>
          <cell r="BU587"/>
          <cell r="BV587"/>
          <cell r="BW587">
            <v>0</v>
          </cell>
          <cell r="BX587">
            <v>-5</v>
          </cell>
          <cell r="BY587">
            <v>5</v>
          </cell>
          <cell r="BZ587">
            <v>-1</v>
          </cell>
          <cell r="CA587">
            <v>0</v>
          </cell>
          <cell r="CB587">
            <v>-56.15</v>
          </cell>
          <cell r="CC587">
            <v>56.15</v>
          </cell>
          <cell r="CD587">
            <v>-1</v>
          </cell>
          <cell r="CE587">
            <v>0</v>
          </cell>
          <cell r="CF587">
            <v>0</v>
          </cell>
          <cell r="CG587"/>
          <cell r="CH587">
            <v>0</v>
          </cell>
          <cell r="CI587">
            <v>0</v>
          </cell>
          <cell r="CJ587">
            <v>0</v>
          </cell>
          <cell r="CK587">
            <v>0</v>
          </cell>
          <cell r="CL587"/>
          <cell r="CM587"/>
          <cell r="CN587"/>
          <cell r="CO587">
            <v>0</v>
          </cell>
          <cell r="CP587">
            <v>0</v>
          </cell>
          <cell r="CQ587">
            <v>0</v>
          </cell>
          <cell r="CR587">
            <v>0</v>
          </cell>
          <cell r="CS587"/>
          <cell r="CT587"/>
          <cell r="CU587"/>
          <cell r="CV587">
            <v>0</v>
          </cell>
          <cell r="CW587">
            <v>0</v>
          </cell>
          <cell r="CX587">
            <v>0</v>
          </cell>
          <cell r="CY587">
            <v>0</v>
          </cell>
          <cell r="CZ587"/>
          <cell r="DA587"/>
          <cell r="DB587"/>
          <cell r="DC587">
            <v>0</v>
          </cell>
          <cell r="DD587">
            <v>0</v>
          </cell>
          <cell r="DE587">
            <v>0</v>
          </cell>
          <cell r="DF587">
            <v>0</v>
          </cell>
          <cell r="DG587"/>
          <cell r="DH587"/>
          <cell r="DI587"/>
          <cell r="DJ587">
            <v>0</v>
          </cell>
          <cell r="DK587">
            <v>0</v>
          </cell>
          <cell r="DL587">
            <v>0</v>
          </cell>
          <cell r="DM587"/>
          <cell r="DN587"/>
          <cell r="DO587"/>
          <cell r="DP587"/>
          <cell r="DQ587"/>
          <cell r="DR587">
            <v>0</v>
          </cell>
          <cell r="DS587">
            <v>223.21</v>
          </cell>
          <cell r="DT587">
            <v>-223.21</v>
          </cell>
          <cell r="DU587">
            <v>-1</v>
          </cell>
          <cell r="DV587"/>
          <cell r="DW587"/>
          <cell r="DX587"/>
          <cell r="DY587">
            <v>0</v>
          </cell>
          <cell r="DZ587">
            <v>10</v>
          </cell>
          <cell r="EA587">
            <v>-10</v>
          </cell>
          <cell r="EB587">
            <v>-1</v>
          </cell>
          <cell r="EC587"/>
          <cell r="ED587"/>
          <cell r="EE587"/>
          <cell r="EF587">
            <v>0</v>
          </cell>
          <cell r="EG587">
            <v>22.321000000000002</v>
          </cell>
          <cell r="EH587">
            <v>-22.321000000000002</v>
          </cell>
          <cell r="EI587">
            <v>-1</v>
          </cell>
          <cell r="EJ587"/>
          <cell r="EK587"/>
          <cell r="EL587"/>
          <cell r="EM587">
            <v>0</v>
          </cell>
          <cell r="EN587">
            <v>111.47189999999999</v>
          </cell>
          <cell r="EO587">
            <v>-111.47189999999999</v>
          </cell>
          <cell r="EP587">
            <v>-1</v>
          </cell>
          <cell r="EQ587"/>
          <cell r="ER587"/>
          <cell r="ES587"/>
          <cell r="ET587">
            <v>0</v>
          </cell>
          <cell r="EU587">
            <v>0.49940370055105054</v>
          </cell>
          <cell r="EV587">
            <v>-4994.0370055105059</v>
          </cell>
          <cell r="EW587"/>
          <cell r="EX587"/>
          <cell r="EY587"/>
          <cell r="EZ587"/>
          <cell r="FA587"/>
        </row>
        <row r="588">
          <cell r="A588">
            <v>0</v>
          </cell>
          <cell r="B588"/>
          <cell r="C588">
            <v>8606587</v>
          </cell>
          <cell r="D588"/>
          <cell r="E588">
            <v>3114266</v>
          </cell>
          <cell r="F588">
            <v>8056420855746</v>
          </cell>
          <cell r="G588" t="str">
            <v>8053853606426</v>
          </cell>
          <cell r="H588"/>
          <cell r="I588" t="str">
            <v>KEEP</v>
          </cell>
          <cell r="J588" t="str">
            <v xml:space="preserve">BSD ONLY </v>
          </cell>
          <cell r="K588"/>
          <cell r="L588" t="str">
            <v>DROP</v>
          </cell>
          <cell r="M588" t="str">
            <v>DROP</v>
          </cell>
          <cell r="O588" t="str">
            <v>APPT. BOOKS/PLANNERS</v>
          </cell>
          <cell r="P588" t="str">
            <v>PLANNER,HC,12M22,WKLY,LRG,BLK</v>
          </cell>
          <cell r="Q588" t="str">
            <v>WEEKLY APPOINTMENT BOOK</v>
          </cell>
          <cell r="R588" t="str">
            <v>RY</v>
          </cell>
          <cell r="S588" t="str">
            <v>MOLESKINE</v>
          </cell>
          <cell r="U588" t="str">
            <v>CORE</v>
          </cell>
          <cell r="V588" t="str">
            <v>HARDCOVER</v>
          </cell>
          <cell r="W588" t="str">
            <v>MOLESKINE</v>
          </cell>
          <cell r="X588" t="str">
            <v>MOLESKINE</v>
          </cell>
          <cell r="Y588" t="str">
            <v>WEEKLY/MONTHLY</v>
          </cell>
          <cell r="Z588" t="str">
            <v>MEDIUM</v>
          </cell>
          <cell r="AF588"/>
          <cell r="AG588"/>
          <cell r="AH588"/>
          <cell r="AI588" t="str">
            <v>APPT. BOOKS/PLANNERSMEDIUM</v>
          </cell>
          <cell r="AJ588"/>
          <cell r="AK588">
            <v>0</v>
          </cell>
          <cell r="AL588"/>
          <cell r="AM588"/>
          <cell r="AN588">
            <v>0</v>
          </cell>
          <cell r="AO588"/>
          <cell r="AP588">
            <v>0</v>
          </cell>
          <cell r="AQ588">
            <v>63.22</v>
          </cell>
          <cell r="AR588">
            <v>-63.22</v>
          </cell>
          <cell r="AS588">
            <v>-1</v>
          </cell>
          <cell r="AT588"/>
          <cell r="AU588"/>
          <cell r="AV588"/>
          <cell r="AW588">
            <v>0</v>
          </cell>
          <cell r="AX588">
            <v>3</v>
          </cell>
          <cell r="AY588">
            <v>-3</v>
          </cell>
          <cell r="AZ588">
            <v>-1</v>
          </cell>
          <cell r="BA588"/>
          <cell r="BB588"/>
          <cell r="BC588"/>
          <cell r="BD588">
            <v>0</v>
          </cell>
          <cell r="BE588">
            <v>21.073333333333334</v>
          </cell>
          <cell r="BF588">
            <v>-21.073333333333334</v>
          </cell>
          <cell r="BG588">
            <v>-1</v>
          </cell>
          <cell r="BH588"/>
          <cell r="BI588"/>
          <cell r="BJ588"/>
          <cell r="BK588">
            <v>0</v>
          </cell>
          <cell r="BL588">
            <v>32.384999999999998</v>
          </cell>
          <cell r="BM588">
            <v>-32.384999999999998</v>
          </cell>
          <cell r="BN588">
            <v>-1</v>
          </cell>
          <cell r="BO588"/>
          <cell r="BP588"/>
          <cell r="BQ588"/>
          <cell r="BR588">
            <v>0</v>
          </cell>
          <cell r="BS588">
            <v>0.51225877886744697</v>
          </cell>
          <cell r="BT588">
            <v>-5122.5877886744702</v>
          </cell>
          <cell r="BU588"/>
          <cell r="BV588"/>
          <cell r="BW588">
            <v>0</v>
          </cell>
          <cell r="BX588">
            <v>0</v>
          </cell>
          <cell r="BY588">
            <v>0</v>
          </cell>
          <cell r="BZ588">
            <v>0</v>
          </cell>
          <cell r="CA588">
            <v>0</v>
          </cell>
          <cell r="CB588">
            <v>0</v>
          </cell>
          <cell r="CC588">
            <v>0</v>
          </cell>
          <cell r="CD588">
            <v>0</v>
          </cell>
          <cell r="CE588">
            <v>0</v>
          </cell>
          <cell r="CF588">
            <v>1</v>
          </cell>
          <cell r="CG588"/>
          <cell r="CH588">
            <v>0</v>
          </cell>
          <cell r="CI588">
            <v>63.22</v>
          </cell>
          <cell r="CJ588">
            <v>-63.22</v>
          </cell>
          <cell r="CK588">
            <v>-1</v>
          </cell>
          <cell r="CL588"/>
          <cell r="CM588"/>
          <cell r="CN588"/>
          <cell r="CO588">
            <v>0</v>
          </cell>
          <cell r="CP588">
            <v>3</v>
          </cell>
          <cell r="CQ588">
            <v>-3</v>
          </cell>
          <cell r="CR588">
            <v>-1</v>
          </cell>
          <cell r="CS588"/>
          <cell r="CT588"/>
          <cell r="CU588"/>
          <cell r="CV588">
            <v>0</v>
          </cell>
          <cell r="CW588">
            <v>21.073333333333334</v>
          </cell>
          <cell r="CX588">
            <v>-21.073333333333334</v>
          </cell>
          <cell r="CY588">
            <v>-1</v>
          </cell>
          <cell r="CZ588"/>
          <cell r="DA588"/>
          <cell r="DB588"/>
          <cell r="DC588">
            <v>0</v>
          </cell>
          <cell r="DD588">
            <v>32.384999999999998</v>
          </cell>
          <cell r="DE588">
            <v>-32.384999999999998</v>
          </cell>
          <cell r="DF588">
            <v>-1</v>
          </cell>
          <cell r="DG588"/>
          <cell r="DH588"/>
          <cell r="DI588"/>
          <cell r="DJ588">
            <v>0</v>
          </cell>
          <cell r="DK588">
            <v>0.51225877886744697</v>
          </cell>
          <cell r="DL588">
            <v>-5122.5877886744702</v>
          </cell>
          <cell r="DM588"/>
          <cell r="DN588"/>
          <cell r="DO588"/>
          <cell r="DP588"/>
          <cell r="DQ588"/>
          <cell r="DR588">
            <v>0</v>
          </cell>
          <cell r="DS588">
            <v>117.03999999999999</v>
          </cell>
          <cell r="DT588">
            <v>-117.03999999999999</v>
          </cell>
          <cell r="DU588">
            <v>-1</v>
          </cell>
          <cell r="DV588"/>
          <cell r="DW588"/>
          <cell r="DX588"/>
          <cell r="DY588">
            <v>0</v>
          </cell>
          <cell r="DZ588">
            <v>6</v>
          </cell>
          <cell r="EA588">
            <v>-6</v>
          </cell>
          <cell r="EB588">
            <v>-1</v>
          </cell>
          <cell r="EC588"/>
          <cell r="ED588"/>
          <cell r="EE588"/>
          <cell r="EF588">
            <v>0</v>
          </cell>
          <cell r="EG588">
            <v>19.506666666666664</v>
          </cell>
          <cell r="EH588">
            <v>-19.506666666666664</v>
          </cell>
          <cell r="EI588">
            <v>-1</v>
          </cell>
          <cell r="EJ588"/>
          <cell r="EK588"/>
          <cell r="EL588"/>
          <cell r="EM588">
            <v>0</v>
          </cell>
          <cell r="EN588">
            <v>55.370100000000001</v>
          </cell>
          <cell r="EO588">
            <v>-55.370100000000001</v>
          </cell>
          <cell r="EP588">
            <v>-1</v>
          </cell>
          <cell r="EQ588"/>
          <cell r="ER588"/>
          <cell r="ES588"/>
          <cell r="ET588">
            <v>0</v>
          </cell>
          <cell r="EU588">
            <v>0.47308697881066308</v>
          </cell>
          <cell r="EV588">
            <v>-4730.8697881066309</v>
          </cell>
          <cell r="EW588"/>
          <cell r="EX588"/>
          <cell r="EY588"/>
          <cell r="EZ588"/>
          <cell r="FA588"/>
        </row>
        <row r="589">
          <cell r="A589">
            <v>0</v>
          </cell>
          <cell r="B589"/>
          <cell r="C589">
            <v>8259410</v>
          </cell>
          <cell r="D589"/>
          <cell r="E589">
            <v>3897485</v>
          </cell>
          <cell r="F589">
            <v>8056420855838</v>
          </cell>
          <cell r="G589" t="str">
            <v>8053853606518</v>
          </cell>
          <cell r="H589"/>
          <cell r="I589" t="str">
            <v>KEEP</v>
          </cell>
          <cell r="J589" t="str">
            <v xml:space="preserve">BSD ONLY </v>
          </cell>
          <cell r="K589"/>
          <cell r="L589" t="str">
            <v>DROP</v>
          </cell>
          <cell r="M589" t="str">
            <v>DROP</v>
          </cell>
          <cell r="O589" t="str">
            <v>APPT. BOOKS/PLANNERS</v>
          </cell>
          <cell r="P589" t="str">
            <v>PLANNER,SC,12M22,WKLY,LRG,BLK</v>
          </cell>
          <cell r="Q589" t="str">
            <v>WEEKLY APPOINTMENT BOOK</v>
          </cell>
          <cell r="R589" t="str">
            <v>RY</v>
          </cell>
          <cell r="S589" t="str">
            <v>MOLESKINE</v>
          </cell>
          <cell r="U589" t="str">
            <v>CORE</v>
          </cell>
          <cell r="V589" t="str">
            <v>PREMIUM</v>
          </cell>
          <cell r="W589" t="str">
            <v>MOLESKINE</v>
          </cell>
          <cell r="X589" t="str">
            <v>MOLESKINE</v>
          </cell>
          <cell r="Y589" t="str">
            <v>WEEKLY/MONTHLY</v>
          </cell>
          <cell r="Z589" t="str">
            <v>MEDIUM</v>
          </cell>
          <cell r="AF589"/>
          <cell r="AG589"/>
          <cell r="AH589"/>
          <cell r="AI589" t="str">
            <v>APPT. BOOKS/PLANNERSMEDIUM</v>
          </cell>
          <cell r="AJ589"/>
          <cell r="AK589">
            <v>0</v>
          </cell>
          <cell r="AL589"/>
          <cell r="AM589"/>
          <cell r="AN589">
            <v>0</v>
          </cell>
          <cell r="AO589"/>
          <cell r="AP589">
            <v>0</v>
          </cell>
          <cell r="AQ589">
            <v>0</v>
          </cell>
          <cell r="AR589">
            <v>0</v>
          </cell>
          <cell r="AS589">
            <v>0</v>
          </cell>
          <cell r="AT589"/>
          <cell r="AU589"/>
          <cell r="AV589"/>
          <cell r="AW589">
            <v>0</v>
          </cell>
          <cell r="AX589">
            <v>0</v>
          </cell>
          <cell r="AY589">
            <v>0</v>
          </cell>
          <cell r="AZ589">
            <v>0</v>
          </cell>
          <cell r="BA589"/>
          <cell r="BB589"/>
          <cell r="BC589"/>
          <cell r="BD589">
            <v>0</v>
          </cell>
          <cell r="BE589">
            <v>0</v>
          </cell>
          <cell r="BF589">
            <v>0</v>
          </cell>
          <cell r="BG589">
            <v>0</v>
          </cell>
          <cell r="BH589"/>
          <cell r="BI589"/>
          <cell r="BJ589"/>
          <cell r="BK589">
            <v>0</v>
          </cell>
          <cell r="BL589">
            <v>0</v>
          </cell>
          <cell r="BM589">
            <v>0</v>
          </cell>
          <cell r="BN589">
            <v>0</v>
          </cell>
          <cell r="BO589"/>
          <cell r="BP589"/>
          <cell r="BQ589"/>
          <cell r="BR589">
            <v>0</v>
          </cell>
          <cell r="BS589">
            <v>0</v>
          </cell>
          <cell r="BT589">
            <v>0</v>
          </cell>
          <cell r="BU589"/>
          <cell r="BV589"/>
          <cell r="BW589">
            <v>0</v>
          </cell>
          <cell r="BX589">
            <v>0</v>
          </cell>
          <cell r="BY589">
            <v>0</v>
          </cell>
          <cell r="BZ589">
            <v>0</v>
          </cell>
          <cell r="CA589">
            <v>0</v>
          </cell>
          <cell r="CB589">
            <v>0</v>
          </cell>
          <cell r="CC589">
            <v>0</v>
          </cell>
          <cell r="CD589">
            <v>0</v>
          </cell>
          <cell r="CE589">
            <v>0</v>
          </cell>
          <cell r="CF589">
            <v>0</v>
          </cell>
          <cell r="CG589"/>
          <cell r="CH589">
            <v>0</v>
          </cell>
          <cell r="CI589">
            <v>0</v>
          </cell>
          <cell r="CJ589">
            <v>0</v>
          </cell>
          <cell r="CK589">
            <v>0</v>
          </cell>
          <cell r="CL589"/>
          <cell r="CM589"/>
          <cell r="CN589"/>
          <cell r="CO589">
            <v>0</v>
          </cell>
          <cell r="CP589">
            <v>0</v>
          </cell>
          <cell r="CQ589">
            <v>0</v>
          </cell>
          <cell r="CR589">
            <v>0</v>
          </cell>
          <cell r="CS589"/>
          <cell r="CT589"/>
          <cell r="CU589"/>
          <cell r="CV589">
            <v>0</v>
          </cell>
          <cell r="CW589">
            <v>0</v>
          </cell>
          <cell r="CX589">
            <v>0</v>
          </cell>
          <cell r="CY589">
            <v>0</v>
          </cell>
          <cell r="CZ589"/>
          <cell r="DA589"/>
          <cell r="DB589"/>
          <cell r="DC589">
            <v>0</v>
          </cell>
          <cell r="DD589">
            <v>0</v>
          </cell>
          <cell r="DE589">
            <v>0</v>
          </cell>
          <cell r="DF589">
            <v>0</v>
          </cell>
          <cell r="DG589"/>
          <cell r="DH589"/>
          <cell r="DI589"/>
          <cell r="DJ589">
            <v>0</v>
          </cell>
          <cell r="DK589">
            <v>0</v>
          </cell>
          <cell r="DL589">
            <v>0</v>
          </cell>
          <cell r="DM589"/>
          <cell r="DN589"/>
          <cell r="DO589"/>
          <cell r="DP589"/>
          <cell r="DQ589"/>
          <cell r="DR589">
            <v>0</v>
          </cell>
          <cell r="DS589">
            <v>154.45999999999998</v>
          </cell>
          <cell r="DT589">
            <v>-154.45999999999998</v>
          </cell>
          <cell r="DU589">
            <v>-1</v>
          </cell>
          <cell r="DV589"/>
          <cell r="DW589"/>
          <cell r="DX589"/>
          <cell r="DY589">
            <v>0</v>
          </cell>
          <cell r="DZ589">
            <v>8</v>
          </cell>
          <cell r="EA589">
            <v>-8</v>
          </cell>
          <cell r="EB589">
            <v>-1</v>
          </cell>
          <cell r="EC589"/>
          <cell r="ED589"/>
          <cell r="EE589"/>
          <cell r="EF589">
            <v>0</v>
          </cell>
          <cell r="EG589">
            <v>19.307499999999997</v>
          </cell>
          <cell r="EH589">
            <v>-19.307499999999997</v>
          </cell>
          <cell r="EI589">
            <v>-1</v>
          </cell>
          <cell r="EJ589"/>
          <cell r="EK589"/>
          <cell r="EL589"/>
          <cell r="EM589">
            <v>0</v>
          </cell>
          <cell r="EN589">
            <v>72.23360000000001</v>
          </cell>
          <cell r="EO589">
            <v>-72.23360000000001</v>
          </cell>
          <cell r="EP589">
            <v>-1</v>
          </cell>
          <cell r="EQ589"/>
          <cell r="ER589"/>
          <cell r="ES589"/>
          <cell r="ET589">
            <v>0</v>
          </cell>
          <cell r="EU589">
            <v>0.46765246665803456</v>
          </cell>
          <cell r="EV589">
            <v>-4676.5246665803452</v>
          </cell>
          <cell r="EW589"/>
          <cell r="EX589"/>
          <cell r="EY589"/>
          <cell r="EZ589"/>
          <cell r="FA589"/>
        </row>
        <row r="590">
          <cell r="A590">
            <v>0</v>
          </cell>
          <cell r="B590"/>
          <cell r="C590">
            <v>6864230</v>
          </cell>
          <cell r="D590"/>
          <cell r="E590">
            <v>7954601</v>
          </cell>
          <cell r="F590">
            <v>8056420855807</v>
          </cell>
          <cell r="G590" t="str">
            <v>8053853606488</v>
          </cell>
          <cell r="H590"/>
          <cell r="I590" t="str">
            <v>KEEP</v>
          </cell>
          <cell r="J590" t="str">
            <v xml:space="preserve">BSD ONLY </v>
          </cell>
          <cell r="K590"/>
          <cell r="L590" t="str">
            <v>DROP</v>
          </cell>
          <cell r="M590" t="str">
            <v>DROP</v>
          </cell>
          <cell r="O590" t="str">
            <v>APPT. BOOKS/PLANNERS</v>
          </cell>
          <cell r="P590" t="str">
            <v>PLANNER,HC,12M22,WKLY,LRG,BLU</v>
          </cell>
          <cell r="Q590" t="str">
            <v>WEEKLY APPOINTMENT BOOK</v>
          </cell>
          <cell r="R590" t="str">
            <v>RY</v>
          </cell>
          <cell r="S590" t="str">
            <v>MOLESKINE</v>
          </cell>
          <cell r="U590" t="str">
            <v>CORE</v>
          </cell>
          <cell r="V590" t="str">
            <v>HARDCOVER</v>
          </cell>
          <cell r="W590" t="str">
            <v>MOLESKINE</v>
          </cell>
          <cell r="X590" t="str">
            <v>MOLESKINE</v>
          </cell>
          <cell r="Y590" t="str">
            <v>WEEKLY/MONTHLY</v>
          </cell>
          <cell r="Z590" t="str">
            <v>MEDIUM</v>
          </cell>
          <cell r="AF590"/>
          <cell r="AG590"/>
          <cell r="AH590"/>
          <cell r="AI590" t="str">
            <v>APPT. BOOKS/PLANNERSMEDIUM</v>
          </cell>
          <cell r="AJ590"/>
          <cell r="AK590">
            <v>0</v>
          </cell>
          <cell r="AL590"/>
          <cell r="AM590"/>
          <cell r="AN590">
            <v>0</v>
          </cell>
          <cell r="AO590"/>
          <cell r="AP590">
            <v>0</v>
          </cell>
          <cell r="AQ590">
            <v>40</v>
          </cell>
          <cell r="AR590">
            <v>-40</v>
          </cell>
          <cell r="AS590">
            <v>-1</v>
          </cell>
          <cell r="AT590"/>
          <cell r="AU590"/>
          <cell r="AV590"/>
          <cell r="AW590">
            <v>0</v>
          </cell>
          <cell r="AX590">
            <v>2</v>
          </cell>
          <cell r="AY590">
            <v>-2</v>
          </cell>
          <cell r="AZ590">
            <v>-1</v>
          </cell>
          <cell r="BA590"/>
          <cell r="BB590"/>
          <cell r="BC590"/>
          <cell r="BD590">
            <v>0</v>
          </cell>
          <cell r="BE590">
            <v>20</v>
          </cell>
          <cell r="BF590">
            <v>-20</v>
          </cell>
          <cell r="BG590">
            <v>-1</v>
          </cell>
          <cell r="BH590"/>
          <cell r="BI590"/>
          <cell r="BJ590"/>
          <cell r="BK590">
            <v>0</v>
          </cell>
          <cell r="BL590">
            <v>19.4434</v>
          </cell>
          <cell r="BM590">
            <v>-19.4434</v>
          </cell>
          <cell r="BN590">
            <v>-1</v>
          </cell>
          <cell r="BO590"/>
          <cell r="BP590"/>
          <cell r="BQ590"/>
          <cell r="BR590">
            <v>0</v>
          </cell>
          <cell r="BS590">
            <v>0.48608499999999999</v>
          </cell>
          <cell r="BT590">
            <v>-4860.8499999999995</v>
          </cell>
          <cell r="BU590"/>
          <cell r="BV590"/>
          <cell r="BW590">
            <v>0</v>
          </cell>
          <cell r="BX590">
            <v>0</v>
          </cell>
          <cell r="BY590">
            <v>0</v>
          </cell>
          <cell r="BZ590">
            <v>0</v>
          </cell>
          <cell r="CA590">
            <v>0</v>
          </cell>
          <cell r="CB590">
            <v>0</v>
          </cell>
          <cell r="CC590">
            <v>0</v>
          </cell>
          <cell r="CD590">
            <v>0</v>
          </cell>
          <cell r="CE590">
            <v>0</v>
          </cell>
          <cell r="CF590">
            <v>1</v>
          </cell>
          <cell r="CG590"/>
          <cell r="CH590">
            <v>0</v>
          </cell>
          <cell r="CI590">
            <v>40</v>
          </cell>
          <cell r="CJ590">
            <v>-40</v>
          </cell>
          <cell r="CK590">
            <v>-1</v>
          </cell>
          <cell r="CL590"/>
          <cell r="CM590"/>
          <cell r="CN590"/>
          <cell r="CO590">
            <v>0</v>
          </cell>
          <cell r="CP590">
            <v>2</v>
          </cell>
          <cell r="CQ590">
            <v>-2</v>
          </cell>
          <cell r="CR590">
            <v>-1</v>
          </cell>
          <cell r="CS590"/>
          <cell r="CT590"/>
          <cell r="CU590"/>
          <cell r="CV590">
            <v>0</v>
          </cell>
          <cell r="CW590">
            <v>20</v>
          </cell>
          <cell r="CX590">
            <v>-20</v>
          </cell>
          <cell r="CY590">
            <v>-1</v>
          </cell>
          <cell r="CZ590"/>
          <cell r="DA590"/>
          <cell r="DB590"/>
          <cell r="DC590">
            <v>0</v>
          </cell>
          <cell r="DD590">
            <v>19.4434</v>
          </cell>
          <cell r="DE590">
            <v>-19.4434</v>
          </cell>
          <cell r="DF590">
            <v>-1</v>
          </cell>
          <cell r="DG590"/>
          <cell r="DH590"/>
          <cell r="DI590"/>
          <cell r="DJ590">
            <v>0</v>
          </cell>
          <cell r="DK590">
            <v>0.48608499999999999</v>
          </cell>
          <cell r="DL590">
            <v>-4860.8499999999995</v>
          </cell>
          <cell r="DM590"/>
          <cell r="DN590"/>
          <cell r="DO590"/>
          <cell r="DP590"/>
          <cell r="DQ590"/>
          <cell r="DR590">
            <v>0</v>
          </cell>
          <cell r="DS590">
            <v>292.78999999999996</v>
          </cell>
          <cell r="DT590">
            <v>-292.78999999999996</v>
          </cell>
          <cell r="DU590">
            <v>-1</v>
          </cell>
          <cell r="DV590"/>
          <cell r="DW590"/>
          <cell r="DX590"/>
          <cell r="DY590">
            <v>0</v>
          </cell>
          <cell r="DZ590">
            <v>14</v>
          </cell>
          <cell r="EA590">
            <v>-14</v>
          </cell>
          <cell r="EB590">
            <v>-1</v>
          </cell>
          <cell r="EC590"/>
          <cell r="ED590"/>
          <cell r="EE590"/>
          <cell r="EF590">
            <v>0</v>
          </cell>
          <cell r="EG590">
            <v>20.913571428571426</v>
          </cell>
          <cell r="EH590">
            <v>-20.913571428571426</v>
          </cell>
          <cell r="EI590">
            <v>-1</v>
          </cell>
          <cell r="EJ590"/>
          <cell r="EK590"/>
          <cell r="EL590"/>
          <cell r="EM590">
            <v>0</v>
          </cell>
          <cell r="EN590">
            <v>148.8938</v>
          </cell>
          <cell r="EO590">
            <v>-148.8938</v>
          </cell>
          <cell r="EP590">
            <v>-1</v>
          </cell>
          <cell r="EQ590"/>
          <cell r="ER590"/>
          <cell r="ES590"/>
          <cell r="ET590">
            <v>0</v>
          </cell>
          <cell r="EU590">
            <v>0.5085344444823936</v>
          </cell>
          <cell r="EV590">
            <v>-5085.3444448239361</v>
          </cell>
          <cell r="EW590"/>
          <cell r="EX590"/>
          <cell r="EY590"/>
          <cell r="EZ590"/>
          <cell r="FA590"/>
        </row>
        <row r="591">
          <cell r="A591">
            <v>3530466</v>
          </cell>
          <cell r="B591" t="str">
            <v>ODUS2001-002-23</v>
          </cell>
          <cell r="C591">
            <v>2013650</v>
          </cell>
          <cell r="D591">
            <v>3530466</v>
          </cell>
          <cell r="E591">
            <v>7855323</v>
          </cell>
          <cell r="F591" t="str">
            <v>ODUS2101-002</v>
          </cell>
          <cell r="G591" t="str">
            <v xml:space="preserve">ODUS2001-002 </v>
          </cell>
          <cell r="H591"/>
          <cell r="I591" t="str">
            <v>KEEP</v>
          </cell>
          <cell r="J591" t="str">
            <v xml:space="preserve">BSD ONLY </v>
          </cell>
          <cell r="K591"/>
          <cell r="L591" t="str">
            <v>KEEP</v>
          </cell>
          <cell r="M591" t="str">
            <v>BSD ONLY</v>
          </cell>
          <cell r="N591" t="str">
            <v>WK 24</v>
          </cell>
          <cell r="O591" t="str">
            <v>DESK PAD</v>
          </cell>
          <cell r="P591" t="str">
            <v>DESKPAD,M,RY22,22X17,OD,PARDSE</v>
          </cell>
          <cell r="Q591" t="str">
            <v>DESK PAD</v>
          </cell>
          <cell r="R591" t="str">
            <v>RY</v>
          </cell>
          <cell r="S591" t="str">
            <v>PARADISE</v>
          </cell>
          <cell r="T591"/>
          <cell r="U591" t="str">
            <v>FASHION</v>
          </cell>
          <cell r="V591"/>
          <cell r="W591" t="str">
            <v>OFFICE DEPOT</v>
          </cell>
          <cell r="X591" t="str">
            <v>OFFICE DEPOT</v>
          </cell>
          <cell r="Y591" t="str">
            <v>MONTHLY</v>
          </cell>
          <cell r="Z591" t="str">
            <v>STANDARD</v>
          </cell>
          <cell r="AA591"/>
          <cell r="AB591"/>
          <cell r="AC591"/>
          <cell r="AD591"/>
          <cell r="AE591"/>
          <cell r="AF591"/>
          <cell r="AG591"/>
          <cell r="AH591"/>
          <cell r="AI591" t="str">
            <v>DESK PADSTANDARD</v>
          </cell>
          <cell r="AJ591">
            <v>3195.0108393357154</v>
          </cell>
          <cell r="AK591">
            <v>958.50325180071457</v>
          </cell>
          <cell r="AL591">
            <v>39818.768621849609</v>
          </cell>
          <cell r="AM591">
            <v>35898.490321984682</v>
          </cell>
          <cell r="AN591">
            <v>0.90154697305948917</v>
          </cell>
          <cell r="AO591"/>
          <cell r="AP591">
            <v>217.58</v>
          </cell>
          <cell r="AQ591">
            <v>300.52999999999997</v>
          </cell>
          <cell r="AR591">
            <v>-82.94999999999996</v>
          </cell>
          <cell r="AS591">
            <v>-0.27601237813196677</v>
          </cell>
          <cell r="AT591"/>
          <cell r="AU591"/>
          <cell r="AV591"/>
          <cell r="AW591">
            <v>14</v>
          </cell>
          <cell r="AX591">
            <v>21</v>
          </cell>
          <cell r="AY591">
            <v>-7</v>
          </cell>
          <cell r="AZ591">
            <v>-0.33333333333333337</v>
          </cell>
          <cell r="BA591"/>
          <cell r="BB591"/>
          <cell r="BC591"/>
          <cell r="BD591">
            <v>15.541428571428572</v>
          </cell>
          <cell r="BE591">
            <v>14.310952380952379</v>
          </cell>
          <cell r="BF591">
            <v>1.2304761904761925</v>
          </cell>
          <cell r="BG591">
            <v>8.598143280204984E-2</v>
          </cell>
          <cell r="BH591"/>
          <cell r="BI591"/>
          <cell r="BJ591"/>
          <cell r="BK591">
            <v>198.05799999999999</v>
          </cell>
          <cell r="BL591">
            <v>272.15899999999999</v>
          </cell>
          <cell r="BM591">
            <v>-74.100999999999999</v>
          </cell>
          <cell r="BN591">
            <v>-0.27227098865001709</v>
          </cell>
          <cell r="BO591"/>
          <cell r="BP591"/>
          <cell r="BQ591"/>
          <cell r="BR591">
            <v>0.9102766798418972</v>
          </cell>
          <cell r="BS591">
            <v>0.90559677902372482</v>
          </cell>
          <cell r="BT591">
            <v>46.799008181723778</v>
          </cell>
          <cell r="BU591"/>
          <cell r="BV591"/>
          <cell r="BW591">
            <v>5169</v>
          </cell>
          <cell r="BX591">
            <v>0</v>
          </cell>
          <cell r="BY591">
            <v>5169</v>
          </cell>
          <cell r="BZ591">
            <v>0</v>
          </cell>
          <cell r="CA591">
            <v>6569.799</v>
          </cell>
          <cell r="CB591">
            <v>0</v>
          </cell>
          <cell r="CC591">
            <v>6569.799</v>
          </cell>
          <cell r="CD591">
            <v>0</v>
          </cell>
          <cell r="CE591">
            <v>2.7011383368705385E-3</v>
          </cell>
          <cell r="CF591">
            <v>1</v>
          </cell>
          <cell r="CG591"/>
          <cell r="CH591">
            <v>217.58</v>
          </cell>
          <cell r="CI591">
            <v>300.52999999999997</v>
          </cell>
          <cell r="CJ591">
            <v>-82.94999999999996</v>
          </cell>
          <cell r="CK591">
            <v>-0.27601237813196677</v>
          </cell>
          <cell r="CL591"/>
          <cell r="CM591"/>
          <cell r="CN591"/>
          <cell r="CO591">
            <v>14</v>
          </cell>
          <cell r="CP591">
            <v>21</v>
          </cell>
          <cell r="CQ591">
            <v>-7</v>
          </cell>
          <cell r="CR591">
            <v>-0.33333333333333337</v>
          </cell>
          <cell r="CS591"/>
          <cell r="CT591"/>
          <cell r="CU591"/>
          <cell r="CV591">
            <v>15.541428571428572</v>
          </cell>
          <cell r="CW591">
            <v>14.310952380952379</v>
          </cell>
          <cell r="CX591">
            <v>1.2304761904761925</v>
          </cell>
          <cell r="CY591">
            <v>8.598143280204984E-2</v>
          </cell>
          <cell r="CZ591"/>
          <cell r="DA591"/>
          <cell r="DB591"/>
          <cell r="DC591">
            <v>198.05799999999999</v>
          </cell>
          <cell r="DD591">
            <v>272.15899999999999</v>
          </cell>
          <cell r="DE591">
            <v>-74.100999999999999</v>
          </cell>
          <cell r="DF591">
            <v>-0.27227098865001709</v>
          </cell>
          <cell r="DG591"/>
          <cell r="DH591"/>
          <cell r="DI591"/>
          <cell r="DJ591">
            <v>0.9102766798418972</v>
          </cell>
          <cell r="DK591">
            <v>0.90559677902372482</v>
          </cell>
          <cell r="DL591">
            <v>46.799008181723778</v>
          </cell>
          <cell r="DM591"/>
          <cell r="DN591"/>
          <cell r="DO591"/>
          <cell r="DP591"/>
          <cell r="DQ591"/>
          <cell r="DR591">
            <v>1663.6499999999999</v>
          </cell>
          <cell r="DS591">
            <v>2049.14</v>
          </cell>
          <cell r="DT591">
            <v>-385.49</v>
          </cell>
          <cell r="DU591">
            <v>-0.18812282225714205</v>
          </cell>
          <cell r="DV591"/>
          <cell r="DW591"/>
          <cell r="DX591"/>
          <cell r="DY591">
            <v>99</v>
          </cell>
          <cell r="DZ591">
            <v>138</v>
          </cell>
          <cell r="EA591">
            <v>-39</v>
          </cell>
          <cell r="EB591">
            <v>-0.28260869565217395</v>
          </cell>
          <cell r="EC591"/>
          <cell r="ED591"/>
          <cell r="EE591"/>
          <cell r="EF591">
            <v>16.804545454545455</v>
          </cell>
          <cell r="EG591">
            <v>14.848840579710144</v>
          </cell>
          <cell r="EH591">
            <v>1.9557048748353107</v>
          </cell>
          <cell r="EI591">
            <v>0.13170758109610525</v>
          </cell>
          <cell r="EJ591"/>
          <cell r="EK591"/>
          <cell r="EL591"/>
          <cell r="EM591">
            <v>1536.0930000000001</v>
          </cell>
          <cell r="EN591">
            <v>1869.2670000000003</v>
          </cell>
          <cell r="EO591">
            <v>-333.17400000000021</v>
          </cell>
          <cell r="EP591">
            <v>-0.1782377798356255</v>
          </cell>
          <cell r="EQ591"/>
          <cell r="ER591"/>
          <cell r="ES591"/>
          <cell r="ET591">
            <v>0.92332702190965665</v>
          </cell>
          <cell r="EU591">
            <v>0.91222024849449057</v>
          </cell>
          <cell r="EV591">
            <v>111.06773415166083</v>
          </cell>
          <cell r="EW591"/>
          <cell r="EX591"/>
          <cell r="EY591"/>
          <cell r="EZ591"/>
          <cell r="FA591"/>
        </row>
        <row r="592">
          <cell r="A592">
            <v>8352403</v>
          </cell>
          <cell r="B592" t="str">
            <v>ODUS2001-004-23</v>
          </cell>
          <cell r="C592">
            <v>3411122</v>
          </cell>
          <cell r="D592">
            <v>8352403</v>
          </cell>
          <cell r="E592">
            <v>7436985</v>
          </cell>
          <cell r="F592" t="str">
            <v>ODUS2101-004</v>
          </cell>
          <cell r="G592" t="str">
            <v>ODUS2001-004</v>
          </cell>
          <cell r="H592"/>
          <cell r="I592" t="str">
            <v>KEEP</v>
          </cell>
          <cell r="J592" t="str">
            <v xml:space="preserve">BSD ONLY </v>
          </cell>
          <cell r="K592"/>
          <cell r="L592" t="str">
            <v>KEEP</v>
          </cell>
          <cell r="M592" t="str">
            <v>BSD ONLY</v>
          </cell>
          <cell r="N592" t="str">
            <v>WK 24</v>
          </cell>
          <cell r="O592" t="str">
            <v>WALL CALENDAR</v>
          </cell>
          <cell r="P592" t="str">
            <v>CALENDAR,WALL,M,RY22,12X17,SCE</v>
          </cell>
          <cell r="Q592" t="str">
            <v>WALL CALENDAR</v>
          </cell>
          <cell r="R592" t="str">
            <v>RY</v>
          </cell>
          <cell r="S592" t="str">
            <v>FORAY SCENIC</v>
          </cell>
          <cell r="T592"/>
          <cell r="U592" t="str">
            <v>FASHION</v>
          </cell>
          <cell r="V592"/>
          <cell r="W592" t="str">
            <v>OFFICE DEPOT</v>
          </cell>
          <cell r="X592" t="str">
            <v>OFFICE DEPOT</v>
          </cell>
          <cell r="Y592" t="str">
            <v>MONTHLY</v>
          </cell>
          <cell r="Z592" t="str">
            <v>LARGE</v>
          </cell>
          <cell r="AA592"/>
          <cell r="AB592"/>
          <cell r="AC592"/>
          <cell r="AD592"/>
          <cell r="AE592"/>
          <cell r="AF592"/>
          <cell r="AG592"/>
          <cell r="AH592"/>
          <cell r="AI592" t="str">
            <v>WALL CALENDARLARGE</v>
          </cell>
          <cell r="AJ592">
            <v>1888.7051630772987</v>
          </cell>
          <cell r="AK592">
            <v>566.61154892318962</v>
          </cell>
          <cell r="AL592">
            <v>24305.104841171225</v>
          </cell>
          <cell r="AM592">
            <v>22820.582582992469</v>
          </cell>
          <cell r="AN592">
            <v>0.93892138018413007</v>
          </cell>
          <cell r="AO592"/>
          <cell r="AP592">
            <v>0</v>
          </cell>
          <cell r="AQ592">
            <v>18.239999999999998</v>
          </cell>
          <cell r="AR592">
            <v>-18.239999999999998</v>
          </cell>
          <cell r="AS592">
            <v>-1</v>
          </cell>
          <cell r="AT592"/>
          <cell r="AU592"/>
          <cell r="AV592"/>
          <cell r="AW592">
            <v>0</v>
          </cell>
          <cell r="AX592">
            <v>1</v>
          </cell>
          <cell r="AY592">
            <v>-1</v>
          </cell>
          <cell r="AZ592">
            <v>-1</v>
          </cell>
          <cell r="BA592"/>
          <cell r="BB592"/>
          <cell r="BC592"/>
          <cell r="BD592">
            <v>0</v>
          </cell>
          <cell r="BE592">
            <v>18.239999999999998</v>
          </cell>
          <cell r="BF592">
            <v>-18.239999999999998</v>
          </cell>
          <cell r="BG592">
            <v>-1</v>
          </cell>
          <cell r="BH592"/>
          <cell r="BI592"/>
          <cell r="BJ592"/>
          <cell r="BK592">
            <v>0</v>
          </cell>
          <cell r="BL592">
            <v>17.356000000000002</v>
          </cell>
          <cell r="BM592">
            <v>-17.356000000000002</v>
          </cell>
          <cell r="BN592">
            <v>-1</v>
          </cell>
          <cell r="BO592"/>
          <cell r="BP592"/>
          <cell r="BQ592"/>
          <cell r="BR592">
            <v>0</v>
          </cell>
          <cell r="BS592">
            <v>0.9515350877192984</v>
          </cell>
          <cell r="BT592">
            <v>-9515.3508771929846</v>
          </cell>
          <cell r="BU592"/>
          <cell r="BV592"/>
          <cell r="BW592">
            <v>2625</v>
          </cell>
          <cell r="BX592">
            <v>-4</v>
          </cell>
          <cell r="BY592">
            <v>2629</v>
          </cell>
          <cell r="BZ592">
            <v>-657.25</v>
          </cell>
          <cell r="CA592">
            <v>2126.25</v>
          </cell>
          <cell r="CB592">
            <v>-3.7240000000000002</v>
          </cell>
          <cell r="CC592">
            <v>2129.9740000000002</v>
          </cell>
          <cell r="CD592">
            <v>-571.95864661654127</v>
          </cell>
          <cell r="CE592">
            <v>0</v>
          </cell>
          <cell r="CF592">
            <v>-0.33333333333333331</v>
          </cell>
          <cell r="CG592"/>
          <cell r="CH592">
            <v>0</v>
          </cell>
          <cell r="CI592">
            <v>18.239999999999998</v>
          </cell>
          <cell r="CJ592">
            <v>-18.239999999999998</v>
          </cell>
          <cell r="CK592">
            <v>-1</v>
          </cell>
          <cell r="CL592"/>
          <cell r="CM592"/>
          <cell r="CN592"/>
          <cell r="CO592">
            <v>0</v>
          </cell>
          <cell r="CP592">
            <v>1</v>
          </cell>
          <cell r="CQ592">
            <v>-1</v>
          </cell>
          <cell r="CR592">
            <v>-1</v>
          </cell>
          <cell r="CS592"/>
          <cell r="CT592"/>
          <cell r="CU592"/>
          <cell r="CV592">
            <v>0</v>
          </cell>
          <cell r="CW592">
            <v>18.239999999999998</v>
          </cell>
          <cell r="CX592">
            <v>-18.239999999999998</v>
          </cell>
          <cell r="CY592">
            <v>-1</v>
          </cell>
          <cell r="CZ592"/>
          <cell r="DA592"/>
          <cell r="DB592"/>
          <cell r="DC592">
            <v>0</v>
          </cell>
          <cell r="DD592">
            <v>17.356000000000002</v>
          </cell>
          <cell r="DE592">
            <v>-17.356000000000002</v>
          </cell>
          <cell r="DF592">
            <v>-1</v>
          </cell>
          <cell r="DG592"/>
          <cell r="DH592"/>
          <cell r="DI592"/>
          <cell r="DJ592">
            <v>0</v>
          </cell>
          <cell r="DK592">
            <v>0.9515350877192984</v>
          </cell>
          <cell r="DL592">
            <v>-9515.3508771929846</v>
          </cell>
          <cell r="DM592"/>
          <cell r="DN592"/>
          <cell r="DO592"/>
          <cell r="DP592"/>
          <cell r="DQ592"/>
          <cell r="DR592">
            <v>459.38</v>
          </cell>
          <cell r="DS592">
            <v>92.11</v>
          </cell>
          <cell r="DT592">
            <v>367.27</v>
          </cell>
          <cell r="DU592">
            <v>3.9872977961133431</v>
          </cell>
          <cell r="DV592"/>
          <cell r="DW592"/>
          <cell r="DX592"/>
          <cell r="DY592">
            <v>24</v>
          </cell>
          <cell r="DZ592">
            <v>6</v>
          </cell>
          <cell r="EA592">
            <v>18</v>
          </cell>
          <cell r="EB592">
            <v>3</v>
          </cell>
          <cell r="EC592"/>
          <cell r="ED592"/>
          <cell r="EE592"/>
          <cell r="EF592">
            <v>19.140833333333333</v>
          </cell>
          <cell r="EG592">
            <v>15.351666666666667</v>
          </cell>
          <cell r="EH592">
            <v>3.7891666666666666</v>
          </cell>
          <cell r="EI592">
            <v>0.24682444902833578</v>
          </cell>
          <cell r="EJ592"/>
          <cell r="EK592"/>
          <cell r="EL592"/>
          <cell r="EM592">
            <v>439.94000000000005</v>
          </cell>
          <cell r="EN592">
            <v>87.07</v>
          </cell>
          <cell r="EO592">
            <v>352.87000000000006</v>
          </cell>
          <cell r="EP592">
            <v>4.0527162053520165</v>
          </cell>
          <cell r="EQ592"/>
          <cell r="ER592"/>
          <cell r="ES592"/>
          <cell r="ET592">
            <v>0.95768209325612796</v>
          </cell>
          <cell r="EU592">
            <v>0.94528281402670711</v>
          </cell>
          <cell r="EV592">
            <v>123.99279229420857</v>
          </cell>
          <cell r="EW592"/>
          <cell r="EX592"/>
          <cell r="EY592"/>
          <cell r="EZ592"/>
          <cell r="FA592"/>
        </row>
        <row r="593">
          <cell r="A593">
            <v>4436153</v>
          </cell>
          <cell r="B593" t="str">
            <v>ODUS2001-005-23</v>
          </cell>
          <cell r="C593">
            <v>9032521</v>
          </cell>
          <cell r="D593">
            <v>4436153</v>
          </cell>
          <cell r="E593">
            <v>5989486</v>
          </cell>
          <cell r="F593" t="str">
            <v>ODUS2101-005</v>
          </cell>
          <cell r="G593" t="str">
            <v>ODUS2001-005</v>
          </cell>
          <cell r="H593"/>
          <cell r="I593" t="str">
            <v>KEEP</v>
          </cell>
          <cell r="J593" t="str">
            <v xml:space="preserve">BSD ONLY </v>
          </cell>
          <cell r="K593"/>
          <cell r="L593" t="str">
            <v>KEEP</v>
          </cell>
          <cell r="M593" t="str">
            <v>BSD ONLY</v>
          </cell>
          <cell r="N593" t="str">
            <v>WK 24</v>
          </cell>
          <cell r="O593" t="str">
            <v>WALL CALENDAR</v>
          </cell>
          <cell r="P593" t="str">
            <v>CALENDAR,WALL,M,RY22,15X23,PAR</v>
          </cell>
          <cell r="Q593" t="str">
            <v>WALL CALENDAR</v>
          </cell>
          <cell r="R593" t="str">
            <v>RY</v>
          </cell>
          <cell r="S593" t="str">
            <v>PARADISE</v>
          </cell>
          <cell r="T593"/>
          <cell r="U593" t="str">
            <v>FASHION</v>
          </cell>
          <cell r="V593"/>
          <cell r="W593" t="str">
            <v>OFFICE DEPOT</v>
          </cell>
          <cell r="X593" t="str">
            <v>OFFICE DEPOT</v>
          </cell>
          <cell r="Y593" t="str">
            <v>MONTHLY</v>
          </cell>
          <cell r="Z593" t="str">
            <v>LARGE</v>
          </cell>
          <cell r="AA593"/>
          <cell r="AB593"/>
          <cell r="AC593"/>
          <cell r="AD593"/>
          <cell r="AE593"/>
          <cell r="AF593"/>
          <cell r="AG593"/>
          <cell r="AH593"/>
          <cell r="AI593" t="str">
            <v>WALL CALENDARLARGE</v>
          </cell>
          <cell r="AJ593">
            <v>1202.2222338349618</v>
          </cell>
          <cell r="AK593">
            <v>360.66667015048853</v>
          </cell>
          <cell r="AL593">
            <v>18697.81258891047</v>
          </cell>
          <cell r="AM593">
            <v>17149.350351731042</v>
          </cell>
          <cell r="AN593">
            <v>0.91718484556328206</v>
          </cell>
          <cell r="AO593"/>
          <cell r="AP593">
            <v>123.54</v>
          </cell>
          <cell r="AQ593">
            <v>230.32</v>
          </cell>
          <cell r="AR593">
            <v>-106.77999999999999</v>
          </cell>
          <cell r="AS593">
            <v>-0.46361583883292801</v>
          </cell>
          <cell r="AT593"/>
          <cell r="AU593"/>
          <cell r="AV593"/>
          <cell r="AW593">
            <v>6</v>
          </cell>
          <cell r="AX593">
            <v>14</v>
          </cell>
          <cell r="AY593">
            <v>-8</v>
          </cell>
          <cell r="AZ593">
            <v>-0.5714285714285714</v>
          </cell>
          <cell r="BA593"/>
          <cell r="BB593"/>
          <cell r="BC593"/>
          <cell r="BD593">
            <v>20.59</v>
          </cell>
          <cell r="BE593">
            <v>16.451428571428572</v>
          </cell>
          <cell r="BF593">
            <v>4.1385714285714279</v>
          </cell>
          <cell r="BG593">
            <v>0.25156304272316765</v>
          </cell>
          <cell r="BH593"/>
          <cell r="BI593"/>
          <cell r="BJ593"/>
          <cell r="BK593">
            <v>114.66</v>
          </cell>
          <cell r="BL593">
            <v>211.952</v>
          </cell>
          <cell r="BM593">
            <v>-97.292000000000002</v>
          </cell>
          <cell r="BN593">
            <v>-0.45902845927379787</v>
          </cell>
          <cell r="BO593"/>
          <cell r="BP593"/>
          <cell r="BQ593"/>
          <cell r="BR593">
            <v>0.92812044681884398</v>
          </cell>
          <cell r="BS593">
            <v>0.92025008683570686</v>
          </cell>
          <cell r="BT593">
            <v>78.703599831371207</v>
          </cell>
          <cell r="BU593"/>
          <cell r="BV593"/>
          <cell r="BW593">
            <v>1380</v>
          </cell>
          <cell r="BX593">
            <v>1</v>
          </cell>
          <cell r="BY593">
            <v>1379</v>
          </cell>
          <cell r="BZ593">
            <v>1379</v>
          </cell>
          <cell r="CA593">
            <v>1838.2369999999999</v>
          </cell>
          <cell r="CB593">
            <v>1.4159999999999999</v>
          </cell>
          <cell r="CC593">
            <v>1836.8209999999999</v>
          </cell>
          <cell r="CD593">
            <v>1297.1899717514125</v>
          </cell>
          <cell r="CE593">
            <v>4.329004329004329E-3</v>
          </cell>
          <cell r="CF593">
            <v>0.93333333333333335</v>
          </cell>
          <cell r="CG593"/>
          <cell r="CH593">
            <v>123.54</v>
          </cell>
          <cell r="CI593">
            <v>230.32</v>
          </cell>
          <cell r="CJ593">
            <v>-106.77999999999999</v>
          </cell>
          <cell r="CK593">
            <v>-0.46361583883292801</v>
          </cell>
          <cell r="CL593"/>
          <cell r="CM593"/>
          <cell r="CN593"/>
          <cell r="CO593">
            <v>6</v>
          </cell>
          <cell r="CP593">
            <v>14</v>
          </cell>
          <cell r="CQ593">
            <v>-8</v>
          </cell>
          <cell r="CR593">
            <v>-0.5714285714285714</v>
          </cell>
          <cell r="CS593"/>
          <cell r="CT593"/>
          <cell r="CU593"/>
          <cell r="CV593">
            <v>20.59</v>
          </cell>
          <cell r="CW593">
            <v>16.451428571428572</v>
          </cell>
          <cell r="CX593">
            <v>4.1385714285714279</v>
          </cell>
          <cell r="CY593">
            <v>0.25156304272316765</v>
          </cell>
          <cell r="CZ593"/>
          <cell r="DA593"/>
          <cell r="DB593"/>
          <cell r="DC593">
            <v>114.66</v>
          </cell>
          <cell r="DD593">
            <v>211.952</v>
          </cell>
          <cell r="DE593">
            <v>-97.292000000000002</v>
          </cell>
          <cell r="DF593">
            <v>-0.45902845927379787</v>
          </cell>
          <cell r="DG593"/>
          <cell r="DH593"/>
          <cell r="DI593"/>
          <cell r="DJ593">
            <v>0.92812044681884398</v>
          </cell>
          <cell r="DK593">
            <v>0.92025008683570686</v>
          </cell>
          <cell r="DL593">
            <v>78.703599831371207</v>
          </cell>
          <cell r="DM593"/>
          <cell r="DN593"/>
          <cell r="DO593"/>
          <cell r="DP593"/>
          <cell r="DQ593"/>
          <cell r="DR593">
            <v>483.75000000000006</v>
          </cell>
          <cell r="DS593">
            <v>855.76</v>
          </cell>
          <cell r="DT593">
            <v>-372.00999999999993</v>
          </cell>
          <cell r="DU593">
            <v>-0.43471300364588195</v>
          </cell>
          <cell r="DV593"/>
          <cell r="DW593"/>
          <cell r="DX593"/>
          <cell r="DY593">
            <v>25</v>
          </cell>
          <cell r="DZ593">
            <v>48</v>
          </cell>
          <cell r="EA593">
            <v>-23</v>
          </cell>
          <cell r="EB593">
            <v>-0.47916666666666663</v>
          </cell>
          <cell r="EC593"/>
          <cell r="ED593"/>
          <cell r="EE593"/>
          <cell r="EF593">
            <v>19.350000000000001</v>
          </cell>
          <cell r="EG593">
            <v>17.828333333333333</v>
          </cell>
          <cell r="EH593">
            <v>1.5216666666666683</v>
          </cell>
          <cell r="EI593">
            <v>8.535103299990654E-2</v>
          </cell>
          <cell r="EJ593"/>
          <cell r="EK593"/>
          <cell r="EL593"/>
          <cell r="EM593">
            <v>449.58100000000002</v>
          </cell>
          <cell r="EN593">
            <v>792.78399999999999</v>
          </cell>
          <cell r="EO593">
            <v>-343.20299999999997</v>
          </cell>
          <cell r="EP593">
            <v>-0.4329085854406749</v>
          </cell>
          <cell r="EQ593"/>
          <cell r="ER593"/>
          <cell r="ES593"/>
          <cell r="ET593">
            <v>0.92936640826873373</v>
          </cell>
          <cell r="EU593">
            <v>0.92640927362812009</v>
          </cell>
          <cell r="EV593">
            <v>29.571346406136456</v>
          </cell>
          <cell r="EW593"/>
          <cell r="EX593"/>
          <cell r="EY593"/>
          <cell r="EZ593"/>
          <cell r="FA593"/>
        </row>
        <row r="594">
          <cell r="A594">
            <v>6907808</v>
          </cell>
          <cell r="B594" t="str">
            <v>ODUS2001-003-23</v>
          </cell>
          <cell r="C594">
            <v>3673564</v>
          </cell>
          <cell r="D594">
            <v>6907808</v>
          </cell>
          <cell r="E594">
            <v>5788296</v>
          </cell>
          <cell r="F594" t="str">
            <v>ODUS2101-003</v>
          </cell>
          <cell r="G594" t="str">
            <v xml:space="preserve">ODUS2001-003 </v>
          </cell>
          <cell r="H594"/>
          <cell r="I594" t="str">
            <v>KEEP</v>
          </cell>
          <cell r="J594" t="str">
            <v xml:space="preserve">BSD ONLY </v>
          </cell>
          <cell r="K594"/>
          <cell r="L594" t="str">
            <v>KEEP</v>
          </cell>
          <cell r="M594" t="str">
            <v>BSD ONLY</v>
          </cell>
          <cell r="N594" t="str">
            <v>WK 24</v>
          </cell>
          <cell r="O594" t="str">
            <v>WALL CALENDAR</v>
          </cell>
          <cell r="P594" t="str">
            <v>CALENDAR,WALL,M,RY22,15X12,PAR</v>
          </cell>
          <cell r="Q594" t="str">
            <v>WALL CALENDAR</v>
          </cell>
          <cell r="R594" t="str">
            <v>RY</v>
          </cell>
          <cell r="S594" t="str">
            <v>PARADISE</v>
          </cell>
          <cell r="T594"/>
          <cell r="U594" t="str">
            <v>FASHION</v>
          </cell>
          <cell r="V594"/>
          <cell r="W594" t="str">
            <v>OFFICE DEPOT</v>
          </cell>
          <cell r="X594" t="str">
            <v>OFFICE DEPOT</v>
          </cell>
          <cell r="Y594" t="str">
            <v>MONTHLY</v>
          </cell>
          <cell r="Z594" t="str">
            <v>MEDIUM</v>
          </cell>
          <cell r="AA594"/>
          <cell r="AB594"/>
          <cell r="AC594"/>
          <cell r="AD594"/>
          <cell r="AE594"/>
          <cell r="AF594"/>
          <cell r="AG594"/>
          <cell r="AH594"/>
          <cell r="AI594" t="str">
            <v>WALL CALENDARMEDIUM</v>
          </cell>
          <cell r="AJ594">
            <v>2375.2075456408634</v>
          </cell>
          <cell r="AK594">
            <v>712.56226369225897</v>
          </cell>
          <cell r="AL594">
            <v>35620.19462156629</v>
          </cell>
          <cell r="AM594">
            <v>32739.067868703922</v>
          </cell>
          <cell r="AN594">
            <v>0.91911535623339946</v>
          </cell>
          <cell r="AO594"/>
          <cell r="AP594">
            <v>39.33</v>
          </cell>
          <cell r="AQ594">
            <v>81.150000000000006</v>
          </cell>
          <cell r="AR594">
            <v>-41.820000000000007</v>
          </cell>
          <cell r="AS594">
            <v>-0.51534195933456561</v>
          </cell>
          <cell r="AT594"/>
          <cell r="AU594"/>
          <cell r="AV594"/>
          <cell r="AW594">
            <v>2</v>
          </cell>
          <cell r="AX594">
            <v>5</v>
          </cell>
          <cell r="AY594">
            <v>-3</v>
          </cell>
          <cell r="AZ594">
            <v>-0.6</v>
          </cell>
          <cell r="BA594"/>
          <cell r="BB594"/>
          <cell r="BC594"/>
          <cell r="BD594">
            <v>19.664999999999999</v>
          </cell>
          <cell r="BE594">
            <v>16.23</v>
          </cell>
          <cell r="BF594">
            <v>3.4349999999999987</v>
          </cell>
          <cell r="BG594">
            <v>0.21164510166358586</v>
          </cell>
          <cell r="BH594"/>
          <cell r="BI594"/>
          <cell r="BJ594"/>
          <cell r="BK594">
            <v>36.576000000000001</v>
          </cell>
          <cell r="BL594">
            <v>74.62</v>
          </cell>
          <cell r="BM594">
            <v>-38.044000000000004</v>
          </cell>
          <cell r="BN594">
            <v>-0.50983650495845623</v>
          </cell>
          <cell r="BO594"/>
          <cell r="BP594"/>
          <cell r="BQ594"/>
          <cell r="BR594">
            <v>0.92997711670480554</v>
          </cell>
          <cell r="BS594">
            <v>0.91953173136167587</v>
          </cell>
          <cell r="BT594">
            <v>104.45385343129665</v>
          </cell>
          <cell r="BU594"/>
          <cell r="BV594"/>
          <cell r="BW594">
            <v>1723</v>
          </cell>
          <cell r="BX594">
            <v>0</v>
          </cell>
          <cell r="BY594">
            <v>1723</v>
          </cell>
          <cell r="BZ594">
            <v>0</v>
          </cell>
          <cell r="CA594">
            <v>2160.7759999999998</v>
          </cell>
          <cell r="CB594">
            <v>0</v>
          </cell>
          <cell r="CC594">
            <v>2160.7759999999998</v>
          </cell>
          <cell r="CD594">
            <v>0</v>
          </cell>
          <cell r="CE594">
            <v>1.1594202898550724E-3</v>
          </cell>
          <cell r="CF594">
            <v>1</v>
          </cell>
          <cell r="CG594"/>
          <cell r="CH594">
            <v>39.33</v>
          </cell>
          <cell r="CI594">
            <v>81.150000000000006</v>
          </cell>
          <cell r="CJ594">
            <v>-41.820000000000007</v>
          </cell>
          <cell r="CK594">
            <v>-0.51534195933456561</v>
          </cell>
          <cell r="CL594"/>
          <cell r="CM594"/>
          <cell r="CN594"/>
          <cell r="CO594">
            <v>2</v>
          </cell>
          <cell r="CP594">
            <v>5</v>
          </cell>
          <cell r="CQ594">
            <v>-3</v>
          </cell>
          <cell r="CR594">
            <v>-0.6</v>
          </cell>
          <cell r="CS594"/>
          <cell r="CT594"/>
          <cell r="CU594"/>
          <cell r="CV594">
            <v>19.664999999999999</v>
          </cell>
          <cell r="CW594">
            <v>16.23</v>
          </cell>
          <cell r="CX594">
            <v>3.4349999999999987</v>
          </cell>
          <cell r="CY594">
            <v>0.21164510166358586</v>
          </cell>
          <cell r="CZ594"/>
          <cell r="DA594"/>
          <cell r="DB594"/>
          <cell r="DC594">
            <v>36.576000000000001</v>
          </cell>
          <cell r="DD594">
            <v>74.62</v>
          </cell>
          <cell r="DE594">
            <v>-38.044000000000004</v>
          </cell>
          <cell r="DF594">
            <v>-0.50983650495845623</v>
          </cell>
          <cell r="DG594"/>
          <cell r="DH594"/>
          <cell r="DI594"/>
          <cell r="DJ594">
            <v>0.92997711670480554</v>
          </cell>
          <cell r="DK594">
            <v>0.91953173136167587</v>
          </cell>
          <cell r="DL594">
            <v>104.45385343129665</v>
          </cell>
          <cell r="DM594"/>
          <cell r="DN594"/>
          <cell r="DO594"/>
          <cell r="DP594"/>
          <cell r="DQ594"/>
          <cell r="DR594">
            <v>753.57000000000016</v>
          </cell>
          <cell r="DS594">
            <v>571.58000000000004</v>
          </cell>
          <cell r="DT594">
            <v>181.99000000000012</v>
          </cell>
          <cell r="DU594">
            <v>0.31839812449700844</v>
          </cell>
          <cell r="DV594"/>
          <cell r="DW594"/>
          <cell r="DX594"/>
          <cell r="DY594">
            <v>42</v>
          </cell>
          <cell r="DZ594">
            <v>35</v>
          </cell>
          <cell r="EA594">
            <v>7</v>
          </cell>
          <cell r="EB594">
            <v>0.19999999999999996</v>
          </cell>
          <cell r="EC594"/>
          <cell r="ED594"/>
          <cell r="EE594"/>
          <cell r="EF594">
            <v>17.942142857142862</v>
          </cell>
          <cell r="EG594">
            <v>16.330857142857145</v>
          </cell>
          <cell r="EH594">
            <v>1.6112857142857173</v>
          </cell>
          <cell r="EI594">
            <v>9.8665103747507032E-2</v>
          </cell>
          <cell r="EJ594"/>
          <cell r="EK594"/>
          <cell r="EL594"/>
          <cell r="EM594">
            <v>700.61200000000008</v>
          </cell>
          <cell r="EN594">
            <v>527.28599999999994</v>
          </cell>
          <cell r="EO594">
            <v>173.32600000000014</v>
          </cell>
          <cell r="EP594">
            <v>0.32871344962695792</v>
          </cell>
          <cell r="EQ594"/>
          <cell r="ER594"/>
          <cell r="ES594"/>
          <cell r="ET594">
            <v>0.92972384781772088</v>
          </cell>
          <cell r="EU594">
            <v>0.92250603590048619</v>
          </cell>
          <cell r="EV594">
            <v>72.178119172346953</v>
          </cell>
          <cell r="EW594"/>
          <cell r="EX594"/>
          <cell r="EY594"/>
          <cell r="EZ594"/>
          <cell r="FA594"/>
        </row>
        <row r="595">
          <cell r="A595">
            <v>0</v>
          </cell>
          <cell r="B595"/>
          <cell r="C595">
            <v>6501743</v>
          </cell>
          <cell r="D595"/>
          <cell r="E595">
            <v>4626769</v>
          </cell>
          <cell r="F595" t="str">
            <v>C081163-22</v>
          </cell>
          <cell r="G595" t="str">
            <v>C081163-21</v>
          </cell>
          <cell r="H595"/>
          <cell r="I595" t="str">
            <v>KEEP</v>
          </cell>
          <cell r="J595" t="str">
            <v xml:space="preserve">BSD ONLY </v>
          </cell>
          <cell r="K595"/>
          <cell r="L595" t="str">
            <v>DROP</v>
          </cell>
          <cell r="M595" t="str">
            <v>DROP</v>
          </cell>
          <cell r="N595"/>
          <cell r="O595" t="str">
            <v>APPT. BOOKS/PLANNERS</v>
          </cell>
          <cell r="P595" t="str">
            <v>PLANNER, RY22, WEEKLY, BLACK</v>
          </cell>
          <cell r="Q595" t="str">
            <v>WEEKLY APPOINTMENT BOOK</v>
          </cell>
          <cell r="R595" t="str">
            <v>RY</v>
          </cell>
          <cell r="S595"/>
          <cell r="T595"/>
          <cell r="U595" t="str">
            <v>CORE</v>
          </cell>
          <cell r="V595"/>
          <cell r="W595" t="str">
            <v>REDIFORM</v>
          </cell>
          <cell r="X595" t="str">
            <v>Blueline</v>
          </cell>
          <cell r="Y595" t="str">
            <v>WEEKLY/MONTHLY</v>
          </cell>
          <cell r="Z595" t="str">
            <v>POCKET</v>
          </cell>
          <cell r="AA595"/>
          <cell r="AB595"/>
          <cell r="AC595"/>
          <cell r="AD595"/>
          <cell r="AE595"/>
          <cell r="AF595"/>
          <cell r="AG595"/>
          <cell r="AH595"/>
          <cell r="AI595" t="str">
            <v>APPT. BOOKS/PLANNERSPOCKET</v>
          </cell>
          <cell r="AJ595"/>
          <cell r="AK595">
            <v>0</v>
          </cell>
          <cell r="AL595">
            <v>0</v>
          </cell>
          <cell r="AM595">
            <v>0</v>
          </cell>
          <cell r="AN595">
            <v>0</v>
          </cell>
          <cell r="AO595"/>
          <cell r="AP595">
            <v>0</v>
          </cell>
          <cell r="AQ595">
            <v>0</v>
          </cell>
          <cell r="AR595">
            <v>0</v>
          </cell>
          <cell r="AS595">
            <v>0</v>
          </cell>
          <cell r="AT595"/>
          <cell r="AU595"/>
          <cell r="AV595"/>
          <cell r="AW595">
            <v>0</v>
          </cell>
          <cell r="AX595">
            <v>0</v>
          </cell>
          <cell r="AY595">
            <v>0</v>
          </cell>
          <cell r="AZ595">
            <v>0</v>
          </cell>
          <cell r="BA595"/>
          <cell r="BB595"/>
          <cell r="BC595"/>
          <cell r="BD595">
            <v>0</v>
          </cell>
          <cell r="BE595">
            <v>0</v>
          </cell>
          <cell r="BF595">
            <v>0</v>
          </cell>
          <cell r="BG595">
            <v>0</v>
          </cell>
          <cell r="BH595"/>
          <cell r="BI595"/>
          <cell r="BJ595"/>
          <cell r="BK595">
            <v>0</v>
          </cell>
          <cell r="BL595">
            <v>0</v>
          </cell>
          <cell r="BM595">
            <v>0</v>
          </cell>
          <cell r="BN595">
            <v>0</v>
          </cell>
          <cell r="BO595"/>
          <cell r="BP595"/>
          <cell r="BQ595"/>
          <cell r="BR595">
            <v>0</v>
          </cell>
          <cell r="BS595">
            <v>0</v>
          </cell>
          <cell r="BT595">
            <v>0</v>
          </cell>
          <cell r="BU595"/>
          <cell r="BV595"/>
          <cell r="BW595">
            <v>0</v>
          </cell>
          <cell r="BX595">
            <v>0</v>
          </cell>
          <cell r="BY595">
            <v>0</v>
          </cell>
          <cell r="BZ595">
            <v>0</v>
          </cell>
          <cell r="CA595">
            <v>0</v>
          </cell>
          <cell r="CB595">
            <v>0</v>
          </cell>
          <cell r="CC595">
            <v>0</v>
          </cell>
          <cell r="CD595">
            <v>0</v>
          </cell>
          <cell r="CE595">
            <v>0</v>
          </cell>
          <cell r="CF595">
            <v>0</v>
          </cell>
          <cell r="CG595"/>
          <cell r="CH595">
            <v>0</v>
          </cell>
          <cell r="CI595">
            <v>0</v>
          </cell>
          <cell r="CJ595">
            <v>0</v>
          </cell>
          <cell r="CK595">
            <v>0</v>
          </cell>
          <cell r="CL595"/>
          <cell r="CM595"/>
          <cell r="CN595"/>
          <cell r="CO595">
            <v>0</v>
          </cell>
          <cell r="CP595">
            <v>0</v>
          </cell>
          <cell r="CQ595">
            <v>0</v>
          </cell>
          <cell r="CR595">
            <v>0</v>
          </cell>
          <cell r="CS595"/>
          <cell r="CT595"/>
          <cell r="CU595"/>
          <cell r="CV595">
            <v>0</v>
          </cell>
          <cell r="CW595">
            <v>0</v>
          </cell>
          <cell r="CX595">
            <v>0</v>
          </cell>
          <cell r="CY595">
            <v>0</v>
          </cell>
          <cell r="CZ595"/>
          <cell r="DA595"/>
          <cell r="DB595"/>
          <cell r="DC595">
            <v>0</v>
          </cell>
          <cell r="DD595">
            <v>0</v>
          </cell>
          <cell r="DE595">
            <v>0</v>
          </cell>
          <cell r="DF595">
            <v>0</v>
          </cell>
          <cell r="DG595"/>
          <cell r="DH595"/>
          <cell r="DI595"/>
          <cell r="DJ595">
            <v>0</v>
          </cell>
          <cell r="DK595">
            <v>0</v>
          </cell>
          <cell r="DL595">
            <v>0</v>
          </cell>
          <cell r="DM595"/>
          <cell r="DN595"/>
          <cell r="DO595"/>
          <cell r="DP595"/>
          <cell r="DQ595"/>
          <cell r="DR595">
            <v>0</v>
          </cell>
          <cell r="DS595">
            <v>0</v>
          </cell>
          <cell r="DT595">
            <v>0</v>
          </cell>
          <cell r="DU595">
            <v>0</v>
          </cell>
          <cell r="DV595"/>
          <cell r="DW595"/>
          <cell r="DX595"/>
          <cell r="DY595">
            <v>0</v>
          </cell>
          <cell r="DZ595">
            <v>0</v>
          </cell>
          <cell r="EA595">
            <v>0</v>
          </cell>
          <cell r="EB595">
            <v>0</v>
          </cell>
          <cell r="EC595"/>
          <cell r="ED595"/>
          <cell r="EE595"/>
          <cell r="EF595">
            <v>0</v>
          </cell>
          <cell r="EG595">
            <v>0</v>
          </cell>
          <cell r="EH595">
            <v>0</v>
          </cell>
          <cell r="EI595">
            <v>0</v>
          </cell>
          <cell r="EJ595"/>
          <cell r="EK595"/>
          <cell r="EL595"/>
          <cell r="EM595">
            <v>0</v>
          </cell>
          <cell r="EN595">
            <v>0</v>
          </cell>
          <cell r="EO595">
            <v>0</v>
          </cell>
          <cell r="EP595">
            <v>0</v>
          </cell>
          <cell r="EQ595"/>
          <cell r="ER595"/>
          <cell r="ES595"/>
          <cell r="ET595">
            <v>0</v>
          </cell>
          <cell r="EU595">
            <v>0</v>
          </cell>
          <cell r="EV595">
            <v>0</v>
          </cell>
          <cell r="EW595"/>
          <cell r="EX595"/>
          <cell r="EY595"/>
          <cell r="EZ595"/>
          <cell r="FA595"/>
        </row>
        <row r="596">
          <cell r="A596">
            <v>9358914</v>
          </cell>
          <cell r="B596" t="str">
            <v>C181700A-23</v>
          </cell>
          <cell r="C596">
            <v>6830157</v>
          </cell>
          <cell r="D596">
            <v>9358914</v>
          </cell>
          <cell r="E596"/>
          <cell r="F596" t="str">
            <v>C181700A-22</v>
          </cell>
          <cell r="G596"/>
          <cell r="H596"/>
          <cell r="I596" t="str">
            <v>ADD</v>
          </cell>
          <cell r="J596" t="str">
            <v xml:space="preserve">BSD ONLY </v>
          </cell>
          <cell r="K596"/>
          <cell r="L596" t="str">
            <v>KEEP</v>
          </cell>
          <cell r="M596" t="str">
            <v xml:space="preserve">BSD ONLY </v>
          </cell>
          <cell r="N596" t="str">
            <v>WK 24</v>
          </cell>
          <cell r="O596" t="str">
            <v>DESK PAD</v>
          </cell>
          <cell r="P596" t="str">
            <v>DESKPAD,RY22,MAGNET,11X8</v>
          </cell>
          <cell r="Q596" t="str">
            <v>DESK PAD</v>
          </cell>
          <cell r="R596" t="str">
            <v>RY</v>
          </cell>
          <cell r="S596"/>
          <cell r="T596"/>
          <cell r="U596" t="str">
            <v>CORE</v>
          </cell>
          <cell r="V596"/>
          <cell r="W596" t="str">
            <v>REDIFORM</v>
          </cell>
          <cell r="X596" t="str">
            <v>BROWNLINE</v>
          </cell>
          <cell r="Y596" t="str">
            <v>MONTHLY</v>
          </cell>
          <cell r="Z596" t="str">
            <v>SMALL</v>
          </cell>
          <cell r="AA596"/>
          <cell r="AB596"/>
          <cell r="AC596"/>
          <cell r="AD596"/>
          <cell r="AE596"/>
          <cell r="AF596"/>
          <cell r="AG596"/>
          <cell r="AH596"/>
          <cell r="AI596" t="str">
            <v>DESK PADSMALL</v>
          </cell>
          <cell r="AJ596">
            <v>1588.3529411764705</v>
          </cell>
          <cell r="AK596">
            <v>476.50588235294111</v>
          </cell>
          <cell r="AL596">
            <v>17455.998823529411</v>
          </cell>
          <cell r="AM596">
            <v>12023.831764705883</v>
          </cell>
          <cell r="AN596">
            <v>0.68880800727934488</v>
          </cell>
          <cell r="AO596"/>
          <cell r="AP596">
            <v>596.96</v>
          </cell>
          <cell r="AQ596">
            <v>94.5</v>
          </cell>
          <cell r="AR596">
            <v>502.46000000000004</v>
          </cell>
          <cell r="AS596">
            <v>5.3170370370370375</v>
          </cell>
          <cell r="AT596"/>
          <cell r="AU596"/>
          <cell r="AV596"/>
          <cell r="AW596">
            <v>52</v>
          </cell>
          <cell r="AX596">
            <v>10</v>
          </cell>
          <cell r="AY596">
            <v>42</v>
          </cell>
          <cell r="AZ596">
            <v>4.2</v>
          </cell>
          <cell r="BA596"/>
          <cell r="BB596"/>
          <cell r="BC596"/>
          <cell r="BD596">
            <v>11.48</v>
          </cell>
          <cell r="BE596">
            <v>9.4499999999999993</v>
          </cell>
          <cell r="BF596">
            <v>2.0300000000000011</v>
          </cell>
          <cell r="BG596">
            <v>0.21481481481481501</v>
          </cell>
          <cell r="BH596"/>
          <cell r="BI596"/>
          <cell r="BJ596"/>
          <cell r="BK596">
            <v>402.08</v>
          </cell>
          <cell r="BL596">
            <v>60.3</v>
          </cell>
          <cell r="BM596">
            <v>341.78</v>
          </cell>
          <cell r="BN596">
            <v>5.6679933665008289</v>
          </cell>
          <cell r="BO596"/>
          <cell r="BP596"/>
          <cell r="BQ596"/>
          <cell r="BR596">
            <v>0.67354596622889296</v>
          </cell>
          <cell r="BS596">
            <v>0.63809523809523805</v>
          </cell>
          <cell r="BT596">
            <v>354.50728133654906</v>
          </cell>
          <cell r="BU596"/>
          <cell r="BV596"/>
          <cell r="BW596">
            <v>227</v>
          </cell>
          <cell r="BX596">
            <v>0</v>
          </cell>
          <cell r="BY596">
            <v>227</v>
          </cell>
          <cell r="BZ596">
            <v>0</v>
          </cell>
          <cell r="CA596">
            <v>837.63</v>
          </cell>
          <cell r="CB596">
            <v>0</v>
          </cell>
          <cell r="CC596">
            <v>837.63</v>
          </cell>
          <cell r="CD596">
            <v>0</v>
          </cell>
          <cell r="CE596">
            <v>0.1863799283154122</v>
          </cell>
          <cell r="CF596">
            <v>1</v>
          </cell>
          <cell r="CG596"/>
          <cell r="CH596">
            <v>596.96</v>
          </cell>
          <cell r="CI596">
            <v>94.5</v>
          </cell>
          <cell r="CJ596">
            <v>502.46000000000004</v>
          </cell>
          <cell r="CK596">
            <v>5.3170370370370375</v>
          </cell>
          <cell r="CL596"/>
          <cell r="CM596"/>
          <cell r="CN596"/>
          <cell r="CO596">
            <v>52</v>
          </cell>
          <cell r="CP596">
            <v>10</v>
          </cell>
          <cell r="CQ596">
            <v>42</v>
          </cell>
          <cell r="CR596">
            <v>4.2</v>
          </cell>
          <cell r="CS596"/>
          <cell r="CT596"/>
          <cell r="CU596"/>
          <cell r="CV596">
            <v>11.48</v>
          </cell>
          <cell r="CW596">
            <v>9.4499999999999993</v>
          </cell>
          <cell r="CX596">
            <v>2.0300000000000011</v>
          </cell>
          <cell r="CY596">
            <v>0.21481481481481501</v>
          </cell>
          <cell r="CZ596"/>
          <cell r="DA596"/>
          <cell r="DB596"/>
          <cell r="DC596">
            <v>402.08</v>
          </cell>
          <cell r="DD596">
            <v>60.3</v>
          </cell>
          <cell r="DE596">
            <v>341.78</v>
          </cell>
          <cell r="DF596">
            <v>5.6679933665008289</v>
          </cell>
          <cell r="DG596"/>
          <cell r="DH596"/>
          <cell r="DI596"/>
          <cell r="DJ596">
            <v>0.67354596622889296</v>
          </cell>
          <cell r="DK596">
            <v>0.63809523809523805</v>
          </cell>
          <cell r="DL596">
            <v>354.50728133654906</v>
          </cell>
          <cell r="DM596"/>
          <cell r="DN596"/>
          <cell r="DO596"/>
          <cell r="DP596"/>
          <cell r="DQ596"/>
          <cell r="DR596">
            <v>1244.47</v>
          </cell>
          <cell r="DS596">
            <v>329.91999999999996</v>
          </cell>
          <cell r="DT596">
            <v>914.55000000000007</v>
          </cell>
          <cell r="DU596">
            <v>2.7720356450048502</v>
          </cell>
          <cell r="DV596"/>
          <cell r="DW596"/>
          <cell r="DX596"/>
          <cell r="DY596">
            <v>115</v>
          </cell>
          <cell r="DZ596">
            <v>35</v>
          </cell>
          <cell r="EA596">
            <v>80</v>
          </cell>
          <cell r="EB596">
            <v>2.2857142857142856</v>
          </cell>
          <cell r="EC596"/>
          <cell r="ED596"/>
          <cell r="EE596"/>
          <cell r="EF596">
            <v>10.821478260869565</v>
          </cell>
          <cell r="EG596">
            <v>9.4262857142857133</v>
          </cell>
          <cell r="EH596">
            <v>1.3951925465838517</v>
          </cell>
          <cell r="EI596">
            <v>0.14801084847973689</v>
          </cell>
          <cell r="EJ596"/>
          <cell r="EK596"/>
          <cell r="EL596"/>
          <cell r="EM596">
            <v>817.11999999999989</v>
          </cell>
          <cell r="EN596">
            <v>210.22000000000003</v>
          </cell>
          <cell r="EO596">
            <v>606.89999999999986</v>
          </cell>
          <cell r="EP596">
            <v>2.8869755494244114</v>
          </cell>
          <cell r="EQ596"/>
          <cell r="ER596"/>
          <cell r="ES596"/>
          <cell r="ET596">
            <v>0.656600801947817</v>
          </cell>
          <cell r="EU596">
            <v>0.63718477206595558</v>
          </cell>
          <cell r="EV596">
            <v>194.16029881861419</v>
          </cell>
          <cell r="EW596"/>
          <cell r="EX596"/>
          <cell r="EY596"/>
          <cell r="EZ596"/>
          <cell r="FA596"/>
        </row>
        <row r="597">
          <cell r="A597">
            <v>8734902</v>
          </cell>
          <cell r="B597" t="str">
            <v>C194128-23</v>
          </cell>
          <cell r="C597">
            <v>9704389</v>
          </cell>
          <cell r="D597">
            <v>8734902</v>
          </cell>
          <cell r="E597"/>
          <cell r="F597" t="str">
            <v>C194128-22</v>
          </cell>
          <cell r="G597"/>
          <cell r="H597"/>
          <cell r="I597" t="str">
            <v>ADD</v>
          </cell>
          <cell r="J597" t="str">
            <v xml:space="preserve">BSD ONLY </v>
          </cell>
          <cell r="K597"/>
          <cell r="L597" t="str">
            <v>KEEP</v>
          </cell>
          <cell r="M597" t="str">
            <v xml:space="preserve">BSD ONLY </v>
          </cell>
          <cell r="N597" t="str">
            <v>WK 24</v>
          </cell>
          <cell r="O597" t="str">
            <v>DESK PAD</v>
          </cell>
          <cell r="P597" t="str">
            <v>DESKPAD,RY22,GOLDDETAIL,22X17</v>
          </cell>
          <cell r="Q597" t="str">
            <v>DESK PAD</v>
          </cell>
          <cell r="R597" t="str">
            <v>RY</v>
          </cell>
          <cell r="S597"/>
          <cell r="T597"/>
          <cell r="U597" t="str">
            <v>CORE</v>
          </cell>
          <cell r="V597"/>
          <cell r="W597" t="str">
            <v>REDIFORM</v>
          </cell>
          <cell r="X597" t="str">
            <v>BROWNLINE</v>
          </cell>
          <cell r="Y597" t="str">
            <v>MONTHLY</v>
          </cell>
          <cell r="Z597" t="str">
            <v>STANDARD</v>
          </cell>
          <cell r="AA597"/>
          <cell r="AB597"/>
          <cell r="AC597"/>
          <cell r="AD597"/>
          <cell r="AE597"/>
          <cell r="AF597"/>
          <cell r="AG597"/>
          <cell r="AH597"/>
          <cell r="AI597" t="str">
            <v>DESK PADSTANDARD</v>
          </cell>
          <cell r="AJ597">
            <v>919.99999999999989</v>
          </cell>
          <cell r="AK597">
            <v>275.99999999999994</v>
          </cell>
          <cell r="AL597">
            <v>19310.799999999996</v>
          </cell>
          <cell r="AM597">
            <v>14407.199999999997</v>
          </cell>
          <cell r="AN597">
            <v>0.74606955693187238</v>
          </cell>
          <cell r="AO597"/>
          <cell r="AP597">
            <v>0</v>
          </cell>
          <cell r="AQ597">
            <v>0</v>
          </cell>
          <cell r="AR597">
            <v>0</v>
          </cell>
          <cell r="AS597">
            <v>0</v>
          </cell>
          <cell r="AT597"/>
          <cell r="AU597"/>
          <cell r="AV597"/>
          <cell r="AW597">
            <v>0</v>
          </cell>
          <cell r="AX597">
            <v>0</v>
          </cell>
          <cell r="AY597">
            <v>0</v>
          </cell>
          <cell r="AZ597">
            <v>0</v>
          </cell>
          <cell r="BA597"/>
          <cell r="BB597"/>
          <cell r="BC597"/>
          <cell r="BD597">
            <v>0</v>
          </cell>
          <cell r="BE597">
            <v>0</v>
          </cell>
          <cell r="BF597">
            <v>0</v>
          </cell>
          <cell r="BG597">
            <v>0</v>
          </cell>
          <cell r="BH597"/>
          <cell r="BI597"/>
          <cell r="BJ597"/>
          <cell r="BK597">
            <v>0</v>
          </cell>
          <cell r="BL597">
            <v>0</v>
          </cell>
          <cell r="BM597">
            <v>0</v>
          </cell>
          <cell r="BN597">
            <v>0</v>
          </cell>
          <cell r="BO597"/>
          <cell r="BP597"/>
          <cell r="BQ597"/>
          <cell r="BR597">
            <v>0</v>
          </cell>
          <cell r="BS597">
            <v>0</v>
          </cell>
          <cell r="BT597">
            <v>0</v>
          </cell>
          <cell r="BU597"/>
          <cell r="BV597"/>
          <cell r="BW597">
            <v>0</v>
          </cell>
          <cell r="BX597">
            <v>0</v>
          </cell>
          <cell r="BY597">
            <v>0</v>
          </cell>
          <cell r="BZ597">
            <v>0</v>
          </cell>
          <cell r="CA597">
            <v>0</v>
          </cell>
          <cell r="CB597">
            <v>0</v>
          </cell>
          <cell r="CC597">
            <v>0</v>
          </cell>
          <cell r="CD597">
            <v>0</v>
          </cell>
          <cell r="CE597">
            <v>0</v>
          </cell>
          <cell r="CF597">
            <v>0</v>
          </cell>
          <cell r="CG597"/>
          <cell r="CH597">
            <v>0</v>
          </cell>
          <cell r="CI597">
            <v>0</v>
          </cell>
          <cell r="CJ597">
            <v>0</v>
          </cell>
          <cell r="CK597">
            <v>0</v>
          </cell>
          <cell r="CL597"/>
          <cell r="CM597"/>
          <cell r="CN597"/>
          <cell r="CO597">
            <v>0</v>
          </cell>
          <cell r="CP597">
            <v>0</v>
          </cell>
          <cell r="CQ597">
            <v>0</v>
          </cell>
          <cell r="CR597">
            <v>0</v>
          </cell>
          <cell r="CS597"/>
          <cell r="CT597"/>
          <cell r="CU597"/>
          <cell r="CV597">
            <v>0</v>
          </cell>
          <cell r="CW597">
            <v>0</v>
          </cell>
          <cell r="CX597">
            <v>0</v>
          </cell>
          <cell r="CY597">
            <v>0</v>
          </cell>
          <cell r="CZ597"/>
          <cell r="DA597"/>
          <cell r="DB597"/>
          <cell r="DC597">
            <v>0</v>
          </cell>
          <cell r="DD597">
            <v>0</v>
          </cell>
          <cell r="DE597">
            <v>0</v>
          </cell>
          <cell r="DF597">
            <v>0</v>
          </cell>
          <cell r="DG597"/>
          <cell r="DH597"/>
          <cell r="DI597"/>
          <cell r="DJ597">
            <v>0</v>
          </cell>
          <cell r="DK597">
            <v>0</v>
          </cell>
          <cell r="DL597">
            <v>0</v>
          </cell>
          <cell r="DM597"/>
          <cell r="DN597"/>
          <cell r="DO597"/>
          <cell r="DP597"/>
          <cell r="DQ597"/>
          <cell r="DR597">
            <v>0</v>
          </cell>
          <cell r="DS597">
            <v>0</v>
          </cell>
          <cell r="DT597">
            <v>0</v>
          </cell>
          <cell r="DU597">
            <v>0</v>
          </cell>
          <cell r="DV597"/>
          <cell r="DW597"/>
          <cell r="DX597"/>
          <cell r="DY597">
            <v>0</v>
          </cell>
          <cell r="DZ597">
            <v>0</v>
          </cell>
          <cell r="EA597">
            <v>0</v>
          </cell>
          <cell r="EB597">
            <v>0</v>
          </cell>
          <cell r="EC597"/>
          <cell r="ED597"/>
          <cell r="EE597"/>
          <cell r="EF597">
            <v>0</v>
          </cell>
          <cell r="EG597">
            <v>0</v>
          </cell>
          <cell r="EH597">
            <v>0</v>
          </cell>
          <cell r="EI597">
            <v>0</v>
          </cell>
          <cell r="EJ597"/>
          <cell r="EK597"/>
          <cell r="EL597"/>
          <cell r="EM597">
            <v>0</v>
          </cell>
          <cell r="EN597">
            <v>0</v>
          </cell>
          <cell r="EO597">
            <v>0</v>
          </cell>
          <cell r="EP597">
            <v>0</v>
          </cell>
          <cell r="EQ597"/>
          <cell r="ER597"/>
          <cell r="ES597"/>
          <cell r="ET597">
            <v>0</v>
          </cell>
          <cell r="EU597">
            <v>0</v>
          </cell>
          <cell r="EV597">
            <v>0</v>
          </cell>
          <cell r="EW597"/>
          <cell r="EX597"/>
          <cell r="EY597"/>
          <cell r="EZ597"/>
          <cell r="FA597"/>
        </row>
        <row r="598">
          <cell r="A598">
            <v>9358199</v>
          </cell>
          <cell r="B598" t="str">
            <v>C171203-23</v>
          </cell>
          <cell r="C598">
            <v>9164603</v>
          </cell>
          <cell r="D598">
            <v>9358199</v>
          </cell>
          <cell r="E598">
            <v>6580156</v>
          </cell>
          <cell r="F598" t="str">
            <v>C171203-22</v>
          </cell>
          <cell r="G598" t="str">
            <v>C171203-21</v>
          </cell>
          <cell r="H598"/>
          <cell r="I598" t="str">
            <v>KEEP</v>
          </cell>
          <cell r="J598" t="str">
            <v xml:space="preserve">BSD ONLY </v>
          </cell>
          <cell r="K598"/>
          <cell r="L598" t="str">
            <v>KEEP</v>
          </cell>
          <cell r="M598" t="str">
            <v xml:space="preserve">BSD ONLY </v>
          </cell>
          <cell r="N598" t="str">
            <v>WK 24</v>
          </cell>
          <cell r="O598" t="str">
            <v>WALL CALENDAR</v>
          </cell>
          <cell r="P598" t="str">
            <v>CALENDAR,WALL,RY22,12X17,WHITE</v>
          </cell>
          <cell r="Q598" t="str">
            <v>WALL CALENDAR</v>
          </cell>
          <cell r="R598" t="str">
            <v>RY</v>
          </cell>
          <cell r="S598" t="str">
            <v>DuraGlobe</v>
          </cell>
          <cell r="T598"/>
          <cell r="U598" t="str">
            <v>CORE</v>
          </cell>
          <cell r="V598"/>
          <cell r="W598" t="str">
            <v>REDIFORM</v>
          </cell>
          <cell r="X598" t="str">
            <v>Blueline</v>
          </cell>
          <cell r="Y598" t="str">
            <v>MONTHLY</v>
          </cell>
          <cell r="Z598" t="str">
            <v>LARGE</v>
          </cell>
          <cell r="AA598"/>
          <cell r="AB598"/>
          <cell r="AC598"/>
          <cell r="AD598"/>
          <cell r="AE598"/>
          <cell r="AF598"/>
          <cell r="AG598"/>
          <cell r="AH598"/>
          <cell r="AI598" t="str">
            <v>WALL CALENDARLARGE</v>
          </cell>
          <cell r="AJ598">
            <v>1534.2352941176468</v>
          </cell>
          <cell r="AK598">
            <v>460.27058823529404</v>
          </cell>
          <cell r="AL598">
            <v>26066.657647058819</v>
          </cell>
          <cell r="AM598">
            <v>18134.661176470585</v>
          </cell>
          <cell r="AN598">
            <v>0.69570335491465563</v>
          </cell>
          <cell r="AO598"/>
          <cell r="AP598">
            <v>0</v>
          </cell>
          <cell r="AQ598">
            <v>11.72</v>
          </cell>
          <cell r="AR598">
            <v>-11.72</v>
          </cell>
          <cell r="AS598">
            <v>-1</v>
          </cell>
          <cell r="AT598"/>
          <cell r="AU598"/>
          <cell r="AV598"/>
          <cell r="AW598">
            <v>0</v>
          </cell>
          <cell r="AX598">
            <v>1</v>
          </cell>
          <cell r="AY598">
            <v>-1</v>
          </cell>
          <cell r="AZ598">
            <v>-1</v>
          </cell>
          <cell r="BA598"/>
          <cell r="BB598"/>
          <cell r="BC598"/>
          <cell r="BD598">
            <v>0</v>
          </cell>
          <cell r="BE598">
            <v>11.72</v>
          </cell>
          <cell r="BF598">
            <v>-11.72</v>
          </cell>
          <cell r="BG598">
            <v>-1</v>
          </cell>
          <cell r="BH598"/>
          <cell r="BI598"/>
          <cell r="BJ598"/>
          <cell r="BK598">
            <v>0</v>
          </cell>
          <cell r="BL598">
            <v>6.55</v>
          </cell>
          <cell r="BM598">
            <v>-6.55</v>
          </cell>
          <cell r="BN598">
            <v>-1</v>
          </cell>
          <cell r="BO598"/>
          <cell r="BP598"/>
          <cell r="BQ598"/>
          <cell r="BR598">
            <v>0</v>
          </cell>
          <cell r="BS598">
            <v>0.5588737201365187</v>
          </cell>
          <cell r="BT598">
            <v>-5588.7372013651866</v>
          </cell>
          <cell r="BU598"/>
          <cell r="BV598"/>
          <cell r="BW598">
            <v>267</v>
          </cell>
          <cell r="BX598">
            <v>0</v>
          </cell>
          <cell r="BY598">
            <v>267</v>
          </cell>
          <cell r="BZ598">
            <v>0</v>
          </cell>
          <cell r="CA598">
            <v>1489.8600000000001</v>
          </cell>
          <cell r="CB598">
            <v>0</v>
          </cell>
          <cell r="CC598">
            <v>1489.8600000000001</v>
          </cell>
          <cell r="CD598">
            <v>0</v>
          </cell>
          <cell r="CE598">
            <v>0</v>
          </cell>
          <cell r="CF598">
            <v>1</v>
          </cell>
          <cell r="CG598"/>
          <cell r="CH598">
            <v>0</v>
          </cell>
          <cell r="CI598">
            <v>11.72</v>
          </cell>
          <cell r="CJ598">
            <v>-11.72</v>
          </cell>
          <cell r="CK598">
            <v>-1</v>
          </cell>
          <cell r="CL598"/>
          <cell r="CM598"/>
          <cell r="CN598"/>
          <cell r="CO598">
            <v>0</v>
          </cell>
          <cell r="CP598">
            <v>1</v>
          </cell>
          <cell r="CQ598">
            <v>-1</v>
          </cell>
          <cell r="CR598">
            <v>-1</v>
          </cell>
          <cell r="CS598"/>
          <cell r="CT598"/>
          <cell r="CU598"/>
          <cell r="CV598">
            <v>0</v>
          </cell>
          <cell r="CW598">
            <v>11.72</v>
          </cell>
          <cell r="CX598">
            <v>-11.72</v>
          </cell>
          <cell r="CY598">
            <v>-1</v>
          </cell>
          <cell r="CZ598"/>
          <cell r="DA598"/>
          <cell r="DB598"/>
          <cell r="DC598">
            <v>0</v>
          </cell>
          <cell r="DD598">
            <v>6.55</v>
          </cell>
          <cell r="DE598">
            <v>-6.55</v>
          </cell>
          <cell r="DF598">
            <v>-1</v>
          </cell>
          <cell r="DG598"/>
          <cell r="DH598"/>
          <cell r="DI598"/>
          <cell r="DJ598">
            <v>0</v>
          </cell>
          <cell r="DK598">
            <v>0.5588737201365187</v>
          </cell>
          <cell r="DL598">
            <v>-5588.7372013651866</v>
          </cell>
          <cell r="DM598"/>
          <cell r="DN598"/>
          <cell r="DO598"/>
          <cell r="DP598"/>
          <cell r="DQ598"/>
          <cell r="DR598">
            <v>157.01</v>
          </cell>
          <cell r="DS598">
            <v>81.040000000000006</v>
          </cell>
          <cell r="DT598">
            <v>75.969999999999985</v>
          </cell>
          <cell r="DU598">
            <v>0.93743830207305012</v>
          </cell>
          <cell r="DV598"/>
          <cell r="DW598"/>
          <cell r="DX598"/>
          <cell r="DY598">
            <v>8</v>
          </cell>
          <cell r="DZ598">
            <v>5</v>
          </cell>
          <cell r="EA598">
            <v>3</v>
          </cell>
          <cell r="EB598">
            <v>0.60000000000000009</v>
          </cell>
          <cell r="EC598"/>
          <cell r="ED598"/>
          <cell r="EE598"/>
          <cell r="EF598">
            <v>19.626249999999999</v>
          </cell>
          <cell r="EG598">
            <v>16.208000000000002</v>
          </cell>
          <cell r="EH598">
            <v>3.4182499999999969</v>
          </cell>
          <cell r="EI598">
            <v>0.21089893879565635</v>
          </cell>
          <cell r="EJ598"/>
          <cell r="EK598"/>
          <cell r="EL598"/>
          <cell r="EM598">
            <v>112.37</v>
          </cell>
          <cell r="EN598">
            <v>55.19</v>
          </cell>
          <cell r="EO598">
            <v>57.180000000000007</v>
          </cell>
          <cell r="EP598">
            <v>1.0360572567494111</v>
          </cell>
          <cell r="EQ598"/>
          <cell r="ER598"/>
          <cell r="ES598"/>
          <cell r="ET598">
            <v>0.71568689892363546</v>
          </cell>
          <cell r="EU598">
            <v>0.68102171767028619</v>
          </cell>
          <cell r="EV598">
            <v>346.65181253349277</v>
          </cell>
          <cell r="EW598"/>
          <cell r="EX598"/>
          <cell r="EY598"/>
          <cell r="EZ598"/>
          <cell r="FA598"/>
        </row>
        <row r="599">
          <cell r="A599">
            <v>9462433</v>
          </cell>
          <cell r="B599" t="str">
            <v>C171303-23</v>
          </cell>
          <cell r="C599">
            <v>8807589</v>
          </cell>
          <cell r="D599">
            <v>9462433</v>
          </cell>
          <cell r="E599">
            <v>3167035</v>
          </cell>
          <cell r="F599" t="str">
            <v>C171303-22</v>
          </cell>
          <cell r="G599" t="str">
            <v>C171303-21</v>
          </cell>
          <cell r="H599"/>
          <cell r="I599" t="str">
            <v>KEEP</v>
          </cell>
          <cell r="J599" t="str">
            <v xml:space="preserve">BSD ONLY </v>
          </cell>
          <cell r="K599"/>
          <cell r="L599" t="str">
            <v>KEEP</v>
          </cell>
          <cell r="M599" t="str">
            <v xml:space="preserve">BSD ONLY </v>
          </cell>
          <cell r="N599" t="str">
            <v>WK 24</v>
          </cell>
          <cell r="O599" t="str">
            <v>WALL CALENDAR</v>
          </cell>
          <cell r="P599" t="str">
            <v>CALENDAR,WALL,RY22,12X17,WHITE</v>
          </cell>
          <cell r="Q599" t="str">
            <v>WALL CALENDAR</v>
          </cell>
          <cell r="R599" t="str">
            <v>RY</v>
          </cell>
          <cell r="S599" t="str">
            <v>Net Zero Carbon</v>
          </cell>
          <cell r="T599"/>
          <cell r="U599" t="str">
            <v>CORE</v>
          </cell>
          <cell r="V599"/>
          <cell r="W599" t="str">
            <v>REDIFORM</v>
          </cell>
          <cell r="X599" t="str">
            <v>Blueline</v>
          </cell>
          <cell r="Y599" t="str">
            <v>MONTHLY</v>
          </cell>
          <cell r="Z599" t="str">
            <v>LARGE</v>
          </cell>
          <cell r="AA599"/>
          <cell r="AB599"/>
          <cell r="AC599"/>
          <cell r="AD599"/>
          <cell r="AE599"/>
          <cell r="AF599"/>
          <cell r="AG599"/>
          <cell r="AH599"/>
          <cell r="AI599" t="str">
            <v>WALL CALENDARLARGE</v>
          </cell>
          <cell r="AJ599">
            <v>413.99999999999994</v>
          </cell>
          <cell r="AK599">
            <v>124.19999999999997</v>
          </cell>
          <cell r="AL599">
            <v>7447.8599999999988</v>
          </cell>
          <cell r="AM599">
            <v>5216.3999999999987</v>
          </cell>
          <cell r="AN599">
            <v>0.70038910505836571</v>
          </cell>
          <cell r="AO599"/>
          <cell r="AP599">
            <v>0</v>
          </cell>
          <cell r="AQ599">
            <v>0</v>
          </cell>
          <cell r="AR599">
            <v>0</v>
          </cell>
          <cell r="AS599">
            <v>0</v>
          </cell>
          <cell r="AT599"/>
          <cell r="AU599"/>
          <cell r="AV599"/>
          <cell r="AW599">
            <v>0</v>
          </cell>
          <cell r="AX599">
            <v>0</v>
          </cell>
          <cell r="AY599">
            <v>0</v>
          </cell>
          <cell r="AZ599">
            <v>0</v>
          </cell>
          <cell r="BA599"/>
          <cell r="BB599"/>
          <cell r="BC599"/>
          <cell r="BD599">
            <v>0</v>
          </cell>
          <cell r="BE599">
            <v>0</v>
          </cell>
          <cell r="BF599">
            <v>0</v>
          </cell>
          <cell r="BG599">
            <v>0</v>
          </cell>
          <cell r="BH599"/>
          <cell r="BI599"/>
          <cell r="BJ599"/>
          <cell r="BK599">
            <v>0</v>
          </cell>
          <cell r="BL599">
            <v>0</v>
          </cell>
          <cell r="BM599">
            <v>0</v>
          </cell>
          <cell r="BN599">
            <v>0</v>
          </cell>
          <cell r="BO599"/>
          <cell r="BP599"/>
          <cell r="BQ599"/>
          <cell r="BR599">
            <v>0</v>
          </cell>
          <cell r="BS599">
            <v>0</v>
          </cell>
          <cell r="BT599">
            <v>0</v>
          </cell>
          <cell r="BU599"/>
          <cell r="BV599"/>
          <cell r="BW599">
            <v>158</v>
          </cell>
          <cell r="BX599">
            <v>0</v>
          </cell>
          <cell r="BY599">
            <v>158</v>
          </cell>
          <cell r="BZ599">
            <v>0</v>
          </cell>
          <cell r="CA599">
            <v>919.56</v>
          </cell>
          <cell r="CB599">
            <v>0</v>
          </cell>
          <cell r="CC599">
            <v>919.56</v>
          </cell>
          <cell r="CD599">
            <v>0</v>
          </cell>
          <cell r="CE599">
            <v>0</v>
          </cell>
          <cell r="CF599">
            <v>0</v>
          </cell>
          <cell r="CG599"/>
          <cell r="CH599">
            <v>0</v>
          </cell>
          <cell r="CI599">
            <v>0</v>
          </cell>
          <cell r="CJ599">
            <v>0</v>
          </cell>
          <cell r="CK599">
            <v>0</v>
          </cell>
          <cell r="CL599"/>
          <cell r="CM599"/>
          <cell r="CN599"/>
          <cell r="CO599">
            <v>0</v>
          </cell>
          <cell r="CP599">
            <v>0</v>
          </cell>
          <cell r="CQ599">
            <v>0</v>
          </cell>
          <cell r="CR599">
            <v>0</v>
          </cell>
          <cell r="CS599"/>
          <cell r="CT599"/>
          <cell r="CU599"/>
          <cell r="CV599">
            <v>0</v>
          </cell>
          <cell r="CW599">
            <v>0</v>
          </cell>
          <cell r="CX599">
            <v>0</v>
          </cell>
          <cell r="CY599">
            <v>0</v>
          </cell>
          <cell r="CZ599"/>
          <cell r="DA599"/>
          <cell r="DB599"/>
          <cell r="DC599">
            <v>0</v>
          </cell>
          <cell r="DD599">
            <v>0</v>
          </cell>
          <cell r="DE599">
            <v>0</v>
          </cell>
          <cell r="DF599">
            <v>0</v>
          </cell>
          <cell r="DG599"/>
          <cell r="DH599"/>
          <cell r="DI599"/>
          <cell r="DJ599">
            <v>0</v>
          </cell>
          <cell r="DK599">
            <v>0</v>
          </cell>
          <cell r="DL599">
            <v>0</v>
          </cell>
          <cell r="DM599"/>
          <cell r="DN599"/>
          <cell r="DO599"/>
          <cell r="DP599"/>
          <cell r="DQ599"/>
          <cell r="DR599">
            <v>0</v>
          </cell>
          <cell r="DS599">
            <v>468.96999999999997</v>
          </cell>
          <cell r="DT599">
            <v>-468.96999999999997</v>
          </cell>
          <cell r="DU599">
            <v>-1</v>
          </cell>
          <cell r="DV599"/>
          <cell r="DW599"/>
          <cell r="DX599"/>
          <cell r="DY599">
            <v>0</v>
          </cell>
          <cell r="DZ599">
            <v>32</v>
          </cell>
          <cell r="EA599">
            <v>-32</v>
          </cell>
          <cell r="EB599">
            <v>-1</v>
          </cell>
          <cell r="EC599"/>
          <cell r="ED599"/>
          <cell r="EE599"/>
          <cell r="EF599">
            <v>0</v>
          </cell>
          <cell r="EG599">
            <v>14.655312499999999</v>
          </cell>
          <cell r="EH599">
            <v>-14.655312499999999</v>
          </cell>
          <cell r="EI599">
            <v>-1</v>
          </cell>
          <cell r="EJ599"/>
          <cell r="EK599"/>
          <cell r="EL599"/>
          <cell r="EM599">
            <v>0</v>
          </cell>
          <cell r="EN599">
            <v>296.49</v>
          </cell>
          <cell r="EO599">
            <v>-296.49</v>
          </cell>
          <cell r="EP599">
            <v>-1</v>
          </cell>
          <cell r="EQ599"/>
          <cell r="ER599"/>
          <cell r="ES599"/>
          <cell r="ET599">
            <v>0</v>
          </cell>
          <cell r="EU599">
            <v>0.63221528029511487</v>
          </cell>
          <cell r="EV599">
            <v>-6322.1528029511483</v>
          </cell>
          <cell r="EW599"/>
          <cell r="EX599"/>
          <cell r="EY599"/>
          <cell r="EZ599"/>
          <cell r="FA599"/>
        </row>
        <row r="600">
          <cell r="A600">
            <v>0</v>
          </cell>
          <cell r="B600"/>
          <cell r="C600">
            <v>6704880</v>
          </cell>
          <cell r="D600"/>
          <cell r="E600">
            <v>4108143</v>
          </cell>
          <cell r="F600" t="str">
            <v>C171910-22</v>
          </cell>
          <cell r="G600" t="str">
            <v>C171910-21</v>
          </cell>
          <cell r="H600"/>
          <cell r="I600" t="str">
            <v>KEEP</v>
          </cell>
          <cell r="J600" t="str">
            <v xml:space="preserve">BSD ONLY </v>
          </cell>
          <cell r="K600"/>
          <cell r="L600" t="str">
            <v>DROP</v>
          </cell>
          <cell r="M600" t="str">
            <v>DROP</v>
          </cell>
          <cell r="N600"/>
          <cell r="O600" t="str">
            <v>ERASABLES</v>
          </cell>
          <cell r="P600" t="str">
            <v>CALENDAR,RY22,24X36,NATR</v>
          </cell>
          <cell r="Q600" t="str">
            <v>ERASABLES</v>
          </cell>
          <cell r="R600" t="str">
            <v>RY</v>
          </cell>
          <cell r="S600" t="str">
            <v>NATURE</v>
          </cell>
          <cell r="T600"/>
          <cell r="U600" t="str">
            <v>FASHION</v>
          </cell>
          <cell r="V600"/>
          <cell r="W600" t="str">
            <v>REDIFORM</v>
          </cell>
          <cell r="X600" t="str">
            <v>REDIFORM</v>
          </cell>
          <cell r="Y600" t="str">
            <v>YEARLY</v>
          </cell>
          <cell r="Z600" t="str">
            <v>STANDARD</v>
          </cell>
          <cell r="AA600"/>
          <cell r="AB600"/>
          <cell r="AC600"/>
          <cell r="AD600"/>
          <cell r="AE600"/>
          <cell r="AF600"/>
          <cell r="AG600"/>
          <cell r="AH600"/>
          <cell r="AI600" t="str">
            <v>ERASABLESSTANDARD</v>
          </cell>
          <cell r="AJ600"/>
          <cell r="AK600">
            <v>0</v>
          </cell>
          <cell r="AL600">
            <v>0</v>
          </cell>
          <cell r="AM600">
            <v>0</v>
          </cell>
          <cell r="AN600">
            <v>0</v>
          </cell>
          <cell r="AO600"/>
          <cell r="AP600">
            <v>0</v>
          </cell>
          <cell r="AQ600">
            <v>0</v>
          </cell>
          <cell r="AR600">
            <v>0</v>
          </cell>
          <cell r="AS600">
            <v>0</v>
          </cell>
          <cell r="AT600"/>
          <cell r="AU600"/>
          <cell r="AV600"/>
          <cell r="AW600">
            <v>0</v>
          </cell>
          <cell r="AX600">
            <v>0</v>
          </cell>
          <cell r="AY600">
            <v>0</v>
          </cell>
          <cell r="AZ600">
            <v>0</v>
          </cell>
          <cell r="BA600"/>
          <cell r="BB600"/>
          <cell r="BC600"/>
          <cell r="BD600">
            <v>0</v>
          </cell>
          <cell r="BE600">
            <v>0</v>
          </cell>
          <cell r="BF600">
            <v>0</v>
          </cell>
          <cell r="BG600">
            <v>0</v>
          </cell>
          <cell r="BH600"/>
          <cell r="BI600"/>
          <cell r="BJ600"/>
          <cell r="BK600">
            <v>0</v>
          </cell>
          <cell r="BL600">
            <v>0</v>
          </cell>
          <cell r="BM600">
            <v>0</v>
          </cell>
          <cell r="BN600">
            <v>0</v>
          </cell>
          <cell r="BO600"/>
          <cell r="BP600"/>
          <cell r="BQ600"/>
          <cell r="BR600">
            <v>0</v>
          </cell>
          <cell r="BS600">
            <v>0</v>
          </cell>
          <cell r="BT600">
            <v>0</v>
          </cell>
          <cell r="BU600"/>
          <cell r="BV600"/>
          <cell r="BW600">
            <v>0</v>
          </cell>
          <cell r="BX600">
            <v>5</v>
          </cell>
          <cell r="BY600">
            <v>-5</v>
          </cell>
          <cell r="BZ600">
            <v>-1</v>
          </cell>
          <cell r="CA600">
            <v>0</v>
          </cell>
          <cell r="CB600">
            <v>55.8</v>
          </cell>
          <cell r="CC600">
            <v>-55.8</v>
          </cell>
          <cell r="CD600">
            <v>-1</v>
          </cell>
          <cell r="CE600">
            <v>0</v>
          </cell>
          <cell r="CF600">
            <v>0</v>
          </cell>
          <cell r="CG600"/>
          <cell r="CH600">
            <v>0</v>
          </cell>
          <cell r="CI600">
            <v>0</v>
          </cell>
          <cell r="CJ600">
            <v>0</v>
          </cell>
          <cell r="CK600">
            <v>0</v>
          </cell>
          <cell r="CL600"/>
          <cell r="CM600"/>
          <cell r="CN600"/>
          <cell r="CO600">
            <v>0</v>
          </cell>
          <cell r="CP600">
            <v>0</v>
          </cell>
          <cell r="CQ600">
            <v>0</v>
          </cell>
          <cell r="CR600">
            <v>0</v>
          </cell>
          <cell r="CS600"/>
          <cell r="CT600"/>
          <cell r="CU600"/>
          <cell r="CV600">
            <v>0</v>
          </cell>
          <cell r="CW600">
            <v>0</v>
          </cell>
          <cell r="CX600">
            <v>0</v>
          </cell>
          <cell r="CY600">
            <v>0</v>
          </cell>
          <cell r="CZ600"/>
          <cell r="DA600"/>
          <cell r="DB600"/>
          <cell r="DC600">
            <v>0</v>
          </cell>
          <cell r="DD600">
            <v>0</v>
          </cell>
          <cell r="DE600">
            <v>0</v>
          </cell>
          <cell r="DF600">
            <v>0</v>
          </cell>
          <cell r="DG600"/>
          <cell r="DH600"/>
          <cell r="DI600"/>
          <cell r="DJ600">
            <v>0</v>
          </cell>
          <cell r="DK600">
            <v>0</v>
          </cell>
          <cell r="DL600">
            <v>0</v>
          </cell>
          <cell r="DM600"/>
          <cell r="DN600"/>
          <cell r="DO600"/>
          <cell r="DP600"/>
          <cell r="DQ600"/>
          <cell r="DR600">
            <v>0</v>
          </cell>
          <cell r="DS600">
            <v>0</v>
          </cell>
          <cell r="DT600">
            <v>0</v>
          </cell>
          <cell r="DU600">
            <v>0</v>
          </cell>
          <cell r="DV600"/>
          <cell r="DW600"/>
          <cell r="DX600"/>
          <cell r="DY600">
            <v>0</v>
          </cell>
          <cell r="DZ600">
            <v>0</v>
          </cell>
          <cell r="EA600">
            <v>0</v>
          </cell>
          <cell r="EB600">
            <v>0</v>
          </cell>
          <cell r="EC600"/>
          <cell r="ED600"/>
          <cell r="EE600"/>
          <cell r="EF600">
            <v>0</v>
          </cell>
          <cell r="EG600">
            <v>0</v>
          </cell>
          <cell r="EH600">
            <v>0</v>
          </cell>
          <cell r="EI600">
            <v>0</v>
          </cell>
          <cell r="EJ600"/>
          <cell r="EK600"/>
          <cell r="EL600"/>
          <cell r="EM600">
            <v>0</v>
          </cell>
          <cell r="EN600">
            <v>0</v>
          </cell>
          <cell r="EO600">
            <v>0</v>
          </cell>
          <cell r="EP600">
            <v>0</v>
          </cell>
          <cell r="EQ600"/>
          <cell r="ER600"/>
          <cell r="ES600"/>
          <cell r="ET600">
            <v>0</v>
          </cell>
          <cell r="EU600">
            <v>0</v>
          </cell>
          <cell r="EV600">
            <v>0</v>
          </cell>
          <cell r="EW600"/>
          <cell r="EX600"/>
          <cell r="EY600"/>
          <cell r="EZ600"/>
          <cell r="FA600"/>
        </row>
        <row r="601">
          <cell r="A601">
            <v>6526499</v>
          </cell>
          <cell r="B601" t="str">
            <v>C171920-23</v>
          </cell>
          <cell r="C601">
            <v>7747913</v>
          </cell>
          <cell r="D601">
            <v>6526499</v>
          </cell>
          <cell r="E601">
            <v>2699231</v>
          </cell>
          <cell r="F601" t="str">
            <v>C171920-22</v>
          </cell>
          <cell r="G601" t="str">
            <v>C171920-21</v>
          </cell>
          <cell r="H601"/>
          <cell r="I601" t="str">
            <v>KEEP</v>
          </cell>
          <cell r="J601" t="str">
            <v xml:space="preserve">BSD ONLY </v>
          </cell>
          <cell r="K601"/>
          <cell r="L601" t="str">
            <v>KEEP</v>
          </cell>
          <cell r="M601" t="str">
            <v xml:space="preserve">BSD ONLY </v>
          </cell>
          <cell r="N601" t="str">
            <v>WK 24</v>
          </cell>
          <cell r="O601" t="str">
            <v>ERASABLES</v>
          </cell>
          <cell r="P601" t="str">
            <v>CALENDAR,RY22,24X36,WATRC</v>
          </cell>
          <cell r="Q601" t="str">
            <v>ERASABLES</v>
          </cell>
          <cell r="R601" t="str">
            <v>RY</v>
          </cell>
          <cell r="S601" t="str">
            <v>WATER COLOR</v>
          </cell>
          <cell r="T601"/>
          <cell r="U601" t="str">
            <v>FASHION</v>
          </cell>
          <cell r="V601"/>
          <cell r="W601" t="str">
            <v>REDIFORM</v>
          </cell>
          <cell r="X601" t="str">
            <v>REDIFORM</v>
          </cell>
          <cell r="Y601" t="str">
            <v>YEARLY</v>
          </cell>
          <cell r="Z601" t="str">
            <v>STANDARD</v>
          </cell>
          <cell r="AA601"/>
          <cell r="AB601"/>
          <cell r="AC601"/>
          <cell r="AD601"/>
          <cell r="AE601"/>
          <cell r="AF601"/>
          <cell r="AG601"/>
          <cell r="AH601"/>
          <cell r="AI601" t="str">
            <v>ERASABLESSTANDARD</v>
          </cell>
          <cell r="AJ601">
            <v>569.58823529411757</v>
          </cell>
          <cell r="AK601">
            <v>170.87647058823526</v>
          </cell>
          <cell r="AL601">
            <v>18100.356136779817</v>
          </cell>
          <cell r="AM601">
            <v>11743.751430897466</v>
          </cell>
          <cell r="AN601">
            <v>0.64881327981355197</v>
          </cell>
          <cell r="AO601"/>
          <cell r="AP601">
            <v>62.74</v>
          </cell>
          <cell r="AQ601">
            <v>66.099999999999994</v>
          </cell>
          <cell r="AR601">
            <v>-3.3599999999999923</v>
          </cell>
          <cell r="AS601">
            <v>-5.0832072617246538E-2</v>
          </cell>
          <cell r="AT601"/>
          <cell r="AU601"/>
          <cell r="AV601"/>
          <cell r="AW601">
            <v>2</v>
          </cell>
          <cell r="AX601">
            <v>2</v>
          </cell>
          <cell r="AY601">
            <v>0</v>
          </cell>
          <cell r="AZ601">
            <v>0</v>
          </cell>
          <cell r="BA601"/>
          <cell r="BB601"/>
          <cell r="BC601"/>
          <cell r="BD601">
            <v>31.37</v>
          </cell>
          <cell r="BE601">
            <v>33.049999999999997</v>
          </cell>
          <cell r="BF601">
            <v>-1.6799999999999962</v>
          </cell>
          <cell r="BG601">
            <v>-5.0832072617246538E-2</v>
          </cell>
          <cell r="BH601"/>
          <cell r="BI601"/>
          <cell r="BJ601"/>
          <cell r="BK601">
            <v>38.46</v>
          </cell>
          <cell r="BL601">
            <v>43.78</v>
          </cell>
          <cell r="BM601">
            <v>-5.32</v>
          </cell>
          <cell r="BN601">
            <v>-0.1215166742804934</v>
          </cell>
          <cell r="BO601"/>
          <cell r="BP601"/>
          <cell r="BQ601"/>
          <cell r="BR601">
            <v>0.61300605674211028</v>
          </cell>
          <cell r="BS601">
            <v>0.6623298033282905</v>
          </cell>
          <cell r="BT601">
            <v>-493.23746586180215</v>
          </cell>
          <cell r="BU601"/>
          <cell r="BV601"/>
          <cell r="BW601">
            <v>9</v>
          </cell>
          <cell r="BX601">
            <v>1</v>
          </cell>
          <cell r="BY601">
            <v>8</v>
          </cell>
          <cell r="BZ601">
            <v>8</v>
          </cell>
          <cell r="CA601">
            <v>108.45</v>
          </cell>
          <cell r="CB601">
            <v>11.16</v>
          </cell>
          <cell r="CC601">
            <v>97.29</v>
          </cell>
          <cell r="CD601">
            <v>8.7177419354838719</v>
          </cell>
          <cell r="CE601">
            <v>0.18181818181818182</v>
          </cell>
          <cell r="CF601">
            <v>0.66666666666666663</v>
          </cell>
          <cell r="CG601"/>
          <cell r="CH601">
            <v>62.74</v>
          </cell>
          <cell r="CI601">
            <v>66.099999999999994</v>
          </cell>
          <cell r="CJ601">
            <v>-3.3599999999999923</v>
          </cell>
          <cell r="CK601">
            <v>-5.0832072617246538E-2</v>
          </cell>
          <cell r="CL601"/>
          <cell r="CM601"/>
          <cell r="CN601"/>
          <cell r="CO601">
            <v>2</v>
          </cell>
          <cell r="CP601">
            <v>2</v>
          </cell>
          <cell r="CQ601">
            <v>0</v>
          </cell>
          <cell r="CR601">
            <v>0</v>
          </cell>
          <cell r="CS601"/>
          <cell r="CT601"/>
          <cell r="CU601"/>
          <cell r="CV601">
            <v>31.37</v>
          </cell>
          <cell r="CW601">
            <v>33.049999999999997</v>
          </cell>
          <cell r="CX601">
            <v>-1.6799999999999962</v>
          </cell>
          <cell r="CY601">
            <v>-5.0832072617246538E-2</v>
          </cell>
          <cell r="CZ601"/>
          <cell r="DA601"/>
          <cell r="DB601"/>
          <cell r="DC601">
            <v>38.46</v>
          </cell>
          <cell r="DD601">
            <v>43.78</v>
          </cell>
          <cell r="DE601">
            <v>-5.32</v>
          </cell>
          <cell r="DF601">
            <v>-0.1215166742804934</v>
          </cell>
          <cell r="DG601"/>
          <cell r="DH601"/>
          <cell r="DI601"/>
          <cell r="DJ601">
            <v>0.61300605674211028</v>
          </cell>
          <cell r="DK601">
            <v>0.6623298033282905</v>
          </cell>
          <cell r="DL601">
            <v>-493.23746586180215</v>
          </cell>
          <cell r="DM601"/>
          <cell r="DN601"/>
          <cell r="DO601"/>
          <cell r="DP601"/>
          <cell r="DQ601"/>
          <cell r="DR601">
            <v>666.1099999999999</v>
          </cell>
          <cell r="DS601">
            <v>366.53999999999996</v>
          </cell>
          <cell r="DT601">
            <v>299.56999999999994</v>
          </cell>
          <cell r="DU601">
            <v>0.81729142794783649</v>
          </cell>
          <cell r="DV601"/>
          <cell r="DW601"/>
          <cell r="DX601"/>
          <cell r="DY601">
            <v>18</v>
          </cell>
          <cell r="DZ601">
            <v>11</v>
          </cell>
          <cell r="EA601">
            <v>7</v>
          </cell>
          <cell r="EB601">
            <v>0.63636363636363646</v>
          </cell>
          <cell r="EC601"/>
          <cell r="ED601"/>
          <cell r="EE601"/>
          <cell r="EF601">
            <v>37.006111111111103</v>
          </cell>
          <cell r="EG601">
            <v>33.32181818181818</v>
          </cell>
          <cell r="EH601">
            <v>3.6842929292929227</v>
          </cell>
          <cell r="EI601">
            <v>0.11056698374590002</v>
          </cell>
          <cell r="EJ601"/>
          <cell r="EK601"/>
          <cell r="EL601"/>
          <cell r="EM601">
            <v>449.03</v>
          </cell>
          <cell r="EN601">
            <v>243.78</v>
          </cell>
          <cell r="EO601">
            <v>205.24999999999997</v>
          </cell>
          <cell r="EP601">
            <v>0.84194765772417735</v>
          </cell>
          <cell r="EQ601"/>
          <cell r="ER601"/>
          <cell r="ES601"/>
          <cell r="ET601">
            <v>0.67410788007986677</v>
          </cell>
          <cell r="EU601">
            <v>0.66508430184973</v>
          </cell>
          <cell r="EV601">
            <v>90.235782301367749</v>
          </cell>
          <cell r="EW601"/>
          <cell r="EX601"/>
          <cell r="EY601"/>
          <cell r="EZ601"/>
          <cell r="FA601"/>
        </row>
        <row r="602">
          <cell r="A602">
            <v>9784354</v>
          </cell>
          <cell r="B602" t="str">
            <v>C1731-23</v>
          </cell>
          <cell r="C602">
            <v>7102880</v>
          </cell>
          <cell r="D602">
            <v>9784354</v>
          </cell>
          <cell r="E602">
            <v>3425943</v>
          </cell>
          <cell r="F602" t="str">
            <v>C1731-22</v>
          </cell>
          <cell r="G602" t="str">
            <v>C1731-21</v>
          </cell>
          <cell r="H602"/>
          <cell r="I602" t="str">
            <v>KEEP</v>
          </cell>
          <cell r="J602" t="str">
            <v xml:space="preserve">BSD ONLY </v>
          </cell>
          <cell r="K602"/>
          <cell r="L602" t="str">
            <v>KEEP</v>
          </cell>
          <cell r="M602" t="str">
            <v xml:space="preserve">BSD ONLY </v>
          </cell>
          <cell r="N602" t="str">
            <v>WK 24</v>
          </cell>
          <cell r="O602" t="str">
            <v>DESK PAD</v>
          </cell>
          <cell r="P602" t="str">
            <v>DESKPAD,RY22,MONTHLY,22X17</v>
          </cell>
          <cell r="Q602" t="str">
            <v>DESK PAD</v>
          </cell>
          <cell r="R602" t="str">
            <v>RY</v>
          </cell>
          <cell r="S602"/>
          <cell r="T602"/>
          <cell r="U602" t="str">
            <v>CORE</v>
          </cell>
          <cell r="V602"/>
          <cell r="W602" t="str">
            <v>REDIFORM</v>
          </cell>
          <cell r="X602" t="str">
            <v>BROWNLINE</v>
          </cell>
          <cell r="Y602" t="str">
            <v>MONTHLY</v>
          </cell>
          <cell r="Z602" t="str">
            <v>STANDARD</v>
          </cell>
          <cell r="AA602"/>
          <cell r="AB602"/>
          <cell r="AC602"/>
          <cell r="AD602"/>
          <cell r="AE602"/>
          <cell r="AF602"/>
          <cell r="AG602"/>
          <cell r="AH602"/>
          <cell r="AI602" t="str">
            <v>DESK PADSTANDARD</v>
          </cell>
          <cell r="AJ602">
            <v>16603.294117647059</v>
          </cell>
          <cell r="AK602">
            <v>4980.9882352941177</v>
          </cell>
          <cell r="AL602">
            <v>149263.61411764706</v>
          </cell>
          <cell r="AM602">
            <v>120373.88235294117</v>
          </cell>
          <cell r="AN602">
            <v>0.80645161290322587</v>
          </cell>
          <cell r="AO602"/>
          <cell r="AP602">
            <v>584</v>
          </cell>
          <cell r="AQ602">
            <v>174.61</v>
          </cell>
          <cell r="AR602">
            <v>409.39</v>
          </cell>
          <cell r="AS602">
            <v>2.3445965294083955</v>
          </cell>
          <cell r="AT602"/>
          <cell r="AU602"/>
          <cell r="AV602"/>
          <cell r="AW602">
            <v>58</v>
          </cell>
          <cell r="AX602">
            <v>19</v>
          </cell>
          <cell r="AY602">
            <v>39</v>
          </cell>
          <cell r="AZ602">
            <v>2.0526315789473686</v>
          </cell>
          <cell r="BA602"/>
          <cell r="BB602"/>
          <cell r="BC602"/>
          <cell r="BD602">
            <v>10.068965517241379</v>
          </cell>
          <cell r="BE602">
            <v>9.1900000000000013</v>
          </cell>
          <cell r="BF602">
            <v>0.87896551724137773</v>
          </cell>
          <cell r="BG602">
            <v>9.5643690668267389E-2</v>
          </cell>
          <cell r="BH602"/>
          <cell r="BI602"/>
          <cell r="BJ602"/>
          <cell r="BK602">
            <v>469.37</v>
          </cell>
          <cell r="BL602">
            <v>141.55000000000001</v>
          </cell>
          <cell r="BM602">
            <v>327.82</v>
          </cell>
          <cell r="BN602">
            <v>2.3159307665135991</v>
          </cell>
          <cell r="BO602"/>
          <cell r="BP602"/>
          <cell r="BQ602"/>
          <cell r="BR602">
            <v>0.80371575342465751</v>
          </cell>
          <cell r="BS602">
            <v>0.81066376496191517</v>
          </cell>
          <cell r="BT602">
            <v>-69.480115372576591</v>
          </cell>
          <cell r="BU602"/>
          <cell r="BV602"/>
          <cell r="BW602">
            <v>1334</v>
          </cell>
          <cell r="BX602">
            <v>1</v>
          </cell>
          <cell r="BY602">
            <v>1333</v>
          </cell>
          <cell r="BZ602">
            <v>1333</v>
          </cell>
          <cell r="CA602">
            <v>2601.3000000000002</v>
          </cell>
          <cell r="CB602">
            <v>1.74</v>
          </cell>
          <cell r="CC602">
            <v>2599.5600000000004</v>
          </cell>
          <cell r="CD602">
            <v>1494</v>
          </cell>
          <cell r="CE602">
            <v>4.1666666666666664E-2</v>
          </cell>
          <cell r="CF602">
            <v>0.95</v>
          </cell>
          <cell r="CG602"/>
          <cell r="CH602">
            <v>584</v>
          </cell>
          <cell r="CI602">
            <v>174.61</v>
          </cell>
          <cell r="CJ602">
            <v>409.39</v>
          </cell>
          <cell r="CK602">
            <v>2.3445965294083955</v>
          </cell>
          <cell r="CL602"/>
          <cell r="CM602"/>
          <cell r="CN602"/>
          <cell r="CO602">
            <v>58</v>
          </cell>
          <cell r="CP602">
            <v>19</v>
          </cell>
          <cell r="CQ602">
            <v>39</v>
          </cell>
          <cell r="CR602">
            <v>2.0526315789473686</v>
          </cell>
          <cell r="CS602"/>
          <cell r="CT602"/>
          <cell r="CU602"/>
          <cell r="CV602">
            <v>10.068965517241379</v>
          </cell>
          <cell r="CW602">
            <v>9.1900000000000013</v>
          </cell>
          <cell r="CX602">
            <v>0.87896551724137773</v>
          </cell>
          <cell r="CY602">
            <v>9.5643690668267389E-2</v>
          </cell>
          <cell r="CZ602"/>
          <cell r="DA602"/>
          <cell r="DB602"/>
          <cell r="DC602">
            <v>469.37</v>
          </cell>
          <cell r="DD602">
            <v>141.55000000000001</v>
          </cell>
          <cell r="DE602">
            <v>327.82</v>
          </cell>
          <cell r="DF602">
            <v>2.3159307665135991</v>
          </cell>
          <cell r="DG602"/>
          <cell r="DH602"/>
          <cell r="DI602"/>
          <cell r="DJ602">
            <v>0.80371575342465751</v>
          </cell>
          <cell r="DK602">
            <v>0.81066376496191517</v>
          </cell>
          <cell r="DL602">
            <v>-69.480115372576591</v>
          </cell>
          <cell r="DM602"/>
          <cell r="DN602"/>
          <cell r="DO602"/>
          <cell r="DP602"/>
          <cell r="DQ602"/>
          <cell r="DR602">
            <v>2525.38</v>
          </cell>
          <cell r="DS602">
            <v>864.9</v>
          </cell>
          <cell r="DT602">
            <v>1660.48</v>
          </cell>
          <cell r="DU602">
            <v>1.9198520060122561</v>
          </cell>
          <cell r="DV602"/>
          <cell r="DW602"/>
          <cell r="DX602"/>
          <cell r="DY602">
            <v>231</v>
          </cell>
          <cell r="DZ602">
            <v>100</v>
          </cell>
          <cell r="EA602">
            <v>131</v>
          </cell>
          <cell r="EB602">
            <v>1.31</v>
          </cell>
          <cell r="EC602"/>
          <cell r="ED602"/>
          <cell r="EE602"/>
          <cell r="EF602">
            <v>10.932380952380953</v>
          </cell>
          <cell r="EG602">
            <v>8.6489999999999991</v>
          </cell>
          <cell r="EH602">
            <v>2.2833809523809538</v>
          </cell>
          <cell r="EI602">
            <v>0.26400519740790318</v>
          </cell>
          <cell r="EJ602"/>
          <cell r="EK602"/>
          <cell r="EL602"/>
          <cell r="EM602">
            <v>2073.4</v>
          </cell>
          <cell r="EN602">
            <v>690.61730000000011</v>
          </cell>
          <cell r="EO602">
            <v>1382.7827</v>
          </cell>
          <cell r="EP602">
            <v>2.0022416177526972</v>
          </cell>
          <cell r="EQ602"/>
          <cell r="ER602"/>
          <cell r="ES602"/>
          <cell r="ET602">
            <v>0.8210249546602888</v>
          </cell>
          <cell r="EU602">
            <v>0.79849381431379363</v>
          </cell>
          <cell r="EV602">
            <v>225.3114034649517</v>
          </cell>
          <cell r="EW602"/>
          <cell r="EX602"/>
          <cell r="EY602"/>
          <cell r="EZ602"/>
          <cell r="FA602"/>
        </row>
        <row r="603">
          <cell r="A603">
            <v>8677524</v>
          </cell>
          <cell r="B603" t="str">
            <v>C177227-23</v>
          </cell>
          <cell r="C603">
            <v>4316645</v>
          </cell>
          <cell r="D603">
            <v>8677524</v>
          </cell>
          <cell r="E603">
            <v>3335579</v>
          </cell>
          <cell r="F603" t="str">
            <v>C177227-22</v>
          </cell>
          <cell r="G603" t="str">
            <v>C177227-21</v>
          </cell>
          <cell r="H603"/>
          <cell r="I603" t="str">
            <v>KEEP</v>
          </cell>
          <cell r="J603" t="str">
            <v xml:space="preserve">BSD ONLY </v>
          </cell>
          <cell r="K603"/>
          <cell r="L603" t="str">
            <v>KEEP</v>
          </cell>
          <cell r="M603" t="str">
            <v xml:space="preserve">BSD ONLY </v>
          </cell>
          <cell r="N603" t="str">
            <v>WK 24</v>
          </cell>
          <cell r="O603" t="str">
            <v>DESK PAD</v>
          </cell>
          <cell r="P603" t="str">
            <v>DESKPAD,RY22,DURAGLB,22X17</v>
          </cell>
          <cell r="Q603" t="str">
            <v>DESK PAD</v>
          </cell>
          <cell r="R603" t="str">
            <v>RY</v>
          </cell>
          <cell r="S603" t="str">
            <v>DuraGlobe</v>
          </cell>
          <cell r="T603"/>
          <cell r="U603" t="str">
            <v>CORE</v>
          </cell>
          <cell r="V603"/>
          <cell r="W603" t="str">
            <v>REDIFORM</v>
          </cell>
          <cell r="X603" t="str">
            <v>Blueline</v>
          </cell>
          <cell r="Y603" t="str">
            <v>MONTHLY</v>
          </cell>
          <cell r="Z603" t="str">
            <v>STANDARD</v>
          </cell>
          <cell r="AA603"/>
          <cell r="AB603"/>
          <cell r="AC603"/>
          <cell r="AD603"/>
          <cell r="AE603"/>
          <cell r="AF603"/>
          <cell r="AG603"/>
          <cell r="AH603"/>
          <cell r="AI603" t="str">
            <v>DESK PADSTANDARD</v>
          </cell>
          <cell r="AJ603">
            <v>4635.1764705882351</v>
          </cell>
          <cell r="AK603">
            <v>1390.5529411764705</v>
          </cell>
          <cell r="AL603">
            <v>55575.765882352942</v>
          </cell>
          <cell r="AM603">
            <v>40001.57294117647</v>
          </cell>
          <cell r="AN603">
            <v>0.71976647206005007</v>
          </cell>
          <cell r="AO603"/>
          <cell r="AP603">
            <v>70.8</v>
          </cell>
          <cell r="AQ603">
            <v>51.01</v>
          </cell>
          <cell r="AR603">
            <v>19.79</v>
          </cell>
          <cell r="AS603">
            <v>0.38796314448147418</v>
          </cell>
          <cell r="AT603"/>
          <cell r="AU603"/>
          <cell r="AV603"/>
          <cell r="AW603">
            <v>5</v>
          </cell>
          <cell r="AX603">
            <v>4</v>
          </cell>
          <cell r="AY603">
            <v>1</v>
          </cell>
          <cell r="AZ603">
            <v>0.25</v>
          </cell>
          <cell r="BA603"/>
          <cell r="BB603"/>
          <cell r="BC603"/>
          <cell r="BD603">
            <v>14.16</v>
          </cell>
          <cell r="BE603">
            <v>12.7525</v>
          </cell>
          <cell r="BF603">
            <v>1.4075000000000006</v>
          </cell>
          <cell r="BG603">
            <v>0.11037051558517952</v>
          </cell>
          <cell r="BH603"/>
          <cell r="BI603"/>
          <cell r="BJ603"/>
          <cell r="BK603">
            <v>47.17</v>
          </cell>
          <cell r="BL603">
            <v>37.57</v>
          </cell>
          <cell r="BM603">
            <v>9.6000000000000014</v>
          </cell>
          <cell r="BN603">
            <v>0.25552302368911373</v>
          </cell>
          <cell r="BO603"/>
          <cell r="BP603"/>
          <cell r="BQ603"/>
          <cell r="BR603">
            <v>0.6662429378531074</v>
          </cell>
          <cell r="BS603">
            <v>0.73652225053911002</v>
          </cell>
          <cell r="BT603">
            <v>-702.79312686002629</v>
          </cell>
          <cell r="BU603"/>
          <cell r="BV603"/>
          <cell r="BW603">
            <v>511</v>
          </cell>
          <cell r="BX603">
            <v>-6</v>
          </cell>
          <cell r="BY603">
            <v>517</v>
          </cell>
          <cell r="BZ603">
            <v>-86.166666666666671</v>
          </cell>
          <cell r="CA603">
            <v>2386.37</v>
          </cell>
          <cell r="CB603">
            <v>-20.16</v>
          </cell>
          <cell r="CC603">
            <v>2406.5299999999997</v>
          </cell>
          <cell r="CD603">
            <v>-119.37152777777777</v>
          </cell>
          <cell r="CE603">
            <v>9.6899224806201549E-3</v>
          </cell>
          <cell r="CF603">
            <v>-2</v>
          </cell>
          <cell r="CG603"/>
          <cell r="CH603">
            <v>70.8</v>
          </cell>
          <cell r="CI603">
            <v>51.01</v>
          </cell>
          <cell r="CJ603">
            <v>19.79</v>
          </cell>
          <cell r="CK603">
            <v>0.38796314448147418</v>
          </cell>
          <cell r="CL603"/>
          <cell r="CM603"/>
          <cell r="CN603"/>
          <cell r="CO603">
            <v>5</v>
          </cell>
          <cell r="CP603">
            <v>4</v>
          </cell>
          <cell r="CQ603">
            <v>1</v>
          </cell>
          <cell r="CR603">
            <v>0.25</v>
          </cell>
          <cell r="CS603"/>
          <cell r="CT603"/>
          <cell r="CU603"/>
          <cell r="CV603">
            <v>14.16</v>
          </cell>
          <cell r="CW603">
            <v>12.7525</v>
          </cell>
          <cell r="CX603">
            <v>1.4075000000000006</v>
          </cell>
          <cell r="CY603">
            <v>0.11037051558517952</v>
          </cell>
          <cell r="CZ603"/>
          <cell r="DA603"/>
          <cell r="DB603"/>
          <cell r="DC603">
            <v>47.17</v>
          </cell>
          <cell r="DD603">
            <v>37.57</v>
          </cell>
          <cell r="DE603">
            <v>9.6000000000000014</v>
          </cell>
          <cell r="DF603">
            <v>0.25552302368911373</v>
          </cell>
          <cell r="DG603"/>
          <cell r="DH603"/>
          <cell r="DI603"/>
          <cell r="DJ603">
            <v>0.6662429378531074</v>
          </cell>
          <cell r="DK603">
            <v>0.73652225053911002</v>
          </cell>
          <cell r="DL603">
            <v>-702.79312686002629</v>
          </cell>
          <cell r="DM603"/>
          <cell r="DN603"/>
          <cell r="DO603"/>
          <cell r="DP603"/>
          <cell r="DQ603"/>
          <cell r="DR603">
            <v>619.11999999999989</v>
          </cell>
          <cell r="DS603">
            <v>276.18</v>
          </cell>
          <cell r="DT603">
            <v>342.93999999999988</v>
          </cell>
          <cell r="DU603">
            <v>1.2417264103121148</v>
          </cell>
          <cell r="DV603"/>
          <cell r="DW603"/>
          <cell r="DX603"/>
          <cell r="DY603">
            <v>49</v>
          </cell>
          <cell r="DZ603">
            <v>22</v>
          </cell>
          <cell r="EA603">
            <v>27</v>
          </cell>
          <cell r="EB603">
            <v>1.2272727272727271</v>
          </cell>
          <cell r="EC603"/>
          <cell r="ED603"/>
          <cell r="EE603"/>
          <cell r="EF603">
            <v>12.635102040816324</v>
          </cell>
          <cell r="EG603">
            <v>12.553636363636365</v>
          </cell>
          <cell r="EH603">
            <v>8.1465677179959783E-2</v>
          </cell>
          <cell r="EI603">
            <v>6.4894087115616728E-3</v>
          </cell>
          <cell r="EJ603"/>
          <cell r="EK603"/>
          <cell r="EL603"/>
          <cell r="EM603">
            <v>390.01000000000005</v>
          </cell>
          <cell r="EN603">
            <v>202.26000000000002</v>
          </cell>
          <cell r="EO603">
            <v>187.75000000000003</v>
          </cell>
          <cell r="EP603">
            <v>0.92826065460298635</v>
          </cell>
          <cell r="EQ603"/>
          <cell r="ER603"/>
          <cell r="ES603"/>
          <cell r="ET603">
            <v>0.62994249903088273</v>
          </cell>
          <cell r="EU603">
            <v>0.73234846839018042</v>
          </cell>
          <cell r="EV603">
            <v>-1024.0596935929768</v>
          </cell>
          <cell r="EW603"/>
          <cell r="EX603"/>
          <cell r="EY603"/>
          <cell r="EZ603"/>
          <cell r="FA603"/>
        </row>
        <row r="604">
          <cell r="A604">
            <v>9668562</v>
          </cell>
          <cell r="B604" t="str">
            <v>C177437-23</v>
          </cell>
          <cell r="C604">
            <v>5584155</v>
          </cell>
          <cell r="D604">
            <v>9668562</v>
          </cell>
          <cell r="E604">
            <v>4574232</v>
          </cell>
          <cell r="F604" t="str">
            <v>C177437-22</v>
          </cell>
          <cell r="G604" t="str">
            <v>C177437-21</v>
          </cell>
          <cell r="H604"/>
          <cell r="I604" t="str">
            <v>KEEP</v>
          </cell>
          <cell r="J604" t="str">
            <v xml:space="preserve">BSD ONLY </v>
          </cell>
          <cell r="K604"/>
          <cell r="L604" t="str">
            <v>KEEP</v>
          </cell>
          <cell r="M604" t="str">
            <v xml:space="preserve">BSD ONLY </v>
          </cell>
          <cell r="N604" t="str">
            <v>WK 24</v>
          </cell>
          <cell r="O604" t="str">
            <v>DESK PAD</v>
          </cell>
          <cell r="P604" t="str">
            <v>DESKPAD,RY22,12MO,22X17,ECO</v>
          </cell>
          <cell r="Q604" t="str">
            <v>DESK PAD</v>
          </cell>
          <cell r="R604" t="str">
            <v>RY</v>
          </cell>
          <cell r="S604"/>
          <cell r="T604"/>
          <cell r="U604" t="str">
            <v>CORE</v>
          </cell>
          <cell r="V604"/>
          <cell r="W604" t="str">
            <v>REDIFORM</v>
          </cell>
          <cell r="X604" t="str">
            <v>BROWNLINE</v>
          </cell>
          <cell r="Y604" t="str">
            <v>MONTHLY</v>
          </cell>
          <cell r="Z604" t="str">
            <v>STANDARD</v>
          </cell>
          <cell r="AA604"/>
          <cell r="AB604"/>
          <cell r="AC604"/>
          <cell r="AD604"/>
          <cell r="AE604"/>
          <cell r="AF604"/>
          <cell r="AG604"/>
          <cell r="AH604"/>
          <cell r="AI604" t="str">
            <v>DESK PADSTANDARD</v>
          </cell>
          <cell r="AJ604">
            <v>6092.2941176470586</v>
          </cell>
          <cell r="AK604">
            <v>1827.6882352941175</v>
          </cell>
          <cell r="AL604">
            <v>73046.606470588231</v>
          </cell>
          <cell r="AM604">
            <v>51845.422941176468</v>
          </cell>
          <cell r="AN604">
            <v>0.70975813177648039</v>
          </cell>
          <cell r="AO604"/>
          <cell r="AP604">
            <v>137.30000000000001</v>
          </cell>
          <cell r="AQ604">
            <v>160.83000000000001</v>
          </cell>
          <cell r="AR604">
            <v>-23.53</v>
          </cell>
          <cell r="AS604">
            <v>-0.14630355033264941</v>
          </cell>
          <cell r="AT604"/>
          <cell r="AU604"/>
          <cell r="AV604"/>
          <cell r="AW604">
            <v>11</v>
          </cell>
          <cell r="AX604">
            <v>14</v>
          </cell>
          <cell r="AY604">
            <v>-3</v>
          </cell>
          <cell r="AZ604">
            <v>-0.2142857142857143</v>
          </cell>
          <cell r="BA604"/>
          <cell r="BB604"/>
          <cell r="BC604"/>
          <cell r="BD604">
            <v>12.481818181818182</v>
          </cell>
          <cell r="BE604">
            <v>11.487857142857143</v>
          </cell>
          <cell r="BF604">
            <v>0.99396103896103938</v>
          </cell>
          <cell r="BG604">
            <v>8.6522754122082546E-2</v>
          </cell>
          <cell r="BH604"/>
          <cell r="BI604"/>
          <cell r="BJ604"/>
          <cell r="BK604">
            <v>95.28</v>
          </cell>
          <cell r="BL604">
            <v>112.11</v>
          </cell>
          <cell r="BM604">
            <v>-16.829999999999998</v>
          </cell>
          <cell r="BN604">
            <v>-0.1501204174471501</v>
          </cell>
          <cell r="BO604"/>
          <cell r="BP604"/>
          <cell r="BQ604"/>
          <cell r="BR604">
            <v>0.69395484340859426</v>
          </cell>
          <cell r="BS604">
            <v>0.69707144189516879</v>
          </cell>
          <cell r="BT604">
            <v>-31.165984865745287</v>
          </cell>
          <cell r="BU604"/>
          <cell r="BV604"/>
          <cell r="BW604">
            <v>721</v>
          </cell>
          <cell r="BX604">
            <v>1</v>
          </cell>
          <cell r="BY604">
            <v>720</v>
          </cell>
          <cell r="BZ604">
            <v>720</v>
          </cell>
          <cell r="CA604">
            <v>2710.96</v>
          </cell>
          <cell r="CB604">
            <v>3.48</v>
          </cell>
          <cell r="CC604">
            <v>2707.48</v>
          </cell>
          <cell r="CD604">
            <v>778.0114942528736</v>
          </cell>
          <cell r="CE604">
            <v>1.5027322404371584E-2</v>
          </cell>
          <cell r="CF604">
            <v>0.93333333333333335</v>
          </cell>
          <cell r="CG604"/>
          <cell r="CH604">
            <v>137.30000000000001</v>
          </cell>
          <cell r="CI604">
            <v>160.83000000000001</v>
          </cell>
          <cell r="CJ604">
            <v>-23.53</v>
          </cell>
          <cell r="CK604">
            <v>-0.14630355033264941</v>
          </cell>
          <cell r="CL604"/>
          <cell r="CM604"/>
          <cell r="CN604"/>
          <cell r="CO604">
            <v>11</v>
          </cell>
          <cell r="CP604">
            <v>14</v>
          </cell>
          <cell r="CQ604">
            <v>-3</v>
          </cell>
          <cell r="CR604">
            <v>-0.2142857142857143</v>
          </cell>
          <cell r="CS604"/>
          <cell r="CT604"/>
          <cell r="CU604"/>
          <cell r="CV604">
            <v>12.481818181818182</v>
          </cell>
          <cell r="CW604">
            <v>11.487857142857143</v>
          </cell>
          <cell r="CX604">
            <v>0.99396103896103938</v>
          </cell>
          <cell r="CY604">
            <v>8.6522754122082546E-2</v>
          </cell>
          <cell r="CZ604"/>
          <cell r="DA604"/>
          <cell r="DB604"/>
          <cell r="DC604">
            <v>95.28</v>
          </cell>
          <cell r="DD604">
            <v>112.11</v>
          </cell>
          <cell r="DE604">
            <v>-16.829999999999998</v>
          </cell>
          <cell r="DF604">
            <v>-0.1501204174471501</v>
          </cell>
          <cell r="DG604"/>
          <cell r="DH604"/>
          <cell r="DI604"/>
          <cell r="DJ604">
            <v>0.69395484340859426</v>
          </cell>
          <cell r="DK604">
            <v>0.69707144189516879</v>
          </cell>
          <cell r="DL604">
            <v>-31.165984865745287</v>
          </cell>
          <cell r="DM604"/>
          <cell r="DN604"/>
          <cell r="DO604"/>
          <cell r="DP604"/>
          <cell r="DQ604"/>
          <cell r="DR604">
            <v>636.29</v>
          </cell>
          <cell r="DS604">
            <v>1098.5299999999997</v>
          </cell>
          <cell r="DT604">
            <v>-462.23999999999978</v>
          </cell>
          <cell r="DU604">
            <v>-0.42078049757403069</v>
          </cell>
          <cell r="DV604"/>
          <cell r="DW604"/>
          <cell r="DX604"/>
          <cell r="DY604">
            <v>52</v>
          </cell>
          <cell r="DZ604">
            <v>95</v>
          </cell>
          <cell r="EA604">
            <v>-43</v>
          </cell>
          <cell r="EB604">
            <v>-0.45263157894736838</v>
          </cell>
          <cell r="EC604"/>
          <cell r="ED604"/>
          <cell r="EE604"/>
          <cell r="EF604">
            <v>12.236346153846153</v>
          </cell>
          <cell r="EG604">
            <v>11.563473684210523</v>
          </cell>
          <cell r="EH604">
            <v>0.67287246963562986</v>
          </cell>
          <cell r="EI604">
            <v>5.8189475585905592E-2</v>
          </cell>
          <cell r="EJ604"/>
          <cell r="EK604"/>
          <cell r="EL604"/>
          <cell r="EM604">
            <v>440.11</v>
          </cell>
          <cell r="EN604">
            <v>767.93000000000006</v>
          </cell>
          <cell r="EO604">
            <v>-327.82000000000005</v>
          </cell>
          <cell r="EP604">
            <v>-0.42688786738374596</v>
          </cell>
          <cell r="EQ604"/>
          <cell r="ER604"/>
          <cell r="ES604"/>
          <cell r="ET604">
            <v>0.69168146599820846</v>
          </cell>
          <cell r="EU604">
            <v>0.69905236998534426</v>
          </cell>
          <cell r="EV604">
            <v>-73.709039871358016</v>
          </cell>
          <cell r="EW604"/>
          <cell r="EX604"/>
          <cell r="EY604"/>
          <cell r="EZ604"/>
          <cell r="FA604"/>
        </row>
        <row r="605">
          <cell r="A605">
            <v>7357281</v>
          </cell>
          <cell r="B605" t="str">
            <v>C177847-23</v>
          </cell>
          <cell r="C605">
            <v>4781235</v>
          </cell>
          <cell r="D605">
            <v>7357281</v>
          </cell>
          <cell r="E605">
            <v>6997874</v>
          </cell>
          <cell r="F605" t="str">
            <v>C177847-22</v>
          </cell>
          <cell r="G605" t="str">
            <v>C177847-21</v>
          </cell>
          <cell r="H605"/>
          <cell r="I605" t="str">
            <v>KEEP</v>
          </cell>
          <cell r="J605" t="str">
            <v xml:space="preserve">BSD ONLY </v>
          </cell>
          <cell r="K605"/>
          <cell r="L605" t="str">
            <v>KEEP</v>
          </cell>
          <cell r="M605" t="str">
            <v xml:space="preserve">BSD ONLY </v>
          </cell>
          <cell r="N605" t="str">
            <v>WK 24</v>
          </cell>
          <cell r="O605" t="str">
            <v>DESK PAD</v>
          </cell>
          <cell r="P605" t="str">
            <v>DESKPAD,RY22,22X17,NZC</v>
          </cell>
          <cell r="Q605" t="str">
            <v>DESK PAD</v>
          </cell>
          <cell r="R605" t="str">
            <v>RY</v>
          </cell>
          <cell r="S605" t="str">
            <v>Net Zero Carbon</v>
          </cell>
          <cell r="T605"/>
          <cell r="U605" t="str">
            <v>CORE</v>
          </cell>
          <cell r="V605"/>
          <cell r="W605" t="str">
            <v>REDIFORM</v>
          </cell>
          <cell r="X605" t="str">
            <v>Blueline</v>
          </cell>
          <cell r="Y605" t="str">
            <v>MONTHLY</v>
          </cell>
          <cell r="Z605" t="str">
            <v>STANDARD</v>
          </cell>
          <cell r="AA605"/>
          <cell r="AB605"/>
          <cell r="AC605"/>
          <cell r="AD605"/>
          <cell r="AE605"/>
          <cell r="AF605"/>
          <cell r="AG605"/>
          <cell r="AH605"/>
          <cell r="AI605" t="str">
            <v>DESK PADSTANDARD</v>
          </cell>
          <cell r="AJ605">
            <v>1010.6470588235293</v>
          </cell>
          <cell r="AK605">
            <v>303.19411764705876</v>
          </cell>
          <cell r="AL605">
            <v>12117.658235294117</v>
          </cell>
          <cell r="AM605">
            <v>8580.3935294117637</v>
          </cell>
          <cell r="AN605">
            <v>0.70809007506255206</v>
          </cell>
          <cell r="AO605"/>
          <cell r="AP605">
            <v>90.15</v>
          </cell>
          <cell r="AQ605">
            <v>0</v>
          </cell>
          <cell r="AR605">
            <v>90.15</v>
          </cell>
          <cell r="AS605">
            <v>0</v>
          </cell>
          <cell r="AT605"/>
          <cell r="AU605"/>
          <cell r="AV605"/>
          <cell r="AW605">
            <v>9</v>
          </cell>
          <cell r="AX605">
            <v>0</v>
          </cell>
          <cell r="AY605">
            <v>9</v>
          </cell>
          <cell r="AZ605">
            <v>0</v>
          </cell>
          <cell r="BA605"/>
          <cell r="BB605"/>
          <cell r="BC605"/>
          <cell r="BD605">
            <v>10.016666666666667</v>
          </cell>
          <cell r="BE605">
            <v>0</v>
          </cell>
          <cell r="BF605">
            <v>10.016666666666667</v>
          </cell>
          <cell r="BG605">
            <v>0</v>
          </cell>
          <cell r="BH605"/>
          <cell r="BI605"/>
          <cell r="BJ605"/>
          <cell r="BK605">
            <v>55.77</v>
          </cell>
          <cell r="BL605">
            <v>0</v>
          </cell>
          <cell r="BM605">
            <v>55.77</v>
          </cell>
          <cell r="BN605">
            <v>0</v>
          </cell>
          <cell r="BO605"/>
          <cell r="BP605"/>
          <cell r="BQ605"/>
          <cell r="BR605">
            <v>0.61863560732113143</v>
          </cell>
          <cell r="BS605">
            <v>0</v>
          </cell>
          <cell r="BT605">
            <v>6186.3560732113147</v>
          </cell>
          <cell r="BU605"/>
          <cell r="BV605"/>
          <cell r="BW605">
            <v>379</v>
          </cell>
          <cell r="BX605">
            <v>0</v>
          </cell>
          <cell r="BY605">
            <v>379</v>
          </cell>
          <cell r="BZ605">
            <v>0</v>
          </cell>
          <cell r="CA605">
            <v>1432.62</v>
          </cell>
          <cell r="CB605">
            <v>0</v>
          </cell>
          <cell r="CC605">
            <v>1432.62</v>
          </cell>
          <cell r="CD605">
            <v>0</v>
          </cell>
          <cell r="CE605">
            <v>2.3195876288659795E-2</v>
          </cell>
          <cell r="CF605">
            <v>0</v>
          </cell>
          <cell r="CG605"/>
          <cell r="CH605">
            <v>90.15</v>
          </cell>
          <cell r="CI605">
            <v>0</v>
          </cell>
          <cell r="CJ605">
            <v>90.15</v>
          </cell>
          <cell r="CK605">
            <v>0</v>
          </cell>
          <cell r="CL605"/>
          <cell r="CM605"/>
          <cell r="CN605"/>
          <cell r="CO605">
            <v>9</v>
          </cell>
          <cell r="CP605">
            <v>0</v>
          </cell>
          <cell r="CQ605">
            <v>9</v>
          </cell>
          <cell r="CR605">
            <v>0</v>
          </cell>
          <cell r="CS605"/>
          <cell r="CT605"/>
          <cell r="CU605"/>
          <cell r="CV605">
            <v>10.016666666666667</v>
          </cell>
          <cell r="CW605">
            <v>0</v>
          </cell>
          <cell r="CX605">
            <v>10.016666666666667</v>
          </cell>
          <cell r="CY605">
            <v>0</v>
          </cell>
          <cell r="CZ605"/>
          <cell r="DA605"/>
          <cell r="DB605"/>
          <cell r="DC605">
            <v>55.77</v>
          </cell>
          <cell r="DD605">
            <v>0</v>
          </cell>
          <cell r="DE605">
            <v>55.77</v>
          </cell>
          <cell r="DF605">
            <v>0</v>
          </cell>
          <cell r="DG605"/>
          <cell r="DH605"/>
          <cell r="DI605"/>
          <cell r="DJ605">
            <v>0.61863560732113143</v>
          </cell>
          <cell r="DK605">
            <v>0</v>
          </cell>
          <cell r="DL605">
            <v>6186.3560732113147</v>
          </cell>
          <cell r="DM605"/>
          <cell r="DN605"/>
          <cell r="DO605"/>
          <cell r="DP605"/>
          <cell r="DQ605"/>
          <cell r="DR605">
            <v>321.86</v>
          </cell>
          <cell r="DS605">
            <v>0</v>
          </cell>
          <cell r="DT605">
            <v>321.86</v>
          </cell>
          <cell r="DU605">
            <v>0</v>
          </cell>
          <cell r="DV605"/>
          <cell r="DW605"/>
          <cell r="DX605"/>
          <cell r="DY605">
            <v>28</v>
          </cell>
          <cell r="DZ605">
            <v>0</v>
          </cell>
          <cell r="EA605">
            <v>28</v>
          </cell>
          <cell r="EB605">
            <v>0</v>
          </cell>
          <cell r="EC605"/>
          <cell r="ED605"/>
          <cell r="EE605"/>
          <cell r="EF605">
            <v>11.495000000000001</v>
          </cell>
          <cell r="EG605">
            <v>0</v>
          </cell>
          <cell r="EH605">
            <v>11.495000000000001</v>
          </cell>
          <cell r="EI605">
            <v>0</v>
          </cell>
          <cell r="EJ605"/>
          <cell r="EK605"/>
          <cell r="EL605"/>
          <cell r="EM605">
            <v>215.66000000000005</v>
          </cell>
          <cell r="EN605">
            <v>0</v>
          </cell>
          <cell r="EO605">
            <v>215.66000000000005</v>
          </cell>
          <cell r="EP605">
            <v>0</v>
          </cell>
          <cell r="EQ605"/>
          <cell r="ER605"/>
          <cell r="ES605"/>
          <cell r="ET605">
            <v>0.67004287578450272</v>
          </cell>
          <cell r="EU605">
            <v>0</v>
          </cell>
          <cell r="EV605">
            <v>6700.4287578450276</v>
          </cell>
          <cell r="EW605"/>
          <cell r="EX605"/>
          <cell r="EY605"/>
          <cell r="EZ605"/>
          <cell r="FA605"/>
        </row>
        <row r="606">
          <cell r="A606">
            <v>7342414</v>
          </cell>
          <cell r="B606" t="str">
            <v>C177868-23</v>
          </cell>
          <cell r="C606">
            <v>5645429</v>
          </cell>
          <cell r="D606">
            <v>7342414</v>
          </cell>
          <cell r="E606">
            <v>5024654</v>
          </cell>
          <cell r="F606" t="str">
            <v>C177868-22</v>
          </cell>
          <cell r="G606" t="str">
            <v>C177868-21</v>
          </cell>
          <cell r="H606"/>
          <cell r="I606" t="str">
            <v>KEEP</v>
          </cell>
          <cell r="J606" t="str">
            <v xml:space="preserve">BSD ONLY </v>
          </cell>
          <cell r="K606"/>
          <cell r="L606" t="str">
            <v>KEEP</v>
          </cell>
          <cell r="M606" t="str">
            <v xml:space="preserve">BSD ONLY </v>
          </cell>
          <cell r="N606" t="str">
            <v>WK 24</v>
          </cell>
          <cell r="O606" t="str">
            <v>ERASABLES</v>
          </cell>
          <cell r="P606" t="str">
            <v>CALENDAR,ERASE,RY22,24X36,NZC</v>
          </cell>
          <cell r="Q606" t="str">
            <v>ERASABLES</v>
          </cell>
          <cell r="R606" t="str">
            <v>RY</v>
          </cell>
          <cell r="S606" t="str">
            <v>NETZERO CARBON</v>
          </cell>
          <cell r="T606"/>
          <cell r="U606" t="str">
            <v>CORE</v>
          </cell>
          <cell r="V606"/>
          <cell r="W606" t="str">
            <v>REDIFORM</v>
          </cell>
          <cell r="X606" t="str">
            <v>Blueline</v>
          </cell>
          <cell r="Y606" t="str">
            <v>YEARLY</v>
          </cell>
          <cell r="Z606" t="str">
            <v>STANDARD</v>
          </cell>
          <cell r="AA606"/>
          <cell r="AB606"/>
          <cell r="AC606"/>
          <cell r="AD606"/>
          <cell r="AE606"/>
          <cell r="AF606"/>
          <cell r="AG606"/>
          <cell r="AH606"/>
          <cell r="AI606" t="str">
            <v>ERASABLESSTANDARD</v>
          </cell>
          <cell r="AJ606">
            <v>343.64705882352939</v>
          </cell>
          <cell r="AK606">
            <v>103.09411764705881</v>
          </cell>
          <cell r="AL606">
            <v>12367.857647058823</v>
          </cell>
          <cell r="AM606">
            <v>8708.0164705882362</v>
          </cell>
          <cell r="AN606">
            <v>0.70408446790775225</v>
          </cell>
          <cell r="AO606"/>
          <cell r="AP606">
            <v>0</v>
          </cell>
          <cell r="AQ606">
            <v>0</v>
          </cell>
          <cell r="AR606">
            <v>0</v>
          </cell>
          <cell r="AS606">
            <v>0</v>
          </cell>
          <cell r="AT606"/>
          <cell r="AU606"/>
          <cell r="AV606"/>
          <cell r="AW606">
            <v>0</v>
          </cell>
          <cell r="AX606">
            <v>0</v>
          </cell>
          <cell r="AY606">
            <v>0</v>
          </cell>
          <cell r="AZ606">
            <v>0</v>
          </cell>
          <cell r="BA606"/>
          <cell r="BB606"/>
          <cell r="BC606"/>
          <cell r="BD606">
            <v>0</v>
          </cell>
          <cell r="BE606">
            <v>0</v>
          </cell>
          <cell r="BF606">
            <v>0</v>
          </cell>
          <cell r="BG606">
            <v>0</v>
          </cell>
          <cell r="BH606"/>
          <cell r="BI606"/>
          <cell r="BJ606"/>
          <cell r="BK606">
            <v>0</v>
          </cell>
          <cell r="BL606">
            <v>0</v>
          </cell>
          <cell r="BM606">
            <v>0</v>
          </cell>
          <cell r="BN606">
            <v>0</v>
          </cell>
          <cell r="BO606"/>
          <cell r="BP606"/>
          <cell r="BQ606"/>
          <cell r="BR606">
            <v>0</v>
          </cell>
          <cell r="BS606">
            <v>0</v>
          </cell>
          <cell r="BT606">
            <v>0</v>
          </cell>
          <cell r="BU606"/>
          <cell r="BV606"/>
          <cell r="BW606">
            <v>162</v>
          </cell>
          <cell r="BX606">
            <v>1</v>
          </cell>
          <cell r="BY606">
            <v>161</v>
          </cell>
          <cell r="BZ606">
            <v>161</v>
          </cell>
          <cell r="CA606">
            <v>1863</v>
          </cell>
          <cell r="CB606">
            <v>10.65</v>
          </cell>
          <cell r="CC606">
            <v>1852.35</v>
          </cell>
          <cell r="CD606">
            <v>173.92957746478874</v>
          </cell>
          <cell r="CE606">
            <v>0</v>
          </cell>
          <cell r="CF606">
            <v>0</v>
          </cell>
          <cell r="CG606"/>
          <cell r="CH606">
            <v>0</v>
          </cell>
          <cell r="CI606">
            <v>0</v>
          </cell>
          <cell r="CJ606">
            <v>0</v>
          </cell>
          <cell r="CK606">
            <v>0</v>
          </cell>
          <cell r="CL606"/>
          <cell r="CM606"/>
          <cell r="CN606"/>
          <cell r="CO606">
            <v>0</v>
          </cell>
          <cell r="CP606">
            <v>0</v>
          </cell>
          <cell r="CQ606">
            <v>0</v>
          </cell>
          <cell r="CR606">
            <v>0</v>
          </cell>
          <cell r="CS606"/>
          <cell r="CT606"/>
          <cell r="CU606"/>
          <cell r="CV606">
            <v>0</v>
          </cell>
          <cell r="CW606">
            <v>0</v>
          </cell>
          <cell r="CX606">
            <v>0</v>
          </cell>
          <cell r="CY606">
            <v>0</v>
          </cell>
          <cell r="CZ606"/>
          <cell r="DA606"/>
          <cell r="DB606"/>
          <cell r="DC606">
            <v>0</v>
          </cell>
          <cell r="DD606">
            <v>0</v>
          </cell>
          <cell r="DE606">
            <v>0</v>
          </cell>
          <cell r="DF606">
            <v>0</v>
          </cell>
          <cell r="DG606"/>
          <cell r="DH606"/>
          <cell r="DI606"/>
          <cell r="DJ606">
            <v>0</v>
          </cell>
          <cell r="DK606">
            <v>0</v>
          </cell>
          <cell r="DL606">
            <v>0</v>
          </cell>
          <cell r="DM606"/>
          <cell r="DN606"/>
          <cell r="DO606"/>
          <cell r="DP606"/>
          <cell r="DQ606"/>
          <cell r="DR606">
            <v>197.79000000000002</v>
          </cell>
          <cell r="DS606">
            <v>0</v>
          </cell>
          <cell r="DT606">
            <v>197.79000000000002</v>
          </cell>
          <cell r="DU606">
            <v>0</v>
          </cell>
          <cell r="DV606"/>
          <cell r="DW606"/>
          <cell r="DX606"/>
          <cell r="DY606">
            <v>5</v>
          </cell>
          <cell r="DZ606">
            <v>0</v>
          </cell>
          <cell r="EA606">
            <v>5</v>
          </cell>
          <cell r="EB606">
            <v>0</v>
          </cell>
          <cell r="EC606"/>
          <cell r="ED606"/>
          <cell r="EE606"/>
          <cell r="EF606">
            <v>39.558000000000007</v>
          </cell>
          <cell r="EG606">
            <v>0</v>
          </cell>
          <cell r="EH606">
            <v>39.558000000000007</v>
          </cell>
          <cell r="EI606">
            <v>0</v>
          </cell>
          <cell r="EJ606"/>
          <cell r="EK606"/>
          <cell r="EL606"/>
          <cell r="EM606">
            <v>140.29</v>
          </cell>
          <cell r="EN606">
            <v>0</v>
          </cell>
          <cell r="EO606">
            <v>140.29</v>
          </cell>
          <cell r="EP606">
            <v>0</v>
          </cell>
          <cell r="EQ606"/>
          <cell r="ER606"/>
          <cell r="ES606"/>
          <cell r="ET606">
            <v>0.70928762829263348</v>
          </cell>
          <cell r="EU606">
            <v>0</v>
          </cell>
          <cell r="EV606">
            <v>7092.8762829263351</v>
          </cell>
          <cell r="EW606"/>
          <cell r="EX606"/>
          <cell r="EY606"/>
          <cell r="EZ606"/>
          <cell r="FA606"/>
        </row>
        <row r="607">
          <cell r="A607">
            <v>7042226</v>
          </cell>
          <cell r="B607" t="str">
            <v>C1811001-23</v>
          </cell>
          <cell r="C607">
            <v>4070550</v>
          </cell>
          <cell r="D607">
            <v>7042226</v>
          </cell>
          <cell r="E607">
            <v>7761263</v>
          </cell>
          <cell r="F607" t="str">
            <v>C1811001-22</v>
          </cell>
          <cell r="G607" t="str">
            <v>C1811001-21</v>
          </cell>
          <cell r="H607"/>
          <cell r="I607" t="str">
            <v>KEEP</v>
          </cell>
          <cell r="J607" t="str">
            <v xml:space="preserve">BSD ONLY </v>
          </cell>
          <cell r="K607"/>
          <cell r="L607" t="str">
            <v>KEEP</v>
          </cell>
          <cell r="M607" t="str">
            <v xml:space="preserve">BSD ONLY </v>
          </cell>
          <cell r="N607" t="str">
            <v>WK 24</v>
          </cell>
          <cell r="O607" t="str">
            <v>APPT. BOOKS/PLANNERS</v>
          </cell>
          <cell r="P607" t="str">
            <v>PLANNER,RY22,MONTHLY,11X9,BLK</v>
          </cell>
          <cell r="Q607" t="str">
            <v>MONTHLY APPOINTMENT BOOK</v>
          </cell>
          <cell r="R607" t="str">
            <v>RY</v>
          </cell>
          <cell r="S607" t="str">
            <v>FILOFAX</v>
          </cell>
          <cell r="T607"/>
          <cell r="U607" t="str">
            <v>CORE</v>
          </cell>
          <cell r="V607"/>
          <cell r="W607" t="str">
            <v>REDIFORM</v>
          </cell>
          <cell r="X607" t="str">
            <v>FILOFAX</v>
          </cell>
          <cell r="Y607" t="str">
            <v>MONTHLY</v>
          </cell>
          <cell r="Z607" t="str">
            <v>LARGE</v>
          </cell>
          <cell r="AA607"/>
          <cell r="AB607"/>
          <cell r="AC607"/>
          <cell r="AD607"/>
          <cell r="AE607"/>
          <cell r="AF607"/>
          <cell r="AG607"/>
          <cell r="AH607"/>
          <cell r="AI607" t="str">
            <v>APPT. BOOKS/PLANNERSLARGE</v>
          </cell>
          <cell r="AJ607">
            <v>280.05882352941177</v>
          </cell>
          <cell r="AK607">
            <v>84.017647058823528</v>
          </cell>
          <cell r="AL607">
            <v>7838.8464705882352</v>
          </cell>
          <cell r="AM607">
            <v>4480.9411764705874</v>
          </cell>
          <cell r="AN607">
            <v>0.57163272597356185</v>
          </cell>
          <cell r="AO607"/>
          <cell r="AP607">
            <v>0</v>
          </cell>
          <cell r="AQ607">
            <v>27.61</v>
          </cell>
          <cell r="AR607">
            <v>-27.61</v>
          </cell>
          <cell r="AS607">
            <v>-1</v>
          </cell>
          <cell r="AT607"/>
          <cell r="AU607"/>
          <cell r="AV607"/>
          <cell r="AW607">
            <v>0</v>
          </cell>
          <cell r="AX607">
            <v>1</v>
          </cell>
          <cell r="AY607">
            <v>-1</v>
          </cell>
          <cell r="AZ607">
            <v>-1</v>
          </cell>
          <cell r="BA607"/>
          <cell r="BB607"/>
          <cell r="BC607"/>
          <cell r="BD607">
            <v>0</v>
          </cell>
          <cell r="BE607">
            <v>27.61</v>
          </cell>
          <cell r="BF607">
            <v>-27.61</v>
          </cell>
          <cell r="BG607">
            <v>-1</v>
          </cell>
          <cell r="BH607"/>
          <cell r="BI607"/>
          <cell r="BJ607"/>
          <cell r="BK607">
            <v>0</v>
          </cell>
          <cell r="BL607">
            <v>12.8246</v>
          </cell>
          <cell r="BM607">
            <v>-12.8246</v>
          </cell>
          <cell r="BN607">
            <v>-1</v>
          </cell>
          <cell r="BO607"/>
          <cell r="BP607"/>
          <cell r="BQ607"/>
          <cell r="BR607">
            <v>0</v>
          </cell>
          <cell r="BS607">
            <v>0.46449112640347701</v>
          </cell>
          <cell r="BT607">
            <v>-4644.9112640347703</v>
          </cell>
          <cell r="BU607"/>
          <cell r="BV607"/>
          <cell r="BW607">
            <v>0</v>
          </cell>
          <cell r="BX607">
            <v>18</v>
          </cell>
          <cell r="BY607">
            <v>-18</v>
          </cell>
          <cell r="BZ607">
            <v>-1</v>
          </cell>
          <cell r="CA607">
            <v>0</v>
          </cell>
          <cell r="CB607">
            <v>215.82</v>
          </cell>
          <cell r="CC607">
            <v>-215.82</v>
          </cell>
          <cell r="CD607">
            <v>-1</v>
          </cell>
          <cell r="CE607">
            <v>0</v>
          </cell>
          <cell r="CF607">
            <v>5.2631578947368418E-2</v>
          </cell>
          <cell r="CG607"/>
          <cell r="CH607">
            <v>0</v>
          </cell>
          <cell r="CI607">
            <v>27.61</v>
          </cell>
          <cell r="CJ607">
            <v>-27.61</v>
          </cell>
          <cell r="CK607">
            <v>-1</v>
          </cell>
          <cell r="CL607"/>
          <cell r="CM607"/>
          <cell r="CN607"/>
          <cell r="CO607">
            <v>0</v>
          </cell>
          <cell r="CP607">
            <v>1</v>
          </cell>
          <cell r="CQ607">
            <v>-1</v>
          </cell>
          <cell r="CR607">
            <v>-1</v>
          </cell>
          <cell r="CS607"/>
          <cell r="CT607"/>
          <cell r="CU607"/>
          <cell r="CV607">
            <v>0</v>
          </cell>
          <cell r="CW607">
            <v>27.61</v>
          </cell>
          <cell r="CX607">
            <v>-27.61</v>
          </cell>
          <cell r="CY607">
            <v>-1</v>
          </cell>
          <cell r="CZ607"/>
          <cell r="DA607"/>
          <cell r="DB607"/>
          <cell r="DC607">
            <v>0</v>
          </cell>
          <cell r="DD607">
            <v>12.8246</v>
          </cell>
          <cell r="DE607">
            <v>-12.8246</v>
          </cell>
          <cell r="DF607">
            <v>-1</v>
          </cell>
          <cell r="DG607"/>
          <cell r="DH607"/>
          <cell r="DI607"/>
          <cell r="DJ607">
            <v>0</v>
          </cell>
          <cell r="DK607">
            <v>0.46449112640347701</v>
          </cell>
          <cell r="DL607">
            <v>-4644.9112640347703</v>
          </cell>
          <cell r="DM607"/>
          <cell r="DN607"/>
          <cell r="DO607"/>
          <cell r="DP607"/>
          <cell r="DQ607"/>
          <cell r="DR607">
            <v>0</v>
          </cell>
          <cell r="DS607">
            <v>72.39</v>
          </cell>
          <cell r="DT607">
            <v>-72.39</v>
          </cell>
          <cell r="DU607">
            <v>-1</v>
          </cell>
          <cell r="DV607"/>
          <cell r="DW607"/>
          <cell r="DX607"/>
          <cell r="DY607">
            <v>0</v>
          </cell>
          <cell r="DZ607">
            <v>3</v>
          </cell>
          <cell r="EA607">
            <v>-3</v>
          </cell>
          <cell r="EB607">
            <v>-1</v>
          </cell>
          <cell r="EC607"/>
          <cell r="ED607"/>
          <cell r="EE607"/>
          <cell r="EF607">
            <v>0</v>
          </cell>
          <cell r="EG607">
            <v>24.13</v>
          </cell>
          <cell r="EH607">
            <v>-24.13</v>
          </cell>
          <cell r="EI607">
            <v>-1</v>
          </cell>
          <cell r="EJ607"/>
          <cell r="EK607"/>
          <cell r="EL607"/>
          <cell r="EM607">
            <v>0</v>
          </cell>
          <cell r="EN607">
            <v>28.033799999999999</v>
          </cell>
          <cell r="EO607">
            <v>-28.033799999999999</v>
          </cell>
          <cell r="EP607">
            <v>-1</v>
          </cell>
          <cell r="EQ607"/>
          <cell r="ER607"/>
          <cell r="ES607"/>
          <cell r="ET607">
            <v>0</v>
          </cell>
          <cell r="EU607">
            <v>0.38726067136344799</v>
          </cell>
          <cell r="EV607">
            <v>-3872.60671363448</v>
          </cell>
          <cell r="EW607"/>
          <cell r="EX607"/>
          <cell r="EY607"/>
          <cell r="EZ607"/>
          <cell r="FA607"/>
        </row>
        <row r="608">
          <cell r="A608">
            <v>6436050</v>
          </cell>
          <cell r="B608" t="str">
            <v>C1811003-23</v>
          </cell>
          <cell r="C608">
            <v>6365482</v>
          </cell>
          <cell r="D608">
            <v>6436050</v>
          </cell>
          <cell r="E608">
            <v>7971535</v>
          </cell>
          <cell r="F608" t="str">
            <v>C1811003-22</v>
          </cell>
          <cell r="G608" t="str">
            <v>C1811003-21</v>
          </cell>
          <cell r="H608"/>
          <cell r="I608" t="str">
            <v>KEEP</v>
          </cell>
          <cell r="J608" t="str">
            <v xml:space="preserve">BSD ONLY </v>
          </cell>
          <cell r="K608"/>
          <cell r="L608" t="str">
            <v>KEEP</v>
          </cell>
          <cell r="M608" t="str">
            <v xml:space="preserve">BSD ONLY </v>
          </cell>
          <cell r="N608" t="str">
            <v>WK 24</v>
          </cell>
          <cell r="O608" t="str">
            <v>APPT. BOOKS/PLANNERS</v>
          </cell>
          <cell r="P608" t="str">
            <v>PLANNER,RY22,MONTHLY,11X9,FUSC</v>
          </cell>
          <cell r="Q608" t="str">
            <v>MONTHLY APPOINTMENT BOOK</v>
          </cell>
          <cell r="R608" t="str">
            <v>RY</v>
          </cell>
          <cell r="S608" t="str">
            <v>FILOFAX</v>
          </cell>
          <cell r="T608"/>
          <cell r="U608" t="str">
            <v>CORE</v>
          </cell>
          <cell r="V608"/>
          <cell r="W608" t="str">
            <v>REDIFORM</v>
          </cell>
          <cell r="X608" t="str">
            <v>FILOFAX</v>
          </cell>
          <cell r="Y608" t="str">
            <v>MONTHLY</v>
          </cell>
          <cell r="Z608" t="str">
            <v>LARGE</v>
          </cell>
          <cell r="AA608"/>
          <cell r="AB608"/>
          <cell r="AC608"/>
          <cell r="AD608"/>
          <cell r="AE608"/>
          <cell r="AF608"/>
          <cell r="AG608"/>
          <cell r="AH608"/>
          <cell r="AI608" t="str">
            <v>APPT. BOOKS/PLANNERSLARGE</v>
          </cell>
          <cell r="AJ608">
            <v>327</v>
          </cell>
          <cell r="AK608">
            <v>98.1</v>
          </cell>
          <cell r="AL608">
            <v>9152.73</v>
          </cell>
          <cell r="AM608">
            <v>5231.9999999999991</v>
          </cell>
          <cell r="AN608">
            <v>0.57163272597356196</v>
          </cell>
          <cell r="AO608"/>
          <cell r="AP608">
            <v>0</v>
          </cell>
          <cell r="AQ608">
            <v>0</v>
          </cell>
          <cell r="AR608">
            <v>0</v>
          </cell>
          <cell r="AS608">
            <v>0</v>
          </cell>
          <cell r="AT608"/>
          <cell r="AU608"/>
          <cell r="AV608"/>
          <cell r="AW608">
            <v>0</v>
          </cell>
          <cell r="AX608">
            <v>0</v>
          </cell>
          <cell r="AY608">
            <v>0</v>
          </cell>
          <cell r="AZ608">
            <v>0</v>
          </cell>
          <cell r="BA608"/>
          <cell r="BB608"/>
          <cell r="BC608"/>
          <cell r="BD608">
            <v>0</v>
          </cell>
          <cell r="BE608">
            <v>0</v>
          </cell>
          <cell r="BF608">
            <v>0</v>
          </cell>
          <cell r="BG608">
            <v>0</v>
          </cell>
          <cell r="BH608"/>
          <cell r="BI608"/>
          <cell r="BJ608"/>
          <cell r="BK608">
            <v>0</v>
          </cell>
          <cell r="BL608">
            <v>0</v>
          </cell>
          <cell r="BM608">
            <v>0</v>
          </cell>
          <cell r="BN608">
            <v>0</v>
          </cell>
          <cell r="BO608"/>
          <cell r="BP608"/>
          <cell r="BQ608"/>
          <cell r="BR608">
            <v>0</v>
          </cell>
          <cell r="BS608">
            <v>0</v>
          </cell>
          <cell r="BT608">
            <v>0</v>
          </cell>
          <cell r="BU608"/>
          <cell r="BV608"/>
          <cell r="BW608">
            <v>0</v>
          </cell>
          <cell r="BX608">
            <v>0</v>
          </cell>
          <cell r="BY608">
            <v>0</v>
          </cell>
          <cell r="BZ608">
            <v>0</v>
          </cell>
          <cell r="CA608">
            <v>0</v>
          </cell>
          <cell r="CB608">
            <v>0</v>
          </cell>
          <cell r="CC608">
            <v>0</v>
          </cell>
          <cell r="CD608">
            <v>0</v>
          </cell>
          <cell r="CE608">
            <v>0</v>
          </cell>
          <cell r="CF608">
            <v>0</v>
          </cell>
          <cell r="CG608"/>
          <cell r="CH608">
            <v>0</v>
          </cell>
          <cell r="CI608">
            <v>0</v>
          </cell>
          <cell r="CJ608">
            <v>0</v>
          </cell>
          <cell r="CK608">
            <v>0</v>
          </cell>
          <cell r="CL608"/>
          <cell r="CM608"/>
          <cell r="CN608"/>
          <cell r="CO608">
            <v>0</v>
          </cell>
          <cell r="CP608">
            <v>0</v>
          </cell>
          <cell r="CQ608">
            <v>0</v>
          </cell>
          <cell r="CR608">
            <v>0</v>
          </cell>
          <cell r="CS608"/>
          <cell r="CT608"/>
          <cell r="CU608"/>
          <cell r="CV608">
            <v>0</v>
          </cell>
          <cell r="CW608">
            <v>0</v>
          </cell>
          <cell r="CX608">
            <v>0</v>
          </cell>
          <cell r="CY608">
            <v>0</v>
          </cell>
          <cell r="CZ608"/>
          <cell r="DA608"/>
          <cell r="DB608"/>
          <cell r="DC608">
            <v>0</v>
          </cell>
          <cell r="DD608">
            <v>0</v>
          </cell>
          <cell r="DE608">
            <v>0</v>
          </cell>
          <cell r="DF608">
            <v>0</v>
          </cell>
          <cell r="DG608"/>
          <cell r="DH608"/>
          <cell r="DI608"/>
          <cell r="DJ608">
            <v>0</v>
          </cell>
          <cell r="DK608">
            <v>0</v>
          </cell>
          <cell r="DL608">
            <v>0</v>
          </cell>
          <cell r="DM608"/>
          <cell r="DN608"/>
          <cell r="DO608"/>
          <cell r="DP608"/>
          <cell r="DQ608"/>
          <cell r="DR608">
            <v>0</v>
          </cell>
          <cell r="DS608">
            <v>0</v>
          </cell>
          <cell r="DT608">
            <v>0</v>
          </cell>
          <cell r="DU608">
            <v>0</v>
          </cell>
          <cell r="DV608"/>
          <cell r="DW608"/>
          <cell r="DX608"/>
          <cell r="DY608">
            <v>0</v>
          </cell>
          <cell r="DZ608">
            <v>0</v>
          </cell>
          <cell r="EA608">
            <v>0</v>
          </cell>
          <cell r="EB608">
            <v>0</v>
          </cell>
          <cell r="EC608"/>
          <cell r="ED608"/>
          <cell r="EE608"/>
          <cell r="EF608">
            <v>0</v>
          </cell>
          <cell r="EG608">
            <v>0</v>
          </cell>
          <cell r="EH608">
            <v>0</v>
          </cell>
          <cell r="EI608">
            <v>0</v>
          </cell>
          <cell r="EJ608"/>
          <cell r="EK608"/>
          <cell r="EL608"/>
          <cell r="EM608">
            <v>0</v>
          </cell>
          <cell r="EN608">
            <v>0</v>
          </cell>
          <cell r="EO608">
            <v>0</v>
          </cell>
          <cell r="EP608">
            <v>0</v>
          </cell>
          <cell r="EQ608"/>
          <cell r="ER608"/>
          <cell r="ES608"/>
          <cell r="ET608">
            <v>0</v>
          </cell>
          <cell r="EU608">
            <v>0</v>
          </cell>
          <cell r="EV608">
            <v>0</v>
          </cell>
          <cell r="EW608"/>
          <cell r="EX608"/>
          <cell r="EY608"/>
          <cell r="EZ608"/>
          <cell r="FA608"/>
        </row>
        <row r="609">
          <cell r="A609">
            <v>7604029</v>
          </cell>
          <cell r="B609" t="str">
            <v>C1811401-23</v>
          </cell>
          <cell r="C609">
            <v>5741727</v>
          </cell>
          <cell r="D609">
            <v>7604029</v>
          </cell>
          <cell r="E609">
            <v>7038240</v>
          </cell>
          <cell r="F609" t="str">
            <v>C1811401-22</v>
          </cell>
          <cell r="G609" t="str">
            <v>C1811401-21</v>
          </cell>
          <cell r="H609"/>
          <cell r="I609" t="str">
            <v>KEEP</v>
          </cell>
          <cell r="J609" t="str">
            <v xml:space="preserve">BSD ONLY </v>
          </cell>
          <cell r="K609"/>
          <cell r="L609" t="str">
            <v>KEEP</v>
          </cell>
          <cell r="M609" t="str">
            <v xml:space="preserve">BSD ONLY </v>
          </cell>
          <cell r="N609" t="str">
            <v>WK 24</v>
          </cell>
          <cell r="O609" t="str">
            <v>APPT. BOOKS/PLANNERS</v>
          </cell>
          <cell r="P609" t="str">
            <v>PLANNER,RY22,WEEKLY,11X9,BLACK</v>
          </cell>
          <cell r="Q609" t="str">
            <v>WEEKLY APPOINTMENT BOOK</v>
          </cell>
          <cell r="R609" t="str">
            <v>RY</v>
          </cell>
          <cell r="S609" t="str">
            <v>FILOFAX</v>
          </cell>
          <cell r="T609"/>
          <cell r="U609" t="str">
            <v>CORE</v>
          </cell>
          <cell r="V609"/>
          <cell r="W609" t="str">
            <v>REDIFORM</v>
          </cell>
          <cell r="X609" t="str">
            <v>FILOFAX</v>
          </cell>
          <cell r="Y609" t="str">
            <v>WEEKLY/MONTHLY</v>
          </cell>
          <cell r="Z609" t="str">
            <v>LARGE</v>
          </cell>
          <cell r="AA609"/>
          <cell r="AB609"/>
          <cell r="AC609"/>
          <cell r="AD609"/>
          <cell r="AE609"/>
          <cell r="AF609"/>
          <cell r="AG609"/>
          <cell r="AH609"/>
          <cell r="AI609" t="str">
            <v>APPT. BOOKS/PLANNERSLARGE</v>
          </cell>
          <cell r="AJ609">
            <v>326</v>
          </cell>
          <cell r="AK609">
            <v>97.8</v>
          </cell>
          <cell r="AL609">
            <v>9450.74</v>
          </cell>
          <cell r="AM609">
            <v>5398.5599999999995</v>
          </cell>
          <cell r="AN609">
            <v>0.57123145912383577</v>
          </cell>
          <cell r="AO609"/>
          <cell r="AP609">
            <v>0</v>
          </cell>
          <cell r="AQ609">
            <v>0</v>
          </cell>
          <cell r="AR609">
            <v>0</v>
          </cell>
          <cell r="AS609">
            <v>0</v>
          </cell>
          <cell r="AT609"/>
          <cell r="AU609"/>
          <cell r="AV609"/>
          <cell r="AW609">
            <v>0</v>
          </cell>
          <cell r="AX609">
            <v>0</v>
          </cell>
          <cell r="AY609">
            <v>0</v>
          </cell>
          <cell r="AZ609">
            <v>0</v>
          </cell>
          <cell r="BA609"/>
          <cell r="BB609"/>
          <cell r="BC609"/>
          <cell r="BD609">
            <v>0</v>
          </cell>
          <cell r="BE609">
            <v>0</v>
          </cell>
          <cell r="BF609">
            <v>0</v>
          </cell>
          <cell r="BG609">
            <v>0</v>
          </cell>
          <cell r="BH609"/>
          <cell r="BI609"/>
          <cell r="BJ609"/>
          <cell r="BK609">
            <v>0</v>
          </cell>
          <cell r="BL609">
            <v>0</v>
          </cell>
          <cell r="BM609">
            <v>0</v>
          </cell>
          <cell r="BN609">
            <v>0</v>
          </cell>
          <cell r="BO609"/>
          <cell r="BP609"/>
          <cell r="BQ609"/>
          <cell r="BR609">
            <v>0</v>
          </cell>
          <cell r="BS609">
            <v>0</v>
          </cell>
          <cell r="BT609">
            <v>0</v>
          </cell>
          <cell r="BU609"/>
          <cell r="BV609"/>
          <cell r="BW609">
            <v>0</v>
          </cell>
          <cell r="BX609">
            <v>0</v>
          </cell>
          <cell r="BY609">
            <v>0</v>
          </cell>
          <cell r="BZ609">
            <v>0</v>
          </cell>
          <cell r="CA609">
            <v>0</v>
          </cell>
          <cell r="CB609">
            <v>0</v>
          </cell>
          <cell r="CC609">
            <v>0</v>
          </cell>
          <cell r="CD609">
            <v>0</v>
          </cell>
          <cell r="CE609">
            <v>0</v>
          </cell>
          <cell r="CF609">
            <v>0</v>
          </cell>
          <cell r="CG609"/>
          <cell r="CH609">
            <v>0</v>
          </cell>
          <cell r="CI609">
            <v>0</v>
          </cell>
          <cell r="CJ609">
            <v>0</v>
          </cell>
          <cell r="CK609">
            <v>0</v>
          </cell>
          <cell r="CL609"/>
          <cell r="CM609"/>
          <cell r="CN609"/>
          <cell r="CO609">
            <v>0</v>
          </cell>
          <cell r="CP609">
            <v>0</v>
          </cell>
          <cell r="CQ609">
            <v>0</v>
          </cell>
          <cell r="CR609">
            <v>0</v>
          </cell>
          <cell r="CS609"/>
          <cell r="CT609"/>
          <cell r="CU609"/>
          <cell r="CV609">
            <v>0</v>
          </cell>
          <cell r="CW609">
            <v>0</v>
          </cell>
          <cell r="CX609">
            <v>0</v>
          </cell>
          <cell r="CY609">
            <v>0</v>
          </cell>
          <cell r="CZ609"/>
          <cell r="DA609"/>
          <cell r="DB609"/>
          <cell r="DC609">
            <v>0</v>
          </cell>
          <cell r="DD609">
            <v>0</v>
          </cell>
          <cell r="DE609">
            <v>0</v>
          </cell>
          <cell r="DF609">
            <v>0</v>
          </cell>
          <cell r="DG609"/>
          <cell r="DH609"/>
          <cell r="DI609"/>
          <cell r="DJ609">
            <v>0</v>
          </cell>
          <cell r="DK609">
            <v>0</v>
          </cell>
          <cell r="DL609">
            <v>0</v>
          </cell>
          <cell r="DM609"/>
          <cell r="DN609"/>
          <cell r="DO609"/>
          <cell r="DP609"/>
          <cell r="DQ609"/>
          <cell r="DR609">
            <v>0</v>
          </cell>
          <cell r="DS609">
            <v>0</v>
          </cell>
          <cell r="DT609">
            <v>0</v>
          </cell>
          <cell r="DU609">
            <v>0</v>
          </cell>
          <cell r="DV609"/>
          <cell r="DW609"/>
          <cell r="DX609"/>
          <cell r="DY609">
            <v>0</v>
          </cell>
          <cell r="DZ609">
            <v>0</v>
          </cell>
          <cell r="EA609">
            <v>0</v>
          </cell>
          <cell r="EB609">
            <v>0</v>
          </cell>
          <cell r="EC609"/>
          <cell r="ED609"/>
          <cell r="EE609"/>
          <cell r="EF609">
            <v>0</v>
          </cell>
          <cell r="EG609">
            <v>0</v>
          </cell>
          <cell r="EH609">
            <v>0</v>
          </cell>
          <cell r="EI609">
            <v>0</v>
          </cell>
          <cell r="EJ609"/>
          <cell r="EK609"/>
          <cell r="EL609"/>
          <cell r="EM609">
            <v>0</v>
          </cell>
          <cell r="EN609">
            <v>0</v>
          </cell>
          <cell r="EO609">
            <v>0</v>
          </cell>
          <cell r="EP609">
            <v>0</v>
          </cell>
          <cell r="EQ609"/>
          <cell r="ER609"/>
          <cell r="ES609"/>
          <cell r="ET609">
            <v>0</v>
          </cell>
          <cell r="EU609">
            <v>0</v>
          </cell>
          <cell r="EV609">
            <v>0</v>
          </cell>
          <cell r="EW609"/>
          <cell r="EX609"/>
          <cell r="EY609"/>
          <cell r="EZ609"/>
          <cell r="FA609"/>
        </row>
        <row r="610">
          <cell r="A610">
            <v>0</v>
          </cell>
          <cell r="B610"/>
          <cell r="C610">
            <v>5138644</v>
          </cell>
          <cell r="D610"/>
          <cell r="E610">
            <v>8824378</v>
          </cell>
          <cell r="F610" t="str">
            <v>C1811403-22</v>
          </cell>
          <cell r="G610" t="str">
            <v>C1811403-21</v>
          </cell>
          <cell r="H610"/>
          <cell r="I610" t="str">
            <v>KEEP</v>
          </cell>
          <cell r="J610" t="str">
            <v xml:space="preserve">BSD ONLY </v>
          </cell>
          <cell r="K610"/>
          <cell r="L610" t="str">
            <v>DROP</v>
          </cell>
          <cell r="M610" t="str">
            <v>DROP</v>
          </cell>
          <cell r="O610" t="str">
            <v>APPT. BOOKS/PLANNERS</v>
          </cell>
          <cell r="P610" t="str">
            <v>PLANNER,RY22,WEEKLY,11X9,FUSC</v>
          </cell>
          <cell r="Q610" t="str">
            <v>WEEKLY APPOINTMENT BOOK</v>
          </cell>
          <cell r="R610" t="str">
            <v>RY</v>
          </cell>
          <cell r="S610" t="str">
            <v>FILOFAX</v>
          </cell>
          <cell r="T610"/>
          <cell r="U610" t="str">
            <v>CORE</v>
          </cell>
          <cell r="V610"/>
          <cell r="W610" t="str">
            <v>REDIFORM</v>
          </cell>
          <cell r="X610" t="str">
            <v>FILOFAX</v>
          </cell>
          <cell r="Y610" t="str">
            <v>WEEKLY/MONTHLY</v>
          </cell>
          <cell r="Z610" t="str">
            <v>LARGE</v>
          </cell>
          <cell r="AA610"/>
          <cell r="AB610"/>
          <cell r="AC610"/>
          <cell r="AD610"/>
          <cell r="AE610"/>
          <cell r="AF610"/>
          <cell r="AG610"/>
          <cell r="AH610"/>
          <cell r="AI610" t="str">
            <v>APPT. BOOKS/PLANNERSLARGE</v>
          </cell>
          <cell r="AJ610"/>
          <cell r="AK610">
            <v>0</v>
          </cell>
          <cell r="AL610">
            <v>0</v>
          </cell>
          <cell r="AM610">
            <v>0</v>
          </cell>
          <cell r="AN610">
            <v>0</v>
          </cell>
          <cell r="AO610"/>
          <cell r="AP610">
            <v>0</v>
          </cell>
          <cell r="AQ610">
            <v>0</v>
          </cell>
          <cell r="AR610">
            <v>0</v>
          </cell>
          <cell r="AS610">
            <v>0</v>
          </cell>
          <cell r="AT610"/>
          <cell r="AU610"/>
          <cell r="AV610"/>
          <cell r="AW610">
            <v>0</v>
          </cell>
          <cell r="AX610">
            <v>0</v>
          </cell>
          <cell r="AY610">
            <v>0</v>
          </cell>
          <cell r="AZ610">
            <v>0</v>
          </cell>
          <cell r="BA610"/>
          <cell r="BB610"/>
          <cell r="BC610"/>
          <cell r="BD610">
            <v>0</v>
          </cell>
          <cell r="BE610">
            <v>0</v>
          </cell>
          <cell r="BF610">
            <v>0</v>
          </cell>
          <cell r="BG610">
            <v>0</v>
          </cell>
          <cell r="BH610"/>
          <cell r="BI610"/>
          <cell r="BJ610"/>
          <cell r="BK610">
            <v>0</v>
          </cell>
          <cell r="BL610">
            <v>0</v>
          </cell>
          <cell r="BM610">
            <v>0</v>
          </cell>
          <cell r="BN610">
            <v>0</v>
          </cell>
          <cell r="BO610"/>
          <cell r="BP610"/>
          <cell r="BQ610"/>
          <cell r="BR610">
            <v>0</v>
          </cell>
          <cell r="BS610">
            <v>0</v>
          </cell>
          <cell r="BT610">
            <v>0</v>
          </cell>
          <cell r="BU610"/>
          <cell r="BV610"/>
          <cell r="BW610">
            <v>0</v>
          </cell>
          <cell r="BX610">
            <v>1</v>
          </cell>
          <cell r="BY610">
            <v>-1</v>
          </cell>
          <cell r="BZ610">
            <v>-1</v>
          </cell>
          <cell r="CA610">
            <v>0</v>
          </cell>
          <cell r="CB610">
            <v>12.43</v>
          </cell>
          <cell r="CC610">
            <v>-12.43</v>
          </cell>
          <cell r="CD610">
            <v>-1</v>
          </cell>
          <cell r="CE610">
            <v>0</v>
          </cell>
          <cell r="CF610">
            <v>0</v>
          </cell>
          <cell r="CG610"/>
          <cell r="CH610">
            <v>0</v>
          </cell>
          <cell r="CI610">
            <v>0</v>
          </cell>
          <cell r="CJ610">
            <v>0</v>
          </cell>
          <cell r="CK610">
            <v>0</v>
          </cell>
          <cell r="CL610"/>
          <cell r="CM610"/>
          <cell r="CN610"/>
          <cell r="CO610">
            <v>0</v>
          </cell>
          <cell r="CP610">
            <v>0</v>
          </cell>
          <cell r="CQ610">
            <v>0</v>
          </cell>
          <cell r="CR610">
            <v>0</v>
          </cell>
          <cell r="CS610"/>
          <cell r="CT610"/>
          <cell r="CU610"/>
          <cell r="CV610">
            <v>0</v>
          </cell>
          <cell r="CW610">
            <v>0</v>
          </cell>
          <cell r="CX610">
            <v>0</v>
          </cell>
          <cell r="CY610">
            <v>0</v>
          </cell>
          <cell r="CZ610"/>
          <cell r="DA610"/>
          <cell r="DB610"/>
          <cell r="DC610">
            <v>0</v>
          </cell>
          <cell r="DD610">
            <v>0</v>
          </cell>
          <cell r="DE610">
            <v>0</v>
          </cell>
          <cell r="DF610">
            <v>0</v>
          </cell>
          <cell r="DG610"/>
          <cell r="DH610"/>
          <cell r="DI610"/>
          <cell r="DJ610">
            <v>0</v>
          </cell>
          <cell r="DK610">
            <v>0</v>
          </cell>
          <cell r="DL610">
            <v>0</v>
          </cell>
          <cell r="DM610"/>
          <cell r="DN610"/>
          <cell r="DO610"/>
          <cell r="DP610"/>
          <cell r="DQ610"/>
          <cell r="DR610">
            <v>0</v>
          </cell>
          <cell r="DS610">
            <v>0</v>
          </cell>
          <cell r="DT610">
            <v>0</v>
          </cell>
          <cell r="DU610">
            <v>0</v>
          </cell>
          <cell r="DV610"/>
          <cell r="DW610"/>
          <cell r="DX610"/>
          <cell r="DY610">
            <v>0</v>
          </cell>
          <cell r="DZ610">
            <v>0</v>
          </cell>
          <cell r="EA610">
            <v>0</v>
          </cell>
          <cell r="EB610">
            <v>0</v>
          </cell>
          <cell r="EC610"/>
          <cell r="ED610"/>
          <cell r="EE610"/>
          <cell r="EF610">
            <v>0</v>
          </cell>
          <cell r="EG610">
            <v>0</v>
          </cell>
          <cell r="EH610">
            <v>0</v>
          </cell>
          <cell r="EI610">
            <v>0</v>
          </cell>
          <cell r="EJ610"/>
          <cell r="EK610"/>
          <cell r="EL610"/>
          <cell r="EM610">
            <v>0</v>
          </cell>
          <cell r="EN610">
            <v>0</v>
          </cell>
          <cell r="EO610">
            <v>0</v>
          </cell>
          <cell r="EP610">
            <v>0</v>
          </cell>
          <cell r="EQ610"/>
          <cell r="ER610"/>
          <cell r="ES610"/>
          <cell r="ET610">
            <v>0</v>
          </cell>
          <cell r="EU610">
            <v>0</v>
          </cell>
          <cell r="EV610">
            <v>0</v>
          </cell>
          <cell r="EW610"/>
          <cell r="EX610"/>
          <cell r="EY610"/>
          <cell r="EZ610"/>
          <cell r="FA610"/>
        </row>
        <row r="611">
          <cell r="A611">
            <v>8635407</v>
          </cell>
          <cell r="B611" t="str">
            <v>C181700-23</v>
          </cell>
          <cell r="C611">
            <v>6917072</v>
          </cell>
          <cell r="D611">
            <v>8635407</v>
          </cell>
          <cell r="E611">
            <v>5774854</v>
          </cell>
          <cell r="F611" t="str">
            <v>C181700-22</v>
          </cell>
          <cell r="G611" t="str">
            <v>C181700-21</v>
          </cell>
          <cell r="H611"/>
          <cell r="I611" t="str">
            <v>KEEP</v>
          </cell>
          <cell r="J611" t="str">
            <v xml:space="preserve">BSD ONLY </v>
          </cell>
          <cell r="K611"/>
          <cell r="L611" t="str">
            <v>KEEP</v>
          </cell>
          <cell r="M611" t="str">
            <v xml:space="preserve">BSD ONLY </v>
          </cell>
          <cell r="N611" t="str">
            <v>WK 24</v>
          </cell>
          <cell r="O611" t="str">
            <v>DESK PAD</v>
          </cell>
          <cell r="P611" t="str">
            <v>DESKPAD,RY22,MONTHLY,17X10</v>
          </cell>
          <cell r="Q611" t="str">
            <v>DESK PAD</v>
          </cell>
          <cell r="R611" t="str">
            <v>RY</v>
          </cell>
          <cell r="S611"/>
          <cell r="T611"/>
          <cell r="U611" t="str">
            <v>CORE</v>
          </cell>
          <cell r="V611"/>
          <cell r="W611" t="str">
            <v>REDIFORM</v>
          </cell>
          <cell r="X611" t="str">
            <v>BROWNLINE</v>
          </cell>
          <cell r="Y611" t="str">
            <v>MONTHLY</v>
          </cell>
          <cell r="Z611" t="str">
            <v>COMPACT</v>
          </cell>
          <cell r="AA611"/>
          <cell r="AB611"/>
          <cell r="AC611"/>
          <cell r="AD611"/>
          <cell r="AE611"/>
          <cell r="AF611"/>
          <cell r="AG611"/>
          <cell r="AH611"/>
          <cell r="AI611" t="str">
            <v>DESK PADCOMPACT</v>
          </cell>
          <cell r="AJ611">
            <v>5587.6470588235288</v>
          </cell>
          <cell r="AK611">
            <v>1676.2941176470586</v>
          </cell>
          <cell r="AL611">
            <v>55820.594117647051</v>
          </cell>
          <cell r="AM611">
            <v>39616.417647058821</v>
          </cell>
          <cell r="AN611">
            <v>0.7097097097097097</v>
          </cell>
          <cell r="AO611"/>
          <cell r="AP611">
            <v>205.77</v>
          </cell>
          <cell r="AQ611">
            <v>104.31</v>
          </cell>
          <cell r="AR611">
            <v>101.46000000000001</v>
          </cell>
          <cell r="AS611">
            <v>0.97267759562841527</v>
          </cell>
          <cell r="AT611"/>
          <cell r="AU611"/>
          <cell r="AV611"/>
          <cell r="AW611">
            <v>23</v>
          </cell>
          <cell r="AX611">
            <v>14</v>
          </cell>
          <cell r="AY611">
            <v>9</v>
          </cell>
          <cell r="AZ611">
            <v>0.64285714285714279</v>
          </cell>
          <cell r="BA611"/>
          <cell r="BB611"/>
          <cell r="BC611"/>
          <cell r="BD611">
            <v>8.9465217391304357</v>
          </cell>
          <cell r="BE611">
            <v>7.4507142857142856</v>
          </cell>
          <cell r="BF611">
            <v>1.4958074534161501</v>
          </cell>
          <cell r="BG611">
            <v>0.20076027559990517</v>
          </cell>
          <cell r="BH611"/>
          <cell r="BI611"/>
          <cell r="BJ611"/>
          <cell r="BK611">
            <v>132.68</v>
          </cell>
          <cell r="BL611">
            <v>63.71</v>
          </cell>
          <cell r="BM611">
            <v>68.97</v>
          </cell>
          <cell r="BN611">
            <v>1.0825616072830013</v>
          </cell>
          <cell r="BO611"/>
          <cell r="BP611"/>
          <cell r="BQ611"/>
          <cell r="BR611">
            <v>0.64479758954172139</v>
          </cell>
          <cell r="BS611">
            <v>0.61077557281181094</v>
          </cell>
          <cell r="BT611">
            <v>340.22016729910456</v>
          </cell>
          <cell r="BU611"/>
          <cell r="BV611"/>
          <cell r="BW611">
            <v>618</v>
          </cell>
          <cell r="BX611">
            <v>142</v>
          </cell>
          <cell r="BY611">
            <v>476</v>
          </cell>
          <cell r="BZ611">
            <v>3.352112676056338</v>
          </cell>
          <cell r="CA611">
            <v>1934.34</v>
          </cell>
          <cell r="CB611">
            <v>411.8</v>
          </cell>
          <cell r="CC611">
            <v>1522.54</v>
          </cell>
          <cell r="CD611">
            <v>3.6972802331228749</v>
          </cell>
          <cell r="CE611">
            <v>3.5881435257410298E-2</v>
          </cell>
          <cell r="CF611">
            <v>8.9743589743589744E-2</v>
          </cell>
          <cell r="CG611"/>
          <cell r="CH611">
            <v>205.77</v>
          </cell>
          <cell r="CI611">
            <v>104.31</v>
          </cell>
          <cell r="CJ611">
            <v>101.46000000000001</v>
          </cell>
          <cell r="CK611">
            <v>0.97267759562841527</v>
          </cell>
          <cell r="CL611"/>
          <cell r="CM611"/>
          <cell r="CN611"/>
          <cell r="CO611">
            <v>23</v>
          </cell>
          <cell r="CP611">
            <v>14</v>
          </cell>
          <cell r="CQ611">
            <v>9</v>
          </cell>
          <cell r="CR611">
            <v>0.64285714285714279</v>
          </cell>
          <cell r="CS611"/>
          <cell r="CT611"/>
          <cell r="CU611"/>
          <cell r="CV611">
            <v>8.9465217391304357</v>
          </cell>
          <cell r="CW611">
            <v>7.4507142857142856</v>
          </cell>
          <cell r="CX611">
            <v>1.4958074534161501</v>
          </cell>
          <cell r="CY611">
            <v>0.20076027559990517</v>
          </cell>
          <cell r="CZ611"/>
          <cell r="DA611"/>
          <cell r="DB611"/>
          <cell r="DC611">
            <v>132.68</v>
          </cell>
          <cell r="DD611">
            <v>63.71</v>
          </cell>
          <cell r="DE611">
            <v>68.97</v>
          </cell>
          <cell r="DF611">
            <v>1.0825616072830013</v>
          </cell>
          <cell r="DG611"/>
          <cell r="DH611"/>
          <cell r="DI611"/>
          <cell r="DJ611">
            <v>0.64479758954172139</v>
          </cell>
          <cell r="DK611">
            <v>0.61077557281181094</v>
          </cell>
          <cell r="DL611">
            <v>340.22016729910456</v>
          </cell>
          <cell r="DM611"/>
          <cell r="DN611"/>
          <cell r="DO611"/>
          <cell r="DP611"/>
          <cell r="DQ611"/>
          <cell r="DR611">
            <v>205.77</v>
          </cell>
          <cell r="DS611">
            <v>387.09000000000003</v>
          </cell>
          <cell r="DT611">
            <v>-181.32000000000002</v>
          </cell>
          <cell r="DU611">
            <v>-0.46841819731845313</v>
          </cell>
          <cell r="DV611"/>
          <cell r="DW611"/>
          <cell r="DX611"/>
          <cell r="DY611">
            <v>23</v>
          </cell>
          <cell r="DZ611">
            <v>42</v>
          </cell>
          <cell r="EA611">
            <v>-19</v>
          </cell>
          <cell r="EB611">
            <v>-0.45238095238095233</v>
          </cell>
          <cell r="EC611"/>
          <cell r="ED611"/>
          <cell r="EE611"/>
          <cell r="EF611">
            <v>8.9465217391304357</v>
          </cell>
          <cell r="EG611">
            <v>9.2164285714285725</v>
          </cell>
          <cell r="EH611">
            <v>-0.26990683229813683</v>
          </cell>
          <cell r="EI611">
            <v>-2.9285403798914311E-2</v>
          </cell>
          <cell r="EJ611"/>
          <cell r="EK611"/>
          <cell r="EL611"/>
          <cell r="EM611">
            <v>132.68</v>
          </cell>
          <cell r="EN611">
            <v>264.25199999999995</v>
          </cell>
          <cell r="EO611">
            <v>-131.57199999999995</v>
          </cell>
          <cell r="EP611">
            <v>-0.49790351634046282</v>
          </cell>
          <cell r="EQ611"/>
          <cell r="ER611"/>
          <cell r="ES611"/>
          <cell r="ET611">
            <v>0.64479758954172139</v>
          </cell>
          <cell r="EU611">
            <v>0.68266294660156535</v>
          </cell>
          <cell r="EV611">
            <v>-378.6535705984395</v>
          </cell>
          <cell r="EW611"/>
          <cell r="EX611"/>
          <cell r="EY611"/>
          <cell r="EZ611"/>
          <cell r="FA611"/>
        </row>
        <row r="612">
          <cell r="A612">
            <v>8682533</v>
          </cell>
          <cell r="B612" t="str">
            <v>C181721-23</v>
          </cell>
          <cell r="C612">
            <v>9197583</v>
          </cell>
          <cell r="D612">
            <v>8682533</v>
          </cell>
          <cell r="E612">
            <v>9333880</v>
          </cell>
          <cell r="F612" t="str">
            <v>C181721-22</v>
          </cell>
          <cell r="G612" t="str">
            <v>C181721-21</v>
          </cell>
          <cell r="H612"/>
          <cell r="I612" t="str">
            <v>KEEP</v>
          </cell>
          <cell r="J612" t="str">
            <v xml:space="preserve">BSD ONLY </v>
          </cell>
          <cell r="K612"/>
          <cell r="L612" t="str">
            <v>KEEP</v>
          </cell>
          <cell r="M612" t="str">
            <v xml:space="preserve">BSD ONLY </v>
          </cell>
          <cell r="N612" t="str">
            <v>WK 24</v>
          </cell>
          <cell r="O612" t="str">
            <v>DESK PAD</v>
          </cell>
          <cell r="P612" t="str">
            <v>DESKPAD,RY22,MONTHLY,11X8.5</v>
          </cell>
          <cell r="Q612" t="str">
            <v>DESK PAD</v>
          </cell>
          <cell r="R612" t="str">
            <v>RY</v>
          </cell>
          <cell r="S612"/>
          <cell r="T612"/>
          <cell r="U612" t="str">
            <v>CORE</v>
          </cell>
          <cell r="V612"/>
          <cell r="W612" t="str">
            <v>REDIFORM</v>
          </cell>
          <cell r="X612" t="str">
            <v>BROWNLINE</v>
          </cell>
          <cell r="Y612" t="str">
            <v>MONTHLY</v>
          </cell>
          <cell r="Z612" t="str">
            <v>SMALL</v>
          </cell>
          <cell r="AA612"/>
          <cell r="AB612"/>
          <cell r="AC612"/>
          <cell r="AD612"/>
          <cell r="AE612"/>
          <cell r="AF612"/>
          <cell r="AG612"/>
          <cell r="AH612"/>
          <cell r="AI612" t="str">
            <v>DESK PADSMALL</v>
          </cell>
          <cell r="AJ612">
            <v>6678.1176470588225</v>
          </cell>
          <cell r="AK612">
            <v>2003.4352941176467</v>
          </cell>
          <cell r="AL612">
            <v>60036.277647058814</v>
          </cell>
          <cell r="AM612">
            <v>41404.329411764702</v>
          </cell>
          <cell r="AN612">
            <v>0.68965517241379315</v>
          </cell>
          <cell r="AO612"/>
          <cell r="AP612">
            <v>61.38</v>
          </cell>
          <cell r="AQ612">
            <v>177.82</v>
          </cell>
          <cell r="AR612">
            <v>-116.44</v>
          </cell>
          <cell r="AS612">
            <v>-0.65481948037341131</v>
          </cell>
          <cell r="AT612"/>
          <cell r="AU612"/>
          <cell r="AV612"/>
          <cell r="AW612">
            <v>7</v>
          </cell>
          <cell r="AX612">
            <v>21</v>
          </cell>
          <cell r="AY612">
            <v>-14</v>
          </cell>
          <cell r="AZ612">
            <v>-0.66666666666666674</v>
          </cell>
          <cell r="BA612"/>
          <cell r="BB612"/>
          <cell r="BC612"/>
          <cell r="BD612">
            <v>8.7685714285714287</v>
          </cell>
          <cell r="BE612">
            <v>8.4676190476190474</v>
          </cell>
          <cell r="BF612">
            <v>0.3009523809523813</v>
          </cell>
          <cell r="BG612">
            <v>3.5541558879766066E-2</v>
          </cell>
          <cell r="BH612"/>
          <cell r="BI612"/>
          <cell r="BJ612"/>
          <cell r="BK612">
            <v>39.96</v>
          </cell>
          <cell r="BL612">
            <v>119.23</v>
          </cell>
          <cell r="BM612">
            <v>-79.27000000000001</v>
          </cell>
          <cell r="BN612">
            <v>-0.66484945064161705</v>
          </cell>
          <cell r="BO612"/>
          <cell r="BP612"/>
          <cell r="BQ612"/>
          <cell r="BR612">
            <v>0.65102639296187681</v>
          </cell>
          <cell r="BS612">
            <v>0.67050950399280174</v>
          </cell>
          <cell r="BT612">
            <v>-194.83111030924925</v>
          </cell>
          <cell r="BU612"/>
          <cell r="BV612"/>
          <cell r="BW612">
            <v>599</v>
          </cell>
          <cell r="BX612">
            <v>-8</v>
          </cell>
          <cell r="BY612">
            <v>607</v>
          </cell>
          <cell r="BZ612">
            <v>-75.875</v>
          </cell>
          <cell r="CA612">
            <v>1802.9900000000002</v>
          </cell>
          <cell r="CB612">
            <v>-22.32</v>
          </cell>
          <cell r="CC612">
            <v>1825.3100000000002</v>
          </cell>
          <cell r="CD612">
            <v>-81.77912186379929</v>
          </cell>
          <cell r="CE612">
            <v>1.155115511551155E-2</v>
          </cell>
          <cell r="CF612">
            <v>1.6153846153846154</v>
          </cell>
          <cell r="CG612"/>
          <cell r="CH612">
            <v>61.38</v>
          </cell>
          <cell r="CI612">
            <v>177.82</v>
          </cell>
          <cell r="CJ612">
            <v>-116.44</v>
          </cell>
          <cell r="CK612">
            <v>-0.65481948037341131</v>
          </cell>
          <cell r="CL612"/>
          <cell r="CM612"/>
          <cell r="CN612"/>
          <cell r="CO612">
            <v>7</v>
          </cell>
          <cell r="CP612">
            <v>21</v>
          </cell>
          <cell r="CQ612">
            <v>-14</v>
          </cell>
          <cell r="CR612">
            <v>-0.66666666666666674</v>
          </cell>
          <cell r="CS612"/>
          <cell r="CT612"/>
          <cell r="CU612"/>
          <cell r="CV612">
            <v>8.7685714285714287</v>
          </cell>
          <cell r="CW612">
            <v>8.4676190476190474</v>
          </cell>
          <cell r="CX612">
            <v>0.3009523809523813</v>
          </cell>
          <cell r="CY612">
            <v>3.5541558879766066E-2</v>
          </cell>
          <cell r="CZ612"/>
          <cell r="DA612"/>
          <cell r="DB612"/>
          <cell r="DC612">
            <v>39.96</v>
          </cell>
          <cell r="DD612">
            <v>119.23</v>
          </cell>
          <cell r="DE612">
            <v>-79.27000000000001</v>
          </cell>
          <cell r="DF612">
            <v>-0.66484945064161705</v>
          </cell>
          <cell r="DG612"/>
          <cell r="DH612"/>
          <cell r="DI612"/>
          <cell r="DJ612">
            <v>0.65102639296187681</v>
          </cell>
          <cell r="DK612">
            <v>0.67050950399280174</v>
          </cell>
          <cell r="DL612">
            <v>-194.83111030924925</v>
          </cell>
          <cell r="DM612"/>
          <cell r="DN612"/>
          <cell r="DO612"/>
          <cell r="DP612"/>
          <cell r="DQ612"/>
          <cell r="DR612">
            <v>70.790000000000006</v>
          </cell>
          <cell r="DS612">
            <v>1318.8899999999999</v>
          </cell>
          <cell r="DT612">
            <v>-1248.0999999999999</v>
          </cell>
          <cell r="DU612">
            <v>-0.94632607723161144</v>
          </cell>
          <cell r="DV612"/>
          <cell r="DW612"/>
          <cell r="DX612"/>
          <cell r="DY612">
            <v>8</v>
          </cell>
          <cell r="DZ612">
            <v>154</v>
          </cell>
          <cell r="EA612">
            <v>-146</v>
          </cell>
          <cell r="EB612">
            <v>-0.94805194805194803</v>
          </cell>
          <cell r="EC612"/>
          <cell r="ED612"/>
          <cell r="EE612"/>
          <cell r="EF612">
            <v>8.8487500000000008</v>
          </cell>
          <cell r="EG612">
            <v>8.5642207792207792</v>
          </cell>
          <cell r="EH612">
            <v>0.2845292207792216</v>
          </cell>
          <cell r="EI612">
            <v>3.3223013291480141E-2</v>
          </cell>
          <cell r="EJ612"/>
          <cell r="EK612"/>
          <cell r="EL612"/>
          <cell r="EM612">
            <v>46.36</v>
          </cell>
          <cell r="EN612">
            <v>888.00319999999999</v>
          </cell>
          <cell r="EO612">
            <v>-841.64319999999998</v>
          </cell>
          <cell r="EP612">
            <v>-0.94779298092619491</v>
          </cell>
          <cell r="EQ612"/>
          <cell r="ER612"/>
          <cell r="ES612"/>
          <cell r="ET612">
            <v>0.65489475914677209</v>
          </cell>
          <cell r="EU612">
            <v>0.67329587759403742</v>
          </cell>
          <cell r="EV612">
            <v>-184.0111844726533</v>
          </cell>
          <cell r="EW612"/>
          <cell r="EX612"/>
          <cell r="EY612"/>
          <cell r="EZ612"/>
          <cell r="FA612"/>
        </row>
        <row r="613">
          <cell r="A613">
            <v>9294141</v>
          </cell>
          <cell r="B613" t="str">
            <v>C181731-23</v>
          </cell>
          <cell r="C613">
            <v>4114413</v>
          </cell>
          <cell r="D613">
            <v>9294141</v>
          </cell>
          <cell r="E613">
            <v>6315973</v>
          </cell>
          <cell r="F613" t="str">
            <v>C181731-22</v>
          </cell>
          <cell r="G613" t="str">
            <v>C181731-21</v>
          </cell>
          <cell r="H613"/>
          <cell r="I613" t="str">
            <v>KEEP</v>
          </cell>
          <cell r="J613" t="str">
            <v xml:space="preserve">BSD ONLY </v>
          </cell>
          <cell r="K613"/>
          <cell r="L613" t="str">
            <v>KEEP</v>
          </cell>
          <cell r="M613" t="str">
            <v xml:space="preserve">BSD ONLY </v>
          </cell>
          <cell r="N613" t="str">
            <v>WK 24</v>
          </cell>
          <cell r="O613" t="str">
            <v>DESK PAD</v>
          </cell>
          <cell r="P613" t="str">
            <v>DESKPAD,RY22,MONTHLY,21X16</v>
          </cell>
          <cell r="Q613" t="str">
            <v>DESK PAD</v>
          </cell>
          <cell r="R613" t="str">
            <v>RY</v>
          </cell>
          <cell r="S613"/>
          <cell r="T613"/>
          <cell r="U613" t="str">
            <v>CORE</v>
          </cell>
          <cell r="V613"/>
          <cell r="W613" t="str">
            <v>REDIFORM</v>
          </cell>
          <cell r="X613" t="str">
            <v>BROWNLINE</v>
          </cell>
          <cell r="Y613" t="str">
            <v>MONTHLY</v>
          </cell>
          <cell r="Z613" t="str">
            <v>STANDARD</v>
          </cell>
          <cell r="AA613"/>
          <cell r="AB613"/>
          <cell r="AC613"/>
          <cell r="AD613"/>
          <cell r="AE613"/>
          <cell r="AF613"/>
          <cell r="AG613"/>
          <cell r="AH613"/>
          <cell r="AI613" t="str">
            <v>DESK PADSTANDARD</v>
          </cell>
          <cell r="AJ613">
            <v>4154.8823529411766</v>
          </cell>
          <cell r="AK613">
            <v>1246.464705882353</v>
          </cell>
          <cell r="AL613">
            <v>41507.274705882352</v>
          </cell>
          <cell r="AM613">
            <v>29582.762352941179</v>
          </cell>
          <cell r="AN613">
            <v>0.71271271271271286</v>
          </cell>
          <cell r="AO613"/>
          <cell r="AP613">
            <v>330.47</v>
          </cell>
          <cell r="AQ613">
            <v>77.84</v>
          </cell>
          <cell r="AR613">
            <v>252.63000000000002</v>
          </cell>
          <cell r="AS613">
            <v>3.2455035971223021</v>
          </cell>
          <cell r="AT613"/>
          <cell r="AU613"/>
          <cell r="AV613"/>
          <cell r="AW613">
            <v>32</v>
          </cell>
          <cell r="AX613">
            <v>9</v>
          </cell>
          <cell r="AY613">
            <v>23</v>
          </cell>
          <cell r="AZ613">
            <v>2.5555555555555554</v>
          </cell>
          <cell r="BA613"/>
          <cell r="BB613"/>
          <cell r="BC613"/>
          <cell r="BD613">
            <v>10.327187500000001</v>
          </cell>
          <cell r="BE613">
            <v>8.6488888888888891</v>
          </cell>
          <cell r="BF613">
            <v>1.6782986111111118</v>
          </cell>
          <cell r="BG613">
            <v>0.19404788669064765</v>
          </cell>
          <cell r="BH613"/>
          <cell r="BI613"/>
          <cell r="BJ613"/>
          <cell r="BK613">
            <v>229.72</v>
          </cell>
          <cell r="BL613">
            <v>52.01</v>
          </cell>
          <cell r="BM613">
            <v>177.71</v>
          </cell>
          <cell r="BN613">
            <v>3.4168429148240724</v>
          </cell>
          <cell r="BO613"/>
          <cell r="BP613"/>
          <cell r="BQ613"/>
          <cell r="BR613">
            <v>0.69513117680878744</v>
          </cell>
          <cell r="BS613">
            <v>0.66816546762589923</v>
          </cell>
          <cell r="BT613">
            <v>269.65709182888207</v>
          </cell>
          <cell r="BU613"/>
          <cell r="BV613"/>
          <cell r="BW613">
            <v>279</v>
          </cell>
          <cell r="BX613">
            <v>69</v>
          </cell>
          <cell r="BY613">
            <v>210</v>
          </cell>
          <cell r="BZ613">
            <v>3.0434782608695654</v>
          </cell>
          <cell r="CA613">
            <v>864.9</v>
          </cell>
          <cell r="CB613">
            <v>198.03</v>
          </cell>
          <cell r="CC613">
            <v>666.87</v>
          </cell>
          <cell r="CD613">
            <v>3.3675200727162551</v>
          </cell>
          <cell r="CE613">
            <v>0.10289389067524116</v>
          </cell>
          <cell r="CF613">
            <v>0.11538461538461539</v>
          </cell>
          <cell r="CG613"/>
          <cell r="CH613">
            <v>330.47</v>
          </cell>
          <cell r="CI613">
            <v>77.84</v>
          </cell>
          <cell r="CJ613">
            <v>252.63000000000002</v>
          </cell>
          <cell r="CK613">
            <v>3.2455035971223021</v>
          </cell>
          <cell r="CL613"/>
          <cell r="CM613"/>
          <cell r="CN613"/>
          <cell r="CO613">
            <v>32</v>
          </cell>
          <cell r="CP613">
            <v>9</v>
          </cell>
          <cell r="CQ613">
            <v>23</v>
          </cell>
          <cell r="CR613">
            <v>2.5555555555555554</v>
          </cell>
          <cell r="CS613"/>
          <cell r="CT613"/>
          <cell r="CU613"/>
          <cell r="CV613">
            <v>10.327187500000001</v>
          </cell>
          <cell r="CW613">
            <v>8.6488888888888891</v>
          </cell>
          <cell r="CX613">
            <v>1.6782986111111118</v>
          </cell>
          <cell r="CY613">
            <v>0.19404788669064765</v>
          </cell>
          <cell r="CZ613"/>
          <cell r="DA613"/>
          <cell r="DB613"/>
          <cell r="DC613">
            <v>229.72</v>
          </cell>
          <cell r="DD613">
            <v>52.01</v>
          </cell>
          <cell r="DE613">
            <v>177.71</v>
          </cell>
          <cell r="DF613">
            <v>3.4168429148240724</v>
          </cell>
          <cell r="DG613"/>
          <cell r="DH613"/>
          <cell r="DI613"/>
          <cell r="DJ613">
            <v>0.69513117680878744</v>
          </cell>
          <cell r="DK613">
            <v>0.66816546762589923</v>
          </cell>
          <cell r="DL613">
            <v>269.65709182888207</v>
          </cell>
          <cell r="DM613"/>
          <cell r="DN613"/>
          <cell r="DO613"/>
          <cell r="DP613"/>
          <cell r="DQ613"/>
          <cell r="DR613">
            <v>970.42</v>
          </cell>
          <cell r="DS613">
            <v>793.08000000000015</v>
          </cell>
          <cell r="DT613">
            <v>177.3399999999998</v>
          </cell>
          <cell r="DU613">
            <v>0.22360921975084458</v>
          </cell>
          <cell r="DV613"/>
          <cell r="DW613"/>
          <cell r="DX613"/>
          <cell r="DY613">
            <v>88</v>
          </cell>
          <cell r="DZ613">
            <v>88</v>
          </cell>
          <cell r="EA613">
            <v>0</v>
          </cell>
          <cell r="EB613">
            <v>0</v>
          </cell>
          <cell r="EC613"/>
          <cell r="ED613"/>
          <cell r="EE613"/>
          <cell r="EF613">
            <v>11.0275</v>
          </cell>
          <cell r="EG613">
            <v>9.0122727272727285</v>
          </cell>
          <cell r="EH613">
            <v>2.0152272727272713</v>
          </cell>
          <cell r="EI613">
            <v>0.22360921975084458</v>
          </cell>
          <cell r="EJ613"/>
          <cell r="EK613"/>
          <cell r="EL613"/>
          <cell r="EM613">
            <v>696.07</v>
          </cell>
          <cell r="EN613">
            <v>540.5200000000001</v>
          </cell>
          <cell r="EO613">
            <v>155.54999999999995</v>
          </cell>
          <cell r="EP613">
            <v>0.28777843558055194</v>
          </cell>
          <cell r="EQ613"/>
          <cell r="ER613"/>
          <cell r="ES613"/>
          <cell r="ET613">
            <v>0.71728736011211647</v>
          </cell>
          <cell r="EU613">
            <v>0.68154536742825433</v>
          </cell>
          <cell r="EV613">
            <v>357.41992683862134</v>
          </cell>
          <cell r="EW613"/>
          <cell r="EX613"/>
          <cell r="EY613"/>
          <cell r="EZ613"/>
          <cell r="FA613"/>
        </row>
        <row r="614">
          <cell r="A614">
            <v>0</v>
          </cell>
          <cell r="B614"/>
          <cell r="C614">
            <v>5712642</v>
          </cell>
          <cell r="D614"/>
          <cell r="E614">
            <v>5439696</v>
          </cell>
          <cell r="F614" t="str">
            <v>C1832PNK-22</v>
          </cell>
          <cell r="G614" t="str">
            <v>C1832PNK-21</v>
          </cell>
          <cell r="H614"/>
          <cell r="I614" t="str">
            <v>KEEP</v>
          </cell>
          <cell r="J614" t="str">
            <v xml:space="preserve">BSD ONLY </v>
          </cell>
          <cell r="K614"/>
          <cell r="L614" t="str">
            <v>DROP</v>
          </cell>
          <cell r="M614" t="str">
            <v>DROP</v>
          </cell>
          <cell r="O614" t="str">
            <v>DESK PAD</v>
          </cell>
          <cell r="P614" t="str">
            <v>DESKPAD,RY22,MONTHLY,22X17</v>
          </cell>
          <cell r="Q614" t="str">
            <v>DESK PAD</v>
          </cell>
          <cell r="R614" t="str">
            <v>RY</v>
          </cell>
          <cell r="S614" t="str">
            <v>Pink Ribbon</v>
          </cell>
          <cell r="T614"/>
          <cell r="U614" t="str">
            <v>FASHION</v>
          </cell>
          <cell r="V614"/>
          <cell r="W614" t="str">
            <v>REDIFORM</v>
          </cell>
          <cell r="X614" t="str">
            <v>BROWNLINE</v>
          </cell>
          <cell r="Y614" t="str">
            <v>MONTHLY</v>
          </cell>
          <cell r="Z614" t="str">
            <v>STANDARD</v>
          </cell>
          <cell r="AA614"/>
          <cell r="AB614"/>
          <cell r="AC614"/>
          <cell r="AD614"/>
          <cell r="AE614"/>
          <cell r="AF614"/>
          <cell r="AG614"/>
          <cell r="AH614"/>
          <cell r="AI614" t="str">
            <v>DESK PADSTANDARD</v>
          </cell>
          <cell r="AJ614"/>
          <cell r="AK614">
            <v>0</v>
          </cell>
          <cell r="AL614">
            <v>0</v>
          </cell>
          <cell r="AM614">
            <v>0</v>
          </cell>
          <cell r="AN614">
            <v>0</v>
          </cell>
          <cell r="AO614"/>
          <cell r="AP614">
            <v>0</v>
          </cell>
          <cell r="AQ614">
            <v>0</v>
          </cell>
          <cell r="AR614">
            <v>0</v>
          </cell>
          <cell r="AS614">
            <v>0</v>
          </cell>
          <cell r="AT614"/>
          <cell r="AU614"/>
          <cell r="AV614"/>
          <cell r="AW614">
            <v>0</v>
          </cell>
          <cell r="AX614">
            <v>0</v>
          </cell>
          <cell r="AY614">
            <v>0</v>
          </cell>
          <cell r="AZ614">
            <v>0</v>
          </cell>
          <cell r="BA614"/>
          <cell r="BB614"/>
          <cell r="BC614"/>
          <cell r="BD614">
            <v>0</v>
          </cell>
          <cell r="BE614">
            <v>0</v>
          </cell>
          <cell r="BF614">
            <v>0</v>
          </cell>
          <cell r="BG614">
            <v>0</v>
          </cell>
          <cell r="BH614"/>
          <cell r="BI614"/>
          <cell r="BJ614"/>
          <cell r="BK614">
            <v>0</v>
          </cell>
          <cell r="BL614">
            <v>0</v>
          </cell>
          <cell r="BM614">
            <v>0</v>
          </cell>
          <cell r="BN614">
            <v>0</v>
          </cell>
          <cell r="BO614"/>
          <cell r="BP614"/>
          <cell r="BQ614"/>
          <cell r="BR614">
            <v>0</v>
          </cell>
          <cell r="BS614">
            <v>0</v>
          </cell>
          <cell r="BT614">
            <v>0</v>
          </cell>
          <cell r="BU614"/>
          <cell r="BV614"/>
          <cell r="BW614">
            <v>0</v>
          </cell>
          <cell r="BX614">
            <v>0</v>
          </cell>
          <cell r="BY614">
            <v>0</v>
          </cell>
          <cell r="BZ614">
            <v>0</v>
          </cell>
          <cell r="CA614">
            <v>0</v>
          </cell>
          <cell r="CB614">
            <v>0</v>
          </cell>
          <cell r="CC614">
            <v>0</v>
          </cell>
          <cell r="CD614">
            <v>0</v>
          </cell>
          <cell r="CE614">
            <v>0</v>
          </cell>
          <cell r="CF614">
            <v>0</v>
          </cell>
          <cell r="CG614"/>
          <cell r="CH614">
            <v>0</v>
          </cell>
          <cell r="CI614">
            <v>0</v>
          </cell>
          <cell r="CJ614">
            <v>0</v>
          </cell>
          <cell r="CK614">
            <v>0</v>
          </cell>
          <cell r="CL614"/>
          <cell r="CM614"/>
          <cell r="CN614"/>
          <cell r="CO614">
            <v>0</v>
          </cell>
          <cell r="CP614">
            <v>0</v>
          </cell>
          <cell r="CQ614">
            <v>0</v>
          </cell>
          <cell r="CR614">
            <v>0</v>
          </cell>
          <cell r="CS614"/>
          <cell r="CT614"/>
          <cell r="CU614"/>
          <cell r="CV614">
            <v>0</v>
          </cell>
          <cell r="CW614">
            <v>0</v>
          </cell>
          <cell r="CX614">
            <v>0</v>
          </cell>
          <cell r="CY614">
            <v>0</v>
          </cell>
          <cell r="CZ614"/>
          <cell r="DA614"/>
          <cell r="DB614"/>
          <cell r="DC614">
            <v>0</v>
          </cell>
          <cell r="DD614">
            <v>0</v>
          </cell>
          <cell r="DE614">
            <v>0</v>
          </cell>
          <cell r="DF614">
            <v>0</v>
          </cell>
          <cell r="DG614"/>
          <cell r="DH614"/>
          <cell r="DI614"/>
          <cell r="DJ614">
            <v>0</v>
          </cell>
          <cell r="DK614">
            <v>0</v>
          </cell>
          <cell r="DL614">
            <v>0</v>
          </cell>
          <cell r="DM614"/>
          <cell r="DN614"/>
          <cell r="DO614"/>
          <cell r="DP614"/>
          <cell r="DQ614"/>
          <cell r="DR614">
            <v>0</v>
          </cell>
          <cell r="DS614">
            <v>0</v>
          </cell>
          <cell r="DT614">
            <v>0</v>
          </cell>
          <cell r="DU614">
            <v>0</v>
          </cell>
          <cell r="DV614"/>
          <cell r="DW614"/>
          <cell r="DX614"/>
          <cell r="DY614">
            <v>0</v>
          </cell>
          <cell r="DZ614">
            <v>0</v>
          </cell>
          <cell r="EA614">
            <v>0</v>
          </cell>
          <cell r="EB614">
            <v>0</v>
          </cell>
          <cell r="EC614"/>
          <cell r="ED614"/>
          <cell r="EE614"/>
          <cell r="EF614">
            <v>0</v>
          </cell>
          <cell r="EG614">
            <v>0</v>
          </cell>
          <cell r="EH614">
            <v>0</v>
          </cell>
          <cell r="EI614">
            <v>0</v>
          </cell>
          <cell r="EJ614"/>
          <cell r="EK614"/>
          <cell r="EL614"/>
          <cell r="EM614">
            <v>0</v>
          </cell>
          <cell r="EN614">
            <v>0</v>
          </cell>
          <cell r="EO614">
            <v>0</v>
          </cell>
          <cell r="EP614">
            <v>0</v>
          </cell>
          <cell r="EQ614"/>
          <cell r="ER614"/>
          <cell r="ES614"/>
          <cell r="ET614">
            <v>0</v>
          </cell>
          <cell r="EU614">
            <v>0</v>
          </cell>
          <cell r="EV614">
            <v>0</v>
          </cell>
          <cell r="EW614"/>
          <cell r="EX614"/>
          <cell r="EY614"/>
          <cell r="EZ614"/>
          <cell r="FA614"/>
        </row>
        <row r="615">
          <cell r="A615">
            <v>0</v>
          </cell>
          <cell r="B615"/>
          <cell r="C615">
            <v>9098987</v>
          </cell>
          <cell r="D615"/>
          <cell r="E615">
            <v>2567193</v>
          </cell>
          <cell r="F615" t="str">
            <v>C194115-22</v>
          </cell>
          <cell r="G615" t="str">
            <v>C194115-21</v>
          </cell>
          <cell r="H615"/>
          <cell r="I615" t="str">
            <v>KEEP</v>
          </cell>
          <cell r="J615" t="str">
            <v xml:space="preserve">BSD ONLY </v>
          </cell>
          <cell r="K615"/>
          <cell r="L615" t="str">
            <v>DROP</v>
          </cell>
          <cell r="M615" t="str">
            <v>DROP</v>
          </cell>
          <cell r="O615" t="str">
            <v>DESK PAD</v>
          </cell>
          <cell r="P615" t="str">
            <v>DESKPAD,RY22,FURRY,22X17</v>
          </cell>
          <cell r="Q615" t="str">
            <v>DESK PAD</v>
          </cell>
          <cell r="R615" t="str">
            <v>RY</v>
          </cell>
          <cell r="S615"/>
          <cell r="T615"/>
          <cell r="U615" t="str">
            <v>FASHION</v>
          </cell>
          <cell r="V615"/>
          <cell r="W615" t="str">
            <v>REDIFORM</v>
          </cell>
          <cell r="X615" t="str">
            <v>Blueline</v>
          </cell>
          <cell r="Y615" t="str">
            <v>MONTHLY</v>
          </cell>
          <cell r="Z615" t="str">
            <v>STANDARD</v>
          </cell>
          <cell r="AA615"/>
          <cell r="AB615"/>
          <cell r="AC615"/>
          <cell r="AD615"/>
          <cell r="AE615"/>
          <cell r="AF615"/>
          <cell r="AG615"/>
          <cell r="AH615"/>
          <cell r="AI615" t="str">
            <v>DESK PADSTANDARD</v>
          </cell>
          <cell r="AJ615"/>
          <cell r="AK615">
            <v>0</v>
          </cell>
          <cell r="AL615">
            <v>0</v>
          </cell>
          <cell r="AM615">
            <v>0</v>
          </cell>
          <cell r="AN615">
            <v>0</v>
          </cell>
          <cell r="AO615"/>
          <cell r="AP615">
            <v>0</v>
          </cell>
          <cell r="AQ615">
            <v>0</v>
          </cell>
          <cell r="AR615">
            <v>0</v>
          </cell>
          <cell r="AS615">
            <v>0</v>
          </cell>
          <cell r="AT615"/>
          <cell r="AU615"/>
          <cell r="AV615"/>
          <cell r="AW615">
            <v>0</v>
          </cell>
          <cell r="AX615">
            <v>0</v>
          </cell>
          <cell r="AY615">
            <v>0</v>
          </cell>
          <cell r="AZ615">
            <v>0</v>
          </cell>
          <cell r="BA615"/>
          <cell r="BB615"/>
          <cell r="BC615"/>
          <cell r="BD615">
            <v>0</v>
          </cell>
          <cell r="BE615">
            <v>0</v>
          </cell>
          <cell r="BF615">
            <v>0</v>
          </cell>
          <cell r="BG615">
            <v>0</v>
          </cell>
          <cell r="BH615"/>
          <cell r="BI615"/>
          <cell r="BJ615"/>
          <cell r="BK615">
            <v>0</v>
          </cell>
          <cell r="BL615">
            <v>0</v>
          </cell>
          <cell r="BM615">
            <v>0</v>
          </cell>
          <cell r="BN615">
            <v>0</v>
          </cell>
          <cell r="BO615"/>
          <cell r="BP615"/>
          <cell r="BQ615"/>
          <cell r="BR615">
            <v>0</v>
          </cell>
          <cell r="BS615">
            <v>0</v>
          </cell>
          <cell r="BT615">
            <v>0</v>
          </cell>
          <cell r="BU615"/>
          <cell r="BV615"/>
          <cell r="BW615">
            <v>0</v>
          </cell>
          <cell r="BX615">
            <v>1</v>
          </cell>
          <cell r="BY615">
            <v>-1</v>
          </cell>
          <cell r="BZ615">
            <v>-1</v>
          </cell>
          <cell r="CA615">
            <v>0</v>
          </cell>
          <cell r="CB615">
            <v>5.32</v>
          </cell>
          <cell r="CC615">
            <v>-5.32</v>
          </cell>
          <cell r="CD615">
            <v>-1</v>
          </cell>
          <cell r="CE615">
            <v>0</v>
          </cell>
          <cell r="CF615">
            <v>0</v>
          </cell>
          <cell r="CG615"/>
          <cell r="CH615">
            <v>0</v>
          </cell>
          <cell r="CI615">
            <v>0</v>
          </cell>
          <cell r="CJ615">
            <v>0</v>
          </cell>
          <cell r="CK615">
            <v>0</v>
          </cell>
          <cell r="CL615"/>
          <cell r="CM615"/>
          <cell r="CN615"/>
          <cell r="CO615">
            <v>0</v>
          </cell>
          <cell r="CP615">
            <v>0</v>
          </cell>
          <cell r="CQ615">
            <v>0</v>
          </cell>
          <cell r="CR615">
            <v>0</v>
          </cell>
          <cell r="CS615"/>
          <cell r="CT615"/>
          <cell r="CU615"/>
          <cell r="CV615">
            <v>0</v>
          </cell>
          <cell r="CW615">
            <v>0</v>
          </cell>
          <cell r="CX615">
            <v>0</v>
          </cell>
          <cell r="CY615">
            <v>0</v>
          </cell>
          <cell r="CZ615"/>
          <cell r="DA615"/>
          <cell r="DB615"/>
          <cell r="DC615">
            <v>0</v>
          </cell>
          <cell r="DD615">
            <v>0</v>
          </cell>
          <cell r="DE615">
            <v>0</v>
          </cell>
          <cell r="DF615">
            <v>0</v>
          </cell>
          <cell r="DG615"/>
          <cell r="DH615"/>
          <cell r="DI615"/>
          <cell r="DJ615">
            <v>0</v>
          </cell>
          <cell r="DK615">
            <v>0</v>
          </cell>
          <cell r="DL615">
            <v>0</v>
          </cell>
          <cell r="DM615"/>
          <cell r="DN615"/>
          <cell r="DO615"/>
          <cell r="DP615"/>
          <cell r="DQ615"/>
          <cell r="DR615">
            <v>0</v>
          </cell>
          <cell r="DS615">
            <v>0</v>
          </cell>
          <cell r="DT615">
            <v>0</v>
          </cell>
          <cell r="DU615">
            <v>0</v>
          </cell>
          <cell r="DV615"/>
          <cell r="DW615"/>
          <cell r="DX615"/>
          <cell r="DY615">
            <v>0</v>
          </cell>
          <cell r="DZ615">
            <v>0</v>
          </cell>
          <cell r="EA615">
            <v>0</v>
          </cell>
          <cell r="EB615">
            <v>0</v>
          </cell>
          <cell r="EC615"/>
          <cell r="ED615"/>
          <cell r="EE615"/>
          <cell r="EF615">
            <v>0</v>
          </cell>
          <cell r="EG615">
            <v>0</v>
          </cell>
          <cell r="EH615">
            <v>0</v>
          </cell>
          <cell r="EI615">
            <v>0</v>
          </cell>
          <cell r="EJ615"/>
          <cell r="EK615"/>
          <cell r="EL615"/>
          <cell r="EM615">
            <v>0</v>
          </cell>
          <cell r="EN615">
            <v>0</v>
          </cell>
          <cell r="EO615">
            <v>0</v>
          </cell>
          <cell r="EP615">
            <v>0</v>
          </cell>
          <cell r="EQ615"/>
          <cell r="ER615"/>
          <cell r="ES615"/>
          <cell r="ET615">
            <v>0</v>
          </cell>
          <cell r="EU615">
            <v>0</v>
          </cell>
          <cell r="EV615">
            <v>0</v>
          </cell>
          <cell r="EW615"/>
          <cell r="EX615"/>
          <cell r="EY615"/>
          <cell r="EZ615"/>
          <cell r="FA615"/>
        </row>
        <row r="616">
          <cell r="A616">
            <v>9211148</v>
          </cell>
          <cell r="B616" t="str">
            <v>C194116-23</v>
          </cell>
          <cell r="C616">
            <v>9450114</v>
          </cell>
          <cell r="D616">
            <v>9211148</v>
          </cell>
          <cell r="E616">
            <v>7658216</v>
          </cell>
          <cell r="F616" t="str">
            <v>C194116-22</v>
          </cell>
          <cell r="G616" t="str">
            <v>C194116-21</v>
          </cell>
          <cell r="H616"/>
          <cell r="I616" t="str">
            <v>KEEP</v>
          </cell>
          <cell r="J616" t="str">
            <v xml:space="preserve">BSD ONLY </v>
          </cell>
          <cell r="K616"/>
          <cell r="L616" t="str">
            <v>KEEP</v>
          </cell>
          <cell r="M616" t="str">
            <v xml:space="preserve">BSD ONLY </v>
          </cell>
          <cell r="N616" t="str">
            <v>WK 24</v>
          </cell>
          <cell r="O616" t="str">
            <v>DESK PAD</v>
          </cell>
          <cell r="P616" t="str">
            <v>DESKPAD,RY22,MANSBF,22X17</v>
          </cell>
          <cell r="Q616" t="str">
            <v>DESK PAD</v>
          </cell>
          <cell r="R616" t="str">
            <v>RY</v>
          </cell>
          <cell r="S616"/>
          <cell r="T616"/>
          <cell r="U616" t="str">
            <v>FASHION</v>
          </cell>
          <cell r="V616"/>
          <cell r="W616" t="str">
            <v>REDIFORM</v>
          </cell>
          <cell r="X616" t="str">
            <v>Blueline</v>
          </cell>
          <cell r="Y616" t="str">
            <v>MONTHLY</v>
          </cell>
          <cell r="Z616" t="str">
            <v>STANDARD</v>
          </cell>
          <cell r="AA616"/>
          <cell r="AB616"/>
          <cell r="AC616"/>
          <cell r="AD616"/>
          <cell r="AE616"/>
          <cell r="AF616"/>
          <cell r="AG616"/>
          <cell r="AH616"/>
          <cell r="AI616" t="str">
            <v>DESK PADSTANDARD</v>
          </cell>
          <cell r="AJ616">
            <v>202.67255006559949</v>
          </cell>
          <cell r="AK616">
            <v>60.801765019679848</v>
          </cell>
          <cell r="AL616">
            <v>4051.4242758113337</v>
          </cell>
          <cell r="AM616">
            <v>2973.2063094623441</v>
          </cell>
          <cell r="AN616">
            <v>0.73386693346673326</v>
          </cell>
          <cell r="AO616"/>
          <cell r="AP616">
            <v>43.44</v>
          </cell>
          <cell r="AQ616">
            <v>0</v>
          </cell>
          <cell r="AR616">
            <v>43.44</v>
          </cell>
          <cell r="AS616">
            <v>0</v>
          </cell>
          <cell r="AT616"/>
          <cell r="AU616"/>
          <cell r="AV616"/>
          <cell r="AW616">
            <v>2</v>
          </cell>
          <cell r="AX616">
            <v>0</v>
          </cell>
          <cell r="AY616">
            <v>2</v>
          </cell>
          <cell r="AZ616">
            <v>0</v>
          </cell>
          <cell r="BA616"/>
          <cell r="BB616"/>
          <cell r="BC616"/>
          <cell r="BD616">
            <v>21.72</v>
          </cell>
          <cell r="BE616">
            <v>0</v>
          </cell>
          <cell r="BF616">
            <v>21.72</v>
          </cell>
          <cell r="BG616">
            <v>0</v>
          </cell>
          <cell r="BH616"/>
          <cell r="BI616"/>
          <cell r="BJ616"/>
          <cell r="BK616">
            <v>31.85</v>
          </cell>
          <cell r="BL616">
            <v>0</v>
          </cell>
          <cell r="BM616">
            <v>31.85</v>
          </cell>
          <cell r="BN616">
            <v>0</v>
          </cell>
          <cell r="BO616"/>
          <cell r="BP616"/>
          <cell r="BQ616"/>
          <cell r="BR616">
            <v>0.73319521178637204</v>
          </cell>
          <cell r="BS616">
            <v>0</v>
          </cell>
          <cell r="BT616">
            <v>7331.9521178637206</v>
          </cell>
          <cell r="BU616"/>
          <cell r="BV616"/>
          <cell r="BW616">
            <v>69</v>
          </cell>
          <cell r="BX616">
            <v>8</v>
          </cell>
          <cell r="BY616">
            <v>61</v>
          </cell>
          <cell r="BZ616">
            <v>7.625</v>
          </cell>
          <cell r="CA616">
            <v>396.75</v>
          </cell>
          <cell r="CB616">
            <v>42.56</v>
          </cell>
          <cell r="CC616">
            <v>354.19</v>
          </cell>
          <cell r="CD616">
            <v>8.3221334586466167</v>
          </cell>
          <cell r="CE616">
            <v>2.8169014084507043E-2</v>
          </cell>
          <cell r="CF616">
            <v>0</v>
          </cell>
          <cell r="CG616"/>
          <cell r="CH616">
            <v>43.44</v>
          </cell>
          <cell r="CI616">
            <v>0</v>
          </cell>
          <cell r="CJ616">
            <v>43.44</v>
          </cell>
          <cell r="CK616">
            <v>0</v>
          </cell>
          <cell r="CL616"/>
          <cell r="CM616"/>
          <cell r="CN616"/>
          <cell r="CO616">
            <v>2</v>
          </cell>
          <cell r="CP616">
            <v>0</v>
          </cell>
          <cell r="CQ616">
            <v>2</v>
          </cell>
          <cell r="CR616">
            <v>0</v>
          </cell>
          <cell r="CS616"/>
          <cell r="CT616"/>
          <cell r="CU616"/>
          <cell r="CV616">
            <v>21.72</v>
          </cell>
          <cell r="CW616">
            <v>0</v>
          </cell>
          <cell r="CX616">
            <v>21.72</v>
          </cell>
          <cell r="CY616">
            <v>0</v>
          </cell>
          <cell r="CZ616"/>
          <cell r="DA616"/>
          <cell r="DB616"/>
          <cell r="DC616">
            <v>31.85</v>
          </cell>
          <cell r="DD616">
            <v>0</v>
          </cell>
          <cell r="DE616">
            <v>31.85</v>
          </cell>
          <cell r="DF616">
            <v>0</v>
          </cell>
          <cell r="DG616"/>
          <cell r="DH616"/>
          <cell r="DI616"/>
          <cell r="DJ616">
            <v>0.73319521178637204</v>
          </cell>
          <cell r="DK616">
            <v>0</v>
          </cell>
          <cell r="DL616">
            <v>7331.9521178637206</v>
          </cell>
          <cell r="DM616"/>
          <cell r="DN616"/>
          <cell r="DO616"/>
          <cell r="DP616"/>
          <cell r="DQ616"/>
          <cell r="DR616">
            <v>43.44</v>
          </cell>
          <cell r="DS616">
            <v>0</v>
          </cell>
          <cell r="DT616">
            <v>43.44</v>
          </cell>
          <cell r="DU616">
            <v>0</v>
          </cell>
          <cell r="DV616"/>
          <cell r="DW616"/>
          <cell r="DX616"/>
          <cell r="DY616">
            <v>2</v>
          </cell>
          <cell r="DZ616">
            <v>0</v>
          </cell>
          <cell r="EA616">
            <v>2</v>
          </cell>
          <cell r="EB616">
            <v>0</v>
          </cell>
          <cell r="EC616"/>
          <cell r="ED616"/>
          <cell r="EE616"/>
          <cell r="EF616">
            <v>21.72</v>
          </cell>
          <cell r="EG616">
            <v>0</v>
          </cell>
          <cell r="EH616">
            <v>21.72</v>
          </cell>
          <cell r="EI616">
            <v>0</v>
          </cell>
          <cell r="EJ616"/>
          <cell r="EK616"/>
          <cell r="EL616"/>
          <cell r="EM616">
            <v>31.85</v>
          </cell>
          <cell r="EN616">
            <v>0</v>
          </cell>
          <cell r="EO616">
            <v>31.85</v>
          </cell>
          <cell r="EP616">
            <v>0</v>
          </cell>
          <cell r="EQ616"/>
          <cell r="ER616"/>
          <cell r="ES616"/>
          <cell r="ET616">
            <v>0.73319521178637204</v>
          </cell>
          <cell r="EU616">
            <v>0</v>
          </cell>
          <cell r="EV616">
            <v>7331.9521178637206</v>
          </cell>
          <cell r="EW616"/>
          <cell r="EX616"/>
          <cell r="EY616"/>
          <cell r="EZ616"/>
          <cell r="FA616"/>
        </row>
        <row r="617">
          <cell r="A617">
            <v>0</v>
          </cell>
          <cell r="B617"/>
          <cell r="C617">
            <v>5434816</v>
          </cell>
          <cell r="D617"/>
          <cell r="E617">
            <v>8321480</v>
          </cell>
          <cell r="F617" t="str">
            <v>C195112-22</v>
          </cell>
          <cell r="G617" t="str">
            <v>C195112-21</v>
          </cell>
          <cell r="H617"/>
          <cell r="I617" t="str">
            <v>KEEP</v>
          </cell>
          <cell r="J617" t="str">
            <v xml:space="preserve">BSD ONLY </v>
          </cell>
          <cell r="K617"/>
          <cell r="L617" t="str">
            <v>DROP</v>
          </cell>
          <cell r="M617" t="str">
            <v>DROP</v>
          </cell>
          <cell r="O617" t="str">
            <v>DESK PAD</v>
          </cell>
          <cell r="P617" t="str">
            <v>DESKPAD,RY22,ROMANTIC,17X10</v>
          </cell>
          <cell r="Q617" t="str">
            <v>DESK PAD</v>
          </cell>
          <cell r="R617" t="str">
            <v>RY</v>
          </cell>
          <cell r="S617" t="str">
            <v>BLOSSOM</v>
          </cell>
          <cell r="T617"/>
          <cell r="U617" t="str">
            <v>FASHION</v>
          </cell>
          <cell r="V617"/>
          <cell r="W617" t="str">
            <v>REDIFORM</v>
          </cell>
          <cell r="X617" t="str">
            <v>REDIFORM</v>
          </cell>
          <cell r="Y617" t="str">
            <v>MONTHLY</v>
          </cell>
          <cell r="Z617" t="str">
            <v>COMPACT</v>
          </cell>
          <cell r="AA617"/>
          <cell r="AB617"/>
          <cell r="AC617"/>
          <cell r="AD617"/>
          <cell r="AE617"/>
          <cell r="AF617"/>
          <cell r="AG617"/>
          <cell r="AH617"/>
          <cell r="AI617" t="str">
            <v>DESK PADCOMPACT</v>
          </cell>
          <cell r="AJ617"/>
          <cell r="AK617">
            <v>0</v>
          </cell>
          <cell r="AL617">
            <v>0</v>
          </cell>
          <cell r="AM617">
            <v>0</v>
          </cell>
          <cell r="AN617">
            <v>0</v>
          </cell>
          <cell r="AO617"/>
          <cell r="AP617">
            <v>0</v>
          </cell>
          <cell r="AQ617">
            <v>0</v>
          </cell>
          <cell r="AR617">
            <v>0</v>
          </cell>
          <cell r="AS617">
            <v>0</v>
          </cell>
          <cell r="AT617"/>
          <cell r="AU617"/>
          <cell r="AV617"/>
          <cell r="AW617">
            <v>0</v>
          </cell>
          <cell r="AX617">
            <v>0</v>
          </cell>
          <cell r="AY617">
            <v>0</v>
          </cell>
          <cell r="AZ617">
            <v>0</v>
          </cell>
          <cell r="BA617"/>
          <cell r="BB617"/>
          <cell r="BC617"/>
          <cell r="BD617">
            <v>0</v>
          </cell>
          <cell r="BE617">
            <v>0</v>
          </cell>
          <cell r="BF617">
            <v>0</v>
          </cell>
          <cell r="BG617">
            <v>0</v>
          </cell>
          <cell r="BH617"/>
          <cell r="BI617"/>
          <cell r="BJ617"/>
          <cell r="BK617">
            <v>0</v>
          </cell>
          <cell r="BL617">
            <v>0</v>
          </cell>
          <cell r="BM617">
            <v>0</v>
          </cell>
          <cell r="BN617">
            <v>0</v>
          </cell>
          <cell r="BO617"/>
          <cell r="BP617"/>
          <cell r="BQ617"/>
          <cell r="BR617">
            <v>0</v>
          </cell>
          <cell r="BS617">
            <v>0</v>
          </cell>
          <cell r="BT617">
            <v>0</v>
          </cell>
          <cell r="BU617"/>
          <cell r="BV617"/>
          <cell r="BW617">
            <v>0</v>
          </cell>
          <cell r="BX617">
            <v>0</v>
          </cell>
          <cell r="BY617">
            <v>0</v>
          </cell>
          <cell r="BZ617">
            <v>0</v>
          </cell>
          <cell r="CA617">
            <v>0</v>
          </cell>
          <cell r="CB617">
            <v>0</v>
          </cell>
          <cell r="CC617">
            <v>0</v>
          </cell>
          <cell r="CD617">
            <v>0</v>
          </cell>
          <cell r="CE617">
            <v>0</v>
          </cell>
          <cell r="CF617">
            <v>0</v>
          </cell>
          <cell r="CG617"/>
          <cell r="CH617">
            <v>0</v>
          </cell>
          <cell r="CI617">
            <v>0</v>
          </cell>
          <cell r="CJ617">
            <v>0</v>
          </cell>
          <cell r="CK617">
            <v>0</v>
          </cell>
          <cell r="CL617"/>
          <cell r="CM617"/>
          <cell r="CN617"/>
          <cell r="CO617">
            <v>0</v>
          </cell>
          <cell r="CP617">
            <v>0</v>
          </cell>
          <cell r="CQ617">
            <v>0</v>
          </cell>
          <cell r="CR617">
            <v>0</v>
          </cell>
          <cell r="CS617"/>
          <cell r="CT617"/>
          <cell r="CU617"/>
          <cell r="CV617">
            <v>0</v>
          </cell>
          <cell r="CW617">
            <v>0</v>
          </cell>
          <cell r="CX617">
            <v>0</v>
          </cell>
          <cell r="CY617">
            <v>0</v>
          </cell>
          <cell r="CZ617"/>
          <cell r="DA617"/>
          <cell r="DB617"/>
          <cell r="DC617">
            <v>0</v>
          </cell>
          <cell r="DD617">
            <v>0</v>
          </cell>
          <cell r="DE617">
            <v>0</v>
          </cell>
          <cell r="DF617">
            <v>0</v>
          </cell>
          <cell r="DG617"/>
          <cell r="DH617"/>
          <cell r="DI617"/>
          <cell r="DJ617">
            <v>0</v>
          </cell>
          <cell r="DK617">
            <v>0</v>
          </cell>
          <cell r="DL617">
            <v>0</v>
          </cell>
          <cell r="DM617"/>
          <cell r="DN617"/>
          <cell r="DO617"/>
          <cell r="DP617"/>
          <cell r="DQ617"/>
          <cell r="DR617">
            <v>0</v>
          </cell>
          <cell r="DS617">
            <v>0</v>
          </cell>
          <cell r="DT617">
            <v>0</v>
          </cell>
          <cell r="DU617">
            <v>0</v>
          </cell>
          <cell r="DV617"/>
          <cell r="DW617"/>
          <cell r="DX617"/>
          <cell r="DY617">
            <v>0</v>
          </cell>
          <cell r="DZ617">
            <v>0</v>
          </cell>
          <cell r="EA617">
            <v>0</v>
          </cell>
          <cell r="EB617">
            <v>0</v>
          </cell>
          <cell r="EC617"/>
          <cell r="ED617"/>
          <cell r="EE617"/>
          <cell r="EF617">
            <v>0</v>
          </cell>
          <cell r="EG617">
            <v>0</v>
          </cell>
          <cell r="EH617">
            <v>0</v>
          </cell>
          <cell r="EI617">
            <v>0</v>
          </cell>
          <cell r="EJ617"/>
          <cell r="EK617"/>
          <cell r="EL617"/>
          <cell r="EM617">
            <v>0</v>
          </cell>
          <cell r="EN617">
            <v>0</v>
          </cell>
          <cell r="EO617">
            <v>0</v>
          </cell>
          <cell r="EP617">
            <v>0</v>
          </cell>
          <cell r="EQ617"/>
          <cell r="ER617"/>
          <cell r="ES617"/>
          <cell r="ET617">
            <v>0</v>
          </cell>
          <cell r="EU617">
            <v>0</v>
          </cell>
          <cell r="EV617">
            <v>0</v>
          </cell>
          <cell r="EW617"/>
          <cell r="EX617"/>
          <cell r="EY617"/>
          <cell r="EZ617"/>
          <cell r="FA617"/>
        </row>
        <row r="618">
          <cell r="A618">
            <v>0</v>
          </cell>
          <cell r="B618"/>
          <cell r="C618">
            <v>8750032</v>
          </cell>
          <cell r="D618"/>
          <cell r="E618">
            <v>5084028</v>
          </cell>
          <cell r="F618" t="str">
            <v>C195116-22</v>
          </cell>
          <cell r="G618" t="str">
            <v>C195116-21</v>
          </cell>
          <cell r="H618"/>
          <cell r="I618" t="str">
            <v>KEEP</v>
          </cell>
          <cell r="J618" t="str">
            <v xml:space="preserve">BSD ONLY </v>
          </cell>
          <cell r="K618"/>
          <cell r="L618" t="str">
            <v>DROP</v>
          </cell>
          <cell r="M618" t="str">
            <v>DROP</v>
          </cell>
          <cell r="O618" t="str">
            <v>DESK PAD</v>
          </cell>
          <cell r="P618" t="str">
            <v>DESKPAD,RY22,MANSBF,17X10</v>
          </cell>
          <cell r="Q618" t="str">
            <v>DESK PAD</v>
          </cell>
          <cell r="R618" t="str">
            <v>RY</v>
          </cell>
          <cell r="S618"/>
          <cell r="T618"/>
          <cell r="U618" t="str">
            <v>FASHION</v>
          </cell>
          <cell r="V618"/>
          <cell r="W618" t="str">
            <v>REDIFORM</v>
          </cell>
          <cell r="X618" t="str">
            <v>Blueline</v>
          </cell>
          <cell r="Y618" t="str">
            <v>MONTHLY</v>
          </cell>
          <cell r="Z618" t="str">
            <v>COMPACT</v>
          </cell>
          <cell r="AA618"/>
          <cell r="AB618"/>
          <cell r="AC618"/>
          <cell r="AD618"/>
          <cell r="AE618"/>
          <cell r="AF618"/>
          <cell r="AG618"/>
          <cell r="AH618"/>
          <cell r="AI618" t="str">
            <v>DESK PADCOMPACT</v>
          </cell>
          <cell r="AJ618"/>
          <cell r="AK618">
            <v>0</v>
          </cell>
          <cell r="AL618">
            <v>0</v>
          </cell>
          <cell r="AM618">
            <v>0</v>
          </cell>
          <cell r="AN618">
            <v>0</v>
          </cell>
          <cell r="AO618"/>
          <cell r="AP618">
            <v>0</v>
          </cell>
          <cell r="AQ618">
            <v>0</v>
          </cell>
          <cell r="AR618">
            <v>0</v>
          </cell>
          <cell r="AS618">
            <v>0</v>
          </cell>
          <cell r="AT618"/>
          <cell r="AU618"/>
          <cell r="AV618"/>
          <cell r="AW618">
            <v>0</v>
          </cell>
          <cell r="AX618">
            <v>0</v>
          </cell>
          <cell r="AY618">
            <v>0</v>
          </cell>
          <cell r="AZ618">
            <v>0</v>
          </cell>
          <cell r="BA618"/>
          <cell r="BB618"/>
          <cell r="BC618"/>
          <cell r="BD618">
            <v>0</v>
          </cell>
          <cell r="BE618">
            <v>0</v>
          </cell>
          <cell r="BF618">
            <v>0</v>
          </cell>
          <cell r="BG618">
            <v>0</v>
          </cell>
          <cell r="BH618"/>
          <cell r="BI618"/>
          <cell r="BJ618"/>
          <cell r="BK618">
            <v>0</v>
          </cell>
          <cell r="BL618">
            <v>0</v>
          </cell>
          <cell r="BM618">
            <v>0</v>
          </cell>
          <cell r="BN618">
            <v>0</v>
          </cell>
          <cell r="BO618"/>
          <cell r="BP618"/>
          <cell r="BQ618"/>
          <cell r="BR618">
            <v>0</v>
          </cell>
          <cell r="BS618">
            <v>0</v>
          </cell>
          <cell r="BT618">
            <v>0</v>
          </cell>
          <cell r="BU618"/>
          <cell r="BV618"/>
          <cell r="BW618">
            <v>0</v>
          </cell>
          <cell r="BX618">
            <v>-1</v>
          </cell>
          <cell r="BY618">
            <v>1</v>
          </cell>
          <cell r="BZ618">
            <v>-1</v>
          </cell>
          <cell r="CA618">
            <v>0</v>
          </cell>
          <cell r="CB618">
            <v>-4.07</v>
          </cell>
          <cell r="CC618">
            <v>4.07</v>
          </cell>
          <cell r="CD618">
            <v>-1</v>
          </cell>
          <cell r="CE618">
            <v>0</v>
          </cell>
          <cell r="CF618">
            <v>0</v>
          </cell>
          <cell r="CG618"/>
          <cell r="CH618">
            <v>0</v>
          </cell>
          <cell r="CI618">
            <v>0</v>
          </cell>
          <cell r="CJ618">
            <v>0</v>
          </cell>
          <cell r="CK618">
            <v>0</v>
          </cell>
          <cell r="CL618"/>
          <cell r="CM618"/>
          <cell r="CN618"/>
          <cell r="CO618">
            <v>0</v>
          </cell>
          <cell r="CP618">
            <v>0</v>
          </cell>
          <cell r="CQ618">
            <v>0</v>
          </cell>
          <cell r="CR618">
            <v>0</v>
          </cell>
          <cell r="CS618"/>
          <cell r="CT618"/>
          <cell r="CU618"/>
          <cell r="CV618">
            <v>0</v>
          </cell>
          <cell r="CW618">
            <v>0</v>
          </cell>
          <cell r="CX618">
            <v>0</v>
          </cell>
          <cell r="CY618">
            <v>0</v>
          </cell>
          <cell r="CZ618"/>
          <cell r="DA618"/>
          <cell r="DB618"/>
          <cell r="DC618">
            <v>0</v>
          </cell>
          <cell r="DD618">
            <v>0</v>
          </cell>
          <cell r="DE618">
            <v>0</v>
          </cell>
          <cell r="DF618">
            <v>0</v>
          </cell>
          <cell r="DG618"/>
          <cell r="DH618"/>
          <cell r="DI618"/>
          <cell r="DJ618">
            <v>0</v>
          </cell>
          <cell r="DK618">
            <v>0</v>
          </cell>
          <cell r="DL618">
            <v>0</v>
          </cell>
          <cell r="DM618"/>
          <cell r="DN618"/>
          <cell r="DO618"/>
          <cell r="DP618"/>
          <cell r="DQ618"/>
          <cell r="DR618">
            <v>0</v>
          </cell>
          <cell r="DS618">
            <v>0</v>
          </cell>
          <cell r="DT618">
            <v>0</v>
          </cell>
          <cell r="DU618">
            <v>0</v>
          </cell>
          <cell r="DV618"/>
          <cell r="DW618"/>
          <cell r="DX618"/>
          <cell r="DY618">
            <v>0</v>
          </cell>
          <cell r="DZ618">
            <v>0</v>
          </cell>
          <cell r="EA618">
            <v>0</v>
          </cell>
          <cell r="EB618">
            <v>0</v>
          </cell>
          <cell r="EC618"/>
          <cell r="ED618"/>
          <cell r="EE618"/>
          <cell r="EF618">
            <v>0</v>
          </cell>
          <cell r="EG618">
            <v>0</v>
          </cell>
          <cell r="EH618">
            <v>0</v>
          </cell>
          <cell r="EI618">
            <v>0</v>
          </cell>
          <cell r="EJ618"/>
          <cell r="EK618"/>
          <cell r="EL618"/>
          <cell r="EM618">
            <v>0</v>
          </cell>
          <cell r="EN618">
            <v>0</v>
          </cell>
          <cell r="EO618">
            <v>0</v>
          </cell>
          <cell r="EP618">
            <v>0</v>
          </cell>
          <cell r="EQ618"/>
          <cell r="ER618"/>
          <cell r="ES618"/>
          <cell r="ET618">
            <v>0</v>
          </cell>
          <cell r="EU618">
            <v>0</v>
          </cell>
          <cell r="EV618">
            <v>0</v>
          </cell>
          <cell r="EW618"/>
          <cell r="EX618"/>
          <cell r="EY618"/>
          <cell r="EZ618"/>
          <cell r="FA618"/>
        </row>
        <row r="619">
          <cell r="A619">
            <v>9514280</v>
          </cell>
          <cell r="B619" t="str">
            <v>C2917001-23</v>
          </cell>
          <cell r="C619">
            <v>9712451</v>
          </cell>
          <cell r="D619">
            <v>9514280</v>
          </cell>
          <cell r="E619">
            <v>8175722</v>
          </cell>
          <cell r="F619" t="str">
            <v>C2917001-22</v>
          </cell>
          <cell r="G619" t="str">
            <v>C2917001-21</v>
          </cell>
          <cell r="H619"/>
          <cell r="I619" t="str">
            <v>KEEP</v>
          </cell>
          <cell r="J619" t="str">
            <v xml:space="preserve">BSD ONLY </v>
          </cell>
          <cell r="K619"/>
          <cell r="L619" t="str">
            <v>KEEP</v>
          </cell>
          <cell r="M619" t="str">
            <v xml:space="preserve">BSD ONLY </v>
          </cell>
          <cell r="N619" t="str">
            <v>WK 24</v>
          </cell>
          <cell r="O619" t="str">
            <v>DESK PAD</v>
          </cell>
          <cell r="P619" t="str">
            <v>DESKPAD,RY22,DOODLE,18X11</v>
          </cell>
          <cell r="Q619" t="str">
            <v>DESK PAD</v>
          </cell>
          <cell r="R619" t="str">
            <v>RY</v>
          </cell>
          <cell r="S619" t="str">
            <v>BOTANICA (COLORING)</v>
          </cell>
          <cell r="T619"/>
          <cell r="U619" t="str">
            <v>FASHION</v>
          </cell>
          <cell r="V619"/>
          <cell r="W619" t="str">
            <v>REDIFORM</v>
          </cell>
          <cell r="X619" t="str">
            <v>REDIFORM</v>
          </cell>
          <cell r="Y619" t="str">
            <v>MONTHLY</v>
          </cell>
          <cell r="Z619" t="str">
            <v>COMPACT</v>
          </cell>
          <cell r="AA619"/>
          <cell r="AB619"/>
          <cell r="AC619"/>
          <cell r="AD619"/>
          <cell r="AE619"/>
          <cell r="AF619"/>
          <cell r="AG619"/>
          <cell r="AH619"/>
          <cell r="AI619" t="str">
            <v>DESK PADCOMPACT</v>
          </cell>
          <cell r="AJ619">
            <v>1638.4117647058822</v>
          </cell>
          <cell r="AK619">
            <v>491.52352941176463</v>
          </cell>
          <cell r="AL619">
            <v>18006.145294117647</v>
          </cell>
          <cell r="AM619">
            <v>11550.802941176471</v>
          </cell>
          <cell r="AN619">
            <v>0.64149226569608742</v>
          </cell>
          <cell r="AO619"/>
          <cell r="AP619">
            <v>0</v>
          </cell>
          <cell r="AQ619">
            <v>49.34</v>
          </cell>
          <cell r="AR619">
            <v>-49.34</v>
          </cell>
          <cell r="AS619">
            <v>-1</v>
          </cell>
          <cell r="AT619"/>
          <cell r="AU619"/>
          <cell r="AV619"/>
          <cell r="AW619">
            <v>0</v>
          </cell>
          <cell r="AX619">
            <v>5</v>
          </cell>
          <cell r="AY619">
            <v>-5</v>
          </cell>
          <cell r="AZ619">
            <v>-1</v>
          </cell>
          <cell r="BA619"/>
          <cell r="BB619"/>
          <cell r="BC619"/>
          <cell r="BD619">
            <v>0</v>
          </cell>
          <cell r="BE619">
            <v>9.8680000000000003</v>
          </cell>
          <cell r="BF619">
            <v>-9.8680000000000003</v>
          </cell>
          <cell r="BG619">
            <v>-1</v>
          </cell>
          <cell r="BH619"/>
          <cell r="BI619"/>
          <cell r="BJ619"/>
          <cell r="BK619">
            <v>0</v>
          </cell>
          <cell r="BL619">
            <v>29.64</v>
          </cell>
          <cell r="BM619">
            <v>-29.64</v>
          </cell>
          <cell r="BN619">
            <v>-1</v>
          </cell>
          <cell r="BO619"/>
          <cell r="BP619"/>
          <cell r="BQ619"/>
          <cell r="BR619">
            <v>0</v>
          </cell>
          <cell r="BS619">
            <v>0.60072963113092825</v>
          </cell>
          <cell r="BT619">
            <v>-6007.2963113092828</v>
          </cell>
          <cell r="BU619"/>
          <cell r="BV619"/>
          <cell r="BW619">
            <v>0</v>
          </cell>
          <cell r="BX619">
            <v>0</v>
          </cell>
          <cell r="BY619">
            <v>0</v>
          </cell>
          <cell r="BZ619">
            <v>0</v>
          </cell>
          <cell r="CA619">
            <v>0</v>
          </cell>
          <cell r="CB619">
            <v>0</v>
          </cell>
          <cell r="CC619">
            <v>0</v>
          </cell>
          <cell r="CD619">
            <v>0</v>
          </cell>
          <cell r="CE619">
            <v>0</v>
          </cell>
          <cell r="CF619">
            <v>1</v>
          </cell>
          <cell r="CG619"/>
          <cell r="CH619">
            <v>0</v>
          </cell>
          <cell r="CI619">
            <v>49.34</v>
          </cell>
          <cell r="CJ619">
            <v>-49.34</v>
          </cell>
          <cell r="CK619">
            <v>-1</v>
          </cell>
          <cell r="CL619"/>
          <cell r="CM619"/>
          <cell r="CN619"/>
          <cell r="CO619">
            <v>0</v>
          </cell>
          <cell r="CP619">
            <v>5</v>
          </cell>
          <cell r="CQ619">
            <v>-5</v>
          </cell>
          <cell r="CR619">
            <v>-1</v>
          </cell>
          <cell r="CS619"/>
          <cell r="CT619"/>
          <cell r="CU619"/>
          <cell r="CV619">
            <v>0</v>
          </cell>
          <cell r="CW619">
            <v>9.8680000000000003</v>
          </cell>
          <cell r="CX619">
            <v>-9.8680000000000003</v>
          </cell>
          <cell r="CY619">
            <v>-1</v>
          </cell>
          <cell r="CZ619"/>
          <cell r="DA619"/>
          <cell r="DB619"/>
          <cell r="DC619">
            <v>0</v>
          </cell>
          <cell r="DD619">
            <v>29.64</v>
          </cell>
          <cell r="DE619">
            <v>-29.64</v>
          </cell>
          <cell r="DF619">
            <v>-1</v>
          </cell>
          <cell r="DG619"/>
          <cell r="DH619"/>
          <cell r="DI619"/>
          <cell r="DJ619">
            <v>0</v>
          </cell>
          <cell r="DK619">
            <v>0.60072963113092825</v>
          </cell>
          <cell r="DL619">
            <v>-6007.2963113092828</v>
          </cell>
          <cell r="DM619"/>
          <cell r="DN619"/>
          <cell r="DO619"/>
          <cell r="DP619"/>
          <cell r="DQ619"/>
          <cell r="DR619">
            <v>0</v>
          </cell>
          <cell r="DS619">
            <v>155.03</v>
          </cell>
          <cell r="DT619">
            <v>-155.03</v>
          </cell>
          <cell r="DU619">
            <v>-1</v>
          </cell>
          <cell r="DV619"/>
          <cell r="DW619"/>
          <cell r="DX619"/>
          <cell r="DY619">
            <v>0</v>
          </cell>
          <cell r="DZ619">
            <v>18</v>
          </cell>
          <cell r="EA619">
            <v>-18</v>
          </cell>
          <cell r="EB619">
            <v>-1</v>
          </cell>
          <cell r="EC619"/>
          <cell r="ED619"/>
          <cell r="EE619"/>
          <cell r="EF619">
            <v>0</v>
          </cell>
          <cell r="EG619">
            <v>8.6127777777777776</v>
          </cell>
          <cell r="EH619">
            <v>-8.6127777777777776</v>
          </cell>
          <cell r="EI619">
            <v>-1</v>
          </cell>
          <cell r="EJ619"/>
          <cell r="EK619"/>
          <cell r="EL619"/>
          <cell r="EM619">
            <v>0</v>
          </cell>
          <cell r="EN619">
            <v>82.2346</v>
          </cell>
          <cell r="EO619">
            <v>-82.2346</v>
          </cell>
          <cell r="EP619">
            <v>-1</v>
          </cell>
          <cell r="EQ619"/>
          <cell r="ER619"/>
          <cell r="ES619"/>
          <cell r="ET619">
            <v>0</v>
          </cell>
          <cell r="EU619">
            <v>0.53044314003741211</v>
          </cell>
          <cell r="EV619">
            <v>-5304.431400374121</v>
          </cell>
          <cell r="EW619"/>
          <cell r="EX619"/>
          <cell r="EY619"/>
          <cell r="EZ619"/>
          <cell r="FA619"/>
        </row>
        <row r="620">
          <cell r="A620">
            <v>6315991</v>
          </cell>
          <cell r="B620" t="str">
            <v>C2917311-23</v>
          </cell>
          <cell r="C620">
            <v>7730764</v>
          </cell>
          <cell r="D620">
            <v>6315991</v>
          </cell>
          <cell r="E620">
            <v>5937709</v>
          </cell>
          <cell r="F620" t="str">
            <v>C2917311-22</v>
          </cell>
          <cell r="G620" t="str">
            <v>C2917311-21</v>
          </cell>
          <cell r="H620"/>
          <cell r="I620" t="str">
            <v>KEEP</v>
          </cell>
          <cell r="J620" t="str">
            <v xml:space="preserve">BSD ONLY </v>
          </cell>
          <cell r="K620"/>
          <cell r="L620" t="str">
            <v>KEEP</v>
          </cell>
          <cell r="M620" t="str">
            <v xml:space="preserve">BSD ONLY </v>
          </cell>
          <cell r="N620" t="str">
            <v>WK 24</v>
          </cell>
          <cell r="O620" t="str">
            <v>DESK PAD</v>
          </cell>
          <cell r="P620" t="str">
            <v>DESKPAD,RY22,DOODLE,22X17</v>
          </cell>
          <cell r="Q620" t="str">
            <v>DESK PAD</v>
          </cell>
          <cell r="R620" t="str">
            <v>RY</v>
          </cell>
          <cell r="S620" t="str">
            <v>BOTANICA (COLORING)</v>
          </cell>
          <cell r="T620"/>
          <cell r="U620" t="str">
            <v>FASHION</v>
          </cell>
          <cell r="V620"/>
          <cell r="W620" t="str">
            <v>REDIFORM</v>
          </cell>
          <cell r="X620" t="str">
            <v>REDIFORM</v>
          </cell>
          <cell r="Y620" t="str">
            <v>MONTHLY</v>
          </cell>
          <cell r="Z620" t="str">
            <v>STANDARD</v>
          </cell>
          <cell r="AA620"/>
          <cell r="AB620"/>
          <cell r="AC620"/>
          <cell r="AD620"/>
          <cell r="AE620"/>
          <cell r="AF620"/>
          <cell r="AG620"/>
          <cell r="AH620"/>
          <cell r="AI620" t="str">
            <v>DESK PADSTANDARD</v>
          </cell>
          <cell r="AJ620">
            <v>7917.411764705882</v>
          </cell>
          <cell r="AK620">
            <v>2375.2235294117645</v>
          </cell>
          <cell r="AL620">
            <v>87012.355294117646</v>
          </cell>
          <cell r="AM620">
            <v>54630.141176470592</v>
          </cell>
          <cell r="AN620">
            <v>0.62784349408553231</v>
          </cell>
          <cell r="AO620"/>
          <cell r="AP620">
            <v>273.61</v>
          </cell>
          <cell r="AQ620">
            <v>457.61</v>
          </cell>
          <cell r="AR620">
            <v>-184</v>
          </cell>
          <cell r="AS620">
            <v>-0.4020891151854199</v>
          </cell>
          <cell r="AT620"/>
          <cell r="AU620"/>
          <cell r="AV620"/>
          <cell r="AW620">
            <v>27</v>
          </cell>
          <cell r="AX620">
            <v>40</v>
          </cell>
          <cell r="AY620">
            <v>-13</v>
          </cell>
          <cell r="AZ620">
            <v>-0.32499999999999996</v>
          </cell>
          <cell r="BA620"/>
          <cell r="BB620"/>
          <cell r="BC620"/>
          <cell r="BD620">
            <v>10.133703703703704</v>
          </cell>
          <cell r="BE620">
            <v>11.440250000000001</v>
          </cell>
          <cell r="BF620">
            <v>-1.3065462962962968</v>
          </cell>
          <cell r="BG620">
            <v>-0.11420609657099245</v>
          </cell>
          <cell r="BH620"/>
          <cell r="BI620"/>
          <cell r="BJ620"/>
          <cell r="BK620">
            <v>152.94</v>
          </cell>
          <cell r="BL620">
            <v>294.01</v>
          </cell>
          <cell r="BM620">
            <v>-141.07</v>
          </cell>
          <cell r="BN620">
            <v>-0.47981361178191217</v>
          </cell>
          <cell r="BO620"/>
          <cell r="BP620"/>
          <cell r="BQ620"/>
          <cell r="BR620">
            <v>0.55897079785095571</v>
          </cell>
          <cell r="BS620">
            <v>0.64249033019383317</v>
          </cell>
          <cell r="BT620">
            <v>-835.1953234287746</v>
          </cell>
          <cell r="BU620"/>
          <cell r="BV620"/>
          <cell r="BW620">
            <v>433</v>
          </cell>
          <cell r="BX620">
            <v>5</v>
          </cell>
          <cell r="BY620">
            <v>428</v>
          </cell>
          <cell r="BZ620">
            <v>85.6</v>
          </cell>
          <cell r="CA620">
            <v>1913.8600000000001</v>
          </cell>
          <cell r="CB620">
            <v>20.45</v>
          </cell>
          <cell r="CC620">
            <v>1893.41</v>
          </cell>
          <cell r="CD620">
            <v>92.587286063569692</v>
          </cell>
          <cell r="CE620">
            <v>5.8695652173913045E-2</v>
          </cell>
          <cell r="CF620">
            <v>0.88888888888888884</v>
          </cell>
          <cell r="CG620"/>
          <cell r="CH620">
            <v>273.61</v>
          </cell>
          <cell r="CI620">
            <v>457.61</v>
          </cell>
          <cell r="CJ620">
            <v>-184</v>
          </cell>
          <cell r="CK620">
            <v>-0.4020891151854199</v>
          </cell>
          <cell r="CL620"/>
          <cell r="CM620"/>
          <cell r="CN620"/>
          <cell r="CO620">
            <v>27</v>
          </cell>
          <cell r="CP620">
            <v>40</v>
          </cell>
          <cell r="CQ620">
            <v>-13</v>
          </cell>
          <cell r="CR620">
            <v>-0.32499999999999996</v>
          </cell>
          <cell r="CS620"/>
          <cell r="CT620"/>
          <cell r="CU620"/>
          <cell r="CV620">
            <v>10.133703703703704</v>
          </cell>
          <cell r="CW620">
            <v>11.440250000000001</v>
          </cell>
          <cell r="CX620">
            <v>-1.3065462962962968</v>
          </cell>
          <cell r="CY620">
            <v>-0.11420609657099245</v>
          </cell>
          <cell r="CZ620"/>
          <cell r="DA620"/>
          <cell r="DB620"/>
          <cell r="DC620">
            <v>152.94</v>
          </cell>
          <cell r="DD620">
            <v>294.01</v>
          </cell>
          <cell r="DE620">
            <v>-141.07</v>
          </cell>
          <cell r="DF620">
            <v>-0.47981361178191217</v>
          </cell>
          <cell r="DG620"/>
          <cell r="DH620"/>
          <cell r="DI620"/>
          <cell r="DJ620">
            <v>0.55897079785095571</v>
          </cell>
          <cell r="DK620">
            <v>0.64249033019383317</v>
          </cell>
          <cell r="DL620">
            <v>-835.1953234287746</v>
          </cell>
          <cell r="DM620"/>
          <cell r="DN620"/>
          <cell r="DO620"/>
          <cell r="DP620"/>
          <cell r="DQ620"/>
          <cell r="DR620">
            <v>412.74</v>
          </cell>
          <cell r="DS620">
            <v>1744.2599999999998</v>
          </cell>
          <cell r="DT620">
            <v>-1331.5199999999998</v>
          </cell>
          <cell r="DU620">
            <v>-0.76337243300884039</v>
          </cell>
          <cell r="DV620"/>
          <cell r="DW620"/>
          <cell r="DX620"/>
          <cell r="DY620">
            <v>40</v>
          </cell>
          <cell r="DZ620">
            <v>156</v>
          </cell>
          <cell r="EA620">
            <v>-116</v>
          </cell>
          <cell r="EB620">
            <v>-0.74358974358974361</v>
          </cell>
          <cell r="EC620"/>
          <cell r="ED620"/>
          <cell r="EE620"/>
          <cell r="EF620">
            <v>10.3185</v>
          </cell>
          <cell r="EG620">
            <v>11.181153846153844</v>
          </cell>
          <cell r="EH620">
            <v>-0.86265384615384377</v>
          </cell>
          <cell r="EI620">
            <v>-7.7152488734477442E-2</v>
          </cell>
          <cell r="EJ620"/>
          <cell r="EK620"/>
          <cell r="EL620"/>
          <cell r="EM620">
            <v>234.61</v>
          </cell>
          <cell r="EN620">
            <v>1103.2928999999999</v>
          </cell>
          <cell r="EO620">
            <v>-868.6828999999999</v>
          </cell>
          <cell r="EP620">
            <v>-0.78735474505455438</v>
          </cell>
          <cell r="EQ620"/>
          <cell r="ER620"/>
          <cell r="ES620"/>
          <cell r="ET620">
            <v>0.56842079759654995</v>
          </cell>
          <cell r="EU620">
            <v>0.6325277768222628</v>
          </cell>
          <cell r="EV620">
            <v>-641.06979225712848</v>
          </cell>
          <cell r="EW620"/>
          <cell r="EX620"/>
          <cell r="EY620"/>
          <cell r="EZ620"/>
          <cell r="FA620"/>
        </row>
        <row r="621">
          <cell r="A621">
            <v>8846063</v>
          </cell>
          <cell r="B621" t="str">
            <v>C2R-23</v>
          </cell>
          <cell r="C621">
            <v>9515766</v>
          </cell>
          <cell r="D621">
            <v>8846063</v>
          </cell>
          <cell r="E621">
            <v>4476004</v>
          </cell>
          <cell r="F621" t="str">
            <v>C2R-22</v>
          </cell>
          <cell r="G621" t="str">
            <v>C2R-21</v>
          </cell>
          <cell r="H621"/>
          <cell r="I621" t="str">
            <v>KEEP</v>
          </cell>
          <cell r="J621" t="str">
            <v xml:space="preserve">BSD ONLY </v>
          </cell>
          <cell r="K621"/>
          <cell r="L621" t="str">
            <v>KEEP</v>
          </cell>
          <cell r="M621" t="str">
            <v xml:space="preserve">BSD ONLY </v>
          </cell>
          <cell r="N621" t="str">
            <v>WK 24</v>
          </cell>
          <cell r="O621" t="str">
            <v>DESK CALENDAR REFILLS/BASES</v>
          </cell>
          <cell r="P621" t="str">
            <v>REFILL,RY22,DAILY,6X4,WHITE</v>
          </cell>
          <cell r="Q621" t="str">
            <v xml:space="preserve">REFILL - DESK </v>
          </cell>
          <cell r="R621" t="str">
            <v>RY</v>
          </cell>
          <cell r="S621"/>
          <cell r="T621"/>
          <cell r="U621" t="str">
            <v>CORE</v>
          </cell>
          <cell r="V621"/>
          <cell r="W621" t="str">
            <v>REDIFORM</v>
          </cell>
          <cell r="X621" t="str">
            <v>BROWNLINE</v>
          </cell>
          <cell r="Y621" t="str">
            <v>DAILY</v>
          </cell>
          <cell r="Z621" t="str">
            <v>LARGE</v>
          </cell>
          <cell r="AA621"/>
          <cell r="AB621"/>
          <cell r="AC621"/>
          <cell r="AD621"/>
          <cell r="AE621"/>
          <cell r="AF621"/>
          <cell r="AG621"/>
          <cell r="AH621"/>
          <cell r="AI621" t="str">
            <v>DESK CALENDAR REFILLS/BASESLARGE</v>
          </cell>
          <cell r="AJ621">
            <v>3711.117647058823</v>
          </cell>
          <cell r="AK621">
            <v>1113.3352941176468</v>
          </cell>
          <cell r="AL621">
            <v>18518.477058823526</v>
          </cell>
          <cell r="AM621">
            <v>13434.24588235294</v>
          </cell>
          <cell r="AN621">
            <v>0.72545090180360727</v>
          </cell>
          <cell r="AO621"/>
          <cell r="AP621">
            <v>149.91999999999999</v>
          </cell>
          <cell r="AQ621">
            <v>147.34</v>
          </cell>
          <cell r="AR621">
            <v>2.5799999999999841</v>
          </cell>
          <cell r="AS621">
            <v>1.751051988597796E-2</v>
          </cell>
          <cell r="AT621"/>
          <cell r="AU621"/>
          <cell r="AV621"/>
          <cell r="AW621">
            <v>17</v>
          </cell>
          <cell r="AX621">
            <v>38</v>
          </cell>
          <cell r="AY621">
            <v>-21</v>
          </cell>
          <cell r="AZ621">
            <v>-0.55263157894736836</v>
          </cell>
          <cell r="BA621"/>
          <cell r="BB621"/>
          <cell r="BC621"/>
          <cell r="BD621">
            <v>8.8188235294117643</v>
          </cell>
          <cell r="BE621">
            <v>3.8773684210526316</v>
          </cell>
          <cell r="BF621">
            <v>4.9414551083591327</v>
          </cell>
          <cell r="BG621">
            <v>1.274435279745127</v>
          </cell>
          <cell r="BH621"/>
          <cell r="BI621"/>
          <cell r="BJ621"/>
          <cell r="BK621">
            <v>124.46</v>
          </cell>
          <cell r="BL621">
            <v>96.089399999999998</v>
          </cell>
          <cell r="BM621">
            <v>28.370599999999996</v>
          </cell>
          <cell r="BN621">
            <v>0.29525212978746862</v>
          </cell>
          <cell r="BO621"/>
          <cell r="BP621"/>
          <cell r="BQ621"/>
          <cell r="BR621">
            <v>0.83017609391675562</v>
          </cell>
          <cell r="BS621">
            <v>0.65216098819057955</v>
          </cell>
          <cell r="BT621">
            <v>1780.1510572617608</v>
          </cell>
          <cell r="BU621"/>
          <cell r="BV621"/>
          <cell r="BW621">
            <v>49</v>
          </cell>
          <cell r="BX621">
            <v>1</v>
          </cell>
          <cell r="BY621">
            <v>48</v>
          </cell>
          <cell r="BZ621">
            <v>48</v>
          </cell>
          <cell r="CA621">
            <v>72.52000000000001</v>
          </cell>
          <cell r="CB621">
            <v>1.37</v>
          </cell>
          <cell r="CC621">
            <v>71.150000000000006</v>
          </cell>
          <cell r="CD621">
            <v>51.934306569343072</v>
          </cell>
          <cell r="CE621">
            <v>0.25757575757575757</v>
          </cell>
          <cell r="CF621">
            <v>0.97435897435897434</v>
          </cell>
          <cell r="CG621"/>
          <cell r="CH621">
            <v>149.91999999999999</v>
          </cell>
          <cell r="CI621">
            <v>147.34</v>
          </cell>
          <cell r="CJ621">
            <v>2.5799999999999841</v>
          </cell>
          <cell r="CK621">
            <v>1.751051988597796E-2</v>
          </cell>
          <cell r="CL621"/>
          <cell r="CM621"/>
          <cell r="CN621"/>
          <cell r="CO621">
            <v>17</v>
          </cell>
          <cell r="CP621">
            <v>38</v>
          </cell>
          <cell r="CQ621">
            <v>-21</v>
          </cell>
          <cell r="CR621">
            <v>-0.55263157894736836</v>
          </cell>
          <cell r="CS621"/>
          <cell r="CT621"/>
          <cell r="CU621"/>
          <cell r="CV621">
            <v>8.8188235294117643</v>
          </cell>
          <cell r="CW621">
            <v>3.8773684210526316</v>
          </cell>
          <cell r="CX621">
            <v>4.9414551083591327</v>
          </cell>
          <cell r="CY621">
            <v>1.274435279745127</v>
          </cell>
          <cell r="CZ621"/>
          <cell r="DA621"/>
          <cell r="DB621"/>
          <cell r="DC621">
            <v>124.46</v>
          </cell>
          <cell r="DD621">
            <v>96.089399999999998</v>
          </cell>
          <cell r="DE621">
            <v>28.370599999999996</v>
          </cell>
          <cell r="DF621">
            <v>0.29525212978746862</v>
          </cell>
          <cell r="DG621"/>
          <cell r="DH621"/>
          <cell r="DI621"/>
          <cell r="DJ621">
            <v>0.83017609391675562</v>
          </cell>
          <cell r="DK621">
            <v>0.65216098819057955</v>
          </cell>
          <cell r="DL621">
            <v>1780.1510572617608</v>
          </cell>
          <cell r="DM621"/>
          <cell r="DN621"/>
          <cell r="DO621"/>
          <cell r="DP621"/>
          <cell r="DQ621"/>
          <cell r="DR621">
            <v>434.25</v>
          </cell>
          <cell r="DS621">
            <v>409.20000000000005</v>
          </cell>
          <cell r="DT621">
            <v>25.049999999999955</v>
          </cell>
          <cell r="DU621">
            <v>6.1217008797653794E-2</v>
          </cell>
          <cell r="DV621"/>
          <cell r="DW621"/>
          <cell r="DX621"/>
          <cell r="DY621">
            <v>57</v>
          </cell>
          <cell r="DZ621">
            <v>96</v>
          </cell>
          <cell r="EA621">
            <v>-39</v>
          </cell>
          <cell r="EB621">
            <v>-0.40625</v>
          </cell>
          <cell r="EC621"/>
          <cell r="ED621"/>
          <cell r="EE621"/>
          <cell r="EF621">
            <v>7.6184210526315788</v>
          </cell>
          <cell r="EG621">
            <v>4.2625000000000002</v>
          </cell>
          <cell r="EH621">
            <v>3.3559210526315786</v>
          </cell>
          <cell r="EI621">
            <v>0.78731285692236441</v>
          </cell>
          <cell r="EJ621"/>
          <cell r="EK621"/>
          <cell r="EL621"/>
          <cell r="EM621">
            <v>349.59</v>
          </cell>
          <cell r="EN621">
            <v>278.48939999999999</v>
          </cell>
          <cell r="EO621">
            <v>71.100599999999986</v>
          </cell>
          <cell r="EP621">
            <v>0.25530810149327055</v>
          </cell>
          <cell r="EQ621"/>
          <cell r="ER621"/>
          <cell r="ES621"/>
          <cell r="ET621">
            <v>0.80504317789291879</v>
          </cell>
          <cell r="EU621">
            <v>0.68057038123167146</v>
          </cell>
          <cell r="EV621">
            <v>1244.7279666124732</v>
          </cell>
          <cell r="EW621"/>
          <cell r="EX621"/>
          <cell r="EY621"/>
          <cell r="EZ621"/>
          <cell r="FA621"/>
        </row>
        <row r="622">
          <cell r="A622">
            <v>0</v>
          </cell>
          <cell r="B622"/>
          <cell r="C622">
            <v>9837707</v>
          </cell>
          <cell r="D622"/>
          <cell r="E622">
            <v>9693182</v>
          </cell>
          <cell r="F622" t="str">
            <v>C38SUBE-22</v>
          </cell>
          <cell r="G622" t="str">
            <v>C38SUBE-21</v>
          </cell>
          <cell r="H622"/>
          <cell r="I622" t="str">
            <v>KEEP</v>
          </cell>
          <cell r="J622" t="str">
            <v xml:space="preserve">BSD ONLY </v>
          </cell>
          <cell r="K622"/>
          <cell r="L622" t="str">
            <v>DROP</v>
          </cell>
          <cell r="M622" t="str">
            <v>DROP</v>
          </cell>
          <cell r="O622" t="str">
            <v>APPT. BOOKS/PLANNERS</v>
          </cell>
          <cell r="P622" t="str">
            <v>PLANNER, RY22, WEEKLY, 6X3,BLU</v>
          </cell>
          <cell r="Q622" t="str">
            <v>WEEKLY APPOINTMENT BOOK</v>
          </cell>
          <cell r="R622" t="str">
            <v>RY</v>
          </cell>
          <cell r="S622"/>
          <cell r="T622"/>
          <cell r="U622" t="str">
            <v>CORE</v>
          </cell>
          <cell r="V622"/>
          <cell r="W622" t="str">
            <v>REDIFORM</v>
          </cell>
          <cell r="X622" t="str">
            <v>Blueline</v>
          </cell>
          <cell r="Y622" t="str">
            <v>WEEKLY/MONTHLY</v>
          </cell>
          <cell r="Z622" t="str">
            <v>POCKET</v>
          </cell>
          <cell r="AA622"/>
          <cell r="AB622"/>
          <cell r="AC622"/>
          <cell r="AD622"/>
          <cell r="AE622"/>
          <cell r="AF622"/>
          <cell r="AG622"/>
          <cell r="AH622"/>
          <cell r="AI622" t="str">
            <v>APPT. BOOKS/PLANNERSPOCKET</v>
          </cell>
          <cell r="AJ622"/>
          <cell r="AK622">
            <v>0</v>
          </cell>
          <cell r="AL622">
            <v>0</v>
          </cell>
          <cell r="AM622">
            <v>0</v>
          </cell>
          <cell r="AN622">
            <v>0</v>
          </cell>
          <cell r="AO622"/>
          <cell r="AP622">
            <v>0</v>
          </cell>
          <cell r="AQ622">
            <v>41.48</v>
          </cell>
          <cell r="AR622">
            <v>-41.48</v>
          </cell>
          <cell r="AS622">
            <v>-1</v>
          </cell>
          <cell r="AT622"/>
          <cell r="AU622"/>
          <cell r="AV622"/>
          <cell r="AW622">
            <v>0</v>
          </cell>
          <cell r="AX622">
            <v>2</v>
          </cell>
          <cell r="AY622">
            <v>-2</v>
          </cell>
          <cell r="AZ622">
            <v>-1</v>
          </cell>
          <cell r="BA622"/>
          <cell r="BB622"/>
          <cell r="BC622"/>
          <cell r="BD622">
            <v>0</v>
          </cell>
          <cell r="BE622">
            <v>20.74</v>
          </cell>
          <cell r="BF622">
            <v>-20.74</v>
          </cell>
          <cell r="BG622">
            <v>-1</v>
          </cell>
          <cell r="BH622"/>
          <cell r="BI622"/>
          <cell r="BJ622"/>
          <cell r="BK622">
            <v>0</v>
          </cell>
          <cell r="BL622">
            <v>23.48</v>
          </cell>
          <cell r="BM622">
            <v>-23.48</v>
          </cell>
          <cell r="BN622">
            <v>-1</v>
          </cell>
          <cell r="BO622"/>
          <cell r="BP622"/>
          <cell r="BQ622"/>
          <cell r="BR622">
            <v>0</v>
          </cell>
          <cell r="BS622">
            <v>0.56605593056894898</v>
          </cell>
          <cell r="BT622">
            <v>-5660.5593056894895</v>
          </cell>
          <cell r="BU622"/>
          <cell r="BV622"/>
          <cell r="BW622">
            <v>0</v>
          </cell>
          <cell r="BX622">
            <v>0</v>
          </cell>
          <cell r="BY622">
            <v>0</v>
          </cell>
          <cell r="BZ622">
            <v>0</v>
          </cell>
          <cell r="CA622">
            <v>0</v>
          </cell>
          <cell r="CB622">
            <v>0</v>
          </cell>
          <cell r="CC622">
            <v>0</v>
          </cell>
          <cell r="CD622">
            <v>0</v>
          </cell>
          <cell r="CE622">
            <v>0</v>
          </cell>
          <cell r="CF622">
            <v>1</v>
          </cell>
          <cell r="CG622"/>
          <cell r="CH622">
            <v>0</v>
          </cell>
          <cell r="CI622">
            <v>41.48</v>
          </cell>
          <cell r="CJ622">
            <v>-41.48</v>
          </cell>
          <cell r="CK622">
            <v>-1</v>
          </cell>
          <cell r="CL622"/>
          <cell r="CM622"/>
          <cell r="CN622"/>
          <cell r="CO622">
            <v>0</v>
          </cell>
          <cell r="CP622">
            <v>2</v>
          </cell>
          <cell r="CQ622">
            <v>-2</v>
          </cell>
          <cell r="CR622">
            <v>-1</v>
          </cell>
          <cell r="CS622"/>
          <cell r="CT622"/>
          <cell r="CU622"/>
          <cell r="CV622">
            <v>0</v>
          </cell>
          <cell r="CW622">
            <v>20.74</v>
          </cell>
          <cell r="CX622">
            <v>-20.74</v>
          </cell>
          <cell r="CY622">
            <v>-1</v>
          </cell>
          <cell r="CZ622"/>
          <cell r="DA622"/>
          <cell r="DB622"/>
          <cell r="DC622">
            <v>0</v>
          </cell>
          <cell r="DD622">
            <v>23.48</v>
          </cell>
          <cell r="DE622">
            <v>-23.48</v>
          </cell>
          <cell r="DF622">
            <v>-1</v>
          </cell>
          <cell r="DG622"/>
          <cell r="DH622"/>
          <cell r="DI622"/>
          <cell r="DJ622">
            <v>0</v>
          </cell>
          <cell r="DK622">
            <v>0.56605593056894898</v>
          </cell>
          <cell r="DL622">
            <v>-5660.5593056894895</v>
          </cell>
          <cell r="DM622"/>
          <cell r="DN622"/>
          <cell r="DO622"/>
          <cell r="DP622"/>
          <cell r="DQ622"/>
          <cell r="DR622">
            <v>0</v>
          </cell>
          <cell r="DS622">
            <v>340.77000000000004</v>
          </cell>
          <cell r="DT622">
            <v>-340.77000000000004</v>
          </cell>
          <cell r="DU622">
            <v>-1</v>
          </cell>
          <cell r="DV622"/>
          <cell r="DW622"/>
          <cell r="DX622"/>
          <cell r="DY622">
            <v>0</v>
          </cell>
          <cell r="DZ622">
            <v>16</v>
          </cell>
          <cell r="EA622">
            <v>-16</v>
          </cell>
          <cell r="EB622">
            <v>-1</v>
          </cell>
          <cell r="EC622"/>
          <cell r="ED622"/>
          <cell r="EE622"/>
          <cell r="EF622">
            <v>0</v>
          </cell>
          <cell r="EG622">
            <v>21.298125000000002</v>
          </cell>
          <cell r="EH622">
            <v>-21.298125000000002</v>
          </cell>
          <cell r="EI622">
            <v>-1</v>
          </cell>
          <cell r="EJ622"/>
          <cell r="EK622"/>
          <cell r="EL622"/>
          <cell r="EM622">
            <v>0</v>
          </cell>
          <cell r="EN622">
            <v>196.76999999999998</v>
          </cell>
          <cell r="EO622">
            <v>-196.76999999999998</v>
          </cell>
          <cell r="EP622">
            <v>-1</v>
          </cell>
          <cell r="EQ622"/>
          <cell r="ER622"/>
          <cell r="ES622"/>
          <cell r="ET622">
            <v>0</v>
          </cell>
          <cell r="EU622">
            <v>0.57742759045690628</v>
          </cell>
          <cell r="EV622">
            <v>-5774.2759045690627</v>
          </cell>
          <cell r="EW622"/>
          <cell r="EX622"/>
          <cell r="EY622"/>
          <cell r="EZ622"/>
          <cell r="FA622"/>
        </row>
        <row r="623">
          <cell r="A623">
            <v>7878191</v>
          </cell>
          <cell r="B623" t="str">
            <v>C38SUBK-23</v>
          </cell>
          <cell r="C623">
            <v>8076721</v>
          </cell>
          <cell r="D623">
            <v>7878191</v>
          </cell>
          <cell r="E623">
            <v>3692420</v>
          </cell>
          <cell r="F623" t="str">
            <v>C38SUBK-22</v>
          </cell>
          <cell r="G623" t="str">
            <v>C38SUBK-21</v>
          </cell>
          <cell r="H623"/>
          <cell r="I623" t="str">
            <v>KEEP</v>
          </cell>
          <cell r="J623" t="str">
            <v xml:space="preserve">BSD ONLY </v>
          </cell>
          <cell r="K623"/>
          <cell r="L623" t="str">
            <v>KEEP</v>
          </cell>
          <cell r="M623" t="str">
            <v xml:space="preserve">BSD ONLY </v>
          </cell>
          <cell r="N623" t="str">
            <v>WK 24</v>
          </cell>
          <cell r="O623" t="str">
            <v>APPT. BOOKS/PLANNERS</v>
          </cell>
          <cell r="P623" t="str">
            <v>PLANNER, RY22, WEEKLY, 6X3,BLK</v>
          </cell>
          <cell r="Q623" t="str">
            <v>WEEKLY APPOINTMENT BOOK</v>
          </cell>
          <cell r="R623" t="str">
            <v>RY</v>
          </cell>
          <cell r="S623"/>
          <cell r="T623"/>
          <cell r="U623" t="str">
            <v>CORE</v>
          </cell>
          <cell r="V623"/>
          <cell r="W623" t="str">
            <v>REDIFORM</v>
          </cell>
          <cell r="X623" t="str">
            <v>Blueline</v>
          </cell>
          <cell r="Y623" t="str">
            <v>WEEKLY/MONTHLY</v>
          </cell>
          <cell r="Z623" t="str">
            <v>POCKET</v>
          </cell>
          <cell r="AA623"/>
          <cell r="AB623"/>
          <cell r="AC623"/>
          <cell r="AD623"/>
          <cell r="AE623"/>
          <cell r="AF623"/>
          <cell r="AG623"/>
          <cell r="AH623"/>
          <cell r="AI623" t="str">
            <v>APPT. BOOKS/PLANNERSPOCKET</v>
          </cell>
          <cell r="AJ623">
            <v>240</v>
          </cell>
          <cell r="AK623">
            <v>72</v>
          </cell>
          <cell r="AL623">
            <v>5517.5999999999995</v>
          </cell>
          <cell r="AM623">
            <v>3357.5999999999995</v>
          </cell>
          <cell r="AN623">
            <v>0.60852544584601997</v>
          </cell>
          <cell r="AO623"/>
          <cell r="AP623">
            <v>24.99</v>
          </cell>
          <cell r="AQ623">
            <v>0</v>
          </cell>
          <cell r="AR623">
            <v>24.99</v>
          </cell>
          <cell r="AS623">
            <v>0</v>
          </cell>
          <cell r="AT623"/>
          <cell r="AU623"/>
          <cell r="AV623"/>
          <cell r="AW623">
            <v>1</v>
          </cell>
          <cell r="AX623">
            <v>0</v>
          </cell>
          <cell r="AY623">
            <v>1</v>
          </cell>
          <cell r="AZ623">
            <v>0</v>
          </cell>
          <cell r="BA623"/>
          <cell r="BB623"/>
          <cell r="BC623"/>
          <cell r="BD623">
            <v>24.99</v>
          </cell>
          <cell r="BE623">
            <v>0</v>
          </cell>
          <cell r="BF623">
            <v>24.99</v>
          </cell>
          <cell r="BG623">
            <v>0</v>
          </cell>
          <cell r="BH623"/>
          <cell r="BI623"/>
          <cell r="BJ623"/>
          <cell r="BK623">
            <v>15.12</v>
          </cell>
          <cell r="BL623">
            <v>0</v>
          </cell>
          <cell r="BM623">
            <v>15.12</v>
          </cell>
          <cell r="BN623">
            <v>0</v>
          </cell>
          <cell r="BO623"/>
          <cell r="BP623"/>
          <cell r="BQ623"/>
          <cell r="BR623">
            <v>0.60504201680672265</v>
          </cell>
          <cell r="BS623">
            <v>0</v>
          </cell>
          <cell r="BT623">
            <v>6050.4201680672268</v>
          </cell>
          <cell r="BU623"/>
          <cell r="BV623"/>
          <cell r="BW623">
            <v>92</v>
          </cell>
          <cell r="BX623">
            <v>0</v>
          </cell>
          <cell r="BY623">
            <v>92</v>
          </cell>
          <cell r="BZ623">
            <v>0</v>
          </cell>
          <cell r="CA623">
            <v>894.24</v>
          </cell>
          <cell r="CB623">
            <v>0</v>
          </cell>
          <cell r="CC623">
            <v>894.24</v>
          </cell>
          <cell r="CD623">
            <v>0</v>
          </cell>
          <cell r="CE623">
            <v>1.0752688172043012E-2</v>
          </cell>
          <cell r="CF623">
            <v>0</v>
          </cell>
          <cell r="CG623"/>
          <cell r="CH623">
            <v>24.99</v>
          </cell>
          <cell r="CI623">
            <v>0</v>
          </cell>
          <cell r="CJ623">
            <v>24.99</v>
          </cell>
          <cell r="CK623">
            <v>0</v>
          </cell>
          <cell r="CL623"/>
          <cell r="CM623"/>
          <cell r="CN623"/>
          <cell r="CO623">
            <v>1</v>
          </cell>
          <cell r="CP623">
            <v>0</v>
          </cell>
          <cell r="CQ623">
            <v>1</v>
          </cell>
          <cell r="CR623">
            <v>0</v>
          </cell>
          <cell r="CS623"/>
          <cell r="CT623"/>
          <cell r="CU623"/>
          <cell r="CV623">
            <v>24.99</v>
          </cell>
          <cell r="CW623">
            <v>0</v>
          </cell>
          <cell r="CX623">
            <v>24.99</v>
          </cell>
          <cell r="CY623">
            <v>0</v>
          </cell>
          <cell r="CZ623"/>
          <cell r="DA623"/>
          <cell r="DB623"/>
          <cell r="DC623">
            <v>15.12</v>
          </cell>
          <cell r="DD623">
            <v>0</v>
          </cell>
          <cell r="DE623">
            <v>15.12</v>
          </cell>
          <cell r="DF623">
            <v>0</v>
          </cell>
          <cell r="DG623"/>
          <cell r="DH623"/>
          <cell r="DI623"/>
          <cell r="DJ623">
            <v>0.60504201680672265</v>
          </cell>
          <cell r="DK623">
            <v>0</v>
          </cell>
          <cell r="DL623">
            <v>6050.4201680672268</v>
          </cell>
          <cell r="DM623"/>
          <cell r="DN623"/>
          <cell r="DO623"/>
          <cell r="DP623"/>
          <cell r="DQ623"/>
          <cell r="DR623">
            <v>124.94999999999999</v>
          </cell>
          <cell r="DS623">
            <v>778.65000000000009</v>
          </cell>
          <cell r="DT623">
            <v>-653.70000000000005</v>
          </cell>
          <cell r="DU623">
            <v>-0.83952995569254485</v>
          </cell>
          <cell r="DV623"/>
          <cell r="DW623"/>
          <cell r="DX623"/>
          <cell r="DY623">
            <v>5</v>
          </cell>
          <cell r="DZ623">
            <v>33</v>
          </cell>
          <cell r="EA623">
            <v>-28</v>
          </cell>
          <cell r="EB623">
            <v>-0.84848484848484851</v>
          </cell>
          <cell r="EC623"/>
          <cell r="ED623"/>
          <cell r="EE623"/>
          <cell r="EF623">
            <v>24.99</v>
          </cell>
          <cell r="EG623">
            <v>23.595454545454547</v>
          </cell>
          <cell r="EH623">
            <v>1.394545454545451</v>
          </cell>
          <cell r="EI623">
            <v>5.9102292429204173E-2</v>
          </cell>
          <cell r="EJ623"/>
          <cell r="EK623"/>
          <cell r="EL623"/>
          <cell r="EM623">
            <v>76.2</v>
          </cell>
          <cell r="EN623">
            <v>481.65000000000003</v>
          </cell>
          <cell r="EO623">
            <v>-405.45000000000005</v>
          </cell>
          <cell r="EP623">
            <v>-0.84179383369666771</v>
          </cell>
          <cell r="EQ623"/>
          <cell r="ER623"/>
          <cell r="ES623"/>
          <cell r="ET623">
            <v>0.60984393757503008</v>
          </cell>
          <cell r="EU623">
            <v>0.6185706029666731</v>
          </cell>
          <cell r="EV623">
            <v>-87.266653916430187</v>
          </cell>
          <cell r="EW623"/>
          <cell r="EX623"/>
          <cell r="EY623"/>
          <cell r="EZ623"/>
          <cell r="FA623"/>
        </row>
        <row r="624">
          <cell r="A624">
            <v>0</v>
          </cell>
          <cell r="B624"/>
          <cell r="C624">
            <v>5881594</v>
          </cell>
          <cell r="D624"/>
          <cell r="E624">
            <v>8416805</v>
          </cell>
          <cell r="F624" t="str">
            <v>C810.81T-22</v>
          </cell>
          <cell r="G624" t="str">
            <v>C810.81T-21</v>
          </cell>
          <cell r="H624"/>
          <cell r="I624" t="str">
            <v>KEEP</v>
          </cell>
          <cell r="J624" t="str">
            <v xml:space="preserve">BSD ONLY </v>
          </cell>
          <cell r="K624"/>
          <cell r="L624" t="str">
            <v>DROP</v>
          </cell>
          <cell r="M624" t="str">
            <v>DROP</v>
          </cell>
          <cell r="O624" t="str">
            <v>APPT. BOOKS/PLANNERS</v>
          </cell>
          <cell r="P624" t="str">
            <v>PLANNER,RY22,DAILY,8X5,BLK</v>
          </cell>
          <cell r="Q624" t="str">
            <v>DAILY APPOINTMENT BOOK</v>
          </cell>
          <cell r="R624" t="str">
            <v>RY</v>
          </cell>
          <cell r="S624" t="str">
            <v>Net zero</v>
          </cell>
          <cell r="T624"/>
          <cell r="U624" t="str">
            <v>CORE</v>
          </cell>
          <cell r="V624"/>
          <cell r="W624" t="str">
            <v>REDIFORM</v>
          </cell>
          <cell r="X624" t="str">
            <v>BROWNLINE</v>
          </cell>
          <cell r="Y624" t="str">
            <v>DAILY</v>
          </cell>
          <cell r="Z624" t="str">
            <v>SMALL</v>
          </cell>
          <cell r="AA624"/>
          <cell r="AB624"/>
          <cell r="AC624"/>
          <cell r="AD624"/>
          <cell r="AE624"/>
          <cell r="AF624"/>
          <cell r="AG624"/>
          <cell r="AH624"/>
          <cell r="AI624" t="str">
            <v>APPT. BOOKS/PLANNERSSMALL</v>
          </cell>
          <cell r="AJ624"/>
          <cell r="AK624">
            <v>0</v>
          </cell>
          <cell r="AL624">
            <v>0</v>
          </cell>
          <cell r="AM624">
            <v>0</v>
          </cell>
          <cell r="AN624">
            <v>0</v>
          </cell>
          <cell r="AO624"/>
          <cell r="AP624">
            <v>0</v>
          </cell>
          <cell r="AQ624">
            <v>0</v>
          </cell>
          <cell r="AR624">
            <v>0</v>
          </cell>
          <cell r="AS624">
            <v>0</v>
          </cell>
          <cell r="AT624"/>
          <cell r="AU624"/>
          <cell r="AV624"/>
          <cell r="AW624">
            <v>0</v>
          </cell>
          <cell r="AX624">
            <v>0</v>
          </cell>
          <cell r="AY624">
            <v>0</v>
          </cell>
          <cell r="AZ624">
            <v>0</v>
          </cell>
          <cell r="BA624"/>
          <cell r="BB624"/>
          <cell r="BC624"/>
          <cell r="BD624">
            <v>0</v>
          </cell>
          <cell r="BE624">
            <v>0</v>
          </cell>
          <cell r="BF624">
            <v>0</v>
          </cell>
          <cell r="BG624">
            <v>0</v>
          </cell>
          <cell r="BH624"/>
          <cell r="BI624"/>
          <cell r="BJ624"/>
          <cell r="BK624">
            <v>0</v>
          </cell>
          <cell r="BL624">
            <v>0</v>
          </cell>
          <cell r="BM624">
            <v>0</v>
          </cell>
          <cell r="BN624">
            <v>0</v>
          </cell>
          <cell r="BO624"/>
          <cell r="BP624"/>
          <cell r="BQ624"/>
          <cell r="BR624">
            <v>0</v>
          </cell>
          <cell r="BS624">
            <v>0</v>
          </cell>
          <cell r="BT624">
            <v>0</v>
          </cell>
          <cell r="BU624"/>
          <cell r="BV624"/>
          <cell r="BW624">
            <v>0</v>
          </cell>
          <cell r="BX624">
            <v>0</v>
          </cell>
          <cell r="BY624">
            <v>0</v>
          </cell>
          <cell r="BZ624">
            <v>0</v>
          </cell>
          <cell r="CA624">
            <v>0</v>
          </cell>
          <cell r="CB624">
            <v>0</v>
          </cell>
          <cell r="CC624">
            <v>0</v>
          </cell>
          <cell r="CD624">
            <v>0</v>
          </cell>
          <cell r="CE624">
            <v>0</v>
          </cell>
          <cell r="CF624">
            <v>0</v>
          </cell>
          <cell r="CG624"/>
          <cell r="CH624">
            <v>0</v>
          </cell>
          <cell r="CI624">
            <v>0</v>
          </cell>
          <cell r="CJ624">
            <v>0</v>
          </cell>
          <cell r="CK624">
            <v>0</v>
          </cell>
          <cell r="CL624"/>
          <cell r="CM624"/>
          <cell r="CN624"/>
          <cell r="CO624">
            <v>0</v>
          </cell>
          <cell r="CP624">
            <v>0</v>
          </cell>
          <cell r="CQ624">
            <v>0</v>
          </cell>
          <cell r="CR624">
            <v>0</v>
          </cell>
          <cell r="CS624"/>
          <cell r="CT624"/>
          <cell r="CU624"/>
          <cell r="CV624">
            <v>0</v>
          </cell>
          <cell r="CW624">
            <v>0</v>
          </cell>
          <cell r="CX624">
            <v>0</v>
          </cell>
          <cell r="CY624">
            <v>0</v>
          </cell>
          <cell r="CZ624"/>
          <cell r="DA624"/>
          <cell r="DB624"/>
          <cell r="DC624">
            <v>0</v>
          </cell>
          <cell r="DD624">
            <v>0</v>
          </cell>
          <cell r="DE624">
            <v>0</v>
          </cell>
          <cell r="DF624">
            <v>0</v>
          </cell>
          <cell r="DG624"/>
          <cell r="DH624"/>
          <cell r="DI624"/>
          <cell r="DJ624">
            <v>0</v>
          </cell>
          <cell r="DK624">
            <v>0</v>
          </cell>
          <cell r="DL624">
            <v>0</v>
          </cell>
          <cell r="DM624"/>
          <cell r="DN624"/>
          <cell r="DO624"/>
          <cell r="DP624"/>
          <cell r="DQ624"/>
          <cell r="DR624">
            <v>0</v>
          </cell>
          <cell r="DS624">
            <v>0</v>
          </cell>
          <cell r="DT624">
            <v>0</v>
          </cell>
          <cell r="DU624">
            <v>0</v>
          </cell>
          <cell r="DV624"/>
          <cell r="DW624"/>
          <cell r="DX624"/>
          <cell r="DY624">
            <v>0</v>
          </cell>
          <cell r="DZ624">
            <v>0</v>
          </cell>
          <cell r="EA624">
            <v>0</v>
          </cell>
          <cell r="EB624">
            <v>0</v>
          </cell>
          <cell r="EC624"/>
          <cell r="ED624"/>
          <cell r="EE624"/>
          <cell r="EF624">
            <v>0</v>
          </cell>
          <cell r="EG624">
            <v>0</v>
          </cell>
          <cell r="EH624">
            <v>0</v>
          </cell>
          <cell r="EI624">
            <v>0</v>
          </cell>
          <cell r="EJ624"/>
          <cell r="EK624"/>
          <cell r="EL624"/>
          <cell r="EM624">
            <v>0</v>
          </cell>
          <cell r="EN624">
            <v>0</v>
          </cell>
          <cell r="EO624">
            <v>0</v>
          </cell>
          <cell r="EP624">
            <v>0</v>
          </cell>
          <cell r="EQ624"/>
          <cell r="ER624"/>
          <cell r="ES624"/>
          <cell r="ET624">
            <v>0</v>
          </cell>
          <cell r="EU624">
            <v>0</v>
          </cell>
          <cell r="EV624">
            <v>0</v>
          </cell>
          <cell r="EW624"/>
          <cell r="EX624"/>
          <cell r="EY624"/>
          <cell r="EZ624"/>
          <cell r="FA624"/>
        </row>
        <row r="625">
          <cell r="A625">
            <v>9941757</v>
          </cell>
          <cell r="B625" t="str">
            <v>CB1200V.BLK-23</v>
          </cell>
          <cell r="C625">
            <v>8189563</v>
          </cell>
          <cell r="D625">
            <v>9941757</v>
          </cell>
          <cell r="E625">
            <v>4834085</v>
          </cell>
          <cell r="F625" t="str">
            <v>CB1200V.BLK-22</v>
          </cell>
          <cell r="G625" t="str">
            <v>CB1200V.BLK-21</v>
          </cell>
          <cell r="H625"/>
          <cell r="I625" t="str">
            <v>KEEP</v>
          </cell>
          <cell r="J625" t="str">
            <v xml:space="preserve">BSD ONLY </v>
          </cell>
          <cell r="K625"/>
          <cell r="L625" t="str">
            <v>KEEP</v>
          </cell>
          <cell r="M625" t="str">
            <v xml:space="preserve">BSD ONLY </v>
          </cell>
          <cell r="N625" t="str">
            <v>WK 24</v>
          </cell>
          <cell r="O625" t="str">
            <v>APPT. BOOKS/PLANNERS</v>
          </cell>
          <cell r="P625" t="str">
            <v>PLANNER,RY22,MONTHLY,9X7,BLK</v>
          </cell>
          <cell r="Q625" t="str">
            <v>MONTHLY APPOINTMENT BOOK</v>
          </cell>
          <cell r="R625" t="str">
            <v>RY</v>
          </cell>
          <cell r="S625" t="str">
            <v>DURAFLEX</v>
          </cell>
          <cell r="T625"/>
          <cell r="U625" t="str">
            <v>CORE</v>
          </cell>
          <cell r="V625"/>
          <cell r="W625" t="str">
            <v>REDIFORM</v>
          </cell>
          <cell r="X625" t="str">
            <v>BLUELINE</v>
          </cell>
          <cell r="Y625" t="str">
            <v>MONTHLY</v>
          </cell>
          <cell r="Z625" t="str">
            <v>MEDIUM</v>
          </cell>
          <cell r="AA625"/>
          <cell r="AB625"/>
          <cell r="AC625"/>
          <cell r="AD625"/>
          <cell r="AE625"/>
          <cell r="AF625"/>
          <cell r="AG625"/>
          <cell r="AH625"/>
          <cell r="AI625" t="str">
            <v>APPT. BOOKS/PLANNERSMEDIUM</v>
          </cell>
          <cell r="AJ625">
            <v>908.99245508463491</v>
          </cell>
          <cell r="AK625">
            <v>272.69773652539044</v>
          </cell>
          <cell r="AL625">
            <v>12716.804446634043</v>
          </cell>
          <cell r="AM625">
            <v>8999.0253053378856</v>
          </cell>
          <cell r="AN625">
            <v>0.70764832022873481</v>
          </cell>
          <cell r="AO625"/>
          <cell r="AP625">
            <v>86.75</v>
          </cell>
          <cell r="AQ625">
            <v>13.8</v>
          </cell>
          <cell r="AR625">
            <v>72.95</v>
          </cell>
          <cell r="AS625">
            <v>5.2862318840579707</v>
          </cell>
          <cell r="AT625"/>
          <cell r="AU625"/>
          <cell r="AV625"/>
          <cell r="AW625">
            <v>7</v>
          </cell>
          <cell r="AX625">
            <v>1</v>
          </cell>
          <cell r="AY625">
            <v>6</v>
          </cell>
          <cell r="AZ625">
            <v>6</v>
          </cell>
          <cell r="BA625"/>
          <cell r="BB625"/>
          <cell r="BC625"/>
          <cell r="BD625">
            <v>12.392857142857142</v>
          </cell>
          <cell r="BE625">
            <v>13.8</v>
          </cell>
          <cell r="BF625">
            <v>-1.4071428571428584</v>
          </cell>
          <cell r="BG625">
            <v>-0.10196687370600421</v>
          </cell>
          <cell r="BH625"/>
          <cell r="BI625"/>
          <cell r="BJ625"/>
          <cell r="BK625">
            <v>55.32</v>
          </cell>
          <cell r="BL625">
            <v>9.7100000000000009</v>
          </cell>
          <cell r="BM625">
            <v>45.61</v>
          </cell>
          <cell r="BN625">
            <v>4.6972193614830067</v>
          </cell>
          <cell r="BO625"/>
          <cell r="BP625"/>
          <cell r="BQ625"/>
          <cell r="BR625">
            <v>0.63769452449567721</v>
          </cell>
          <cell r="BS625">
            <v>0.70362318840579707</v>
          </cell>
          <cell r="BT625">
            <v>-659.28663910119872</v>
          </cell>
          <cell r="BU625"/>
          <cell r="BV625"/>
          <cell r="BW625">
            <v>368</v>
          </cell>
          <cell r="BX625">
            <v>-65</v>
          </cell>
          <cell r="BY625">
            <v>433</v>
          </cell>
          <cell r="BZ625">
            <v>-6.6615384615384619</v>
          </cell>
          <cell r="CA625">
            <v>1626.56</v>
          </cell>
          <cell r="CB625">
            <v>-265.85000000000002</v>
          </cell>
          <cell r="CC625">
            <v>1892.4099999999999</v>
          </cell>
          <cell r="CD625">
            <v>-7.118337408312958</v>
          </cell>
          <cell r="CE625">
            <v>1.8666666666666668E-2</v>
          </cell>
          <cell r="CF625">
            <v>-1.5625E-2</v>
          </cell>
          <cell r="CG625"/>
          <cell r="CH625">
            <v>86.75</v>
          </cell>
          <cell r="CI625">
            <v>13.8</v>
          </cell>
          <cell r="CJ625">
            <v>72.95</v>
          </cell>
          <cell r="CK625">
            <v>5.2862318840579707</v>
          </cell>
          <cell r="CL625"/>
          <cell r="CM625"/>
          <cell r="CN625"/>
          <cell r="CO625">
            <v>7</v>
          </cell>
          <cell r="CP625">
            <v>1</v>
          </cell>
          <cell r="CQ625">
            <v>6</v>
          </cell>
          <cell r="CR625">
            <v>6</v>
          </cell>
          <cell r="CS625"/>
          <cell r="CT625"/>
          <cell r="CU625"/>
          <cell r="CV625">
            <v>12.392857142857142</v>
          </cell>
          <cell r="CW625">
            <v>13.8</v>
          </cell>
          <cell r="CX625">
            <v>-1.4071428571428584</v>
          </cell>
          <cell r="CY625">
            <v>-0.10196687370600421</v>
          </cell>
          <cell r="CZ625"/>
          <cell r="DA625"/>
          <cell r="DB625"/>
          <cell r="DC625">
            <v>55.32</v>
          </cell>
          <cell r="DD625">
            <v>9.7100000000000009</v>
          </cell>
          <cell r="DE625">
            <v>45.61</v>
          </cell>
          <cell r="DF625">
            <v>4.6972193614830067</v>
          </cell>
          <cell r="DG625"/>
          <cell r="DH625"/>
          <cell r="DI625"/>
          <cell r="DJ625">
            <v>0.63769452449567721</v>
          </cell>
          <cell r="DK625">
            <v>0.70362318840579707</v>
          </cell>
          <cell r="DL625">
            <v>-659.28663910119872</v>
          </cell>
          <cell r="DM625"/>
          <cell r="DN625"/>
          <cell r="DO625"/>
          <cell r="DP625"/>
          <cell r="DQ625"/>
          <cell r="DR625">
            <v>393.36263999999994</v>
          </cell>
          <cell r="DS625">
            <v>368.60999999999996</v>
          </cell>
          <cell r="DT625">
            <v>24.752639999999985</v>
          </cell>
          <cell r="DU625">
            <v>6.7151298119964231E-2</v>
          </cell>
          <cell r="DV625"/>
          <cell r="DW625"/>
          <cell r="DX625"/>
          <cell r="DY625">
            <v>29</v>
          </cell>
          <cell r="DZ625">
            <v>29</v>
          </cell>
          <cell r="EA625">
            <v>0</v>
          </cell>
          <cell r="EB625">
            <v>0</v>
          </cell>
          <cell r="EC625"/>
          <cell r="ED625"/>
          <cell r="EE625"/>
          <cell r="EF625">
            <v>13.564228965517239</v>
          </cell>
          <cell r="EG625">
            <v>12.710689655172413</v>
          </cell>
          <cell r="EH625">
            <v>0.85353931034482677</v>
          </cell>
          <cell r="EI625">
            <v>6.7151298119964231E-2</v>
          </cell>
          <cell r="EJ625"/>
          <cell r="EK625"/>
          <cell r="EL625"/>
          <cell r="EM625">
            <v>264.69264000000004</v>
          </cell>
          <cell r="EN625">
            <v>246.20459999999997</v>
          </cell>
          <cell r="EO625">
            <v>18.488040000000069</v>
          </cell>
          <cell r="EP625">
            <v>7.5092179431253792E-2</v>
          </cell>
          <cell r="EQ625"/>
          <cell r="ER625"/>
          <cell r="ES625"/>
          <cell r="ET625">
            <v>0.67289725328262007</v>
          </cell>
          <cell r="EU625">
            <v>0.66792707739887691</v>
          </cell>
          <cell r="EV625">
            <v>49.701758837431555</v>
          </cell>
          <cell r="EW625"/>
          <cell r="EX625"/>
          <cell r="EY625"/>
          <cell r="EZ625"/>
          <cell r="FA625"/>
        </row>
        <row r="626">
          <cell r="A626">
            <v>0</v>
          </cell>
          <cell r="B626"/>
          <cell r="C626">
            <v>6507374</v>
          </cell>
          <cell r="D626"/>
          <cell r="E626">
            <v>7960513</v>
          </cell>
          <cell r="F626" t="str">
            <v>CB1200V.PUR-22</v>
          </cell>
          <cell r="G626" t="str">
            <v>CB1200V.PUR-21</v>
          </cell>
          <cell r="H626"/>
          <cell r="I626" t="str">
            <v>KEEP</v>
          </cell>
          <cell r="J626" t="str">
            <v xml:space="preserve">BSD ONLY </v>
          </cell>
          <cell r="K626"/>
          <cell r="L626" t="str">
            <v>DROP</v>
          </cell>
          <cell r="M626" t="str">
            <v>DROP</v>
          </cell>
          <cell r="O626" t="str">
            <v>APPT. BOOKS/PLANNERS</v>
          </cell>
          <cell r="P626" t="str">
            <v>PLANNER,RY22,MONTHLY,9X8,PURP</v>
          </cell>
          <cell r="Q626" t="str">
            <v>DAILY APPOINTMENT BOOK</v>
          </cell>
          <cell r="R626" t="str">
            <v>RY</v>
          </cell>
          <cell r="S626" t="str">
            <v>DURAFLEX</v>
          </cell>
          <cell r="T626"/>
          <cell r="U626" t="str">
            <v>CORE</v>
          </cell>
          <cell r="V626"/>
          <cell r="W626" t="str">
            <v>REDIFORM</v>
          </cell>
          <cell r="X626" t="str">
            <v>BROWNLINE</v>
          </cell>
          <cell r="Y626" t="str">
            <v>DAILY</v>
          </cell>
          <cell r="Z626" t="str">
            <v>MEDIUM</v>
          </cell>
          <cell r="AA626"/>
          <cell r="AB626"/>
          <cell r="AC626"/>
          <cell r="AD626"/>
          <cell r="AE626"/>
          <cell r="AF626"/>
          <cell r="AG626"/>
          <cell r="AH626"/>
          <cell r="AI626" t="str">
            <v>APPT. BOOKS/PLANNERSMEDIUM</v>
          </cell>
          <cell r="AJ626"/>
          <cell r="AK626">
            <v>0</v>
          </cell>
          <cell r="AL626">
            <v>0</v>
          </cell>
          <cell r="AM626">
            <v>0</v>
          </cell>
          <cell r="AN626">
            <v>0</v>
          </cell>
          <cell r="AO626"/>
          <cell r="AP626">
            <v>0</v>
          </cell>
          <cell r="AQ626">
            <v>11.24</v>
          </cell>
          <cell r="AR626">
            <v>-11.24</v>
          </cell>
          <cell r="AS626">
            <v>-1</v>
          </cell>
          <cell r="AT626"/>
          <cell r="AU626"/>
          <cell r="AV626"/>
          <cell r="AW626">
            <v>0</v>
          </cell>
          <cell r="AX626">
            <v>1</v>
          </cell>
          <cell r="AY626">
            <v>-1</v>
          </cell>
          <cell r="AZ626">
            <v>-1</v>
          </cell>
          <cell r="BA626"/>
          <cell r="BB626"/>
          <cell r="BC626"/>
          <cell r="BD626">
            <v>0</v>
          </cell>
          <cell r="BE626">
            <v>11.24</v>
          </cell>
          <cell r="BF626">
            <v>-11.24</v>
          </cell>
          <cell r="BG626">
            <v>-1</v>
          </cell>
          <cell r="BH626"/>
          <cell r="BI626"/>
          <cell r="BJ626"/>
          <cell r="BK626">
            <v>0</v>
          </cell>
          <cell r="BL626">
            <v>7.14</v>
          </cell>
          <cell r="BM626">
            <v>-7.14</v>
          </cell>
          <cell r="BN626">
            <v>-1</v>
          </cell>
          <cell r="BO626"/>
          <cell r="BP626"/>
          <cell r="BQ626"/>
          <cell r="BR626">
            <v>0</v>
          </cell>
          <cell r="BS626">
            <v>0.63523131672597866</v>
          </cell>
          <cell r="BT626">
            <v>-6352.3131672597865</v>
          </cell>
          <cell r="BU626"/>
          <cell r="BV626"/>
          <cell r="BW626">
            <v>0</v>
          </cell>
          <cell r="BX626">
            <v>0</v>
          </cell>
          <cell r="BY626">
            <v>0</v>
          </cell>
          <cell r="BZ626">
            <v>0</v>
          </cell>
          <cell r="CA626">
            <v>0</v>
          </cell>
          <cell r="CB626">
            <v>0</v>
          </cell>
          <cell r="CC626">
            <v>0</v>
          </cell>
          <cell r="CD626">
            <v>0</v>
          </cell>
          <cell r="CE626">
            <v>0</v>
          </cell>
          <cell r="CF626">
            <v>1</v>
          </cell>
          <cell r="CG626"/>
          <cell r="CH626">
            <v>0</v>
          </cell>
          <cell r="CI626">
            <v>11.24</v>
          </cell>
          <cell r="CJ626">
            <v>-11.24</v>
          </cell>
          <cell r="CK626">
            <v>-1</v>
          </cell>
          <cell r="CL626"/>
          <cell r="CM626"/>
          <cell r="CN626"/>
          <cell r="CO626">
            <v>0</v>
          </cell>
          <cell r="CP626">
            <v>1</v>
          </cell>
          <cell r="CQ626">
            <v>-1</v>
          </cell>
          <cell r="CR626">
            <v>-1</v>
          </cell>
          <cell r="CS626"/>
          <cell r="CT626"/>
          <cell r="CU626"/>
          <cell r="CV626">
            <v>0</v>
          </cell>
          <cell r="CW626">
            <v>11.24</v>
          </cell>
          <cell r="CX626">
            <v>-11.24</v>
          </cell>
          <cell r="CY626">
            <v>-1</v>
          </cell>
          <cell r="CZ626"/>
          <cell r="DA626"/>
          <cell r="DB626"/>
          <cell r="DC626">
            <v>0</v>
          </cell>
          <cell r="DD626">
            <v>7.14</v>
          </cell>
          <cell r="DE626">
            <v>-7.14</v>
          </cell>
          <cell r="DF626">
            <v>-1</v>
          </cell>
          <cell r="DG626"/>
          <cell r="DH626"/>
          <cell r="DI626"/>
          <cell r="DJ626">
            <v>0</v>
          </cell>
          <cell r="DK626">
            <v>0.63523131672597866</v>
          </cell>
          <cell r="DL626">
            <v>-6352.3131672597865</v>
          </cell>
          <cell r="DM626"/>
          <cell r="DN626"/>
          <cell r="DO626"/>
          <cell r="DP626"/>
          <cell r="DQ626"/>
          <cell r="DR626">
            <v>0</v>
          </cell>
          <cell r="DS626">
            <v>190.39</v>
          </cell>
          <cell r="DT626">
            <v>-190.39</v>
          </cell>
          <cell r="DU626">
            <v>-1</v>
          </cell>
          <cell r="DV626"/>
          <cell r="DW626"/>
          <cell r="DX626"/>
          <cell r="DY626">
            <v>0</v>
          </cell>
          <cell r="DZ626">
            <v>13</v>
          </cell>
          <cell r="EA626">
            <v>-13</v>
          </cell>
          <cell r="EB626">
            <v>-1</v>
          </cell>
          <cell r="EC626"/>
          <cell r="ED626"/>
          <cell r="EE626"/>
          <cell r="EF626">
            <v>0</v>
          </cell>
          <cell r="EG626">
            <v>14.645384615384614</v>
          </cell>
          <cell r="EH626">
            <v>-14.645384615384614</v>
          </cell>
          <cell r="EI626">
            <v>-1</v>
          </cell>
          <cell r="EJ626"/>
          <cell r="EK626"/>
          <cell r="EL626"/>
          <cell r="EM626">
            <v>0</v>
          </cell>
          <cell r="EN626">
            <v>137.09</v>
          </cell>
          <cell r="EO626">
            <v>-137.09</v>
          </cell>
          <cell r="EP626">
            <v>-1</v>
          </cell>
          <cell r="EQ626"/>
          <cell r="ER626"/>
          <cell r="ES626"/>
          <cell r="ET626">
            <v>0</v>
          </cell>
          <cell r="EU626">
            <v>0.72004832186564427</v>
          </cell>
          <cell r="EV626">
            <v>-7200.4832186564427</v>
          </cell>
          <cell r="EW626"/>
          <cell r="EX626"/>
          <cell r="EY626"/>
          <cell r="EZ626"/>
          <cell r="FA626"/>
        </row>
        <row r="627">
          <cell r="A627">
            <v>0</v>
          </cell>
          <cell r="B627"/>
          <cell r="C627">
            <v>8484178</v>
          </cell>
          <cell r="D627"/>
          <cell r="E627">
            <v>2713548</v>
          </cell>
          <cell r="F627" t="str">
            <v>CB1219.PNK-22</v>
          </cell>
          <cell r="G627" t="str">
            <v>CB1219.PNK-21</v>
          </cell>
          <cell r="H627"/>
          <cell r="I627" t="str">
            <v>KEEP</v>
          </cell>
          <cell r="J627" t="str">
            <v xml:space="preserve">BSD ONLY </v>
          </cell>
          <cell r="K627"/>
          <cell r="L627" t="str">
            <v>DROP</v>
          </cell>
          <cell r="M627" t="str">
            <v>DROP</v>
          </cell>
          <cell r="O627" t="str">
            <v>APPT. BOOKS/PLANNERS</v>
          </cell>
          <cell r="P627" t="str">
            <v>PLANNER,RY22,MONTHLY,9X7,PINK</v>
          </cell>
          <cell r="Q627" t="str">
            <v>MONTHLY APPOINTMENT BOOK</v>
          </cell>
          <cell r="R627" t="str">
            <v>RY</v>
          </cell>
          <cell r="S627" t="str">
            <v>CoilPro</v>
          </cell>
          <cell r="T627"/>
          <cell r="U627" t="str">
            <v>CORE</v>
          </cell>
          <cell r="V627"/>
          <cell r="W627" t="str">
            <v>REDIFORM</v>
          </cell>
          <cell r="X627" t="str">
            <v>BROWNLINE</v>
          </cell>
          <cell r="Y627" t="str">
            <v>MONTHLY</v>
          </cell>
          <cell r="Z627" t="str">
            <v>MEDIUM</v>
          </cell>
          <cell r="AA627"/>
          <cell r="AB627"/>
          <cell r="AC627"/>
          <cell r="AD627"/>
          <cell r="AE627"/>
          <cell r="AF627"/>
          <cell r="AG627"/>
          <cell r="AH627"/>
          <cell r="AI627" t="str">
            <v>APPT. BOOKS/PLANNERSMEDIUM</v>
          </cell>
          <cell r="AJ627"/>
          <cell r="AK627">
            <v>0</v>
          </cell>
          <cell r="AL627">
            <v>0</v>
          </cell>
          <cell r="AM627">
            <v>0</v>
          </cell>
          <cell r="AN627">
            <v>0</v>
          </cell>
          <cell r="AO627"/>
          <cell r="AP627">
            <v>0</v>
          </cell>
          <cell r="AQ627">
            <v>0</v>
          </cell>
          <cell r="AR627">
            <v>0</v>
          </cell>
          <cell r="AS627">
            <v>0</v>
          </cell>
          <cell r="AT627"/>
          <cell r="AU627"/>
          <cell r="AV627"/>
          <cell r="AW627">
            <v>0</v>
          </cell>
          <cell r="AX627">
            <v>0</v>
          </cell>
          <cell r="AY627">
            <v>0</v>
          </cell>
          <cell r="AZ627">
            <v>0</v>
          </cell>
          <cell r="BA627"/>
          <cell r="BB627"/>
          <cell r="BC627"/>
          <cell r="BD627">
            <v>0</v>
          </cell>
          <cell r="BE627">
            <v>0</v>
          </cell>
          <cell r="BF627">
            <v>0</v>
          </cell>
          <cell r="BG627">
            <v>0</v>
          </cell>
          <cell r="BH627"/>
          <cell r="BI627"/>
          <cell r="BJ627"/>
          <cell r="BK627">
            <v>0</v>
          </cell>
          <cell r="BL627">
            <v>0</v>
          </cell>
          <cell r="BM627">
            <v>0</v>
          </cell>
          <cell r="BN627">
            <v>0</v>
          </cell>
          <cell r="BO627"/>
          <cell r="BP627"/>
          <cell r="BQ627"/>
          <cell r="BR627">
            <v>0</v>
          </cell>
          <cell r="BS627">
            <v>0</v>
          </cell>
          <cell r="BT627">
            <v>0</v>
          </cell>
          <cell r="BU627"/>
          <cell r="BV627"/>
          <cell r="BW627">
            <v>0</v>
          </cell>
          <cell r="BX627">
            <v>2</v>
          </cell>
          <cell r="BY627">
            <v>-2</v>
          </cell>
          <cell r="BZ627">
            <v>-1</v>
          </cell>
          <cell r="CA627">
            <v>0</v>
          </cell>
          <cell r="CB627">
            <v>15.52</v>
          </cell>
          <cell r="CC627">
            <v>-15.52</v>
          </cell>
          <cell r="CD627">
            <v>-1</v>
          </cell>
          <cell r="CE627">
            <v>0</v>
          </cell>
          <cell r="CF627">
            <v>0</v>
          </cell>
          <cell r="CG627"/>
          <cell r="CH627">
            <v>0</v>
          </cell>
          <cell r="CI627">
            <v>0</v>
          </cell>
          <cell r="CJ627">
            <v>0</v>
          </cell>
          <cell r="CK627">
            <v>0</v>
          </cell>
          <cell r="CL627"/>
          <cell r="CM627"/>
          <cell r="CN627"/>
          <cell r="CO627">
            <v>0</v>
          </cell>
          <cell r="CP627">
            <v>0</v>
          </cell>
          <cell r="CQ627">
            <v>0</v>
          </cell>
          <cell r="CR627">
            <v>0</v>
          </cell>
          <cell r="CS627"/>
          <cell r="CT627"/>
          <cell r="CU627"/>
          <cell r="CV627">
            <v>0</v>
          </cell>
          <cell r="CW627">
            <v>0</v>
          </cell>
          <cell r="CX627">
            <v>0</v>
          </cell>
          <cell r="CY627">
            <v>0</v>
          </cell>
          <cell r="CZ627"/>
          <cell r="DA627"/>
          <cell r="DB627"/>
          <cell r="DC627">
            <v>0</v>
          </cell>
          <cell r="DD627">
            <v>0</v>
          </cell>
          <cell r="DE627">
            <v>0</v>
          </cell>
          <cell r="DF627">
            <v>0</v>
          </cell>
          <cell r="DG627"/>
          <cell r="DH627"/>
          <cell r="DI627"/>
          <cell r="DJ627">
            <v>0</v>
          </cell>
          <cell r="DK627">
            <v>0</v>
          </cell>
          <cell r="DL627">
            <v>0</v>
          </cell>
          <cell r="DM627"/>
          <cell r="DN627"/>
          <cell r="DO627"/>
          <cell r="DP627"/>
          <cell r="DQ627"/>
          <cell r="DR627">
            <v>0</v>
          </cell>
          <cell r="DS627">
            <v>0</v>
          </cell>
          <cell r="DT627">
            <v>0</v>
          </cell>
          <cell r="DU627">
            <v>0</v>
          </cell>
          <cell r="DV627"/>
          <cell r="DW627"/>
          <cell r="DX627"/>
          <cell r="DY627">
            <v>0</v>
          </cell>
          <cell r="DZ627">
            <v>0</v>
          </cell>
          <cell r="EA627">
            <v>0</v>
          </cell>
          <cell r="EB627">
            <v>0</v>
          </cell>
          <cell r="EC627"/>
          <cell r="ED627"/>
          <cell r="EE627"/>
          <cell r="EF627">
            <v>0</v>
          </cell>
          <cell r="EG627">
            <v>0</v>
          </cell>
          <cell r="EH627">
            <v>0</v>
          </cell>
          <cell r="EI627">
            <v>0</v>
          </cell>
          <cell r="EJ627"/>
          <cell r="EK627"/>
          <cell r="EL627"/>
          <cell r="EM627">
            <v>0</v>
          </cell>
          <cell r="EN627">
            <v>0</v>
          </cell>
          <cell r="EO627">
            <v>0</v>
          </cell>
          <cell r="EP627">
            <v>0</v>
          </cell>
          <cell r="EQ627"/>
          <cell r="ER627"/>
          <cell r="ES627"/>
          <cell r="ET627">
            <v>0</v>
          </cell>
          <cell r="EU627">
            <v>0</v>
          </cell>
          <cell r="EV627">
            <v>0</v>
          </cell>
          <cell r="EW627"/>
          <cell r="EX627"/>
          <cell r="EY627"/>
          <cell r="EZ627"/>
          <cell r="FA627"/>
        </row>
        <row r="628">
          <cell r="A628">
            <v>9767767</v>
          </cell>
          <cell r="B628" t="str">
            <v>CB1262C.BLK-23</v>
          </cell>
          <cell r="C628">
            <v>5845171</v>
          </cell>
          <cell r="D628">
            <v>9767767</v>
          </cell>
          <cell r="E628">
            <v>8702338</v>
          </cell>
          <cell r="F628" t="str">
            <v>CB1262C.BLK-22</v>
          </cell>
          <cell r="G628" t="str">
            <v>CB1262C.BLK-21</v>
          </cell>
          <cell r="H628"/>
          <cell r="I628" t="str">
            <v>KEEP</v>
          </cell>
          <cell r="J628" t="str">
            <v xml:space="preserve">BSD ONLY </v>
          </cell>
          <cell r="K628"/>
          <cell r="L628" t="str">
            <v>KEEP</v>
          </cell>
          <cell r="M628" t="str">
            <v xml:space="preserve">BSD ONLY </v>
          </cell>
          <cell r="N628" t="str">
            <v>WK 24</v>
          </cell>
          <cell r="O628" t="str">
            <v>APPT. BOOKS/PLANNERS</v>
          </cell>
          <cell r="P628" t="str">
            <v>PLANNER,RY22,MONTHLY,11X9,BLK</v>
          </cell>
          <cell r="Q628" t="str">
            <v>MONTHLY APPOINTMENT BOOK</v>
          </cell>
          <cell r="R628" t="str">
            <v>RY</v>
          </cell>
          <cell r="S628" t="str">
            <v>CoilPro</v>
          </cell>
          <cell r="T628"/>
          <cell r="U628" t="str">
            <v>FASHION</v>
          </cell>
          <cell r="V628"/>
          <cell r="W628" t="str">
            <v>REDIFORM</v>
          </cell>
          <cell r="X628" t="str">
            <v>BROWNLINE</v>
          </cell>
          <cell r="Y628" t="str">
            <v>MONTHLY</v>
          </cell>
          <cell r="Z628" t="str">
            <v>LARGE</v>
          </cell>
          <cell r="AA628"/>
          <cell r="AB628"/>
          <cell r="AC628"/>
          <cell r="AD628"/>
          <cell r="AE628"/>
          <cell r="AF628"/>
          <cell r="AG628"/>
          <cell r="AH628"/>
          <cell r="AI628" t="str">
            <v>APPT. BOOKS/PLANNERSLARGE</v>
          </cell>
          <cell r="AJ628">
            <v>733.29411764705878</v>
          </cell>
          <cell r="AK628">
            <v>219.98823529411763</v>
          </cell>
          <cell r="AL628">
            <v>18325.019999999997</v>
          </cell>
          <cell r="AM628">
            <v>12092.019999999999</v>
          </cell>
          <cell r="AN628">
            <v>0.65986394557823136</v>
          </cell>
          <cell r="AO628"/>
          <cell r="AP628">
            <v>867.82</v>
          </cell>
          <cell r="AQ628">
            <v>18.489999999999998</v>
          </cell>
          <cell r="AR628">
            <v>849.33</v>
          </cell>
          <cell r="AS628">
            <v>45.934559221200658</v>
          </cell>
          <cell r="AT628"/>
          <cell r="AU628"/>
          <cell r="AV628"/>
          <cell r="AW628">
            <v>41</v>
          </cell>
          <cell r="AX628">
            <v>1</v>
          </cell>
          <cell r="AY628">
            <v>40</v>
          </cell>
          <cell r="AZ628">
            <v>40</v>
          </cell>
          <cell r="BA628"/>
          <cell r="BB628"/>
          <cell r="BC628"/>
          <cell r="BD628">
            <v>21.166341463414636</v>
          </cell>
          <cell r="BE628">
            <v>18.489999999999998</v>
          </cell>
          <cell r="BF628">
            <v>2.6763414634146372</v>
          </cell>
          <cell r="BG628">
            <v>0.14474534685855267</v>
          </cell>
          <cell r="BH628"/>
          <cell r="BI628"/>
          <cell r="BJ628"/>
          <cell r="BK628">
            <v>485.7</v>
          </cell>
          <cell r="BL628">
            <v>9.99</v>
          </cell>
          <cell r="BM628">
            <v>475.71</v>
          </cell>
          <cell r="BN628">
            <v>47.618618618618619</v>
          </cell>
          <cell r="BO628"/>
          <cell r="BP628"/>
          <cell r="BQ628"/>
          <cell r="BR628">
            <v>0.55967827429651307</v>
          </cell>
          <cell r="BS628">
            <v>0.54029204975662526</v>
          </cell>
          <cell r="BT628">
            <v>193.86224539887809</v>
          </cell>
          <cell r="BU628"/>
          <cell r="BV628"/>
          <cell r="BW628">
            <v>102</v>
          </cell>
          <cell r="BX628">
            <v>13</v>
          </cell>
          <cell r="BY628">
            <v>89</v>
          </cell>
          <cell r="BZ628">
            <v>6.8461538461538458</v>
          </cell>
          <cell r="CA628">
            <v>936.3599999999999</v>
          </cell>
          <cell r="CB628">
            <v>110.5</v>
          </cell>
          <cell r="CC628">
            <v>825.8599999999999</v>
          </cell>
          <cell r="CD628">
            <v>7.4738461538461536</v>
          </cell>
          <cell r="CE628">
            <v>0.28671328671328672</v>
          </cell>
          <cell r="CF628">
            <v>7.1428571428571425E-2</v>
          </cell>
          <cell r="CG628"/>
          <cell r="CH628">
            <v>867.82</v>
          </cell>
          <cell r="CI628">
            <v>18.489999999999998</v>
          </cell>
          <cell r="CJ628">
            <v>849.33</v>
          </cell>
          <cell r="CK628">
            <v>45.934559221200658</v>
          </cell>
          <cell r="CL628"/>
          <cell r="CM628"/>
          <cell r="CN628"/>
          <cell r="CO628">
            <v>41</v>
          </cell>
          <cell r="CP628">
            <v>1</v>
          </cell>
          <cell r="CQ628">
            <v>40</v>
          </cell>
          <cell r="CR628">
            <v>40</v>
          </cell>
          <cell r="CS628"/>
          <cell r="CT628"/>
          <cell r="CU628"/>
          <cell r="CV628">
            <v>21.166341463414636</v>
          </cell>
          <cell r="CW628">
            <v>18.489999999999998</v>
          </cell>
          <cell r="CX628">
            <v>2.6763414634146372</v>
          </cell>
          <cell r="CY628">
            <v>0.14474534685855267</v>
          </cell>
          <cell r="CZ628"/>
          <cell r="DA628"/>
          <cell r="DB628"/>
          <cell r="DC628">
            <v>485.7</v>
          </cell>
          <cell r="DD628">
            <v>9.99</v>
          </cell>
          <cell r="DE628">
            <v>475.71</v>
          </cell>
          <cell r="DF628">
            <v>47.618618618618619</v>
          </cell>
          <cell r="DG628"/>
          <cell r="DH628"/>
          <cell r="DI628"/>
          <cell r="DJ628">
            <v>0.55967827429651307</v>
          </cell>
          <cell r="DK628">
            <v>0.54029204975662526</v>
          </cell>
          <cell r="DL628">
            <v>193.86224539887809</v>
          </cell>
          <cell r="DM628"/>
          <cell r="DN628"/>
          <cell r="DO628"/>
          <cell r="DP628"/>
          <cell r="DQ628"/>
          <cell r="DR628">
            <v>3011.71</v>
          </cell>
          <cell r="DS628">
            <v>1165.8599999999999</v>
          </cell>
          <cell r="DT628">
            <v>1845.8500000000001</v>
          </cell>
          <cell r="DU628">
            <v>1.5832518484209084</v>
          </cell>
          <cell r="DV628"/>
          <cell r="DW628"/>
          <cell r="DX628"/>
          <cell r="DY628">
            <v>145</v>
          </cell>
          <cell r="DZ628">
            <v>61</v>
          </cell>
          <cell r="EA628">
            <v>84</v>
          </cell>
          <cell r="EB628">
            <v>1.377049180327869</v>
          </cell>
          <cell r="EC628"/>
          <cell r="ED628"/>
          <cell r="EE628"/>
          <cell r="EF628">
            <v>20.770413793103447</v>
          </cell>
          <cell r="EG628">
            <v>19.112459016393441</v>
          </cell>
          <cell r="EH628">
            <v>1.6579547767100067</v>
          </cell>
          <cell r="EI628">
            <v>8.6747329335692402E-2</v>
          </cell>
          <cell r="EJ628"/>
          <cell r="EK628"/>
          <cell r="EL628"/>
          <cell r="EM628">
            <v>1674.8700000000001</v>
          </cell>
          <cell r="EN628">
            <v>647.3599999999999</v>
          </cell>
          <cell r="EO628">
            <v>1027.5100000000002</v>
          </cell>
          <cell r="EP628">
            <v>1.5872312160158186</v>
          </cell>
          <cell r="EQ628"/>
          <cell r="ER628"/>
          <cell r="ES628"/>
          <cell r="ET628">
            <v>0.55611928107287889</v>
          </cell>
          <cell r="EU628">
            <v>0.55526392534266544</v>
          </cell>
          <cell r="EV628">
            <v>8.5535573021344735</v>
          </cell>
          <cell r="EW628"/>
          <cell r="EX628"/>
          <cell r="EY628"/>
          <cell r="EZ628"/>
          <cell r="FA628"/>
        </row>
        <row r="629">
          <cell r="A629">
            <v>8355703</v>
          </cell>
          <cell r="B629" t="str">
            <v>CB1262V.BLK-23</v>
          </cell>
          <cell r="C629">
            <v>8987033</v>
          </cell>
          <cell r="D629">
            <v>8355703</v>
          </cell>
          <cell r="E629">
            <v>4618991</v>
          </cell>
          <cell r="F629" t="str">
            <v>CB1262V.BLK-22</v>
          </cell>
          <cell r="G629" t="str">
            <v>CB1262V.BLK-21</v>
          </cell>
          <cell r="H629"/>
          <cell r="I629" t="str">
            <v>KEEP</v>
          </cell>
          <cell r="J629" t="str">
            <v xml:space="preserve">BSD ONLY </v>
          </cell>
          <cell r="K629"/>
          <cell r="L629" t="str">
            <v>KEEP</v>
          </cell>
          <cell r="M629" t="str">
            <v xml:space="preserve">BSD ONLY </v>
          </cell>
          <cell r="N629" t="str">
            <v>WK 24</v>
          </cell>
          <cell r="O629" t="str">
            <v>APPT. BOOKS/PLANNERS</v>
          </cell>
          <cell r="P629" t="str">
            <v>PLANNER,RY22,MONTHLY,11X8,BLK</v>
          </cell>
          <cell r="Q629" t="str">
            <v>MONTHLY APPOINTMENT BOOK</v>
          </cell>
          <cell r="R629" t="str">
            <v>RY</v>
          </cell>
          <cell r="S629" t="str">
            <v>DURAFLEX</v>
          </cell>
          <cell r="T629"/>
          <cell r="U629" t="str">
            <v>CORE</v>
          </cell>
          <cell r="V629"/>
          <cell r="W629" t="str">
            <v>REDIFORM</v>
          </cell>
          <cell r="X629" t="str">
            <v>BLUELINE</v>
          </cell>
          <cell r="Y629" t="str">
            <v>MONTHLY</v>
          </cell>
          <cell r="Z629" t="str">
            <v>LARGE</v>
          </cell>
          <cell r="AA629"/>
          <cell r="AB629"/>
          <cell r="AC629"/>
          <cell r="AD629"/>
          <cell r="AE629"/>
          <cell r="AF629"/>
          <cell r="AG629"/>
          <cell r="AH629"/>
          <cell r="AI629" t="str">
            <v>APPT. BOOKS/PLANNERSLARGE</v>
          </cell>
          <cell r="AJ629">
            <v>3719.2352941176468</v>
          </cell>
          <cell r="AK629">
            <v>1115.7705882352941</v>
          </cell>
          <cell r="AL629">
            <v>59470.572352941177</v>
          </cell>
          <cell r="AM629">
            <v>42324.897647058817</v>
          </cell>
          <cell r="AN629">
            <v>0.71169480925578477</v>
          </cell>
          <cell r="AO629"/>
          <cell r="AP629">
            <v>810.76</v>
          </cell>
          <cell r="AQ629">
            <v>58.37</v>
          </cell>
          <cell r="AR629">
            <v>752.39</v>
          </cell>
          <cell r="AS629">
            <v>12.890011992461881</v>
          </cell>
          <cell r="AT629"/>
          <cell r="AU629"/>
          <cell r="AV629"/>
          <cell r="AW629">
            <v>62</v>
          </cell>
          <cell r="AX629">
            <v>4</v>
          </cell>
          <cell r="AY629">
            <v>58</v>
          </cell>
          <cell r="AZ629">
            <v>14.5</v>
          </cell>
          <cell r="BA629"/>
          <cell r="BB629"/>
          <cell r="BC629"/>
          <cell r="BD629">
            <v>13.076774193548387</v>
          </cell>
          <cell r="BE629">
            <v>14.592499999999999</v>
          </cell>
          <cell r="BF629">
            <v>-1.5157258064516128</v>
          </cell>
          <cell r="BG629">
            <v>-0.10387019403471731</v>
          </cell>
          <cell r="BH629"/>
          <cell r="BI629"/>
          <cell r="BJ629"/>
          <cell r="BK629">
            <v>497.73</v>
          </cell>
          <cell r="BL629">
            <v>39.93</v>
          </cell>
          <cell r="BM629">
            <v>457.8</v>
          </cell>
          <cell r="BN629">
            <v>11.465063861758077</v>
          </cell>
          <cell r="BO629"/>
          <cell r="BP629"/>
          <cell r="BQ629"/>
          <cell r="BR629">
            <v>0.61390547140954166</v>
          </cell>
          <cell r="BS629">
            <v>0.68408428987493575</v>
          </cell>
          <cell r="BT629">
            <v>-701.7881846539409</v>
          </cell>
          <cell r="BU629"/>
          <cell r="BV629"/>
          <cell r="BW629">
            <v>538</v>
          </cell>
          <cell r="BX629">
            <v>0</v>
          </cell>
          <cell r="BY629">
            <v>538</v>
          </cell>
          <cell r="BZ629">
            <v>0</v>
          </cell>
          <cell r="CA629">
            <v>2679.2400000000002</v>
          </cell>
          <cell r="CB629">
            <v>0</v>
          </cell>
          <cell r="CC629">
            <v>2679.2400000000002</v>
          </cell>
          <cell r="CD629">
            <v>0</v>
          </cell>
          <cell r="CE629">
            <v>0.10333333333333333</v>
          </cell>
          <cell r="CF629">
            <v>1</v>
          </cell>
          <cell r="CG629"/>
          <cell r="CH629">
            <v>810.76</v>
          </cell>
          <cell r="CI629">
            <v>58.37</v>
          </cell>
          <cell r="CJ629">
            <v>752.39</v>
          </cell>
          <cell r="CK629">
            <v>12.890011992461881</v>
          </cell>
          <cell r="CL629"/>
          <cell r="CM629"/>
          <cell r="CN629"/>
          <cell r="CO629">
            <v>62</v>
          </cell>
          <cell r="CP629">
            <v>4</v>
          </cell>
          <cell r="CQ629">
            <v>58</v>
          </cell>
          <cell r="CR629">
            <v>14.5</v>
          </cell>
          <cell r="CS629"/>
          <cell r="CT629"/>
          <cell r="CU629"/>
          <cell r="CV629">
            <v>13.076774193548387</v>
          </cell>
          <cell r="CW629">
            <v>14.592499999999999</v>
          </cell>
          <cell r="CX629">
            <v>-1.5157258064516128</v>
          </cell>
          <cell r="CY629">
            <v>-0.10387019403471731</v>
          </cell>
          <cell r="CZ629"/>
          <cell r="DA629"/>
          <cell r="DB629"/>
          <cell r="DC629">
            <v>497.73</v>
          </cell>
          <cell r="DD629">
            <v>39.93</v>
          </cell>
          <cell r="DE629">
            <v>457.8</v>
          </cell>
          <cell r="DF629">
            <v>11.465063861758077</v>
          </cell>
          <cell r="DG629"/>
          <cell r="DH629"/>
          <cell r="DI629"/>
          <cell r="DJ629">
            <v>0.61390547140954166</v>
          </cell>
          <cell r="DK629">
            <v>0.68408428987493575</v>
          </cell>
          <cell r="DL629">
            <v>-701.7881846539409</v>
          </cell>
          <cell r="DM629"/>
          <cell r="DN629"/>
          <cell r="DO629"/>
          <cell r="DP629"/>
          <cell r="DQ629"/>
          <cell r="DR629">
            <v>1597.19</v>
          </cell>
          <cell r="DS629">
            <v>268.29999999999995</v>
          </cell>
          <cell r="DT629">
            <v>1328.89</v>
          </cell>
          <cell r="DU629">
            <v>4.953000372717109</v>
          </cell>
          <cell r="DV629"/>
          <cell r="DW629"/>
          <cell r="DX629"/>
          <cell r="DY629">
            <v>119</v>
          </cell>
          <cell r="DZ629">
            <v>19</v>
          </cell>
          <cell r="EA629">
            <v>100</v>
          </cell>
          <cell r="EB629">
            <v>5.2631578947368425</v>
          </cell>
          <cell r="EC629"/>
          <cell r="ED629"/>
          <cell r="EE629"/>
          <cell r="EF629">
            <v>13.421764705882353</v>
          </cell>
          <cell r="EG629">
            <v>14.121052631578944</v>
          </cell>
          <cell r="EH629">
            <v>-0.69928792569659137</v>
          </cell>
          <cell r="EI629">
            <v>-4.9520948893907013E-2</v>
          </cell>
          <cell r="EJ629"/>
          <cell r="EK629"/>
          <cell r="EL629"/>
          <cell r="EM629">
            <v>1000.3</v>
          </cell>
          <cell r="EN629">
            <v>180.71</v>
          </cell>
          <cell r="EO629">
            <v>819.58999999999992</v>
          </cell>
          <cell r="EP629">
            <v>4.5353881910242926</v>
          </cell>
          <cell r="EQ629"/>
          <cell r="ER629"/>
          <cell r="ES629"/>
          <cell r="ET629">
            <v>0.62628741727659198</v>
          </cell>
          <cell r="EU629">
            <v>0.67353708535221779</v>
          </cell>
          <cell r="EV629">
            <v>-472.49668075625806</v>
          </cell>
          <cell r="EW629"/>
          <cell r="EX629"/>
          <cell r="EY629"/>
          <cell r="EZ629"/>
          <cell r="FA629"/>
        </row>
        <row r="630">
          <cell r="A630">
            <v>0</v>
          </cell>
          <cell r="B630"/>
          <cell r="C630">
            <v>6379634</v>
          </cell>
          <cell r="D630"/>
          <cell r="E630">
            <v>5581478</v>
          </cell>
          <cell r="F630" t="str">
            <v>CB1262V.PUR-22</v>
          </cell>
          <cell r="G630" t="str">
            <v>CB1262V.PUR-21</v>
          </cell>
          <cell r="H630"/>
          <cell r="I630" t="str">
            <v>KEEP</v>
          </cell>
          <cell r="J630" t="str">
            <v xml:space="preserve">BSD ONLY </v>
          </cell>
          <cell r="K630"/>
          <cell r="L630" t="str">
            <v>DROP</v>
          </cell>
          <cell r="M630" t="str">
            <v>DROP</v>
          </cell>
          <cell r="O630" t="str">
            <v>APPT. BOOKS/PLANNERS</v>
          </cell>
          <cell r="P630" t="str">
            <v>PLANNER,RY22,MONTHLY,11X8,PURP</v>
          </cell>
          <cell r="Q630" t="str">
            <v>MONTHLY APPOINTMENT BOOK</v>
          </cell>
          <cell r="R630" t="str">
            <v>RY</v>
          </cell>
          <cell r="S630" t="str">
            <v>DURAFLEX</v>
          </cell>
          <cell r="T630"/>
          <cell r="U630" t="str">
            <v>CORE</v>
          </cell>
          <cell r="V630"/>
          <cell r="W630" t="str">
            <v>REDIFORM</v>
          </cell>
          <cell r="X630" t="str">
            <v>BROWNLINE</v>
          </cell>
          <cell r="Y630" t="str">
            <v>MONTHLY</v>
          </cell>
          <cell r="Z630" t="str">
            <v>LARGE</v>
          </cell>
          <cell r="AA630"/>
          <cell r="AB630"/>
          <cell r="AC630"/>
          <cell r="AD630"/>
          <cell r="AE630"/>
          <cell r="AF630"/>
          <cell r="AG630"/>
          <cell r="AH630"/>
          <cell r="AI630" t="str">
            <v>APPT. BOOKS/PLANNERSLARGE</v>
          </cell>
          <cell r="AJ630"/>
          <cell r="AK630">
            <v>0</v>
          </cell>
          <cell r="AL630">
            <v>0</v>
          </cell>
          <cell r="AM630">
            <v>0</v>
          </cell>
          <cell r="AN630">
            <v>0</v>
          </cell>
          <cell r="AO630"/>
          <cell r="AP630">
            <v>0</v>
          </cell>
          <cell r="AQ630">
            <v>74.510000000000005</v>
          </cell>
          <cell r="AR630">
            <v>-74.510000000000005</v>
          </cell>
          <cell r="AS630">
            <v>-1</v>
          </cell>
          <cell r="AT630"/>
          <cell r="AU630"/>
          <cell r="AV630"/>
          <cell r="AW630">
            <v>0</v>
          </cell>
          <cell r="AX630">
            <v>5</v>
          </cell>
          <cell r="AY630">
            <v>-5</v>
          </cell>
          <cell r="AZ630">
            <v>-1</v>
          </cell>
          <cell r="BA630"/>
          <cell r="BB630"/>
          <cell r="BC630"/>
          <cell r="BD630">
            <v>0</v>
          </cell>
          <cell r="BE630">
            <v>14.902000000000001</v>
          </cell>
          <cell r="BF630">
            <v>-14.902000000000001</v>
          </cell>
          <cell r="BG630">
            <v>-1</v>
          </cell>
          <cell r="BH630"/>
          <cell r="BI630"/>
          <cell r="BJ630"/>
          <cell r="BK630">
            <v>0</v>
          </cell>
          <cell r="BL630">
            <v>51.61</v>
          </cell>
          <cell r="BM630">
            <v>-51.61</v>
          </cell>
          <cell r="BN630">
            <v>-1</v>
          </cell>
          <cell r="BO630"/>
          <cell r="BP630"/>
          <cell r="BQ630"/>
          <cell r="BR630">
            <v>0</v>
          </cell>
          <cell r="BS630">
            <v>0.69265870352972747</v>
          </cell>
          <cell r="BT630">
            <v>-6926.5870352972743</v>
          </cell>
          <cell r="BU630"/>
          <cell r="BV630"/>
          <cell r="BW630">
            <v>0</v>
          </cell>
          <cell r="BX630">
            <v>-35</v>
          </cell>
          <cell r="BY630">
            <v>35</v>
          </cell>
          <cell r="BZ630">
            <v>-1</v>
          </cell>
          <cell r="CA630">
            <v>0</v>
          </cell>
          <cell r="CB630">
            <v>-160.30000000000001</v>
          </cell>
          <cell r="CC630">
            <v>160.30000000000001</v>
          </cell>
          <cell r="CD630">
            <v>-1</v>
          </cell>
          <cell r="CE630">
            <v>0</v>
          </cell>
          <cell r="CF630">
            <v>-0.16666666666666666</v>
          </cell>
          <cell r="CG630"/>
          <cell r="CH630">
            <v>0</v>
          </cell>
          <cell r="CI630">
            <v>74.510000000000005</v>
          </cell>
          <cell r="CJ630">
            <v>-74.510000000000005</v>
          </cell>
          <cell r="CK630">
            <v>-1</v>
          </cell>
          <cell r="CL630"/>
          <cell r="CM630"/>
          <cell r="CN630"/>
          <cell r="CO630">
            <v>0</v>
          </cell>
          <cell r="CP630">
            <v>5</v>
          </cell>
          <cell r="CQ630">
            <v>-5</v>
          </cell>
          <cell r="CR630">
            <v>-1</v>
          </cell>
          <cell r="CS630"/>
          <cell r="CT630"/>
          <cell r="CU630"/>
          <cell r="CV630">
            <v>0</v>
          </cell>
          <cell r="CW630">
            <v>14.902000000000001</v>
          </cell>
          <cell r="CX630">
            <v>-14.902000000000001</v>
          </cell>
          <cell r="CY630">
            <v>-1</v>
          </cell>
          <cell r="CZ630"/>
          <cell r="DA630"/>
          <cell r="DB630"/>
          <cell r="DC630">
            <v>0</v>
          </cell>
          <cell r="DD630">
            <v>51.61</v>
          </cell>
          <cell r="DE630">
            <v>-51.61</v>
          </cell>
          <cell r="DF630">
            <v>-1</v>
          </cell>
          <cell r="DG630"/>
          <cell r="DH630"/>
          <cell r="DI630"/>
          <cell r="DJ630">
            <v>0</v>
          </cell>
          <cell r="DK630">
            <v>0.69265870352972747</v>
          </cell>
          <cell r="DL630">
            <v>-6926.5870352972743</v>
          </cell>
          <cell r="DM630"/>
          <cell r="DN630"/>
          <cell r="DO630"/>
          <cell r="DP630"/>
          <cell r="DQ630"/>
          <cell r="DR630">
            <v>0</v>
          </cell>
          <cell r="DS630">
            <v>168.10000000000002</v>
          </cell>
          <cell r="DT630">
            <v>-168.10000000000002</v>
          </cell>
          <cell r="DU630">
            <v>-1</v>
          </cell>
          <cell r="DV630"/>
          <cell r="DW630"/>
          <cell r="DX630"/>
          <cell r="DY630">
            <v>0</v>
          </cell>
          <cell r="DZ630">
            <v>11</v>
          </cell>
          <cell r="EA630">
            <v>-11</v>
          </cell>
          <cell r="EB630">
            <v>-1</v>
          </cell>
          <cell r="EC630"/>
          <cell r="ED630"/>
          <cell r="EE630"/>
          <cell r="EF630">
            <v>0</v>
          </cell>
          <cell r="EG630">
            <v>15.281818181818183</v>
          </cell>
          <cell r="EH630">
            <v>-15.281818181818183</v>
          </cell>
          <cell r="EI630">
            <v>-1</v>
          </cell>
          <cell r="EJ630"/>
          <cell r="EK630"/>
          <cell r="EL630"/>
          <cell r="EM630">
            <v>0</v>
          </cell>
          <cell r="EN630">
            <v>117.72000000000001</v>
          </cell>
          <cell r="EO630">
            <v>-117.72000000000001</v>
          </cell>
          <cell r="EP630">
            <v>-1</v>
          </cell>
          <cell r="EQ630"/>
          <cell r="ER630"/>
          <cell r="ES630"/>
          <cell r="ET630">
            <v>0</v>
          </cell>
          <cell r="EU630">
            <v>0.70029744199881017</v>
          </cell>
          <cell r="EV630">
            <v>-7002.9744199881015</v>
          </cell>
          <cell r="EW630"/>
          <cell r="EX630"/>
          <cell r="EY630"/>
          <cell r="EZ630"/>
          <cell r="FA630"/>
        </row>
        <row r="631">
          <cell r="A631">
            <v>7540393</v>
          </cell>
          <cell r="B631" t="str">
            <v>CB410W.BLK-23</v>
          </cell>
          <cell r="C631">
            <v>8981535</v>
          </cell>
          <cell r="D631">
            <v>7540393</v>
          </cell>
          <cell r="E631">
            <v>2856791</v>
          </cell>
          <cell r="F631" t="str">
            <v>CB410W.BLK-22</v>
          </cell>
          <cell r="G631" t="str">
            <v>CB410W.BLK-21</v>
          </cell>
          <cell r="H631"/>
          <cell r="I631" t="str">
            <v>KEEP</v>
          </cell>
          <cell r="J631" t="str">
            <v xml:space="preserve">BSD ONLY </v>
          </cell>
          <cell r="K631"/>
          <cell r="L631" t="str">
            <v>KEEP</v>
          </cell>
          <cell r="M631" t="str">
            <v xml:space="preserve">BSD ONLY </v>
          </cell>
          <cell r="N631" t="str">
            <v>WK 24</v>
          </cell>
          <cell r="O631" t="str">
            <v>APPT. BOOKS/PLANNERS</v>
          </cell>
          <cell r="P631" t="str">
            <v>PLANNER,RY22,DAILY,8X5,BLACK</v>
          </cell>
          <cell r="Q631" t="str">
            <v>DAILY APPOINTMENT BOOK</v>
          </cell>
          <cell r="R631" t="str">
            <v>RY</v>
          </cell>
          <cell r="S631" t="str">
            <v>Ecologix-black</v>
          </cell>
          <cell r="T631"/>
          <cell r="U631" t="str">
            <v>CORE</v>
          </cell>
          <cell r="V631"/>
          <cell r="W631" t="str">
            <v>REDIFORM</v>
          </cell>
          <cell r="X631" t="str">
            <v>BROWNLINE</v>
          </cell>
          <cell r="Y631" t="str">
            <v>DAILY</v>
          </cell>
          <cell r="Z631" t="str">
            <v>SMALL</v>
          </cell>
          <cell r="AA631"/>
          <cell r="AB631"/>
          <cell r="AC631"/>
          <cell r="AD631"/>
          <cell r="AE631"/>
          <cell r="AF631"/>
          <cell r="AG631"/>
          <cell r="AH631"/>
          <cell r="AI631" t="str">
            <v>APPT. BOOKS/PLANNERSSMALL</v>
          </cell>
          <cell r="AJ631">
            <v>1160.3499999999999</v>
          </cell>
          <cell r="AK631">
            <v>348.10499999999996</v>
          </cell>
          <cell r="AL631">
            <v>30157.496499999997</v>
          </cell>
          <cell r="AM631">
            <v>21396.853999999996</v>
          </cell>
          <cell r="AN631">
            <v>0.70950365525201997</v>
          </cell>
          <cell r="AO631"/>
          <cell r="AP631">
            <v>0</v>
          </cell>
          <cell r="AQ631">
            <v>0</v>
          </cell>
          <cell r="AR631">
            <v>0</v>
          </cell>
          <cell r="AS631">
            <v>0</v>
          </cell>
          <cell r="AT631"/>
          <cell r="AU631"/>
          <cell r="AV631"/>
          <cell r="AW631">
            <v>0</v>
          </cell>
          <cell r="AX631">
            <v>0</v>
          </cell>
          <cell r="AY631">
            <v>0</v>
          </cell>
          <cell r="AZ631">
            <v>0</v>
          </cell>
          <cell r="BA631"/>
          <cell r="BB631"/>
          <cell r="BC631"/>
          <cell r="BD631">
            <v>0</v>
          </cell>
          <cell r="BE631">
            <v>0</v>
          </cell>
          <cell r="BF631">
            <v>0</v>
          </cell>
          <cell r="BG631">
            <v>0</v>
          </cell>
          <cell r="BH631"/>
          <cell r="BI631"/>
          <cell r="BJ631"/>
          <cell r="BK631">
            <v>0</v>
          </cell>
          <cell r="BL631">
            <v>0</v>
          </cell>
          <cell r="BM631">
            <v>0</v>
          </cell>
          <cell r="BN631">
            <v>0</v>
          </cell>
          <cell r="BO631"/>
          <cell r="BP631"/>
          <cell r="BQ631"/>
          <cell r="BR631">
            <v>0</v>
          </cell>
          <cell r="BS631">
            <v>0</v>
          </cell>
          <cell r="BT631">
            <v>0</v>
          </cell>
          <cell r="BU631"/>
          <cell r="BV631"/>
          <cell r="BW631">
            <v>325</v>
          </cell>
          <cell r="BX631">
            <v>0</v>
          </cell>
          <cell r="BY631">
            <v>325</v>
          </cell>
          <cell r="BZ631">
            <v>0</v>
          </cell>
          <cell r="CA631">
            <v>2648.75</v>
          </cell>
          <cell r="CB631">
            <v>0</v>
          </cell>
          <cell r="CC631">
            <v>2648.75</v>
          </cell>
          <cell r="CD631">
            <v>0</v>
          </cell>
          <cell r="CE631">
            <v>0</v>
          </cell>
          <cell r="CF631">
            <v>0</v>
          </cell>
          <cell r="CG631"/>
          <cell r="CH631">
            <v>0</v>
          </cell>
          <cell r="CI631">
            <v>0</v>
          </cell>
          <cell r="CJ631">
            <v>0</v>
          </cell>
          <cell r="CK631">
            <v>0</v>
          </cell>
          <cell r="CL631"/>
          <cell r="CM631"/>
          <cell r="CN631"/>
          <cell r="CO631">
            <v>0</v>
          </cell>
          <cell r="CP631">
            <v>0</v>
          </cell>
          <cell r="CQ631">
            <v>0</v>
          </cell>
          <cell r="CR631">
            <v>0</v>
          </cell>
          <cell r="CS631"/>
          <cell r="CT631"/>
          <cell r="CU631"/>
          <cell r="CV631">
            <v>0</v>
          </cell>
          <cell r="CW631">
            <v>0</v>
          </cell>
          <cell r="CX631">
            <v>0</v>
          </cell>
          <cell r="CY631">
            <v>0</v>
          </cell>
          <cell r="CZ631"/>
          <cell r="DA631"/>
          <cell r="DB631"/>
          <cell r="DC631">
            <v>0</v>
          </cell>
          <cell r="DD631">
            <v>0</v>
          </cell>
          <cell r="DE631">
            <v>0</v>
          </cell>
          <cell r="DF631">
            <v>0</v>
          </cell>
          <cell r="DG631"/>
          <cell r="DH631"/>
          <cell r="DI631"/>
          <cell r="DJ631">
            <v>0</v>
          </cell>
          <cell r="DK631">
            <v>0</v>
          </cell>
          <cell r="DL631">
            <v>0</v>
          </cell>
          <cell r="DM631"/>
          <cell r="DN631"/>
          <cell r="DO631"/>
          <cell r="DP631"/>
          <cell r="DQ631"/>
          <cell r="DR631">
            <v>40.18</v>
          </cell>
          <cell r="DS631">
            <v>0</v>
          </cell>
          <cell r="DT631">
            <v>40.18</v>
          </cell>
          <cell r="DU631">
            <v>0</v>
          </cell>
          <cell r="DV631"/>
          <cell r="DW631"/>
          <cell r="DX631"/>
          <cell r="DY631">
            <v>2</v>
          </cell>
          <cell r="DZ631">
            <v>0</v>
          </cell>
          <cell r="EA631">
            <v>2</v>
          </cell>
          <cell r="EB631">
            <v>0</v>
          </cell>
          <cell r="EC631"/>
          <cell r="ED631"/>
          <cell r="EE631"/>
          <cell r="EF631">
            <v>20.09</v>
          </cell>
          <cell r="EG631">
            <v>0</v>
          </cell>
          <cell r="EH631">
            <v>20.09</v>
          </cell>
          <cell r="EI631">
            <v>0</v>
          </cell>
          <cell r="EJ631"/>
          <cell r="EK631"/>
          <cell r="EL631"/>
          <cell r="EM631">
            <v>23.880000000000003</v>
          </cell>
          <cell r="EN631">
            <v>0</v>
          </cell>
          <cell r="EO631">
            <v>23.880000000000003</v>
          </cell>
          <cell r="EP631">
            <v>0</v>
          </cell>
          <cell r="EQ631"/>
          <cell r="ER631"/>
          <cell r="ES631"/>
          <cell r="ET631">
            <v>0.59432553509208563</v>
          </cell>
          <cell r="EU631">
            <v>0</v>
          </cell>
          <cell r="EV631">
            <v>5943.2553509208565</v>
          </cell>
          <cell r="EW631"/>
          <cell r="EX631"/>
          <cell r="EY631"/>
          <cell r="EZ631"/>
          <cell r="FA631"/>
        </row>
        <row r="632">
          <cell r="A632">
            <v>0</v>
          </cell>
          <cell r="B632"/>
          <cell r="C632">
            <v>6623358</v>
          </cell>
          <cell r="D632"/>
          <cell r="E632">
            <v>5455912</v>
          </cell>
          <cell r="F632" t="str">
            <v>CB415W.BLK-22</v>
          </cell>
          <cell r="G632" t="str">
            <v>CB415W.BLK-21</v>
          </cell>
          <cell r="H632"/>
          <cell r="I632" t="str">
            <v>KEEP</v>
          </cell>
          <cell r="J632" t="str">
            <v xml:space="preserve">BSD ONLY </v>
          </cell>
          <cell r="K632"/>
          <cell r="L632" t="str">
            <v>DROP</v>
          </cell>
          <cell r="M632" t="str">
            <v>DROP</v>
          </cell>
          <cell r="O632" t="str">
            <v>APPT. BOOKS/PLANNERS</v>
          </cell>
          <cell r="P632" t="str">
            <v>PLANNER,RY22,WEEKLY,8X5,BLK</v>
          </cell>
          <cell r="Q632" t="str">
            <v>WEEKLY APPOINTMENT BOOK</v>
          </cell>
          <cell r="R632" t="str">
            <v>RY</v>
          </cell>
          <cell r="S632" t="str">
            <v>Ecologix</v>
          </cell>
          <cell r="T632"/>
          <cell r="U632" t="str">
            <v>CORE</v>
          </cell>
          <cell r="V632"/>
          <cell r="W632" t="str">
            <v>REDIFORM</v>
          </cell>
          <cell r="X632" t="str">
            <v>BROWNLINE</v>
          </cell>
          <cell r="Y632" t="str">
            <v>WEEKLY/MONTHLY</v>
          </cell>
          <cell r="Z632" t="str">
            <v>SMALL</v>
          </cell>
          <cell r="AA632"/>
          <cell r="AB632"/>
          <cell r="AC632"/>
          <cell r="AD632"/>
          <cell r="AE632"/>
          <cell r="AF632"/>
          <cell r="AG632"/>
          <cell r="AH632"/>
          <cell r="AI632" t="str">
            <v>APPT. BOOKS/PLANNERSSMALL</v>
          </cell>
          <cell r="AJ632"/>
          <cell r="AK632">
            <v>0</v>
          </cell>
          <cell r="AL632">
            <v>0</v>
          </cell>
          <cell r="AM632">
            <v>0</v>
          </cell>
          <cell r="AN632">
            <v>0</v>
          </cell>
          <cell r="AO632"/>
          <cell r="AP632">
            <v>0</v>
          </cell>
          <cell r="AQ632">
            <v>50.93</v>
          </cell>
          <cell r="AR632">
            <v>-50.93</v>
          </cell>
          <cell r="AS632">
            <v>-1</v>
          </cell>
          <cell r="AT632"/>
          <cell r="AU632"/>
          <cell r="AV632"/>
          <cell r="AW632">
            <v>0</v>
          </cell>
          <cell r="AX632">
            <v>3</v>
          </cell>
          <cell r="AY632">
            <v>-3</v>
          </cell>
          <cell r="AZ632">
            <v>-1</v>
          </cell>
          <cell r="BA632"/>
          <cell r="BB632"/>
          <cell r="BC632"/>
          <cell r="BD632">
            <v>0</v>
          </cell>
          <cell r="BE632">
            <v>16.976666666666667</v>
          </cell>
          <cell r="BF632">
            <v>-16.976666666666667</v>
          </cell>
          <cell r="BG632">
            <v>-1</v>
          </cell>
          <cell r="BH632"/>
          <cell r="BI632"/>
          <cell r="BJ632"/>
          <cell r="BK632">
            <v>0</v>
          </cell>
          <cell r="BL632">
            <v>31.76</v>
          </cell>
          <cell r="BM632">
            <v>-31.76</v>
          </cell>
          <cell r="BN632">
            <v>-1</v>
          </cell>
          <cell r="BO632"/>
          <cell r="BP632"/>
          <cell r="BQ632"/>
          <cell r="BR632">
            <v>0</v>
          </cell>
          <cell r="BS632">
            <v>0.62360102100922843</v>
          </cell>
          <cell r="BT632">
            <v>-6236.0102100922841</v>
          </cell>
          <cell r="BU632"/>
          <cell r="BV632"/>
          <cell r="BW632">
            <v>0</v>
          </cell>
          <cell r="BX632">
            <v>0</v>
          </cell>
          <cell r="BY632">
            <v>0</v>
          </cell>
          <cell r="BZ632">
            <v>0</v>
          </cell>
          <cell r="CA632">
            <v>0</v>
          </cell>
          <cell r="CB632">
            <v>0</v>
          </cell>
          <cell r="CC632">
            <v>0</v>
          </cell>
          <cell r="CD632">
            <v>0</v>
          </cell>
          <cell r="CE632">
            <v>0</v>
          </cell>
          <cell r="CF632">
            <v>1</v>
          </cell>
          <cell r="CG632"/>
          <cell r="CH632">
            <v>0</v>
          </cell>
          <cell r="CI632">
            <v>50.93</v>
          </cell>
          <cell r="CJ632">
            <v>-50.93</v>
          </cell>
          <cell r="CK632">
            <v>-1</v>
          </cell>
          <cell r="CL632"/>
          <cell r="CM632"/>
          <cell r="CN632"/>
          <cell r="CO632">
            <v>0</v>
          </cell>
          <cell r="CP632">
            <v>3</v>
          </cell>
          <cell r="CQ632">
            <v>-3</v>
          </cell>
          <cell r="CR632">
            <v>-1</v>
          </cell>
          <cell r="CS632"/>
          <cell r="CT632"/>
          <cell r="CU632"/>
          <cell r="CV632">
            <v>0</v>
          </cell>
          <cell r="CW632">
            <v>16.976666666666667</v>
          </cell>
          <cell r="CX632">
            <v>-16.976666666666667</v>
          </cell>
          <cell r="CY632">
            <v>-1</v>
          </cell>
          <cell r="CZ632"/>
          <cell r="DA632"/>
          <cell r="DB632"/>
          <cell r="DC632">
            <v>0</v>
          </cell>
          <cell r="DD632">
            <v>31.76</v>
          </cell>
          <cell r="DE632">
            <v>-31.76</v>
          </cell>
          <cell r="DF632">
            <v>-1</v>
          </cell>
          <cell r="DG632"/>
          <cell r="DH632"/>
          <cell r="DI632"/>
          <cell r="DJ632">
            <v>0</v>
          </cell>
          <cell r="DK632">
            <v>0.62360102100922843</v>
          </cell>
          <cell r="DL632">
            <v>-6236.0102100922841</v>
          </cell>
          <cell r="DM632"/>
          <cell r="DN632"/>
          <cell r="DO632"/>
          <cell r="DP632"/>
          <cell r="DQ632"/>
          <cell r="DR632">
            <v>0</v>
          </cell>
          <cell r="DS632">
            <v>48.3</v>
          </cell>
          <cell r="DT632">
            <v>-48.3</v>
          </cell>
          <cell r="DU632">
            <v>-1</v>
          </cell>
          <cell r="DV632"/>
          <cell r="DW632"/>
          <cell r="DX632"/>
          <cell r="DY632">
            <v>0</v>
          </cell>
          <cell r="DZ632">
            <v>3</v>
          </cell>
          <cell r="EA632">
            <v>-3</v>
          </cell>
          <cell r="EB632">
            <v>-1</v>
          </cell>
          <cell r="EC632"/>
          <cell r="ED632"/>
          <cell r="EE632"/>
          <cell r="EF632">
            <v>0</v>
          </cell>
          <cell r="EG632">
            <v>16.099999999999998</v>
          </cell>
          <cell r="EH632">
            <v>-16.099999999999998</v>
          </cell>
          <cell r="EI632">
            <v>-1</v>
          </cell>
          <cell r="EJ632"/>
          <cell r="EK632"/>
          <cell r="EL632"/>
          <cell r="EM632">
            <v>0</v>
          </cell>
          <cell r="EN632">
            <v>29.130000000000003</v>
          </cell>
          <cell r="EO632">
            <v>-29.130000000000003</v>
          </cell>
          <cell r="EP632">
            <v>-1</v>
          </cell>
          <cell r="EQ632"/>
          <cell r="ER632"/>
          <cell r="ES632"/>
          <cell r="ET632">
            <v>0</v>
          </cell>
          <cell r="EU632">
            <v>0.60310559006211184</v>
          </cell>
          <cell r="EV632">
            <v>-6031.0559006211188</v>
          </cell>
          <cell r="EW632"/>
          <cell r="EX632"/>
          <cell r="EY632"/>
          <cell r="EZ632"/>
          <cell r="FA632"/>
        </row>
        <row r="633">
          <cell r="A633">
            <v>6157392</v>
          </cell>
          <cell r="B633" t="str">
            <v>CB425W.BLK-23</v>
          </cell>
          <cell r="C633">
            <v>5096103</v>
          </cell>
          <cell r="D633">
            <v>6157392</v>
          </cell>
          <cell r="E633">
            <v>6714556</v>
          </cell>
          <cell r="F633" t="str">
            <v>CB425W.BLK-22</v>
          </cell>
          <cell r="G633" t="str">
            <v>CB425W.BLK-21</v>
          </cell>
          <cell r="H633"/>
          <cell r="I633" t="str">
            <v>KEEP</v>
          </cell>
          <cell r="J633" t="str">
            <v xml:space="preserve">BSD ONLY </v>
          </cell>
          <cell r="K633"/>
          <cell r="L633" t="str">
            <v>KEEP</v>
          </cell>
          <cell r="M633" t="str">
            <v xml:space="preserve">BSD ONLY </v>
          </cell>
          <cell r="N633" t="str">
            <v>WK 24</v>
          </cell>
          <cell r="O633" t="str">
            <v>APPT. BOOKS/PLANNERS</v>
          </cell>
          <cell r="P633" t="str">
            <v>PLANNER,RY22,WEEKLY,11X8.5,BLK</v>
          </cell>
          <cell r="Q633" t="str">
            <v>WEEKLY APPOINTMENT BOOK</v>
          </cell>
          <cell r="R633" t="str">
            <v>RY</v>
          </cell>
          <cell r="S633" t="str">
            <v>Ecologix</v>
          </cell>
          <cell r="T633"/>
          <cell r="U633" t="str">
            <v>CORE</v>
          </cell>
          <cell r="V633"/>
          <cell r="W633" t="str">
            <v>REDIFORM</v>
          </cell>
          <cell r="X633" t="str">
            <v>BROWNLINE</v>
          </cell>
          <cell r="Y633" t="str">
            <v>WEEKLY/MONTHLY</v>
          </cell>
          <cell r="Z633" t="str">
            <v>LARGE</v>
          </cell>
          <cell r="AA633"/>
          <cell r="AB633"/>
          <cell r="AC633"/>
          <cell r="AD633"/>
          <cell r="AE633"/>
          <cell r="AF633"/>
          <cell r="AG633"/>
          <cell r="AH633"/>
          <cell r="AI633" t="str">
            <v>APPT. BOOKS/PLANNERSLARGE</v>
          </cell>
          <cell r="AJ633">
            <v>424.8235294117647</v>
          </cell>
          <cell r="AK633">
            <v>127.4470588235294</v>
          </cell>
          <cell r="AL633">
            <v>12740.457647058822</v>
          </cell>
          <cell r="AM633">
            <v>9061.4858823529394</v>
          </cell>
          <cell r="AN633">
            <v>0.71123707902634203</v>
          </cell>
          <cell r="AO633"/>
          <cell r="AP633">
            <v>93.91</v>
          </cell>
          <cell r="AQ633">
            <v>155.13999999999999</v>
          </cell>
          <cell r="AR633">
            <v>-61.22999999999999</v>
          </cell>
          <cell r="AS633">
            <v>-0.39467577671780329</v>
          </cell>
          <cell r="AT633"/>
          <cell r="AU633"/>
          <cell r="AV633"/>
          <cell r="AW633">
            <v>4</v>
          </cell>
          <cell r="AX633">
            <v>7</v>
          </cell>
          <cell r="AY633">
            <v>-3</v>
          </cell>
          <cell r="AZ633">
            <v>-0.4285714285714286</v>
          </cell>
          <cell r="BA633"/>
          <cell r="BB633"/>
          <cell r="BC633"/>
          <cell r="BD633">
            <v>23.477499999999999</v>
          </cell>
          <cell r="BE633">
            <v>22.162857142857142</v>
          </cell>
          <cell r="BF633">
            <v>1.3146428571428572</v>
          </cell>
          <cell r="BG633">
            <v>5.9317390743844234E-2</v>
          </cell>
          <cell r="BH633"/>
          <cell r="BI633"/>
          <cell r="BJ633"/>
          <cell r="BK633">
            <v>56.09</v>
          </cell>
          <cell r="BL633">
            <v>94.52</v>
          </cell>
          <cell r="BM633">
            <v>-38.429999999999993</v>
          </cell>
          <cell r="BN633">
            <v>-0.40658061785865418</v>
          </cell>
          <cell r="BO633"/>
          <cell r="BP633"/>
          <cell r="BQ633"/>
          <cell r="BR633">
            <v>0.59727398573101909</v>
          </cell>
          <cell r="BS633">
            <v>0.60925615573030811</v>
          </cell>
          <cell r="BT633">
            <v>-119.82169999289027</v>
          </cell>
          <cell r="BU633"/>
          <cell r="BV633"/>
          <cell r="BW633">
            <v>226</v>
          </cell>
          <cell r="BX633">
            <v>0</v>
          </cell>
          <cell r="BY633">
            <v>226</v>
          </cell>
          <cell r="BZ633">
            <v>0</v>
          </cell>
          <cell r="CA633">
            <v>2113.1</v>
          </cell>
          <cell r="CB633">
            <v>0</v>
          </cell>
          <cell r="CC633">
            <v>2113.1</v>
          </cell>
          <cell r="CD633">
            <v>0</v>
          </cell>
          <cell r="CE633">
            <v>1.7391304347826087E-2</v>
          </cell>
          <cell r="CF633">
            <v>1</v>
          </cell>
          <cell r="CG633"/>
          <cell r="CH633">
            <v>93.91</v>
          </cell>
          <cell r="CI633">
            <v>155.13999999999999</v>
          </cell>
          <cell r="CJ633">
            <v>-61.22999999999999</v>
          </cell>
          <cell r="CK633">
            <v>-0.39467577671780329</v>
          </cell>
          <cell r="CL633"/>
          <cell r="CM633"/>
          <cell r="CN633"/>
          <cell r="CO633">
            <v>4</v>
          </cell>
          <cell r="CP633">
            <v>7</v>
          </cell>
          <cell r="CQ633">
            <v>-3</v>
          </cell>
          <cell r="CR633">
            <v>-0.4285714285714286</v>
          </cell>
          <cell r="CS633"/>
          <cell r="CT633"/>
          <cell r="CU633"/>
          <cell r="CV633">
            <v>23.477499999999999</v>
          </cell>
          <cell r="CW633">
            <v>22.162857142857142</v>
          </cell>
          <cell r="CX633">
            <v>1.3146428571428572</v>
          </cell>
          <cell r="CY633">
            <v>5.9317390743844234E-2</v>
          </cell>
          <cell r="CZ633"/>
          <cell r="DA633"/>
          <cell r="DB633"/>
          <cell r="DC633">
            <v>56.09</v>
          </cell>
          <cell r="DD633">
            <v>94.52</v>
          </cell>
          <cell r="DE633">
            <v>-38.429999999999993</v>
          </cell>
          <cell r="DF633">
            <v>-0.40658061785865418</v>
          </cell>
          <cell r="DG633"/>
          <cell r="DH633"/>
          <cell r="DI633"/>
          <cell r="DJ633">
            <v>0.59727398573101909</v>
          </cell>
          <cell r="DK633">
            <v>0.60925615573030811</v>
          </cell>
          <cell r="DL633">
            <v>-119.82169999289027</v>
          </cell>
          <cell r="DM633"/>
          <cell r="DN633"/>
          <cell r="DO633"/>
          <cell r="DP633"/>
          <cell r="DQ633"/>
          <cell r="DR633">
            <v>628.84999999999991</v>
          </cell>
          <cell r="DS633">
            <v>319.88</v>
          </cell>
          <cell r="DT633">
            <v>308.96999999999991</v>
          </cell>
          <cell r="DU633">
            <v>0.96589346004751753</v>
          </cell>
          <cell r="DV633"/>
          <cell r="DW633"/>
          <cell r="DX633"/>
          <cell r="DY633">
            <v>27</v>
          </cell>
          <cell r="DZ633">
            <v>15</v>
          </cell>
          <cell r="EA633">
            <v>12</v>
          </cell>
          <cell r="EB633">
            <v>0.8</v>
          </cell>
          <cell r="EC633"/>
          <cell r="ED633"/>
          <cell r="EE633"/>
          <cell r="EF633">
            <v>23.290740740740738</v>
          </cell>
          <cell r="EG633">
            <v>21.325333333333333</v>
          </cell>
          <cell r="EH633">
            <v>1.9654074074074046</v>
          </cell>
          <cell r="EI633">
            <v>9.2163033359732083E-2</v>
          </cell>
          <cell r="EJ633"/>
          <cell r="EK633"/>
          <cell r="EL633"/>
          <cell r="EM633">
            <v>375.98</v>
          </cell>
          <cell r="EN633">
            <v>189.98</v>
          </cell>
          <cell r="EO633">
            <v>186.00000000000003</v>
          </cell>
          <cell r="EP633">
            <v>0.97905042636066986</v>
          </cell>
          <cell r="EQ633"/>
          <cell r="ER633"/>
          <cell r="ES633"/>
          <cell r="ET633">
            <v>0.59788502822612721</v>
          </cell>
          <cell r="EU633">
            <v>0.59391021633112417</v>
          </cell>
          <cell r="EV633">
            <v>39.748118950030388</v>
          </cell>
          <cell r="EW633"/>
          <cell r="EX633"/>
          <cell r="EY633"/>
          <cell r="EZ633"/>
          <cell r="FA633"/>
        </row>
        <row r="634">
          <cell r="A634">
            <v>0</v>
          </cell>
          <cell r="B634"/>
          <cell r="C634">
            <v>9882857</v>
          </cell>
          <cell r="D634"/>
          <cell r="E634">
            <v>6991947</v>
          </cell>
          <cell r="F634" t="str">
            <v>CB430W.BLK-22</v>
          </cell>
          <cell r="G634" t="str">
            <v>CB430W.BLK-21</v>
          </cell>
          <cell r="H634"/>
          <cell r="I634" t="str">
            <v>KEEP</v>
          </cell>
          <cell r="J634" t="str">
            <v xml:space="preserve">BSD ONLY </v>
          </cell>
          <cell r="K634"/>
          <cell r="L634" t="str">
            <v>DROP</v>
          </cell>
          <cell r="M634" t="str">
            <v>DROP</v>
          </cell>
          <cell r="O634" t="str">
            <v>APPT. BOOKS/PLANNERS</v>
          </cell>
          <cell r="P634" t="str">
            <v>PLANNER,RY22,WEEKLY,9X7,BLACK</v>
          </cell>
          <cell r="Q634" t="str">
            <v>MONTHLY APPOINTMENT BOOK</v>
          </cell>
          <cell r="R634" t="str">
            <v>RY</v>
          </cell>
          <cell r="S634" t="str">
            <v>Ecologix</v>
          </cell>
          <cell r="T634"/>
          <cell r="U634" t="str">
            <v>CORE</v>
          </cell>
          <cell r="V634"/>
          <cell r="W634" t="str">
            <v>REDIFORM</v>
          </cell>
          <cell r="X634" t="str">
            <v>BROWNLINE</v>
          </cell>
          <cell r="Y634" t="str">
            <v>MONTHLY</v>
          </cell>
          <cell r="Z634" t="str">
            <v>MEDIUM</v>
          </cell>
          <cell r="AA634"/>
          <cell r="AB634"/>
          <cell r="AC634"/>
          <cell r="AD634"/>
          <cell r="AE634"/>
          <cell r="AF634"/>
          <cell r="AG634"/>
          <cell r="AH634"/>
          <cell r="AI634" t="str">
            <v>APPT. BOOKS/PLANNERSMEDIUM</v>
          </cell>
          <cell r="AJ634"/>
          <cell r="AK634">
            <v>0</v>
          </cell>
          <cell r="AL634">
            <v>0</v>
          </cell>
          <cell r="AM634">
            <v>0</v>
          </cell>
          <cell r="AN634">
            <v>0</v>
          </cell>
          <cell r="AO634"/>
          <cell r="AP634">
            <v>0</v>
          </cell>
          <cell r="AQ634">
            <v>0</v>
          </cell>
          <cell r="AR634">
            <v>0</v>
          </cell>
          <cell r="AS634">
            <v>0</v>
          </cell>
          <cell r="AT634"/>
          <cell r="AU634"/>
          <cell r="AV634"/>
          <cell r="AW634">
            <v>0</v>
          </cell>
          <cell r="AX634">
            <v>0</v>
          </cell>
          <cell r="AY634">
            <v>0</v>
          </cell>
          <cell r="AZ634">
            <v>0</v>
          </cell>
          <cell r="BA634"/>
          <cell r="BB634"/>
          <cell r="BC634"/>
          <cell r="BD634">
            <v>0</v>
          </cell>
          <cell r="BE634">
            <v>0</v>
          </cell>
          <cell r="BF634">
            <v>0</v>
          </cell>
          <cell r="BG634">
            <v>0</v>
          </cell>
          <cell r="BH634"/>
          <cell r="BI634"/>
          <cell r="BJ634"/>
          <cell r="BK634">
            <v>0</v>
          </cell>
          <cell r="BL634">
            <v>0</v>
          </cell>
          <cell r="BM634">
            <v>0</v>
          </cell>
          <cell r="BN634">
            <v>0</v>
          </cell>
          <cell r="BO634"/>
          <cell r="BP634"/>
          <cell r="BQ634"/>
          <cell r="BR634">
            <v>0</v>
          </cell>
          <cell r="BS634">
            <v>0</v>
          </cell>
          <cell r="BT634">
            <v>0</v>
          </cell>
          <cell r="BU634"/>
          <cell r="BV634"/>
          <cell r="BW634">
            <v>0</v>
          </cell>
          <cell r="BX634">
            <v>0</v>
          </cell>
          <cell r="BY634">
            <v>0</v>
          </cell>
          <cell r="BZ634">
            <v>0</v>
          </cell>
          <cell r="CA634">
            <v>0</v>
          </cell>
          <cell r="CB634">
            <v>0</v>
          </cell>
          <cell r="CC634">
            <v>0</v>
          </cell>
          <cell r="CD634">
            <v>0</v>
          </cell>
          <cell r="CE634">
            <v>0</v>
          </cell>
          <cell r="CF634">
            <v>0</v>
          </cell>
          <cell r="CG634"/>
          <cell r="CH634">
            <v>0</v>
          </cell>
          <cell r="CI634">
            <v>0</v>
          </cell>
          <cell r="CJ634">
            <v>0</v>
          </cell>
          <cell r="CK634">
            <v>0</v>
          </cell>
          <cell r="CL634"/>
          <cell r="CM634"/>
          <cell r="CN634"/>
          <cell r="CO634">
            <v>0</v>
          </cell>
          <cell r="CP634">
            <v>0</v>
          </cell>
          <cell r="CQ634">
            <v>0</v>
          </cell>
          <cell r="CR634">
            <v>0</v>
          </cell>
          <cell r="CS634"/>
          <cell r="CT634"/>
          <cell r="CU634"/>
          <cell r="CV634">
            <v>0</v>
          </cell>
          <cell r="CW634">
            <v>0</v>
          </cell>
          <cell r="CX634">
            <v>0</v>
          </cell>
          <cell r="CY634">
            <v>0</v>
          </cell>
          <cell r="CZ634"/>
          <cell r="DA634"/>
          <cell r="DB634"/>
          <cell r="DC634">
            <v>0</v>
          </cell>
          <cell r="DD634">
            <v>0</v>
          </cell>
          <cell r="DE634">
            <v>0</v>
          </cell>
          <cell r="DF634">
            <v>0</v>
          </cell>
          <cell r="DG634"/>
          <cell r="DH634"/>
          <cell r="DI634"/>
          <cell r="DJ634">
            <v>0</v>
          </cell>
          <cell r="DK634">
            <v>0</v>
          </cell>
          <cell r="DL634">
            <v>0</v>
          </cell>
          <cell r="DM634"/>
          <cell r="DN634"/>
          <cell r="DO634"/>
          <cell r="DP634"/>
          <cell r="DQ634"/>
          <cell r="DR634">
            <v>0</v>
          </cell>
          <cell r="DS634">
            <v>0</v>
          </cell>
          <cell r="DT634">
            <v>0</v>
          </cell>
          <cell r="DU634">
            <v>0</v>
          </cell>
          <cell r="DV634"/>
          <cell r="DW634"/>
          <cell r="DX634"/>
          <cell r="DY634">
            <v>0</v>
          </cell>
          <cell r="DZ634">
            <v>0</v>
          </cell>
          <cell r="EA634">
            <v>0</v>
          </cell>
          <cell r="EB634">
            <v>0</v>
          </cell>
          <cell r="EC634"/>
          <cell r="ED634"/>
          <cell r="EE634"/>
          <cell r="EF634">
            <v>0</v>
          </cell>
          <cell r="EG634">
            <v>0</v>
          </cell>
          <cell r="EH634">
            <v>0</v>
          </cell>
          <cell r="EI634">
            <v>0</v>
          </cell>
          <cell r="EJ634"/>
          <cell r="EK634"/>
          <cell r="EL634"/>
          <cell r="EM634">
            <v>0</v>
          </cell>
          <cell r="EN634">
            <v>0</v>
          </cell>
          <cell r="EO634">
            <v>0</v>
          </cell>
          <cell r="EP634">
            <v>0</v>
          </cell>
          <cell r="EQ634"/>
          <cell r="ER634"/>
          <cell r="ES634"/>
          <cell r="ET634">
            <v>0</v>
          </cell>
          <cell r="EU634">
            <v>0</v>
          </cell>
          <cell r="EV634">
            <v>0</v>
          </cell>
          <cell r="EW634"/>
          <cell r="EX634"/>
          <cell r="EY634"/>
          <cell r="EZ634"/>
          <cell r="FA634"/>
        </row>
        <row r="635">
          <cell r="A635">
            <v>9509359</v>
          </cell>
          <cell r="B635" t="str">
            <v>CB435W.BLK-23</v>
          </cell>
          <cell r="C635">
            <v>8187510</v>
          </cell>
          <cell r="D635">
            <v>9509359</v>
          </cell>
          <cell r="E635">
            <v>8109205</v>
          </cell>
          <cell r="F635" t="str">
            <v>CB435W.BLK-22</v>
          </cell>
          <cell r="G635" t="str">
            <v>CB435W.BLK-21</v>
          </cell>
          <cell r="H635"/>
          <cell r="I635" t="str">
            <v>KEEP</v>
          </cell>
          <cell r="J635" t="str">
            <v xml:space="preserve">BSD ONLY </v>
          </cell>
          <cell r="K635"/>
          <cell r="L635" t="str">
            <v>KEEP</v>
          </cell>
          <cell r="M635" t="str">
            <v xml:space="preserve">BSD ONLY </v>
          </cell>
          <cell r="N635" t="str">
            <v>WK 24</v>
          </cell>
          <cell r="O635" t="str">
            <v>APPT. BOOKS/PLANNERS</v>
          </cell>
          <cell r="P635" t="str">
            <v>PLANNER,RY22,MONTHLY,11X9,BLK</v>
          </cell>
          <cell r="Q635" t="str">
            <v>MONTHLY APPOINTMENT BOOK</v>
          </cell>
          <cell r="R635" t="str">
            <v>RY</v>
          </cell>
          <cell r="S635" t="str">
            <v>Ecologix</v>
          </cell>
          <cell r="T635"/>
          <cell r="U635" t="str">
            <v>CORE</v>
          </cell>
          <cell r="V635"/>
          <cell r="W635" t="str">
            <v>REDIFORM</v>
          </cell>
          <cell r="X635" t="str">
            <v>BROWNLINE</v>
          </cell>
          <cell r="Y635" t="str">
            <v>MONTHLY</v>
          </cell>
          <cell r="Z635" t="str">
            <v>LARGE</v>
          </cell>
          <cell r="AA635"/>
          <cell r="AB635"/>
          <cell r="AC635"/>
          <cell r="AD635"/>
          <cell r="AE635"/>
          <cell r="AF635"/>
          <cell r="AG635"/>
          <cell r="AH635"/>
          <cell r="AI635" t="str">
            <v>APPT. BOOKS/PLANNERSLARGE</v>
          </cell>
          <cell r="AJ635">
            <v>683.23529411764696</v>
          </cell>
          <cell r="AK635">
            <v>204.97058823529409</v>
          </cell>
          <cell r="AL635">
            <v>15707.579411764702</v>
          </cell>
          <cell r="AM635">
            <v>11321.20882352941</v>
          </cell>
          <cell r="AN635">
            <v>0.72074815137016102</v>
          </cell>
          <cell r="AO635"/>
          <cell r="AP635">
            <v>105.56</v>
          </cell>
          <cell r="AQ635">
            <v>22.68</v>
          </cell>
          <cell r="AR635">
            <v>82.88</v>
          </cell>
          <cell r="AS635">
            <v>3.6543209876543212</v>
          </cell>
          <cell r="AT635"/>
          <cell r="AU635"/>
          <cell r="AV635"/>
          <cell r="AW635">
            <v>5</v>
          </cell>
          <cell r="AX635">
            <v>1</v>
          </cell>
          <cell r="AY635">
            <v>4</v>
          </cell>
          <cell r="AZ635">
            <v>4</v>
          </cell>
          <cell r="BA635"/>
          <cell r="BB635"/>
          <cell r="BC635"/>
          <cell r="BD635">
            <v>21.112000000000002</v>
          </cell>
          <cell r="BE635">
            <v>22.68</v>
          </cell>
          <cell r="BF635">
            <v>-1.5679999999999978</v>
          </cell>
          <cell r="BG635">
            <v>-6.9135802469135754E-2</v>
          </cell>
          <cell r="BH635"/>
          <cell r="BI635"/>
          <cell r="BJ635"/>
          <cell r="BK635">
            <v>70.41</v>
          </cell>
          <cell r="BL635">
            <v>16.260000000000002</v>
          </cell>
          <cell r="BM635">
            <v>54.149999999999991</v>
          </cell>
          <cell r="BN635">
            <v>3.330258302583025</v>
          </cell>
          <cell r="BO635"/>
          <cell r="BP635"/>
          <cell r="BQ635"/>
          <cell r="BR635">
            <v>0.6670140204622963</v>
          </cell>
          <cell r="BS635">
            <v>0.71693121693121697</v>
          </cell>
          <cell r="BT635">
            <v>-499.17196468920679</v>
          </cell>
          <cell r="BU635"/>
          <cell r="BV635"/>
          <cell r="BW635">
            <v>185</v>
          </cell>
          <cell r="BX635">
            <v>0</v>
          </cell>
          <cell r="BY635">
            <v>185</v>
          </cell>
          <cell r="BZ635">
            <v>0</v>
          </cell>
          <cell r="CA635">
            <v>1282.05</v>
          </cell>
          <cell r="CB635">
            <v>0</v>
          </cell>
          <cell r="CC635">
            <v>1282.05</v>
          </cell>
          <cell r="CD635">
            <v>0</v>
          </cell>
          <cell r="CE635">
            <v>2.6315789473684209E-2</v>
          </cell>
          <cell r="CF635">
            <v>1</v>
          </cell>
          <cell r="CG635"/>
          <cell r="CH635">
            <v>105.56</v>
          </cell>
          <cell r="CI635">
            <v>22.68</v>
          </cell>
          <cell r="CJ635">
            <v>82.88</v>
          </cell>
          <cell r="CK635">
            <v>3.6543209876543212</v>
          </cell>
          <cell r="CL635"/>
          <cell r="CM635"/>
          <cell r="CN635"/>
          <cell r="CO635">
            <v>5</v>
          </cell>
          <cell r="CP635">
            <v>1</v>
          </cell>
          <cell r="CQ635">
            <v>4</v>
          </cell>
          <cell r="CR635">
            <v>4</v>
          </cell>
          <cell r="CS635"/>
          <cell r="CT635"/>
          <cell r="CU635"/>
          <cell r="CV635">
            <v>21.112000000000002</v>
          </cell>
          <cell r="CW635">
            <v>22.68</v>
          </cell>
          <cell r="CX635">
            <v>-1.5679999999999978</v>
          </cell>
          <cell r="CY635">
            <v>-6.9135802469135754E-2</v>
          </cell>
          <cell r="CZ635"/>
          <cell r="DA635"/>
          <cell r="DB635"/>
          <cell r="DC635">
            <v>70.41</v>
          </cell>
          <cell r="DD635">
            <v>16.260000000000002</v>
          </cell>
          <cell r="DE635">
            <v>54.149999999999991</v>
          </cell>
          <cell r="DF635">
            <v>3.330258302583025</v>
          </cell>
          <cell r="DG635"/>
          <cell r="DH635"/>
          <cell r="DI635"/>
          <cell r="DJ635">
            <v>0.6670140204622963</v>
          </cell>
          <cell r="DK635">
            <v>0.71693121693121697</v>
          </cell>
          <cell r="DL635">
            <v>-499.17196468920679</v>
          </cell>
          <cell r="DM635"/>
          <cell r="DN635"/>
          <cell r="DO635"/>
          <cell r="DP635"/>
          <cell r="DQ635"/>
          <cell r="DR635">
            <v>105.56</v>
          </cell>
          <cell r="DS635">
            <v>151.66</v>
          </cell>
          <cell r="DT635">
            <v>-46.099999999999994</v>
          </cell>
          <cell r="DU635">
            <v>-0.30396940524858229</v>
          </cell>
          <cell r="DV635"/>
          <cell r="DW635"/>
          <cell r="DX635"/>
          <cell r="DY635">
            <v>5</v>
          </cell>
          <cell r="DZ635">
            <v>9</v>
          </cell>
          <cell r="EA635">
            <v>-4</v>
          </cell>
          <cell r="EB635">
            <v>-0.44444444444444442</v>
          </cell>
          <cell r="EC635"/>
          <cell r="ED635"/>
          <cell r="EE635"/>
          <cell r="EF635">
            <v>21.112000000000002</v>
          </cell>
          <cell r="EG635">
            <v>16.851111111111109</v>
          </cell>
          <cell r="EH635">
            <v>4.2608888888888927</v>
          </cell>
          <cell r="EI635">
            <v>0.25285507055255207</v>
          </cell>
          <cell r="EJ635"/>
          <cell r="EK635"/>
          <cell r="EL635"/>
          <cell r="EM635">
            <v>70.41</v>
          </cell>
          <cell r="EN635">
            <v>93.88000000000001</v>
          </cell>
          <cell r="EO635">
            <v>-23.470000000000013</v>
          </cell>
          <cell r="EP635">
            <v>-0.25000000000000011</v>
          </cell>
          <cell r="EQ635"/>
          <cell r="ER635"/>
          <cell r="ES635"/>
          <cell r="ET635">
            <v>0.6670140204622963</v>
          </cell>
          <cell r="EU635">
            <v>0.61901622049320859</v>
          </cell>
          <cell r="EV635">
            <v>479.97799969087708</v>
          </cell>
          <cell r="EW635"/>
          <cell r="EX635"/>
          <cell r="EY635"/>
          <cell r="EZ635"/>
          <cell r="FA635"/>
        </row>
        <row r="636">
          <cell r="A636">
            <v>9920758</v>
          </cell>
          <cell r="B636" t="str">
            <v>CB634V.BLK-23</v>
          </cell>
          <cell r="C636">
            <v>4106054</v>
          </cell>
          <cell r="D636">
            <v>9920758</v>
          </cell>
          <cell r="E636">
            <v>8948312</v>
          </cell>
          <cell r="F636" t="str">
            <v>CB634V.BLK-22</v>
          </cell>
          <cell r="G636" t="str">
            <v>CB634V.BLK-21</v>
          </cell>
          <cell r="H636"/>
          <cell r="I636" t="str">
            <v>KEEP</v>
          </cell>
          <cell r="J636" t="str">
            <v xml:space="preserve">BSD ONLY </v>
          </cell>
          <cell r="K636"/>
          <cell r="L636" t="str">
            <v>KEEP</v>
          </cell>
          <cell r="M636" t="str">
            <v xml:space="preserve">BSD ONLY </v>
          </cell>
          <cell r="N636" t="str">
            <v>WK 24</v>
          </cell>
          <cell r="O636" t="str">
            <v>APPT. BOOKS/PLANNERS</v>
          </cell>
          <cell r="P636" t="str">
            <v>PLANNER,RY22,DAILY,8X5,BLK</v>
          </cell>
          <cell r="Q636" t="str">
            <v>DAILY APPOINTMENT BOOK</v>
          </cell>
          <cell r="R636" t="str">
            <v>RY</v>
          </cell>
          <cell r="S636" t="str">
            <v>CoilPro</v>
          </cell>
          <cell r="T636"/>
          <cell r="U636" t="str">
            <v>CORE</v>
          </cell>
          <cell r="V636"/>
          <cell r="W636" t="str">
            <v>REDIFORM</v>
          </cell>
          <cell r="X636" t="str">
            <v>Brownline</v>
          </cell>
          <cell r="Y636" t="str">
            <v>DAILY</v>
          </cell>
          <cell r="Z636" t="str">
            <v>SMALL</v>
          </cell>
          <cell r="AA636"/>
          <cell r="AB636"/>
          <cell r="AC636"/>
          <cell r="AD636"/>
          <cell r="AE636"/>
          <cell r="AF636"/>
          <cell r="AG636"/>
          <cell r="AH636"/>
          <cell r="AI636" t="str">
            <v>APPT. BOOKS/PLANNERSSMALL</v>
          </cell>
          <cell r="AJ636">
            <v>2083.5294117647059</v>
          </cell>
          <cell r="AK636">
            <v>625.05882352941171</v>
          </cell>
          <cell r="AL636">
            <v>58317.988235294113</v>
          </cell>
          <cell r="AM636">
            <v>47858.670588235291</v>
          </cell>
          <cell r="AN636">
            <v>0.82065023222579492</v>
          </cell>
          <cell r="AO636"/>
          <cell r="AP636">
            <v>392.79</v>
          </cell>
          <cell r="AQ636">
            <v>619.32000000000005</v>
          </cell>
          <cell r="AR636">
            <v>-226.53000000000003</v>
          </cell>
          <cell r="AS636">
            <v>-0.36577213718271651</v>
          </cell>
          <cell r="AT636"/>
          <cell r="AU636"/>
          <cell r="AV636"/>
          <cell r="AW636">
            <v>27</v>
          </cell>
          <cell r="AX636">
            <v>39</v>
          </cell>
          <cell r="AY636">
            <v>-12</v>
          </cell>
          <cell r="AZ636">
            <v>-0.30769230769230771</v>
          </cell>
          <cell r="BA636"/>
          <cell r="BB636"/>
          <cell r="BC636"/>
          <cell r="BD636">
            <v>14.547777777777778</v>
          </cell>
          <cell r="BE636">
            <v>15.88</v>
          </cell>
          <cell r="BF636">
            <v>-1.3322222222222226</v>
          </cell>
          <cell r="BG636">
            <v>-8.3893087041701619E-2</v>
          </cell>
          <cell r="BH636"/>
          <cell r="BI636"/>
          <cell r="BJ636"/>
          <cell r="BK636">
            <v>244.37</v>
          </cell>
          <cell r="BL636">
            <v>423.54</v>
          </cell>
          <cell r="BM636">
            <v>-179.17000000000002</v>
          </cell>
          <cell r="BN636">
            <v>-0.42302970203522694</v>
          </cell>
          <cell r="BO636"/>
          <cell r="BP636"/>
          <cell r="BQ636"/>
          <cell r="BR636">
            <v>0.6221390564932916</v>
          </cell>
          <cell r="BS636">
            <v>0.68387909319899243</v>
          </cell>
          <cell r="BT636">
            <v>-617.40036705700834</v>
          </cell>
          <cell r="BU636"/>
          <cell r="BV636"/>
          <cell r="BW636">
            <v>622</v>
          </cell>
          <cell r="BX636">
            <v>-4</v>
          </cell>
          <cell r="BY636">
            <v>626</v>
          </cell>
          <cell r="BZ636">
            <v>-156.5</v>
          </cell>
          <cell r="CA636">
            <v>3371.24</v>
          </cell>
          <cell r="CB636">
            <v>-20.079999999999998</v>
          </cell>
          <cell r="CC636">
            <v>3391.3199999999997</v>
          </cell>
          <cell r="CD636">
            <v>-168.89043824701196</v>
          </cell>
          <cell r="CE636">
            <v>4.1602465331278891E-2</v>
          </cell>
          <cell r="CF636">
            <v>1.1142857142857143</v>
          </cell>
          <cell r="CG636"/>
          <cell r="CH636">
            <v>392.79</v>
          </cell>
          <cell r="CI636">
            <v>619.32000000000005</v>
          </cell>
          <cell r="CJ636">
            <v>-226.53000000000003</v>
          </cell>
          <cell r="CK636">
            <v>-0.36577213718271651</v>
          </cell>
          <cell r="CL636"/>
          <cell r="CM636"/>
          <cell r="CN636"/>
          <cell r="CO636">
            <v>27</v>
          </cell>
          <cell r="CP636">
            <v>39</v>
          </cell>
          <cell r="CQ636">
            <v>-12</v>
          </cell>
          <cell r="CR636">
            <v>-0.30769230769230771</v>
          </cell>
          <cell r="CS636"/>
          <cell r="CT636"/>
          <cell r="CU636"/>
          <cell r="CV636">
            <v>14.547777777777778</v>
          </cell>
          <cell r="CW636">
            <v>15.88</v>
          </cell>
          <cell r="CX636">
            <v>-1.3322222222222226</v>
          </cell>
          <cell r="CY636">
            <v>-8.3893087041701619E-2</v>
          </cell>
          <cell r="CZ636"/>
          <cell r="DA636"/>
          <cell r="DB636"/>
          <cell r="DC636">
            <v>244.37</v>
          </cell>
          <cell r="DD636">
            <v>423.54</v>
          </cell>
          <cell r="DE636">
            <v>-179.17000000000002</v>
          </cell>
          <cell r="DF636">
            <v>-0.42302970203522694</v>
          </cell>
          <cell r="DG636"/>
          <cell r="DH636"/>
          <cell r="DI636"/>
          <cell r="DJ636">
            <v>0.6221390564932916</v>
          </cell>
          <cell r="DK636">
            <v>0.68387909319899243</v>
          </cell>
          <cell r="DL636">
            <v>-617.40036705700834</v>
          </cell>
          <cell r="DM636"/>
          <cell r="DN636"/>
          <cell r="DO636"/>
          <cell r="DP636"/>
          <cell r="DQ636"/>
          <cell r="DR636">
            <v>1018.4300000000001</v>
          </cell>
          <cell r="DS636">
            <v>2121.6799999999998</v>
          </cell>
          <cell r="DT636">
            <v>-1103.2499999999998</v>
          </cell>
          <cell r="DU636">
            <v>-0.51998887673918781</v>
          </cell>
          <cell r="DV636"/>
          <cell r="DW636"/>
          <cell r="DX636"/>
          <cell r="DY636">
            <v>70</v>
          </cell>
          <cell r="DZ636">
            <v>128</v>
          </cell>
          <cell r="EA636">
            <v>-58</v>
          </cell>
          <cell r="EB636">
            <v>-0.453125</v>
          </cell>
          <cell r="EC636"/>
          <cell r="ED636"/>
          <cell r="EE636"/>
          <cell r="EF636">
            <v>14.549000000000001</v>
          </cell>
          <cell r="EG636">
            <v>16.575624999999999</v>
          </cell>
          <cell r="EH636">
            <v>-2.0266249999999975</v>
          </cell>
          <cell r="EI636">
            <v>-0.12226537460880038</v>
          </cell>
          <cell r="EJ636"/>
          <cell r="EK636"/>
          <cell r="EL636"/>
          <cell r="EM636">
            <v>636.95000000000005</v>
          </cell>
          <cell r="EN636">
            <v>1479.12</v>
          </cell>
          <cell r="EO636">
            <v>-842.16999999999985</v>
          </cell>
          <cell r="EP636">
            <v>-0.56937232949321204</v>
          </cell>
          <cell r="EQ636"/>
          <cell r="ER636"/>
          <cell r="ES636"/>
          <cell r="ET636">
            <v>0.62542344589220666</v>
          </cell>
          <cell r="EU636">
            <v>0.69714565815768637</v>
          </cell>
          <cell r="EV636">
            <v>-717.22212265479698</v>
          </cell>
          <cell r="EW636"/>
          <cell r="EX636"/>
          <cell r="EY636"/>
          <cell r="EZ636"/>
          <cell r="FA636"/>
        </row>
        <row r="637">
          <cell r="A637">
            <v>7805629</v>
          </cell>
          <cell r="B637" t="str">
            <v>CB634V.PUR-23</v>
          </cell>
          <cell r="C637">
            <v>6929540</v>
          </cell>
          <cell r="D637">
            <v>7805629</v>
          </cell>
          <cell r="E637">
            <v>7499691</v>
          </cell>
          <cell r="F637" t="str">
            <v>CB634V.PUR-22</v>
          </cell>
          <cell r="G637" t="str">
            <v>CB634V.PUR-21</v>
          </cell>
          <cell r="H637"/>
          <cell r="I637" t="str">
            <v>KEEP</v>
          </cell>
          <cell r="J637" t="str">
            <v xml:space="preserve">BSD ONLY </v>
          </cell>
          <cell r="K637"/>
          <cell r="L637" t="str">
            <v>KEEP</v>
          </cell>
          <cell r="M637" t="str">
            <v xml:space="preserve">BSD ONLY </v>
          </cell>
          <cell r="N637" t="str">
            <v>WK 24</v>
          </cell>
          <cell r="O637" t="str">
            <v>APPT. BOOKS/PLANNERS</v>
          </cell>
          <cell r="P637" t="str">
            <v>PLANNER,RY22,DAILY,8X5,PURP</v>
          </cell>
          <cell r="Q637" t="str">
            <v>DAILY APPOINTMENT BOOK</v>
          </cell>
          <cell r="R637" t="str">
            <v>RY</v>
          </cell>
          <cell r="S637" t="str">
            <v>DURAFLEX</v>
          </cell>
          <cell r="T637"/>
          <cell r="U637" t="str">
            <v>CORE</v>
          </cell>
          <cell r="V637"/>
          <cell r="W637" t="str">
            <v>REDIFORM</v>
          </cell>
          <cell r="X637" t="str">
            <v>BROWNLINE</v>
          </cell>
          <cell r="Y637" t="str">
            <v>DAILY</v>
          </cell>
          <cell r="Z637" t="str">
            <v>SMALL</v>
          </cell>
          <cell r="AA637"/>
          <cell r="AB637"/>
          <cell r="AC637"/>
          <cell r="AD637"/>
          <cell r="AE637"/>
          <cell r="AF637"/>
          <cell r="AG637"/>
          <cell r="AH637"/>
          <cell r="AI637" t="str">
            <v>APPT. BOOKS/PLANNERSSMALL</v>
          </cell>
          <cell r="AJ637">
            <v>466.76470588235287</v>
          </cell>
          <cell r="AK637">
            <v>140.02941176470586</v>
          </cell>
          <cell r="AL637">
            <v>7930.3323529411746</v>
          </cell>
          <cell r="AM637">
            <v>5587.1735294117634</v>
          </cell>
          <cell r="AN637">
            <v>0.70453207769276049</v>
          </cell>
          <cell r="AO637"/>
          <cell r="AP637">
            <v>328.42</v>
          </cell>
          <cell r="AQ637">
            <v>43.97</v>
          </cell>
          <cell r="AR637">
            <v>284.45000000000005</v>
          </cell>
          <cell r="AS637">
            <v>6.4691835342278834</v>
          </cell>
          <cell r="AT637"/>
          <cell r="AU637"/>
          <cell r="AV637"/>
          <cell r="AW637">
            <v>22</v>
          </cell>
          <cell r="AX637">
            <v>3</v>
          </cell>
          <cell r="AY637">
            <v>19</v>
          </cell>
          <cell r="AZ637">
            <v>6.333333333333333</v>
          </cell>
          <cell r="BA637"/>
          <cell r="BB637"/>
          <cell r="BC637"/>
          <cell r="BD637">
            <v>14.92818181818182</v>
          </cell>
          <cell r="BE637">
            <v>14.656666666666666</v>
          </cell>
          <cell r="BF637">
            <v>0.27151515151515326</v>
          </cell>
          <cell r="BG637">
            <v>1.8525027394711291E-2</v>
          </cell>
          <cell r="BH637"/>
          <cell r="BI637"/>
          <cell r="BJ637"/>
          <cell r="BK637">
            <v>207.5</v>
          </cell>
          <cell r="BL637">
            <v>28.91</v>
          </cell>
          <cell r="BM637">
            <v>178.59</v>
          </cell>
          <cell r="BN637">
            <v>6.177447250086475</v>
          </cell>
          <cell r="BO637"/>
          <cell r="BP637"/>
          <cell r="BQ637"/>
          <cell r="BR637">
            <v>0.63181292247731557</v>
          </cell>
          <cell r="BS637">
            <v>0.65749374573572894</v>
          </cell>
          <cell r="BT637">
            <v>-256.80823258413363</v>
          </cell>
          <cell r="BU637"/>
          <cell r="BV637"/>
          <cell r="BW637">
            <v>86</v>
          </cell>
          <cell r="BX637">
            <v>37</v>
          </cell>
          <cell r="BY637">
            <v>49</v>
          </cell>
          <cell r="BZ637">
            <v>1.3243243243243241</v>
          </cell>
          <cell r="CA637">
            <v>466.12000000000006</v>
          </cell>
          <cell r="CB637">
            <v>185.73999999999998</v>
          </cell>
          <cell r="CC637">
            <v>280.38000000000011</v>
          </cell>
          <cell r="CD637">
            <v>1.5095294497684941</v>
          </cell>
          <cell r="CE637">
            <v>0.20370370370370369</v>
          </cell>
          <cell r="CF637">
            <v>7.4999999999999997E-2</v>
          </cell>
          <cell r="CG637"/>
          <cell r="CH637">
            <v>328.42</v>
          </cell>
          <cell r="CI637">
            <v>43.97</v>
          </cell>
          <cell r="CJ637">
            <v>284.45000000000005</v>
          </cell>
          <cell r="CK637">
            <v>6.4691835342278834</v>
          </cell>
          <cell r="CL637"/>
          <cell r="CM637"/>
          <cell r="CN637"/>
          <cell r="CO637">
            <v>22</v>
          </cell>
          <cell r="CP637">
            <v>3</v>
          </cell>
          <cell r="CQ637">
            <v>19</v>
          </cell>
          <cell r="CR637">
            <v>6.333333333333333</v>
          </cell>
          <cell r="CS637"/>
          <cell r="CT637"/>
          <cell r="CU637"/>
          <cell r="CV637">
            <v>14.92818181818182</v>
          </cell>
          <cell r="CW637">
            <v>14.656666666666666</v>
          </cell>
          <cell r="CX637">
            <v>0.27151515151515326</v>
          </cell>
          <cell r="CY637">
            <v>1.8525027394711291E-2</v>
          </cell>
          <cell r="CZ637"/>
          <cell r="DA637"/>
          <cell r="DB637"/>
          <cell r="DC637">
            <v>207.5</v>
          </cell>
          <cell r="DD637">
            <v>28.91</v>
          </cell>
          <cell r="DE637">
            <v>178.59</v>
          </cell>
          <cell r="DF637">
            <v>6.177447250086475</v>
          </cell>
          <cell r="DG637"/>
          <cell r="DH637"/>
          <cell r="DI637"/>
          <cell r="DJ637">
            <v>0.63181292247731557</v>
          </cell>
          <cell r="DK637">
            <v>0.65749374573572894</v>
          </cell>
          <cell r="DL637">
            <v>-256.80823258413363</v>
          </cell>
          <cell r="DM637"/>
          <cell r="DN637"/>
          <cell r="DO637"/>
          <cell r="DP637"/>
          <cell r="DQ637"/>
          <cell r="DR637">
            <v>2602.42</v>
          </cell>
          <cell r="DS637">
            <v>826.68000000000006</v>
          </cell>
          <cell r="DT637">
            <v>1775.74</v>
          </cell>
          <cell r="DU637">
            <v>2.148037934872018</v>
          </cell>
          <cell r="DV637"/>
          <cell r="DW637"/>
          <cell r="DX637"/>
          <cell r="DY637">
            <v>159</v>
          </cell>
          <cell r="DZ637">
            <v>49</v>
          </cell>
          <cell r="EA637">
            <v>110</v>
          </cell>
          <cell r="EB637">
            <v>2.2448979591836733</v>
          </cell>
          <cell r="EC637"/>
          <cell r="ED637"/>
          <cell r="EE637"/>
          <cell r="EF637">
            <v>16.367421383647798</v>
          </cell>
          <cell r="EG637">
            <v>16.871020408163268</v>
          </cell>
          <cell r="EH637">
            <v>-0.50359902451547001</v>
          </cell>
          <cell r="EI637">
            <v>-2.9849944599189548E-2</v>
          </cell>
          <cell r="EJ637"/>
          <cell r="EK637"/>
          <cell r="EL637"/>
          <cell r="EM637">
            <v>1738.96</v>
          </cell>
          <cell r="EN637">
            <v>580.70000000000005</v>
          </cell>
          <cell r="EO637">
            <v>1158.26</v>
          </cell>
          <cell r="EP637">
            <v>1.9945927329085587</v>
          </cell>
          <cell r="EQ637"/>
          <cell r="ER637"/>
          <cell r="ES637"/>
          <cell r="ET637">
            <v>0.66820882102043477</v>
          </cell>
          <cell r="EU637">
            <v>0.70244834760729669</v>
          </cell>
          <cell r="EV637">
            <v>-342.39526586861911</v>
          </cell>
          <cell r="EW637"/>
          <cell r="EX637"/>
          <cell r="EY637"/>
          <cell r="EZ637"/>
          <cell r="FA637"/>
        </row>
        <row r="638">
          <cell r="A638">
            <v>0</v>
          </cell>
          <cell r="B638"/>
          <cell r="C638">
            <v>7866415</v>
          </cell>
          <cell r="D638"/>
          <cell r="E638">
            <v>3956334</v>
          </cell>
          <cell r="F638" t="str">
            <v>CB634W.PNK-22</v>
          </cell>
          <cell r="G638" t="str">
            <v>CB634W.PNK-21</v>
          </cell>
          <cell r="H638"/>
          <cell r="I638" t="str">
            <v>KEEP</v>
          </cell>
          <cell r="J638" t="str">
            <v xml:space="preserve">BSD ONLY </v>
          </cell>
          <cell r="K638"/>
          <cell r="L638" t="str">
            <v>DROP</v>
          </cell>
          <cell r="M638" t="str">
            <v>DROP</v>
          </cell>
          <cell r="O638" t="str">
            <v>APPT. BOOKS/PLANNERS</v>
          </cell>
          <cell r="P638" t="str">
            <v>PLANNER,RY22,DAILY,8X5,BCA</v>
          </cell>
          <cell r="Q638" t="str">
            <v>DAILY APPOINTMENT BOOK</v>
          </cell>
          <cell r="R638" t="str">
            <v>RY</v>
          </cell>
          <cell r="S638" t="str">
            <v>Ecologix-BCA</v>
          </cell>
          <cell r="T638"/>
          <cell r="U638" t="str">
            <v>CORE</v>
          </cell>
          <cell r="V638"/>
          <cell r="W638" t="str">
            <v>REDIFORM</v>
          </cell>
          <cell r="X638" t="str">
            <v>BROWNLINE</v>
          </cell>
          <cell r="Y638" t="str">
            <v>DAILY</v>
          </cell>
          <cell r="Z638" t="str">
            <v>SMALL</v>
          </cell>
          <cell r="AA638"/>
          <cell r="AB638"/>
          <cell r="AC638"/>
          <cell r="AD638"/>
          <cell r="AE638"/>
          <cell r="AF638"/>
          <cell r="AG638"/>
          <cell r="AH638"/>
          <cell r="AI638" t="str">
            <v>APPT. BOOKS/PLANNERSSMALL</v>
          </cell>
          <cell r="AJ638"/>
          <cell r="AK638">
            <v>0</v>
          </cell>
          <cell r="AL638">
            <v>0</v>
          </cell>
          <cell r="AM638">
            <v>0</v>
          </cell>
          <cell r="AN638">
            <v>0</v>
          </cell>
          <cell r="AO638"/>
          <cell r="AP638">
            <v>0</v>
          </cell>
          <cell r="AQ638">
            <v>0</v>
          </cell>
          <cell r="AR638">
            <v>0</v>
          </cell>
          <cell r="AS638">
            <v>0</v>
          </cell>
          <cell r="AT638"/>
          <cell r="AU638"/>
          <cell r="AV638"/>
          <cell r="AW638">
            <v>0</v>
          </cell>
          <cell r="AX638">
            <v>0</v>
          </cell>
          <cell r="AY638">
            <v>0</v>
          </cell>
          <cell r="AZ638">
            <v>0</v>
          </cell>
          <cell r="BA638"/>
          <cell r="BB638"/>
          <cell r="BC638"/>
          <cell r="BD638">
            <v>0</v>
          </cell>
          <cell r="BE638">
            <v>0</v>
          </cell>
          <cell r="BF638">
            <v>0</v>
          </cell>
          <cell r="BG638">
            <v>0</v>
          </cell>
          <cell r="BH638"/>
          <cell r="BI638"/>
          <cell r="BJ638"/>
          <cell r="BK638">
            <v>0</v>
          </cell>
          <cell r="BL638">
            <v>0</v>
          </cell>
          <cell r="BM638">
            <v>0</v>
          </cell>
          <cell r="BN638">
            <v>0</v>
          </cell>
          <cell r="BO638"/>
          <cell r="BP638"/>
          <cell r="BQ638"/>
          <cell r="BR638">
            <v>0</v>
          </cell>
          <cell r="BS638">
            <v>0</v>
          </cell>
          <cell r="BT638">
            <v>0</v>
          </cell>
          <cell r="BU638"/>
          <cell r="BV638"/>
          <cell r="BW638">
            <v>0</v>
          </cell>
          <cell r="BX638">
            <v>0</v>
          </cell>
          <cell r="BY638">
            <v>0</v>
          </cell>
          <cell r="BZ638">
            <v>0</v>
          </cell>
          <cell r="CA638">
            <v>0</v>
          </cell>
          <cell r="CB638">
            <v>0</v>
          </cell>
          <cell r="CC638">
            <v>0</v>
          </cell>
          <cell r="CD638">
            <v>0</v>
          </cell>
          <cell r="CE638">
            <v>0</v>
          </cell>
          <cell r="CF638">
            <v>0</v>
          </cell>
          <cell r="CG638"/>
          <cell r="CH638">
            <v>0</v>
          </cell>
          <cell r="CI638">
            <v>0</v>
          </cell>
          <cell r="CJ638">
            <v>0</v>
          </cell>
          <cell r="CK638">
            <v>0</v>
          </cell>
          <cell r="CL638"/>
          <cell r="CM638"/>
          <cell r="CN638"/>
          <cell r="CO638">
            <v>0</v>
          </cell>
          <cell r="CP638">
            <v>0</v>
          </cell>
          <cell r="CQ638">
            <v>0</v>
          </cell>
          <cell r="CR638">
            <v>0</v>
          </cell>
          <cell r="CS638"/>
          <cell r="CT638"/>
          <cell r="CU638"/>
          <cell r="CV638">
            <v>0</v>
          </cell>
          <cell r="CW638">
            <v>0</v>
          </cell>
          <cell r="CX638">
            <v>0</v>
          </cell>
          <cell r="CY638">
            <v>0</v>
          </cell>
          <cell r="CZ638"/>
          <cell r="DA638"/>
          <cell r="DB638"/>
          <cell r="DC638">
            <v>0</v>
          </cell>
          <cell r="DD638">
            <v>0</v>
          </cell>
          <cell r="DE638">
            <v>0</v>
          </cell>
          <cell r="DF638">
            <v>0</v>
          </cell>
          <cell r="DG638"/>
          <cell r="DH638"/>
          <cell r="DI638"/>
          <cell r="DJ638">
            <v>0</v>
          </cell>
          <cell r="DK638">
            <v>0</v>
          </cell>
          <cell r="DL638">
            <v>0</v>
          </cell>
          <cell r="DM638"/>
          <cell r="DN638"/>
          <cell r="DO638"/>
          <cell r="DP638"/>
          <cell r="DQ638"/>
          <cell r="DR638">
            <v>0</v>
          </cell>
          <cell r="DS638">
            <v>0</v>
          </cell>
          <cell r="DT638">
            <v>0</v>
          </cell>
          <cell r="DU638">
            <v>0</v>
          </cell>
          <cell r="DV638"/>
          <cell r="DW638"/>
          <cell r="DX638"/>
          <cell r="DY638">
            <v>0</v>
          </cell>
          <cell r="DZ638">
            <v>0</v>
          </cell>
          <cell r="EA638">
            <v>0</v>
          </cell>
          <cell r="EB638">
            <v>0</v>
          </cell>
          <cell r="EC638"/>
          <cell r="ED638"/>
          <cell r="EE638"/>
          <cell r="EF638">
            <v>0</v>
          </cell>
          <cell r="EG638">
            <v>0</v>
          </cell>
          <cell r="EH638">
            <v>0</v>
          </cell>
          <cell r="EI638">
            <v>0</v>
          </cell>
          <cell r="EJ638"/>
          <cell r="EK638"/>
          <cell r="EL638"/>
          <cell r="EM638">
            <v>0</v>
          </cell>
          <cell r="EN638">
            <v>0</v>
          </cell>
          <cell r="EO638">
            <v>0</v>
          </cell>
          <cell r="EP638">
            <v>0</v>
          </cell>
          <cell r="EQ638"/>
          <cell r="ER638"/>
          <cell r="ES638"/>
          <cell r="ET638">
            <v>0</v>
          </cell>
          <cell r="EU638">
            <v>0</v>
          </cell>
          <cell r="EV638">
            <v>0</v>
          </cell>
          <cell r="EW638"/>
          <cell r="EX638"/>
          <cell r="EY638"/>
          <cell r="EZ638"/>
          <cell r="FA638"/>
        </row>
        <row r="639">
          <cell r="A639">
            <v>8520857</v>
          </cell>
          <cell r="B639" t="str">
            <v>CB75V.BLK-23</v>
          </cell>
          <cell r="C639">
            <v>7868614</v>
          </cell>
          <cell r="D639">
            <v>8520857</v>
          </cell>
          <cell r="E639">
            <v>6590231</v>
          </cell>
          <cell r="F639" t="str">
            <v>CB75V.BLK-22</v>
          </cell>
          <cell r="G639" t="str">
            <v>CB75V.BLK-21</v>
          </cell>
          <cell r="H639"/>
          <cell r="I639" t="str">
            <v>KEEP</v>
          </cell>
          <cell r="J639" t="str">
            <v xml:space="preserve">BSD ONLY </v>
          </cell>
          <cell r="K639"/>
          <cell r="L639" t="str">
            <v>KEEP</v>
          </cell>
          <cell r="M639" t="str">
            <v xml:space="preserve">BSD ONLY </v>
          </cell>
          <cell r="N639" t="str">
            <v>WK 24</v>
          </cell>
          <cell r="O639" t="str">
            <v>APPT. BOOKS/PLANNERS</v>
          </cell>
          <cell r="P639" t="str">
            <v>PLANNER, RY22, WEEKLY,8X5,BLK</v>
          </cell>
          <cell r="Q639" t="str">
            <v>WEEKLY APPOINTMENT BOOK</v>
          </cell>
          <cell r="R639" t="str">
            <v>RY</v>
          </cell>
          <cell r="S639"/>
          <cell r="T639"/>
          <cell r="U639" t="str">
            <v>CORE</v>
          </cell>
          <cell r="V639"/>
          <cell r="W639" t="str">
            <v>REDIFORM</v>
          </cell>
          <cell r="X639" t="str">
            <v>BROWNLINE</v>
          </cell>
          <cell r="Y639" t="str">
            <v>WEEKLY/MONTHLY</v>
          </cell>
          <cell r="Z639" t="str">
            <v>LARGE</v>
          </cell>
          <cell r="AA639"/>
          <cell r="AB639"/>
          <cell r="AC639"/>
          <cell r="AD639"/>
          <cell r="AE639"/>
          <cell r="AF639"/>
          <cell r="AG639"/>
          <cell r="AH639"/>
          <cell r="AI639" t="str">
            <v>APPT. BOOKS/PLANNERSLARGE</v>
          </cell>
          <cell r="AJ639">
            <v>346.35294117647055</v>
          </cell>
          <cell r="AK639">
            <v>103.90588235294116</v>
          </cell>
          <cell r="AL639">
            <v>9348.0658823529393</v>
          </cell>
          <cell r="AM639">
            <v>7889.9199999999983</v>
          </cell>
          <cell r="AN639">
            <v>0.84401630233419789</v>
          </cell>
          <cell r="AO639"/>
          <cell r="AP639">
            <v>12.94</v>
          </cell>
          <cell r="AQ639">
            <v>35.549999999999997</v>
          </cell>
          <cell r="AR639">
            <v>-22.61</v>
          </cell>
          <cell r="AS639">
            <v>-0.63600562587904363</v>
          </cell>
          <cell r="AT639"/>
          <cell r="AU639"/>
          <cell r="AV639"/>
          <cell r="AW639">
            <v>1</v>
          </cell>
          <cell r="AX639">
            <v>3</v>
          </cell>
          <cell r="AY639">
            <v>-2</v>
          </cell>
          <cell r="AZ639">
            <v>-0.66666666666666674</v>
          </cell>
          <cell r="BA639"/>
          <cell r="BB639"/>
          <cell r="BC639"/>
          <cell r="BD639">
            <v>12.94</v>
          </cell>
          <cell r="BE639">
            <v>11.85</v>
          </cell>
          <cell r="BF639">
            <v>1.0899999999999999</v>
          </cell>
          <cell r="BG639">
            <v>9.1983122362869096E-2</v>
          </cell>
          <cell r="BH639"/>
          <cell r="BI639"/>
          <cell r="BJ639"/>
          <cell r="BK639">
            <v>8.32</v>
          </cell>
          <cell r="BL639">
            <v>22.92</v>
          </cell>
          <cell r="BM639">
            <v>-14.600000000000001</v>
          </cell>
          <cell r="BN639">
            <v>-0.63699825479930194</v>
          </cell>
          <cell r="BO639"/>
          <cell r="BP639"/>
          <cell r="BQ639"/>
          <cell r="BR639">
            <v>0.64296754250386401</v>
          </cell>
          <cell r="BS639">
            <v>0.64472573839662461</v>
          </cell>
          <cell r="BT639">
            <v>-17.581958927606056</v>
          </cell>
          <cell r="BU639"/>
          <cell r="BV639"/>
          <cell r="BW639">
            <v>105</v>
          </cell>
          <cell r="BX639">
            <v>-1</v>
          </cell>
          <cell r="BY639">
            <v>106</v>
          </cell>
          <cell r="BZ639">
            <v>-106</v>
          </cell>
          <cell r="CA639">
            <v>477.75</v>
          </cell>
          <cell r="CB639">
            <v>-4.21</v>
          </cell>
          <cell r="CC639">
            <v>481.96</v>
          </cell>
          <cell r="CD639">
            <v>-114.47980997624703</v>
          </cell>
          <cell r="CE639">
            <v>9.433962264150943E-3</v>
          </cell>
          <cell r="CF639">
            <v>1.5</v>
          </cell>
          <cell r="CG639"/>
          <cell r="CH639">
            <v>12.94</v>
          </cell>
          <cell r="CI639">
            <v>35.549999999999997</v>
          </cell>
          <cell r="CJ639">
            <v>-22.61</v>
          </cell>
          <cell r="CK639">
            <v>-0.63600562587904363</v>
          </cell>
          <cell r="CL639"/>
          <cell r="CM639"/>
          <cell r="CN639"/>
          <cell r="CO639">
            <v>1</v>
          </cell>
          <cell r="CP639">
            <v>3</v>
          </cell>
          <cell r="CQ639">
            <v>-2</v>
          </cell>
          <cell r="CR639">
            <v>-0.66666666666666674</v>
          </cell>
          <cell r="CS639"/>
          <cell r="CT639"/>
          <cell r="CU639"/>
          <cell r="CV639">
            <v>12.94</v>
          </cell>
          <cell r="CW639">
            <v>11.85</v>
          </cell>
          <cell r="CX639">
            <v>1.0899999999999999</v>
          </cell>
          <cell r="CY639">
            <v>9.1983122362869096E-2</v>
          </cell>
          <cell r="CZ639"/>
          <cell r="DA639"/>
          <cell r="DB639"/>
          <cell r="DC639">
            <v>8.32</v>
          </cell>
          <cell r="DD639">
            <v>22.92</v>
          </cell>
          <cell r="DE639">
            <v>-14.600000000000001</v>
          </cell>
          <cell r="DF639">
            <v>-0.63699825479930194</v>
          </cell>
          <cell r="DG639"/>
          <cell r="DH639"/>
          <cell r="DI639"/>
          <cell r="DJ639">
            <v>0.64296754250386401</v>
          </cell>
          <cell r="DK639">
            <v>0.64472573839662461</v>
          </cell>
          <cell r="DL639">
            <v>-17.581958927606056</v>
          </cell>
          <cell r="DM639"/>
          <cell r="DN639"/>
          <cell r="DO639"/>
          <cell r="DP639"/>
          <cell r="DQ639"/>
          <cell r="DR639">
            <v>25.58</v>
          </cell>
          <cell r="DS639">
            <v>156.22999999999999</v>
          </cell>
          <cell r="DT639">
            <v>-130.64999999999998</v>
          </cell>
          <cell r="DU639">
            <v>-0.83626704218139924</v>
          </cell>
          <cell r="DV639"/>
          <cell r="DW639"/>
          <cell r="DX639"/>
          <cell r="DY639">
            <v>2</v>
          </cell>
          <cell r="DZ639">
            <v>8</v>
          </cell>
          <cell r="EA639">
            <v>-6</v>
          </cell>
          <cell r="EB639">
            <v>-0.75</v>
          </cell>
          <cell r="EC639"/>
          <cell r="ED639"/>
          <cell r="EE639"/>
          <cell r="EF639">
            <v>12.79</v>
          </cell>
          <cell r="EG639">
            <v>19.528749999999999</v>
          </cell>
          <cell r="EH639">
            <v>-6.7387499999999996</v>
          </cell>
          <cell r="EI639">
            <v>-0.34506816872559687</v>
          </cell>
          <cell r="EJ639"/>
          <cell r="EK639"/>
          <cell r="EL639"/>
          <cell r="EM639">
            <v>16.41</v>
          </cell>
          <cell r="EN639">
            <v>122.55</v>
          </cell>
          <cell r="EO639">
            <v>-106.14</v>
          </cell>
          <cell r="EP639">
            <v>-0.8660954712362301</v>
          </cell>
          <cell r="EQ639"/>
          <cell r="ER639"/>
          <cell r="ES639"/>
          <cell r="ET639">
            <v>0.64151681000781868</v>
          </cell>
          <cell r="EU639">
            <v>0.78442040581194394</v>
          </cell>
          <cell r="EV639">
            <v>-1429.0359580412526</v>
          </cell>
          <cell r="EW639"/>
          <cell r="EX639"/>
          <cell r="EY639"/>
          <cell r="EZ639"/>
          <cell r="FA639"/>
        </row>
        <row r="640">
          <cell r="A640">
            <v>0</v>
          </cell>
          <cell r="B640"/>
          <cell r="C640">
            <v>8236088</v>
          </cell>
          <cell r="D640"/>
          <cell r="E640">
            <v>8272507</v>
          </cell>
          <cell r="F640" t="str">
            <v>CB950.PNK-22</v>
          </cell>
          <cell r="G640" t="str">
            <v>CB950.PNK-21</v>
          </cell>
          <cell r="H640"/>
          <cell r="I640" t="str">
            <v>KEEP</v>
          </cell>
          <cell r="J640" t="str">
            <v xml:space="preserve">BSD ONLY </v>
          </cell>
          <cell r="K640"/>
          <cell r="L640" t="str">
            <v>DROP</v>
          </cell>
          <cell r="M640" t="str">
            <v>DROP</v>
          </cell>
          <cell r="O640" t="str">
            <v>APPT. BOOKS/PLANNERS</v>
          </cell>
          <cell r="P640" t="str">
            <v>PLANNER,RY22,MONTHLY,11X9,PINK</v>
          </cell>
          <cell r="Q640" t="str">
            <v>WEEKLY APPOINTMENT BOOK</v>
          </cell>
          <cell r="R640" t="str">
            <v>RY</v>
          </cell>
          <cell r="S640"/>
          <cell r="T640"/>
          <cell r="U640" t="str">
            <v>CORE</v>
          </cell>
          <cell r="V640"/>
          <cell r="W640" t="str">
            <v>REDIFORM</v>
          </cell>
          <cell r="X640" t="str">
            <v>BROWNLINE</v>
          </cell>
          <cell r="Y640" t="str">
            <v>WEEKLY/MONTHLY</v>
          </cell>
          <cell r="Z640" t="str">
            <v>LARGE</v>
          </cell>
          <cell r="AA640"/>
          <cell r="AB640"/>
          <cell r="AC640"/>
          <cell r="AD640"/>
          <cell r="AE640"/>
          <cell r="AF640"/>
          <cell r="AG640"/>
          <cell r="AH640"/>
          <cell r="AI640" t="str">
            <v>APPT. BOOKS/PLANNERSLARGE</v>
          </cell>
          <cell r="AJ640"/>
          <cell r="AK640">
            <v>0</v>
          </cell>
          <cell r="AL640">
            <v>0</v>
          </cell>
          <cell r="AM640">
            <v>0</v>
          </cell>
          <cell r="AN640">
            <v>0</v>
          </cell>
          <cell r="AO640"/>
          <cell r="AP640">
            <v>0</v>
          </cell>
          <cell r="AQ640">
            <v>136.71</v>
          </cell>
          <cell r="AR640">
            <v>-136.71</v>
          </cell>
          <cell r="AS640">
            <v>-1</v>
          </cell>
          <cell r="AT640"/>
          <cell r="AU640"/>
          <cell r="AV640"/>
          <cell r="AW640">
            <v>0</v>
          </cell>
          <cell r="AX640">
            <v>5</v>
          </cell>
          <cell r="AY640">
            <v>-5</v>
          </cell>
          <cell r="AZ640">
            <v>-1</v>
          </cell>
          <cell r="BA640"/>
          <cell r="BB640"/>
          <cell r="BC640"/>
          <cell r="BD640">
            <v>0</v>
          </cell>
          <cell r="BE640">
            <v>27.342000000000002</v>
          </cell>
          <cell r="BF640">
            <v>-27.342000000000002</v>
          </cell>
          <cell r="BG640">
            <v>-1</v>
          </cell>
          <cell r="BH640"/>
          <cell r="BI640"/>
          <cell r="BJ640"/>
          <cell r="BK640">
            <v>0</v>
          </cell>
          <cell r="BL640">
            <v>89.81</v>
          </cell>
          <cell r="BM640">
            <v>-89.81</v>
          </cell>
          <cell r="BN640">
            <v>-1</v>
          </cell>
          <cell r="BO640"/>
          <cell r="BP640"/>
          <cell r="BQ640"/>
          <cell r="BR640">
            <v>0</v>
          </cell>
          <cell r="BS640">
            <v>0.65693804403481826</v>
          </cell>
          <cell r="BT640">
            <v>-6569.3804403481827</v>
          </cell>
          <cell r="BU640"/>
          <cell r="BV640"/>
          <cell r="BW640">
            <v>0</v>
          </cell>
          <cell r="BX640">
            <v>0</v>
          </cell>
          <cell r="BY640">
            <v>0</v>
          </cell>
          <cell r="BZ640">
            <v>0</v>
          </cell>
          <cell r="CA640">
            <v>0</v>
          </cell>
          <cell r="CB640">
            <v>0</v>
          </cell>
          <cell r="CC640">
            <v>0</v>
          </cell>
          <cell r="CD640">
            <v>0</v>
          </cell>
          <cell r="CE640">
            <v>0</v>
          </cell>
          <cell r="CF640">
            <v>1</v>
          </cell>
          <cell r="CG640"/>
          <cell r="CH640">
            <v>0</v>
          </cell>
          <cell r="CI640">
            <v>136.71</v>
          </cell>
          <cell r="CJ640">
            <v>-136.71</v>
          </cell>
          <cell r="CK640">
            <v>-1</v>
          </cell>
          <cell r="CL640"/>
          <cell r="CM640"/>
          <cell r="CN640"/>
          <cell r="CO640">
            <v>0</v>
          </cell>
          <cell r="CP640">
            <v>5</v>
          </cell>
          <cell r="CQ640">
            <v>-5</v>
          </cell>
          <cell r="CR640">
            <v>-1</v>
          </cell>
          <cell r="CS640"/>
          <cell r="CT640"/>
          <cell r="CU640"/>
          <cell r="CV640">
            <v>0</v>
          </cell>
          <cell r="CW640">
            <v>27.342000000000002</v>
          </cell>
          <cell r="CX640">
            <v>-27.342000000000002</v>
          </cell>
          <cell r="CY640">
            <v>-1</v>
          </cell>
          <cell r="CZ640"/>
          <cell r="DA640"/>
          <cell r="DB640"/>
          <cell r="DC640">
            <v>0</v>
          </cell>
          <cell r="DD640">
            <v>89.81</v>
          </cell>
          <cell r="DE640">
            <v>-89.81</v>
          </cell>
          <cell r="DF640">
            <v>-1</v>
          </cell>
          <cell r="DG640"/>
          <cell r="DH640"/>
          <cell r="DI640"/>
          <cell r="DJ640">
            <v>0</v>
          </cell>
          <cell r="DK640">
            <v>0.65693804403481826</v>
          </cell>
          <cell r="DL640">
            <v>-6569.3804403481827</v>
          </cell>
          <cell r="DM640"/>
          <cell r="DN640"/>
          <cell r="DO640"/>
          <cell r="DP640"/>
          <cell r="DQ640"/>
          <cell r="DR640">
            <v>0</v>
          </cell>
          <cell r="DS640">
            <v>577.28000000000009</v>
          </cell>
          <cell r="DT640">
            <v>-577.28000000000009</v>
          </cell>
          <cell r="DU640">
            <v>-1</v>
          </cell>
          <cell r="DV640"/>
          <cell r="DW640"/>
          <cell r="DX640"/>
          <cell r="DY640">
            <v>0</v>
          </cell>
          <cell r="DZ640">
            <v>23</v>
          </cell>
          <cell r="EA640">
            <v>-23</v>
          </cell>
          <cell r="EB640">
            <v>-1</v>
          </cell>
          <cell r="EC640"/>
          <cell r="ED640"/>
          <cell r="EE640"/>
          <cell r="EF640">
            <v>0</v>
          </cell>
          <cell r="EG640">
            <v>25.099130434782612</v>
          </cell>
          <cell r="EH640">
            <v>-25.099130434782612</v>
          </cell>
          <cell r="EI640">
            <v>-1</v>
          </cell>
          <cell r="EJ640"/>
          <cell r="EK640"/>
          <cell r="EL640"/>
          <cell r="EM640">
            <v>0</v>
          </cell>
          <cell r="EN640">
            <v>361.54</v>
          </cell>
          <cell r="EO640">
            <v>-361.54</v>
          </cell>
          <cell r="EP640">
            <v>-1</v>
          </cell>
          <cell r="EQ640"/>
          <cell r="ER640"/>
          <cell r="ES640"/>
          <cell r="ET640">
            <v>0</v>
          </cell>
          <cell r="EU640">
            <v>0.62628187361419063</v>
          </cell>
          <cell r="EV640">
            <v>-6262.8187361419059</v>
          </cell>
          <cell r="EW640"/>
          <cell r="EX640"/>
          <cell r="EY640"/>
          <cell r="EZ640"/>
          <cell r="FA640"/>
        </row>
        <row r="641">
          <cell r="A641">
            <v>0</v>
          </cell>
          <cell r="B641"/>
          <cell r="C641">
            <v>7926653</v>
          </cell>
          <cell r="D641"/>
          <cell r="E641">
            <v>6336254</v>
          </cell>
          <cell r="F641" t="str">
            <v>CB950C.BLK-22</v>
          </cell>
          <cell r="G641" t="str">
            <v>CB950C.BLK-21</v>
          </cell>
          <cell r="H641"/>
          <cell r="I641" t="str">
            <v>KEEP</v>
          </cell>
          <cell r="J641" t="str">
            <v xml:space="preserve">BSD ONLY </v>
          </cell>
          <cell r="K641"/>
          <cell r="L641" t="str">
            <v>DROP</v>
          </cell>
          <cell r="M641" t="str">
            <v>DROP</v>
          </cell>
          <cell r="O641" t="str">
            <v>APPT. BOOKS/PLANNERS</v>
          </cell>
          <cell r="P641" t="str">
            <v>PLANNER,RY22,WEEKLY,11X9,BLK</v>
          </cell>
          <cell r="Q641" t="str">
            <v>WEEKLY APPOINTMENT BOOK</v>
          </cell>
          <cell r="R641" t="str">
            <v>RY</v>
          </cell>
          <cell r="S641" t="str">
            <v>CoilPro</v>
          </cell>
          <cell r="T641"/>
          <cell r="U641" t="str">
            <v>CORE</v>
          </cell>
          <cell r="V641"/>
          <cell r="W641" t="str">
            <v>REDIFORM</v>
          </cell>
          <cell r="X641" t="str">
            <v>BROWNLINE</v>
          </cell>
          <cell r="Y641" t="str">
            <v>WEEKLY/MONTHLY</v>
          </cell>
          <cell r="Z641" t="str">
            <v>LARGE</v>
          </cell>
          <cell r="AA641"/>
          <cell r="AB641"/>
          <cell r="AC641"/>
          <cell r="AD641"/>
          <cell r="AE641"/>
          <cell r="AF641"/>
          <cell r="AG641"/>
          <cell r="AH641"/>
          <cell r="AI641" t="str">
            <v>APPT. BOOKS/PLANNERSLARGE</v>
          </cell>
          <cell r="AJ641"/>
          <cell r="AK641">
            <v>0</v>
          </cell>
          <cell r="AL641">
            <v>0</v>
          </cell>
          <cell r="AM641">
            <v>0</v>
          </cell>
          <cell r="AN641">
            <v>0</v>
          </cell>
          <cell r="AO641"/>
          <cell r="AP641">
            <v>0</v>
          </cell>
          <cell r="AQ641">
            <v>332.48</v>
          </cell>
          <cell r="AR641">
            <v>-332.48</v>
          </cell>
          <cell r="AS641">
            <v>-1</v>
          </cell>
          <cell r="AT641"/>
          <cell r="AU641"/>
          <cell r="AV641"/>
          <cell r="AW641">
            <v>0</v>
          </cell>
          <cell r="AX641">
            <v>14</v>
          </cell>
          <cell r="AY641">
            <v>-14</v>
          </cell>
          <cell r="AZ641">
            <v>-1</v>
          </cell>
          <cell r="BA641"/>
          <cell r="BB641"/>
          <cell r="BC641"/>
          <cell r="BD641">
            <v>0</v>
          </cell>
          <cell r="BE641">
            <v>23.748571428571431</v>
          </cell>
          <cell r="BF641">
            <v>-23.748571428571431</v>
          </cell>
          <cell r="BG641">
            <v>-1</v>
          </cell>
          <cell r="BH641"/>
          <cell r="BI641"/>
          <cell r="BJ641"/>
          <cell r="BK641">
            <v>0</v>
          </cell>
          <cell r="BL641">
            <v>182.68</v>
          </cell>
          <cell r="BM641">
            <v>-182.68</v>
          </cell>
          <cell r="BN641">
            <v>-1</v>
          </cell>
          <cell r="BO641"/>
          <cell r="BP641"/>
          <cell r="BQ641"/>
          <cell r="BR641">
            <v>0</v>
          </cell>
          <cell r="BS641">
            <v>0.54944658325312801</v>
          </cell>
          <cell r="BT641">
            <v>-5494.4658325312803</v>
          </cell>
          <cell r="BU641"/>
          <cell r="BV641"/>
          <cell r="BW641">
            <v>0</v>
          </cell>
          <cell r="BX641">
            <v>0</v>
          </cell>
          <cell r="BY641">
            <v>0</v>
          </cell>
          <cell r="BZ641">
            <v>0</v>
          </cell>
          <cell r="CA641">
            <v>0</v>
          </cell>
          <cell r="CB641">
            <v>0</v>
          </cell>
          <cell r="CC641">
            <v>0</v>
          </cell>
          <cell r="CD641">
            <v>0</v>
          </cell>
          <cell r="CE641">
            <v>0</v>
          </cell>
          <cell r="CF641">
            <v>1</v>
          </cell>
          <cell r="CG641"/>
          <cell r="CH641">
            <v>0</v>
          </cell>
          <cell r="CI641">
            <v>332.48</v>
          </cell>
          <cell r="CJ641">
            <v>-332.48</v>
          </cell>
          <cell r="CK641">
            <v>-1</v>
          </cell>
          <cell r="CL641"/>
          <cell r="CM641"/>
          <cell r="CN641"/>
          <cell r="CO641">
            <v>0</v>
          </cell>
          <cell r="CP641">
            <v>14</v>
          </cell>
          <cell r="CQ641">
            <v>-14</v>
          </cell>
          <cell r="CR641">
            <v>-1</v>
          </cell>
          <cell r="CS641"/>
          <cell r="CT641"/>
          <cell r="CU641"/>
          <cell r="CV641">
            <v>0</v>
          </cell>
          <cell r="CW641">
            <v>23.748571428571431</v>
          </cell>
          <cell r="CX641">
            <v>-23.748571428571431</v>
          </cell>
          <cell r="CY641">
            <v>-1</v>
          </cell>
          <cell r="CZ641"/>
          <cell r="DA641"/>
          <cell r="DB641"/>
          <cell r="DC641">
            <v>0</v>
          </cell>
          <cell r="DD641">
            <v>182.68</v>
          </cell>
          <cell r="DE641">
            <v>-182.68</v>
          </cell>
          <cell r="DF641">
            <v>-1</v>
          </cell>
          <cell r="DG641"/>
          <cell r="DH641"/>
          <cell r="DI641"/>
          <cell r="DJ641">
            <v>0</v>
          </cell>
          <cell r="DK641">
            <v>0.54944658325312801</v>
          </cell>
          <cell r="DL641">
            <v>-5494.4658325312803</v>
          </cell>
          <cell r="DM641"/>
          <cell r="DN641"/>
          <cell r="DO641"/>
          <cell r="DP641"/>
          <cell r="DQ641"/>
          <cell r="DR641">
            <v>0</v>
          </cell>
          <cell r="DS641">
            <v>1746.68</v>
          </cell>
          <cell r="DT641">
            <v>-1746.68</v>
          </cell>
          <cell r="DU641">
            <v>-1</v>
          </cell>
          <cell r="DV641"/>
          <cell r="DW641"/>
          <cell r="DX641"/>
          <cell r="DY641">
            <v>0</v>
          </cell>
          <cell r="DZ641">
            <v>71</v>
          </cell>
          <cell r="EA641">
            <v>-71</v>
          </cell>
          <cell r="EB641">
            <v>-1</v>
          </cell>
          <cell r="EC641"/>
          <cell r="ED641"/>
          <cell r="EE641"/>
          <cell r="EF641">
            <v>0</v>
          </cell>
          <cell r="EG641">
            <v>24.601126760563382</v>
          </cell>
          <cell r="EH641">
            <v>-24.601126760563382</v>
          </cell>
          <cell r="EI641">
            <v>-1</v>
          </cell>
          <cell r="EJ641"/>
          <cell r="EK641"/>
          <cell r="EL641"/>
          <cell r="EM641">
            <v>0</v>
          </cell>
          <cell r="EN641">
            <v>986.98</v>
          </cell>
          <cell r="EO641">
            <v>-986.98</v>
          </cell>
          <cell r="EP641">
            <v>-1</v>
          </cell>
          <cell r="EQ641"/>
          <cell r="ER641"/>
          <cell r="ES641"/>
          <cell r="ET641">
            <v>0</v>
          </cell>
          <cell r="EU641">
            <v>0.56506057205670179</v>
          </cell>
          <cell r="EV641">
            <v>-5650.6057205670177</v>
          </cell>
          <cell r="EW641"/>
          <cell r="EX641"/>
          <cell r="EY641"/>
          <cell r="EZ641"/>
          <cell r="FA641"/>
        </row>
        <row r="642">
          <cell r="A642">
            <v>0</v>
          </cell>
          <cell r="B642"/>
          <cell r="C642">
            <v>9932710</v>
          </cell>
          <cell r="D642"/>
          <cell r="E642">
            <v>9663502</v>
          </cell>
          <cell r="F642" t="str">
            <v>CB950C.RED-22</v>
          </cell>
          <cell r="G642" t="str">
            <v>CB950C.RED-21</v>
          </cell>
          <cell r="H642"/>
          <cell r="I642" t="str">
            <v>KEEP</v>
          </cell>
          <cell r="J642" t="str">
            <v xml:space="preserve">BSD ONLY </v>
          </cell>
          <cell r="K642"/>
          <cell r="L642" t="str">
            <v>DROP</v>
          </cell>
          <cell r="M642" t="str">
            <v>DROP</v>
          </cell>
          <cell r="O642" t="str">
            <v>APPT. BOOKS/PLANNERS</v>
          </cell>
          <cell r="P642" t="str">
            <v>PLANNER,RY22,WEEKLY,11X9,RED</v>
          </cell>
          <cell r="Q642" t="str">
            <v>WEEKLY APPOINTMENT BOOK</v>
          </cell>
          <cell r="R642" t="str">
            <v>RY</v>
          </cell>
          <cell r="S642" t="str">
            <v>CoilPro</v>
          </cell>
          <cell r="T642"/>
          <cell r="U642" t="str">
            <v>CORE</v>
          </cell>
          <cell r="V642"/>
          <cell r="W642" t="str">
            <v>REDIFORM</v>
          </cell>
          <cell r="X642" t="str">
            <v>BROWNLINE</v>
          </cell>
          <cell r="Y642" t="str">
            <v>WEEKLY/MONTHLY</v>
          </cell>
          <cell r="Z642" t="str">
            <v>LARGE</v>
          </cell>
          <cell r="AA642"/>
          <cell r="AB642"/>
          <cell r="AC642"/>
          <cell r="AD642"/>
          <cell r="AE642"/>
          <cell r="AF642"/>
          <cell r="AG642"/>
          <cell r="AH642"/>
          <cell r="AI642" t="str">
            <v>APPT. BOOKS/PLANNERSLARGE</v>
          </cell>
          <cell r="AJ642"/>
          <cell r="AK642">
            <v>0</v>
          </cell>
          <cell r="AL642">
            <v>0</v>
          </cell>
          <cell r="AM642">
            <v>0</v>
          </cell>
          <cell r="AN642">
            <v>0</v>
          </cell>
          <cell r="AO642"/>
          <cell r="AP642">
            <v>0</v>
          </cell>
          <cell r="AQ642">
            <v>157.44999999999999</v>
          </cell>
          <cell r="AR642">
            <v>-157.44999999999999</v>
          </cell>
          <cell r="AS642">
            <v>-1</v>
          </cell>
          <cell r="AT642"/>
          <cell r="AU642"/>
          <cell r="AV642"/>
          <cell r="AW642">
            <v>0</v>
          </cell>
          <cell r="AX642">
            <v>6</v>
          </cell>
          <cell r="AY642">
            <v>-6</v>
          </cell>
          <cell r="AZ642">
            <v>-1</v>
          </cell>
          <cell r="BA642"/>
          <cell r="BB642"/>
          <cell r="BC642"/>
          <cell r="BD642">
            <v>0</v>
          </cell>
          <cell r="BE642">
            <v>26.241666666666664</v>
          </cell>
          <cell r="BF642">
            <v>-26.241666666666664</v>
          </cell>
          <cell r="BG642">
            <v>-1</v>
          </cell>
          <cell r="BH642"/>
          <cell r="BI642"/>
          <cell r="BJ642"/>
          <cell r="BK642">
            <v>0</v>
          </cell>
          <cell r="BL642">
            <v>93.19</v>
          </cell>
          <cell r="BM642">
            <v>-93.19</v>
          </cell>
          <cell r="BN642">
            <v>-1</v>
          </cell>
          <cell r="BO642"/>
          <cell r="BP642"/>
          <cell r="BQ642"/>
          <cell r="BR642">
            <v>0</v>
          </cell>
          <cell r="BS642">
            <v>0.59187043505874881</v>
          </cell>
          <cell r="BT642">
            <v>-5918.7043505874881</v>
          </cell>
          <cell r="BU642"/>
          <cell r="BV642"/>
          <cell r="BW642">
            <v>0</v>
          </cell>
          <cell r="BX642">
            <v>0</v>
          </cell>
          <cell r="BY642">
            <v>0</v>
          </cell>
          <cell r="BZ642">
            <v>0</v>
          </cell>
          <cell r="CA642">
            <v>0</v>
          </cell>
          <cell r="CB642">
            <v>0</v>
          </cell>
          <cell r="CC642">
            <v>0</v>
          </cell>
          <cell r="CD642">
            <v>0</v>
          </cell>
          <cell r="CE642">
            <v>0</v>
          </cell>
          <cell r="CF642">
            <v>1</v>
          </cell>
          <cell r="CG642"/>
          <cell r="CH642">
            <v>0</v>
          </cell>
          <cell r="CI642">
            <v>157.44999999999999</v>
          </cell>
          <cell r="CJ642">
            <v>-157.44999999999999</v>
          </cell>
          <cell r="CK642">
            <v>-1</v>
          </cell>
          <cell r="CL642"/>
          <cell r="CM642"/>
          <cell r="CN642"/>
          <cell r="CO642">
            <v>0</v>
          </cell>
          <cell r="CP642">
            <v>6</v>
          </cell>
          <cell r="CQ642">
            <v>-6</v>
          </cell>
          <cell r="CR642">
            <v>-1</v>
          </cell>
          <cell r="CS642"/>
          <cell r="CT642"/>
          <cell r="CU642"/>
          <cell r="CV642">
            <v>0</v>
          </cell>
          <cell r="CW642">
            <v>26.241666666666664</v>
          </cell>
          <cell r="CX642">
            <v>-26.241666666666664</v>
          </cell>
          <cell r="CY642">
            <v>-1</v>
          </cell>
          <cell r="CZ642"/>
          <cell r="DA642"/>
          <cell r="DB642"/>
          <cell r="DC642">
            <v>0</v>
          </cell>
          <cell r="DD642">
            <v>93.19</v>
          </cell>
          <cell r="DE642">
            <v>-93.19</v>
          </cell>
          <cell r="DF642">
            <v>-1</v>
          </cell>
          <cell r="DG642"/>
          <cell r="DH642"/>
          <cell r="DI642"/>
          <cell r="DJ642">
            <v>0</v>
          </cell>
          <cell r="DK642">
            <v>0.59187043505874881</v>
          </cell>
          <cell r="DL642">
            <v>-5918.7043505874881</v>
          </cell>
          <cell r="DM642"/>
          <cell r="DN642"/>
          <cell r="DO642"/>
          <cell r="DP642"/>
          <cell r="DQ642"/>
          <cell r="DR642">
            <v>0</v>
          </cell>
          <cell r="DS642">
            <v>1437.66</v>
          </cell>
          <cell r="DT642">
            <v>-1437.66</v>
          </cell>
          <cell r="DU642">
            <v>-1</v>
          </cell>
          <cell r="DV642"/>
          <cell r="DW642"/>
          <cell r="DX642"/>
          <cell r="DY642">
            <v>0</v>
          </cell>
          <cell r="DZ642">
            <v>60</v>
          </cell>
          <cell r="EA642">
            <v>-60</v>
          </cell>
          <cell r="EB642">
            <v>-1</v>
          </cell>
          <cell r="EC642"/>
          <cell r="ED642"/>
          <cell r="EE642"/>
          <cell r="EF642">
            <v>0</v>
          </cell>
          <cell r="EG642">
            <v>23.961000000000002</v>
          </cell>
          <cell r="EH642">
            <v>-23.961000000000002</v>
          </cell>
          <cell r="EI642">
            <v>-1</v>
          </cell>
          <cell r="EJ642"/>
          <cell r="EK642"/>
          <cell r="EL642"/>
          <cell r="EM642">
            <v>0</v>
          </cell>
          <cell r="EN642">
            <v>795.06000000000017</v>
          </cell>
          <cell r="EO642">
            <v>-795.06000000000017</v>
          </cell>
          <cell r="EP642">
            <v>-1</v>
          </cell>
          <cell r="EQ642"/>
          <cell r="ER642"/>
          <cell r="ES642"/>
          <cell r="ET642">
            <v>0</v>
          </cell>
          <cell r="EU642">
            <v>0.55302366345311138</v>
          </cell>
          <cell r="EV642">
            <v>-5530.2366345311139</v>
          </cell>
          <cell r="EW642"/>
          <cell r="EX642"/>
          <cell r="EY642"/>
          <cell r="EZ642"/>
          <cell r="FA642"/>
        </row>
        <row r="643">
          <cell r="A643">
            <v>6767807</v>
          </cell>
          <cell r="B643" t="str">
            <v>CB950V.BLK-23</v>
          </cell>
          <cell r="C643">
            <v>6985675</v>
          </cell>
          <cell r="D643">
            <v>6767807</v>
          </cell>
          <cell r="E643">
            <v>2651972</v>
          </cell>
          <cell r="F643" t="str">
            <v>CB950V.BLK-22</v>
          </cell>
          <cell r="G643" t="str">
            <v>CB950V.BLK-21</v>
          </cell>
          <cell r="H643"/>
          <cell r="I643" t="str">
            <v>KEEP</v>
          </cell>
          <cell r="J643" t="str">
            <v xml:space="preserve">BSD ONLY </v>
          </cell>
          <cell r="K643"/>
          <cell r="L643" t="str">
            <v>KEEP</v>
          </cell>
          <cell r="M643" t="str">
            <v xml:space="preserve">BSD ONLY </v>
          </cell>
          <cell r="N643" t="str">
            <v>WK 24</v>
          </cell>
          <cell r="O643" t="str">
            <v>APPT. BOOKS/PLANNERS</v>
          </cell>
          <cell r="P643" t="str">
            <v>PLANNER,RY22,WEEKLY,11X8,BLK</v>
          </cell>
          <cell r="Q643" t="str">
            <v>WEEKLY APPOINTMENT BOOK</v>
          </cell>
          <cell r="R643" t="str">
            <v>RY</v>
          </cell>
          <cell r="S643" t="str">
            <v>Duraflex</v>
          </cell>
          <cell r="T643"/>
          <cell r="U643" t="str">
            <v>CORE</v>
          </cell>
          <cell r="V643"/>
          <cell r="W643" t="str">
            <v>REDIFORM</v>
          </cell>
          <cell r="X643" t="str">
            <v>BROWNLINE</v>
          </cell>
          <cell r="Y643" t="str">
            <v>WEEKLY/MONTHLY</v>
          </cell>
          <cell r="Z643" t="str">
            <v>LARGE</v>
          </cell>
          <cell r="AA643"/>
          <cell r="AB643"/>
          <cell r="AC643"/>
          <cell r="AD643"/>
          <cell r="AE643"/>
          <cell r="AF643"/>
          <cell r="AG643"/>
          <cell r="AH643"/>
          <cell r="AI643" t="str">
            <v>APPT. BOOKS/PLANNERSLARGE</v>
          </cell>
          <cell r="AJ643">
            <v>6203.2352941176468</v>
          </cell>
          <cell r="AK643">
            <v>1860.9705882352939</v>
          </cell>
          <cell r="AL643">
            <v>124002.67352941175</v>
          </cell>
          <cell r="AM643">
            <v>85666.679411764693</v>
          </cell>
          <cell r="AN643">
            <v>0.69084542271135563</v>
          </cell>
          <cell r="AO643"/>
          <cell r="AP643">
            <v>85.93</v>
          </cell>
          <cell r="AQ643">
            <v>155.56</v>
          </cell>
          <cell r="AR643">
            <v>-69.63</v>
          </cell>
          <cell r="AS643">
            <v>-0.44760863975314991</v>
          </cell>
          <cell r="AT643"/>
          <cell r="AU643"/>
          <cell r="AV643"/>
          <cell r="AW643">
            <v>4</v>
          </cell>
          <cell r="AX643">
            <v>9</v>
          </cell>
          <cell r="AY643">
            <v>-5</v>
          </cell>
          <cell r="AZ643">
            <v>-0.55555555555555558</v>
          </cell>
          <cell r="BA643"/>
          <cell r="BB643"/>
          <cell r="BC643"/>
          <cell r="BD643">
            <v>21.482500000000002</v>
          </cell>
          <cell r="BE643">
            <v>17.284444444444446</v>
          </cell>
          <cell r="BF643">
            <v>4.1980555555555554</v>
          </cell>
          <cell r="BG643">
            <v>0.24288056055541274</v>
          </cell>
          <cell r="BH643"/>
          <cell r="BI643"/>
          <cell r="BJ643"/>
          <cell r="BK643">
            <v>58.85</v>
          </cell>
          <cell r="BL643">
            <v>99.94</v>
          </cell>
          <cell r="BM643">
            <v>-41.089999999999996</v>
          </cell>
          <cell r="BN643">
            <v>-0.41114668801280763</v>
          </cell>
          <cell r="BO643"/>
          <cell r="BP643"/>
          <cell r="BQ643"/>
          <cell r="BR643">
            <v>0.68485976957989059</v>
          </cell>
          <cell r="BS643">
            <v>0.64245307276934938</v>
          </cell>
          <cell r="BT643">
            <v>424.06696810541212</v>
          </cell>
          <cell r="BU643"/>
          <cell r="BV643"/>
          <cell r="BW643">
            <v>71</v>
          </cell>
          <cell r="BX643">
            <v>0</v>
          </cell>
          <cell r="BY643">
            <v>71</v>
          </cell>
          <cell r="BZ643">
            <v>0</v>
          </cell>
          <cell r="CA643">
            <v>473.57</v>
          </cell>
          <cell r="CB643">
            <v>0</v>
          </cell>
          <cell r="CC643">
            <v>473.57</v>
          </cell>
          <cell r="CD643">
            <v>0</v>
          </cell>
          <cell r="CE643">
            <v>5.3333333333333337E-2</v>
          </cell>
          <cell r="CF643">
            <v>1</v>
          </cell>
          <cell r="CG643"/>
          <cell r="CH643">
            <v>85.93</v>
          </cell>
          <cell r="CI643">
            <v>155.56</v>
          </cell>
          <cell r="CJ643">
            <v>-69.63</v>
          </cell>
          <cell r="CK643">
            <v>-0.44760863975314991</v>
          </cell>
          <cell r="CL643"/>
          <cell r="CM643"/>
          <cell r="CN643"/>
          <cell r="CO643">
            <v>4</v>
          </cell>
          <cell r="CP643">
            <v>9</v>
          </cell>
          <cell r="CQ643">
            <v>-5</v>
          </cell>
          <cell r="CR643">
            <v>-0.55555555555555558</v>
          </cell>
          <cell r="CS643"/>
          <cell r="CT643"/>
          <cell r="CU643"/>
          <cell r="CV643">
            <v>21.482500000000002</v>
          </cell>
          <cell r="CW643">
            <v>17.284444444444446</v>
          </cell>
          <cell r="CX643">
            <v>4.1980555555555554</v>
          </cell>
          <cell r="CY643">
            <v>0.24288056055541274</v>
          </cell>
          <cell r="CZ643"/>
          <cell r="DA643"/>
          <cell r="DB643"/>
          <cell r="DC643">
            <v>58.85</v>
          </cell>
          <cell r="DD643">
            <v>99.94</v>
          </cell>
          <cell r="DE643">
            <v>-41.089999999999996</v>
          </cell>
          <cell r="DF643">
            <v>-0.41114668801280763</v>
          </cell>
          <cell r="DG643"/>
          <cell r="DH643"/>
          <cell r="DI643"/>
          <cell r="DJ643">
            <v>0.68485976957989059</v>
          </cell>
          <cell r="DK643">
            <v>0.64245307276934938</v>
          </cell>
          <cell r="DL643">
            <v>424.06696810541212</v>
          </cell>
          <cell r="DM643"/>
          <cell r="DN643"/>
          <cell r="DO643"/>
          <cell r="DP643"/>
          <cell r="DQ643"/>
          <cell r="DR643">
            <v>1534.3500000000004</v>
          </cell>
          <cell r="DS643">
            <v>1184.45</v>
          </cell>
          <cell r="DT643">
            <v>349.90000000000032</v>
          </cell>
          <cell r="DU643">
            <v>0.29541137236692161</v>
          </cell>
          <cell r="DV643"/>
          <cell r="DW643"/>
          <cell r="DX643"/>
          <cell r="DY643">
            <v>83</v>
          </cell>
          <cell r="DZ643">
            <v>66</v>
          </cell>
          <cell r="EA643">
            <v>17</v>
          </cell>
          <cell r="EB643">
            <v>0.25757575757575757</v>
          </cell>
          <cell r="EC643"/>
          <cell r="ED643"/>
          <cell r="EE643"/>
          <cell r="EF643">
            <v>18.486144578313258</v>
          </cell>
          <cell r="EG643">
            <v>17.94621212121212</v>
          </cell>
          <cell r="EH643">
            <v>0.53993245710113769</v>
          </cell>
          <cell r="EI643">
            <v>3.0086151520684723E-2</v>
          </cell>
          <cell r="EJ643"/>
          <cell r="EK643"/>
          <cell r="EL643"/>
          <cell r="EM643">
            <v>980.34</v>
          </cell>
          <cell r="EN643">
            <v>776.56999999999994</v>
          </cell>
          <cell r="EO643">
            <v>203.7700000000001</v>
          </cell>
          <cell r="EP643">
            <v>0.26239746577900269</v>
          </cell>
          <cell r="EQ643"/>
          <cell r="ER643"/>
          <cell r="ES643"/>
          <cell r="ET643">
            <v>0.63892853651383308</v>
          </cell>
          <cell r="EU643">
            <v>0.65563763772214945</v>
          </cell>
          <cell r="EV643">
            <v>-167.09101208316369</v>
          </cell>
          <cell r="EW643"/>
          <cell r="EX643"/>
          <cell r="EY643"/>
          <cell r="EZ643"/>
          <cell r="FA643"/>
        </row>
        <row r="644">
          <cell r="A644">
            <v>7045819</v>
          </cell>
          <cell r="B644" t="str">
            <v>CB950V.PUR-23</v>
          </cell>
          <cell r="C644">
            <v>6743008</v>
          </cell>
          <cell r="D644">
            <v>7045819</v>
          </cell>
          <cell r="E644">
            <v>2435746</v>
          </cell>
          <cell r="F644" t="str">
            <v>CB950V.PUR-22</v>
          </cell>
          <cell r="G644" t="str">
            <v>CB950V.PUR-21</v>
          </cell>
          <cell r="H644"/>
          <cell r="I644" t="str">
            <v>KEEP</v>
          </cell>
          <cell r="J644" t="str">
            <v xml:space="preserve">BSD ONLY </v>
          </cell>
          <cell r="K644"/>
          <cell r="L644" t="str">
            <v>KEEP</v>
          </cell>
          <cell r="M644" t="str">
            <v xml:space="preserve">BSD ONLY </v>
          </cell>
          <cell r="N644" t="str">
            <v>WK 24</v>
          </cell>
          <cell r="O644" t="str">
            <v>APPT. BOOKS/PLANNERS</v>
          </cell>
          <cell r="P644" t="str">
            <v>PLANNER,RY22,WEEKLY,11X8,PURP</v>
          </cell>
          <cell r="Q644" t="str">
            <v>WEEKLY APPOINTMENT BOOK</v>
          </cell>
          <cell r="R644" t="str">
            <v>RY</v>
          </cell>
          <cell r="S644" t="str">
            <v>DURAFLEX</v>
          </cell>
          <cell r="T644"/>
          <cell r="U644" t="str">
            <v>CORE</v>
          </cell>
          <cell r="V644"/>
          <cell r="W644" t="str">
            <v>REDIFORM</v>
          </cell>
          <cell r="X644" t="str">
            <v>BROWNLINE</v>
          </cell>
          <cell r="Y644" t="str">
            <v>WEEKLY/MONTHLY</v>
          </cell>
          <cell r="Z644" t="str">
            <v>LARGE</v>
          </cell>
          <cell r="AA644"/>
          <cell r="AB644"/>
          <cell r="AC644"/>
          <cell r="AD644"/>
          <cell r="AE644"/>
          <cell r="AF644"/>
          <cell r="AG644"/>
          <cell r="AH644"/>
          <cell r="AI644" t="str">
            <v>APPT. BOOKS/PLANNERSLARGE</v>
          </cell>
          <cell r="AJ644">
            <v>389.64705882352939</v>
          </cell>
          <cell r="AK644">
            <v>116.89411764705881</v>
          </cell>
          <cell r="AL644">
            <v>8568.3388235294115</v>
          </cell>
          <cell r="AM644">
            <v>6191.4917647058819</v>
          </cell>
          <cell r="AN644">
            <v>0.72260118235561621</v>
          </cell>
          <cell r="AO644"/>
          <cell r="AP644">
            <v>142.27000000000001</v>
          </cell>
          <cell r="AQ644">
            <v>787.07</v>
          </cell>
          <cell r="AR644">
            <v>-644.80000000000007</v>
          </cell>
          <cell r="AS644">
            <v>-0.81924098237767917</v>
          </cell>
          <cell r="AT644"/>
          <cell r="AU644"/>
          <cell r="AV644"/>
          <cell r="AW644">
            <v>7</v>
          </cell>
          <cell r="AX644">
            <v>45</v>
          </cell>
          <cell r="AY644">
            <v>-38</v>
          </cell>
          <cell r="AZ644">
            <v>-0.84444444444444444</v>
          </cell>
          <cell r="BA644"/>
          <cell r="BB644"/>
          <cell r="BC644"/>
          <cell r="BD644">
            <v>20.324285714285715</v>
          </cell>
          <cell r="BE644">
            <v>17.490444444444446</v>
          </cell>
          <cell r="BF644">
            <v>2.8338412698412689</v>
          </cell>
          <cell r="BG644">
            <v>0.16202225614349053</v>
          </cell>
          <cell r="BH644"/>
          <cell r="BI644"/>
          <cell r="BJ644"/>
          <cell r="BK644">
            <v>95.18</v>
          </cell>
          <cell r="BL644">
            <v>512.57000000000005</v>
          </cell>
          <cell r="BM644">
            <v>-417.39000000000004</v>
          </cell>
          <cell r="BN644">
            <v>-0.81430828959946933</v>
          </cell>
          <cell r="BO644"/>
          <cell r="BP644"/>
          <cell r="BQ644"/>
          <cell r="BR644">
            <v>0.66900962957756382</v>
          </cell>
          <cell r="BS644">
            <v>0.65123813637922934</v>
          </cell>
          <cell r="BT644">
            <v>177.71493198334488</v>
          </cell>
          <cell r="BU644"/>
          <cell r="BV644"/>
          <cell r="BW644">
            <v>118</v>
          </cell>
          <cell r="BX644">
            <v>0</v>
          </cell>
          <cell r="BY644">
            <v>118</v>
          </cell>
          <cell r="BZ644">
            <v>0</v>
          </cell>
          <cell r="CA644">
            <v>787.06</v>
          </cell>
          <cell r="CB644">
            <v>0</v>
          </cell>
          <cell r="CC644">
            <v>787.06</v>
          </cell>
          <cell r="CD644">
            <v>0</v>
          </cell>
          <cell r="CE644">
            <v>5.6000000000000001E-2</v>
          </cell>
          <cell r="CF644">
            <v>1</v>
          </cell>
          <cell r="CG644"/>
          <cell r="CH644">
            <v>142.27000000000001</v>
          </cell>
          <cell r="CI644">
            <v>787.07</v>
          </cell>
          <cell r="CJ644">
            <v>-644.80000000000007</v>
          </cell>
          <cell r="CK644">
            <v>-0.81924098237767917</v>
          </cell>
          <cell r="CL644"/>
          <cell r="CM644"/>
          <cell r="CN644"/>
          <cell r="CO644">
            <v>7</v>
          </cell>
          <cell r="CP644">
            <v>45</v>
          </cell>
          <cell r="CQ644">
            <v>-38</v>
          </cell>
          <cell r="CR644">
            <v>-0.84444444444444444</v>
          </cell>
          <cell r="CS644"/>
          <cell r="CT644"/>
          <cell r="CU644"/>
          <cell r="CV644">
            <v>20.324285714285715</v>
          </cell>
          <cell r="CW644">
            <v>17.490444444444446</v>
          </cell>
          <cell r="CX644">
            <v>2.8338412698412689</v>
          </cell>
          <cell r="CY644">
            <v>0.16202225614349053</v>
          </cell>
          <cell r="CZ644"/>
          <cell r="DA644"/>
          <cell r="DB644"/>
          <cell r="DC644">
            <v>95.18</v>
          </cell>
          <cell r="DD644">
            <v>512.57000000000005</v>
          </cell>
          <cell r="DE644">
            <v>-417.39000000000004</v>
          </cell>
          <cell r="DF644">
            <v>-0.81430828959946933</v>
          </cell>
          <cell r="DG644"/>
          <cell r="DH644"/>
          <cell r="DI644"/>
          <cell r="DJ644">
            <v>0.66900962957756382</v>
          </cell>
          <cell r="DK644">
            <v>0.65123813637922934</v>
          </cell>
          <cell r="DL644">
            <v>177.71493198334488</v>
          </cell>
          <cell r="DM644"/>
          <cell r="DN644"/>
          <cell r="DO644"/>
          <cell r="DP644"/>
          <cell r="DQ644"/>
          <cell r="DR644">
            <v>808.66</v>
          </cell>
          <cell r="DS644">
            <v>1845.1600000000003</v>
          </cell>
          <cell r="DT644">
            <v>-1036.5000000000005</v>
          </cell>
          <cell r="DU644">
            <v>-0.56173990331461776</v>
          </cell>
          <cell r="DV644"/>
          <cell r="DW644"/>
          <cell r="DX644"/>
          <cell r="DY644">
            <v>40</v>
          </cell>
          <cell r="DZ644">
            <v>101</v>
          </cell>
          <cell r="EA644">
            <v>-61</v>
          </cell>
          <cell r="EB644">
            <v>-0.60396039603960394</v>
          </cell>
          <cell r="EC644"/>
          <cell r="ED644"/>
          <cell r="EE644"/>
          <cell r="EF644">
            <v>20.2165</v>
          </cell>
          <cell r="EG644">
            <v>18.268910891089114</v>
          </cell>
          <cell r="EH644">
            <v>1.9475891089108863</v>
          </cell>
          <cell r="EI644">
            <v>0.10660674413059001</v>
          </cell>
          <cell r="EJ644"/>
          <cell r="EK644"/>
          <cell r="EL644"/>
          <cell r="EM644">
            <v>541.46</v>
          </cell>
          <cell r="EN644">
            <v>1229.06</v>
          </cell>
          <cell r="EO644">
            <v>-687.59999999999991</v>
          </cell>
          <cell r="EP644">
            <v>-0.55945193888011979</v>
          </cell>
          <cell r="EQ644"/>
          <cell r="ER644"/>
          <cell r="ES644"/>
          <cell r="ET644">
            <v>0.66957683080651953</v>
          </cell>
          <cell r="EU644">
            <v>0.66609941685273888</v>
          </cell>
          <cell r="EV644">
            <v>34.774139537806505</v>
          </cell>
          <cell r="EW644"/>
          <cell r="EX644"/>
          <cell r="EY644"/>
          <cell r="EZ644"/>
          <cell r="FA644"/>
        </row>
        <row r="645">
          <cell r="A645">
            <v>0</v>
          </cell>
          <cell r="B645"/>
          <cell r="C645">
            <v>6744629</v>
          </cell>
          <cell r="D645"/>
          <cell r="E645">
            <v>6934587</v>
          </cell>
          <cell r="F645" t="str">
            <v>CF1200C.81-22</v>
          </cell>
          <cell r="G645" t="str">
            <v>CF1200C.81-21</v>
          </cell>
          <cell r="H645"/>
          <cell r="I645" t="str">
            <v>KEEP</v>
          </cell>
          <cell r="J645" t="str">
            <v xml:space="preserve">BSD ONLY </v>
          </cell>
          <cell r="K645"/>
          <cell r="L645" t="str">
            <v>DROP</v>
          </cell>
          <cell r="M645" t="str">
            <v>DROP</v>
          </cell>
          <cell r="N645"/>
          <cell r="O645" t="str">
            <v>APPT. BOOKS/PLANNERS</v>
          </cell>
          <cell r="P645" t="str">
            <v>PLANNER,RY22,MONTHLY,9X7,BLK</v>
          </cell>
          <cell r="Q645" t="str">
            <v>MONTHLY APPOINTMENT BOOK</v>
          </cell>
          <cell r="R645" t="str">
            <v>RY</v>
          </cell>
          <cell r="S645" t="str">
            <v>MiracleBind</v>
          </cell>
          <cell r="T645"/>
          <cell r="U645" t="str">
            <v>CORE</v>
          </cell>
          <cell r="V645"/>
          <cell r="W645" t="str">
            <v>REDIFORM</v>
          </cell>
          <cell r="X645" t="str">
            <v>BROWNLINE</v>
          </cell>
          <cell r="Y645" t="str">
            <v>MONTHLY</v>
          </cell>
          <cell r="Z645" t="str">
            <v>MEDIUM</v>
          </cell>
          <cell r="AA645"/>
          <cell r="AB645"/>
          <cell r="AC645"/>
          <cell r="AD645"/>
          <cell r="AE645"/>
          <cell r="AF645"/>
          <cell r="AG645"/>
          <cell r="AH645"/>
          <cell r="AI645" t="str">
            <v>APPT. BOOKS/PLANNERSMEDIUM</v>
          </cell>
          <cell r="AJ645"/>
          <cell r="AK645">
            <v>0</v>
          </cell>
          <cell r="AL645">
            <v>0</v>
          </cell>
          <cell r="AM645">
            <v>0</v>
          </cell>
          <cell r="AN645">
            <v>0</v>
          </cell>
          <cell r="AO645"/>
          <cell r="AP645">
            <v>0</v>
          </cell>
          <cell r="AQ645">
            <v>45.22</v>
          </cell>
          <cell r="AR645">
            <v>-45.22</v>
          </cell>
          <cell r="AS645">
            <v>-1</v>
          </cell>
          <cell r="AT645"/>
          <cell r="AU645"/>
          <cell r="AV645"/>
          <cell r="AW645">
            <v>0</v>
          </cell>
          <cell r="AX645">
            <v>2</v>
          </cell>
          <cell r="AY645">
            <v>-2</v>
          </cell>
          <cell r="AZ645">
            <v>-1</v>
          </cell>
          <cell r="BA645"/>
          <cell r="BB645"/>
          <cell r="BC645"/>
          <cell r="BD645">
            <v>0</v>
          </cell>
          <cell r="BE645">
            <v>22.61</v>
          </cell>
          <cell r="BF645">
            <v>-22.61</v>
          </cell>
          <cell r="BG645">
            <v>-1</v>
          </cell>
          <cell r="BH645"/>
          <cell r="BI645"/>
          <cell r="BJ645"/>
          <cell r="BK645">
            <v>0</v>
          </cell>
          <cell r="BL645">
            <v>26.46</v>
          </cell>
          <cell r="BM645">
            <v>-26.46</v>
          </cell>
          <cell r="BN645">
            <v>-1</v>
          </cell>
          <cell r="BO645"/>
          <cell r="BP645"/>
          <cell r="BQ645"/>
          <cell r="BR645">
            <v>0</v>
          </cell>
          <cell r="BS645">
            <v>0.5851393188854489</v>
          </cell>
          <cell r="BT645">
            <v>-5851.3931888544894</v>
          </cell>
          <cell r="BU645"/>
          <cell r="BV645"/>
          <cell r="BW645">
            <v>0</v>
          </cell>
          <cell r="BX645">
            <v>0</v>
          </cell>
          <cell r="BY645">
            <v>0</v>
          </cell>
          <cell r="BZ645">
            <v>0</v>
          </cell>
          <cell r="CA645">
            <v>0</v>
          </cell>
          <cell r="CB645">
            <v>0</v>
          </cell>
          <cell r="CC645">
            <v>0</v>
          </cell>
          <cell r="CD645">
            <v>0</v>
          </cell>
          <cell r="CE645">
            <v>0</v>
          </cell>
          <cell r="CF645">
            <v>1</v>
          </cell>
          <cell r="CG645"/>
          <cell r="CH645">
            <v>0</v>
          </cell>
          <cell r="CI645">
            <v>45.22</v>
          </cell>
          <cell r="CJ645">
            <v>-45.22</v>
          </cell>
          <cell r="CK645">
            <v>-1</v>
          </cell>
          <cell r="CL645"/>
          <cell r="CM645"/>
          <cell r="CN645"/>
          <cell r="CO645">
            <v>0</v>
          </cell>
          <cell r="CP645">
            <v>2</v>
          </cell>
          <cell r="CQ645">
            <v>-2</v>
          </cell>
          <cell r="CR645">
            <v>-1</v>
          </cell>
          <cell r="CS645"/>
          <cell r="CT645"/>
          <cell r="CU645"/>
          <cell r="CV645">
            <v>0</v>
          </cell>
          <cell r="CW645">
            <v>22.61</v>
          </cell>
          <cell r="CX645">
            <v>-22.61</v>
          </cell>
          <cell r="CY645">
            <v>-1</v>
          </cell>
          <cell r="CZ645"/>
          <cell r="DA645"/>
          <cell r="DB645"/>
          <cell r="DC645">
            <v>0</v>
          </cell>
          <cell r="DD645">
            <v>26.46</v>
          </cell>
          <cell r="DE645">
            <v>-26.46</v>
          </cell>
          <cell r="DF645">
            <v>-1</v>
          </cell>
          <cell r="DG645"/>
          <cell r="DH645"/>
          <cell r="DI645"/>
          <cell r="DJ645">
            <v>0</v>
          </cell>
          <cell r="DK645">
            <v>0.5851393188854489</v>
          </cell>
          <cell r="DL645">
            <v>-5851.3931888544894</v>
          </cell>
          <cell r="DM645"/>
          <cell r="DN645"/>
          <cell r="DO645"/>
          <cell r="DP645"/>
          <cell r="DQ645"/>
          <cell r="DR645">
            <v>0</v>
          </cell>
          <cell r="DS645">
            <v>287.12</v>
          </cell>
          <cell r="DT645">
            <v>-287.12</v>
          </cell>
          <cell r="DU645">
            <v>-1</v>
          </cell>
          <cell r="DV645"/>
          <cell r="DW645"/>
          <cell r="DX645"/>
          <cell r="DY645">
            <v>0</v>
          </cell>
          <cell r="DZ645">
            <v>13</v>
          </cell>
          <cell r="EA645">
            <v>-13</v>
          </cell>
          <cell r="EB645">
            <v>-1</v>
          </cell>
          <cell r="EC645"/>
          <cell r="ED645"/>
          <cell r="EE645"/>
          <cell r="EF645">
            <v>0</v>
          </cell>
          <cell r="EG645">
            <v>22.086153846153845</v>
          </cell>
          <cell r="EH645">
            <v>-22.086153846153845</v>
          </cell>
          <cell r="EI645">
            <v>-1</v>
          </cell>
          <cell r="EJ645"/>
          <cell r="EK645"/>
          <cell r="EL645"/>
          <cell r="EM645">
            <v>0</v>
          </cell>
          <cell r="EN645">
            <v>165.18000000000004</v>
          </cell>
          <cell r="EO645">
            <v>-165.18000000000004</v>
          </cell>
          <cell r="EP645">
            <v>-1</v>
          </cell>
          <cell r="EQ645"/>
          <cell r="ER645"/>
          <cell r="ES645"/>
          <cell r="ET645">
            <v>0</v>
          </cell>
          <cell r="EU645">
            <v>0.57529952633045423</v>
          </cell>
          <cell r="EV645">
            <v>-5752.9952633045423</v>
          </cell>
          <cell r="EW645"/>
          <cell r="EX645"/>
          <cell r="EY645"/>
          <cell r="EZ645"/>
          <cell r="FA645"/>
        </row>
        <row r="646">
          <cell r="A646">
            <v>0</v>
          </cell>
          <cell r="B646"/>
          <cell r="C646">
            <v>5203114</v>
          </cell>
          <cell r="D646"/>
          <cell r="E646">
            <v>6277947</v>
          </cell>
          <cell r="F646" t="str">
            <v>CF1512C.81-22</v>
          </cell>
          <cell r="G646" t="str">
            <v>CF1512C.81-21</v>
          </cell>
          <cell r="H646"/>
          <cell r="I646" t="str">
            <v>KEEP</v>
          </cell>
          <cell r="J646" t="str">
            <v xml:space="preserve">BSD ONLY </v>
          </cell>
          <cell r="K646"/>
          <cell r="L646" t="str">
            <v>DROP</v>
          </cell>
          <cell r="M646" t="str">
            <v>DROP</v>
          </cell>
          <cell r="N646"/>
          <cell r="O646" t="str">
            <v>APPT. BOOKS/PLANNERS</v>
          </cell>
          <cell r="P646" t="str">
            <v>PLANNER,RY22,MONTHLY,11X9,BLK</v>
          </cell>
          <cell r="Q646" t="str">
            <v>MONTHLY APPOINTMENT BOOK</v>
          </cell>
          <cell r="R646" t="str">
            <v>RY</v>
          </cell>
          <cell r="S646" t="str">
            <v>MiracleBind</v>
          </cell>
          <cell r="T646"/>
          <cell r="U646" t="str">
            <v>CORE</v>
          </cell>
          <cell r="V646"/>
          <cell r="W646" t="str">
            <v>REDIFORM</v>
          </cell>
          <cell r="X646" t="str">
            <v>BROWNLINE</v>
          </cell>
          <cell r="Y646" t="str">
            <v>MONTHLY</v>
          </cell>
          <cell r="Z646" t="str">
            <v>LARGE</v>
          </cell>
          <cell r="AA646"/>
          <cell r="AB646"/>
          <cell r="AC646"/>
          <cell r="AD646"/>
          <cell r="AE646"/>
          <cell r="AF646"/>
          <cell r="AG646"/>
          <cell r="AH646"/>
          <cell r="AI646" t="str">
            <v>APPT. BOOKS/PLANNERSLARGE</v>
          </cell>
          <cell r="AJ646"/>
          <cell r="AK646">
            <v>0</v>
          </cell>
          <cell r="AL646">
            <v>0</v>
          </cell>
          <cell r="AM646">
            <v>0</v>
          </cell>
          <cell r="AN646">
            <v>0</v>
          </cell>
          <cell r="AO646"/>
          <cell r="AP646">
            <v>0</v>
          </cell>
          <cell r="AQ646">
            <v>0</v>
          </cell>
          <cell r="AR646">
            <v>0</v>
          </cell>
          <cell r="AS646">
            <v>0</v>
          </cell>
          <cell r="AT646"/>
          <cell r="AU646"/>
          <cell r="AV646"/>
          <cell r="AW646">
            <v>0</v>
          </cell>
          <cell r="AX646">
            <v>0</v>
          </cell>
          <cell r="AY646">
            <v>0</v>
          </cell>
          <cell r="AZ646">
            <v>0</v>
          </cell>
          <cell r="BA646"/>
          <cell r="BB646"/>
          <cell r="BC646"/>
          <cell r="BD646">
            <v>0</v>
          </cell>
          <cell r="BE646">
            <v>0</v>
          </cell>
          <cell r="BF646">
            <v>0</v>
          </cell>
          <cell r="BG646">
            <v>0</v>
          </cell>
          <cell r="BH646"/>
          <cell r="BI646"/>
          <cell r="BJ646"/>
          <cell r="BK646">
            <v>0</v>
          </cell>
          <cell r="BL646">
            <v>0</v>
          </cell>
          <cell r="BM646">
            <v>0</v>
          </cell>
          <cell r="BN646">
            <v>0</v>
          </cell>
          <cell r="BO646"/>
          <cell r="BP646"/>
          <cell r="BQ646"/>
          <cell r="BR646">
            <v>0</v>
          </cell>
          <cell r="BS646">
            <v>0</v>
          </cell>
          <cell r="BT646">
            <v>0</v>
          </cell>
          <cell r="BU646"/>
          <cell r="BV646"/>
          <cell r="BW646">
            <v>0</v>
          </cell>
          <cell r="BX646">
            <v>0</v>
          </cell>
          <cell r="BY646">
            <v>0</v>
          </cell>
          <cell r="BZ646">
            <v>0</v>
          </cell>
          <cell r="CA646">
            <v>0</v>
          </cell>
          <cell r="CB646">
            <v>0</v>
          </cell>
          <cell r="CC646">
            <v>0</v>
          </cell>
          <cell r="CD646">
            <v>0</v>
          </cell>
          <cell r="CE646">
            <v>0</v>
          </cell>
          <cell r="CF646">
            <v>0</v>
          </cell>
          <cell r="CG646"/>
          <cell r="CH646">
            <v>0</v>
          </cell>
          <cell r="CI646">
            <v>0</v>
          </cell>
          <cell r="CJ646">
            <v>0</v>
          </cell>
          <cell r="CK646">
            <v>0</v>
          </cell>
          <cell r="CL646"/>
          <cell r="CM646"/>
          <cell r="CN646"/>
          <cell r="CO646">
            <v>0</v>
          </cell>
          <cell r="CP646">
            <v>0</v>
          </cell>
          <cell r="CQ646">
            <v>0</v>
          </cell>
          <cell r="CR646">
            <v>0</v>
          </cell>
          <cell r="CS646"/>
          <cell r="CT646"/>
          <cell r="CU646"/>
          <cell r="CV646">
            <v>0</v>
          </cell>
          <cell r="CW646">
            <v>0</v>
          </cell>
          <cell r="CX646">
            <v>0</v>
          </cell>
          <cell r="CY646">
            <v>0</v>
          </cell>
          <cell r="CZ646"/>
          <cell r="DA646"/>
          <cell r="DB646"/>
          <cell r="DC646">
            <v>0</v>
          </cell>
          <cell r="DD646">
            <v>0</v>
          </cell>
          <cell r="DE646">
            <v>0</v>
          </cell>
          <cell r="DF646">
            <v>0</v>
          </cell>
          <cell r="DG646"/>
          <cell r="DH646"/>
          <cell r="DI646"/>
          <cell r="DJ646">
            <v>0</v>
          </cell>
          <cell r="DK646">
            <v>0</v>
          </cell>
          <cell r="DL646">
            <v>0</v>
          </cell>
          <cell r="DM646"/>
          <cell r="DN646"/>
          <cell r="DO646"/>
          <cell r="DP646"/>
          <cell r="DQ646"/>
          <cell r="DR646">
            <v>0</v>
          </cell>
          <cell r="DS646">
            <v>0</v>
          </cell>
          <cell r="DT646">
            <v>0</v>
          </cell>
          <cell r="DU646">
            <v>0</v>
          </cell>
          <cell r="DV646"/>
          <cell r="DW646"/>
          <cell r="DX646"/>
          <cell r="DY646">
            <v>0</v>
          </cell>
          <cell r="DZ646">
            <v>0</v>
          </cell>
          <cell r="EA646">
            <v>0</v>
          </cell>
          <cell r="EB646">
            <v>0</v>
          </cell>
          <cell r="EC646"/>
          <cell r="ED646"/>
          <cell r="EE646"/>
          <cell r="EF646">
            <v>0</v>
          </cell>
          <cell r="EG646">
            <v>0</v>
          </cell>
          <cell r="EH646">
            <v>0</v>
          </cell>
          <cell r="EI646">
            <v>0</v>
          </cell>
          <cell r="EJ646"/>
          <cell r="EK646"/>
          <cell r="EL646"/>
          <cell r="EM646">
            <v>0</v>
          </cell>
          <cell r="EN646">
            <v>0</v>
          </cell>
          <cell r="EO646">
            <v>0</v>
          </cell>
          <cell r="EP646">
            <v>0</v>
          </cell>
          <cell r="EQ646"/>
          <cell r="ER646"/>
          <cell r="ES646"/>
          <cell r="ET646">
            <v>0</v>
          </cell>
          <cell r="EU646">
            <v>0</v>
          </cell>
          <cell r="EV646">
            <v>0</v>
          </cell>
          <cell r="EW646"/>
          <cell r="EX646"/>
          <cell r="EY646"/>
          <cell r="EZ646"/>
          <cell r="FA646"/>
        </row>
        <row r="647">
          <cell r="A647">
            <v>0</v>
          </cell>
          <cell r="B647"/>
          <cell r="C647">
            <v>8712309</v>
          </cell>
          <cell r="E647"/>
          <cell r="F647">
            <v>132434</v>
          </cell>
          <cell r="G647"/>
          <cell r="H647" t="str">
            <v>ADD</v>
          </cell>
          <cell r="I647"/>
          <cell r="J647" t="str">
            <v>RETAIL ONLY</v>
          </cell>
          <cell r="K647" t="str">
            <v>DROP</v>
          </cell>
          <cell r="M647" t="str">
            <v>DROP</v>
          </cell>
          <cell r="O647" t="str">
            <v>APPT. BOOKS/PLANNERS</v>
          </cell>
          <cell r="P647" t="str">
            <v>Planner DD Coming Up Roses Mint CYO 8.5x11 RY22 Wkly/Mthly Safety Wirebound</v>
          </cell>
          <cell r="Q647" t="str">
            <v>WEEKLY APPOINTMENT BOOK</v>
          </cell>
          <cell r="R647" t="str">
            <v>RY</v>
          </cell>
          <cell r="S647" t="str">
            <v>DAY DESIGNER</v>
          </cell>
          <cell r="T647" t="str">
            <v>FASHION</v>
          </cell>
          <cell r="U647" t="str">
            <v>FASHION</v>
          </cell>
          <cell r="V647" t="str">
            <v>CYO</v>
          </cell>
          <cell r="W647" t="str">
            <v>BLUESKY</v>
          </cell>
          <cell r="X647" t="str">
            <v>BLUESKY</v>
          </cell>
          <cell r="Y647" t="str">
            <v>WEEKLY/MONTHLY</v>
          </cell>
          <cell r="Z647" t="str">
            <v>LARGE</v>
          </cell>
          <cell r="AA647"/>
          <cell r="AB647"/>
          <cell r="AC647"/>
          <cell r="AD647" t="str">
            <v xml:space="preserve">SEASONAL FASHION </v>
          </cell>
          <cell r="AE647" t="str">
            <v xml:space="preserve">SEASONAL FASHION </v>
          </cell>
          <cell r="AF647"/>
          <cell r="AG647"/>
          <cell r="AH647"/>
          <cell r="AI647" t="str">
            <v>APPT. BOOKS/PLANNERSLARGE</v>
          </cell>
          <cell r="AJ647"/>
          <cell r="AK647">
            <v>0</v>
          </cell>
          <cell r="AL647"/>
          <cell r="AM647"/>
          <cell r="AN647"/>
          <cell r="AO647"/>
          <cell r="AP647">
            <v>0</v>
          </cell>
          <cell r="AQ647">
            <v>0</v>
          </cell>
          <cell r="AR647">
            <v>0</v>
          </cell>
          <cell r="AS647">
            <v>0</v>
          </cell>
          <cell r="AT647"/>
          <cell r="AU647"/>
          <cell r="AV647"/>
          <cell r="AW647">
            <v>0</v>
          </cell>
          <cell r="AX647">
            <v>0</v>
          </cell>
          <cell r="AY647">
            <v>0</v>
          </cell>
          <cell r="AZ647">
            <v>0</v>
          </cell>
          <cell r="BA647"/>
          <cell r="BB647"/>
          <cell r="BC647"/>
          <cell r="BD647">
            <v>0</v>
          </cell>
          <cell r="BE647">
            <v>0</v>
          </cell>
          <cell r="BF647">
            <v>0</v>
          </cell>
          <cell r="BG647">
            <v>0</v>
          </cell>
          <cell r="BH647"/>
          <cell r="BI647"/>
          <cell r="BJ647"/>
          <cell r="BK647">
            <v>0</v>
          </cell>
          <cell r="BL647">
            <v>0</v>
          </cell>
          <cell r="BM647">
            <v>0</v>
          </cell>
          <cell r="BN647">
            <v>0</v>
          </cell>
          <cell r="BO647"/>
          <cell r="BP647"/>
          <cell r="BQ647"/>
          <cell r="BR647">
            <v>0</v>
          </cell>
          <cell r="BS647">
            <v>0</v>
          </cell>
          <cell r="BT647">
            <v>0</v>
          </cell>
          <cell r="BU647"/>
          <cell r="BV647"/>
          <cell r="BW647">
            <v>0</v>
          </cell>
          <cell r="BX647">
            <v>1</v>
          </cell>
          <cell r="BY647">
            <v>-1</v>
          </cell>
          <cell r="BZ647">
            <v>-1</v>
          </cell>
          <cell r="CA647">
            <v>0</v>
          </cell>
          <cell r="CB647">
            <v>12.84</v>
          </cell>
          <cell r="CC647">
            <v>-12.84</v>
          </cell>
          <cell r="CD647">
            <v>-1</v>
          </cell>
          <cell r="CE647">
            <v>0</v>
          </cell>
          <cell r="CF647">
            <v>0</v>
          </cell>
          <cell r="CG647"/>
          <cell r="CH647">
            <v>0</v>
          </cell>
          <cell r="CI647">
            <v>0</v>
          </cell>
          <cell r="CJ647">
            <v>0</v>
          </cell>
          <cell r="CK647">
            <v>0</v>
          </cell>
          <cell r="CL647"/>
          <cell r="CM647"/>
          <cell r="CN647"/>
          <cell r="CO647">
            <v>0</v>
          </cell>
          <cell r="CP647">
            <v>0</v>
          </cell>
          <cell r="CQ647">
            <v>0</v>
          </cell>
          <cell r="CR647">
            <v>0</v>
          </cell>
          <cell r="CS647"/>
          <cell r="CT647"/>
          <cell r="CU647"/>
          <cell r="CV647">
            <v>0</v>
          </cell>
          <cell r="CW647">
            <v>0</v>
          </cell>
          <cell r="CX647">
            <v>0</v>
          </cell>
          <cell r="CY647">
            <v>0</v>
          </cell>
          <cell r="CZ647"/>
          <cell r="DA647"/>
          <cell r="DB647"/>
          <cell r="DC647">
            <v>0</v>
          </cell>
          <cell r="DD647">
            <v>0</v>
          </cell>
          <cell r="DE647">
            <v>0</v>
          </cell>
          <cell r="DF647">
            <v>0</v>
          </cell>
          <cell r="DG647"/>
          <cell r="DH647"/>
          <cell r="DI647"/>
          <cell r="DJ647">
            <v>0</v>
          </cell>
          <cell r="DK647">
            <v>0</v>
          </cell>
          <cell r="DL647">
            <v>0</v>
          </cell>
          <cell r="DM647"/>
          <cell r="DN647"/>
          <cell r="DO647"/>
          <cell r="DP647"/>
          <cell r="DQ647"/>
          <cell r="DR647">
            <v>0</v>
          </cell>
          <cell r="DS647">
            <v>0</v>
          </cell>
          <cell r="DT647">
            <v>0</v>
          </cell>
          <cell r="DU647">
            <v>0</v>
          </cell>
          <cell r="DV647"/>
          <cell r="DW647"/>
          <cell r="DX647"/>
          <cell r="DY647">
            <v>0</v>
          </cell>
          <cell r="DZ647">
            <v>0</v>
          </cell>
          <cell r="EA647">
            <v>0</v>
          </cell>
          <cell r="EB647">
            <v>0</v>
          </cell>
          <cell r="EC647"/>
          <cell r="ED647"/>
          <cell r="EE647"/>
          <cell r="EF647">
            <v>0</v>
          </cell>
          <cell r="EG647">
            <v>0</v>
          </cell>
          <cell r="EH647">
            <v>0</v>
          </cell>
          <cell r="EI647">
            <v>0</v>
          </cell>
          <cell r="EJ647"/>
          <cell r="EK647"/>
          <cell r="EL647"/>
          <cell r="EM647">
            <v>0</v>
          </cell>
          <cell r="EN647">
            <v>0</v>
          </cell>
          <cell r="EO647">
            <v>0</v>
          </cell>
          <cell r="EP647">
            <v>0</v>
          </cell>
          <cell r="EQ647"/>
          <cell r="ER647"/>
          <cell r="ES647"/>
          <cell r="ET647">
            <v>0</v>
          </cell>
          <cell r="EU647">
            <v>0</v>
          </cell>
          <cell r="EV647">
            <v>0</v>
          </cell>
          <cell r="EW647"/>
          <cell r="EX647"/>
          <cell r="EY647"/>
          <cell r="EZ647"/>
        </row>
        <row r="648">
          <cell r="A648">
            <v>0</v>
          </cell>
          <cell r="B648"/>
          <cell r="C648">
            <v>7208453</v>
          </cell>
          <cell r="E648"/>
          <cell r="F648">
            <v>132435</v>
          </cell>
          <cell r="G648"/>
          <cell r="H648" t="str">
            <v>ADD</v>
          </cell>
          <cell r="I648"/>
          <cell r="J648" t="str">
            <v>RETAIL ONLY</v>
          </cell>
          <cell r="K648" t="str">
            <v>DROP</v>
          </cell>
          <cell r="M648" t="str">
            <v>DROP</v>
          </cell>
          <cell r="O648" t="str">
            <v>APPT. BOOKS/PLANNERS</v>
          </cell>
          <cell r="P648" t="str">
            <v>Planner DD Wildflowers Blush Frosted PP 8.5x11 RY22 Wkly/Mthly Safety Wirebound</v>
          </cell>
          <cell r="Q648" t="str">
            <v>WEEKLY APPOINTMENT BOOK</v>
          </cell>
          <cell r="R648" t="str">
            <v>RY</v>
          </cell>
          <cell r="S648" t="str">
            <v>DAY DESIGNER</v>
          </cell>
          <cell r="T648" t="str">
            <v>FASHION</v>
          </cell>
          <cell r="U648" t="str">
            <v>FASHION</v>
          </cell>
          <cell r="V648" t="str">
            <v xml:space="preserve">FROSTED POLY </v>
          </cell>
          <cell r="W648" t="str">
            <v>BLUESKY</v>
          </cell>
          <cell r="X648" t="str">
            <v>BLUESKY</v>
          </cell>
          <cell r="Y648" t="str">
            <v>WEEKLY/MONTHLY</v>
          </cell>
          <cell r="Z648" t="str">
            <v>LARGE</v>
          </cell>
          <cell r="AA648"/>
          <cell r="AB648"/>
          <cell r="AC648"/>
          <cell r="AD648" t="str">
            <v xml:space="preserve">SEASONAL FASHION </v>
          </cell>
          <cell r="AE648" t="str">
            <v xml:space="preserve">SEASONAL FASHION </v>
          </cell>
          <cell r="AF648"/>
          <cell r="AG648"/>
          <cell r="AH648"/>
          <cell r="AI648" t="str">
            <v>APPT. BOOKS/PLANNERSLARGE</v>
          </cell>
          <cell r="AJ648"/>
          <cell r="AK648">
            <v>0</v>
          </cell>
          <cell r="AL648"/>
          <cell r="AM648"/>
          <cell r="AN648"/>
          <cell r="AO648"/>
          <cell r="AP648">
            <v>0</v>
          </cell>
          <cell r="AQ648">
            <v>0</v>
          </cell>
          <cell r="AR648">
            <v>0</v>
          </cell>
          <cell r="AS648">
            <v>0</v>
          </cell>
          <cell r="AT648"/>
          <cell r="AU648"/>
          <cell r="AV648"/>
          <cell r="AW648">
            <v>0</v>
          </cell>
          <cell r="AX648">
            <v>0</v>
          </cell>
          <cell r="AY648">
            <v>0</v>
          </cell>
          <cell r="AZ648">
            <v>0</v>
          </cell>
          <cell r="BA648"/>
          <cell r="BB648"/>
          <cell r="BC648"/>
          <cell r="BD648">
            <v>0</v>
          </cell>
          <cell r="BE648">
            <v>0</v>
          </cell>
          <cell r="BF648">
            <v>0</v>
          </cell>
          <cell r="BG648">
            <v>0</v>
          </cell>
          <cell r="BH648"/>
          <cell r="BI648"/>
          <cell r="BJ648"/>
          <cell r="BK648">
            <v>0</v>
          </cell>
          <cell r="BL648">
            <v>0</v>
          </cell>
          <cell r="BM648">
            <v>0</v>
          </cell>
          <cell r="BN648">
            <v>0</v>
          </cell>
          <cell r="BO648"/>
          <cell r="BP648"/>
          <cell r="BQ648"/>
          <cell r="BR648">
            <v>0</v>
          </cell>
          <cell r="BS648">
            <v>0</v>
          </cell>
          <cell r="BT648">
            <v>0</v>
          </cell>
          <cell r="BU648"/>
          <cell r="BV648"/>
          <cell r="BW648">
            <v>0</v>
          </cell>
          <cell r="BX648">
            <v>0</v>
          </cell>
          <cell r="BY648">
            <v>0</v>
          </cell>
          <cell r="BZ648">
            <v>0</v>
          </cell>
          <cell r="CA648">
            <v>0</v>
          </cell>
          <cell r="CB648">
            <v>0</v>
          </cell>
          <cell r="CC648">
            <v>0</v>
          </cell>
          <cell r="CD648">
            <v>0</v>
          </cell>
          <cell r="CE648">
            <v>0</v>
          </cell>
          <cell r="CF648">
            <v>0</v>
          </cell>
          <cell r="CG648"/>
          <cell r="CH648">
            <v>0</v>
          </cell>
          <cell r="CI648">
            <v>0</v>
          </cell>
          <cell r="CJ648">
            <v>0</v>
          </cell>
          <cell r="CK648">
            <v>0</v>
          </cell>
          <cell r="CL648"/>
          <cell r="CM648"/>
          <cell r="CN648"/>
          <cell r="CO648">
            <v>0</v>
          </cell>
          <cell r="CP648">
            <v>0</v>
          </cell>
          <cell r="CQ648">
            <v>0</v>
          </cell>
          <cell r="CR648">
            <v>0</v>
          </cell>
          <cell r="CS648"/>
          <cell r="CT648"/>
          <cell r="CU648"/>
          <cell r="CV648">
            <v>0</v>
          </cell>
          <cell r="CW648">
            <v>0</v>
          </cell>
          <cell r="CX648">
            <v>0</v>
          </cell>
          <cell r="CY648">
            <v>0</v>
          </cell>
          <cell r="CZ648"/>
          <cell r="DA648"/>
          <cell r="DB648"/>
          <cell r="DC648">
            <v>0</v>
          </cell>
          <cell r="DD648">
            <v>0</v>
          </cell>
          <cell r="DE648">
            <v>0</v>
          </cell>
          <cell r="DF648">
            <v>0</v>
          </cell>
          <cell r="DG648"/>
          <cell r="DH648"/>
          <cell r="DI648"/>
          <cell r="DJ648">
            <v>0</v>
          </cell>
          <cell r="DK648">
            <v>0</v>
          </cell>
          <cell r="DL648">
            <v>0</v>
          </cell>
          <cell r="DM648"/>
          <cell r="DN648"/>
          <cell r="DO648"/>
          <cell r="DP648"/>
          <cell r="DQ648"/>
          <cell r="DR648">
            <v>0</v>
          </cell>
          <cell r="DS648">
            <v>0</v>
          </cell>
          <cell r="DT648">
            <v>0</v>
          </cell>
          <cell r="DU648">
            <v>0</v>
          </cell>
          <cell r="DV648"/>
          <cell r="DW648"/>
          <cell r="DX648"/>
          <cell r="DY648">
            <v>0</v>
          </cell>
          <cell r="DZ648">
            <v>0</v>
          </cell>
          <cell r="EA648">
            <v>0</v>
          </cell>
          <cell r="EB648">
            <v>0</v>
          </cell>
          <cell r="EC648"/>
          <cell r="ED648"/>
          <cell r="EE648"/>
          <cell r="EF648">
            <v>0</v>
          </cell>
          <cell r="EG648">
            <v>0</v>
          </cell>
          <cell r="EH648">
            <v>0</v>
          </cell>
          <cell r="EI648">
            <v>0</v>
          </cell>
          <cell r="EJ648"/>
          <cell r="EK648"/>
          <cell r="EL648"/>
          <cell r="EM648">
            <v>0</v>
          </cell>
          <cell r="EN648">
            <v>0</v>
          </cell>
          <cell r="EO648">
            <v>0</v>
          </cell>
          <cell r="EP648">
            <v>0</v>
          </cell>
          <cell r="EQ648"/>
          <cell r="ER648"/>
          <cell r="ES648"/>
          <cell r="ET648">
            <v>0</v>
          </cell>
          <cell r="EU648">
            <v>0</v>
          </cell>
          <cell r="EV648">
            <v>0</v>
          </cell>
          <cell r="EW648"/>
          <cell r="EX648"/>
          <cell r="EY648"/>
          <cell r="EZ648"/>
        </row>
        <row r="649">
          <cell r="A649">
            <v>0</v>
          </cell>
          <cell r="B649"/>
          <cell r="C649">
            <v>8621588</v>
          </cell>
          <cell r="E649"/>
          <cell r="F649">
            <v>132436</v>
          </cell>
          <cell r="G649"/>
          <cell r="H649" t="str">
            <v>ADD</v>
          </cell>
          <cell r="I649"/>
          <cell r="J649" t="str">
            <v>RETAIL ONLY</v>
          </cell>
          <cell r="K649" t="str">
            <v>DROP</v>
          </cell>
          <cell r="M649" t="str">
            <v>DROP</v>
          </cell>
          <cell r="O649" t="str">
            <v>APPT. BOOKS/PLANNERS</v>
          </cell>
          <cell r="P649" t="str">
            <v>Planner DD Rugby Stripe Black CYO 8.5x11 RY22 Wkly/Mthly Safety Wirebound</v>
          </cell>
          <cell r="Q649" t="str">
            <v>WEEKLY APPOINTMENT BOOK</v>
          </cell>
          <cell r="R649" t="str">
            <v>RY</v>
          </cell>
          <cell r="S649" t="str">
            <v>DAY DESIGNER</v>
          </cell>
          <cell r="T649" t="str">
            <v>FASHION</v>
          </cell>
          <cell r="U649" t="str">
            <v>FASHION</v>
          </cell>
          <cell r="V649" t="str">
            <v>CYO</v>
          </cell>
          <cell r="W649" t="str">
            <v>BLUESKY</v>
          </cell>
          <cell r="X649" t="str">
            <v>BLUESKY</v>
          </cell>
          <cell r="Y649" t="str">
            <v>WEEKLY/MONTHLY</v>
          </cell>
          <cell r="Z649" t="str">
            <v>LARGE</v>
          </cell>
          <cell r="AA649"/>
          <cell r="AB649"/>
          <cell r="AC649"/>
          <cell r="AD649" t="str">
            <v xml:space="preserve">SEASONAL FASHION </v>
          </cell>
          <cell r="AE649" t="str">
            <v xml:space="preserve">SEASONAL FASHION </v>
          </cell>
          <cell r="AF649"/>
          <cell r="AG649"/>
          <cell r="AH649"/>
          <cell r="AI649" t="str">
            <v>APPT. BOOKS/PLANNERSLARGE</v>
          </cell>
          <cell r="AJ649"/>
          <cell r="AK649">
            <v>0</v>
          </cell>
          <cell r="AL649"/>
          <cell r="AM649"/>
          <cell r="AN649"/>
          <cell r="AO649"/>
          <cell r="AP649">
            <v>0</v>
          </cell>
          <cell r="AQ649">
            <v>0</v>
          </cell>
          <cell r="AR649">
            <v>0</v>
          </cell>
          <cell r="AS649">
            <v>0</v>
          </cell>
          <cell r="AT649"/>
          <cell r="AU649"/>
          <cell r="AV649"/>
          <cell r="AW649">
            <v>0</v>
          </cell>
          <cell r="AX649">
            <v>0</v>
          </cell>
          <cell r="AY649">
            <v>0</v>
          </cell>
          <cell r="AZ649">
            <v>0</v>
          </cell>
          <cell r="BA649"/>
          <cell r="BB649"/>
          <cell r="BC649"/>
          <cell r="BD649">
            <v>0</v>
          </cell>
          <cell r="BE649">
            <v>0</v>
          </cell>
          <cell r="BF649">
            <v>0</v>
          </cell>
          <cell r="BG649">
            <v>0</v>
          </cell>
          <cell r="BH649"/>
          <cell r="BI649"/>
          <cell r="BJ649"/>
          <cell r="BK649">
            <v>0</v>
          </cell>
          <cell r="BL649">
            <v>0</v>
          </cell>
          <cell r="BM649">
            <v>0</v>
          </cell>
          <cell r="BN649">
            <v>0</v>
          </cell>
          <cell r="BO649"/>
          <cell r="BP649"/>
          <cell r="BQ649"/>
          <cell r="BR649">
            <v>0</v>
          </cell>
          <cell r="BS649">
            <v>0</v>
          </cell>
          <cell r="BT649">
            <v>0</v>
          </cell>
          <cell r="BU649"/>
          <cell r="BV649"/>
          <cell r="BW649">
            <v>0</v>
          </cell>
          <cell r="BX649">
            <v>-6</v>
          </cell>
          <cell r="BY649">
            <v>6</v>
          </cell>
          <cell r="BZ649">
            <v>-1</v>
          </cell>
          <cell r="CA649">
            <v>0</v>
          </cell>
          <cell r="CB649">
            <v>-77.040000000000006</v>
          </cell>
          <cell r="CC649">
            <v>77.040000000000006</v>
          </cell>
          <cell r="CD649">
            <v>-1</v>
          </cell>
          <cell r="CE649">
            <v>0</v>
          </cell>
          <cell r="CF649">
            <v>0</v>
          </cell>
          <cell r="CG649"/>
          <cell r="CH649">
            <v>0</v>
          </cell>
          <cell r="CI649">
            <v>0</v>
          </cell>
          <cell r="CJ649">
            <v>0</v>
          </cell>
          <cell r="CK649">
            <v>0</v>
          </cell>
          <cell r="CL649"/>
          <cell r="CM649"/>
          <cell r="CN649"/>
          <cell r="CO649">
            <v>0</v>
          </cell>
          <cell r="CP649">
            <v>0</v>
          </cell>
          <cell r="CQ649">
            <v>0</v>
          </cell>
          <cell r="CR649">
            <v>0</v>
          </cell>
          <cell r="CS649"/>
          <cell r="CT649"/>
          <cell r="CU649"/>
          <cell r="CV649">
            <v>0</v>
          </cell>
          <cell r="CW649">
            <v>0</v>
          </cell>
          <cell r="CX649">
            <v>0</v>
          </cell>
          <cell r="CY649">
            <v>0</v>
          </cell>
          <cell r="CZ649"/>
          <cell r="DA649"/>
          <cell r="DB649"/>
          <cell r="DC649">
            <v>0</v>
          </cell>
          <cell r="DD649">
            <v>0</v>
          </cell>
          <cell r="DE649">
            <v>0</v>
          </cell>
          <cell r="DF649">
            <v>0</v>
          </cell>
          <cell r="DG649"/>
          <cell r="DH649"/>
          <cell r="DI649"/>
          <cell r="DJ649">
            <v>0</v>
          </cell>
          <cell r="DK649">
            <v>0</v>
          </cell>
          <cell r="DL649">
            <v>0</v>
          </cell>
          <cell r="DM649"/>
          <cell r="DN649"/>
          <cell r="DO649"/>
          <cell r="DP649"/>
          <cell r="DQ649"/>
          <cell r="DR649">
            <v>0</v>
          </cell>
          <cell r="DS649">
            <v>0</v>
          </cell>
          <cell r="DT649">
            <v>0</v>
          </cell>
          <cell r="DU649">
            <v>0</v>
          </cell>
          <cell r="DV649"/>
          <cell r="DW649"/>
          <cell r="DX649"/>
          <cell r="DY649">
            <v>0</v>
          </cell>
          <cell r="DZ649">
            <v>0</v>
          </cell>
          <cell r="EA649">
            <v>0</v>
          </cell>
          <cell r="EB649">
            <v>0</v>
          </cell>
          <cell r="EC649"/>
          <cell r="ED649"/>
          <cell r="EE649"/>
          <cell r="EF649">
            <v>0</v>
          </cell>
          <cell r="EG649">
            <v>0</v>
          </cell>
          <cell r="EH649">
            <v>0</v>
          </cell>
          <cell r="EI649">
            <v>0</v>
          </cell>
          <cell r="EJ649"/>
          <cell r="EK649"/>
          <cell r="EL649"/>
          <cell r="EM649">
            <v>0</v>
          </cell>
          <cell r="EN649">
            <v>0</v>
          </cell>
          <cell r="EO649">
            <v>0</v>
          </cell>
          <cell r="EP649">
            <v>0</v>
          </cell>
          <cell r="EQ649"/>
          <cell r="ER649"/>
          <cell r="ES649"/>
          <cell r="ET649">
            <v>0</v>
          </cell>
          <cell r="EU649">
            <v>0</v>
          </cell>
          <cell r="EV649">
            <v>0</v>
          </cell>
          <cell r="EW649"/>
          <cell r="EX649"/>
          <cell r="EY649"/>
          <cell r="EZ649"/>
        </row>
        <row r="650">
          <cell r="A650">
            <v>0</v>
          </cell>
          <cell r="B650"/>
          <cell r="C650">
            <v>9832784</v>
          </cell>
          <cell r="E650"/>
          <cell r="F650">
            <v>132437</v>
          </cell>
          <cell r="G650"/>
          <cell r="H650" t="str">
            <v>ADD</v>
          </cell>
          <cell r="I650"/>
          <cell r="J650" t="str">
            <v>RETAIL ONLY</v>
          </cell>
          <cell r="K650" t="str">
            <v>DROP</v>
          </cell>
          <cell r="M650" t="str">
            <v>DROP</v>
          </cell>
          <cell r="O650" t="str">
            <v>WALL CALENDAR</v>
          </cell>
          <cell r="P650" t="str">
            <v>Wall Calendar DD Coming Up Roses Mint - 15x12 RY22 Monthly Safety Wirebound</v>
          </cell>
          <cell r="Q650" t="str">
            <v>WALL CALENDARS</v>
          </cell>
          <cell r="R650" t="str">
            <v>RY</v>
          </cell>
          <cell r="S650" t="str">
            <v>DAY DESIGNER</v>
          </cell>
          <cell r="T650" t="str">
            <v>FASHION</v>
          </cell>
          <cell r="U650" t="str">
            <v>FASHION</v>
          </cell>
          <cell r="V650"/>
          <cell r="W650" t="str">
            <v>BLUESKY</v>
          </cell>
          <cell r="X650" t="str">
            <v>BLUESKY</v>
          </cell>
          <cell r="Y650" t="str">
            <v>MONTHLY</v>
          </cell>
          <cell r="Z650" t="str">
            <v>MEDIUM</v>
          </cell>
          <cell r="AA650"/>
          <cell r="AB650"/>
          <cell r="AC650"/>
          <cell r="AD650" t="str">
            <v>SEASONAL DESK &amp; WALL</v>
          </cell>
          <cell r="AE650" t="str">
            <v>SEASONAL DESK &amp; WALL</v>
          </cell>
          <cell r="AF650"/>
          <cell r="AG650"/>
          <cell r="AH650"/>
          <cell r="AI650" t="str">
            <v>WALL CALENDARMEDIUM</v>
          </cell>
          <cell r="AJ650"/>
          <cell r="AK650">
            <v>0</v>
          </cell>
          <cell r="AL650"/>
          <cell r="AM650"/>
          <cell r="AN650"/>
          <cell r="AO650"/>
          <cell r="AP650">
            <v>0</v>
          </cell>
          <cell r="AQ650">
            <v>0</v>
          </cell>
          <cell r="AR650">
            <v>0</v>
          </cell>
          <cell r="AS650">
            <v>0</v>
          </cell>
          <cell r="AT650"/>
          <cell r="AU650"/>
          <cell r="AV650"/>
          <cell r="AW650">
            <v>0</v>
          </cell>
          <cell r="AX650">
            <v>0</v>
          </cell>
          <cell r="AY650">
            <v>0</v>
          </cell>
          <cell r="AZ650">
            <v>0</v>
          </cell>
          <cell r="BA650"/>
          <cell r="BB650"/>
          <cell r="BC650"/>
          <cell r="BD650">
            <v>0</v>
          </cell>
          <cell r="BE650">
            <v>0</v>
          </cell>
          <cell r="BF650">
            <v>0</v>
          </cell>
          <cell r="BG650">
            <v>0</v>
          </cell>
          <cell r="BH650"/>
          <cell r="BI650"/>
          <cell r="BJ650"/>
          <cell r="BK650">
            <v>0</v>
          </cell>
          <cell r="BL650">
            <v>0</v>
          </cell>
          <cell r="BM650">
            <v>0</v>
          </cell>
          <cell r="BN650">
            <v>0</v>
          </cell>
          <cell r="BO650"/>
          <cell r="BP650"/>
          <cell r="BQ650"/>
          <cell r="BR650">
            <v>0</v>
          </cell>
          <cell r="BS650">
            <v>0</v>
          </cell>
          <cell r="BT650">
            <v>0</v>
          </cell>
          <cell r="BU650"/>
          <cell r="BV650"/>
          <cell r="BW650">
            <v>0</v>
          </cell>
          <cell r="BX650">
            <v>0</v>
          </cell>
          <cell r="BY650">
            <v>0</v>
          </cell>
          <cell r="BZ650">
            <v>0</v>
          </cell>
          <cell r="CA650">
            <v>0</v>
          </cell>
          <cell r="CB650">
            <v>0</v>
          </cell>
          <cell r="CC650">
            <v>0</v>
          </cell>
          <cell r="CD650">
            <v>0</v>
          </cell>
          <cell r="CE650">
            <v>0</v>
          </cell>
          <cell r="CF650">
            <v>0</v>
          </cell>
          <cell r="CG650"/>
          <cell r="CH650">
            <v>0</v>
          </cell>
          <cell r="CI650">
            <v>0</v>
          </cell>
          <cell r="CJ650">
            <v>0</v>
          </cell>
          <cell r="CK650">
            <v>0</v>
          </cell>
          <cell r="CL650"/>
          <cell r="CM650"/>
          <cell r="CN650"/>
          <cell r="CO650">
            <v>0</v>
          </cell>
          <cell r="CP650">
            <v>0</v>
          </cell>
          <cell r="CQ650">
            <v>0</v>
          </cell>
          <cell r="CR650">
            <v>0</v>
          </cell>
          <cell r="CS650"/>
          <cell r="CT650"/>
          <cell r="CU650"/>
          <cell r="CV650">
            <v>0</v>
          </cell>
          <cell r="CW650">
            <v>0</v>
          </cell>
          <cell r="CX650">
            <v>0</v>
          </cell>
          <cell r="CY650">
            <v>0</v>
          </cell>
          <cell r="CZ650"/>
          <cell r="DA650"/>
          <cell r="DB650"/>
          <cell r="DC650">
            <v>0</v>
          </cell>
          <cell r="DD650">
            <v>0</v>
          </cell>
          <cell r="DE650">
            <v>0</v>
          </cell>
          <cell r="DF650">
            <v>0</v>
          </cell>
          <cell r="DG650"/>
          <cell r="DH650"/>
          <cell r="DI650"/>
          <cell r="DJ650">
            <v>0</v>
          </cell>
          <cell r="DK650">
            <v>0</v>
          </cell>
          <cell r="DL650">
            <v>0</v>
          </cell>
          <cell r="DM650"/>
          <cell r="DN650"/>
          <cell r="DO650"/>
          <cell r="DP650"/>
          <cell r="DQ650"/>
          <cell r="DR650">
            <v>0</v>
          </cell>
          <cell r="DS650">
            <v>0</v>
          </cell>
          <cell r="DT650">
            <v>0</v>
          </cell>
          <cell r="DU650">
            <v>0</v>
          </cell>
          <cell r="DV650"/>
          <cell r="DW650"/>
          <cell r="DX650"/>
          <cell r="DY650">
            <v>0</v>
          </cell>
          <cell r="DZ650">
            <v>0</v>
          </cell>
          <cell r="EA650">
            <v>0</v>
          </cell>
          <cell r="EB650">
            <v>0</v>
          </cell>
          <cell r="EC650"/>
          <cell r="ED650"/>
          <cell r="EE650"/>
          <cell r="EF650">
            <v>0</v>
          </cell>
          <cell r="EG650">
            <v>0</v>
          </cell>
          <cell r="EH650">
            <v>0</v>
          </cell>
          <cell r="EI650">
            <v>0</v>
          </cell>
          <cell r="EJ650"/>
          <cell r="EK650"/>
          <cell r="EL650"/>
          <cell r="EM650">
            <v>0</v>
          </cell>
          <cell r="EN650">
            <v>0</v>
          </cell>
          <cell r="EO650">
            <v>0</v>
          </cell>
          <cell r="EP650">
            <v>0</v>
          </cell>
          <cell r="EQ650"/>
          <cell r="ER650"/>
          <cell r="ES650"/>
          <cell r="ET650">
            <v>0</v>
          </cell>
          <cell r="EU650">
            <v>0</v>
          </cell>
          <cell r="EV650">
            <v>0</v>
          </cell>
          <cell r="EW650"/>
          <cell r="EX650"/>
          <cell r="EY650"/>
          <cell r="EZ650"/>
        </row>
        <row r="651">
          <cell r="A651">
            <v>0</v>
          </cell>
          <cell r="B651"/>
          <cell r="C651">
            <v>9568313</v>
          </cell>
          <cell r="E651"/>
          <cell r="F651">
            <v>132438</v>
          </cell>
          <cell r="G651"/>
          <cell r="H651" t="str">
            <v>ADD</v>
          </cell>
          <cell r="I651"/>
          <cell r="J651" t="str">
            <v>RETAIL ONLY</v>
          </cell>
          <cell r="K651" t="str">
            <v>DROP</v>
          </cell>
          <cell r="M651" t="str">
            <v>DROP</v>
          </cell>
          <cell r="O651" t="str">
            <v>APPT. BOOKS/PLANNERS</v>
          </cell>
          <cell r="P651" t="str">
            <v>Planner DD Rugby Stripe Turkish Blue Frosted PP 5x8 RY22 Daily/Mthly Safety Wirebound</v>
          </cell>
          <cell r="Q651" t="str">
            <v>DAILY APPOINTMENT BOOK</v>
          </cell>
          <cell r="R651" t="str">
            <v>RY</v>
          </cell>
          <cell r="S651" t="str">
            <v>DAY DESIGNER</v>
          </cell>
          <cell r="T651" t="str">
            <v>FASHION</v>
          </cell>
          <cell r="U651" t="str">
            <v>FASHION</v>
          </cell>
          <cell r="V651" t="str">
            <v xml:space="preserve">FROSTED POLY </v>
          </cell>
          <cell r="W651" t="str">
            <v>BLUESKY</v>
          </cell>
          <cell r="X651" t="str">
            <v>BLUESKY</v>
          </cell>
          <cell r="Y651" t="str">
            <v>DAILY/MONTHLY</v>
          </cell>
          <cell r="Z651" t="str">
            <v>SMALL</v>
          </cell>
          <cell r="AA651"/>
          <cell r="AB651"/>
          <cell r="AC651"/>
          <cell r="AD651" t="str">
            <v xml:space="preserve">SEASONAL FASHION </v>
          </cell>
          <cell r="AE651" t="str">
            <v xml:space="preserve">SEASONAL FASHION </v>
          </cell>
          <cell r="AF651"/>
          <cell r="AG651"/>
          <cell r="AH651"/>
          <cell r="AI651" t="str">
            <v>APPT. BOOKS/PLANNERSSMALL</v>
          </cell>
          <cell r="AJ651"/>
          <cell r="AK651">
            <v>0</v>
          </cell>
          <cell r="AL651"/>
          <cell r="AM651"/>
          <cell r="AN651"/>
          <cell r="AO651"/>
          <cell r="AP651">
            <v>0</v>
          </cell>
          <cell r="AQ651">
            <v>0</v>
          </cell>
          <cell r="AR651">
            <v>0</v>
          </cell>
          <cell r="AS651">
            <v>0</v>
          </cell>
          <cell r="AT651"/>
          <cell r="AU651"/>
          <cell r="AV651"/>
          <cell r="AW651">
            <v>0</v>
          </cell>
          <cell r="AX651">
            <v>0</v>
          </cell>
          <cell r="AY651">
            <v>0</v>
          </cell>
          <cell r="AZ651">
            <v>0</v>
          </cell>
          <cell r="BA651"/>
          <cell r="BB651"/>
          <cell r="BC651"/>
          <cell r="BD651">
            <v>0</v>
          </cell>
          <cell r="BE651">
            <v>0</v>
          </cell>
          <cell r="BF651">
            <v>0</v>
          </cell>
          <cell r="BG651">
            <v>0</v>
          </cell>
          <cell r="BH651"/>
          <cell r="BI651"/>
          <cell r="BJ651"/>
          <cell r="BK651">
            <v>0</v>
          </cell>
          <cell r="BL651">
            <v>0</v>
          </cell>
          <cell r="BM651">
            <v>0</v>
          </cell>
          <cell r="BN651">
            <v>0</v>
          </cell>
          <cell r="BO651"/>
          <cell r="BP651"/>
          <cell r="BQ651"/>
          <cell r="BR651">
            <v>0</v>
          </cell>
          <cell r="BS651">
            <v>0</v>
          </cell>
          <cell r="BT651">
            <v>0</v>
          </cell>
          <cell r="BU651"/>
          <cell r="BV651"/>
          <cell r="BW651">
            <v>0</v>
          </cell>
          <cell r="BX651">
            <v>0</v>
          </cell>
          <cell r="BY651">
            <v>0</v>
          </cell>
          <cell r="BZ651">
            <v>0</v>
          </cell>
          <cell r="CA651">
            <v>0</v>
          </cell>
          <cell r="CB651">
            <v>0</v>
          </cell>
          <cell r="CC651">
            <v>0</v>
          </cell>
          <cell r="CD651">
            <v>0</v>
          </cell>
          <cell r="CE651">
            <v>0</v>
          </cell>
          <cell r="CF651">
            <v>0</v>
          </cell>
          <cell r="CG651"/>
          <cell r="CH651">
            <v>0</v>
          </cell>
          <cell r="CI651">
            <v>0</v>
          </cell>
          <cell r="CJ651">
            <v>0</v>
          </cell>
          <cell r="CK651">
            <v>0</v>
          </cell>
          <cell r="CL651"/>
          <cell r="CM651"/>
          <cell r="CN651"/>
          <cell r="CO651">
            <v>0</v>
          </cell>
          <cell r="CP651">
            <v>0</v>
          </cell>
          <cell r="CQ651">
            <v>0</v>
          </cell>
          <cell r="CR651">
            <v>0</v>
          </cell>
          <cell r="CS651"/>
          <cell r="CT651"/>
          <cell r="CU651"/>
          <cell r="CV651">
            <v>0</v>
          </cell>
          <cell r="CW651">
            <v>0</v>
          </cell>
          <cell r="CX651">
            <v>0</v>
          </cell>
          <cell r="CY651">
            <v>0</v>
          </cell>
          <cell r="CZ651"/>
          <cell r="DA651"/>
          <cell r="DB651"/>
          <cell r="DC651">
            <v>0</v>
          </cell>
          <cell r="DD651">
            <v>0</v>
          </cell>
          <cell r="DE651">
            <v>0</v>
          </cell>
          <cell r="DF651">
            <v>0</v>
          </cell>
          <cell r="DG651"/>
          <cell r="DH651"/>
          <cell r="DI651"/>
          <cell r="DJ651">
            <v>0</v>
          </cell>
          <cell r="DK651">
            <v>0</v>
          </cell>
          <cell r="DL651">
            <v>0</v>
          </cell>
          <cell r="DM651"/>
          <cell r="DN651"/>
          <cell r="DO651"/>
          <cell r="DP651"/>
          <cell r="DQ651"/>
          <cell r="DR651">
            <v>0</v>
          </cell>
          <cell r="DS651">
            <v>0</v>
          </cell>
          <cell r="DT651">
            <v>0</v>
          </cell>
          <cell r="DU651">
            <v>0</v>
          </cell>
          <cell r="DV651"/>
          <cell r="DW651"/>
          <cell r="DX651"/>
          <cell r="DY651">
            <v>0</v>
          </cell>
          <cell r="DZ651">
            <v>0</v>
          </cell>
          <cell r="EA651">
            <v>0</v>
          </cell>
          <cell r="EB651">
            <v>0</v>
          </cell>
          <cell r="EC651"/>
          <cell r="ED651"/>
          <cell r="EE651"/>
          <cell r="EF651">
            <v>0</v>
          </cell>
          <cell r="EG651">
            <v>0</v>
          </cell>
          <cell r="EH651">
            <v>0</v>
          </cell>
          <cell r="EI651">
            <v>0</v>
          </cell>
          <cell r="EJ651"/>
          <cell r="EK651"/>
          <cell r="EL651"/>
          <cell r="EM651">
            <v>0</v>
          </cell>
          <cell r="EN651">
            <v>0</v>
          </cell>
          <cell r="EO651">
            <v>0</v>
          </cell>
          <cell r="EP651">
            <v>0</v>
          </cell>
          <cell r="EQ651"/>
          <cell r="ER651"/>
          <cell r="ES651"/>
          <cell r="ET651">
            <v>0</v>
          </cell>
          <cell r="EU651">
            <v>0</v>
          </cell>
          <cell r="EV651">
            <v>0</v>
          </cell>
          <cell r="EW651"/>
          <cell r="EX651"/>
          <cell r="EY651"/>
          <cell r="EZ651"/>
        </row>
        <row r="652">
          <cell r="A652">
            <v>0</v>
          </cell>
          <cell r="B652"/>
          <cell r="C652">
            <v>8639660</v>
          </cell>
          <cell r="E652"/>
          <cell r="F652">
            <v>132439</v>
          </cell>
          <cell r="G652"/>
          <cell r="H652" t="str">
            <v>ADD</v>
          </cell>
          <cell r="I652"/>
          <cell r="J652" t="str">
            <v>RETAIL ONLY</v>
          </cell>
          <cell r="K652" t="str">
            <v>DROP</v>
          </cell>
          <cell r="M652" t="str">
            <v>DROP</v>
          </cell>
          <cell r="O652" t="str">
            <v>APPT. BOOKS/PLANNERS</v>
          </cell>
          <cell r="P652" t="str">
            <v>Planner DD Coming Up Roses Mint CYO 8x10 RY22 Monthly Safety Wirebound</v>
          </cell>
          <cell r="Q652" t="str">
            <v>MONTHLY APPOINTMENT BOOK</v>
          </cell>
          <cell r="R652" t="str">
            <v>RY</v>
          </cell>
          <cell r="S652" t="str">
            <v>DAY DESIGNER</v>
          </cell>
          <cell r="T652" t="str">
            <v>FASHION</v>
          </cell>
          <cell r="U652" t="str">
            <v>FASHION</v>
          </cell>
          <cell r="V652" t="str">
            <v>CYO</v>
          </cell>
          <cell r="W652" t="str">
            <v>BLUESKY</v>
          </cell>
          <cell r="X652" t="str">
            <v>BLUESKY</v>
          </cell>
          <cell r="Y652" t="str">
            <v>MONTHLY</v>
          </cell>
          <cell r="Z652" t="str">
            <v>LARGE</v>
          </cell>
          <cell r="AA652"/>
          <cell r="AB652"/>
          <cell r="AC652"/>
          <cell r="AD652" t="str">
            <v xml:space="preserve">SEASONAL FASHION </v>
          </cell>
          <cell r="AE652" t="str">
            <v xml:space="preserve">SEASONAL FASHION </v>
          </cell>
          <cell r="AF652"/>
          <cell r="AG652"/>
          <cell r="AH652"/>
          <cell r="AI652" t="str">
            <v>APPT. BOOKS/PLANNERSLARGE</v>
          </cell>
          <cell r="AJ652"/>
          <cell r="AK652">
            <v>0</v>
          </cell>
          <cell r="AL652"/>
          <cell r="AM652"/>
          <cell r="AN652"/>
          <cell r="AO652"/>
          <cell r="AP652">
            <v>0</v>
          </cell>
          <cell r="AQ652">
            <v>0</v>
          </cell>
          <cell r="AR652">
            <v>0</v>
          </cell>
          <cell r="AS652">
            <v>0</v>
          </cell>
          <cell r="AT652"/>
          <cell r="AU652"/>
          <cell r="AV652"/>
          <cell r="AW652">
            <v>0</v>
          </cell>
          <cell r="AX652">
            <v>0</v>
          </cell>
          <cell r="AY652">
            <v>0</v>
          </cell>
          <cell r="AZ652">
            <v>0</v>
          </cell>
          <cell r="BA652"/>
          <cell r="BB652"/>
          <cell r="BC652"/>
          <cell r="BD652">
            <v>0</v>
          </cell>
          <cell r="BE652">
            <v>0</v>
          </cell>
          <cell r="BF652">
            <v>0</v>
          </cell>
          <cell r="BG652">
            <v>0</v>
          </cell>
          <cell r="BH652"/>
          <cell r="BI652"/>
          <cell r="BJ652"/>
          <cell r="BK652">
            <v>0</v>
          </cell>
          <cell r="BL652">
            <v>0</v>
          </cell>
          <cell r="BM652">
            <v>0</v>
          </cell>
          <cell r="BN652">
            <v>0</v>
          </cell>
          <cell r="BO652"/>
          <cell r="BP652"/>
          <cell r="BQ652"/>
          <cell r="BR652">
            <v>0</v>
          </cell>
          <cell r="BS652">
            <v>0</v>
          </cell>
          <cell r="BT652">
            <v>0</v>
          </cell>
          <cell r="BU652"/>
          <cell r="BV652"/>
          <cell r="BW652">
            <v>0</v>
          </cell>
          <cell r="BX652">
            <v>-1</v>
          </cell>
          <cell r="BY652">
            <v>1</v>
          </cell>
          <cell r="BZ652">
            <v>-1</v>
          </cell>
          <cell r="CA652">
            <v>0</v>
          </cell>
          <cell r="CB652">
            <v>-8.68</v>
          </cell>
          <cell r="CC652">
            <v>8.68</v>
          </cell>
          <cell r="CD652">
            <v>-1</v>
          </cell>
          <cell r="CE652">
            <v>0</v>
          </cell>
          <cell r="CF652">
            <v>0</v>
          </cell>
          <cell r="CG652"/>
          <cell r="CH652">
            <v>0</v>
          </cell>
          <cell r="CI652">
            <v>0</v>
          </cell>
          <cell r="CJ652">
            <v>0</v>
          </cell>
          <cell r="CK652">
            <v>0</v>
          </cell>
          <cell r="CL652"/>
          <cell r="CM652"/>
          <cell r="CN652"/>
          <cell r="CO652">
            <v>0</v>
          </cell>
          <cell r="CP652">
            <v>0</v>
          </cell>
          <cell r="CQ652">
            <v>0</v>
          </cell>
          <cell r="CR652">
            <v>0</v>
          </cell>
          <cell r="CS652"/>
          <cell r="CT652"/>
          <cell r="CU652"/>
          <cell r="CV652">
            <v>0</v>
          </cell>
          <cell r="CW652">
            <v>0</v>
          </cell>
          <cell r="CX652">
            <v>0</v>
          </cell>
          <cell r="CY652">
            <v>0</v>
          </cell>
          <cell r="CZ652"/>
          <cell r="DA652"/>
          <cell r="DB652"/>
          <cell r="DC652">
            <v>0</v>
          </cell>
          <cell r="DD652">
            <v>0</v>
          </cell>
          <cell r="DE652">
            <v>0</v>
          </cell>
          <cell r="DF652">
            <v>0</v>
          </cell>
          <cell r="DG652"/>
          <cell r="DH652"/>
          <cell r="DI652"/>
          <cell r="DJ652">
            <v>0</v>
          </cell>
          <cell r="DK652">
            <v>0</v>
          </cell>
          <cell r="DL652">
            <v>0</v>
          </cell>
          <cell r="DM652"/>
          <cell r="DN652"/>
          <cell r="DO652"/>
          <cell r="DP652"/>
          <cell r="DQ652"/>
          <cell r="DR652">
            <v>0</v>
          </cell>
          <cell r="DS652">
            <v>0</v>
          </cell>
          <cell r="DT652">
            <v>0</v>
          </cell>
          <cell r="DU652">
            <v>0</v>
          </cell>
          <cell r="DV652"/>
          <cell r="DW652"/>
          <cell r="DX652"/>
          <cell r="DY652">
            <v>0</v>
          </cell>
          <cell r="DZ652">
            <v>0</v>
          </cell>
          <cell r="EA652">
            <v>0</v>
          </cell>
          <cell r="EB652">
            <v>0</v>
          </cell>
          <cell r="EC652"/>
          <cell r="ED652"/>
          <cell r="EE652"/>
          <cell r="EF652">
            <v>0</v>
          </cell>
          <cell r="EG652">
            <v>0</v>
          </cell>
          <cell r="EH652">
            <v>0</v>
          </cell>
          <cell r="EI652">
            <v>0</v>
          </cell>
          <cell r="EJ652"/>
          <cell r="EK652"/>
          <cell r="EL652"/>
          <cell r="EM652">
            <v>0</v>
          </cell>
          <cell r="EN652">
            <v>0</v>
          </cell>
          <cell r="EO652">
            <v>0</v>
          </cell>
          <cell r="EP652">
            <v>0</v>
          </cell>
          <cell r="EQ652"/>
          <cell r="ER652"/>
          <cell r="ES652"/>
          <cell r="ET652">
            <v>0</v>
          </cell>
          <cell r="EU652">
            <v>0</v>
          </cell>
          <cell r="EV652">
            <v>0</v>
          </cell>
          <cell r="EW652"/>
          <cell r="EX652"/>
          <cell r="EY652"/>
          <cell r="EZ652"/>
        </row>
        <row r="653">
          <cell r="A653">
            <v>0</v>
          </cell>
          <cell r="B653"/>
          <cell r="C653">
            <v>8804810</v>
          </cell>
          <cell r="E653"/>
          <cell r="F653">
            <v>132440</v>
          </cell>
          <cell r="G653"/>
          <cell r="H653" t="str">
            <v>ADD</v>
          </cell>
          <cell r="I653"/>
          <cell r="J653" t="str">
            <v>RETAIL ONLY</v>
          </cell>
          <cell r="K653" t="str">
            <v>DROP</v>
          </cell>
          <cell r="M653" t="str">
            <v>DROP</v>
          </cell>
          <cell r="O653" t="str">
            <v>APPT. BOOKS/PLANNERS</v>
          </cell>
          <cell r="P653" t="str">
            <v>Planner DD Coming Up Roses Mint CYO 5x8 RY22 Wkly/Mthly Safety Wirebound</v>
          </cell>
          <cell r="Q653" t="str">
            <v>WEEKLY APPOINTMENT BOOK</v>
          </cell>
          <cell r="R653" t="str">
            <v>RY</v>
          </cell>
          <cell r="S653" t="str">
            <v>DAY DESIGNER</v>
          </cell>
          <cell r="T653" t="str">
            <v>FASHION</v>
          </cell>
          <cell r="U653" t="str">
            <v>FASHION</v>
          </cell>
          <cell r="V653" t="str">
            <v>CYO</v>
          </cell>
          <cell r="W653" t="str">
            <v>BLUESKY</v>
          </cell>
          <cell r="X653" t="str">
            <v>BLUESKY</v>
          </cell>
          <cell r="Y653" t="str">
            <v>WEEKLY/MONTHLY</v>
          </cell>
          <cell r="Z653" t="str">
            <v>SMALL</v>
          </cell>
          <cell r="AA653"/>
          <cell r="AB653"/>
          <cell r="AC653"/>
          <cell r="AD653" t="str">
            <v xml:space="preserve">SEASONAL FASHION </v>
          </cell>
          <cell r="AE653" t="str">
            <v xml:space="preserve">SEASONAL FASHION </v>
          </cell>
          <cell r="AF653"/>
          <cell r="AG653"/>
          <cell r="AH653"/>
          <cell r="AI653" t="str">
            <v>APPT. BOOKS/PLANNERSSMALL</v>
          </cell>
          <cell r="AJ653"/>
          <cell r="AK653">
            <v>0</v>
          </cell>
          <cell r="AL653"/>
          <cell r="AM653"/>
          <cell r="AN653"/>
          <cell r="AO653"/>
          <cell r="AP653">
            <v>0</v>
          </cell>
          <cell r="AQ653">
            <v>0</v>
          </cell>
          <cell r="AR653">
            <v>0</v>
          </cell>
          <cell r="AS653">
            <v>0</v>
          </cell>
          <cell r="AT653"/>
          <cell r="AU653"/>
          <cell r="AV653"/>
          <cell r="AW653">
            <v>0</v>
          </cell>
          <cell r="AX653">
            <v>0</v>
          </cell>
          <cell r="AY653">
            <v>0</v>
          </cell>
          <cell r="AZ653">
            <v>0</v>
          </cell>
          <cell r="BA653"/>
          <cell r="BB653"/>
          <cell r="BC653"/>
          <cell r="BD653">
            <v>0</v>
          </cell>
          <cell r="BE653">
            <v>0</v>
          </cell>
          <cell r="BF653">
            <v>0</v>
          </cell>
          <cell r="BG653">
            <v>0</v>
          </cell>
          <cell r="BH653"/>
          <cell r="BI653"/>
          <cell r="BJ653"/>
          <cell r="BK653">
            <v>0</v>
          </cell>
          <cell r="BL653">
            <v>0</v>
          </cell>
          <cell r="BM653">
            <v>0</v>
          </cell>
          <cell r="BN653">
            <v>0</v>
          </cell>
          <cell r="BO653"/>
          <cell r="BP653"/>
          <cell r="BQ653"/>
          <cell r="BR653">
            <v>0</v>
          </cell>
          <cell r="BS653">
            <v>0</v>
          </cell>
          <cell r="BT653">
            <v>0</v>
          </cell>
          <cell r="BU653"/>
          <cell r="BV653"/>
          <cell r="BW653">
            <v>0</v>
          </cell>
          <cell r="BX653">
            <v>0</v>
          </cell>
          <cell r="BY653">
            <v>0</v>
          </cell>
          <cell r="BZ653">
            <v>0</v>
          </cell>
          <cell r="CA653">
            <v>0</v>
          </cell>
          <cell r="CB653">
            <v>0</v>
          </cell>
          <cell r="CC653">
            <v>0</v>
          </cell>
          <cell r="CD653">
            <v>0</v>
          </cell>
          <cell r="CE653">
            <v>0</v>
          </cell>
          <cell r="CF653">
            <v>0</v>
          </cell>
          <cell r="CG653"/>
          <cell r="CH653">
            <v>0</v>
          </cell>
          <cell r="CI653">
            <v>0</v>
          </cell>
          <cell r="CJ653">
            <v>0</v>
          </cell>
          <cell r="CK653">
            <v>0</v>
          </cell>
          <cell r="CL653"/>
          <cell r="CM653"/>
          <cell r="CN653"/>
          <cell r="CO653">
            <v>0</v>
          </cell>
          <cell r="CP653">
            <v>0</v>
          </cell>
          <cell r="CQ653">
            <v>0</v>
          </cell>
          <cell r="CR653">
            <v>0</v>
          </cell>
          <cell r="CS653"/>
          <cell r="CT653"/>
          <cell r="CU653"/>
          <cell r="CV653">
            <v>0</v>
          </cell>
          <cell r="CW653">
            <v>0</v>
          </cell>
          <cell r="CX653">
            <v>0</v>
          </cell>
          <cell r="CY653">
            <v>0</v>
          </cell>
          <cell r="CZ653"/>
          <cell r="DA653"/>
          <cell r="DB653"/>
          <cell r="DC653">
            <v>0</v>
          </cell>
          <cell r="DD653">
            <v>0</v>
          </cell>
          <cell r="DE653">
            <v>0</v>
          </cell>
          <cell r="DF653">
            <v>0</v>
          </cell>
          <cell r="DG653"/>
          <cell r="DH653"/>
          <cell r="DI653"/>
          <cell r="DJ653">
            <v>0</v>
          </cell>
          <cell r="DK653">
            <v>0</v>
          </cell>
          <cell r="DL653">
            <v>0</v>
          </cell>
          <cell r="DM653"/>
          <cell r="DN653"/>
          <cell r="DO653"/>
          <cell r="DP653"/>
          <cell r="DQ653"/>
          <cell r="DR653">
            <v>0</v>
          </cell>
          <cell r="DS653">
            <v>0</v>
          </cell>
          <cell r="DT653">
            <v>0</v>
          </cell>
          <cell r="DU653">
            <v>0</v>
          </cell>
          <cell r="DV653"/>
          <cell r="DW653"/>
          <cell r="DX653"/>
          <cell r="DY653">
            <v>0</v>
          </cell>
          <cell r="DZ653">
            <v>0</v>
          </cell>
          <cell r="EA653">
            <v>0</v>
          </cell>
          <cell r="EB653">
            <v>0</v>
          </cell>
          <cell r="EC653"/>
          <cell r="ED653"/>
          <cell r="EE653"/>
          <cell r="EF653">
            <v>0</v>
          </cell>
          <cell r="EG653">
            <v>0</v>
          </cell>
          <cell r="EH653">
            <v>0</v>
          </cell>
          <cell r="EI653">
            <v>0</v>
          </cell>
          <cell r="EJ653"/>
          <cell r="EK653"/>
          <cell r="EL653"/>
          <cell r="EM653">
            <v>0</v>
          </cell>
          <cell r="EN653">
            <v>0</v>
          </cell>
          <cell r="EO653">
            <v>0</v>
          </cell>
          <cell r="EP653">
            <v>0</v>
          </cell>
          <cell r="EQ653"/>
          <cell r="ER653"/>
          <cell r="ES653"/>
          <cell r="ET653">
            <v>0</v>
          </cell>
          <cell r="EU653">
            <v>0</v>
          </cell>
          <cell r="EV653">
            <v>0</v>
          </cell>
          <cell r="EW653"/>
          <cell r="EX653"/>
          <cell r="EY653"/>
          <cell r="EZ653"/>
        </row>
        <row r="654">
          <cell r="A654">
            <v>0</v>
          </cell>
          <cell r="B654"/>
          <cell r="C654">
            <v>9622514</v>
          </cell>
          <cell r="E654"/>
          <cell r="F654">
            <v>132442</v>
          </cell>
          <cell r="G654"/>
          <cell r="H654" t="str">
            <v>ADD</v>
          </cell>
          <cell r="I654"/>
          <cell r="J654" t="str">
            <v>RETAIL ONLY</v>
          </cell>
          <cell r="K654" t="str">
            <v>DROP</v>
          </cell>
          <cell r="M654" t="str">
            <v>DROP</v>
          </cell>
          <cell r="O654" t="str">
            <v>APPT. BOOKS/PLANNERS</v>
          </cell>
          <cell r="P654" t="str">
            <v>Planner DD Wildflowers Blush Frosted PP 5x8 RY22 Wkly/Mthly Safety Wirebound</v>
          </cell>
          <cell r="Q654" t="str">
            <v>WEEKLY APPOINTMENT BOOK</v>
          </cell>
          <cell r="R654" t="str">
            <v>RY</v>
          </cell>
          <cell r="S654" t="str">
            <v>DAY DESIGNER</v>
          </cell>
          <cell r="T654" t="str">
            <v>FASHION</v>
          </cell>
          <cell r="U654" t="str">
            <v>FASHION</v>
          </cell>
          <cell r="V654" t="str">
            <v xml:space="preserve">POLY </v>
          </cell>
          <cell r="W654" t="str">
            <v>BLUESKY</v>
          </cell>
          <cell r="X654" t="str">
            <v>BLUESKY</v>
          </cell>
          <cell r="Y654" t="str">
            <v>WEEKLY/MONTHLY</v>
          </cell>
          <cell r="Z654" t="str">
            <v>SMALL</v>
          </cell>
          <cell r="AA654"/>
          <cell r="AB654"/>
          <cell r="AC654"/>
          <cell r="AD654" t="str">
            <v xml:space="preserve">SEASONAL FASHION </v>
          </cell>
          <cell r="AE654" t="str">
            <v xml:space="preserve">SEASONAL FASHION </v>
          </cell>
          <cell r="AF654"/>
          <cell r="AG654"/>
          <cell r="AH654"/>
          <cell r="AI654" t="str">
            <v>APPT. BOOKS/PLANNERSSMALL</v>
          </cell>
          <cell r="AJ654"/>
          <cell r="AK654">
            <v>0</v>
          </cell>
          <cell r="AL654"/>
          <cell r="AM654"/>
          <cell r="AN654"/>
          <cell r="AO654"/>
          <cell r="AP654">
            <v>0</v>
          </cell>
          <cell r="AQ654">
            <v>0</v>
          </cell>
          <cell r="AR654">
            <v>0</v>
          </cell>
          <cell r="AS654">
            <v>0</v>
          </cell>
          <cell r="AT654"/>
          <cell r="AU654"/>
          <cell r="AV654"/>
          <cell r="AW654">
            <v>0</v>
          </cell>
          <cell r="AX654">
            <v>0</v>
          </cell>
          <cell r="AY654">
            <v>0</v>
          </cell>
          <cell r="AZ654">
            <v>0</v>
          </cell>
          <cell r="BA654"/>
          <cell r="BB654"/>
          <cell r="BC654"/>
          <cell r="BD654">
            <v>0</v>
          </cell>
          <cell r="BE654">
            <v>0</v>
          </cell>
          <cell r="BF654">
            <v>0</v>
          </cell>
          <cell r="BG654">
            <v>0</v>
          </cell>
          <cell r="BH654"/>
          <cell r="BI654"/>
          <cell r="BJ654"/>
          <cell r="BK654">
            <v>0</v>
          </cell>
          <cell r="BL654">
            <v>0</v>
          </cell>
          <cell r="BM654">
            <v>0</v>
          </cell>
          <cell r="BN654">
            <v>0</v>
          </cell>
          <cell r="BO654"/>
          <cell r="BP654"/>
          <cell r="BQ654"/>
          <cell r="BR654">
            <v>0</v>
          </cell>
          <cell r="BS654">
            <v>0</v>
          </cell>
          <cell r="BT654">
            <v>0</v>
          </cell>
          <cell r="BU654"/>
          <cell r="BV654"/>
          <cell r="BW654">
            <v>0</v>
          </cell>
          <cell r="BX654">
            <v>0</v>
          </cell>
          <cell r="BY654">
            <v>0</v>
          </cell>
          <cell r="BZ654">
            <v>0</v>
          </cell>
          <cell r="CA654">
            <v>0</v>
          </cell>
          <cell r="CB654">
            <v>0</v>
          </cell>
          <cell r="CC654">
            <v>0</v>
          </cell>
          <cell r="CD654">
            <v>0</v>
          </cell>
          <cell r="CE654">
            <v>0</v>
          </cell>
          <cell r="CF654">
            <v>0</v>
          </cell>
          <cell r="CG654"/>
          <cell r="CH654">
            <v>0</v>
          </cell>
          <cell r="CI654">
            <v>0</v>
          </cell>
          <cell r="CJ654">
            <v>0</v>
          </cell>
          <cell r="CK654">
            <v>0</v>
          </cell>
          <cell r="CL654"/>
          <cell r="CM654"/>
          <cell r="CN654"/>
          <cell r="CO654">
            <v>0</v>
          </cell>
          <cell r="CP654">
            <v>0</v>
          </cell>
          <cell r="CQ654">
            <v>0</v>
          </cell>
          <cell r="CR654">
            <v>0</v>
          </cell>
          <cell r="CS654"/>
          <cell r="CT654"/>
          <cell r="CU654"/>
          <cell r="CV654">
            <v>0</v>
          </cell>
          <cell r="CW654">
            <v>0</v>
          </cell>
          <cell r="CX654">
            <v>0</v>
          </cell>
          <cell r="CY654">
            <v>0</v>
          </cell>
          <cell r="CZ654"/>
          <cell r="DA654"/>
          <cell r="DB654"/>
          <cell r="DC654">
            <v>0</v>
          </cell>
          <cell r="DD654">
            <v>0</v>
          </cell>
          <cell r="DE654">
            <v>0</v>
          </cell>
          <cell r="DF654">
            <v>0</v>
          </cell>
          <cell r="DG654"/>
          <cell r="DH654"/>
          <cell r="DI654"/>
          <cell r="DJ654">
            <v>0</v>
          </cell>
          <cell r="DK654">
            <v>0</v>
          </cell>
          <cell r="DL654">
            <v>0</v>
          </cell>
          <cell r="DM654"/>
          <cell r="DN654"/>
          <cell r="DO654"/>
          <cell r="DP654"/>
          <cell r="DQ654"/>
          <cell r="DR654">
            <v>0</v>
          </cell>
          <cell r="DS654">
            <v>0</v>
          </cell>
          <cell r="DT654">
            <v>0</v>
          </cell>
          <cell r="DU654">
            <v>0</v>
          </cell>
          <cell r="DV654"/>
          <cell r="DW654"/>
          <cell r="DX654"/>
          <cell r="DY654">
            <v>0</v>
          </cell>
          <cell r="DZ654">
            <v>0</v>
          </cell>
          <cell r="EA654">
            <v>0</v>
          </cell>
          <cell r="EB654">
            <v>0</v>
          </cell>
          <cell r="EC654"/>
          <cell r="ED654"/>
          <cell r="EE654"/>
          <cell r="EF654">
            <v>0</v>
          </cell>
          <cell r="EG654">
            <v>0</v>
          </cell>
          <cell r="EH654">
            <v>0</v>
          </cell>
          <cell r="EI654">
            <v>0</v>
          </cell>
          <cell r="EJ654"/>
          <cell r="EK654"/>
          <cell r="EL654"/>
          <cell r="EM654">
            <v>0</v>
          </cell>
          <cell r="EN654">
            <v>0</v>
          </cell>
          <cell r="EO654">
            <v>0</v>
          </cell>
          <cell r="EP654">
            <v>0</v>
          </cell>
          <cell r="EQ654"/>
          <cell r="ER654"/>
          <cell r="ES654"/>
          <cell r="ET654">
            <v>0</v>
          </cell>
          <cell r="EU654">
            <v>0</v>
          </cell>
          <cell r="EV654">
            <v>0</v>
          </cell>
          <cell r="EW654"/>
          <cell r="EX654"/>
          <cell r="EY654"/>
          <cell r="EZ654"/>
        </row>
        <row r="655">
          <cell r="A655">
            <v>0</v>
          </cell>
          <cell r="B655"/>
          <cell r="C655">
            <v>6955934</v>
          </cell>
          <cell r="E655"/>
          <cell r="F655">
            <v>132443</v>
          </cell>
          <cell r="G655"/>
          <cell r="H655" t="str">
            <v>ADD</v>
          </cell>
          <cell r="I655"/>
          <cell r="J655" t="str">
            <v>RETAIL ONLY</v>
          </cell>
          <cell r="K655" t="str">
            <v>DROP</v>
          </cell>
          <cell r="M655" t="str">
            <v>DROP</v>
          </cell>
          <cell r="O655" t="str">
            <v>APPT. BOOKS/PLANNERS</v>
          </cell>
          <cell r="P655" t="str">
            <v>Planner DD Wildflowers Blush Frosted PP 3.625x6.125 RY22 Wkly/Mthly Safety Wirebound</v>
          </cell>
          <cell r="Q655" t="str">
            <v>WEEKLY APPOINTMENT BOOK</v>
          </cell>
          <cell r="R655" t="str">
            <v>RY</v>
          </cell>
          <cell r="S655" t="str">
            <v>DAY DESIGNER</v>
          </cell>
          <cell r="T655" t="str">
            <v>FASHION</v>
          </cell>
          <cell r="U655" t="str">
            <v>FASHION</v>
          </cell>
          <cell r="V655" t="str">
            <v xml:space="preserve">POLY </v>
          </cell>
          <cell r="W655" t="str">
            <v>BLUESKY</v>
          </cell>
          <cell r="X655" t="str">
            <v>BLUESKY</v>
          </cell>
          <cell r="Y655" t="str">
            <v>WEEKLY/MONTHLY</v>
          </cell>
          <cell r="Z655" t="str">
            <v>POCKET</v>
          </cell>
          <cell r="AA655"/>
          <cell r="AB655"/>
          <cell r="AC655"/>
          <cell r="AD655" t="str">
            <v xml:space="preserve">SEASONAL FASHION </v>
          </cell>
          <cell r="AE655" t="str">
            <v xml:space="preserve">SEASONAL FASHION </v>
          </cell>
          <cell r="AF655"/>
          <cell r="AG655"/>
          <cell r="AH655"/>
          <cell r="AI655" t="str">
            <v>APPT. BOOKS/PLANNERSPOCKET</v>
          </cell>
          <cell r="AJ655"/>
          <cell r="AK655">
            <v>0</v>
          </cell>
          <cell r="AL655"/>
          <cell r="AM655"/>
          <cell r="AN655"/>
          <cell r="AO655"/>
          <cell r="AP655">
            <v>0</v>
          </cell>
          <cell r="AQ655">
            <v>0</v>
          </cell>
          <cell r="AR655">
            <v>0</v>
          </cell>
          <cell r="AS655">
            <v>0</v>
          </cell>
          <cell r="AT655"/>
          <cell r="AU655"/>
          <cell r="AV655"/>
          <cell r="AW655">
            <v>0</v>
          </cell>
          <cell r="AX655">
            <v>0</v>
          </cell>
          <cell r="AY655">
            <v>0</v>
          </cell>
          <cell r="AZ655">
            <v>0</v>
          </cell>
          <cell r="BA655"/>
          <cell r="BB655"/>
          <cell r="BC655"/>
          <cell r="BD655">
            <v>0</v>
          </cell>
          <cell r="BE655">
            <v>0</v>
          </cell>
          <cell r="BF655">
            <v>0</v>
          </cell>
          <cell r="BG655">
            <v>0</v>
          </cell>
          <cell r="BH655"/>
          <cell r="BI655"/>
          <cell r="BJ655"/>
          <cell r="BK655">
            <v>0</v>
          </cell>
          <cell r="BL655">
            <v>0</v>
          </cell>
          <cell r="BM655">
            <v>0</v>
          </cell>
          <cell r="BN655">
            <v>0</v>
          </cell>
          <cell r="BO655"/>
          <cell r="BP655"/>
          <cell r="BQ655"/>
          <cell r="BR655">
            <v>0</v>
          </cell>
          <cell r="BS655">
            <v>0</v>
          </cell>
          <cell r="BT655">
            <v>0</v>
          </cell>
          <cell r="BU655"/>
          <cell r="BV655"/>
          <cell r="BW655">
            <v>0</v>
          </cell>
          <cell r="BX655">
            <v>0</v>
          </cell>
          <cell r="BY655">
            <v>0</v>
          </cell>
          <cell r="BZ655">
            <v>0</v>
          </cell>
          <cell r="CA655">
            <v>0</v>
          </cell>
          <cell r="CB655">
            <v>0</v>
          </cell>
          <cell r="CC655">
            <v>0</v>
          </cell>
          <cell r="CD655">
            <v>0</v>
          </cell>
          <cell r="CE655">
            <v>0</v>
          </cell>
          <cell r="CF655">
            <v>0</v>
          </cell>
          <cell r="CG655"/>
          <cell r="CH655">
            <v>0</v>
          </cell>
          <cell r="CI655">
            <v>0</v>
          </cell>
          <cell r="CJ655">
            <v>0</v>
          </cell>
          <cell r="CK655">
            <v>0</v>
          </cell>
          <cell r="CL655"/>
          <cell r="CM655"/>
          <cell r="CN655"/>
          <cell r="CO655">
            <v>0</v>
          </cell>
          <cell r="CP655">
            <v>0</v>
          </cell>
          <cell r="CQ655">
            <v>0</v>
          </cell>
          <cell r="CR655">
            <v>0</v>
          </cell>
          <cell r="CS655"/>
          <cell r="CT655"/>
          <cell r="CU655"/>
          <cell r="CV655">
            <v>0</v>
          </cell>
          <cell r="CW655">
            <v>0</v>
          </cell>
          <cell r="CX655">
            <v>0</v>
          </cell>
          <cell r="CY655">
            <v>0</v>
          </cell>
          <cell r="CZ655"/>
          <cell r="DA655"/>
          <cell r="DB655"/>
          <cell r="DC655">
            <v>0</v>
          </cell>
          <cell r="DD655">
            <v>0</v>
          </cell>
          <cell r="DE655">
            <v>0</v>
          </cell>
          <cell r="DF655">
            <v>0</v>
          </cell>
          <cell r="DG655"/>
          <cell r="DH655"/>
          <cell r="DI655"/>
          <cell r="DJ655">
            <v>0</v>
          </cell>
          <cell r="DK655">
            <v>0</v>
          </cell>
          <cell r="DL655">
            <v>0</v>
          </cell>
          <cell r="DM655"/>
          <cell r="DN655"/>
          <cell r="DO655"/>
          <cell r="DP655"/>
          <cell r="DQ655"/>
          <cell r="DR655">
            <v>0</v>
          </cell>
          <cell r="DS655">
            <v>0</v>
          </cell>
          <cell r="DT655">
            <v>0</v>
          </cell>
          <cell r="DU655">
            <v>0</v>
          </cell>
          <cell r="DV655"/>
          <cell r="DW655"/>
          <cell r="DX655"/>
          <cell r="DY655">
            <v>0</v>
          </cell>
          <cell r="DZ655">
            <v>0</v>
          </cell>
          <cell r="EA655">
            <v>0</v>
          </cell>
          <cell r="EB655">
            <v>0</v>
          </cell>
          <cell r="EC655"/>
          <cell r="ED655"/>
          <cell r="EE655"/>
          <cell r="EF655">
            <v>0</v>
          </cell>
          <cell r="EG655">
            <v>0</v>
          </cell>
          <cell r="EH655">
            <v>0</v>
          </cell>
          <cell r="EI655">
            <v>0</v>
          </cell>
          <cell r="EJ655"/>
          <cell r="EK655"/>
          <cell r="EL655"/>
          <cell r="EM655">
            <v>0</v>
          </cell>
          <cell r="EN655">
            <v>0</v>
          </cell>
          <cell r="EO655">
            <v>0</v>
          </cell>
          <cell r="EP655">
            <v>0</v>
          </cell>
          <cell r="EQ655"/>
          <cell r="ER655"/>
          <cell r="ES655"/>
          <cell r="ET655">
            <v>0</v>
          </cell>
          <cell r="EU655">
            <v>0</v>
          </cell>
          <cell r="EV655">
            <v>0</v>
          </cell>
          <cell r="EW655"/>
          <cell r="EX655"/>
          <cell r="EY655"/>
          <cell r="EZ655"/>
        </row>
        <row r="656">
          <cell r="A656">
            <v>0</v>
          </cell>
          <cell r="B656"/>
          <cell r="C656">
            <v>6793144</v>
          </cell>
          <cell r="E656"/>
          <cell r="F656">
            <v>132444</v>
          </cell>
          <cell r="G656"/>
          <cell r="H656" t="str">
            <v>ADD</v>
          </cell>
          <cell r="I656"/>
          <cell r="J656" t="str">
            <v>RETAIL ONLY</v>
          </cell>
          <cell r="K656" t="str">
            <v>DROP</v>
          </cell>
          <cell r="M656" t="str">
            <v>DROP</v>
          </cell>
          <cell r="O656" t="str">
            <v>APPT. BOOKS/PLANNERS</v>
          </cell>
          <cell r="P656" t="str">
            <v>Planner DD Rugby Stripe Black CYO 5x8 RY22 Wkly/Mthly Safety Wirebound</v>
          </cell>
          <cell r="Q656" t="str">
            <v>WEEKLY APPOINTMENT BOOK</v>
          </cell>
          <cell r="R656" t="str">
            <v>RY</v>
          </cell>
          <cell r="S656" t="str">
            <v>DAY DESIGNER</v>
          </cell>
          <cell r="T656" t="str">
            <v>FASHION</v>
          </cell>
          <cell r="U656" t="str">
            <v>FASHION</v>
          </cell>
          <cell r="V656" t="str">
            <v>CYO</v>
          </cell>
          <cell r="W656" t="str">
            <v>BLUESKY</v>
          </cell>
          <cell r="X656" t="str">
            <v>BLUESKY</v>
          </cell>
          <cell r="Y656" t="str">
            <v>WEEKLY/MONTHLY</v>
          </cell>
          <cell r="Z656" t="str">
            <v>SMALL</v>
          </cell>
          <cell r="AA656"/>
          <cell r="AB656"/>
          <cell r="AC656"/>
          <cell r="AD656" t="str">
            <v xml:space="preserve">SEASONAL FASHION </v>
          </cell>
          <cell r="AE656" t="str">
            <v xml:space="preserve">SEASONAL FASHION </v>
          </cell>
          <cell r="AF656"/>
          <cell r="AG656"/>
          <cell r="AH656"/>
          <cell r="AI656" t="str">
            <v>APPT. BOOKS/PLANNERSSMALL</v>
          </cell>
          <cell r="AJ656"/>
          <cell r="AK656">
            <v>0</v>
          </cell>
          <cell r="AL656"/>
          <cell r="AM656"/>
          <cell r="AN656"/>
          <cell r="AO656"/>
          <cell r="AP656">
            <v>0</v>
          </cell>
          <cell r="AQ656">
            <v>0</v>
          </cell>
          <cell r="AR656">
            <v>0</v>
          </cell>
          <cell r="AS656">
            <v>0</v>
          </cell>
          <cell r="AT656"/>
          <cell r="AU656"/>
          <cell r="AV656"/>
          <cell r="AW656">
            <v>0</v>
          </cell>
          <cell r="AX656">
            <v>0</v>
          </cell>
          <cell r="AY656">
            <v>0</v>
          </cell>
          <cell r="AZ656">
            <v>0</v>
          </cell>
          <cell r="BA656"/>
          <cell r="BB656"/>
          <cell r="BC656"/>
          <cell r="BD656">
            <v>0</v>
          </cell>
          <cell r="BE656">
            <v>0</v>
          </cell>
          <cell r="BF656">
            <v>0</v>
          </cell>
          <cell r="BG656">
            <v>0</v>
          </cell>
          <cell r="BH656"/>
          <cell r="BI656"/>
          <cell r="BJ656"/>
          <cell r="BK656">
            <v>0</v>
          </cell>
          <cell r="BL656">
            <v>0</v>
          </cell>
          <cell r="BM656">
            <v>0</v>
          </cell>
          <cell r="BN656">
            <v>0</v>
          </cell>
          <cell r="BO656"/>
          <cell r="BP656"/>
          <cell r="BQ656"/>
          <cell r="BR656">
            <v>0</v>
          </cell>
          <cell r="BS656">
            <v>0</v>
          </cell>
          <cell r="BT656">
            <v>0</v>
          </cell>
          <cell r="BU656"/>
          <cell r="BV656"/>
          <cell r="BW656">
            <v>0</v>
          </cell>
          <cell r="BX656">
            <v>0</v>
          </cell>
          <cell r="BY656">
            <v>0</v>
          </cell>
          <cell r="BZ656">
            <v>0</v>
          </cell>
          <cell r="CA656">
            <v>0</v>
          </cell>
          <cell r="CB656">
            <v>0</v>
          </cell>
          <cell r="CC656">
            <v>0</v>
          </cell>
          <cell r="CD656">
            <v>0</v>
          </cell>
          <cell r="CE656">
            <v>0</v>
          </cell>
          <cell r="CF656">
            <v>0</v>
          </cell>
          <cell r="CG656"/>
          <cell r="CH656">
            <v>0</v>
          </cell>
          <cell r="CI656">
            <v>0</v>
          </cell>
          <cell r="CJ656">
            <v>0</v>
          </cell>
          <cell r="CK656">
            <v>0</v>
          </cell>
          <cell r="CL656"/>
          <cell r="CM656"/>
          <cell r="CN656"/>
          <cell r="CO656">
            <v>0</v>
          </cell>
          <cell r="CP656">
            <v>0</v>
          </cell>
          <cell r="CQ656">
            <v>0</v>
          </cell>
          <cell r="CR656">
            <v>0</v>
          </cell>
          <cell r="CS656"/>
          <cell r="CT656"/>
          <cell r="CU656"/>
          <cell r="CV656">
            <v>0</v>
          </cell>
          <cell r="CW656">
            <v>0</v>
          </cell>
          <cell r="CX656">
            <v>0</v>
          </cell>
          <cell r="CY656">
            <v>0</v>
          </cell>
          <cell r="CZ656"/>
          <cell r="DA656"/>
          <cell r="DB656"/>
          <cell r="DC656">
            <v>0</v>
          </cell>
          <cell r="DD656">
            <v>0</v>
          </cell>
          <cell r="DE656">
            <v>0</v>
          </cell>
          <cell r="DF656">
            <v>0</v>
          </cell>
          <cell r="DG656"/>
          <cell r="DH656"/>
          <cell r="DI656"/>
          <cell r="DJ656">
            <v>0</v>
          </cell>
          <cell r="DK656">
            <v>0</v>
          </cell>
          <cell r="DL656">
            <v>0</v>
          </cell>
          <cell r="DM656"/>
          <cell r="DN656"/>
          <cell r="DO656"/>
          <cell r="DP656"/>
          <cell r="DQ656"/>
          <cell r="DR656">
            <v>0</v>
          </cell>
          <cell r="DS656">
            <v>0</v>
          </cell>
          <cell r="DT656">
            <v>0</v>
          </cell>
          <cell r="DU656">
            <v>0</v>
          </cell>
          <cell r="DV656"/>
          <cell r="DW656"/>
          <cell r="DX656"/>
          <cell r="DY656">
            <v>0</v>
          </cell>
          <cell r="DZ656">
            <v>0</v>
          </cell>
          <cell r="EA656">
            <v>0</v>
          </cell>
          <cell r="EB656">
            <v>0</v>
          </cell>
          <cell r="EC656"/>
          <cell r="ED656"/>
          <cell r="EE656"/>
          <cell r="EF656">
            <v>0</v>
          </cell>
          <cell r="EG656">
            <v>0</v>
          </cell>
          <cell r="EH656">
            <v>0</v>
          </cell>
          <cell r="EI656">
            <v>0</v>
          </cell>
          <cell r="EJ656"/>
          <cell r="EK656"/>
          <cell r="EL656"/>
          <cell r="EM656">
            <v>0</v>
          </cell>
          <cell r="EN656">
            <v>0</v>
          </cell>
          <cell r="EO656">
            <v>0</v>
          </cell>
          <cell r="EP656">
            <v>0</v>
          </cell>
          <cell r="EQ656"/>
          <cell r="ER656"/>
          <cell r="ES656"/>
          <cell r="ET656">
            <v>0</v>
          </cell>
          <cell r="EU656">
            <v>0</v>
          </cell>
          <cell r="EV656">
            <v>0</v>
          </cell>
          <cell r="EW656"/>
          <cell r="EX656"/>
          <cell r="EY656"/>
          <cell r="EZ656"/>
        </row>
        <row r="657">
          <cell r="A657">
            <v>0</v>
          </cell>
          <cell r="B657"/>
          <cell r="C657">
            <v>7273535</v>
          </cell>
          <cell r="E657"/>
          <cell r="F657">
            <v>132445</v>
          </cell>
          <cell r="G657"/>
          <cell r="H657" t="str">
            <v>ADD</v>
          </cell>
          <cell r="I657"/>
          <cell r="J657" t="str">
            <v>RETAIL ONLY</v>
          </cell>
          <cell r="K657" t="str">
            <v>DROP</v>
          </cell>
          <cell r="M657" t="str">
            <v>DROP</v>
          </cell>
          <cell r="O657" t="str">
            <v>APPT. BOOKS/PLANNERS</v>
          </cell>
          <cell r="P657" t="str">
            <v>Planner DD Swiss Dot Turkish Blue Clear 8.5x11 RY22 Monthly Stapled</v>
          </cell>
          <cell r="Q657" t="str">
            <v>MONTHLY APPOINTMENT BOOK</v>
          </cell>
          <cell r="R657" t="str">
            <v>RY</v>
          </cell>
          <cell r="S657" t="str">
            <v>DAY DESIGNER</v>
          </cell>
          <cell r="T657" t="str">
            <v>FASHION</v>
          </cell>
          <cell r="U657" t="str">
            <v>FASHION</v>
          </cell>
          <cell r="V657" t="str">
            <v xml:space="preserve">POLY </v>
          </cell>
          <cell r="W657" t="str">
            <v>BLUESKY</v>
          </cell>
          <cell r="X657" t="str">
            <v>BLUESKY</v>
          </cell>
          <cell r="Y657" t="str">
            <v>MONTHLY</v>
          </cell>
          <cell r="Z657" t="str">
            <v>LARGE</v>
          </cell>
          <cell r="AA657"/>
          <cell r="AB657"/>
          <cell r="AC657"/>
          <cell r="AD657" t="str">
            <v xml:space="preserve">SEASONAL FASHION </v>
          </cell>
          <cell r="AE657" t="str">
            <v xml:space="preserve">SEASONAL FASHION </v>
          </cell>
          <cell r="AF657"/>
          <cell r="AG657"/>
          <cell r="AH657"/>
          <cell r="AI657" t="str">
            <v>APPT. BOOKS/PLANNERSLARGE</v>
          </cell>
          <cell r="AJ657"/>
          <cell r="AK657">
            <v>0</v>
          </cell>
          <cell r="AL657"/>
          <cell r="AM657"/>
          <cell r="AN657"/>
          <cell r="AO657"/>
          <cell r="AP657">
            <v>0</v>
          </cell>
          <cell r="AQ657">
            <v>0</v>
          </cell>
          <cell r="AR657">
            <v>0</v>
          </cell>
          <cell r="AS657">
            <v>0</v>
          </cell>
          <cell r="AT657"/>
          <cell r="AU657"/>
          <cell r="AV657"/>
          <cell r="AW657">
            <v>0</v>
          </cell>
          <cell r="AX657">
            <v>0</v>
          </cell>
          <cell r="AY657">
            <v>0</v>
          </cell>
          <cell r="AZ657">
            <v>0</v>
          </cell>
          <cell r="BA657"/>
          <cell r="BB657"/>
          <cell r="BC657"/>
          <cell r="BD657">
            <v>0</v>
          </cell>
          <cell r="BE657">
            <v>0</v>
          </cell>
          <cell r="BF657">
            <v>0</v>
          </cell>
          <cell r="BG657">
            <v>0</v>
          </cell>
          <cell r="BH657"/>
          <cell r="BI657"/>
          <cell r="BJ657"/>
          <cell r="BK657">
            <v>0</v>
          </cell>
          <cell r="BL657">
            <v>0</v>
          </cell>
          <cell r="BM657">
            <v>0</v>
          </cell>
          <cell r="BN657">
            <v>0</v>
          </cell>
          <cell r="BO657"/>
          <cell r="BP657"/>
          <cell r="BQ657"/>
          <cell r="BR657">
            <v>0</v>
          </cell>
          <cell r="BS657">
            <v>0</v>
          </cell>
          <cell r="BT657">
            <v>0</v>
          </cell>
          <cell r="BU657"/>
          <cell r="BV657"/>
          <cell r="BW657">
            <v>0</v>
          </cell>
          <cell r="BX657">
            <v>0</v>
          </cell>
          <cell r="BY657">
            <v>0</v>
          </cell>
          <cell r="BZ657">
            <v>0</v>
          </cell>
          <cell r="CA657">
            <v>0</v>
          </cell>
          <cell r="CB657">
            <v>0</v>
          </cell>
          <cell r="CC657">
            <v>0</v>
          </cell>
          <cell r="CD657">
            <v>0</v>
          </cell>
          <cell r="CE657">
            <v>0</v>
          </cell>
          <cell r="CF657">
            <v>0</v>
          </cell>
          <cell r="CG657"/>
          <cell r="CH657">
            <v>0</v>
          </cell>
          <cell r="CI657">
            <v>0</v>
          </cell>
          <cell r="CJ657">
            <v>0</v>
          </cell>
          <cell r="CK657">
            <v>0</v>
          </cell>
          <cell r="CL657"/>
          <cell r="CM657"/>
          <cell r="CN657"/>
          <cell r="CO657">
            <v>0</v>
          </cell>
          <cell r="CP657">
            <v>0</v>
          </cell>
          <cell r="CQ657">
            <v>0</v>
          </cell>
          <cell r="CR657">
            <v>0</v>
          </cell>
          <cell r="CS657"/>
          <cell r="CT657"/>
          <cell r="CU657"/>
          <cell r="CV657">
            <v>0</v>
          </cell>
          <cell r="CW657">
            <v>0</v>
          </cell>
          <cell r="CX657">
            <v>0</v>
          </cell>
          <cell r="CY657">
            <v>0</v>
          </cell>
          <cell r="CZ657"/>
          <cell r="DA657"/>
          <cell r="DB657"/>
          <cell r="DC657">
            <v>0</v>
          </cell>
          <cell r="DD657">
            <v>0</v>
          </cell>
          <cell r="DE657">
            <v>0</v>
          </cell>
          <cell r="DF657">
            <v>0</v>
          </cell>
          <cell r="DG657"/>
          <cell r="DH657"/>
          <cell r="DI657"/>
          <cell r="DJ657">
            <v>0</v>
          </cell>
          <cell r="DK657">
            <v>0</v>
          </cell>
          <cell r="DL657">
            <v>0</v>
          </cell>
          <cell r="DM657"/>
          <cell r="DN657"/>
          <cell r="DO657"/>
          <cell r="DP657"/>
          <cell r="DQ657"/>
          <cell r="DR657">
            <v>0</v>
          </cell>
          <cell r="DS657">
            <v>0</v>
          </cell>
          <cell r="DT657">
            <v>0</v>
          </cell>
          <cell r="DU657">
            <v>0</v>
          </cell>
          <cell r="DV657"/>
          <cell r="DW657"/>
          <cell r="DX657"/>
          <cell r="DY657">
            <v>0</v>
          </cell>
          <cell r="DZ657">
            <v>0</v>
          </cell>
          <cell r="EA657">
            <v>0</v>
          </cell>
          <cell r="EB657">
            <v>0</v>
          </cell>
          <cell r="EC657"/>
          <cell r="ED657"/>
          <cell r="EE657"/>
          <cell r="EF657">
            <v>0</v>
          </cell>
          <cell r="EG657">
            <v>0</v>
          </cell>
          <cell r="EH657">
            <v>0</v>
          </cell>
          <cell r="EI657">
            <v>0</v>
          </cell>
          <cell r="EJ657"/>
          <cell r="EK657"/>
          <cell r="EL657"/>
          <cell r="EM657">
            <v>0</v>
          </cell>
          <cell r="EN657">
            <v>0</v>
          </cell>
          <cell r="EO657">
            <v>0</v>
          </cell>
          <cell r="EP657">
            <v>0</v>
          </cell>
          <cell r="EQ657"/>
          <cell r="ER657"/>
          <cell r="ES657"/>
          <cell r="ET657">
            <v>0</v>
          </cell>
          <cell r="EU657">
            <v>0</v>
          </cell>
          <cell r="EV657">
            <v>0</v>
          </cell>
          <cell r="EW657"/>
          <cell r="EX657"/>
          <cell r="EY657"/>
          <cell r="EZ657"/>
        </row>
        <row r="658">
          <cell r="A658">
            <v>0</v>
          </cell>
          <cell r="B658"/>
          <cell r="C658">
            <v>8713084</v>
          </cell>
          <cell r="E658"/>
          <cell r="F658">
            <v>132446</v>
          </cell>
          <cell r="G658"/>
          <cell r="H658" t="str">
            <v>ADD</v>
          </cell>
          <cell r="I658"/>
          <cell r="J658" t="str">
            <v>RETAIL ONLY</v>
          </cell>
          <cell r="K658" t="str">
            <v>DROP</v>
          </cell>
          <cell r="M658" t="str">
            <v>DROP</v>
          </cell>
          <cell r="O658" t="str">
            <v>APPT. BOOKS/PLANNERS</v>
          </cell>
          <cell r="P658" t="str">
            <v>Planner DD Swiss Dot Turkish Blue Clear 3.625x6.125 RY22 Monthly Stapled</v>
          </cell>
          <cell r="Q658" t="str">
            <v>MONTHLY APPOINTMENT BOOK</v>
          </cell>
          <cell r="R658" t="str">
            <v>RY</v>
          </cell>
          <cell r="S658" t="str">
            <v>DAY DESIGNER</v>
          </cell>
          <cell r="T658" t="str">
            <v>FASHION</v>
          </cell>
          <cell r="U658" t="str">
            <v>FASHION</v>
          </cell>
          <cell r="V658" t="str">
            <v xml:space="preserve">POLY </v>
          </cell>
          <cell r="W658" t="str">
            <v>BLUESKY</v>
          </cell>
          <cell r="X658" t="str">
            <v>BLUESKY</v>
          </cell>
          <cell r="Y658" t="str">
            <v>MONTHLY</v>
          </cell>
          <cell r="Z658" t="str">
            <v>POCKET</v>
          </cell>
          <cell r="AA658"/>
          <cell r="AB658"/>
          <cell r="AC658"/>
          <cell r="AD658" t="str">
            <v xml:space="preserve">SEASONAL FASHION </v>
          </cell>
          <cell r="AE658" t="str">
            <v xml:space="preserve">SEASONAL FASHION </v>
          </cell>
          <cell r="AF658"/>
          <cell r="AG658"/>
          <cell r="AH658"/>
          <cell r="AI658" t="str">
            <v>APPT. BOOKS/PLANNERSPOCKET</v>
          </cell>
          <cell r="AJ658"/>
          <cell r="AK658">
            <v>0</v>
          </cell>
          <cell r="AL658"/>
          <cell r="AM658"/>
          <cell r="AN658"/>
          <cell r="AO658"/>
          <cell r="AP658">
            <v>0</v>
          </cell>
          <cell r="AQ658">
            <v>0</v>
          </cell>
          <cell r="AR658">
            <v>0</v>
          </cell>
          <cell r="AS658">
            <v>0</v>
          </cell>
          <cell r="AT658"/>
          <cell r="AU658"/>
          <cell r="AV658"/>
          <cell r="AW658">
            <v>0</v>
          </cell>
          <cell r="AX658">
            <v>0</v>
          </cell>
          <cell r="AY658">
            <v>0</v>
          </cell>
          <cell r="AZ658">
            <v>0</v>
          </cell>
          <cell r="BA658"/>
          <cell r="BB658"/>
          <cell r="BC658"/>
          <cell r="BD658">
            <v>0</v>
          </cell>
          <cell r="BE658">
            <v>0</v>
          </cell>
          <cell r="BF658">
            <v>0</v>
          </cell>
          <cell r="BG658">
            <v>0</v>
          </cell>
          <cell r="BH658"/>
          <cell r="BI658"/>
          <cell r="BJ658"/>
          <cell r="BK658">
            <v>0</v>
          </cell>
          <cell r="BL658">
            <v>0</v>
          </cell>
          <cell r="BM658">
            <v>0</v>
          </cell>
          <cell r="BN658">
            <v>0</v>
          </cell>
          <cell r="BO658"/>
          <cell r="BP658"/>
          <cell r="BQ658"/>
          <cell r="BR658">
            <v>0</v>
          </cell>
          <cell r="BS658">
            <v>0</v>
          </cell>
          <cell r="BT658">
            <v>0</v>
          </cell>
          <cell r="BU658"/>
          <cell r="BV658"/>
          <cell r="BW658">
            <v>0</v>
          </cell>
          <cell r="BX658">
            <v>0</v>
          </cell>
          <cell r="BY658">
            <v>0</v>
          </cell>
          <cell r="BZ658">
            <v>0</v>
          </cell>
          <cell r="CA658">
            <v>0</v>
          </cell>
          <cell r="CB658">
            <v>0</v>
          </cell>
          <cell r="CC658">
            <v>0</v>
          </cell>
          <cell r="CD658">
            <v>0</v>
          </cell>
          <cell r="CE658">
            <v>0</v>
          </cell>
          <cell r="CF658">
            <v>0</v>
          </cell>
          <cell r="CG658"/>
          <cell r="CH658">
            <v>0</v>
          </cell>
          <cell r="CI658">
            <v>0</v>
          </cell>
          <cell r="CJ658">
            <v>0</v>
          </cell>
          <cell r="CK658">
            <v>0</v>
          </cell>
          <cell r="CL658"/>
          <cell r="CM658"/>
          <cell r="CN658"/>
          <cell r="CO658">
            <v>0</v>
          </cell>
          <cell r="CP658">
            <v>0</v>
          </cell>
          <cell r="CQ658">
            <v>0</v>
          </cell>
          <cell r="CR658">
            <v>0</v>
          </cell>
          <cell r="CS658"/>
          <cell r="CT658"/>
          <cell r="CU658"/>
          <cell r="CV658">
            <v>0</v>
          </cell>
          <cell r="CW658">
            <v>0</v>
          </cell>
          <cell r="CX658">
            <v>0</v>
          </cell>
          <cell r="CY658">
            <v>0</v>
          </cell>
          <cell r="CZ658"/>
          <cell r="DA658"/>
          <cell r="DB658"/>
          <cell r="DC658">
            <v>0</v>
          </cell>
          <cell r="DD658">
            <v>0</v>
          </cell>
          <cell r="DE658">
            <v>0</v>
          </cell>
          <cell r="DF658">
            <v>0</v>
          </cell>
          <cell r="DG658"/>
          <cell r="DH658"/>
          <cell r="DI658"/>
          <cell r="DJ658">
            <v>0</v>
          </cell>
          <cell r="DK658">
            <v>0</v>
          </cell>
          <cell r="DL658">
            <v>0</v>
          </cell>
          <cell r="DM658"/>
          <cell r="DN658"/>
          <cell r="DO658"/>
          <cell r="DP658"/>
          <cell r="DQ658"/>
          <cell r="DR658">
            <v>0</v>
          </cell>
          <cell r="DS658">
            <v>0</v>
          </cell>
          <cell r="DT658">
            <v>0</v>
          </cell>
          <cell r="DU658">
            <v>0</v>
          </cell>
          <cell r="DV658"/>
          <cell r="DW658"/>
          <cell r="DX658"/>
          <cell r="DY658">
            <v>0</v>
          </cell>
          <cell r="DZ658">
            <v>0</v>
          </cell>
          <cell r="EA658">
            <v>0</v>
          </cell>
          <cell r="EB658">
            <v>0</v>
          </cell>
          <cell r="EC658"/>
          <cell r="ED658"/>
          <cell r="EE658"/>
          <cell r="EF658">
            <v>0</v>
          </cell>
          <cell r="EG658">
            <v>0</v>
          </cell>
          <cell r="EH658">
            <v>0</v>
          </cell>
          <cell r="EI658">
            <v>0</v>
          </cell>
          <cell r="EJ658"/>
          <cell r="EK658"/>
          <cell r="EL658"/>
          <cell r="EM658">
            <v>0</v>
          </cell>
          <cell r="EN658">
            <v>0</v>
          </cell>
          <cell r="EO658">
            <v>0</v>
          </cell>
          <cell r="EP658">
            <v>0</v>
          </cell>
          <cell r="EQ658"/>
          <cell r="ER658"/>
          <cell r="ES658"/>
          <cell r="ET658">
            <v>0</v>
          </cell>
          <cell r="EU658">
            <v>0</v>
          </cell>
          <cell r="EV658">
            <v>0</v>
          </cell>
          <cell r="EW658"/>
          <cell r="EX658"/>
          <cell r="EY658"/>
          <cell r="EZ658"/>
        </row>
        <row r="659">
          <cell r="A659">
            <v>0</v>
          </cell>
          <cell r="B659"/>
          <cell r="C659">
            <v>7614142</v>
          </cell>
          <cell r="E659"/>
          <cell r="F659">
            <v>132448</v>
          </cell>
          <cell r="G659"/>
          <cell r="H659" t="str">
            <v>ADD</v>
          </cell>
          <cell r="I659"/>
          <cell r="J659" t="str">
            <v>RETAIL ONLY</v>
          </cell>
          <cell r="K659" t="str">
            <v>DROP</v>
          </cell>
          <cell r="M659" t="str">
            <v>DROP</v>
          </cell>
          <cell r="O659" t="str">
            <v>APPT. BOOKS/PLANNERS</v>
          </cell>
          <cell r="P659" t="str">
            <v>Planner DD Kismet Tile Frosted PP 8.5x11 RY22 Wkly/Mthly Safety Wirebound</v>
          </cell>
          <cell r="Q659" t="str">
            <v>WEEKLY APPOINTMENT BOOK</v>
          </cell>
          <cell r="R659" t="str">
            <v>RY</v>
          </cell>
          <cell r="S659" t="str">
            <v>DAY DESIGNER</v>
          </cell>
          <cell r="T659" t="str">
            <v>FASHION</v>
          </cell>
          <cell r="U659" t="str">
            <v>FASHION</v>
          </cell>
          <cell r="V659" t="str">
            <v xml:space="preserve">FROSTED POLY </v>
          </cell>
          <cell r="W659" t="str">
            <v>BLUESKY</v>
          </cell>
          <cell r="X659" t="str">
            <v>BLUESKY</v>
          </cell>
          <cell r="Y659" t="str">
            <v>WEEKLY/MONTHLY</v>
          </cell>
          <cell r="Z659" t="str">
            <v>LARGE</v>
          </cell>
          <cell r="AA659"/>
          <cell r="AB659"/>
          <cell r="AC659"/>
          <cell r="AD659" t="str">
            <v xml:space="preserve">SEASONAL FASHION </v>
          </cell>
          <cell r="AE659" t="str">
            <v xml:space="preserve">SEASONAL FASHION </v>
          </cell>
          <cell r="AF659"/>
          <cell r="AG659"/>
          <cell r="AH659"/>
          <cell r="AI659" t="str">
            <v>APPT. BOOKS/PLANNERSLARGE</v>
          </cell>
          <cell r="AJ659"/>
          <cell r="AK659">
            <v>0</v>
          </cell>
          <cell r="AL659"/>
          <cell r="AM659"/>
          <cell r="AN659"/>
          <cell r="AO659"/>
          <cell r="AP659">
            <v>0</v>
          </cell>
          <cell r="AQ659">
            <v>0</v>
          </cell>
          <cell r="AR659">
            <v>0</v>
          </cell>
          <cell r="AS659">
            <v>0</v>
          </cell>
          <cell r="AT659"/>
          <cell r="AU659"/>
          <cell r="AV659"/>
          <cell r="AW659">
            <v>0</v>
          </cell>
          <cell r="AX659">
            <v>0</v>
          </cell>
          <cell r="AY659">
            <v>0</v>
          </cell>
          <cell r="AZ659">
            <v>0</v>
          </cell>
          <cell r="BA659"/>
          <cell r="BB659"/>
          <cell r="BC659"/>
          <cell r="BD659">
            <v>0</v>
          </cell>
          <cell r="BE659">
            <v>0</v>
          </cell>
          <cell r="BF659">
            <v>0</v>
          </cell>
          <cell r="BG659">
            <v>0</v>
          </cell>
          <cell r="BH659"/>
          <cell r="BI659"/>
          <cell r="BJ659"/>
          <cell r="BK659">
            <v>0</v>
          </cell>
          <cell r="BL659">
            <v>0</v>
          </cell>
          <cell r="BM659">
            <v>0</v>
          </cell>
          <cell r="BN659">
            <v>0</v>
          </cell>
          <cell r="BO659"/>
          <cell r="BP659"/>
          <cell r="BQ659"/>
          <cell r="BR659">
            <v>0</v>
          </cell>
          <cell r="BS659">
            <v>0</v>
          </cell>
          <cell r="BT659">
            <v>0</v>
          </cell>
          <cell r="BU659"/>
          <cell r="BV659"/>
          <cell r="BW659">
            <v>0</v>
          </cell>
          <cell r="BX659">
            <v>0</v>
          </cell>
          <cell r="BY659">
            <v>0</v>
          </cell>
          <cell r="BZ659">
            <v>0</v>
          </cell>
          <cell r="CA659">
            <v>0</v>
          </cell>
          <cell r="CB659">
            <v>0</v>
          </cell>
          <cell r="CC659">
            <v>0</v>
          </cell>
          <cell r="CD659">
            <v>0</v>
          </cell>
          <cell r="CE659">
            <v>0</v>
          </cell>
          <cell r="CF659">
            <v>0</v>
          </cell>
          <cell r="CG659"/>
          <cell r="CH659">
            <v>0</v>
          </cell>
          <cell r="CI659">
            <v>0</v>
          </cell>
          <cell r="CJ659">
            <v>0</v>
          </cell>
          <cell r="CK659">
            <v>0</v>
          </cell>
          <cell r="CL659"/>
          <cell r="CM659"/>
          <cell r="CN659"/>
          <cell r="CO659">
            <v>0</v>
          </cell>
          <cell r="CP659">
            <v>0</v>
          </cell>
          <cell r="CQ659">
            <v>0</v>
          </cell>
          <cell r="CR659">
            <v>0</v>
          </cell>
          <cell r="CS659"/>
          <cell r="CT659"/>
          <cell r="CU659"/>
          <cell r="CV659">
            <v>0</v>
          </cell>
          <cell r="CW659">
            <v>0</v>
          </cell>
          <cell r="CX659">
            <v>0</v>
          </cell>
          <cell r="CY659">
            <v>0</v>
          </cell>
          <cell r="CZ659"/>
          <cell r="DA659"/>
          <cell r="DB659"/>
          <cell r="DC659">
            <v>0</v>
          </cell>
          <cell r="DD659">
            <v>0</v>
          </cell>
          <cell r="DE659">
            <v>0</v>
          </cell>
          <cell r="DF659">
            <v>0</v>
          </cell>
          <cell r="DG659"/>
          <cell r="DH659"/>
          <cell r="DI659"/>
          <cell r="DJ659">
            <v>0</v>
          </cell>
          <cell r="DK659">
            <v>0</v>
          </cell>
          <cell r="DL659">
            <v>0</v>
          </cell>
          <cell r="DM659"/>
          <cell r="DN659"/>
          <cell r="DO659"/>
          <cell r="DP659"/>
          <cell r="DQ659"/>
          <cell r="DR659">
            <v>0</v>
          </cell>
          <cell r="DS659">
            <v>0</v>
          </cell>
          <cell r="DT659">
            <v>0</v>
          </cell>
          <cell r="DU659">
            <v>0</v>
          </cell>
          <cell r="DV659"/>
          <cell r="DW659"/>
          <cell r="DX659"/>
          <cell r="DY659">
            <v>0</v>
          </cell>
          <cell r="DZ659">
            <v>0</v>
          </cell>
          <cell r="EA659">
            <v>0</v>
          </cell>
          <cell r="EB659">
            <v>0</v>
          </cell>
          <cell r="EC659"/>
          <cell r="ED659"/>
          <cell r="EE659"/>
          <cell r="EF659">
            <v>0</v>
          </cell>
          <cell r="EG659">
            <v>0</v>
          </cell>
          <cell r="EH659">
            <v>0</v>
          </cell>
          <cell r="EI659">
            <v>0</v>
          </cell>
          <cell r="EJ659"/>
          <cell r="EK659"/>
          <cell r="EL659"/>
          <cell r="EM659">
            <v>0</v>
          </cell>
          <cell r="EN659">
            <v>0</v>
          </cell>
          <cell r="EO659">
            <v>0</v>
          </cell>
          <cell r="EP659">
            <v>0</v>
          </cell>
          <cell r="EQ659"/>
          <cell r="ER659"/>
          <cell r="ES659"/>
          <cell r="ET659">
            <v>0</v>
          </cell>
          <cell r="EU659">
            <v>0</v>
          </cell>
          <cell r="EV659">
            <v>0</v>
          </cell>
          <cell r="EW659"/>
          <cell r="EX659"/>
          <cell r="EY659"/>
          <cell r="EZ659"/>
        </row>
        <row r="660">
          <cell r="A660">
            <v>0</v>
          </cell>
          <cell r="B660"/>
          <cell r="C660">
            <v>7998115</v>
          </cell>
          <cell r="E660"/>
          <cell r="F660">
            <v>132449</v>
          </cell>
          <cell r="G660"/>
          <cell r="H660" t="str">
            <v>ADD</v>
          </cell>
          <cell r="I660"/>
          <cell r="J660" t="str">
            <v>RETAIL ONLY</v>
          </cell>
          <cell r="K660" t="str">
            <v>DROP</v>
          </cell>
          <cell r="M660" t="str">
            <v>DROP</v>
          </cell>
          <cell r="O660" t="str">
            <v>APPT. BOOKS/PLANNERS</v>
          </cell>
          <cell r="P660" t="str">
            <v>Planner DD Kismet Tile Frosted PP 8x10 RY22 Monthly Safety Wirebound</v>
          </cell>
          <cell r="Q660" t="str">
            <v xml:space="preserve">MONTHLY </v>
          </cell>
          <cell r="R660" t="str">
            <v>RY</v>
          </cell>
          <cell r="S660" t="str">
            <v>DAY DESIGNER</v>
          </cell>
          <cell r="T660" t="str">
            <v>FASHION</v>
          </cell>
          <cell r="U660" t="str">
            <v>FASHION</v>
          </cell>
          <cell r="V660" t="str">
            <v xml:space="preserve">FROSTED POLY </v>
          </cell>
          <cell r="W660" t="str">
            <v>BLUESKY</v>
          </cell>
          <cell r="X660" t="str">
            <v>BLUESKY</v>
          </cell>
          <cell r="Y660" t="str">
            <v>MONTHLY</v>
          </cell>
          <cell r="Z660" t="str">
            <v>LARGE</v>
          </cell>
          <cell r="AA660"/>
          <cell r="AB660"/>
          <cell r="AC660"/>
          <cell r="AD660" t="str">
            <v xml:space="preserve">SEASONAL FASHION </v>
          </cell>
          <cell r="AE660" t="str">
            <v xml:space="preserve">SEASONAL FASHION </v>
          </cell>
          <cell r="AF660"/>
          <cell r="AG660"/>
          <cell r="AH660"/>
          <cell r="AI660" t="str">
            <v>APPT. BOOKS/PLANNERSLARGE</v>
          </cell>
          <cell r="AJ660"/>
          <cell r="AK660">
            <v>0</v>
          </cell>
          <cell r="AL660"/>
          <cell r="AM660"/>
          <cell r="AN660"/>
          <cell r="AO660"/>
          <cell r="AP660">
            <v>0</v>
          </cell>
          <cell r="AQ660">
            <v>0</v>
          </cell>
          <cell r="AR660">
            <v>0</v>
          </cell>
          <cell r="AS660">
            <v>0</v>
          </cell>
          <cell r="AT660"/>
          <cell r="AU660"/>
          <cell r="AV660"/>
          <cell r="AW660">
            <v>0</v>
          </cell>
          <cell r="AX660">
            <v>0</v>
          </cell>
          <cell r="AY660">
            <v>0</v>
          </cell>
          <cell r="AZ660">
            <v>0</v>
          </cell>
          <cell r="BA660"/>
          <cell r="BB660"/>
          <cell r="BC660"/>
          <cell r="BD660">
            <v>0</v>
          </cell>
          <cell r="BE660">
            <v>0</v>
          </cell>
          <cell r="BF660">
            <v>0</v>
          </cell>
          <cell r="BG660">
            <v>0</v>
          </cell>
          <cell r="BH660"/>
          <cell r="BI660"/>
          <cell r="BJ660"/>
          <cell r="BK660">
            <v>0</v>
          </cell>
          <cell r="BL660">
            <v>0</v>
          </cell>
          <cell r="BM660">
            <v>0</v>
          </cell>
          <cell r="BN660">
            <v>0</v>
          </cell>
          <cell r="BO660"/>
          <cell r="BP660"/>
          <cell r="BQ660"/>
          <cell r="BR660">
            <v>0</v>
          </cell>
          <cell r="BS660">
            <v>0</v>
          </cell>
          <cell r="BT660">
            <v>0</v>
          </cell>
          <cell r="BU660"/>
          <cell r="BV660"/>
          <cell r="BW660">
            <v>0</v>
          </cell>
          <cell r="BX660">
            <v>1</v>
          </cell>
          <cell r="BY660">
            <v>-1</v>
          </cell>
          <cell r="BZ660">
            <v>-1</v>
          </cell>
          <cell r="CA660">
            <v>0</v>
          </cell>
          <cell r="CB660">
            <v>8.68</v>
          </cell>
          <cell r="CC660">
            <v>-8.68</v>
          </cell>
          <cell r="CD660">
            <v>-1</v>
          </cell>
          <cell r="CE660">
            <v>0</v>
          </cell>
          <cell r="CF660">
            <v>0</v>
          </cell>
          <cell r="CG660"/>
          <cell r="CH660">
            <v>0</v>
          </cell>
          <cell r="CI660">
            <v>0</v>
          </cell>
          <cell r="CJ660">
            <v>0</v>
          </cell>
          <cell r="CK660">
            <v>0</v>
          </cell>
          <cell r="CL660"/>
          <cell r="CM660"/>
          <cell r="CN660"/>
          <cell r="CO660">
            <v>0</v>
          </cell>
          <cell r="CP660">
            <v>0</v>
          </cell>
          <cell r="CQ660">
            <v>0</v>
          </cell>
          <cell r="CR660">
            <v>0</v>
          </cell>
          <cell r="CS660"/>
          <cell r="CT660"/>
          <cell r="CU660"/>
          <cell r="CV660">
            <v>0</v>
          </cell>
          <cell r="CW660">
            <v>0</v>
          </cell>
          <cell r="CX660">
            <v>0</v>
          </cell>
          <cell r="CY660">
            <v>0</v>
          </cell>
          <cell r="CZ660"/>
          <cell r="DA660"/>
          <cell r="DB660"/>
          <cell r="DC660">
            <v>0</v>
          </cell>
          <cell r="DD660">
            <v>0</v>
          </cell>
          <cell r="DE660">
            <v>0</v>
          </cell>
          <cell r="DF660">
            <v>0</v>
          </cell>
          <cell r="DG660"/>
          <cell r="DH660"/>
          <cell r="DI660"/>
          <cell r="DJ660">
            <v>0</v>
          </cell>
          <cell r="DK660">
            <v>0</v>
          </cell>
          <cell r="DL660">
            <v>0</v>
          </cell>
          <cell r="DM660"/>
          <cell r="DN660"/>
          <cell r="DO660"/>
          <cell r="DP660"/>
          <cell r="DQ660"/>
          <cell r="DR660">
            <v>0</v>
          </cell>
          <cell r="DS660">
            <v>0</v>
          </cell>
          <cell r="DT660">
            <v>0</v>
          </cell>
          <cell r="DU660">
            <v>0</v>
          </cell>
          <cell r="DV660"/>
          <cell r="DW660"/>
          <cell r="DX660"/>
          <cell r="DY660">
            <v>0</v>
          </cell>
          <cell r="DZ660">
            <v>0</v>
          </cell>
          <cell r="EA660">
            <v>0</v>
          </cell>
          <cell r="EB660">
            <v>0</v>
          </cell>
          <cell r="EC660"/>
          <cell r="ED660"/>
          <cell r="EE660"/>
          <cell r="EF660">
            <v>0</v>
          </cell>
          <cell r="EG660">
            <v>0</v>
          </cell>
          <cell r="EH660">
            <v>0</v>
          </cell>
          <cell r="EI660">
            <v>0</v>
          </cell>
          <cell r="EJ660"/>
          <cell r="EK660"/>
          <cell r="EL660"/>
          <cell r="EM660">
            <v>0</v>
          </cell>
          <cell r="EN660">
            <v>0</v>
          </cell>
          <cell r="EO660">
            <v>0</v>
          </cell>
          <cell r="EP660">
            <v>0</v>
          </cell>
          <cell r="EQ660"/>
          <cell r="ER660"/>
          <cell r="ES660"/>
          <cell r="ET660">
            <v>0</v>
          </cell>
          <cell r="EU660">
            <v>0</v>
          </cell>
          <cell r="EV660">
            <v>0</v>
          </cell>
          <cell r="EW660"/>
          <cell r="EX660"/>
          <cell r="EY660"/>
          <cell r="EZ660"/>
        </row>
        <row r="661">
          <cell r="A661">
            <v>0</v>
          </cell>
          <cell r="B661"/>
          <cell r="C661">
            <v>9079991</v>
          </cell>
          <cell r="E661"/>
          <cell r="F661">
            <v>132450</v>
          </cell>
          <cell r="G661"/>
          <cell r="H661" t="str">
            <v>ADD</v>
          </cell>
          <cell r="I661"/>
          <cell r="J661" t="str">
            <v>RETAIL ONLY</v>
          </cell>
          <cell r="K661" t="str">
            <v>DROP</v>
          </cell>
          <cell r="M661" t="str">
            <v>DROP</v>
          </cell>
          <cell r="O661" t="str">
            <v>APPT. BOOKS/PLANNERS</v>
          </cell>
          <cell r="P661" t="str">
            <v>Planner Notes DD Kismet Tile Frosted PP 5.875x8.625 RY22 Wkly/Mthly Safety Wirebound</v>
          </cell>
          <cell r="Q661" t="str">
            <v>WEEKLY APPOINTMENT BOOK</v>
          </cell>
          <cell r="R661" t="str">
            <v>RY</v>
          </cell>
          <cell r="S661" t="str">
            <v>DAY DESIGNER</v>
          </cell>
          <cell r="T661" t="str">
            <v>FASHION</v>
          </cell>
          <cell r="U661" t="str">
            <v>FASHION</v>
          </cell>
          <cell r="V661" t="str">
            <v xml:space="preserve">FROSTED POLY </v>
          </cell>
          <cell r="W661" t="str">
            <v>BLUESKY</v>
          </cell>
          <cell r="X661" t="str">
            <v>BLUESKY</v>
          </cell>
          <cell r="Y661" t="str">
            <v>WEEKLY/MONTHLY</v>
          </cell>
          <cell r="Z661" t="str">
            <v>SMALL</v>
          </cell>
          <cell r="AA661"/>
          <cell r="AB661"/>
          <cell r="AC661"/>
          <cell r="AD661" t="str">
            <v xml:space="preserve">SEASONAL FASHION </v>
          </cell>
          <cell r="AE661" t="str">
            <v xml:space="preserve">SEASONAL FASHION </v>
          </cell>
          <cell r="AF661"/>
          <cell r="AG661"/>
          <cell r="AH661"/>
          <cell r="AI661" t="str">
            <v>APPT. BOOKS/PLANNERSSMALL</v>
          </cell>
          <cell r="AJ661"/>
          <cell r="AK661">
            <v>0</v>
          </cell>
          <cell r="AL661"/>
          <cell r="AM661"/>
          <cell r="AN661"/>
          <cell r="AO661"/>
          <cell r="AP661">
            <v>0</v>
          </cell>
          <cell r="AQ661">
            <v>0</v>
          </cell>
          <cell r="AR661">
            <v>0</v>
          </cell>
          <cell r="AS661">
            <v>0</v>
          </cell>
          <cell r="AT661"/>
          <cell r="AU661"/>
          <cell r="AV661"/>
          <cell r="AW661">
            <v>0</v>
          </cell>
          <cell r="AX661">
            <v>0</v>
          </cell>
          <cell r="AY661">
            <v>0</v>
          </cell>
          <cell r="AZ661">
            <v>0</v>
          </cell>
          <cell r="BA661"/>
          <cell r="BB661"/>
          <cell r="BC661"/>
          <cell r="BD661">
            <v>0</v>
          </cell>
          <cell r="BE661">
            <v>0</v>
          </cell>
          <cell r="BF661">
            <v>0</v>
          </cell>
          <cell r="BG661">
            <v>0</v>
          </cell>
          <cell r="BH661"/>
          <cell r="BI661"/>
          <cell r="BJ661"/>
          <cell r="BK661">
            <v>0</v>
          </cell>
          <cell r="BL661">
            <v>0</v>
          </cell>
          <cell r="BM661">
            <v>0</v>
          </cell>
          <cell r="BN661">
            <v>0</v>
          </cell>
          <cell r="BO661"/>
          <cell r="BP661"/>
          <cell r="BQ661"/>
          <cell r="BR661">
            <v>0</v>
          </cell>
          <cell r="BS661">
            <v>0</v>
          </cell>
          <cell r="BT661">
            <v>0</v>
          </cell>
          <cell r="BU661"/>
          <cell r="BV661"/>
          <cell r="BW661">
            <v>0</v>
          </cell>
          <cell r="BX661">
            <v>0</v>
          </cell>
          <cell r="BY661">
            <v>0</v>
          </cell>
          <cell r="BZ661">
            <v>0</v>
          </cell>
          <cell r="CA661">
            <v>0</v>
          </cell>
          <cell r="CB661">
            <v>0</v>
          </cell>
          <cell r="CC661">
            <v>0</v>
          </cell>
          <cell r="CD661">
            <v>0</v>
          </cell>
          <cell r="CE661">
            <v>0</v>
          </cell>
          <cell r="CF661">
            <v>0</v>
          </cell>
          <cell r="CG661"/>
          <cell r="CH661">
            <v>0</v>
          </cell>
          <cell r="CI661">
            <v>0</v>
          </cell>
          <cell r="CJ661">
            <v>0</v>
          </cell>
          <cell r="CK661">
            <v>0</v>
          </cell>
          <cell r="CL661"/>
          <cell r="CM661"/>
          <cell r="CN661"/>
          <cell r="CO661">
            <v>0</v>
          </cell>
          <cell r="CP661">
            <v>0</v>
          </cell>
          <cell r="CQ661">
            <v>0</v>
          </cell>
          <cell r="CR661">
            <v>0</v>
          </cell>
          <cell r="CS661"/>
          <cell r="CT661"/>
          <cell r="CU661"/>
          <cell r="CV661">
            <v>0</v>
          </cell>
          <cell r="CW661">
            <v>0</v>
          </cell>
          <cell r="CX661">
            <v>0</v>
          </cell>
          <cell r="CY661">
            <v>0</v>
          </cell>
          <cell r="CZ661"/>
          <cell r="DA661"/>
          <cell r="DB661"/>
          <cell r="DC661">
            <v>0</v>
          </cell>
          <cell r="DD661">
            <v>0</v>
          </cell>
          <cell r="DE661">
            <v>0</v>
          </cell>
          <cell r="DF661">
            <v>0</v>
          </cell>
          <cell r="DG661"/>
          <cell r="DH661"/>
          <cell r="DI661"/>
          <cell r="DJ661">
            <v>0</v>
          </cell>
          <cell r="DK661">
            <v>0</v>
          </cell>
          <cell r="DL661">
            <v>0</v>
          </cell>
          <cell r="DM661"/>
          <cell r="DN661"/>
          <cell r="DO661"/>
          <cell r="DP661"/>
          <cell r="DQ661"/>
          <cell r="DR661">
            <v>0</v>
          </cell>
          <cell r="DS661">
            <v>0</v>
          </cell>
          <cell r="DT661">
            <v>0</v>
          </cell>
          <cell r="DU661">
            <v>0</v>
          </cell>
          <cell r="DV661"/>
          <cell r="DW661"/>
          <cell r="DX661"/>
          <cell r="DY661">
            <v>0</v>
          </cell>
          <cell r="DZ661">
            <v>0</v>
          </cell>
          <cell r="EA661">
            <v>0</v>
          </cell>
          <cell r="EB661">
            <v>0</v>
          </cell>
          <cell r="EC661"/>
          <cell r="ED661"/>
          <cell r="EE661"/>
          <cell r="EF661">
            <v>0</v>
          </cell>
          <cell r="EG661">
            <v>0</v>
          </cell>
          <cell r="EH661">
            <v>0</v>
          </cell>
          <cell r="EI661">
            <v>0</v>
          </cell>
          <cell r="EJ661"/>
          <cell r="EK661"/>
          <cell r="EL661"/>
          <cell r="EM661">
            <v>0</v>
          </cell>
          <cell r="EN661">
            <v>0</v>
          </cell>
          <cell r="EO661">
            <v>0</v>
          </cell>
          <cell r="EP661">
            <v>0</v>
          </cell>
          <cell r="EQ661"/>
          <cell r="ER661"/>
          <cell r="ES661"/>
          <cell r="ET661">
            <v>0</v>
          </cell>
          <cell r="EU661">
            <v>0</v>
          </cell>
          <cell r="EV661">
            <v>0</v>
          </cell>
          <cell r="EW661"/>
          <cell r="EX661"/>
          <cell r="EY661"/>
          <cell r="EZ661"/>
        </row>
        <row r="662">
          <cell r="A662">
            <v>0</v>
          </cell>
          <cell r="B662"/>
          <cell r="C662">
            <v>7444192</v>
          </cell>
          <cell r="E662"/>
          <cell r="F662">
            <v>132451</v>
          </cell>
          <cell r="G662"/>
          <cell r="H662" t="str">
            <v>ADD</v>
          </cell>
          <cell r="I662"/>
          <cell r="J662" t="str">
            <v>RETAIL ONLY</v>
          </cell>
          <cell r="K662" t="str">
            <v>DROP</v>
          </cell>
          <cell r="M662" t="str">
            <v>DROP</v>
          </cell>
          <cell r="O662" t="str">
            <v>APPT. BOOKS/PLANNERS</v>
          </cell>
          <cell r="P662" t="str">
            <v>Planner Notes DD Rugby Stripe Turkish Blue Frosted PP 5.875x8.625 RY22 Wkly/Mthly Safety Wirebound</v>
          </cell>
          <cell r="Q662" t="str">
            <v>WEEKLY APPOINTMENT BOOK</v>
          </cell>
          <cell r="R662" t="str">
            <v>RY</v>
          </cell>
          <cell r="S662" t="str">
            <v>DAY DESIGNER</v>
          </cell>
          <cell r="T662" t="str">
            <v>FASHION</v>
          </cell>
          <cell r="U662" t="str">
            <v>FASHION</v>
          </cell>
          <cell r="V662" t="str">
            <v xml:space="preserve">FROSTED POLY </v>
          </cell>
          <cell r="W662" t="str">
            <v>BLUESKY</v>
          </cell>
          <cell r="X662" t="str">
            <v>BLUESKY</v>
          </cell>
          <cell r="Y662" t="str">
            <v>WEEKLY/MONTHLY</v>
          </cell>
          <cell r="Z662" t="str">
            <v>SMALL</v>
          </cell>
          <cell r="AA662"/>
          <cell r="AB662"/>
          <cell r="AC662"/>
          <cell r="AD662" t="str">
            <v xml:space="preserve">SEASONAL FASHION </v>
          </cell>
          <cell r="AE662" t="str">
            <v xml:space="preserve">SEASONAL FASHION </v>
          </cell>
          <cell r="AF662"/>
          <cell r="AG662"/>
          <cell r="AH662"/>
          <cell r="AI662" t="str">
            <v>APPT. BOOKS/PLANNERSSMALL</v>
          </cell>
          <cell r="AJ662"/>
          <cell r="AK662">
            <v>0</v>
          </cell>
          <cell r="AL662"/>
          <cell r="AM662"/>
          <cell r="AN662"/>
          <cell r="AO662"/>
          <cell r="AP662">
            <v>0</v>
          </cell>
          <cell r="AQ662">
            <v>0</v>
          </cell>
          <cell r="AR662">
            <v>0</v>
          </cell>
          <cell r="AS662">
            <v>0</v>
          </cell>
          <cell r="AT662"/>
          <cell r="AU662"/>
          <cell r="AV662"/>
          <cell r="AW662">
            <v>0</v>
          </cell>
          <cell r="AX662">
            <v>0</v>
          </cell>
          <cell r="AY662">
            <v>0</v>
          </cell>
          <cell r="AZ662">
            <v>0</v>
          </cell>
          <cell r="BA662"/>
          <cell r="BB662"/>
          <cell r="BC662"/>
          <cell r="BD662">
            <v>0</v>
          </cell>
          <cell r="BE662">
            <v>0</v>
          </cell>
          <cell r="BF662">
            <v>0</v>
          </cell>
          <cell r="BG662">
            <v>0</v>
          </cell>
          <cell r="BH662"/>
          <cell r="BI662"/>
          <cell r="BJ662"/>
          <cell r="BK662">
            <v>0</v>
          </cell>
          <cell r="BL662">
            <v>0</v>
          </cell>
          <cell r="BM662">
            <v>0</v>
          </cell>
          <cell r="BN662">
            <v>0</v>
          </cell>
          <cell r="BO662"/>
          <cell r="BP662"/>
          <cell r="BQ662"/>
          <cell r="BR662">
            <v>0</v>
          </cell>
          <cell r="BS662">
            <v>0</v>
          </cell>
          <cell r="BT662">
            <v>0</v>
          </cell>
          <cell r="BU662"/>
          <cell r="BV662"/>
          <cell r="BW662">
            <v>0</v>
          </cell>
          <cell r="BX662">
            <v>0</v>
          </cell>
          <cell r="BY662">
            <v>0</v>
          </cell>
          <cell r="BZ662">
            <v>0</v>
          </cell>
          <cell r="CA662">
            <v>0</v>
          </cell>
          <cell r="CB662">
            <v>0</v>
          </cell>
          <cell r="CC662">
            <v>0</v>
          </cell>
          <cell r="CD662">
            <v>0</v>
          </cell>
          <cell r="CE662">
            <v>0</v>
          </cell>
          <cell r="CF662">
            <v>0</v>
          </cell>
          <cell r="CG662"/>
          <cell r="CH662">
            <v>0</v>
          </cell>
          <cell r="CI662">
            <v>0</v>
          </cell>
          <cell r="CJ662">
            <v>0</v>
          </cell>
          <cell r="CK662">
            <v>0</v>
          </cell>
          <cell r="CL662"/>
          <cell r="CM662"/>
          <cell r="CN662"/>
          <cell r="CO662">
            <v>0</v>
          </cell>
          <cell r="CP662">
            <v>0</v>
          </cell>
          <cell r="CQ662">
            <v>0</v>
          </cell>
          <cell r="CR662">
            <v>0</v>
          </cell>
          <cell r="CS662"/>
          <cell r="CT662"/>
          <cell r="CU662"/>
          <cell r="CV662">
            <v>0</v>
          </cell>
          <cell r="CW662">
            <v>0</v>
          </cell>
          <cell r="CX662">
            <v>0</v>
          </cell>
          <cell r="CY662">
            <v>0</v>
          </cell>
          <cell r="CZ662"/>
          <cell r="DA662"/>
          <cell r="DB662"/>
          <cell r="DC662">
            <v>0</v>
          </cell>
          <cell r="DD662">
            <v>0</v>
          </cell>
          <cell r="DE662">
            <v>0</v>
          </cell>
          <cell r="DF662">
            <v>0</v>
          </cell>
          <cell r="DG662"/>
          <cell r="DH662"/>
          <cell r="DI662"/>
          <cell r="DJ662">
            <v>0</v>
          </cell>
          <cell r="DK662">
            <v>0</v>
          </cell>
          <cell r="DL662">
            <v>0</v>
          </cell>
          <cell r="DM662"/>
          <cell r="DN662"/>
          <cell r="DO662"/>
          <cell r="DP662"/>
          <cell r="DQ662"/>
          <cell r="DR662">
            <v>0</v>
          </cell>
          <cell r="DS662">
            <v>0</v>
          </cell>
          <cell r="DT662">
            <v>0</v>
          </cell>
          <cell r="DU662">
            <v>0</v>
          </cell>
          <cell r="DV662"/>
          <cell r="DW662"/>
          <cell r="DX662"/>
          <cell r="DY662">
            <v>0</v>
          </cell>
          <cell r="DZ662">
            <v>0</v>
          </cell>
          <cell r="EA662">
            <v>0</v>
          </cell>
          <cell r="EB662">
            <v>0</v>
          </cell>
          <cell r="EC662"/>
          <cell r="ED662"/>
          <cell r="EE662"/>
          <cell r="EF662">
            <v>0</v>
          </cell>
          <cell r="EG662">
            <v>0</v>
          </cell>
          <cell r="EH662">
            <v>0</v>
          </cell>
          <cell r="EI662">
            <v>0</v>
          </cell>
          <cell r="EJ662"/>
          <cell r="EK662"/>
          <cell r="EL662"/>
          <cell r="EM662">
            <v>0</v>
          </cell>
          <cell r="EN662">
            <v>0</v>
          </cell>
          <cell r="EO662">
            <v>0</v>
          </cell>
          <cell r="EP662">
            <v>0</v>
          </cell>
          <cell r="EQ662"/>
          <cell r="ER662"/>
          <cell r="ES662"/>
          <cell r="ET662">
            <v>0</v>
          </cell>
          <cell r="EU662">
            <v>0</v>
          </cell>
          <cell r="EV662">
            <v>0</v>
          </cell>
          <cell r="EW662"/>
          <cell r="EX662"/>
          <cell r="EY662"/>
          <cell r="EZ662"/>
        </row>
        <row r="663">
          <cell r="A663">
            <v>0</v>
          </cell>
          <cell r="B663"/>
          <cell r="C663">
            <v>9698289</v>
          </cell>
          <cell r="E663"/>
          <cell r="F663">
            <v>132453</v>
          </cell>
          <cell r="G663"/>
          <cell r="H663" t="str">
            <v>ADD</v>
          </cell>
          <cell r="I663"/>
          <cell r="J663" t="str">
            <v>RETAIL ONLY</v>
          </cell>
          <cell r="K663" t="str">
            <v>DROP</v>
          </cell>
          <cell r="M663" t="str">
            <v>DROP</v>
          </cell>
          <cell r="O663" t="str">
            <v>APPT. BOOKS/PLANNERS</v>
          </cell>
          <cell r="P663" t="str">
            <v>Planner DD Blush PP 8x10 RY22 Monthly Safety Wirebound</v>
          </cell>
          <cell r="Q663" t="str">
            <v>MONTHLY APPOINTMENT BOOK</v>
          </cell>
          <cell r="R663" t="str">
            <v>RY</v>
          </cell>
          <cell r="S663" t="str">
            <v>DAY DESIGNER</v>
          </cell>
          <cell r="T663" t="str">
            <v>FASHION</v>
          </cell>
          <cell r="U663" t="str">
            <v>FASHION</v>
          </cell>
          <cell r="V663" t="str">
            <v>POLY</v>
          </cell>
          <cell r="W663" t="str">
            <v>BLUESKY</v>
          </cell>
          <cell r="X663" t="str">
            <v>BLUESKY</v>
          </cell>
          <cell r="Y663" t="str">
            <v>MONTHLY</v>
          </cell>
          <cell r="Z663" t="str">
            <v>LARGE</v>
          </cell>
          <cell r="AA663"/>
          <cell r="AB663"/>
          <cell r="AC663"/>
          <cell r="AD663" t="str">
            <v xml:space="preserve">SEASONAL FASHION </v>
          </cell>
          <cell r="AE663" t="str">
            <v xml:space="preserve">SEASONAL FASHION </v>
          </cell>
          <cell r="AF663"/>
          <cell r="AG663"/>
          <cell r="AH663"/>
          <cell r="AI663" t="str">
            <v>APPT. BOOKS/PLANNERSLARGE</v>
          </cell>
          <cell r="AJ663"/>
          <cell r="AK663">
            <v>0</v>
          </cell>
          <cell r="AL663"/>
          <cell r="AM663"/>
          <cell r="AN663"/>
          <cell r="AO663"/>
          <cell r="AP663">
            <v>0</v>
          </cell>
          <cell r="AQ663">
            <v>0</v>
          </cell>
          <cell r="AR663">
            <v>0</v>
          </cell>
          <cell r="AS663">
            <v>0</v>
          </cell>
          <cell r="AT663"/>
          <cell r="AU663"/>
          <cell r="AV663"/>
          <cell r="AW663">
            <v>0</v>
          </cell>
          <cell r="AX663">
            <v>0</v>
          </cell>
          <cell r="AY663">
            <v>0</v>
          </cell>
          <cell r="AZ663">
            <v>0</v>
          </cell>
          <cell r="BA663"/>
          <cell r="BB663"/>
          <cell r="BC663"/>
          <cell r="BD663">
            <v>0</v>
          </cell>
          <cell r="BE663">
            <v>0</v>
          </cell>
          <cell r="BF663">
            <v>0</v>
          </cell>
          <cell r="BG663">
            <v>0</v>
          </cell>
          <cell r="BH663"/>
          <cell r="BI663"/>
          <cell r="BJ663"/>
          <cell r="BK663">
            <v>0</v>
          </cell>
          <cell r="BL663">
            <v>0</v>
          </cell>
          <cell r="BM663">
            <v>0</v>
          </cell>
          <cell r="BN663">
            <v>0</v>
          </cell>
          <cell r="BO663"/>
          <cell r="BP663"/>
          <cell r="BQ663"/>
          <cell r="BR663">
            <v>0</v>
          </cell>
          <cell r="BS663">
            <v>0</v>
          </cell>
          <cell r="BT663">
            <v>0</v>
          </cell>
          <cell r="BU663"/>
          <cell r="BV663"/>
          <cell r="BW663">
            <v>0</v>
          </cell>
          <cell r="BX663">
            <v>-12</v>
          </cell>
          <cell r="BY663">
            <v>12</v>
          </cell>
          <cell r="BZ663">
            <v>-1</v>
          </cell>
          <cell r="CA663">
            <v>0</v>
          </cell>
          <cell r="CB663">
            <v>-104.16</v>
          </cell>
          <cell r="CC663">
            <v>104.16</v>
          </cell>
          <cell r="CD663">
            <v>-1</v>
          </cell>
          <cell r="CE663">
            <v>0</v>
          </cell>
          <cell r="CF663">
            <v>0</v>
          </cell>
          <cell r="CG663"/>
          <cell r="CH663">
            <v>0</v>
          </cell>
          <cell r="CI663">
            <v>0</v>
          </cell>
          <cell r="CJ663">
            <v>0</v>
          </cell>
          <cell r="CK663">
            <v>0</v>
          </cell>
          <cell r="CL663"/>
          <cell r="CM663"/>
          <cell r="CN663"/>
          <cell r="CO663">
            <v>0</v>
          </cell>
          <cell r="CP663">
            <v>0</v>
          </cell>
          <cell r="CQ663">
            <v>0</v>
          </cell>
          <cell r="CR663">
            <v>0</v>
          </cell>
          <cell r="CS663"/>
          <cell r="CT663"/>
          <cell r="CU663"/>
          <cell r="CV663">
            <v>0</v>
          </cell>
          <cell r="CW663">
            <v>0</v>
          </cell>
          <cell r="CX663">
            <v>0</v>
          </cell>
          <cell r="CY663">
            <v>0</v>
          </cell>
          <cell r="CZ663"/>
          <cell r="DA663"/>
          <cell r="DB663"/>
          <cell r="DC663">
            <v>0</v>
          </cell>
          <cell r="DD663">
            <v>0</v>
          </cell>
          <cell r="DE663">
            <v>0</v>
          </cell>
          <cell r="DF663">
            <v>0</v>
          </cell>
          <cell r="DG663"/>
          <cell r="DH663"/>
          <cell r="DI663"/>
          <cell r="DJ663">
            <v>0</v>
          </cell>
          <cell r="DK663">
            <v>0</v>
          </cell>
          <cell r="DL663">
            <v>0</v>
          </cell>
          <cell r="DM663"/>
          <cell r="DN663"/>
          <cell r="DO663"/>
          <cell r="DP663"/>
          <cell r="DQ663"/>
          <cell r="DR663">
            <v>0</v>
          </cell>
          <cell r="DS663">
            <v>0</v>
          </cell>
          <cell r="DT663">
            <v>0</v>
          </cell>
          <cell r="DU663">
            <v>0</v>
          </cell>
          <cell r="DV663"/>
          <cell r="DW663"/>
          <cell r="DX663"/>
          <cell r="DY663">
            <v>0</v>
          </cell>
          <cell r="DZ663">
            <v>0</v>
          </cell>
          <cell r="EA663">
            <v>0</v>
          </cell>
          <cell r="EB663">
            <v>0</v>
          </cell>
          <cell r="EC663"/>
          <cell r="ED663"/>
          <cell r="EE663"/>
          <cell r="EF663">
            <v>0</v>
          </cell>
          <cell r="EG663">
            <v>0</v>
          </cell>
          <cell r="EH663">
            <v>0</v>
          </cell>
          <cell r="EI663">
            <v>0</v>
          </cell>
          <cell r="EJ663"/>
          <cell r="EK663"/>
          <cell r="EL663"/>
          <cell r="EM663">
            <v>0</v>
          </cell>
          <cell r="EN663">
            <v>0</v>
          </cell>
          <cell r="EO663">
            <v>0</v>
          </cell>
          <cell r="EP663">
            <v>0</v>
          </cell>
          <cell r="EQ663"/>
          <cell r="ER663"/>
          <cell r="ES663"/>
          <cell r="ET663">
            <v>0</v>
          </cell>
          <cell r="EU663">
            <v>0</v>
          </cell>
          <cell r="EV663">
            <v>0</v>
          </cell>
          <cell r="EW663"/>
          <cell r="EX663"/>
          <cell r="EY663"/>
          <cell r="EZ663"/>
        </row>
        <row r="664">
          <cell r="A664">
            <v>0</v>
          </cell>
          <cell r="B664"/>
          <cell r="C664">
            <v>8795164</v>
          </cell>
          <cell r="E664"/>
          <cell r="F664">
            <v>132460</v>
          </cell>
          <cell r="G664"/>
          <cell r="H664" t="str">
            <v>ADD</v>
          </cell>
          <cell r="I664"/>
          <cell r="J664" t="str">
            <v>RETAIL ONLY</v>
          </cell>
          <cell r="K664" t="str">
            <v>DROP</v>
          </cell>
          <cell r="M664" t="str">
            <v>DROP</v>
          </cell>
          <cell r="O664" t="str">
            <v>DESK PAD</v>
          </cell>
          <cell r="P664" t="str">
            <v>Desk Pad DD Wildflowers Blush - 17x11 RY22 Monthly Trim Tape</v>
          </cell>
          <cell r="Q664" t="str">
            <v>DESK PADS</v>
          </cell>
          <cell r="R664" t="str">
            <v>RY</v>
          </cell>
          <cell r="S664" t="str">
            <v>DAY DESIGNER</v>
          </cell>
          <cell r="T664" t="str">
            <v>FASHION</v>
          </cell>
          <cell r="U664" t="str">
            <v>FASHION</v>
          </cell>
          <cell r="V664"/>
          <cell r="W664" t="str">
            <v>BLUESKY</v>
          </cell>
          <cell r="X664" t="str">
            <v>BLUESKY</v>
          </cell>
          <cell r="Y664" t="str">
            <v>MONTHLY</v>
          </cell>
          <cell r="Z664" t="str">
            <v>COMPACT</v>
          </cell>
          <cell r="AA664"/>
          <cell r="AB664"/>
          <cell r="AC664"/>
          <cell r="AD664" t="str">
            <v>SEASONAL DESK &amp; WALL</v>
          </cell>
          <cell r="AE664" t="str">
            <v>SEASONAL DESK &amp; WALL</v>
          </cell>
          <cell r="AF664"/>
          <cell r="AG664"/>
          <cell r="AH664"/>
          <cell r="AI664" t="str">
            <v>DESK PADCOMPACT</v>
          </cell>
          <cell r="AJ664"/>
          <cell r="AK664">
            <v>0</v>
          </cell>
          <cell r="AL664"/>
          <cell r="AM664"/>
          <cell r="AN664"/>
          <cell r="AO664"/>
          <cell r="AP664">
            <v>0</v>
          </cell>
          <cell r="AQ664">
            <v>0</v>
          </cell>
          <cell r="AR664">
            <v>0</v>
          </cell>
          <cell r="AS664">
            <v>0</v>
          </cell>
          <cell r="AT664"/>
          <cell r="AU664"/>
          <cell r="AV664"/>
          <cell r="AW664">
            <v>0</v>
          </cell>
          <cell r="AX664">
            <v>0</v>
          </cell>
          <cell r="AY664">
            <v>0</v>
          </cell>
          <cell r="AZ664">
            <v>0</v>
          </cell>
          <cell r="BA664"/>
          <cell r="BB664"/>
          <cell r="BC664"/>
          <cell r="BD664">
            <v>0</v>
          </cell>
          <cell r="BE664">
            <v>0</v>
          </cell>
          <cell r="BF664">
            <v>0</v>
          </cell>
          <cell r="BG664">
            <v>0</v>
          </cell>
          <cell r="BH664"/>
          <cell r="BI664"/>
          <cell r="BJ664"/>
          <cell r="BK664">
            <v>0</v>
          </cell>
          <cell r="BL664">
            <v>0</v>
          </cell>
          <cell r="BM664">
            <v>0</v>
          </cell>
          <cell r="BN664">
            <v>0</v>
          </cell>
          <cell r="BO664"/>
          <cell r="BP664"/>
          <cell r="BQ664"/>
          <cell r="BR664">
            <v>0</v>
          </cell>
          <cell r="BS664">
            <v>0</v>
          </cell>
          <cell r="BT664">
            <v>0</v>
          </cell>
          <cell r="BU664"/>
          <cell r="BV664"/>
          <cell r="BW664">
            <v>0</v>
          </cell>
          <cell r="BX664">
            <v>0</v>
          </cell>
          <cell r="BY664">
            <v>0</v>
          </cell>
          <cell r="BZ664">
            <v>0</v>
          </cell>
          <cell r="CA664">
            <v>0</v>
          </cell>
          <cell r="CB664">
            <v>0</v>
          </cell>
          <cell r="CC664">
            <v>0</v>
          </cell>
          <cell r="CD664">
            <v>0</v>
          </cell>
          <cell r="CE664">
            <v>0</v>
          </cell>
          <cell r="CF664">
            <v>0</v>
          </cell>
          <cell r="CG664"/>
          <cell r="CH664">
            <v>0</v>
          </cell>
          <cell r="CI664">
            <v>0</v>
          </cell>
          <cell r="CJ664">
            <v>0</v>
          </cell>
          <cell r="CK664">
            <v>0</v>
          </cell>
          <cell r="CL664"/>
          <cell r="CM664"/>
          <cell r="CN664"/>
          <cell r="CO664">
            <v>0</v>
          </cell>
          <cell r="CP664">
            <v>0</v>
          </cell>
          <cell r="CQ664">
            <v>0</v>
          </cell>
          <cell r="CR664">
            <v>0</v>
          </cell>
          <cell r="CS664"/>
          <cell r="CT664"/>
          <cell r="CU664"/>
          <cell r="CV664">
            <v>0</v>
          </cell>
          <cell r="CW664">
            <v>0</v>
          </cell>
          <cell r="CX664">
            <v>0</v>
          </cell>
          <cell r="CY664">
            <v>0</v>
          </cell>
          <cell r="CZ664"/>
          <cell r="DA664"/>
          <cell r="DB664"/>
          <cell r="DC664">
            <v>0</v>
          </cell>
          <cell r="DD664">
            <v>0</v>
          </cell>
          <cell r="DE664">
            <v>0</v>
          </cell>
          <cell r="DF664">
            <v>0</v>
          </cell>
          <cell r="DG664"/>
          <cell r="DH664"/>
          <cell r="DI664"/>
          <cell r="DJ664">
            <v>0</v>
          </cell>
          <cell r="DK664">
            <v>0</v>
          </cell>
          <cell r="DL664">
            <v>0</v>
          </cell>
          <cell r="DM664"/>
          <cell r="DN664"/>
          <cell r="DO664"/>
          <cell r="DP664"/>
          <cell r="DQ664"/>
          <cell r="DR664">
            <v>0</v>
          </cell>
          <cell r="DS664">
            <v>0</v>
          </cell>
          <cell r="DT664">
            <v>0</v>
          </cell>
          <cell r="DU664">
            <v>0</v>
          </cell>
          <cell r="DV664"/>
          <cell r="DW664"/>
          <cell r="DX664"/>
          <cell r="DY664">
            <v>0</v>
          </cell>
          <cell r="DZ664">
            <v>0</v>
          </cell>
          <cell r="EA664">
            <v>0</v>
          </cell>
          <cell r="EB664">
            <v>0</v>
          </cell>
          <cell r="EC664"/>
          <cell r="ED664"/>
          <cell r="EE664"/>
          <cell r="EF664">
            <v>0</v>
          </cell>
          <cell r="EG664">
            <v>0</v>
          </cell>
          <cell r="EH664">
            <v>0</v>
          </cell>
          <cell r="EI664">
            <v>0</v>
          </cell>
          <cell r="EJ664"/>
          <cell r="EK664"/>
          <cell r="EL664"/>
          <cell r="EM664">
            <v>0</v>
          </cell>
          <cell r="EN664">
            <v>0</v>
          </cell>
          <cell r="EO664">
            <v>0</v>
          </cell>
          <cell r="EP664">
            <v>0</v>
          </cell>
          <cell r="EQ664"/>
          <cell r="ER664"/>
          <cell r="ES664"/>
          <cell r="ET664">
            <v>0</v>
          </cell>
          <cell r="EU664">
            <v>0</v>
          </cell>
          <cell r="EV664">
            <v>0</v>
          </cell>
          <cell r="EW664"/>
          <cell r="EX664"/>
          <cell r="EY664"/>
          <cell r="EZ664"/>
        </row>
        <row r="665">
          <cell r="A665">
            <v>0</v>
          </cell>
          <cell r="B665"/>
          <cell r="C665">
            <v>6604779</v>
          </cell>
          <cell r="E665"/>
          <cell r="F665">
            <v>132461</v>
          </cell>
          <cell r="G665"/>
          <cell r="H665" t="str">
            <v>ADD</v>
          </cell>
          <cell r="I665"/>
          <cell r="J665" t="str">
            <v>RETAIL ONLY</v>
          </cell>
          <cell r="K665" t="str">
            <v>DROP</v>
          </cell>
          <cell r="M665" t="str">
            <v>DROP</v>
          </cell>
          <cell r="O665" t="str">
            <v>APPT. BOOKS/PLANNERS</v>
          </cell>
          <cell r="P665" t="str">
            <v>Planner DD Cape Stripe Frosted PP 8.5x11 RY22 Wkly/Mthly Safety Wirebound</v>
          </cell>
          <cell r="Q665" t="str">
            <v>WEEKLY APPOINTMENT BOOK</v>
          </cell>
          <cell r="R665" t="str">
            <v>RY</v>
          </cell>
          <cell r="S665" t="str">
            <v>DAY DESIGNER</v>
          </cell>
          <cell r="T665" t="str">
            <v>FASHION</v>
          </cell>
          <cell r="U665" t="str">
            <v>FASHION</v>
          </cell>
          <cell r="V665" t="str">
            <v xml:space="preserve">FROSTED POLY </v>
          </cell>
          <cell r="W665" t="str">
            <v>BLUESKY</v>
          </cell>
          <cell r="X665" t="str">
            <v>BLUESKY</v>
          </cell>
          <cell r="Y665" t="str">
            <v>WEEKLY/MONTHLY</v>
          </cell>
          <cell r="Z665" t="str">
            <v>LARGE</v>
          </cell>
          <cell r="AA665"/>
          <cell r="AB665"/>
          <cell r="AC665"/>
          <cell r="AD665" t="str">
            <v xml:space="preserve">SEASONAL FASHION </v>
          </cell>
          <cell r="AE665" t="str">
            <v xml:space="preserve">SEASONAL FASHION </v>
          </cell>
          <cell r="AF665"/>
          <cell r="AG665"/>
          <cell r="AH665"/>
          <cell r="AI665" t="str">
            <v>APPT. BOOKS/PLANNERSLARGE</v>
          </cell>
          <cell r="AJ665"/>
          <cell r="AK665">
            <v>0</v>
          </cell>
          <cell r="AL665"/>
          <cell r="AM665"/>
          <cell r="AN665"/>
          <cell r="AO665"/>
          <cell r="AP665">
            <v>0</v>
          </cell>
          <cell r="AQ665">
            <v>0</v>
          </cell>
          <cell r="AR665">
            <v>0</v>
          </cell>
          <cell r="AS665">
            <v>0</v>
          </cell>
          <cell r="AT665"/>
          <cell r="AU665"/>
          <cell r="AV665"/>
          <cell r="AW665">
            <v>0</v>
          </cell>
          <cell r="AX665">
            <v>0</v>
          </cell>
          <cell r="AY665">
            <v>0</v>
          </cell>
          <cell r="AZ665">
            <v>0</v>
          </cell>
          <cell r="BA665"/>
          <cell r="BB665"/>
          <cell r="BC665"/>
          <cell r="BD665">
            <v>0</v>
          </cell>
          <cell r="BE665">
            <v>0</v>
          </cell>
          <cell r="BF665">
            <v>0</v>
          </cell>
          <cell r="BG665">
            <v>0</v>
          </cell>
          <cell r="BH665"/>
          <cell r="BI665"/>
          <cell r="BJ665"/>
          <cell r="BK665">
            <v>0</v>
          </cell>
          <cell r="BL665">
            <v>0</v>
          </cell>
          <cell r="BM665">
            <v>0</v>
          </cell>
          <cell r="BN665">
            <v>0</v>
          </cell>
          <cell r="BO665"/>
          <cell r="BP665"/>
          <cell r="BQ665"/>
          <cell r="BR665">
            <v>0</v>
          </cell>
          <cell r="BS665">
            <v>0</v>
          </cell>
          <cell r="BT665">
            <v>0</v>
          </cell>
          <cell r="BU665"/>
          <cell r="BV665"/>
          <cell r="BW665">
            <v>0</v>
          </cell>
          <cell r="BX665">
            <v>-1</v>
          </cell>
          <cell r="BY665">
            <v>1</v>
          </cell>
          <cell r="BZ665">
            <v>-1</v>
          </cell>
          <cell r="CA665">
            <v>0</v>
          </cell>
          <cell r="CB665">
            <v>-10.07</v>
          </cell>
          <cell r="CC665">
            <v>10.07</v>
          </cell>
          <cell r="CD665">
            <v>-1</v>
          </cell>
          <cell r="CE665">
            <v>0</v>
          </cell>
          <cell r="CF665">
            <v>0</v>
          </cell>
          <cell r="CG665"/>
          <cell r="CH665">
            <v>0</v>
          </cell>
          <cell r="CI665">
            <v>0</v>
          </cell>
          <cell r="CJ665">
            <v>0</v>
          </cell>
          <cell r="CK665">
            <v>0</v>
          </cell>
          <cell r="CL665"/>
          <cell r="CM665"/>
          <cell r="CN665"/>
          <cell r="CO665">
            <v>0</v>
          </cell>
          <cell r="CP665">
            <v>0</v>
          </cell>
          <cell r="CQ665">
            <v>0</v>
          </cell>
          <cell r="CR665">
            <v>0</v>
          </cell>
          <cell r="CS665"/>
          <cell r="CT665"/>
          <cell r="CU665"/>
          <cell r="CV665">
            <v>0</v>
          </cell>
          <cell r="CW665">
            <v>0</v>
          </cell>
          <cell r="CX665">
            <v>0</v>
          </cell>
          <cell r="CY665">
            <v>0</v>
          </cell>
          <cell r="CZ665"/>
          <cell r="DA665"/>
          <cell r="DB665"/>
          <cell r="DC665">
            <v>0</v>
          </cell>
          <cell r="DD665">
            <v>0</v>
          </cell>
          <cell r="DE665">
            <v>0</v>
          </cell>
          <cell r="DF665">
            <v>0</v>
          </cell>
          <cell r="DG665"/>
          <cell r="DH665"/>
          <cell r="DI665"/>
          <cell r="DJ665">
            <v>0</v>
          </cell>
          <cell r="DK665">
            <v>0</v>
          </cell>
          <cell r="DL665">
            <v>0</v>
          </cell>
          <cell r="DM665"/>
          <cell r="DN665"/>
          <cell r="DO665"/>
          <cell r="DP665"/>
          <cell r="DQ665"/>
          <cell r="DR665">
            <v>0</v>
          </cell>
          <cell r="DS665">
            <v>0</v>
          </cell>
          <cell r="DT665">
            <v>0</v>
          </cell>
          <cell r="DU665">
            <v>0</v>
          </cell>
          <cell r="DV665"/>
          <cell r="DW665"/>
          <cell r="DX665"/>
          <cell r="DY665">
            <v>0</v>
          </cell>
          <cell r="DZ665">
            <v>0</v>
          </cell>
          <cell r="EA665">
            <v>0</v>
          </cell>
          <cell r="EB665">
            <v>0</v>
          </cell>
          <cell r="EC665"/>
          <cell r="ED665"/>
          <cell r="EE665"/>
          <cell r="EF665">
            <v>0</v>
          </cell>
          <cell r="EG665">
            <v>0</v>
          </cell>
          <cell r="EH665">
            <v>0</v>
          </cell>
          <cell r="EI665">
            <v>0</v>
          </cell>
          <cell r="EJ665"/>
          <cell r="EK665"/>
          <cell r="EL665"/>
          <cell r="EM665">
            <v>0</v>
          </cell>
          <cell r="EN665">
            <v>0</v>
          </cell>
          <cell r="EO665">
            <v>0</v>
          </cell>
          <cell r="EP665">
            <v>0</v>
          </cell>
          <cell r="EQ665"/>
          <cell r="ER665"/>
          <cell r="ES665"/>
          <cell r="ET665">
            <v>0</v>
          </cell>
          <cell r="EU665">
            <v>0</v>
          </cell>
          <cell r="EV665">
            <v>0</v>
          </cell>
          <cell r="EW665"/>
          <cell r="EX665"/>
          <cell r="EY665"/>
          <cell r="EZ665"/>
        </row>
        <row r="666">
          <cell r="A666">
            <v>0</v>
          </cell>
          <cell r="B666"/>
          <cell r="C666">
            <v>6756394</v>
          </cell>
          <cell r="E666"/>
          <cell r="F666">
            <v>132462</v>
          </cell>
          <cell r="G666"/>
          <cell r="H666" t="str">
            <v>ADD</v>
          </cell>
          <cell r="I666"/>
          <cell r="J666" t="str">
            <v>RETAIL ONLY</v>
          </cell>
          <cell r="K666" t="str">
            <v>DROP</v>
          </cell>
          <cell r="M666" t="str">
            <v>DROP</v>
          </cell>
          <cell r="O666" t="str">
            <v>APPT. BOOKS/PLANNERS</v>
          </cell>
          <cell r="P666" t="str">
            <v>Planner DD Cape Stripe Frosted PP 5x8 RY22 Wkly/Mthly Safety Wirebound</v>
          </cell>
          <cell r="Q666" t="str">
            <v>WEEKLY APPOINTMENT BOOK</v>
          </cell>
          <cell r="R666" t="str">
            <v>RY</v>
          </cell>
          <cell r="S666" t="str">
            <v>DAY DESIGNER</v>
          </cell>
          <cell r="T666" t="str">
            <v>FASHION</v>
          </cell>
          <cell r="U666" t="str">
            <v>FASHION</v>
          </cell>
          <cell r="V666" t="str">
            <v xml:space="preserve">FROSTED POLY </v>
          </cell>
          <cell r="W666" t="str">
            <v>BLUESKY</v>
          </cell>
          <cell r="X666" t="str">
            <v>BLUESKY</v>
          </cell>
          <cell r="Y666" t="str">
            <v>WEEKLY/MONTHLY</v>
          </cell>
          <cell r="Z666" t="str">
            <v>SMALL</v>
          </cell>
          <cell r="AA666"/>
          <cell r="AB666"/>
          <cell r="AC666"/>
          <cell r="AD666" t="str">
            <v xml:space="preserve">SEASONAL FASHION </v>
          </cell>
          <cell r="AE666" t="str">
            <v xml:space="preserve">SEASONAL FASHION </v>
          </cell>
          <cell r="AF666"/>
          <cell r="AG666"/>
          <cell r="AH666"/>
          <cell r="AI666" t="str">
            <v>APPT. BOOKS/PLANNERSSMALL</v>
          </cell>
          <cell r="AJ666"/>
          <cell r="AK666">
            <v>0</v>
          </cell>
          <cell r="AL666"/>
          <cell r="AM666"/>
          <cell r="AN666"/>
          <cell r="AO666"/>
          <cell r="AP666">
            <v>0</v>
          </cell>
          <cell r="AQ666">
            <v>0</v>
          </cell>
          <cell r="AR666">
            <v>0</v>
          </cell>
          <cell r="AS666">
            <v>0</v>
          </cell>
          <cell r="AT666"/>
          <cell r="AU666"/>
          <cell r="AV666"/>
          <cell r="AW666">
            <v>0</v>
          </cell>
          <cell r="AX666">
            <v>0</v>
          </cell>
          <cell r="AY666">
            <v>0</v>
          </cell>
          <cell r="AZ666">
            <v>0</v>
          </cell>
          <cell r="BA666"/>
          <cell r="BB666"/>
          <cell r="BC666"/>
          <cell r="BD666">
            <v>0</v>
          </cell>
          <cell r="BE666">
            <v>0</v>
          </cell>
          <cell r="BF666">
            <v>0</v>
          </cell>
          <cell r="BG666">
            <v>0</v>
          </cell>
          <cell r="BH666"/>
          <cell r="BI666"/>
          <cell r="BJ666"/>
          <cell r="BK666">
            <v>0</v>
          </cell>
          <cell r="BL666">
            <v>0</v>
          </cell>
          <cell r="BM666">
            <v>0</v>
          </cell>
          <cell r="BN666">
            <v>0</v>
          </cell>
          <cell r="BO666"/>
          <cell r="BP666"/>
          <cell r="BQ666"/>
          <cell r="BR666">
            <v>0</v>
          </cell>
          <cell r="BS666">
            <v>0</v>
          </cell>
          <cell r="BT666">
            <v>0</v>
          </cell>
          <cell r="BU666"/>
          <cell r="BV666"/>
          <cell r="BW666">
            <v>0</v>
          </cell>
          <cell r="BX666">
            <v>0</v>
          </cell>
          <cell r="BY666">
            <v>0</v>
          </cell>
          <cell r="BZ666">
            <v>0</v>
          </cell>
          <cell r="CA666">
            <v>0</v>
          </cell>
          <cell r="CB666">
            <v>0</v>
          </cell>
          <cell r="CC666">
            <v>0</v>
          </cell>
          <cell r="CD666">
            <v>0</v>
          </cell>
          <cell r="CE666">
            <v>0</v>
          </cell>
          <cell r="CF666">
            <v>0</v>
          </cell>
          <cell r="CG666"/>
          <cell r="CH666">
            <v>0</v>
          </cell>
          <cell r="CI666">
            <v>0</v>
          </cell>
          <cell r="CJ666">
            <v>0</v>
          </cell>
          <cell r="CK666">
            <v>0</v>
          </cell>
          <cell r="CL666"/>
          <cell r="CM666"/>
          <cell r="CN666"/>
          <cell r="CO666">
            <v>0</v>
          </cell>
          <cell r="CP666">
            <v>0</v>
          </cell>
          <cell r="CQ666">
            <v>0</v>
          </cell>
          <cell r="CR666">
            <v>0</v>
          </cell>
          <cell r="CS666"/>
          <cell r="CT666"/>
          <cell r="CU666"/>
          <cell r="CV666">
            <v>0</v>
          </cell>
          <cell r="CW666">
            <v>0</v>
          </cell>
          <cell r="CX666">
            <v>0</v>
          </cell>
          <cell r="CY666">
            <v>0</v>
          </cell>
          <cell r="CZ666"/>
          <cell r="DA666"/>
          <cell r="DB666"/>
          <cell r="DC666">
            <v>0</v>
          </cell>
          <cell r="DD666">
            <v>0</v>
          </cell>
          <cell r="DE666">
            <v>0</v>
          </cell>
          <cell r="DF666">
            <v>0</v>
          </cell>
          <cell r="DG666"/>
          <cell r="DH666"/>
          <cell r="DI666"/>
          <cell r="DJ666">
            <v>0</v>
          </cell>
          <cell r="DK666">
            <v>0</v>
          </cell>
          <cell r="DL666">
            <v>0</v>
          </cell>
          <cell r="DM666"/>
          <cell r="DN666"/>
          <cell r="DO666"/>
          <cell r="DP666"/>
          <cell r="DQ666"/>
          <cell r="DR666">
            <v>0</v>
          </cell>
          <cell r="DS666">
            <v>0</v>
          </cell>
          <cell r="DT666">
            <v>0</v>
          </cell>
          <cell r="DU666">
            <v>0</v>
          </cell>
          <cell r="DV666"/>
          <cell r="DW666"/>
          <cell r="DX666"/>
          <cell r="DY666">
            <v>0</v>
          </cell>
          <cell r="DZ666">
            <v>0</v>
          </cell>
          <cell r="EA666">
            <v>0</v>
          </cell>
          <cell r="EB666">
            <v>0</v>
          </cell>
          <cell r="EC666"/>
          <cell r="ED666"/>
          <cell r="EE666"/>
          <cell r="EF666">
            <v>0</v>
          </cell>
          <cell r="EG666">
            <v>0</v>
          </cell>
          <cell r="EH666">
            <v>0</v>
          </cell>
          <cell r="EI666">
            <v>0</v>
          </cell>
          <cell r="EJ666"/>
          <cell r="EK666"/>
          <cell r="EL666"/>
          <cell r="EM666">
            <v>0</v>
          </cell>
          <cell r="EN666">
            <v>0</v>
          </cell>
          <cell r="EO666">
            <v>0</v>
          </cell>
          <cell r="EP666">
            <v>0</v>
          </cell>
          <cell r="EQ666"/>
          <cell r="ER666"/>
          <cell r="ES666"/>
          <cell r="ET666">
            <v>0</v>
          </cell>
          <cell r="EU666">
            <v>0</v>
          </cell>
          <cell r="EV666">
            <v>0</v>
          </cell>
          <cell r="EW666"/>
          <cell r="EX666"/>
          <cell r="EY666"/>
          <cell r="EZ666"/>
        </row>
        <row r="667">
          <cell r="A667">
            <v>0</v>
          </cell>
          <cell r="B667"/>
          <cell r="C667">
            <v>7677013</v>
          </cell>
          <cell r="E667"/>
          <cell r="F667">
            <v>132463</v>
          </cell>
          <cell r="G667"/>
          <cell r="H667" t="str">
            <v>ADD</v>
          </cell>
          <cell r="I667"/>
          <cell r="J667" t="str">
            <v>RETAIL ONLY</v>
          </cell>
          <cell r="K667" t="str">
            <v>DROP</v>
          </cell>
          <cell r="M667" t="str">
            <v>DROP</v>
          </cell>
          <cell r="O667" t="str">
            <v>APPT. BOOKS/PLANNERS</v>
          </cell>
          <cell r="P667" t="str">
            <v>Planner DD Cape Stripe Frosted PP 3.625x6.125 RY22 Wkly/Mthly Safety Wirebound</v>
          </cell>
          <cell r="Q667" t="str">
            <v>WEEKLY APPOINTMENT BOOK</v>
          </cell>
          <cell r="R667" t="str">
            <v>RY</v>
          </cell>
          <cell r="S667" t="str">
            <v>DAY DESIGNER</v>
          </cell>
          <cell r="T667" t="str">
            <v>FASHION</v>
          </cell>
          <cell r="U667" t="str">
            <v>FASHION</v>
          </cell>
          <cell r="V667" t="str">
            <v>POLY</v>
          </cell>
          <cell r="W667" t="str">
            <v>BLUESKY</v>
          </cell>
          <cell r="X667" t="str">
            <v>BLUESKY</v>
          </cell>
          <cell r="Y667" t="str">
            <v>WEEKLY/MONTHLY</v>
          </cell>
          <cell r="Z667" t="str">
            <v>POCKET</v>
          </cell>
          <cell r="AA667"/>
          <cell r="AB667"/>
          <cell r="AC667"/>
          <cell r="AD667" t="str">
            <v xml:space="preserve">SEASONAL FASHION </v>
          </cell>
          <cell r="AE667" t="str">
            <v xml:space="preserve">SEASONAL FASHION </v>
          </cell>
          <cell r="AF667"/>
          <cell r="AG667"/>
          <cell r="AH667"/>
          <cell r="AI667" t="str">
            <v>APPT. BOOKS/PLANNERSPOCKET</v>
          </cell>
          <cell r="AJ667"/>
          <cell r="AK667">
            <v>0</v>
          </cell>
          <cell r="AL667"/>
          <cell r="AM667"/>
          <cell r="AN667"/>
          <cell r="AO667"/>
          <cell r="AP667">
            <v>0</v>
          </cell>
          <cell r="AQ667">
            <v>0</v>
          </cell>
          <cell r="AR667">
            <v>0</v>
          </cell>
          <cell r="AS667">
            <v>0</v>
          </cell>
          <cell r="AT667"/>
          <cell r="AU667"/>
          <cell r="AV667"/>
          <cell r="AW667">
            <v>0</v>
          </cell>
          <cell r="AX667">
            <v>0</v>
          </cell>
          <cell r="AY667">
            <v>0</v>
          </cell>
          <cell r="AZ667">
            <v>0</v>
          </cell>
          <cell r="BA667"/>
          <cell r="BB667"/>
          <cell r="BC667"/>
          <cell r="BD667">
            <v>0</v>
          </cell>
          <cell r="BE667">
            <v>0</v>
          </cell>
          <cell r="BF667">
            <v>0</v>
          </cell>
          <cell r="BG667">
            <v>0</v>
          </cell>
          <cell r="BH667"/>
          <cell r="BI667"/>
          <cell r="BJ667"/>
          <cell r="BK667">
            <v>0</v>
          </cell>
          <cell r="BL667">
            <v>0</v>
          </cell>
          <cell r="BM667">
            <v>0</v>
          </cell>
          <cell r="BN667">
            <v>0</v>
          </cell>
          <cell r="BO667"/>
          <cell r="BP667"/>
          <cell r="BQ667"/>
          <cell r="BR667">
            <v>0</v>
          </cell>
          <cell r="BS667">
            <v>0</v>
          </cell>
          <cell r="BT667">
            <v>0</v>
          </cell>
          <cell r="BU667"/>
          <cell r="BV667"/>
          <cell r="BW667">
            <v>0</v>
          </cell>
          <cell r="BX667">
            <v>0</v>
          </cell>
          <cell r="BY667">
            <v>0</v>
          </cell>
          <cell r="BZ667">
            <v>0</v>
          </cell>
          <cell r="CA667">
            <v>0</v>
          </cell>
          <cell r="CB667">
            <v>0</v>
          </cell>
          <cell r="CC667">
            <v>0</v>
          </cell>
          <cell r="CD667">
            <v>0</v>
          </cell>
          <cell r="CE667">
            <v>0</v>
          </cell>
          <cell r="CF667">
            <v>0</v>
          </cell>
          <cell r="CG667"/>
          <cell r="CH667">
            <v>0</v>
          </cell>
          <cell r="CI667">
            <v>0</v>
          </cell>
          <cell r="CJ667">
            <v>0</v>
          </cell>
          <cell r="CK667">
            <v>0</v>
          </cell>
          <cell r="CL667"/>
          <cell r="CM667"/>
          <cell r="CN667"/>
          <cell r="CO667">
            <v>0</v>
          </cell>
          <cell r="CP667">
            <v>0</v>
          </cell>
          <cell r="CQ667">
            <v>0</v>
          </cell>
          <cell r="CR667">
            <v>0</v>
          </cell>
          <cell r="CS667"/>
          <cell r="CT667"/>
          <cell r="CU667"/>
          <cell r="CV667">
            <v>0</v>
          </cell>
          <cell r="CW667">
            <v>0</v>
          </cell>
          <cell r="CX667">
            <v>0</v>
          </cell>
          <cell r="CY667">
            <v>0</v>
          </cell>
          <cell r="CZ667"/>
          <cell r="DA667"/>
          <cell r="DB667"/>
          <cell r="DC667">
            <v>0</v>
          </cell>
          <cell r="DD667">
            <v>0</v>
          </cell>
          <cell r="DE667">
            <v>0</v>
          </cell>
          <cell r="DF667">
            <v>0</v>
          </cell>
          <cell r="DG667"/>
          <cell r="DH667"/>
          <cell r="DI667"/>
          <cell r="DJ667">
            <v>0</v>
          </cell>
          <cell r="DK667">
            <v>0</v>
          </cell>
          <cell r="DL667">
            <v>0</v>
          </cell>
          <cell r="DM667"/>
          <cell r="DN667"/>
          <cell r="DO667"/>
          <cell r="DP667"/>
          <cell r="DQ667"/>
          <cell r="DR667">
            <v>0</v>
          </cell>
          <cell r="DS667">
            <v>0</v>
          </cell>
          <cell r="DT667">
            <v>0</v>
          </cell>
          <cell r="DU667">
            <v>0</v>
          </cell>
          <cell r="DV667"/>
          <cell r="DW667"/>
          <cell r="DX667"/>
          <cell r="DY667">
            <v>0</v>
          </cell>
          <cell r="DZ667">
            <v>0</v>
          </cell>
          <cell r="EA667">
            <v>0</v>
          </cell>
          <cell r="EB667">
            <v>0</v>
          </cell>
          <cell r="EC667"/>
          <cell r="ED667"/>
          <cell r="EE667"/>
          <cell r="EF667">
            <v>0</v>
          </cell>
          <cell r="EG667">
            <v>0</v>
          </cell>
          <cell r="EH667">
            <v>0</v>
          </cell>
          <cell r="EI667">
            <v>0</v>
          </cell>
          <cell r="EJ667"/>
          <cell r="EK667"/>
          <cell r="EL667"/>
          <cell r="EM667">
            <v>0</v>
          </cell>
          <cell r="EN667">
            <v>0</v>
          </cell>
          <cell r="EO667">
            <v>0</v>
          </cell>
          <cell r="EP667">
            <v>0</v>
          </cell>
          <cell r="EQ667"/>
          <cell r="ER667"/>
          <cell r="ES667"/>
          <cell r="ET667">
            <v>0</v>
          </cell>
          <cell r="EU667">
            <v>0</v>
          </cell>
          <cell r="EV667">
            <v>0</v>
          </cell>
          <cell r="EW667"/>
          <cell r="EX667"/>
          <cell r="EY667"/>
          <cell r="EZ667"/>
        </row>
        <row r="668">
          <cell r="A668">
            <v>0</v>
          </cell>
          <cell r="B668"/>
          <cell r="C668">
            <v>6429822</v>
          </cell>
          <cell r="E668"/>
          <cell r="F668">
            <v>132466</v>
          </cell>
          <cell r="G668"/>
          <cell r="H668" t="str">
            <v>ADD</v>
          </cell>
          <cell r="I668"/>
          <cell r="J668" t="str">
            <v>RETAIL ONLY</v>
          </cell>
          <cell r="K668" t="str">
            <v>DROP</v>
          </cell>
          <cell r="M668" t="str">
            <v>DROP</v>
          </cell>
          <cell r="O668" t="str">
            <v>DESK PAD</v>
          </cell>
          <cell r="P668" t="str">
            <v>Desk Pad DD Kismet Tile - 17x11 RY22 Monthly Trim Tape</v>
          </cell>
          <cell r="Q668" t="str">
            <v>DESK PADS</v>
          </cell>
          <cell r="R668" t="str">
            <v>RY</v>
          </cell>
          <cell r="S668" t="str">
            <v>DAY DESIGNER</v>
          </cell>
          <cell r="T668" t="str">
            <v>FASHION</v>
          </cell>
          <cell r="U668" t="str">
            <v>FASHION</v>
          </cell>
          <cell r="V668"/>
          <cell r="W668" t="str">
            <v>BLUESKY</v>
          </cell>
          <cell r="X668" t="str">
            <v>BLUESKY</v>
          </cell>
          <cell r="Y668" t="str">
            <v>MONTHLY</v>
          </cell>
          <cell r="Z668" t="str">
            <v>COMPACT</v>
          </cell>
          <cell r="AA668"/>
          <cell r="AB668"/>
          <cell r="AC668"/>
          <cell r="AD668" t="str">
            <v>SEASONAL DESK &amp; WALL</v>
          </cell>
          <cell r="AE668" t="str">
            <v>SEASONAL DESK &amp; WALL</v>
          </cell>
          <cell r="AF668"/>
          <cell r="AG668"/>
          <cell r="AH668"/>
          <cell r="AI668" t="str">
            <v>DESK PADCOMPACT</v>
          </cell>
          <cell r="AJ668"/>
          <cell r="AK668">
            <v>0</v>
          </cell>
          <cell r="AL668"/>
          <cell r="AM668"/>
          <cell r="AN668"/>
          <cell r="AO668"/>
          <cell r="AP668">
            <v>0</v>
          </cell>
          <cell r="AQ668">
            <v>0</v>
          </cell>
          <cell r="AR668">
            <v>0</v>
          </cell>
          <cell r="AS668">
            <v>0</v>
          </cell>
          <cell r="AT668"/>
          <cell r="AU668"/>
          <cell r="AV668"/>
          <cell r="AW668">
            <v>0</v>
          </cell>
          <cell r="AX668">
            <v>0</v>
          </cell>
          <cell r="AY668">
            <v>0</v>
          </cell>
          <cell r="AZ668">
            <v>0</v>
          </cell>
          <cell r="BA668"/>
          <cell r="BB668"/>
          <cell r="BC668"/>
          <cell r="BD668">
            <v>0</v>
          </cell>
          <cell r="BE668">
            <v>0</v>
          </cell>
          <cell r="BF668">
            <v>0</v>
          </cell>
          <cell r="BG668">
            <v>0</v>
          </cell>
          <cell r="BH668"/>
          <cell r="BI668"/>
          <cell r="BJ668"/>
          <cell r="BK668">
            <v>0</v>
          </cell>
          <cell r="BL668">
            <v>0</v>
          </cell>
          <cell r="BM668">
            <v>0</v>
          </cell>
          <cell r="BN668">
            <v>0</v>
          </cell>
          <cell r="BO668"/>
          <cell r="BP668"/>
          <cell r="BQ668"/>
          <cell r="BR668">
            <v>0</v>
          </cell>
          <cell r="BS668">
            <v>0</v>
          </cell>
          <cell r="BT668">
            <v>0</v>
          </cell>
          <cell r="BU668"/>
          <cell r="BV668"/>
          <cell r="BW668">
            <v>0</v>
          </cell>
          <cell r="BX668">
            <v>0</v>
          </cell>
          <cell r="BY668">
            <v>0</v>
          </cell>
          <cell r="BZ668">
            <v>0</v>
          </cell>
          <cell r="CA668">
            <v>0</v>
          </cell>
          <cell r="CB668">
            <v>0</v>
          </cell>
          <cell r="CC668">
            <v>0</v>
          </cell>
          <cell r="CD668">
            <v>0</v>
          </cell>
          <cell r="CE668">
            <v>0</v>
          </cell>
          <cell r="CF668">
            <v>0</v>
          </cell>
          <cell r="CG668"/>
          <cell r="CH668">
            <v>0</v>
          </cell>
          <cell r="CI668">
            <v>0</v>
          </cell>
          <cell r="CJ668">
            <v>0</v>
          </cell>
          <cell r="CK668">
            <v>0</v>
          </cell>
          <cell r="CL668"/>
          <cell r="CM668"/>
          <cell r="CN668"/>
          <cell r="CO668">
            <v>0</v>
          </cell>
          <cell r="CP668">
            <v>0</v>
          </cell>
          <cell r="CQ668">
            <v>0</v>
          </cell>
          <cell r="CR668">
            <v>0</v>
          </cell>
          <cell r="CS668"/>
          <cell r="CT668"/>
          <cell r="CU668"/>
          <cell r="CV668">
            <v>0</v>
          </cell>
          <cell r="CW668">
            <v>0</v>
          </cell>
          <cell r="CX668">
            <v>0</v>
          </cell>
          <cell r="CY668">
            <v>0</v>
          </cell>
          <cell r="CZ668"/>
          <cell r="DA668"/>
          <cell r="DB668"/>
          <cell r="DC668">
            <v>0</v>
          </cell>
          <cell r="DD668">
            <v>0</v>
          </cell>
          <cell r="DE668">
            <v>0</v>
          </cell>
          <cell r="DF668">
            <v>0</v>
          </cell>
          <cell r="DG668"/>
          <cell r="DH668"/>
          <cell r="DI668"/>
          <cell r="DJ668">
            <v>0</v>
          </cell>
          <cell r="DK668">
            <v>0</v>
          </cell>
          <cell r="DL668">
            <v>0</v>
          </cell>
          <cell r="DM668"/>
          <cell r="DN668"/>
          <cell r="DO668"/>
          <cell r="DP668"/>
          <cell r="DQ668"/>
          <cell r="DR668">
            <v>0</v>
          </cell>
          <cell r="DS668">
            <v>0</v>
          </cell>
          <cell r="DT668">
            <v>0</v>
          </cell>
          <cell r="DU668">
            <v>0</v>
          </cell>
          <cell r="DV668"/>
          <cell r="DW668"/>
          <cell r="DX668"/>
          <cell r="DY668">
            <v>0</v>
          </cell>
          <cell r="DZ668">
            <v>0</v>
          </cell>
          <cell r="EA668">
            <v>0</v>
          </cell>
          <cell r="EB668">
            <v>0</v>
          </cell>
          <cell r="EC668"/>
          <cell r="ED668"/>
          <cell r="EE668"/>
          <cell r="EF668">
            <v>0</v>
          </cell>
          <cell r="EG668">
            <v>0</v>
          </cell>
          <cell r="EH668">
            <v>0</v>
          </cell>
          <cell r="EI668">
            <v>0</v>
          </cell>
          <cell r="EJ668"/>
          <cell r="EK668"/>
          <cell r="EL668"/>
          <cell r="EM668">
            <v>0</v>
          </cell>
          <cell r="EN668">
            <v>0</v>
          </cell>
          <cell r="EO668">
            <v>0</v>
          </cell>
          <cell r="EP668">
            <v>0</v>
          </cell>
          <cell r="EQ668"/>
          <cell r="ER668"/>
          <cell r="ES668"/>
          <cell r="ET668">
            <v>0</v>
          </cell>
          <cell r="EU668">
            <v>0</v>
          </cell>
          <cell r="EV668">
            <v>0</v>
          </cell>
          <cell r="EW668"/>
          <cell r="EX668"/>
          <cell r="EY668"/>
          <cell r="EZ668"/>
        </row>
        <row r="669">
          <cell r="A669">
            <v>0</v>
          </cell>
          <cell r="B669"/>
          <cell r="C669">
            <v>8362659</v>
          </cell>
          <cell r="E669"/>
          <cell r="F669">
            <v>132644</v>
          </cell>
          <cell r="G669"/>
          <cell r="H669" t="str">
            <v>ADD</v>
          </cell>
          <cell r="I669"/>
          <cell r="J669" t="str">
            <v>RETAIL ONLY</v>
          </cell>
          <cell r="M669" t="str">
            <v>DROP</v>
          </cell>
          <cell r="O669" t="str">
            <v>APPT. BOOKS/PLANNERS</v>
          </cell>
          <cell r="P669" t="str">
            <v>Planner BS Anna Frosted PP 8.5x11 RY22 Wkly/Mthly Safety Wirebound</v>
          </cell>
          <cell r="Q669" t="str">
            <v>WEEKLY APPOINTMENT BOOK</v>
          </cell>
          <cell r="R669" t="str">
            <v>RY</v>
          </cell>
          <cell r="S669" t="str">
            <v>Anna</v>
          </cell>
          <cell r="T669" t="str">
            <v>FASHION</v>
          </cell>
          <cell r="U669" t="str">
            <v>FASHION</v>
          </cell>
          <cell r="V669" t="str">
            <v xml:space="preserve">FROSTED POLY </v>
          </cell>
          <cell r="W669" t="str">
            <v>BLUESKY</v>
          </cell>
          <cell r="X669" t="str">
            <v>BLUESKY</v>
          </cell>
          <cell r="Y669" t="str">
            <v>WEEKLY/MONTHLY</v>
          </cell>
          <cell r="Z669" t="str">
            <v>LARGE</v>
          </cell>
          <cell r="AA669"/>
          <cell r="AB669"/>
          <cell r="AC669"/>
          <cell r="AD669" t="str">
            <v xml:space="preserve">SEASONAL FASHION </v>
          </cell>
          <cell r="AE669" t="str">
            <v xml:space="preserve">SEASONAL FASHION </v>
          </cell>
          <cell r="AF669"/>
          <cell r="AG669"/>
          <cell r="AH669"/>
          <cell r="AI669" t="str">
            <v>APPT. BOOKS/PLANNERSLARGE</v>
          </cell>
          <cell r="AJ669"/>
          <cell r="AK669">
            <v>0</v>
          </cell>
          <cell r="AL669"/>
          <cell r="AM669"/>
          <cell r="AN669"/>
          <cell r="AO669"/>
          <cell r="AP669">
            <v>0</v>
          </cell>
          <cell r="AQ669">
            <v>0</v>
          </cell>
          <cell r="AR669">
            <v>0</v>
          </cell>
          <cell r="AS669">
            <v>0</v>
          </cell>
          <cell r="AT669"/>
          <cell r="AU669"/>
          <cell r="AV669"/>
          <cell r="AW669">
            <v>0</v>
          </cell>
          <cell r="AX669">
            <v>0</v>
          </cell>
          <cell r="AY669">
            <v>0</v>
          </cell>
          <cell r="AZ669">
            <v>0</v>
          </cell>
          <cell r="BA669"/>
          <cell r="BB669"/>
          <cell r="BC669"/>
          <cell r="BD669">
            <v>0</v>
          </cell>
          <cell r="BE669">
            <v>0</v>
          </cell>
          <cell r="BF669">
            <v>0</v>
          </cell>
          <cell r="BG669">
            <v>0</v>
          </cell>
          <cell r="BH669"/>
          <cell r="BI669"/>
          <cell r="BJ669"/>
          <cell r="BK669">
            <v>0</v>
          </cell>
          <cell r="BL669">
            <v>0</v>
          </cell>
          <cell r="BM669">
            <v>0</v>
          </cell>
          <cell r="BN669">
            <v>0</v>
          </cell>
          <cell r="BO669"/>
          <cell r="BP669"/>
          <cell r="BQ669"/>
          <cell r="BR669">
            <v>0</v>
          </cell>
          <cell r="BS669">
            <v>0</v>
          </cell>
          <cell r="BT669">
            <v>0</v>
          </cell>
          <cell r="BU669"/>
          <cell r="BV669"/>
          <cell r="BW669">
            <v>0</v>
          </cell>
          <cell r="BX669">
            <v>0</v>
          </cell>
          <cell r="BY669">
            <v>0</v>
          </cell>
          <cell r="BZ669">
            <v>0</v>
          </cell>
          <cell r="CA669">
            <v>0</v>
          </cell>
          <cell r="CB669">
            <v>0</v>
          </cell>
          <cell r="CC669">
            <v>0</v>
          </cell>
          <cell r="CD669">
            <v>0</v>
          </cell>
          <cell r="CE669">
            <v>0</v>
          </cell>
          <cell r="CF669">
            <v>0</v>
          </cell>
          <cell r="CG669"/>
          <cell r="CH669">
            <v>0</v>
          </cell>
          <cell r="CI669">
            <v>0</v>
          </cell>
          <cell r="CJ669">
            <v>0</v>
          </cell>
          <cell r="CK669">
            <v>0</v>
          </cell>
          <cell r="CL669"/>
          <cell r="CM669"/>
          <cell r="CN669"/>
          <cell r="CO669">
            <v>0</v>
          </cell>
          <cell r="CP669">
            <v>0</v>
          </cell>
          <cell r="CQ669">
            <v>0</v>
          </cell>
          <cell r="CR669">
            <v>0</v>
          </cell>
          <cell r="CS669"/>
          <cell r="CT669"/>
          <cell r="CU669"/>
          <cell r="CV669">
            <v>0</v>
          </cell>
          <cell r="CW669">
            <v>0</v>
          </cell>
          <cell r="CX669">
            <v>0</v>
          </cell>
          <cell r="CY669">
            <v>0</v>
          </cell>
          <cell r="CZ669"/>
          <cell r="DA669"/>
          <cell r="DB669"/>
          <cell r="DC669">
            <v>0</v>
          </cell>
          <cell r="DD669">
            <v>0</v>
          </cell>
          <cell r="DE669">
            <v>0</v>
          </cell>
          <cell r="DF669">
            <v>0</v>
          </cell>
          <cell r="DG669"/>
          <cell r="DH669"/>
          <cell r="DI669"/>
          <cell r="DJ669">
            <v>0</v>
          </cell>
          <cell r="DK669">
            <v>0</v>
          </cell>
          <cell r="DL669">
            <v>0</v>
          </cell>
          <cell r="DM669"/>
          <cell r="DN669"/>
          <cell r="DO669"/>
          <cell r="DP669"/>
          <cell r="DQ669"/>
          <cell r="DR669">
            <v>0</v>
          </cell>
          <cell r="DS669">
            <v>0</v>
          </cell>
          <cell r="DT669">
            <v>0</v>
          </cell>
          <cell r="DU669">
            <v>0</v>
          </cell>
          <cell r="DV669"/>
          <cell r="DW669"/>
          <cell r="DX669"/>
          <cell r="DY669">
            <v>0</v>
          </cell>
          <cell r="DZ669">
            <v>0</v>
          </cell>
          <cell r="EA669">
            <v>0</v>
          </cell>
          <cell r="EB669">
            <v>0</v>
          </cell>
          <cell r="EC669"/>
          <cell r="ED669"/>
          <cell r="EE669"/>
          <cell r="EF669">
            <v>0</v>
          </cell>
          <cell r="EG669">
            <v>0</v>
          </cell>
          <cell r="EH669">
            <v>0</v>
          </cell>
          <cell r="EI669">
            <v>0</v>
          </cell>
          <cell r="EJ669"/>
          <cell r="EK669"/>
          <cell r="EL669"/>
          <cell r="EM669">
            <v>0</v>
          </cell>
          <cell r="EN669">
            <v>0</v>
          </cell>
          <cell r="EO669">
            <v>0</v>
          </cell>
          <cell r="EP669">
            <v>0</v>
          </cell>
          <cell r="EQ669"/>
          <cell r="ER669"/>
          <cell r="ES669"/>
          <cell r="ET669">
            <v>0</v>
          </cell>
          <cell r="EU669">
            <v>0</v>
          </cell>
          <cell r="EV669">
            <v>0</v>
          </cell>
          <cell r="EW669"/>
          <cell r="EX669"/>
          <cell r="EY669"/>
          <cell r="EZ669"/>
        </row>
        <row r="670">
          <cell r="A670">
            <v>0</v>
          </cell>
          <cell r="B670"/>
          <cell r="C670">
            <v>9688849</v>
          </cell>
          <cell r="E670"/>
          <cell r="F670">
            <v>132646</v>
          </cell>
          <cell r="G670"/>
          <cell r="H670" t="str">
            <v>ADD</v>
          </cell>
          <cell r="I670"/>
          <cell r="J670" t="str">
            <v>RETAIL ONLY</v>
          </cell>
          <cell r="M670" t="str">
            <v>DROP</v>
          </cell>
          <cell r="O670" t="str">
            <v>APPT. BOOKS/PLANNERS</v>
          </cell>
          <cell r="P670" t="str">
            <v>Planner Notes BS Anna Frosted PP 5.875x8.625 RY22 Wkly/Mthly Safety Wirebound</v>
          </cell>
          <cell r="Q670" t="str">
            <v>WEEKLY APPOINTMENT BOOK</v>
          </cell>
          <cell r="R670" t="str">
            <v>RY</v>
          </cell>
          <cell r="S670" t="str">
            <v>Anna</v>
          </cell>
          <cell r="T670" t="str">
            <v>FASHION</v>
          </cell>
          <cell r="U670" t="str">
            <v>FASHION</v>
          </cell>
          <cell r="V670" t="str">
            <v xml:space="preserve">FROSTED POLY </v>
          </cell>
          <cell r="W670" t="str">
            <v>BLUESKY</v>
          </cell>
          <cell r="X670" t="str">
            <v>BLUESKY</v>
          </cell>
          <cell r="Y670" t="str">
            <v>WEEKLY/MONTHLY</v>
          </cell>
          <cell r="Z670" t="str">
            <v>SMALL</v>
          </cell>
          <cell r="AA670"/>
          <cell r="AB670"/>
          <cell r="AC670"/>
          <cell r="AD670" t="str">
            <v xml:space="preserve">SEASONAL FASHION </v>
          </cell>
          <cell r="AE670" t="str">
            <v xml:space="preserve">SEASONAL FASHION </v>
          </cell>
          <cell r="AF670"/>
          <cell r="AG670"/>
          <cell r="AH670"/>
          <cell r="AI670" t="str">
            <v>APPT. BOOKS/PLANNERSSMALL</v>
          </cell>
          <cell r="AJ670"/>
          <cell r="AK670">
            <v>0</v>
          </cell>
          <cell r="AL670"/>
          <cell r="AM670"/>
          <cell r="AN670"/>
          <cell r="AO670"/>
          <cell r="AP670">
            <v>0</v>
          </cell>
          <cell r="AQ670">
            <v>0</v>
          </cell>
          <cell r="AR670">
            <v>0</v>
          </cell>
          <cell r="AS670">
            <v>0</v>
          </cell>
          <cell r="AT670"/>
          <cell r="AU670"/>
          <cell r="AV670"/>
          <cell r="AW670">
            <v>0</v>
          </cell>
          <cell r="AX670">
            <v>0</v>
          </cell>
          <cell r="AY670">
            <v>0</v>
          </cell>
          <cell r="AZ670">
            <v>0</v>
          </cell>
          <cell r="BA670"/>
          <cell r="BB670"/>
          <cell r="BC670"/>
          <cell r="BD670">
            <v>0</v>
          </cell>
          <cell r="BE670">
            <v>0</v>
          </cell>
          <cell r="BF670">
            <v>0</v>
          </cell>
          <cell r="BG670">
            <v>0</v>
          </cell>
          <cell r="BH670"/>
          <cell r="BI670"/>
          <cell r="BJ670"/>
          <cell r="BK670">
            <v>0</v>
          </cell>
          <cell r="BL670">
            <v>0</v>
          </cell>
          <cell r="BM670">
            <v>0</v>
          </cell>
          <cell r="BN670">
            <v>0</v>
          </cell>
          <cell r="BO670"/>
          <cell r="BP670"/>
          <cell r="BQ670"/>
          <cell r="BR670">
            <v>0</v>
          </cell>
          <cell r="BS670">
            <v>0</v>
          </cell>
          <cell r="BT670">
            <v>0</v>
          </cell>
          <cell r="BU670"/>
          <cell r="BV670"/>
          <cell r="BW670">
            <v>0</v>
          </cell>
          <cell r="BX670">
            <v>0</v>
          </cell>
          <cell r="BY670">
            <v>0</v>
          </cell>
          <cell r="BZ670">
            <v>0</v>
          </cell>
          <cell r="CA670">
            <v>0</v>
          </cell>
          <cell r="CB670">
            <v>0</v>
          </cell>
          <cell r="CC670">
            <v>0</v>
          </cell>
          <cell r="CD670">
            <v>0</v>
          </cell>
          <cell r="CE670">
            <v>0</v>
          </cell>
          <cell r="CF670">
            <v>0</v>
          </cell>
          <cell r="CG670"/>
          <cell r="CH670">
            <v>0</v>
          </cell>
          <cell r="CI670">
            <v>0</v>
          </cell>
          <cell r="CJ670">
            <v>0</v>
          </cell>
          <cell r="CK670">
            <v>0</v>
          </cell>
          <cell r="CL670"/>
          <cell r="CM670"/>
          <cell r="CN670"/>
          <cell r="CO670">
            <v>0</v>
          </cell>
          <cell r="CP670">
            <v>0</v>
          </cell>
          <cell r="CQ670">
            <v>0</v>
          </cell>
          <cell r="CR670">
            <v>0</v>
          </cell>
          <cell r="CS670"/>
          <cell r="CT670"/>
          <cell r="CU670"/>
          <cell r="CV670">
            <v>0</v>
          </cell>
          <cell r="CW670">
            <v>0</v>
          </cell>
          <cell r="CX670">
            <v>0</v>
          </cell>
          <cell r="CY670">
            <v>0</v>
          </cell>
          <cell r="CZ670"/>
          <cell r="DA670"/>
          <cell r="DB670"/>
          <cell r="DC670">
            <v>0</v>
          </cell>
          <cell r="DD670">
            <v>0</v>
          </cell>
          <cell r="DE670">
            <v>0</v>
          </cell>
          <cell r="DF670">
            <v>0</v>
          </cell>
          <cell r="DG670"/>
          <cell r="DH670"/>
          <cell r="DI670"/>
          <cell r="DJ670">
            <v>0</v>
          </cell>
          <cell r="DK670">
            <v>0</v>
          </cell>
          <cell r="DL670">
            <v>0</v>
          </cell>
          <cell r="DM670"/>
          <cell r="DN670"/>
          <cell r="DO670"/>
          <cell r="DP670"/>
          <cell r="DQ670"/>
          <cell r="DR670">
            <v>0</v>
          </cell>
          <cell r="DS670">
            <v>0</v>
          </cell>
          <cell r="DT670">
            <v>0</v>
          </cell>
          <cell r="DU670">
            <v>0</v>
          </cell>
          <cell r="DV670"/>
          <cell r="DW670"/>
          <cell r="DX670"/>
          <cell r="DY670">
            <v>0</v>
          </cell>
          <cell r="DZ670">
            <v>0</v>
          </cell>
          <cell r="EA670">
            <v>0</v>
          </cell>
          <cell r="EB670">
            <v>0</v>
          </cell>
          <cell r="EC670"/>
          <cell r="ED670"/>
          <cell r="EE670"/>
          <cell r="EF670">
            <v>0</v>
          </cell>
          <cell r="EG670">
            <v>0</v>
          </cell>
          <cell r="EH670">
            <v>0</v>
          </cell>
          <cell r="EI670">
            <v>0</v>
          </cell>
          <cell r="EJ670"/>
          <cell r="EK670"/>
          <cell r="EL670"/>
          <cell r="EM670">
            <v>0</v>
          </cell>
          <cell r="EN670">
            <v>0</v>
          </cell>
          <cell r="EO670">
            <v>0</v>
          </cell>
          <cell r="EP670">
            <v>0</v>
          </cell>
          <cell r="EQ670"/>
          <cell r="ER670"/>
          <cell r="ES670"/>
          <cell r="ET670">
            <v>0</v>
          </cell>
          <cell r="EU670">
            <v>0</v>
          </cell>
          <cell r="EV670">
            <v>0</v>
          </cell>
          <cell r="EW670"/>
          <cell r="EX670"/>
          <cell r="EY670"/>
          <cell r="EZ670"/>
        </row>
        <row r="671">
          <cell r="A671">
            <v>0</v>
          </cell>
          <cell r="B671"/>
          <cell r="C671">
            <v>7782629</v>
          </cell>
          <cell r="E671"/>
          <cell r="F671">
            <v>132676</v>
          </cell>
          <cell r="G671"/>
          <cell r="H671" t="str">
            <v>ADD</v>
          </cell>
          <cell r="I671"/>
          <cell r="J671" t="str">
            <v>RETAIL ONLY</v>
          </cell>
          <cell r="M671" t="str">
            <v>DROP</v>
          </cell>
          <cell r="O671" t="str">
            <v>APPT. BOOKS/PLANNERS</v>
          </cell>
          <cell r="P671" t="str">
            <v>Planner Notes BS Ditsy Watercolor Frosted PP 5.875x8.625 RY22 Wkly/Mthly Safety Wirebound</v>
          </cell>
          <cell r="Q671" t="str">
            <v>WEEKLY APPOINTMENT BOOK</v>
          </cell>
          <cell r="R671" t="str">
            <v>RY</v>
          </cell>
          <cell r="S671" t="str">
            <v>Ditsy watercolor</v>
          </cell>
          <cell r="T671" t="str">
            <v>FASHION</v>
          </cell>
          <cell r="U671" t="str">
            <v>FASHION</v>
          </cell>
          <cell r="V671" t="str">
            <v>POLY</v>
          </cell>
          <cell r="W671" t="str">
            <v>BLUESKY</v>
          </cell>
          <cell r="X671" t="str">
            <v>BLUESKY</v>
          </cell>
          <cell r="Y671" t="str">
            <v>WEEKLY/MONTHLY</v>
          </cell>
          <cell r="Z671" t="str">
            <v>SMALL</v>
          </cell>
          <cell r="AA671"/>
          <cell r="AB671"/>
          <cell r="AC671"/>
          <cell r="AD671" t="str">
            <v xml:space="preserve">SEASONAL FASHION </v>
          </cell>
          <cell r="AE671" t="str">
            <v xml:space="preserve">SEASONAL FASHION </v>
          </cell>
          <cell r="AF671"/>
          <cell r="AG671"/>
          <cell r="AH671"/>
          <cell r="AI671" t="str">
            <v>APPT. BOOKS/PLANNERSSMALL</v>
          </cell>
          <cell r="AJ671"/>
          <cell r="AK671">
            <v>0</v>
          </cell>
          <cell r="AL671"/>
          <cell r="AM671"/>
          <cell r="AN671"/>
          <cell r="AO671"/>
          <cell r="AP671">
            <v>0</v>
          </cell>
          <cell r="AQ671">
            <v>0</v>
          </cell>
          <cell r="AR671">
            <v>0</v>
          </cell>
          <cell r="AS671">
            <v>0</v>
          </cell>
          <cell r="AT671"/>
          <cell r="AU671"/>
          <cell r="AV671"/>
          <cell r="AW671">
            <v>0</v>
          </cell>
          <cell r="AX671">
            <v>0</v>
          </cell>
          <cell r="AY671">
            <v>0</v>
          </cell>
          <cell r="AZ671">
            <v>0</v>
          </cell>
          <cell r="BA671"/>
          <cell r="BB671"/>
          <cell r="BC671"/>
          <cell r="BD671">
            <v>0</v>
          </cell>
          <cell r="BE671">
            <v>0</v>
          </cell>
          <cell r="BF671">
            <v>0</v>
          </cell>
          <cell r="BG671">
            <v>0</v>
          </cell>
          <cell r="BH671"/>
          <cell r="BI671"/>
          <cell r="BJ671"/>
          <cell r="BK671">
            <v>0</v>
          </cell>
          <cell r="BL671">
            <v>0</v>
          </cell>
          <cell r="BM671">
            <v>0</v>
          </cell>
          <cell r="BN671">
            <v>0</v>
          </cell>
          <cell r="BO671"/>
          <cell r="BP671"/>
          <cell r="BQ671"/>
          <cell r="BR671">
            <v>0</v>
          </cell>
          <cell r="BS671">
            <v>0</v>
          </cell>
          <cell r="BT671">
            <v>0</v>
          </cell>
          <cell r="BU671"/>
          <cell r="BV671"/>
          <cell r="BW671">
            <v>0</v>
          </cell>
          <cell r="BX671">
            <v>0</v>
          </cell>
          <cell r="BY671">
            <v>0</v>
          </cell>
          <cell r="BZ671">
            <v>0</v>
          </cell>
          <cell r="CA671">
            <v>0</v>
          </cell>
          <cell r="CB671">
            <v>0</v>
          </cell>
          <cell r="CC671">
            <v>0</v>
          </cell>
          <cell r="CD671">
            <v>0</v>
          </cell>
          <cell r="CE671">
            <v>0</v>
          </cell>
          <cell r="CF671">
            <v>0</v>
          </cell>
          <cell r="CG671"/>
          <cell r="CH671">
            <v>0</v>
          </cell>
          <cell r="CI671">
            <v>0</v>
          </cell>
          <cell r="CJ671">
            <v>0</v>
          </cell>
          <cell r="CK671">
            <v>0</v>
          </cell>
          <cell r="CL671"/>
          <cell r="CM671"/>
          <cell r="CN671"/>
          <cell r="CO671">
            <v>0</v>
          </cell>
          <cell r="CP671">
            <v>0</v>
          </cell>
          <cell r="CQ671">
            <v>0</v>
          </cell>
          <cell r="CR671">
            <v>0</v>
          </cell>
          <cell r="CS671"/>
          <cell r="CT671"/>
          <cell r="CU671"/>
          <cell r="CV671">
            <v>0</v>
          </cell>
          <cell r="CW671">
            <v>0</v>
          </cell>
          <cell r="CX671">
            <v>0</v>
          </cell>
          <cell r="CY671">
            <v>0</v>
          </cell>
          <cell r="CZ671"/>
          <cell r="DA671"/>
          <cell r="DB671"/>
          <cell r="DC671">
            <v>0</v>
          </cell>
          <cell r="DD671">
            <v>0</v>
          </cell>
          <cell r="DE671">
            <v>0</v>
          </cell>
          <cell r="DF671">
            <v>0</v>
          </cell>
          <cell r="DG671"/>
          <cell r="DH671"/>
          <cell r="DI671"/>
          <cell r="DJ671">
            <v>0</v>
          </cell>
          <cell r="DK671">
            <v>0</v>
          </cell>
          <cell r="DL671">
            <v>0</v>
          </cell>
          <cell r="DM671"/>
          <cell r="DN671"/>
          <cell r="DO671"/>
          <cell r="DP671"/>
          <cell r="DQ671"/>
          <cell r="DR671">
            <v>0</v>
          </cell>
          <cell r="DS671">
            <v>0</v>
          </cell>
          <cell r="DT671">
            <v>0</v>
          </cell>
          <cell r="DU671">
            <v>0</v>
          </cell>
          <cell r="DV671"/>
          <cell r="DW671"/>
          <cell r="DX671"/>
          <cell r="DY671">
            <v>0</v>
          </cell>
          <cell r="DZ671">
            <v>0</v>
          </cell>
          <cell r="EA671">
            <v>0</v>
          </cell>
          <cell r="EB671">
            <v>0</v>
          </cell>
          <cell r="EC671"/>
          <cell r="ED671"/>
          <cell r="EE671"/>
          <cell r="EF671">
            <v>0</v>
          </cell>
          <cell r="EG671">
            <v>0</v>
          </cell>
          <cell r="EH671">
            <v>0</v>
          </cell>
          <cell r="EI671">
            <v>0</v>
          </cell>
          <cell r="EJ671"/>
          <cell r="EK671"/>
          <cell r="EL671"/>
          <cell r="EM671">
            <v>0</v>
          </cell>
          <cell r="EN671">
            <v>0</v>
          </cell>
          <cell r="EO671">
            <v>0</v>
          </cell>
          <cell r="EP671">
            <v>0</v>
          </cell>
          <cell r="EQ671"/>
          <cell r="ER671"/>
          <cell r="ES671"/>
          <cell r="ET671">
            <v>0</v>
          </cell>
          <cell r="EU671">
            <v>0</v>
          </cell>
          <cell r="EV671">
            <v>0</v>
          </cell>
          <cell r="EW671"/>
          <cell r="EX671"/>
          <cell r="EY671"/>
          <cell r="EZ671"/>
        </row>
        <row r="672">
          <cell r="A672">
            <v>0</v>
          </cell>
          <cell r="B672"/>
          <cell r="C672">
            <v>6534682</v>
          </cell>
          <cell r="E672"/>
          <cell r="F672">
            <v>132680</v>
          </cell>
          <cell r="G672"/>
          <cell r="H672" t="str">
            <v>ADD</v>
          </cell>
          <cell r="I672"/>
          <cell r="J672" t="str">
            <v>RETAIL ONLY</v>
          </cell>
          <cell r="M672" t="str">
            <v>DROP</v>
          </cell>
          <cell r="O672" t="str">
            <v>APPT. BOOKS/PLANNERS</v>
          </cell>
          <cell r="P672" t="str">
            <v>Planner BS Ditsy Watercolor Frosted PP 8x10 RY22 Monthly Safety Wirebound</v>
          </cell>
          <cell r="Q672" t="str">
            <v>MONTHLY</v>
          </cell>
          <cell r="R672" t="str">
            <v>RY</v>
          </cell>
          <cell r="S672" t="str">
            <v>Ditsy watercolor</v>
          </cell>
          <cell r="T672" t="str">
            <v>FASHION</v>
          </cell>
          <cell r="U672" t="str">
            <v>FASHION</v>
          </cell>
          <cell r="V672" t="str">
            <v xml:space="preserve">FROSTED POLY </v>
          </cell>
          <cell r="W672" t="str">
            <v>BLUESKY</v>
          </cell>
          <cell r="X672" t="str">
            <v>BLUESKY</v>
          </cell>
          <cell r="Y672" t="str">
            <v>MONTHLY</v>
          </cell>
          <cell r="Z672" t="str">
            <v>LARGE</v>
          </cell>
          <cell r="AA672"/>
          <cell r="AB672"/>
          <cell r="AC672"/>
          <cell r="AD672" t="str">
            <v xml:space="preserve">SEASONAL FASHION </v>
          </cell>
          <cell r="AE672" t="str">
            <v xml:space="preserve">SEASONAL FASHION </v>
          </cell>
          <cell r="AF672"/>
          <cell r="AG672"/>
          <cell r="AH672"/>
          <cell r="AI672" t="str">
            <v>APPT. BOOKS/PLANNERSLARGE</v>
          </cell>
          <cell r="AJ672"/>
          <cell r="AK672">
            <v>0</v>
          </cell>
          <cell r="AL672"/>
          <cell r="AM672"/>
          <cell r="AN672"/>
          <cell r="AO672"/>
          <cell r="AP672">
            <v>0</v>
          </cell>
          <cell r="AQ672">
            <v>0</v>
          </cell>
          <cell r="AR672">
            <v>0</v>
          </cell>
          <cell r="AS672">
            <v>0</v>
          </cell>
          <cell r="AT672"/>
          <cell r="AU672"/>
          <cell r="AV672"/>
          <cell r="AW672">
            <v>0</v>
          </cell>
          <cell r="AX672">
            <v>0</v>
          </cell>
          <cell r="AY672">
            <v>0</v>
          </cell>
          <cell r="AZ672">
            <v>0</v>
          </cell>
          <cell r="BA672"/>
          <cell r="BB672"/>
          <cell r="BC672"/>
          <cell r="BD672">
            <v>0</v>
          </cell>
          <cell r="BE672">
            <v>0</v>
          </cell>
          <cell r="BF672">
            <v>0</v>
          </cell>
          <cell r="BG672">
            <v>0</v>
          </cell>
          <cell r="BH672"/>
          <cell r="BI672"/>
          <cell r="BJ672"/>
          <cell r="BK672">
            <v>0</v>
          </cell>
          <cell r="BL672">
            <v>0</v>
          </cell>
          <cell r="BM672">
            <v>0</v>
          </cell>
          <cell r="BN672">
            <v>0</v>
          </cell>
          <cell r="BO672"/>
          <cell r="BP672"/>
          <cell r="BQ672"/>
          <cell r="BR672">
            <v>0</v>
          </cell>
          <cell r="BS672">
            <v>0</v>
          </cell>
          <cell r="BT672">
            <v>0</v>
          </cell>
          <cell r="BU672"/>
          <cell r="BV672"/>
          <cell r="BW672">
            <v>0</v>
          </cell>
          <cell r="BX672">
            <v>1</v>
          </cell>
          <cell r="BY672">
            <v>-1</v>
          </cell>
          <cell r="BZ672">
            <v>-1</v>
          </cell>
          <cell r="CA672">
            <v>0</v>
          </cell>
          <cell r="CB672">
            <v>5.78</v>
          </cell>
          <cell r="CC672">
            <v>-5.78</v>
          </cell>
          <cell r="CD672">
            <v>-1</v>
          </cell>
          <cell r="CE672">
            <v>0</v>
          </cell>
          <cell r="CF672">
            <v>0</v>
          </cell>
          <cell r="CG672"/>
          <cell r="CH672">
            <v>0</v>
          </cell>
          <cell r="CI672">
            <v>0</v>
          </cell>
          <cell r="CJ672">
            <v>0</v>
          </cell>
          <cell r="CK672">
            <v>0</v>
          </cell>
          <cell r="CL672"/>
          <cell r="CM672"/>
          <cell r="CN672"/>
          <cell r="CO672">
            <v>0</v>
          </cell>
          <cell r="CP672">
            <v>0</v>
          </cell>
          <cell r="CQ672">
            <v>0</v>
          </cell>
          <cell r="CR672">
            <v>0</v>
          </cell>
          <cell r="CS672"/>
          <cell r="CT672"/>
          <cell r="CU672"/>
          <cell r="CV672">
            <v>0</v>
          </cell>
          <cell r="CW672">
            <v>0</v>
          </cell>
          <cell r="CX672">
            <v>0</v>
          </cell>
          <cell r="CY672">
            <v>0</v>
          </cell>
          <cell r="CZ672"/>
          <cell r="DA672"/>
          <cell r="DB672"/>
          <cell r="DC672">
            <v>0</v>
          </cell>
          <cell r="DD672">
            <v>0</v>
          </cell>
          <cell r="DE672">
            <v>0</v>
          </cell>
          <cell r="DF672">
            <v>0</v>
          </cell>
          <cell r="DG672"/>
          <cell r="DH672"/>
          <cell r="DI672"/>
          <cell r="DJ672">
            <v>0</v>
          </cell>
          <cell r="DK672">
            <v>0</v>
          </cell>
          <cell r="DL672">
            <v>0</v>
          </cell>
          <cell r="DM672"/>
          <cell r="DN672"/>
          <cell r="DO672"/>
          <cell r="DP672"/>
          <cell r="DQ672"/>
          <cell r="DR672">
            <v>0</v>
          </cell>
          <cell r="DS672">
            <v>0</v>
          </cell>
          <cell r="DT672">
            <v>0</v>
          </cell>
          <cell r="DU672">
            <v>0</v>
          </cell>
          <cell r="DV672"/>
          <cell r="DW672"/>
          <cell r="DX672"/>
          <cell r="DY672">
            <v>0</v>
          </cell>
          <cell r="DZ672">
            <v>0</v>
          </cell>
          <cell r="EA672">
            <v>0</v>
          </cell>
          <cell r="EB672">
            <v>0</v>
          </cell>
          <cell r="EC672"/>
          <cell r="ED672"/>
          <cell r="EE672"/>
          <cell r="EF672">
            <v>0</v>
          </cell>
          <cell r="EG672">
            <v>0</v>
          </cell>
          <cell r="EH672">
            <v>0</v>
          </cell>
          <cell r="EI672">
            <v>0</v>
          </cell>
          <cell r="EJ672"/>
          <cell r="EK672"/>
          <cell r="EL672"/>
          <cell r="EM672">
            <v>0</v>
          </cell>
          <cell r="EN672">
            <v>0</v>
          </cell>
          <cell r="EO672">
            <v>0</v>
          </cell>
          <cell r="EP672">
            <v>0</v>
          </cell>
          <cell r="EQ672"/>
          <cell r="ER672"/>
          <cell r="ES672"/>
          <cell r="ET672">
            <v>0</v>
          </cell>
          <cell r="EU672">
            <v>0</v>
          </cell>
          <cell r="EV672">
            <v>0</v>
          </cell>
          <cell r="EW672"/>
          <cell r="EX672"/>
          <cell r="EY672"/>
          <cell r="EZ672"/>
        </row>
        <row r="673">
          <cell r="A673">
            <v>0</v>
          </cell>
          <cell r="B673"/>
          <cell r="C673">
            <v>9166776</v>
          </cell>
          <cell r="E673"/>
          <cell r="F673">
            <v>132686</v>
          </cell>
          <cell r="G673"/>
          <cell r="H673" t="str">
            <v>ADD</v>
          </cell>
          <cell r="I673"/>
          <cell r="J673" t="str">
            <v>RETAIL ONLY</v>
          </cell>
          <cell r="M673" t="str">
            <v>DROP</v>
          </cell>
          <cell r="O673" t="str">
            <v>WALL CALENDAR</v>
          </cell>
          <cell r="P673" t="str">
            <v>Wall Calendar BS Ditsy Watercolor - 11x8.75 RY22 Monthly Safety Wirebound</v>
          </cell>
          <cell r="Q673" t="str">
            <v>WALL CALENDARS</v>
          </cell>
          <cell r="R673" t="str">
            <v>RY</v>
          </cell>
          <cell r="S673" t="str">
            <v>Ditsy Watercolor</v>
          </cell>
          <cell r="T673" t="str">
            <v>FASHION</v>
          </cell>
          <cell r="U673" t="str">
            <v>FASHION</v>
          </cell>
          <cell r="V673"/>
          <cell r="W673" t="str">
            <v>BLUESKY</v>
          </cell>
          <cell r="X673" t="str">
            <v>BLUESKY</v>
          </cell>
          <cell r="Y673" t="str">
            <v>MONTHLY</v>
          </cell>
          <cell r="Z673" t="str">
            <v>SMALL</v>
          </cell>
          <cell r="AA673"/>
          <cell r="AB673"/>
          <cell r="AC673"/>
          <cell r="AD673" t="str">
            <v>SEASONAL DESK &amp; WALL</v>
          </cell>
          <cell r="AE673" t="str">
            <v>SEASONAL DESK &amp; WALL</v>
          </cell>
          <cell r="AF673"/>
          <cell r="AG673"/>
          <cell r="AH673"/>
          <cell r="AI673" t="str">
            <v>WALL CALENDARSMALL</v>
          </cell>
          <cell r="AJ673"/>
          <cell r="AK673">
            <v>0</v>
          </cell>
          <cell r="AL673"/>
          <cell r="AM673"/>
          <cell r="AN673"/>
          <cell r="AO673"/>
          <cell r="AP673">
            <v>0</v>
          </cell>
          <cell r="AQ673">
            <v>0</v>
          </cell>
          <cell r="AR673">
            <v>0</v>
          </cell>
          <cell r="AS673">
            <v>0</v>
          </cell>
          <cell r="AT673"/>
          <cell r="AU673"/>
          <cell r="AV673"/>
          <cell r="AW673">
            <v>0</v>
          </cell>
          <cell r="AX673">
            <v>0</v>
          </cell>
          <cell r="AY673">
            <v>0</v>
          </cell>
          <cell r="AZ673">
            <v>0</v>
          </cell>
          <cell r="BA673"/>
          <cell r="BB673"/>
          <cell r="BC673"/>
          <cell r="BD673">
            <v>0</v>
          </cell>
          <cell r="BE673">
            <v>0</v>
          </cell>
          <cell r="BF673">
            <v>0</v>
          </cell>
          <cell r="BG673">
            <v>0</v>
          </cell>
          <cell r="BH673"/>
          <cell r="BI673"/>
          <cell r="BJ673"/>
          <cell r="BK673">
            <v>0</v>
          </cell>
          <cell r="BL673">
            <v>0</v>
          </cell>
          <cell r="BM673">
            <v>0</v>
          </cell>
          <cell r="BN673">
            <v>0</v>
          </cell>
          <cell r="BO673"/>
          <cell r="BP673"/>
          <cell r="BQ673"/>
          <cell r="BR673">
            <v>0</v>
          </cell>
          <cell r="BS673">
            <v>0</v>
          </cell>
          <cell r="BT673">
            <v>0</v>
          </cell>
          <cell r="BU673"/>
          <cell r="BV673"/>
          <cell r="BW673">
            <v>0</v>
          </cell>
          <cell r="BX673">
            <v>3</v>
          </cell>
          <cell r="BY673">
            <v>-3</v>
          </cell>
          <cell r="BZ673">
            <v>-1</v>
          </cell>
          <cell r="CA673">
            <v>0</v>
          </cell>
          <cell r="CB673">
            <v>12.93</v>
          </cell>
          <cell r="CC673">
            <v>-12.93</v>
          </cell>
          <cell r="CD673">
            <v>-1</v>
          </cell>
          <cell r="CE673">
            <v>0</v>
          </cell>
          <cell r="CF673">
            <v>0</v>
          </cell>
          <cell r="CG673"/>
          <cell r="CH673">
            <v>0</v>
          </cell>
          <cell r="CI673">
            <v>0</v>
          </cell>
          <cell r="CJ673">
            <v>0</v>
          </cell>
          <cell r="CK673">
            <v>0</v>
          </cell>
          <cell r="CL673"/>
          <cell r="CM673"/>
          <cell r="CN673"/>
          <cell r="CO673">
            <v>0</v>
          </cell>
          <cell r="CP673">
            <v>0</v>
          </cell>
          <cell r="CQ673">
            <v>0</v>
          </cell>
          <cell r="CR673">
            <v>0</v>
          </cell>
          <cell r="CS673"/>
          <cell r="CT673"/>
          <cell r="CU673"/>
          <cell r="CV673">
            <v>0</v>
          </cell>
          <cell r="CW673">
            <v>0</v>
          </cell>
          <cell r="CX673">
            <v>0</v>
          </cell>
          <cell r="CY673">
            <v>0</v>
          </cell>
          <cell r="CZ673"/>
          <cell r="DA673"/>
          <cell r="DB673"/>
          <cell r="DC673">
            <v>0</v>
          </cell>
          <cell r="DD673">
            <v>0</v>
          </cell>
          <cell r="DE673">
            <v>0</v>
          </cell>
          <cell r="DF673">
            <v>0</v>
          </cell>
          <cell r="DG673"/>
          <cell r="DH673"/>
          <cell r="DI673"/>
          <cell r="DJ673">
            <v>0</v>
          </cell>
          <cell r="DK673">
            <v>0</v>
          </cell>
          <cell r="DL673">
            <v>0</v>
          </cell>
          <cell r="DM673"/>
          <cell r="DN673"/>
          <cell r="DO673"/>
          <cell r="DP673"/>
          <cell r="DQ673"/>
          <cell r="DR673">
            <v>0</v>
          </cell>
          <cell r="DS673">
            <v>0</v>
          </cell>
          <cell r="DT673">
            <v>0</v>
          </cell>
          <cell r="DU673">
            <v>0</v>
          </cell>
          <cell r="DV673"/>
          <cell r="DW673"/>
          <cell r="DX673"/>
          <cell r="DY673">
            <v>0</v>
          </cell>
          <cell r="DZ673">
            <v>0</v>
          </cell>
          <cell r="EA673">
            <v>0</v>
          </cell>
          <cell r="EB673">
            <v>0</v>
          </cell>
          <cell r="EC673"/>
          <cell r="ED673"/>
          <cell r="EE673"/>
          <cell r="EF673">
            <v>0</v>
          </cell>
          <cell r="EG673">
            <v>0</v>
          </cell>
          <cell r="EH673">
            <v>0</v>
          </cell>
          <cell r="EI673">
            <v>0</v>
          </cell>
          <cell r="EJ673"/>
          <cell r="EK673"/>
          <cell r="EL673"/>
          <cell r="EM673">
            <v>0</v>
          </cell>
          <cell r="EN673">
            <v>0</v>
          </cell>
          <cell r="EO673">
            <v>0</v>
          </cell>
          <cell r="EP673">
            <v>0</v>
          </cell>
          <cell r="EQ673"/>
          <cell r="ER673"/>
          <cell r="ES673"/>
          <cell r="ET673">
            <v>0</v>
          </cell>
          <cell r="EU673">
            <v>0</v>
          </cell>
          <cell r="EV673">
            <v>0</v>
          </cell>
          <cell r="EW673"/>
          <cell r="EX673"/>
          <cell r="EY673"/>
          <cell r="EZ673"/>
        </row>
        <row r="674">
          <cell r="A674">
            <v>0</v>
          </cell>
          <cell r="B674"/>
          <cell r="C674">
            <v>7671031</v>
          </cell>
          <cell r="E674"/>
          <cell r="F674">
            <v>132694</v>
          </cell>
          <cell r="G674"/>
          <cell r="H674" t="str">
            <v>ADD</v>
          </cell>
          <cell r="I674"/>
          <cell r="J674" t="str">
            <v>RETAIL ONLY</v>
          </cell>
          <cell r="M674" t="str">
            <v>DROP</v>
          </cell>
          <cell r="O674" t="str">
            <v>APPT. BOOKS/PLANNERS</v>
          </cell>
          <cell r="P674" t="str">
            <v>Planner BS Mai Frosted PP 3.625x6.125 RY22 Wkly/Mthly Safety Wirebound</v>
          </cell>
          <cell r="Q674" t="str">
            <v>WEEKLY APPOINTMENT BOOK</v>
          </cell>
          <cell r="R674" t="str">
            <v>RY</v>
          </cell>
          <cell r="S674" t="str">
            <v xml:space="preserve">Mai </v>
          </cell>
          <cell r="T674" t="str">
            <v>FASHION</v>
          </cell>
          <cell r="U674" t="str">
            <v>FASHION</v>
          </cell>
          <cell r="V674" t="str">
            <v xml:space="preserve">FROSTED POLY </v>
          </cell>
          <cell r="W674" t="str">
            <v>BLUESKY</v>
          </cell>
          <cell r="X674" t="str">
            <v>BLUESKY</v>
          </cell>
          <cell r="Y674" t="str">
            <v>WEEKLY/MONTHLY</v>
          </cell>
          <cell r="Z674" t="str">
            <v>POCKET</v>
          </cell>
          <cell r="AA674"/>
          <cell r="AB674"/>
          <cell r="AC674"/>
          <cell r="AD674" t="str">
            <v xml:space="preserve">SEASONAL FASHION </v>
          </cell>
          <cell r="AE674" t="str">
            <v xml:space="preserve">SEASONAL FASHION </v>
          </cell>
          <cell r="AF674"/>
          <cell r="AG674"/>
          <cell r="AH674"/>
          <cell r="AI674" t="str">
            <v>APPT. BOOKS/PLANNERSPOCKET</v>
          </cell>
          <cell r="AJ674"/>
          <cell r="AK674">
            <v>0</v>
          </cell>
          <cell r="AL674"/>
          <cell r="AM674"/>
          <cell r="AN674"/>
          <cell r="AO674"/>
          <cell r="AP674">
            <v>0</v>
          </cell>
          <cell r="AQ674">
            <v>0</v>
          </cell>
          <cell r="AR674">
            <v>0</v>
          </cell>
          <cell r="AS674">
            <v>0</v>
          </cell>
          <cell r="AT674"/>
          <cell r="AU674"/>
          <cell r="AV674"/>
          <cell r="AW674">
            <v>0</v>
          </cell>
          <cell r="AX674">
            <v>0</v>
          </cell>
          <cell r="AY674">
            <v>0</v>
          </cell>
          <cell r="AZ674">
            <v>0</v>
          </cell>
          <cell r="BA674"/>
          <cell r="BB674"/>
          <cell r="BC674"/>
          <cell r="BD674">
            <v>0</v>
          </cell>
          <cell r="BE674">
            <v>0</v>
          </cell>
          <cell r="BF674">
            <v>0</v>
          </cell>
          <cell r="BG674">
            <v>0</v>
          </cell>
          <cell r="BH674"/>
          <cell r="BI674"/>
          <cell r="BJ674"/>
          <cell r="BK674">
            <v>0</v>
          </cell>
          <cell r="BL674">
            <v>0</v>
          </cell>
          <cell r="BM674">
            <v>0</v>
          </cell>
          <cell r="BN674">
            <v>0</v>
          </cell>
          <cell r="BO674"/>
          <cell r="BP674"/>
          <cell r="BQ674"/>
          <cell r="BR674">
            <v>0</v>
          </cell>
          <cell r="BS674">
            <v>0</v>
          </cell>
          <cell r="BT674">
            <v>0</v>
          </cell>
          <cell r="BU674"/>
          <cell r="BV674"/>
          <cell r="BW674">
            <v>0</v>
          </cell>
          <cell r="BX674">
            <v>0</v>
          </cell>
          <cell r="BY674">
            <v>0</v>
          </cell>
          <cell r="BZ674">
            <v>0</v>
          </cell>
          <cell r="CA674">
            <v>0</v>
          </cell>
          <cell r="CB674">
            <v>0</v>
          </cell>
          <cell r="CC674">
            <v>0</v>
          </cell>
          <cell r="CD674">
            <v>0</v>
          </cell>
          <cell r="CE674">
            <v>0</v>
          </cell>
          <cell r="CF674">
            <v>0</v>
          </cell>
          <cell r="CG674"/>
          <cell r="CH674">
            <v>0</v>
          </cell>
          <cell r="CI674">
            <v>0</v>
          </cell>
          <cell r="CJ674">
            <v>0</v>
          </cell>
          <cell r="CK674">
            <v>0</v>
          </cell>
          <cell r="CL674"/>
          <cell r="CM674"/>
          <cell r="CN674"/>
          <cell r="CO674">
            <v>0</v>
          </cell>
          <cell r="CP674">
            <v>0</v>
          </cell>
          <cell r="CQ674">
            <v>0</v>
          </cell>
          <cell r="CR674">
            <v>0</v>
          </cell>
          <cell r="CS674"/>
          <cell r="CT674"/>
          <cell r="CU674"/>
          <cell r="CV674">
            <v>0</v>
          </cell>
          <cell r="CW674">
            <v>0</v>
          </cell>
          <cell r="CX674">
            <v>0</v>
          </cell>
          <cell r="CY674">
            <v>0</v>
          </cell>
          <cell r="CZ674"/>
          <cell r="DA674"/>
          <cell r="DB674"/>
          <cell r="DC674">
            <v>0</v>
          </cell>
          <cell r="DD674">
            <v>0</v>
          </cell>
          <cell r="DE674">
            <v>0</v>
          </cell>
          <cell r="DF674">
            <v>0</v>
          </cell>
          <cell r="DG674"/>
          <cell r="DH674"/>
          <cell r="DI674"/>
          <cell r="DJ674">
            <v>0</v>
          </cell>
          <cell r="DK674">
            <v>0</v>
          </cell>
          <cell r="DL674">
            <v>0</v>
          </cell>
          <cell r="DM674"/>
          <cell r="DN674"/>
          <cell r="DO674"/>
          <cell r="DP674"/>
          <cell r="DQ674"/>
          <cell r="DR674">
            <v>0</v>
          </cell>
          <cell r="DS674">
            <v>0</v>
          </cell>
          <cell r="DT674">
            <v>0</v>
          </cell>
          <cell r="DU674">
            <v>0</v>
          </cell>
          <cell r="DV674"/>
          <cell r="DW674"/>
          <cell r="DX674"/>
          <cell r="DY674">
            <v>0</v>
          </cell>
          <cell r="DZ674">
            <v>0</v>
          </cell>
          <cell r="EA674">
            <v>0</v>
          </cell>
          <cell r="EB674">
            <v>0</v>
          </cell>
          <cell r="EC674"/>
          <cell r="ED674"/>
          <cell r="EE674"/>
          <cell r="EF674">
            <v>0</v>
          </cell>
          <cell r="EG674">
            <v>0</v>
          </cell>
          <cell r="EH674">
            <v>0</v>
          </cell>
          <cell r="EI674">
            <v>0</v>
          </cell>
          <cell r="EJ674"/>
          <cell r="EK674"/>
          <cell r="EL674"/>
          <cell r="EM674">
            <v>0</v>
          </cell>
          <cell r="EN674">
            <v>0</v>
          </cell>
          <cell r="EO674">
            <v>0</v>
          </cell>
          <cell r="EP674">
            <v>0</v>
          </cell>
          <cell r="EQ674"/>
          <cell r="ER674"/>
          <cell r="ES674"/>
          <cell r="ET674">
            <v>0</v>
          </cell>
          <cell r="EU674">
            <v>0</v>
          </cell>
          <cell r="EV674">
            <v>0</v>
          </cell>
          <cell r="EW674"/>
          <cell r="EX674"/>
          <cell r="EY674"/>
          <cell r="EZ674"/>
        </row>
        <row r="675">
          <cell r="A675">
            <v>0</v>
          </cell>
          <cell r="B675"/>
          <cell r="C675">
            <v>6493593</v>
          </cell>
          <cell r="E675"/>
          <cell r="F675">
            <v>132780</v>
          </cell>
          <cell r="G675"/>
          <cell r="H675" t="str">
            <v>ADD</v>
          </cell>
          <cell r="I675"/>
          <cell r="J675" t="str">
            <v>RETAIL ONLY</v>
          </cell>
          <cell r="M675" t="str">
            <v>DROP</v>
          </cell>
          <cell r="O675" t="str">
            <v>APPT. BOOKS/PLANNERS</v>
          </cell>
          <cell r="P675" t="str">
            <v>Planner BS Wallflower Frosted PP 8.5x11 RY22 Wkly/Mthly Safety Wirebound</v>
          </cell>
          <cell r="Q675" t="str">
            <v>WEEKLY APPOINTMENT BOOK</v>
          </cell>
          <cell r="R675" t="str">
            <v>RY</v>
          </cell>
          <cell r="S675" t="str">
            <v>Wallflower</v>
          </cell>
          <cell r="T675" t="str">
            <v>FASHION</v>
          </cell>
          <cell r="U675" t="str">
            <v>FASHION</v>
          </cell>
          <cell r="V675" t="str">
            <v xml:space="preserve">FROSTED POLY </v>
          </cell>
          <cell r="W675" t="str">
            <v>BLUESKY</v>
          </cell>
          <cell r="X675" t="str">
            <v>BLUESKY</v>
          </cell>
          <cell r="Y675" t="str">
            <v>WEEKLY/MONTHLY</v>
          </cell>
          <cell r="Z675" t="str">
            <v>LARGE</v>
          </cell>
          <cell r="AA675"/>
          <cell r="AB675"/>
          <cell r="AC675"/>
          <cell r="AD675" t="str">
            <v xml:space="preserve">SEASONAL FASHION </v>
          </cell>
          <cell r="AE675" t="str">
            <v xml:space="preserve">SEASONAL FASHION </v>
          </cell>
          <cell r="AF675"/>
          <cell r="AG675"/>
          <cell r="AH675"/>
          <cell r="AI675" t="str">
            <v>APPT. BOOKS/PLANNERSLARGE</v>
          </cell>
          <cell r="AJ675"/>
          <cell r="AK675">
            <v>0</v>
          </cell>
          <cell r="AL675"/>
          <cell r="AM675"/>
          <cell r="AN675"/>
          <cell r="AO675"/>
          <cell r="AP675">
            <v>0</v>
          </cell>
          <cell r="AQ675">
            <v>0</v>
          </cell>
          <cell r="AR675">
            <v>0</v>
          </cell>
          <cell r="AS675">
            <v>0</v>
          </cell>
          <cell r="AT675"/>
          <cell r="AU675"/>
          <cell r="AV675"/>
          <cell r="AW675">
            <v>0</v>
          </cell>
          <cell r="AX675">
            <v>0</v>
          </cell>
          <cell r="AY675">
            <v>0</v>
          </cell>
          <cell r="AZ675">
            <v>0</v>
          </cell>
          <cell r="BA675"/>
          <cell r="BB675"/>
          <cell r="BC675"/>
          <cell r="BD675">
            <v>0</v>
          </cell>
          <cell r="BE675">
            <v>0</v>
          </cell>
          <cell r="BF675">
            <v>0</v>
          </cell>
          <cell r="BG675">
            <v>0</v>
          </cell>
          <cell r="BH675"/>
          <cell r="BI675"/>
          <cell r="BJ675"/>
          <cell r="BK675">
            <v>0</v>
          </cell>
          <cell r="BL675">
            <v>0</v>
          </cell>
          <cell r="BM675">
            <v>0</v>
          </cell>
          <cell r="BN675">
            <v>0</v>
          </cell>
          <cell r="BO675"/>
          <cell r="BP675"/>
          <cell r="BQ675"/>
          <cell r="BR675">
            <v>0</v>
          </cell>
          <cell r="BS675">
            <v>0</v>
          </cell>
          <cell r="BT675">
            <v>0</v>
          </cell>
          <cell r="BU675"/>
          <cell r="BV675"/>
          <cell r="BW675">
            <v>0</v>
          </cell>
          <cell r="BX675">
            <v>0</v>
          </cell>
          <cell r="BY675">
            <v>0</v>
          </cell>
          <cell r="BZ675">
            <v>0</v>
          </cell>
          <cell r="CA675">
            <v>0</v>
          </cell>
          <cell r="CB675">
            <v>0</v>
          </cell>
          <cell r="CC675">
            <v>0</v>
          </cell>
          <cell r="CD675">
            <v>0</v>
          </cell>
          <cell r="CE675">
            <v>0</v>
          </cell>
          <cell r="CF675">
            <v>0</v>
          </cell>
          <cell r="CG675"/>
          <cell r="CH675">
            <v>0</v>
          </cell>
          <cell r="CI675">
            <v>0</v>
          </cell>
          <cell r="CJ675">
            <v>0</v>
          </cell>
          <cell r="CK675">
            <v>0</v>
          </cell>
          <cell r="CL675"/>
          <cell r="CM675"/>
          <cell r="CN675"/>
          <cell r="CO675">
            <v>0</v>
          </cell>
          <cell r="CP675">
            <v>0</v>
          </cell>
          <cell r="CQ675">
            <v>0</v>
          </cell>
          <cell r="CR675">
            <v>0</v>
          </cell>
          <cell r="CS675"/>
          <cell r="CT675"/>
          <cell r="CU675"/>
          <cell r="CV675">
            <v>0</v>
          </cell>
          <cell r="CW675">
            <v>0</v>
          </cell>
          <cell r="CX675">
            <v>0</v>
          </cell>
          <cell r="CY675">
            <v>0</v>
          </cell>
          <cell r="CZ675"/>
          <cell r="DA675"/>
          <cell r="DB675"/>
          <cell r="DC675">
            <v>0</v>
          </cell>
          <cell r="DD675">
            <v>0</v>
          </cell>
          <cell r="DE675">
            <v>0</v>
          </cell>
          <cell r="DF675">
            <v>0</v>
          </cell>
          <cell r="DG675"/>
          <cell r="DH675"/>
          <cell r="DI675"/>
          <cell r="DJ675">
            <v>0</v>
          </cell>
          <cell r="DK675">
            <v>0</v>
          </cell>
          <cell r="DL675">
            <v>0</v>
          </cell>
          <cell r="DM675"/>
          <cell r="DN675"/>
          <cell r="DO675"/>
          <cell r="DP675"/>
          <cell r="DQ675"/>
          <cell r="DR675">
            <v>0</v>
          </cell>
          <cell r="DS675">
            <v>0</v>
          </cell>
          <cell r="DT675">
            <v>0</v>
          </cell>
          <cell r="DU675">
            <v>0</v>
          </cell>
          <cell r="DV675"/>
          <cell r="DW675"/>
          <cell r="DX675"/>
          <cell r="DY675">
            <v>0</v>
          </cell>
          <cell r="DZ675">
            <v>0</v>
          </cell>
          <cell r="EA675">
            <v>0</v>
          </cell>
          <cell r="EB675">
            <v>0</v>
          </cell>
          <cell r="EC675"/>
          <cell r="ED675"/>
          <cell r="EE675"/>
          <cell r="EF675">
            <v>0</v>
          </cell>
          <cell r="EG675">
            <v>0</v>
          </cell>
          <cell r="EH675">
            <v>0</v>
          </cell>
          <cell r="EI675">
            <v>0</v>
          </cell>
          <cell r="EJ675"/>
          <cell r="EK675"/>
          <cell r="EL675"/>
          <cell r="EM675">
            <v>0</v>
          </cell>
          <cell r="EN675">
            <v>0</v>
          </cell>
          <cell r="EO675">
            <v>0</v>
          </cell>
          <cell r="EP675">
            <v>0</v>
          </cell>
          <cell r="EQ675"/>
          <cell r="ER675"/>
          <cell r="ES675"/>
          <cell r="ET675">
            <v>0</v>
          </cell>
          <cell r="EU675">
            <v>0</v>
          </cell>
          <cell r="EV675">
            <v>0</v>
          </cell>
          <cell r="EW675"/>
          <cell r="EX675"/>
          <cell r="EY675"/>
          <cell r="EZ675"/>
        </row>
        <row r="676">
          <cell r="A676">
            <v>0</v>
          </cell>
          <cell r="B676"/>
          <cell r="C676">
            <v>6551553</v>
          </cell>
          <cell r="E676"/>
          <cell r="F676">
            <v>132783</v>
          </cell>
          <cell r="G676"/>
          <cell r="H676" t="str">
            <v>ADD</v>
          </cell>
          <cell r="I676"/>
          <cell r="J676" t="str">
            <v>RETAIL ONLY</v>
          </cell>
          <cell r="M676" t="str">
            <v>DROP</v>
          </cell>
          <cell r="O676" t="str">
            <v>APPT. BOOKS/PLANNERS</v>
          </cell>
          <cell r="P676" t="str">
            <v>Planner BS Wallflower Frosted PP 5x8 RY22 Wkly/Mthly Safety Wirebound</v>
          </cell>
          <cell r="Q676" t="str">
            <v>WEEKLY APPOINTMENT BOOK</v>
          </cell>
          <cell r="R676" t="str">
            <v>RY</v>
          </cell>
          <cell r="S676" t="str">
            <v>Wallflower</v>
          </cell>
          <cell r="T676" t="str">
            <v>FASHION</v>
          </cell>
          <cell r="U676" t="str">
            <v>FASHION</v>
          </cell>
          <cell r="V676" t="str">
            <v xml:space="preserve">FROSTED POLY </v>
          </cell>
          <cell r="W676" t="str">
            <v>BLUESKY</v>
          </cell>
          <cell r="X676" t="str">
            <v>BLUESKY</v>
          </cell>
          <cell r="Y676" t="str">
            <v>WEEKLY/MONTHLY</v>
          </cell>
          <cell r="Z676" t="str">
            <v>SMALL</v>
          </cell>
          <cell r="AA676"/>
          <cell r="AB676"/>
          <cell r="AC676"/>
          <cell r="AD676" t="str">
            <v xml:space="preserve">SEASONAL FASHION </v>
          </cell>
          <cell r="AE676" t="str">
            <v xml:space="preserve">SEASONAL FASHION </v>
          </cell>
          <cell r="AF676"/>
          <cell r="AG676"/>
          <cell r="AH676"/>
          <cell r="AI676" t="str">
            <v>APPT. BOOKS/PLANNERSSMALL</v>
          </cell>
          <cell r="AJ676"/>
          <cell r="AK676">
            <v>0</v>
          </cell>
          <cell r="AL676"/>
          <cell r="AM676"/>
          <cell r="AN676"/>
          <cell r="AO676"/>
          <cell r="AP676">
            <v>0</v>
          </cell>
          <cell r="AQ676">
            <v>0</v>
          </cell>
          <cell r="AR676">
            <v>0</v>
          </cell>
          <cell r="AS676">
            <v>0</v>
          </cell>
          <cell r="AT676"/>
          <cell r="AU676"/>
          <cell r="AV676"/>
          <cell r="AW676">
            <v>0</v>
          </cell>
          <cell r="AX676">
            <v>0</v>
          </cell>
          <cell r="AY676">
            <v>0</v>
          </cell>
          <cell r="AZ676">
            <v>0</v>
          </cell>
          <cell r="BA676"/>
          <cell r="BB676"/>
          <cell r="BC676"/>
          <cell r="BD676">
            <v>0</v>
          </cell>
          <cell r="BE676">
            <v>0</v>
          </cell>
          <cell r="BF676">
            <v>0</v>
          </cell>
          <cell r="BG676">
            <v>0</v>
          </cell>
          <cell r="BH676"/>
          <cell r="BI676"/>
          <cell r="BJ676"/>
          <cell r="BK676">
            <v>0</v>
          </cell>
          <cell r="BL676">
            <v>0</v>
          </cell>
          <cell r="BM676">
            <v>0</v>
          </cell>
          <cell r="BN676">
            <v>0</v>
          </cell>
          <cell r="BO676"/>
          <cell r="BP676"/>
          <cell r="BQ676"/>
          <cell r="BR676">
            <v>0</v>
          </cell>
          <cell r="BS676">
            <v>0</v>
          </cell>
          <cell r="BT676">
            <v>0</v>
          </cell>
          <cell r="BU676"/>
          <cell r="BV676"/>
          <cell r="BW676">
            <v>0</v>
          </cell>
          <cell r="BX676">
            <v>0</v>
          </cell>
          <cell r="BY676">
            <v>0</v>
          </cell>
          <cell r="BZ676">
            <v>0</v>
          </cell>
          <cell r="CA676">
            <v>0</v>
          </cell>
          <cell r="CB676">
            <v>0</v>
          </cell>
          <cell r="CC676">
            <v>0</v>
          </cell>
          <cell r="CD676">
            <v>0</v>
          </cell>
          <cell r="CE676">
            <v>0</v>
          </cell>
          <cell r="CF676">
            <v>0</v>
          </cell>
          <cell r="CG676"/>
          <cell r="CH676">
            <v>0</v>
          </cell>
          <cell r="CI676">
            <v>0</v>
          </cell>
          <cell r="CJ676">
            <v>0</v>
          </cell>
          <cell r="CK676">
            <v>0</v>
          </cell>
          <cell r="CL676"/>
          <cell r="CM676"/>
          <cell r="CN676"/>
          <cell r="CO676">
            <v>0</v>
          </cell>
          <cell r="CP676">
            <v>0</v>
          </cell>
          <cell r="CQ676">
            <v>0</v>
          </cell>
          <cell r="CR676">
            <v>0</v>
          </cell>
          <cell r="CS676"/>
          <cell r="CT676"/>
          <cell r="CU676"/>
          <cell r="CV676">
            <v>0</v>
          </cell>
          <cell r="CW676">
            <v>0</v>
          </cell>
          <cell r="CX676">
            <v>0</v>
          </cell>
          <cell r="CY676">
            <v>0</v>
          </cell>
          <cell r="CZ676"/>
          <cell r="DA676"/>
          <cell r="DB676"/>
          <cell r="DC676">
            <v>0</v>
          </cell>
          <cell r="DD676">
            <v>0</v>
          </cell>
          <cell r="DE676">
            <v>0</v>
          </cell>
          <cell r="DF676">
            <v>0</v>
          </cell>
          <cell r="DG676"/>
          <cell r="DH676"/>
          <cell r="DI676"/>
          <cell r="DJ676">
            <v>0</v>
          </cell>
          <cell r="DK676">
            <v>0</v>
          </cell>
          <cell r="DL676">
            <v>0</v>
          </cell>
          <cell r="DM676"/>
          <cell r="DN676"/>
          <cell r="DO676"/>
          <cell r="DP676"/>
          <cell r="DQ676"/>
          <cell r="DR676">
            <v>0</v>
          </cell>
          <cell r="DS676">
            <v>0</v>
          </cell>
          <cell r="DT676">
            <v>0</v>
          </cell>
          <cell r="DU676">
            <v>0</v>
          </cell>
          <cell r="DV676"/>
          <cell r="DW676"/>
          <cell r="DX676"/>
          <cell r="DY676">
            <v>0</v>
          </cell>
          <cell r="DZ676">
            <v>0</v>
          </cell>
          <cell r="EA676">
            <v>0</v>
          </cell>
          <cell r="EB676">
            <v>0</v>
          </cell>
          <cell r="EC676"/>
          <cell r="ED676"/>
          <cell r="EE676"/>
          <cell r="EF676">
            <v>0</v>
          </cell>
          <cell r="EG676">
            <v>0</v>
          </cell>
          <cell r="EH676">
            <v>0</v>
          </cell>
          <cell r="EI676">
            <v>0</v>
          </cell>
          <cell r="EJ676"/>
          <cell r="EK676"/>
          <cell r="EL676"/>
          <cell r="EM676">
            <v>0</v>
          </cell>
          <cell r="EN676">
            <v>0</v>
          </cell>
          <cell r="EO676">
            <v>0</v>
          </cell>
          <cell r="EP676">
            <v>0</v>
          </cell>
          <cell r="EQ676"/>
          <cell r="ER676"/>
          <cell r="ES676"/>
          <cell r="ET676">
            <v>0</v>
          </cell>
          <cell r="EU676">
            <v>0</v>
          </cell>
          <cell r="EV676">
            <v>0</v>
          </cell>
          <cell r="EW676"/>
          <cell r="EX676"/>
          <cell r="EY676"/>
          <cell r="EZ676"/>
        </row>
        <row r="677">
          <cell r="A677">
            <v>0</v>
          </cell>
          <cell r="B677"/>
          <cell r="C677">
            <v>8944955</v>
          </cell>
          <cell r="E677"/>
          <cell r="F677">
            <v>132806</v>
          </cell>
          <cell r="G677"/>
          <cell r="H677" t="str">
            <v>ADD</v>
          </cell>
          <cell r="I677"/>
          <cell r="J677" t="str">
            <v>RETAIL ONLY</v>
          </cell>
          <cell r="M677" t="str">
            <v>DROP</v>
          </cell>
          <cell r="O677" t="str">
            <v>DESK PAD</v>
          </cell>
          <cell r="P677" t="str">
            <v>Desk Pad BS McKenna - 22x17 RY22 Monthly Trim Tape</v>
          </cell>
          <cell r="Q677" t="str">
            <v>DESK PADS</v>
          </cell>
          <cell r="R677" t="str">
            <v>RY</v>
          </cell>
          <cell r="S677" t="str">
            <v>McKenna</v>
          </cell>
          <cell r="T677" t="str">
            <v>FASHION</v>
          </cell>
          <cell r="U677" t="str">
            <v>FASHION</v>
          </cell>
          <cell r="V677"/>
          <cell r="W677" t="str">
            <v>BLUESKY</v>
          </cell>
          <cell r="X677" t="str">
            <v>BLUESKY</v>
          </cell>
          <cell r="Y677" t="str">
            <v>MONTHLY</v>
          </cell>
          <cell r="Z677" t="str">
            <v>STANDARD</v>
          </cell>
          <cell r="AA677"/>
          <cell r="AB677"/>
          <cell r="AC677"/>
          <cell r="AD677" t="str">
            <v>SEASONAL DESK &amp; WALL</v>
          </cell>
          <cell r="AE677" t="str">
            <v>SEASONAL DESK &amp; WALL</v>
          </cell>
          <cell r="AF677"/>
          <cell r="AG677"/>
          <cell r="AH677"/>
          <cell r="AI677" t="str">
            <v>DESK PADSTANDARD</v>
          </cell>
          <cell r="AJ677"/>
          <cell r="AK677">
            <v>0</v>
          </cell>
          <cell r="AL677"/>
          <cell r="AM677"/>
          <cell r="AN677"/>
          <cell r="AO677"/>
          <cell r="AP677">
            <v>0</v>
          </cell>
          <cell r="AQ677">
            <v>0</v>
          </cell>
          <cell r="AR677">
            <v>0</v>
          </cell>
          <cell r="AS677">
            <v>0</v>
          </cell>
          <cell r="AT677"/>
          <cell r="AU677"/>
          <cell r="AV677"/>
          <cell r="AW677">
            <v>0</v>
          </cell>
          <cell r="AX677">
            <v>0</v>
          </cell>
          <cell r="AY677">
            <v>0</v>
          </cell>
          <cell r="AZ677">
            <v>0</v>
          </cell>
          <cell r="BA677"/>
          <cell r="BB677"/>
          <cell r="BC677"/>
          <cell r="BD677">
            <v>0</v>
          </cell>
          <cell r="BE677">
            <v>0</v>
          </cell>
          <cell r="BF677">
            <v>0</v>
          </cell>
          <cell r="BG677">
            <v>0</v>
          </cell>
          <cell r="BH677"/>
          <cell r="BI677"/>
          <cell r="BJ677"/>
          <cell r="BK677">
            <v>0</v>
          </cell>
          <cell r="BL677">
            <v>0</v>
          </cell>
          <cell r="BM677">
            <v>0</v>
          </cell>
          <cell r="BN677">
            <v>0</v>
          </cell>
          <cell r="BO677"/>
          <cell r="BP677"/>
          <cell r="BQ677"/>
          <cell r="BR677">
            <v>0</v>
          </cell>
          <cell r="BS677">
            <v>0</v>
          </cell>
          <cell r="BT677">
            <v>0</v>
          </cell>
          <cell r="BU677"/>
          <cell r="BV677"/>
          <cell r="BW677">
            <v>0</v>
          </cell>
          <cell r="BX677">
            <v>1</v>
          </cell>
          <cell r="BY677">
            <v>-1</v>
          </cell>
          <cell r="BZ677">
            <v>-1</v>
          </cell>
          <cell r="CA677">
            <v>0</v>
          </cell>
          <cell r="CB677">
            <v>5.47</v>
          </cell>
          <cell r="CC677">
            <v>-5.47</v>
          </cell>
          <cell r="CD677">
            <v>-1</v>
          </cell>
          <cell r="CE677">
            <v>0</v>
          </cell>
          <cell r="CF677">
            <v>0</v>
          </cell>
          <cell r="CG677"/>
          <cell r="CH677">
            <v>0</v>
          </cell>
          <cell r="CI677">
            <v>0</v>
          </cell>
          <cell r="CJ677">
            <v>0</v>
          </cell>
          <cell r="CK677">
            <v>0</v>
          </cell>
          <cell r="CL677"/>
          <cell r="CM677"/>
          <cell r="CN677"/>
          <cell r="CO677">
            <v>0</v>
          </cell>
          <cell r="CP677">
            <v>0</v>
          </cell>
          <cell r="CQ677">
            <v>0</v>
          </cell>
          <cell r="CR677">
            <v>0</v>
          </cell>
          <cell r="CS677"/>
          <cell r="CT677"/>
          <cell r="CU677"/>
          <cell r="CV677">
            <v>0</v>
          </cell>
          <cell r="CW677">
            <v>0</v>
          </cell>
          <cell r="CX677">
            <v>0</v>
          </cell>
          <cell r="CY677">
            <v>0</v>
          </cell>
          <cell r="CZ677"/>
          <cell r="DA677"/>
          <cell r="DB677"/>
          <cell r="DC677">
            <v>0</v>
          </cell>
          <cell r="DD677">
            <v>0</v>
          </cell>
          <cell r="DE677">
            <v>0</v>
          </cell>
          <cell r="DF677">
            <v>0</v>
          </cell>
          <cell r="DG677"/>
          <cell r="DH677"/>
          <cell r="DI677"/>
          <cell r="DJ677">
            <v>0</v>
          </cell>
          <cell r="DK677">
            <v>0</v>
          </cell>
          <cell r="DL677">
            <v>0</v>
          </cell>
          <cell r="DM677"/>
          <cell r="DN677"/>
          <cell r="DO677"/>
          <cell r="DP677"/>
          <cell r="DQ677"/>
          <cell r="DR677">
            <v>0</v>
          </cell>
          <cell r="DS677">
            <v>0</v>
          </cell>
          <cell r="DT677">
            <v>0</v>
          </cell>
          <cell r="DU677">
            <v>0</v>
          </cell>
          <cell r="DV677"/>
          <cell r="DW677"/>
          <cell r="DX677"/>
          <cell r="DY677">
            <v>0</v>
          </cell>
          <cell r="DZ677">
            <v>0</v>
          </cell>
          <cell r="EA677">
            <v>0</v>
          </cell>
          <cell r="EB677">
            <v>0</v>
          </cell>
          <cell r="EC677"/>
          <cell r="ED677"/>
          <cell r="EE677"/>
          <cell r="EF677">
            <v>0</v>
          </cell>
          <cell r="EG677">
            <v>0</v>
          </cell>
          <cell r="EH677">
            <v>0</v>
          </cell>
          <cell r="EI677">
            <v>0</v>
          </cell>
          <cell r="EJ677"/>
          <cell r="EK677"/>
          <cell r="EL677"/>
          <cell r="EM677">
            <v>0</v>
          </cell>
          <cell r="EN677">
            <v>0</v>
          </cell>
          <cell r="EO677">
            <v>0</v>
          </cell>
          <cell r="EP677">
            <v>0</v>
          </cell>
          <cell r="EQ677"/>
          <cell r="ER677"/>
          <cell r="ES677"/>
          <cell r="ET677">
            <v>0</v>
          </cell>
          <cell r="EU677">
            <v>0</v>
          </cell>
          <cell r="EV677">
            <v>0</v>
          </cell>
          <cell r="EW677"/>
          <cell r="EX677"/>
          <cell r="EY677"/>
          <cell r="EZ677"/>
        </row>
        <row r="678">
          <cell r="A678">
            <v>0</v>
          </cell>
          <cell r="B678"/>
          <cell r="C678">
            <v>9545592</v>
          </cell>
          <cell r="E678"/>
          <cell r="F678">
            <v>132809</v>
          </cell>
          <cell r="G678"/>
          <cell r="H678" t="str">
            <v>ADD</v>
          </cell>
          <cell r="I678"/>
          <cell r="J678" t="str">
            <v>RETAIL ONLY</v>
          </cell>
          <cell r="M678" t="str">
            <v>DROP</v>
          </cell>
          <cell r="O678" t="str">
            <v>WALL CALENDAR</v>
          </cell>
          <cell r="P678" t="str">
            <v>Wall Calendar BS McKenna - 15x12 RY22 Monthly Safety Wirebound</v>
          </cell>
          <cell r="Q678" t="str">
            <v>WALL CALENDARS</v>
          </cell>
          <cell r="R678" t="str">
            <v>RY</v>
          </cell>
          <cell r="S678" t="str">
            <v>McKenna</v>
          </cell>
          <cell r="T678" t="str">
            <v>FASHION</v>
          </cell>
          <cell r="U678" t="str">
            <v>FASHION</v>
          </cell>
          <cell r="V678"/>
          <cell r="W678" t="str">
            <v>BLUESKY</v>
          </cell>
          <cell r="X678" t="str">
            <v>BLUESKY</v>
          </cell>
          <cell r="Y678" t="str">
            <v>MONTHLY</v>
          </cell>
          <cell r="Z678" t="str">
            <v>MEDIUM</v>
          </cell>
          <cell r="AA678"/>
          <cell r="AB678"/>
          <cell r="AC678"/>
          <cell r="AD678" t="str">
            <v>SEASONAL DESK &amp; WALL</v>
          </cell>
          <cell r="AE678" t="str">
            <v>SEASONAL DESK &amp; WALL</v>
          </cell>
          <cell r="AF678"/>
          <cell r="AG678"/>
          <cell r="AH678"/>
          <cell r="AI678" t="str">
            <v>WALL CALENDARMEDIUM</v>
          </cell>
          <cell r="AJ678"/>
          <cell r="AK678">
            <v>0</v>
          </cell>
          <cell r="AL678"/>
          <cell r="AM678"/>
          <cell r="AN678"/>
          <cell r="AO678"/>
          <cell r="AP678">
            <v>0</v>
          </cell>
          <cell r="AQ678">
            <v>0</v>
          </cell>
          <cell r="AR678">
            <v>0</v>
          </cell>
          <cell r="AS678">
            <v>0</v>
          </cell>
          <cell r="AT678"/>
          <cell r="AU678"/>
          <cell r="AV678"/>
          <cell r="AW678">
            <v>0</v>
          </cell>
          <cell r="AX678">
            <v>0</v>
          </cell>
          <cell r="AY678">
            <v>0</v>
          </cell>
          <cell r="AZ678">
            <v>0</v>
          </cell>
          <cell r="BA678"/>
          <cell r="BB678"/>
          <cell r="BC678"/>
          <cell r="BD678">
            <v>0</v>
          </cell>
          <cell r="BE678">
            <v>0</v>
          </cell>
          <cell r="BF678">
            <v>0</v>
          </cell>
          <cell r="BG678">
            <v>0</v>
          </cell>
          <cell r="BH678"/>
          <cell r="BI678"/>
          <cell r="BJ678"/>
          <cell r="BK678">
            <v>0</v>
          </cell>
          <cell r="BL678">
            <v>0</v>
          </cell>
          <cell r="BM678">
            <v>0</v>
          </cell>
          <cell r="BN678">
            <v>0</v>
          </cell>
          <cell r="BO678"/>
          <cell r="BP678"/>
          <cell r="BQ678"/>
          <cell r="BR678">
            <v>0</v>
          </cell>
          <cell r="BS678">
            <v>0</v>
          </cell>
          <cell r="BT678">
            <v>0</v>
          </cell>
          <cell r="BU678"/>
          <cell r="BV678"/>
          <cell r="BW678">
            <v>0</v>
          </cell>
          <cell r="BX678">
            <v>0</v>
          </cell>
          <cell r="BY678">
            <v>0</v>
          </cell>
          <cell r="BZ678">
            <v>0</v>
          </cell>
          <cell r="CA678">
            <v>0</v>
          </cell>
          <cell r="CB678">
            <v>0</v>
          </cell>
          <cell r="CC678">
            <v>0</v>
          </cell>
          <cell r="CD678">
            <v>0</v>
          </cell>
          <cell r="CE678">
            <v>0</v>
          </cell>
          <cell r="CF678">
            <v>0</v>
          </cell>
          <cell r="CG678"/>
          <cell r="CH678">
            <v>0</v>
          </cell>
          <cell r="CI678">
            <v>0</v>
          </cell>
          <cell r="CJ678">
            <v>0</v>
          </cell>
          <cell r="CK678">
            <v>0</v>
          </cell>
          <cell r="CL678"/>
          <cell r="CM678"/>
          <cell r="CN678"/>
          <cell r="CO678">
            <v>0</v>
          </cell>
          <cell r="CP678">
            <v>0</v>
          </cell>
          <cell r="CQ678">
            <v>0</v>
          </cell>
          <cell r="CR678">
            <v>0</v>
          </cell>
          <cell r="CS678"/>
          <cell r="CT678"/>
          <cell r="CU678"/>
          <cell r="CV678">
            <v>0</v>
          </cell>
          <cell r="CW678">
            <v>0</v>
          </cell>
          <cell r="CX678">
            <v>0</v>
          </cell>
          <cell r="CY678">
            <v>0</v>
          </cell>
          <cell r="CZ678"/>
          <cell r="DA678"/>
          <cell r="DB678"/>
          <cell r="DC678">
            <v>0</v>
          </cell>
          <cell r="DD678">
            <v>0</v>
          </cell>
          <cell r="DE678">
            <v>0</v>
          </cell>
          <cell r="DF678">
            <v>0</v>
          </cell>
          <cell r="DG678"/>
          <cell r="DH678"/>
          <cell r="DI678"/>
          <cell r="DJ678">
            <v>0</v>
          </cell>
          <cell r="DK678">
            <v>0</v>
          </cell>
          <cell r="DL678">
            <v>0</v>
          </cell>
          <cell r="DM678"/>
          <cell r="DN678"/>
          <cell r="DO678"/>
          <cell r="DP678"/>
          <cell r="DQ678"/>
          <cell r="DR678">
            <v>0</v>
          </cell>
          <cell r="DS678">
            <v>0</v>
          </cell>
          <cell r="DT678">
            <v>0</v>
          </cell>
          <cell r="DU678">
            <v>0</v>
          </cell>
          <cell r="DV678"/>
          <cell r="DW678"/>
          <cell r="DX678"/>
          <cell r="DY678">
            <v>0</v>
          </cell>
          <cell r="DZ678">
            <v>0</v>
          </cell>
          <cell r="EA678">
            <v>0</v>
          </cell>
          <cell r="EB678">
            <v>0</v>
          </cell>
          <cell r="EC678"/>
          <cell r="ED678"/>
          <cell r="EE678"/>
          <cell r="EF678">
            <v>0</v>
          </cell>
          <cell r="EG678">
            <v>0</v>
          </cell>
          <cell r="EH678">
            <v>0</v>
          </cell>
          <cell r="EI678">
            <v>0</v>
          </cell>
          <cell r="EJ678"/>
          <cell r="EK678"/>
          <cell r="EL678"/>
          <cell r="EM678">
            <v>0</v>
          </cell>
          <cell r="EN678">
            <v>0</v>
          </cell>
          <cell r="EO678">
            <v>0</v>
          </cell>
          <cell r="EP678">
            <v>0</v>
          </cell>
          <cell r="EQ678"/>
          <cell r="ER678"/>
          <cell r="ES678"/>
          <cell r="ET678">
            <v>0</v>
          </cell>
          <cell r="EU678">
            <v>0</v>
          </cell>
          <cell r="EV678">
            <v>0</v>
          </cell>
          <cell r="EW678"/>
          <cell r="EX678"/>
          <cell r="EY678"/>
          <cell r="EZ678"/>
        </row>
        <row r="679">
          <cell r="A679">
            <v>0</v>
          </cell>
          <cell r="B679"/>
          <cell r="C679">
            <v>6886839</v>
          </cell>
          <cell r="E679"/>
          <cell r="F679">
            <v>132855</v>
          </cell>
          <cell r="G679"/>
          <cell r="H679" t="str">
            <v>ADD</v>
          </cell>
          <cell r="I679"/>
          <cell r="J679" t="str">
            <v>RETAIL ONLY</v>
          </cell>
          <cell r="M679" t="str">
            <v>DROP</v>
          </cell>
          <cell r="O679" t="str">
            <v>APPT. BOOKS/PLANNERS</v>
          </cell>
          <cell r="P679" t="str">
            <v>Planner BS Constant/ Solid Lavender PP 8.5x11 RY22 Wkly/Mthly Safety Wirebound</v>
          </cell>
          <cell r="Q679" t="str">
            <v>WEEKLY APPOINTMENT BOOK</v>
          </cell>
          <cell r="R679" t="str">
            <v>RY</v>
          </cell>
          <cell r="S679" t="str">
            <v>Constant</v>
          </cell>
          <cell r="T679" t="str">
            <v>FASHION</v>
          </cell>
          <cell r="U679" t="str">
            <v>FASHION</v>
          </cell>
          <cell r="V679" t="str">
            <v>POLY</v>
          </cell>
          <cell r="W679" t="str">
            <v>BLUESKY</v>
          </cell>
          <cell r="X679" t="str">
            <v>BLUESKY</v>
          </cell>
          <cell r="Y679" t="str">
            <v>WEEKLY/MONTHLY</v>
          </cell>
          <cell r="Z679" t="str">
            <v>LARGE</v>
          </cell>
          <cell r="AA679"/>
          <cell r="AB679"/>
          <cell r="AC679"/>
          <cell r="AD679" t="str">
            <v xml:space="preserve">SEASONAL FASHION </v>
          </cell>
          <cell r="AE679" t="str">
            <v xml:space="preserve">SEASONAL FASHION </v>
          </cell>
          <cell r="AF679"/>
          <cell r="AG679"/>
          <cell r="AH679"/>
          <cell r="AI679" t="str">
            <v>APPT. BOOKS/PLANNERSLARGE</v>
          </cell>
          <cell r="AJ679"/>
          <cell r="AK679">
            <v>0</v>
          </cell>
          <cell r="AL679"/>
          <cell r="AM679"/>
          <cell r="AN679"/>
          <cell r="AO679"/>
          <cell r="AP679">
            <v>0</v>
          </cell>
          <cell r="AQ679">
            <v>0</v>
          </cell>
          <cell r="AR679">
            <v>0</v>
          </cell>
          <cell r="AS679">
            <v>0</v>
          </cell>
          <cell r="AT679"/>
          <cell r="AU679"/>
          <cell r="AV679"/>
          <cell r="AW679">
            <v>0</v>
          </cell>
          <cell r="AX679">
            <v>0</v>
          </cell>
          <cell r="AY679">
            <v>0</v>
          </cell>
          <cell r="AZ679">
            <v>0</v>
          </cell>
          <cell r="BA679"/>
          <cell r="BB679"/>
          <cell r="BC679"/>
          <cell r="BD679">
            <v>0</v>
          </cell>
          <cell r="BE679">
            <v>0</v>
          </cell>
          <cell r="BF679">
            <v>0</v>
          </cell>
          <cell r="BG679">
            <v>0</v>
          </cell>
          <cell r="BH679"/>
          <cell r="BI679"/>
          <cell r="BJ679"/>
          <cell r="BK679">
            <v>0</v>
          </cell>
          <cell r="BL679">
            <v>0</v>
          </cell>
          <cell r="BM679">
            <v>0</v>
          </cell>
          <cell r="BN679">
            <v>0</v>
          </cell>
          <cell r="BO679"/>
          <cell r="BP679"/>
          <cell r="BQ679"/>
          <cell r="BR679">
            <v>0</v>
          </cell>
          <cell r="BS679">
            <v>0</v>
          </cell>
          <cell r="BT679">
            <v>0</v>
          </cell>
          <cell r="BU679"/>
          <cell r="BV679"/>
          <cell r="BW679">
            <v>0</v>
          </cell>
          <cell r="BX679">
            <v>0</v>
          </cell>
          <cell r="BY679">
            <v>0</v>
          </cell>
          <cell r="BZ679">
            <v>0</v>
          </cell>
          <cell r="CA679">
            <v>0</v>
          </cell>
          <cell r="CB679">
            <v>0</v>
          </cell>
          <cell r="CC679">
            <v>0</v>
          </cell>
          <cell r="CD679">
            <v>0</v>
          </cell>
          <cell r="CE679">
            <v>0</v>
          </cell>
          <cell r="CF679">
            <v>0</v>
          </cell>
          <cell r="CG679"/>
          <cell r="CH679">
            <v>0</v>
          </cell>
          <cell r="CI679">
            <v>0</v>
          </cell>
          <cell r="CJ679">
            <v>0</v>
          </cell>
          <cell r="CK679">
            <v>0</v>
          </cell>
          <cell r="CL679"/>
          <cell r="CM679"/>
          <cell r="CN679"/>
          <cell r="CO679">
            <v>0</v>
          </cell>
          <cell r="CP679">
            <v>0</v>
          </cell>
          <cell r="CQ679">
            <v>0</v>
          </cell>
          <cell r="CR679">
            <v>0</v>
          </cell>
          <cell r="CS679"/>
          <cell r="CT679"/>
          <cell r="CU679"/>
          <cell r="CV679">
            <v>0</v>
          </cell>
          <cell r="CW679">
            <v>0</v>
          </cell>
          <cell r="CX679">
            <v>0</v>
          </cell>
          <cell r="CY679">
            <v>0</v>
          </cell>
          <cell r="CZ679"/>
          <cell r="DA679"/>
          <cell r="DB679"/>
          <cell r="DC679">
            <v>0</v>
          </cell>
          <cell r="DD679">
            <v>0</v>
          </cell>
          <cell r="DE679">
            <v>0</v>
          </cell>
          <cell r="DF679">
            <v>0</v>
          </cell>
          <cell r="DG679"/>
          <cell r="DH679"/>
          <cell r="DI679"/>
          <cell r="DJ679">
            <v>0</v>
          </cell>
          <cell r="DK679">
            <v>0</v>
          </cell>
          <cell r="DL679">
            <v>0</v>
          </cell>
          <cell r="DM679"/>
          <cell r="DN679"/>
          <cell r="DO679"/>
          <cell r="DP679"/>
          <cell r="DQ679"/>
          <cell r="DR679">
            <v>0</v>
          </cell>
          <cell r="DS679">
            <v>0</v>
          </cell>
          <cell r="DT679">
            <v>0</v>
          </cell>
          <cell r="DU679">
            <v>0</v>
          </cell>
          <cell r="DV679"/>
          <cell r="DW679"/>
          <cell r="DX679"/>
          <cell r="DY679">
            <v>0</v>
          </cell>
          <cell r="DZ679">
            <v>0</v>
          </cell>
          <cell r="EA679">
            <v>0</v>
          </cell>
          <cell r="EB679">
            <v>0</v>
          </cell>
          <cell r="EC679"/>
          <cell r="ED679"/>
          <cell r="EE679"/>
          <cell r="EF679">
            <v>0</v>
          </cell>
          <cell r="EG679">
            <v>0</v>
          </cell>
          <cell r="EH679">
            <v>0</v>
          </cell>
          <cell r="EI679">
            <v>0</v>
          </cell>
          <cell r="EJ679"/>
          <cell r="EK679"/>
          <cell r="EL679"/>
          <cell r="EM679">
            <v>0</v>
          </cell>
          <cell r="EN679">
            <v>0</v>
          </cell>
          <cell r="EO679">
            <v>0</v>
          </cell>
          <cell r="EP679">
            <v>0</v>
          </cell>
          <cell r="EQ679"/>
          <cell r="ER679"/>
          <cell r="ES679"/>
          <cell r="ET679">
            <v>0</v>
          </cell>
          <cell r="EU679">
            <v>0</v>
          </cell>
          <cell r="EV679">
            <v>0</v>
          </cell>
          <cell r="EW679"/>
          <cell r="EX679"/>
          <cell r="EY679"/>
          <cell r="EZ679"/>
        </row>
        <row r="680">
          <cell r="A680">
            <v>0</v>
          </cell>
          <cell r="B680"/>
          <cell r="C680">
            <v>7232913</v>
          </cell>
          <cell r="E680"/>
          <cell r="F680">
            <v>132860</v>
          </cell>
          <cell r="G680"/>
          <cell r="H680" t="str">
            <v>ADD</v>
          </cell>
          <cell r="I680"/>
          <cell r="J680" t="str">
            <v>RETAIL ONLY</v>
          </cell>
          <cell r="M680" t="str">
            <v>DROP</v>
          </cell>
          <cell r="O680" t="str">
            <v>APPT. BOOKS/PLANNERS</v>
          </cell>
          <cell r="P680" t="str">
            <v>Planner Notes BS Constant/ Solid Lavender PP 5.875x8.625 RY22 Wkly/Mthly Safety Wirebound</v>
          </cell>
          <cell r="Q680" t="str">
            <v>WEEKLY APPOINTMENT BOOK</v>
          </cell>
          <cell r="R680" t="str">
            <v>RY</v>
          </cell>
          <cell r="S680" t="str">
            <v>Constant</v>
          </cell>
          <cell r="T680" t="str">
            <v>FASHION</v>
          </cell>
          <cell r="U680" t="str">
            <v>FASHION</v>
          </cell>
          <cell r="V680" t="str">
            <v>POLY</v>
          </cell>
          <cell r="W680" t="str">
            <v>BLUESKY</v>
          </cell>
          <cell r="X680" t="str">
            <v>BLUESKY</v>
          </cell>
          <cell r="Y680" t="str">
            <v>WEEKLY/MONTHLY</v>
          </cell>
          <cell r="Z680" t="str">
            <v>SMALL</v>
          </cell>
          <cell r="AA680"/>
          <cell r="AB680"/>
          <cell r="AC680"/>
          <cell r="AD680" t="str">
            <v xml:space="preserve">SEASONAL FASHION </v>
          </cell>
          <cell r="AE680" t="str">
            <v xml:space="preserve">SEASONAL FASHION </v>
          </cell>
          <cell r="AF680"/>
          <cell r="AG680"/>
          <cell r="AH680"/>
          <cell r="AI680" t="str">
            <v>APPT. BOOKS/PLANNERSSMALL</v>
          </cell>
          <cell r="AJ680"/>
          <cell r="AK680">
            <v>0</v>
          </cell>
          <cell r="AL680"/>
          <cell r="AM680"/>
          <cell r="AN680"/>
          <cell r="AO680"/>
          <cell r="AP680">
            <v>0</v>
          </cell>
          <cell r="AQ680">
            <v>0</v>
          </cell>
          <cell r="AR680">
            <v>0</v>
          </cell>
          <cell r="AS680">
            <v>0</v>
          </cell>
          <cell r="AT680"/>
          <cell r="AU680"/>
          <cell r="AV680"/>
          <cell r="AW680">
            <v>0</v>
          </cell>
          <cell r="AX680">
            <v>0</v>
          </cell>
          <cell r="AY680">
            <v>0</v>
          </cell>
          <cell r="AZ680">
            <v>0</v>
          </cell>
          <cell r="BA680"/>
          <cell r="BB680"/>
          <cell r="BC680"/>
          <cell r="BD680">
            <v>0</v>
          </cell>
          <cell r="BE680">
            <v>0</v>
          </cell>
          <cell r="BF680">
            <v>0</v>
          </cell>
          <cell r="BG680">
            <v>0</v>
          </cell>
          <cell r="BH680"/>
          <cell r="BI680"/>
          <cell r="BJ680"/>
          <cell r="BK680">
            <v>0</v>
          </cell>
          <cell r="BL680">
            <v>0</v>
          </cell>
          <cell r="BM680">
            <v>0</v>
          </cell>
          <cell r="BN680">
            <v>0</v>
          </cell>
          <cell r="BO680"/>
          <cell r="BP680"/>
          <cell r="BQ680"/>
          <cell r="BR680">
            <v>0</v>
          </cell>
          <cell r="BS680">
            <v>0</v>
          </cell>
          <cell r="BT680">
            <v>0</v>
          </cell>
          <cell r="BU680"/>
          <cell r="BV680"/>
          <cell r="BW680">
            <v>0</v>
          </cell>
          <cell r="BX680">
            <v>0</v>
          </cell>
          <cell r="BY680">
            <v>0</v>
          </cell>
          <cell r="BZ680">
            <v>0</v>
          </cell>
          <cell r="CA680">
            <v>0</v>
          </cell>
          <cell r="CB680">
            <v>0</v>
          </cell>
          <cell r="CC680">
            <v>0</v>
          </cell>
          <cell r="CD680">
            <v>0</v>
          </cell>
          <cell r="CE680">
            <v>0</v>
          </cell>
          <cell r="CF680">
            <v>0</v>
          </cell>
          <cell r="CG680"/>
          <cell r="CH680">
            <v>0</v>
          </cell>
          <cell r="CI680">
            <v>0</v>
          </cell>
          <cell r="CJ680">
            <v>0</v>
          </cell>
          <cell r="CK680">
            <v>0</v>
          </cell>
          <cell r="CL680"/>
          <cell r="CM680"/>
          <cell r="CN680"/>
          <cell r="CO680">
            <v>0</v>
          </cell>
          <cell r="CP680">
            <v>0</v>
          </cell>
          <cell r="CQ680">
            <v>0</v>
          </cell>
          <cell r="CR680">
            <v>0</v>
          </cell>
          <cell r="CS680"/>
          <cell r="CT680"/>
          <cell r="CU680"/>
          <cell r="CV680">
            <v>0</v>
          </cell>
          <cell r="CW680">
            <v>0</v>
          </cell>
          <cell r="CX680">
            <v>0</v>
          </cell>
          <cell r="CY680">
            <v>0</v>
          </cell>
          <cell r="CZ680"/>
          <cell r="DA680"/>
          <cell r="DB680"/>
          <cell r="DC680">
            <v>0</v>
          </cell>
          <cell r="DD680">
            <v>0</v>
          </cell>
          <cell r="DE680">
            <v>0</v>
          </cell>
          <cell r="DF680">
            <v>0</v>
          </cell>
          <cell r="DG680"/>
          <cell r="DH680"/>
          <cell r="DI680"/>
          <cell r="DJ680">
            <v>0</v>
          </cell>
          <cell r="DK680">
            <v>0</v>
          </cell>
          <cell r="DL680">
            <v>0</v>
          </cell>
          <cell r="DM680"/>
          <cell r="DN680"/>
          <cell r="DO680"/>
          <cell r="DP680"/>
          <cell r="DQ680"/>
          <cell r="DR680">
            <v>0</v>
          </cell>
          <cell r="DS680">
            <v>0</v>
          </cell>
          <cell r="DT680">
            <v>0</v>
          </cell>
          <cell r="DU680">
            <v>0</v>
          </cell>
          <cell r="DV680"/>
          <cell r="DW680"/>
          <cell r="DX680"/>
          <cell r="DY680">
            <v>0</v>
          </cell>
          <cell r="DZ680">
            <v>0</v>
          </cell>
          <cell r="EA680">
            <v>0</v>
          </cell>
          <cell r="EB680">
            <v>0</v>
          </cell>
          <cell r="EC680"/>
          <cell r="ED680"/>
          <cell r="EE680"/>
          <cell r="EF680">
            <v>0</v>
          </cell>
          <cell r="EG680">
            <v>0</v>
          </cell>
          <cell r="EH680">
            <v>0</v>
          </cell>
          <cell r="EI680">
            <v>0</v>
          </cell>
          <cell r="EJ680"/>
          <cell r="EK680"/>
          <cell r="EL680"/>
          <cell r="EM680">
            <v>0</v>
          </cell>
          <cell r="EN680">
            <v>0</v>
          </cell>
          <cell r="EO680">
            <v>0</v>
          </cell>
          <cell r="EP680">
            <v>0</v>
          </cell>
          <cell r="EQ680"/>
          <cell r="ER680"/>
          <cell r="ES680"/>
          <cell r="ET680">
            <v>0</v>
          </cell>
          <cell r="EU680">
            <v>0</v>
          </cell>
          <cell r="EV680">
            <v>0</v>
          </cell>
          <cell r="EW680"/>
          <cell r="EX680"/>
          <cell r="EY680"/>
          <cell r="EZ680"/>
        </row>
        <row r="681">
          <cell r="A681">
            <v>0</v>
          </cell>
          <cell r="B681"/>
          <cell r="C681">
            <v>8387408</v>
          </cell>
          <cell r="E681"/>
          <cell r="F681">
            <v>133086</v>
          </cell>
          <cell r="G681"/>
          <cell r="H681" t="str">
            <v>ADD</v>
          </cell>
          <cell r="I681"/>
          <cell r="J681" t="str">
            <v>RETAIL ONLY</v>
          </cell>
          <cell r="M681" t="str">
            <v>DROP</v>
          </cell>
          <cell r="O681" t="str">
            <v>DESK PAD</v>
          </cell>
          <cell r="P681" t="str">
            <v>Desk Pad BS Monroe Light - 22x17 RY22 Monthly Trim Tape</v>
          </cell>
          <cell r="Q681" t="str">
            <v>DESK PADS</v>
          </cell>
          <cell r="R681" t="str">
            <v>RY</v>
          </cell>
          <cell r="S681" t="str">
            <v>Monroe Light</v>
          </cell>
          <cell r="T681" t="str">
            <v>FASHION</v>
          </cell>
          <cell r="U681" t="str">
            <v>FASHION</v>
          </cell>
          <cell r="V681"/>
          <cell r="W681" t="str">
            <v>BLUESKY</v>
          </cell>
          <cell r="X681" t="str">
            <v>BLUESKY</v>
          </cell>
          <cell r="Y681" t="str">
            <v>MONTHLY</v>
          </cell>
          <cell r="Z681" t="str">
            <v>STANDARD</v>
          </cell>
          <cell r="AA681"/>
          <cell r="AB681"/>
          <cell r="AC681"/>
          <cell r="AD681" t="str">
            <v>SEASONAL DESK &amp; WALL</v>
          </cell>
          <cell r="AE681" t="str">
            <v>SEASONAL DESK &amp; WALL</v>
          </cell>
          <cell r="AF681"/>
          <cell r="AG681"/>
          <cell r="AH681"/>
          <cell r="AI681" t="str">
            <v>DESK PADSTANDARD</v>
          </cell>
          <cell r="AJ681"/>
          <cell r="AK681">
            <v>0</v>
          </cell>
          <cell r="AL681"/>
          <cell r="AM681"/>
          <cell r="AN681"/>
          <cell r="AO681"/>
          <cell r="AP681">
            <v>0</v>
          </cell>
          <cell r="AQ681">
            <v>0</v>
          </cell>
          <cell r="AR681">
            <v>0</v>
          </cell>
          <cell r="AS681">
            <v>0</v>
          </cell>
          <cell r="AT681"/>
          <cell r="AU681"/>
          <cell r="AV681"/>
          <cell r="AW681">
            <v>0</v>
          </cell>
          <cell r="AX681">
            <v>0</v>
          </cell>
          <cell r="AY681">
            <v>0</v>
          </cell>
          <cell r="AZ681">
            <v>0</v>
          </cell>
          <cell r="BA681"/>
          <cell r="BB681"/>
          <cell r="BC681"/>
          <cell r="BD681">
            <v>0</v>
          </cell>
          <cell r="BE681">
            <v>0</v>
          </cell>
          <cell r="BF681">
            <v>0</v>
          </cell>
          <cell r="BG681">
            <v>0</v>
          </cell>
          <cell r="BH681"/>
          <cell r="BI681"/>
          <cell r="BJ681"/>
          <cell r="BK681">
            <v>0</v>
          </cell>
          <cell r="BL681">
            <v>0</v>
          </cell>
          <cell r="BM681">
            <v>0</v>
          </cell>
          <cell r="BN681">
            <v>0</v>
          </cell>
          <cell r="BO681"/>
          <cell r="BP681"/>
          <cell r="BQ681"/>
          <cell r="BR681">
            <v>0</v>
          </cell>
          <cell r="BS681">
            <v>0</v>
          </cell>
          <cell r="BT681">
            <v>0</v>
          </cell>
          <cell r="BU681"/>
          <cell r="BV681"/>
          <cell r="BW681">
            <v>0</v>
          </cell>
          <cell r="BX681">
            <v>2</v>
          </cell>
          <cell r="BY681">
            <v>-2</v>
          </cell>
          <cell r="BZ681">
            <v>-1</v>
          </cell>
          <cell r="CA681">
            <v>0</v>
          </cell>
          <cell r="CB681">
            <v>10.94</v>
          </cell>
          <cell r="CC681">
            <v>-10.94</v>
          </cell>
          <cell r="CD681">
            <v>-1</v>
          </cell>
          <cell r="CE681">
            <v>0</v>
          </cell>
          <cell r="CF681">
            <v>0</v>
          </cell>
          <cell r="CG681"/>
          <cell r="CH681">
            <v>0</v>
          </cell>
          <cell r="CI681">
            <v>0</v>
          </cell>
          <cell r="CJ681">
            <v>0</v>
          </cell>
          <cell r="CK681">
            <v>0</v>
          </cell>
          <cell r="CL681"/>
          <cell r="CM681"/>
          <cell r="CN681"/>
          <cell r="CO681">
            <v>0</v>
          </cell>
          <cell r="CP681">
            <v>0</v>
          </cell>
          <cell r="CQ681">
            <v>0</v>
          </cell>
          <cell r="CR681">
            <v>0</v>
          </cell>
          <cell r="CS681"/>
          <cell r="CT681"/>
          <cell r="CU681"/>
          <cell r="CV681">
            <v>0</v>
          </cell>
          <cell r="CW681">
            <v>0</v>
          </cell>
          <cell r="CX681">
            <v>0</v>
          </cell>
          <cell r="CY681">
            <v>0</v>
          </cell>
          <cell r="CZ681"/>
          <cell r="DA681"/>
          <cell r="DB681"/>
          <cell r="DC681">
            <v>0</v>
          </cell>
          <cell r="DD681">
            <v>0</v>
          </cell>
          <cell r="DE681">
            <v>0</v>
          </cell>
          <cell r="DF681">
            <v>0</v>
          </cell>
          <cell r="DG681"/>
          <cell r="DH681"/>
          <cell r="DI681"/>
          <cell r="DJ681">
            <v>0</v>
          </cell>
          <cell r="DK681">
            <v>0</v>
          </cell>
          <cell r="DL681">
            <v>0</v>
          </cell>
          <cell r="DM681"/>
          <cell r="DN681"/>
          <cell r="DO681"/>
          <cell r="DP681"/>
          <cell r="DQ681"/>
          <cell r="DR681">
            <v>0</v>
          </cell>
          <cell r="DS681">
            <v>0</v>
          </cell>
          <cell r="DT681">
            <v>0</v>
          </cell>
          <cell r="DU681">
            <v>0</v>
          </cell>
          <cell r="DV681"/>
          <cell r="DW681"/>
          <cell r="DX681"/>
          <cell r="DY681">
            <v>0</v>
          </cell>
          <cell r="DZ681">
            <v>0</v>
          </cell>
          <cell r="EA681">
            <v>0</v>
          </cell>
          <cell r="EB681">
            <v>0</v>
          </cell>
          <cell r="EC681"/>
          <cell r="ED681"/>
          <cell r="EE681"/>
          <cell r="EF681">
            <v>0</v>
          </cell>
          <cell r="EG681">
            <v>0</v>
          </cell>
          <cell r="EH681">
            <v>0</v>
          </cell>
          <cell r="EI681">
            <v>0</v>
          </cell>
          <cell r="EJ681"/>
          <cell r="EK681"/>
          <cell r="EL681"/>
          <cell r="EM681">
            <v>0</v>
          </cell>
          <cell r="EN681">
            <v>0</v>
          </cell>
          <cell r="EO681">
            <v>0</v>
          </cell>
          <cell r="EP681">
            <v>0</v>
          </cell>
          <cell r="EQ681"/>
          <cell r="ER681"/>
          <cell r="ES681"/>
          <cell r="ET681">
            <v>0</v>
          </cell>
          <cell r="EU681">
            <v>0</v>
          </cell>
          <cell r="EV681">
            <v>0</v>
          </cell>
          <cell r="EW681"/>
          <cell r="EX681"/>
          <cell r="EY681"/>
          <cell r="EZ681"/>
        </row>
        <row r="682">
          <cell r="A682">
            <v>0</v>
          </cell>
          <cell r="B682"/>
          <cell r="C682">
            <v>8424812</v>
          </cell>
          <cell r="E682"/>
          <cell r="F682">
            <v>133089</v>
          </cell>
          <cell r="G682"/>
          <cell r="H682" t="str">
            <v>ADD</v>
          </cell>
          <cell r="I682"/>
          <cell r="J682" t="str">
            <v>RETAIL ONLY</v>
          </cell>
          <cell r="M682" t="str">
            <v>DROP</v>
          </cell>
          <cell r="O682" t="str">
            <v>WALL CALENDAR</v>
          </cell>
          <cell r="P682" t="str">
            <v>Wall Calendar BS Monroe Light - 15x12 RY22 Monthly Safety Wirebound</v>
          </cell>
          <cell r="Q682" t="str">
            <v>WALL CALENDARS</v>
          </cell>
          <cell r="R682" t="str">
            <v>RY</v>
          </cell>
          <cell r="S682" t="str">
            <v>Monroe Light</v>
          </cell>
          <cell r="T682" t="str">
            <v>FASHION</v>
          </cell>
          <cell r="U682" t="str">
            <v>FASHION</v>
          </cell>
          <cell r="V682"/>
          <cell r="W682" t="str">
            <v>BLUESKY</v>
          </cell>
          <cell r="X682" t="str">
            <v>BLUESKY</v>
          </cell>
          <cell r="Y682" t="str">
            <v>MONTHLY</v>
          </cell>
          <cell r="Z682" t="str">
            <v>MEDIUM</v>
          </cell>
          <cell r="AA682"/>
          <cell r="AB682"/>
          <cell r="AC682"/>
          <cell r="AD682" t="str">
            <v>SEASONAL DESK &amp; WALL</v>
          </cell>
          <cell r="AE682" t="str">
            <v>SEASONAL DESK &amp; WALL</v>
          </cell>
          <cell r="AF682"/>
          <cell r="AG682"/>
          <cell r="AH682"/>
          <cell r="AI682" t="str">
            <v>WALL CALENDARMEDIUM</v>
          </cell>
          <cell r="AJ682"/>
          <cell r="AK682">
            <v>0</v>
          </cell>
          <cell r="AL682"/>
          <cell r="AM682"/>
          <cell r="AN682"/>
          <cell r="AO682"/>
          <cell r="AP682">
            <v>0</v>
          </cell>
          <cell r="AQ682">
            <v>0</v>
          </cell>
          <cell r="AR682">
            <v>0</v>
          </cell>
          <cell r="AS682">
            <v>0</v>
          </cell>
          <cell r="AT682"/>
          <cell r="AU682"/>
          <cell r="AV682"/>
          <cell r="AW682">
            <v>0</v>
          </cell>
          <cell r="AX682">
            <v>0</v>
          </cell>
          <cell r="AY682">
            <v>0</v>
          </cell>
          <cell r="AZ682">
            <v>0</v>
          </cell>
          <cell r="BA682"/>
          <cell r="BB682"/>
          <cell r="BC682"/>
          <cell r="BD682">
            <v>0</v>
          </cell>
          <cell r="BE682">
            <v>0</v>
          </cell>
          <cell r="BF682">
            <v>0</v>
          </cell>
          <cell r="BG682">
            <v>0</v>
          </cell>
          <cell r="BH682"/>
          <cell r="BI682"/>
          <cell r="BJ682"/>
          <cell r="BK682">
            <v>0</v>
          </cell>
          <cell r="BL682">
            <v>0</v>
          </cell>
          <cell r="BM682">
            <v>0</v>
          </cell>
          <cell r="BN682">
            <v>0</v>
          </cell>
          <cell r="BO682"/>
          <cell r="BP682"/>
          <cell r="BQ682"/>
          <cell r="BR682">
            <v>0</v>
          </cell>
          <cell r="BS682">
            <v>0</v>
          </cell>
          <cell r="BT682">
            <v>0</v>
          </cell>
          <cell r="BU682"/>
          <cell r="BV682"/>
          <cell r="BW682">
            <v>0</v>
          </cell>
          <cell r="BX682">
            <v>0</v>
          </cell>
          <cell r="BY682">
            <v>0</v>
          </cell>
          <cell r="BZ682">
            <v>0</v>
          </cell>
          <cell r="CA682">
            <v>0</v>
          </cell>
          <cell r="CB682">
            <v>0</v>
          </cell>
          <cell r="CC682">
            <v>0</v>
          </cell>
          <cell r="CD682">
            <v>0</v>
          </cell>
          <cell r="CE682">
            <v>0</v>
          </cell>
          <cell r="CF682">
            <v>0</v>
          </cell>
          <cell r="CG682"/>
          <cell r="CH682">
            <v>0</v>
          </cell>
          <cell r="CI682">
            <v>0</v>
          </cell>
          <cell r="CJ682">
            <v>0</v>
          </cell>
          <cell r="CK682">
            <v>0</v>
          </cell>
          <cell r="CL682"/>
          <cell r="CM682"/>
          <cell r="CN682"/>
          <cell r="CO682">
            <v>0</v>
          </cell>
          <cell r="CP682">
            <v>0</v>
          </cell>
          <cell r="CQ682">
            <v>0</v>
          </cell>
          <cell r="CR682">
            <v>0</v>
          </cell>
          <cell r="CS682"/>
          <cell r="CT682"/>
          <cell r="CU682"/>
          <cell r="CV682">
            <v>0</v>
          </cell>
          <cell r="CW682">
            <v>0</v>
          </cell>
          <cell r="CX682">
            <v>0</v>
          </cell>
          <cell r="CY682">
            <v>0</v>
          </cell>
          <cell r="CZ682"/>
          <cell r="DA682"/>
          <cell r="DB682"/>
          <cell r="DC682">
            <v>0</v>
          </cell>
          <cell r="DD682">
            <v>0</v>
          </cell>
          <cell r="DE682">
            <v>0</v>
          </cell>
          <cell r="DF682">
            <v>0</v>
          </cell>
          <cell r="DG682"/>
          <cell r="DH682"/>
          <cell r="DI682"/>
          <cell r="DJ682">
            <v>0</v>
          </cell>
          <cell r="DK682">
            <v>0</v>
          </cell>
          <cell r="DL682">
            <v>0</v>
          </cell>
          <cell r="DM682"/>
          <cell r="DN682"/>
          <cell r="DO682"/>
          <cell r="DP682"/>
          <cell r="DQ682"/>
          <cell r="DR682">
            <v>0</v>
          </cell>
          <cell r="DS682">
            <v>0</v>
          </cell>
          <cell r="DT682">
            <v>0</v>
          </cell>
          <cell r="DU682">
            <v>0</v>
          </cell>
          <cell r="DV682"/>
          <cell r="DW682"/>
          <cell r="DX682"/>
          <cell r="DY682">
            <v>0</v>
          </cell>
          <cell r="DZ682">
            <v>0</v>
          </cell>
          <cell r="EA682">
            <v>0</v>
          </cell>
          <cell r="EB682">
            <v>0</v>
          </cell>
          <cell r="EC682"/>
          <cell r="ED682"/>
          <cell r="EE682"/>
          <cell r="EF682">
            <v>0</v>
          </cell>
          <cell r="EG682">
            <v>0</v>
          </cell>
          <cell r="EH682">
            <v>0</v>
          </cell>
          <cell r="EI682">
            <v>0</v>
          </cell>
          <cell r="EJ682"/>
          <cell r="EK682"/>
          <cell r="EL682"/>
          <cell r="EM682">
            <v>0</v>
          </cell>
          <cell r="EN682">
            <v>0</v>
          </cell>
          <cell r="EO682">
            <v>0</v>
          </cell>
          <cell r="EP682">
            <v>0</v>
          </cell>
          <cell r="EQ682"/>
          <cell r="ER682"/>
          <cell r="ES682"/>
          <cell r="ET682">
            <v>0</v>
          </cell>
          <cell r="EU682">
            <v>0</v>
          </cell>
          <cell r="EV682">
            <v>0</v>
          </cell>
          <cell r="EW682"/>
          <cell r="EX682"/>
          <cell r="EY682"/>
          <cell r="EZ682"/>
        </row>
        <row r="683">
          <cell r="A683">
            <v>0</v>
          </cell>
          <cell r="B683"/>
          <cell r="C683">
            <v>8559213</v>
          </cell>
          <cell r="E683"/>
          <cell r="F683">
            <v>133097</v>
          </cell>
          <cell r="G683"/>
          <cell r="H683" t="str">
            <v>ADD</v>
          </cell>
          <cell r="I683"/>
          <cell r="J683" t="str">
            <v>RETAIL ONLY</v>
          </cell>
          <cell r="M683" t="str">
            <v>DROP</v>
          </cell>
          <cell r="O683" t="str">
            <v>APPT. BOOKS/PLANNERS</v>
          </cell>
          <cell r="P683" t="str">
            <v>Planner BS Rebekah Cool Clear PP 8.5x11 RY22 Wkly/Mthly Safety Wirebound</v>
          </cell>
          <cell r="Q683" t="str">
            <v>WEEKLY APPOINTMENT BOOK</v>
          </cell>
          <cell r="R683" t="str">
            <v>RY</v>
          </cell>
          <cell r="S683" t="str">
            <v xml:space="preserve">Rebekah </v>
          </cell>
          <cell r="T683" t="str">
            <v>FASHION</v>
          </cell>
          <cell r="U683" t="str">
            <v>FASHION</v>
          </cell>
          <cell r="V683" t="str">
            <v>POLY</v>
          </cell>
          <cell r="W683" t="str">
            <v>BLUESKY</v>
          </cell>
          <cell r="X683" t="str">
            <v>BLUESKY</v>
          </cell>
          <cell r="Y683" t="str">
            <v>WEEKLY/MONTHLY</v>
          </cell>
          <cell r="Z683" t="str">
            <v>LARGE</v>
          </cell>
          <cell r="AA683"/>
          <cell r="AB683"/>
          <cell r="AC683"/>
          <cell r="AD683" t="str">
            <v xml:space="preserve">SEASONAL FASHION </v>
          </cell>
          <cell r="AE683" t="str">
            <v xml:space="preserve">SEASONAL FASHION </v>
          </cell>
          <cell r="AF683"/>
          <cell r="AG683"/>
          <cell r="AH683"/>
          <cell r="AI683" t="str">
            <v>APPT. BOOKS/PLANNERSLARGE</v>
          </cell>
          <cell r="AJ683"/>
          <cell r="AK683">
            <v>0</v>
          </cell>
          <cell r="AL683"/>
          <cell r="AM683"/>
          <cell r="AN683"/>
          <cell r="AO683"/>
          <cell r="AP683">
            <v>0</v>
          </cell>
          <cell r="AQ683">
            <v>0</v>
          </cell>
          <cell r="AR683">
            <v>0</v>
          </cell>
          <cell r="AS683">
            <v>0</v>
          </cell>
          <cell r="AT683"/>
          <cell r="AU683"/>
          <cell r="AV683"/>
          <cell r="AW683">
            <v>0</v>
          </cell>
          <cell r="AX683">
            <v>0</v>
          </cell>
          <cell r="AY683">
            <v>0</v>
          </cell>
          <cell r="AZ683">
            <v>0</v>
          </cell>
          <cell r="BA683"/>
          <cell r="BB683"/>
          <cell r="BC683"/>
          <cell r="BD683">
            <v>0</v>
          </cell>
          <cell r="BE683">
            <v>0</v>
          </cell>
          <cell r="BF683">
            <v>0</v>
          </cell>
          <cell r="BG683">
            <v>0</v>
          </cell>
          <cell r="BH683"/>
          <cell r="BI683"/>
          <cell r="BJ683"/>
          <cell r="BK683">
            <v>0</v>
          </cell>
          <cell r="BL683">
            <v>0</v>
          </cell>
          <cell r="BM683">
            <v>0</v>
          </cell>
          <cell r="BN683">
            <v>0</v>
          </cell>
          <cell r="BO683"/>
          <cell r="BP683"/>
          <cell r="BQ683"/>
          <cell r="BR683">
            <v>0</v>
          </cell>
          <cell r="BS683">
            <v>0</v>
          </cell>
          <cell r="BT683">
            <v>0</v>
          </cell>
          <cell r="BU683"/>
          <cell r="BV683"/>
          <cell r="BW683">
            <v>0</v>
          </cell>
          <cell r="BX683">
            <v>0</v>
          </cell>
          <cell r="BY683">
            <v>0</v>
          </cell>
          <cell r="BZ683">
            <v>0</v>
          </cell>
          <cell r="CA683">
            <v>0</v>
          </cell>
          <cell r="CB683">
            <v>0</v>
          </cell>
          <cell r="CC683">
            <v>0</v>
          </cell>
          <cell r="CD683">
            <v>0</v>
          </cell>
          <cell r="CE683">
            <v>0</v>
          </cell>
          <cell r="CF683">
            <v>0</v>
          </cell>
          <cell r="CG683"/>
          <cell r="CH683">
            <v>0</v>
          </cell>
          <cell r="CI683">
            <v>0</v>
          </cell>
          <cell r="CJ683">
            <v>0</v>
          </cell>
          <cell r="CK683">
            <v>0</v>
          </cell>
          <cell r="CL683"/>
          <cell r="CM683"/>
          <cell r="CN683"/>
          <cell r="CO683">
            <v>0</v>
          </cell>
          <cell r="CP683">
            <v>0</v>
          </cell>
          <cell r="CQ683">
            <v>0</v>
          </cell>
          <cell r="CR683">
            <v>0</v>
          </cell>
          <cell r="CS683"/>
          <cell r="CT683"/>
          <cell r="CU683"/>
          <cell r="CV683">
            <v>0</v>
          </cell>
          <cell r="CW683">
            <v>0</v>
          </cell>
          <cell r="CX683">
            <v>0</v>
          </cell>
          <cell r="CY683">
            <v>0</v>
          </cell>
          <cell r="CZ683"/>
          <cell r="DA683"/>
          <cell r="DB683"/>
          <cell r="DC683">
            <v>0</v>
          </cell>
          <cell r="DD683">
            <v>0</v>
          </cell>
          <cell r="DE683">
            <v>0</v>
          </cell>
          <cell r="DF683">
            <v>0</v>
          </cell>
          <cell r="DG683"/>
          <cell r="DH683"/>
          <cell r="DI683"/>
          <cell r="DJ683">
            <v>0</v>
          </cell>
          <cell r="DK683">
            <v>0</v>
          </cell>
          <cell r="DL683">
            <v>0</v>
          </cell>
          <cell r="DM683"/>
          <cell r="DN683"/>
          <cell r="DO683"/>
          <cell r="DP683"/>
          <cell r="DQ683"/>
          <cell r="DR683">
            <v>0</v>
          </cell>
          <cell r="DS683">
            <v>0</v>
          </cell>
          <cell r="DT683">
            <v>0</v>
          </cell>
          <cell r="DU683">
            <v>0</v>
          </cell>
          <cell r="DV683"/>
          <cell r="DW683"/>
          <cell r="DX683"/>
          <cell r="DY683">
            <v>0</v>
          </cell>
          <cell r="DZ683">
            <v>0</v>
          </cell>
          <cell r="EA683">
            <v>0</v>
          </cell>
          <cell r="EB683">
            <v>0</v>
          </cell>
          <cell r="EC683"/>
          <cell r="ED683"/>
          <cell r="EE683"/>
          <cell r="EF683">
            <v>0</v>
          </cell>
          <cell r="EG683">
            <v>0</v>
          </cell>
          <cell r="EH683">
            <v>0</v>
          </cell>
          <cell r="EI683">
            <v>0</v>
          </cell>
          <cell r="EJ683"/>
          <cell r="EK683"/>
          <cell r="EL683"/>
          <cell r="EM683">
            <v>0</v>
          </cell>
          <cell r="EN683">
            <v>0</v>
          </cell>
          <cell r="EO683">
            <v>0</v>
          </cell>
          <cell r="EP683">
            <v>0</v>
          </cell>
          <cell r="EQ683"/>
          <cell r="ER683"/>
          <cell r="ES683"/>
          <cell r="ET683">
            <v>0</v>
          </cell>
          <cell r="EU683">
            <v>0</v>
          </cell>
          <cell r="EV683">
            <v>0</v>
          </cell>
          <cell r="EW683"/>
          <cell r="EX683"/>
          <cell r="EY683"/>
          <cell r="EZ683"/>
        </row>
        <row r="684">
          <cell r="A684">
            <v>0</v>
          </cell>
          <cell r="B684"/>
          <cell r="C684">
            <v>9328953</v>
          </cell>
          <cell r="E684"/>
          <cell r="F684">
            <v>133129</v>
          </cell>
          <cell r="G684"/>
          <cell r="H684" t="str">
            <v>ADD</v>
          </cell>
          <cell r="I684"/>
          <cell r="J684" t="str">
            <v>RETAIL ONLY</v>
          </cell>
          <cell r="K684" t="str">
            <v>DROP</v>
          </cell>
          <cell r="M684" t="str">
            <v>DROP</v>
          </cell>
          <cell r="O684" t="str">
            <v>DESK PAD</v>
          </cell>
          <cell r="P684" t="str">
            <v>Desk Pad DD Rugby Stripe Black - 22x17 RY22 Monthly Trim Tape</v>
          </cell>
          <cell r="Q684" t="str">
            <v>DESK PADS</v>
          </cell>
          <cell r="R684" t="str">
            <v>RY</v>
          </cell>
          <cell r="S684" t="str">
            <v>DAY DESIGNER</v>
          </cell>
          <cell r="T684" t="str">
            <v>FASHION</v>
          </cell>
          <cell r="U684" t="str">
            <v>FASHION</v>
          </cell>
          <cell r="V684"/>
          <cell r="W684" t="str">
            <v>BLUESKY</v>
          </cell>
          <cell r="X684" t="str">
            <v>BLUESKY</v>
          </cell>
          <cell r="Y684" t="str">
            <v>MONTHLY</v>
          </cell>
          <cell r="Z684" t="str">
            <v>STANDARD</v>
          </cell>
          <cell r="AA684"/>
          <cell r="AB684"/>
          <cell r="AC684"/>
          <cell r="AD684" t="str">
            <v>SEASONAL DESK &amp; WALL</v>
          </cell>
          <cell r="AE684" t="str">
            <v>SEASONAL DESK &amp; WALL</v>
          </cell>
          <cell r="AF684"/>
          <cell r="AG684"/>
          <cell r="AH684"/>
          <cell r="AI684" t="str">
            <v>DESK PADSTANDARD</v>
          </cell>
          <cell r="AJ684"/>
          <cell r="AK684">
            <v>0</v>
          </cell>
          <cell r="AL684"/>
          <cell r="AM684"/>
          <cell r="AN684"/>
          <cell r="AO684"/>
          <cell r="AP684">
            <v>0</v>
          </cell>
          <cell r="AQ684">
            <v>0</v>
          </cell>
          <cell r="AR684">
            <v>0</v>
          </cell>
          <cell r="AS684">
            <v>0</v>
          </cell>
          <cell r="AT684"/>
          <cell r="AU684"/>
          <cell r="AV684"/>
          <cell r="AW684">
            <v>0</v>
          </cell>
          <cell r="AX684">
            <v>0</v>
          </cell>
          <cell r="AY684">
            <v>0</v>
          </cell>
          <cell r="AZ684">
            <v>0</v>
          </cell>
          <cell r="BA684"/>
          <cell r="BB684"/>
          <cell r="BC684"/>
          <cell r="BD684">
            <v>0</v>
          </cell>
          <cell r="BE684">
            <v>0</v>
          </cell>
          <cell r="BF684">
            <v>0</v>
          </cell>
          <cell r="BG684">
            <v>0</v>
          </cell>
          <cell r="BH684"/>
          <cell r="BI684"/>
          <cell r="BJ684"/>
          <cell r="BK684">
            <v>0</v>
          </cell>
          <cell r="BL684">
            <v>0</v>
          </cell>
          <cell r="BM684">
            <v>0</v>
          </cell>
          <cell r="BN684">
            <v>0</v>
          </cell>
          <cell r="BO684"/>
          <cell r="BP684"/>
          <cell r="BQ684"/>
          <cell r="BR684">
            <v>0</v>
          </cell>
          <cell r="BS684">
            <v>0</v>
          </cell>
          <cell r="BT684">
            <v>0</v>
          </cell>
          <cell r="BU684"/>
          <cell r="BV684"/>
          <cell r="BW684">
            <v>0</v>
          </cell>
          <cell r="BX684">
            <v>0</v>
          </cell>
          <cell r="BY684">
            <v>0</v>
          </cell>
          <cell r="BZ684">
            <v>0</v>
          </cell>
          <cell r="CA684">
            <v>0</v>
          </cell>
          <cell r="CB684">
            <v>0</v>
          </cell>
          <cell r="CC684">
            <v>0</v>
          </cell>
          <cell r="CD684">
            <v>0</v>
          </cell>
          <cell r="CE684">
            <v>0</v>
          </cell>
          <cell r="CF684">
            <v>0</v>
          </cell>
          <cell r="CG684"/>
          <cell r="CH684">
            <v>0</v>
          </cell>
          <cell r="CI684">
            <v>0</v>
          </cell>
          <cell r="CJ684">
            <v>0</v>
          </cell>
          <cell r="CK684">
            <v>0</v>
          </cell>
          <cell r="CL684"/>
          <cell r="CM684"/>
          <cell r="CN684"/>
          <cell r="CO684">
            <v>0</v>
          </cell>
          <cell r="CP684">
            <v>0</v>
          </cell>
          <cell r="CQ684">
            <v>0</v>
          </cell>
          <cell r="CR684">
            <v>0</v>
          </cell>
          <cell r="CS684"/>
          <cell r="CT684"/>
          <cell r="CU684"/>
          <cell r="CV684">
            <v>0</v>
          </cell>
          <cell r="CW684">
            <v>0</v>
          </cell>
          <cell r="CX684">
            <v>0</v>
          </cell>
          <cell r="CY684">
            <v>0</v>
          </cell>
          <cell r="CZ684"/>
          <cell r="DA684"/>
          <cell r="DB684"/>
          <cell r="DC684">
            <v>0</v>
          </cell>
          <cell r="DD684">
            <v>0</v>
          </cell>
          <cell r="DE684">
            <v>0</v>
          </cell>
          <cell r="DF684">
            <v>0</v>
          </cell>
          <cell r="DG684"/>
          <cell r="DH684"/>
          <cell r="DI684"/>
          <cell r="DJ684">
            <v>0</v>
          </cell>
          <cell r="DK684">
            <v>0</v>
          </cell>
          <cell r="DL684">
            <v>0</v>
          </cell>
          <cell r="DM684"/>
          <cell r="DN684"/>
          <cell r="DO684"/>
          <cell r="DP684"/>
          <cell r="DQ684"/>
          <cell r="DR684">
            <v>0</v>
          </cell>
          <cell r="DS684">
            <v>0</v>
          </cell>
          <cell r="DT684">
            <v>0</v>
          </cell>
          <cell r="DU684">
            <v>0</v>
          </cell>
          <cell r="DV684"/>
          <cell r="DW684"/>
          <cell r="DX684"/>
          <cell r="DY684">
            <v>0</v>
          </cell>
          <cell r="DZ684">
            <v>0</v>
          </cell>
          <cell r="EA684">
            <v>0</v>
          </cell>
          <cell r="EB684">
            <v>0</v>
          </cell>
          <cell r="EC684"/>
          <cell r="ED684"/>
          <cell r="EE684"/>
          <cell r="EF684">
            <v>0</v>
          </cell>
          <cell r="EG684">
            <v>0</v>
          </cell>
          <cell r="EH684">
            <v>0</v>
          </cell>
          <cell r="EI684">
            <v>0</v>
          </cell>
          <cell r="EJ684"/>
          <cell r="EK684"/>
          <cell r="EL684"/>
          <cell r="EM684">
            <v>0</v>
          </cell>
          <cell r="EN684">
            <v>0</v>
          </cell>
          <cell r="EO684">
            <v>0</v>
          </cell>
          <cell r="EP684">
            <v>0</v>
          </cell>
          <cell r="EQ684"/>
          <cell r="ER684"/>
          <cell r="ES684"/>
          <cell r="ET684">
            <v>0</v>
          </cell>
          <cell r="EU684">
            <v>0</v>
          </cell>
          <cell r="EV684">
            <v>0</v>
          </cell>
          <cell r="EW684"/>
          <cell r="EX684"/>
          <cell r="EY684"/>
          <cell r="EZ684"/>
        </row>
        <row r="685">
          <cell r="A685">
            <v>0</v>
          </cell>
          <cell r="B685"/>
          <cell r="C685">
            <v>8803104</v>
          </cell>
          <cell r="E685"/>
          <cell r="F685">
            <v>133255</v>
          </cell>
          <cell r="G685"/>
          <cell r="H685" t="str">
            <v>ADD</v>
          </cell>
          <cell r="I685"/>
          <cell r="J685" t="str">
            <v>RETAIL ONLY</v>
          </cell>
          <cell r="K685" t="str">
            <v>DROP</v>
          </cell>
          <cell r="M685" t="str">
            <v>DROP</v>
          </cell>
          <cell r="O685" t="str">
            <v>APPT. BOOKS/PLANNERS</v>
          </cell>
          <cell r="P685" t="str">
            <v>Planner DD Rugby Stripe Black Frosted PP 8x10 RY22 Daily/Mthly Safety Wirebound</v>
          </cell>
          <cell r="Q685" t="str">
            <v>DAILY APPOINTMENT BOOK</v>
          </cell>
          <cell r="R685" t="str">
            <v>RY</v>
          </cell>
          <cell r="S685" t="str">
            <v>DAY DESIGNER</v>
          </cell>
          <cell r="T685" t="str">
            <v>FASHION</v>
          </cell>
          <cell r="U685" t="str">
            <v>FASHION</v>
          </cell>
          <cell r="V685" t="str">
            <v xml:space="preserve">FROSTED POLY </v>
          </cell>
          <cell r="W685" t="str">
            <v>BLUESKY</v>
          </cell>
          <cell r="X685" t="str">
            <v>BLUESKY</v>
          </cell>
          <cell r="Y685" t="str">
            <v>DAILY/MONTHLY</v>
          </cell>
          <cell r="Z685" t="str">
            <v>LARGE</v>
          </cell>
          <cell r="AA685"/>
          <cell r="AB685"/>
          <cell r="AC685"/>
          <cell r="AD685" t="str">
            <v xml:space="preserve">SEASONAL FASHION </v>
          </cell>
          <cell r="AE685" t="str">
            <v xml:space="preserve">SEASONAL FASHION </v>
          </cell>
          <cell r="AF685"/>
          <cell r="AG685"/>
          <cell r="AH685"/>
          <cell r="AI685" t="str">
            <v>APPT. BOOKS/PLANNERSLARGE</v>
          </cell>
          <cell r="AJ685"/>
          <cell r="AK685">
            <v>0</v>
          </cell>
          <cell r="AL685"/>
          <cell r="AM685"/>
          <cell r="AN685"/>
          <cell r="AO685"/>
          <cell r="AP685">
            <v>0</v>
          </cell>
          <cell r="AQ685">
            <v>0</v>
          </cell>
          <cell r="AR685">
            <v>0</v>
          </cell>
          <cell r="AS685">
            <v>0</v>
          </cell>
          <cell r="AT685"/>
          <cell r="AU685"/>
          <cell r="AV685"/>
          <cell r="AW685">
            <v>0</v>
          </cell>
          <cell r="AX685">
            <v>0</v>
          </cell>
          <cell r="AY685">
            <v>0</v>
          </cell>
          <cell r="AZ685">
            <v>0</v>
          </cell>
          <cell r="BA685"/>
          <cell r="BB685"/>
          <cell r="BC685"/>
          <cell r="BD685">
            <v>0</v>
          </cell>
          <cell r="BE685">
            <v>0</v>
          </cell>
          <cell r="BF685">
            <v>0</v>
          </cell>
          <cell r="BG685">
            <v>0</v>
          </cell>
          <cell r="BH685"/>
          <cell r="BI685"/>
          <cell r="BJ685"/>
          <cell r="BK685">
            <v>0</v>
          </cell>
          <cell r="BL685">
            <v>0</v>
          </cell>
          <cell r="BM685">
            <v>0</v>
          </cell>
          <cell r="BN685">
            <v>0</v>
          </cell>
          <cell r="BO685"/>
          <cell r="BP685"/>
          <cell r="BQ685"/>
          <cell r="BR685">
            <v>0</v>
          </cell>
          <cell r="BS685">
            <v>0</v>
          </cell>
          <cell r="BT685">
            <v>0</v>
          </cell>
          <cell r="BU685"/>
          <cell r="BV685"/>
          <cell r="BW685">
            <v>0</v>
          </cell>
          <cell r="BX685">
            <v>8</v>
          </cell>
          <cell r="BY685">
            <v>-8</v>
          </cell>
          <cell r="BZ685">
            <v>-1</v>
          </cell>
          <cell r="CA685">
            <v>0</v>
          </cell>
          <cell r="CB685">
            <v>117.76</v>
          </cell>
          <cell r="CC685">
            <v>-117.76</v>
          </cell>
          <cell r="CD685">
            <v>-1</v>
          </cell>
          <cell r="CE685">
            <v>0</v>
          </cell>
          <cell r="CF685">
            <v>0</v>
          </cell>
          <cell r="CG685"/>
          <cell r="CH685">
            <v>0</v>
          </cell>
          <cell r="CI685">
            <v>0</v>
          </cell>
          <cell r="CJ685">
            <v>0</v>
          </cell>
          <cell r="CK685">
            <v>0</v>
          </cell>
          <cell r="CL685"/>
          <cell r="CM685"/>
          <cell r="CN685"/>
          <cell r="CO685">
            <v>0</v>
          </cell>
          <cell r="CP685">
            <v>0</v>
          </cell>
          <cell r="CQ685">
            <v>0</v>
          </cell>
          <cell r="CR685">
            <v>0</v>
          </cell>
          <cell r="CS685"/>
          <cell r="CT685"/>
          <cell r="CU685"/>
          <cell r="CV685">
            <v>0</v>
          </cell>
          <cell r="CW685">
            <v>0</v>
          </cell>
          <cell r="CX685">
            <v>0</v>
          </cell>
          <cell r="CY685">
            <v>0</v>
          </cell>
          <cell r="CZ685"/>
          <cell r="DA685"/>
          <cell r="DB685"/>
          <cell r="DC685">
            <v>0</v>
          </cell>
          <cell r="DD685">
            <v>0</v>
          </cell>
          <cell r="DE685">
            <v>0</v>
          </cell>
          <cell r="DF685">
            <v>0</v>
          </cell>
          <cell r="DG685"/>
          <cell r="DH685"/>
          <cell r="DI685"/>
          <cell r="DJ685">
            <v>0</v>
          </cell>
          <cell r="DK685">
            <v>0</v>
          </cell>
          <cell r="DL685">
            <v>0</v>
          </cell>
          <cell r="DM685"/>
          <cell r="DN685"/>
          <cell r="DO685"/>
          <cell r="DP685"/>
          <cell r="DQ685"/>
          <cell r="DR685">
            <v>0</v>
          </cell>
          <cell r="DS685">
            <v>0</v>
          </cell>
          <cell r="DT685">
            <v>0</v>
          </cell>
          <cell r="DU685">
            <v>0</v>
          </cell>
          <cell r="DV685"/>
          <cell r="DW685"/>
          <cell r="DX685"/>
          <cell r="DY685">
            <v>0</v>
          </cell>
          <cell r="DZ685">
            <v>0</v>
          </cell>
          <cell r="EA685">
            <v>0</v>
          </cell>
          <cell r="EB685">
            <v>0</v>
          </cell>
          <cell r="EC685"/>
          <cell r="ED685"/>
          <cell r="EE685"/>
          <cell r="EF685">
            <v>0</v>
          </cell>
          <cell r="EG685">
            <v>0</v>
          </cell>
          <cell r="EH685">
            <v>0</v>
          </cell>
          <cell r="EI685">
            <v>0</v>
          </cell>
          <cell r="EJ685"/>
          <cell r="EK685"/>
          <cell r="EL685"/>
          <cell r="EM685">
            <v>0</v>
          </cell>
          <cell r="EN685">
            <v>0</v>
          </cell>
          <cell r="EO685">
            <v>0</v>
          </cell>
          <cell r="EP685">
            <v>0</v>
          </cell>
          <cell r="EQ685"/>
          <cell r="ER685"/>
          <cell r="ES685"/>
          <cell r="ET685">
            <v>0</v>
          </cell>
          <cell r="EU685">
            <v>0</v>
          </cell>
          <cell r="EV685">
            <v>0</v>
          </cell>
          <cell r="EW685"/>
          <cell r="EX685"/>
          <cell r="EY685"/>
          <cell r="EZ685"/>
        </row>
        <row r="686">
          <cell r="A686">
            <v>0</v>
          </cell>
          <cell r="B686"/>
          <cell r="C686">
            <v>8462756</v>
          </cell>
          <cell r="E686"/>
          <cell r="F686">
            <v>133261</v>
          </cell>
          <cell r="G686"/>
          <cell r="H686" t="str">
            <v>ADD</v>
          </cell>
          <cell r="I686"/>
          <cell r="J686" t="str">
            <v>RETAIL ONLY</v>
          </cell>
          <cell r="K686" t="str">
            <v>DROP</v>
          </cell>
          <cell r="M686" t="str">
            <v>DROP</v>
          </cell>
          <cell r="O686" t="str">
            <v>APPT. BOOKS/PLANNERS</v>
          </cell>
          <cell r="P686" t="str">
            <v>Planner DD Swiss Dot Black CYO 8.5x11 RY22 Wkly/Mthly Safety Wirebound</v>
          </cell>
          <cell r="Q686" t="str">
            <v>WEEKLY APPOINTMENT BOOK</v>
          </cell>
          <cell r="R686" t="str">
            <v>RY</v>
          </cell>
          <cell r="S686" t="str">
            <v>DAY DESIGNER</v>
          </cell>
          <cell r="T686" t="str">
            <v>FASHION</v>
          </cell>
          <cell r="U686" t="str">
            <v>FASHION</v>
          </cell>
          <cell r="V686" t="str">
            <v>CYO</v>
          </cell>
          <cell r="W686" t="str">
            <v>BLUESKY</v>
          </cell>
          <cell r="X686" t="str">
            <v>BLUESKY</v>
          </cell>
          <cell r="Y686" t="str">
            <v>WEEKLY/MONTHLY</v>
          </cell>
          <cell r="Z686" t="str">
            <v>LARGE</v>
          </cell>
          <cell r="AA686"/>
          <cell r="AB686"/>
          <cell r="AC686"/>
          <cell r="AD686" t="str">
            <v xml:space="preserve">SEASONAL FASHION </v>
          </cell>
          <cell r="AE686" t="str">
            <v xml:space="preserve">SEASONAL FASHION </v>
          </cell>
          <cell r="AF686"/>
          <cell r="AG686"/>
          <cell r="AH686"/>
          <cell r="AI686" t="str">
            <v>APPT. BOOKS/PLANNERSLARGE</v>
          </cell>
          <cell r="AJ686"/>
          <cell r="AK686">
            <v>0</v>
          </cell>
          <cell r="AL686"/>
          <cell r="AM686"/>
          <cell r="AN686"/>
          <cell r="AO686"/>
          <cell r="AP686">
            <v>0</v>
          </cell>
          <cell r="AQ686">
            <v>0</v>
          </cell>
          <cell r="AR686">
            <v>0</v>
          </cell>
          <cell r="AS686">
            <v>0</v>
          </cell>
          <cell r="AT686"/>
          <cell r="AU686"/>
          <cell r="AV686"/>
          <cell r="AW686">
            <v>0</v>
          </cell>
          <cell r="AX686">
            <v>0</v>
          </cell>
          <cell r="AY686">
            <v>0</v>
          </cell>
          <cell r="AZ686">
            <v>0</v>
          </cell>
          <cell r="BA686"/>
          <cell r="BB686"/>
          <cell r="BC686"/>
          <cell r="BD686">
            <v>0</v>
          </cell>
          <cell r="BE686">
            <v>0</v>
          </cell>
          <cell r="BF686">
            <v>0</v>
          </cell>
          <cell r="BG686">
            <v>0</v>
          </cell>
          <cell r="BH686"/>
          <cell r="BI686"/>
          <cell r="BJ686"/>
          <cell r="BK686">
            <v>0</v>
          </cell>
          <cell r="BL686">
            <v>0</v>
          </cell>
          <cell r="BM686">
            <v>0</v>
          </cell>
          <cell r="BN686">
            <v>0</v>
          </cell>
          <cell r="BO686"/>
          <cell r="BP686"/>
          <cell r="BQ686"/>
          <cell r="BR686">
            <v>0</v>
          </cell>
          <cell r="BS686">
            <v>0</v>
          </cell>
          <cell r="BT686">
            <v>0</v>
          </cell>
          <cell r="BU686"/>
          <cell r="BV686"/>
          <cell r="BW686">
            <v>0</v>
          </cell>
          <cell r="BX686">
            <v>0</v>
          </cell>
          <cell r="BY686">
            <v>0</v>
          </cell>
          <cell r="BZ686">
            <v>0</v>
          </cell>
          <cell r="CA686">
            <v>0</v>
          </cell>
          <cell r="CB686">
            <v>0</v>
          </cell>
          <cell r="CC686">
            <v>0</v>
          </cell>
          <cell r="CD686">
            <v>0</v>
          </cell>
          <cell r="CE686">
            <v>0</v>
          </cell>
          <cell r="CF686">
            <v>0</v>
          </cell>
          <cell r="CG686"/>
          <cell r="CH686">
            <v>0</v>
          </cell>
          <cell r="CI686">
            <v>0</v>
          </cell>
          <cell r="CJ686">
            <v>0</v>
          </cell>
          <cell r="CK686">
            <v>0</v>
          </cell>
          <cell r="CL686"/>
          <cell r="CM686"/>
          <cell r="CN686"/>
          <cell r="CO686">
            <v>0</v>
          </cell>
          <cell r="CP686">
            <v>0</v>
          </cell>
          <cell r="CQ686">
            <v>0</v>
          </cell>
          <cell r="CR686">
            <v>0</v>
          </cell>
          <cell r="CS686"/>
          <cell r="CT686"/>
          <cell r="CU686"/>
          <cell r="CV686">
            <v>0</v>
          </cell>
          <cell r="CW686">
            <v>0</v>
          </cell>
          <cell r="CX686">
            <v>0</v>
          </cell>
          <cell r="CY686">
            <v>0</v>
          </cell>
          <cell r="CZ686"/>
          <cell r="DA686"/>
          <cell r="DB686"/>
          <cell r="DC686">
            <v>0</v>
          </cell>
          <cell r="DD686">
            <v>0</v>
          </cell>
          <cell r="DE686">
            <v>0</v>
          </cell>
          <cell r="DF686">
            <v>0</v>
          </cell>
          <cell r="DG686"/>
          <cell r="DH686"/>
          <cell r="DI686"/>
          <cell r="DJ686">
            <v>0</v>
          </cell>
          <cell r="DK686">
            <v>0</v>
          </cell>
          <cell r="DL686">
            <v>0</v>
          </cell>
          <cell r="DM686"/>
          <cell r="DN686"/>
          <cell r="DO686"/>
          <cell r="DP686"/>
          <cell r="DQ686"/>
          <cell r="DR686">
            <v>0</v>
          </cell>
          <cell r="DS686">
            <v>0</v>
          </cell>
          <cell r="DT686">
            <v>0</v>
          </cell>
          <cell r="DU686">
            <v>0</v>
          </cell>
          <cell r="DV686"/>
          <cell r="DW686"/>
          <cell r="DX686"/>
          <cell r="DY686">
            <v>0</v>
          </cell>
          <cell r="DZ686">
            <v>0</v>
          </cell>
          <cell r="EA686">
            <v>0</v>
          </cell>
          <cell r="EB686">
            <v>0</v>
          </cell>
          <cell r="EC686"/>
          <cell r="ED686"/>
          <cell r="EE686"/>
          <cell r="EF686">
            <v>0</v>
          </cell>
          <cell r="EG686">
            <v>0</v>
          </cell>
          <cell r="EH686">
            <v>0</v>
          </cell>
          <cell r="EI686">
            <v>0</v>
          </cell>
          <cell r="EJ686"/>
          <cell r="EK686"/>
          <cell r="EL686"/>
          <cell r="EM686">
            <v>0</v>
          </cell>
          <cell r="EN686">
            <v>0</v>
          </cell>
          <cell r="EO686">
            <v>0</v>
          </cell>
          <cell r="EP686">
            <v>0</v>
          </cell>
          <cell r="EQ686"/>
          <cell r="ER686"/>
          <cell r="ES686"/>
          <cell r="ET686">
            <v>0</v>
          </cell>
          <cell r="EU686">
            <v>0</v>
          </cell>
          <cell r="EV686">
            <v>0</v>
          </cell>
          <cell r="EW686"/>
          <cell r="EX686"/>
          <cell r="EY686"/>
          <cell r="EZ686"/>
        </row>
        <row r="687">
          <cell r="A687">
            <v>0</v>
          </cell>
          <cell r="B687"/>
          <cell r="C687">
            <v>8431009</v>
          </cell>
          <cell r="E687"/>
          <cell r="F687">
            <v>133262</v>
          </cell>
          <cell r="G687"/>
          <cell r="H687" t="str">
            <v>ADD</v>
          </cell>
          <cell r="I687"/>
          <cell r="J687" t="str">
            <v>RETAIL ONLY</v>
          </cell>
          <cell r="K687" t="str">
            <v>DROP</v>
          </cell>
          <cell r="M687" t="str">
            <v>DROP</v>
          </cell>
          <cell r="O687" t="str">
            <v>APPT. BOOKS/PLANNERS</v>
          </cell>
          <cell r="P687" t="str">
            <v>Planner Notes DD Swiss Dot Black CYO 5.875x8.625 RY22 Wkly/Mthly Safety Wirebound</v>
          </cell>
          <cell r="Q687" t="str">
            <v>WEEKLY APPOINTMENT BOOK</v>
          </cell>
          <cell r="R687" t="str">
            <v>RY</v>
          </cell>
          <cell r="S687" t="str">
            <v>DAY DESIGNER</v>
          </cell>
          <cell r="T687" t="str">
            <v>FASHION</v>
          </cell>
          <cell r="U687" t="str">
            <v>FASHION</v>
          </cell>
          <cell r="V687" t="str">
            <v>CYO</v>
          </cell>
          <cell r="W687" t="str">
            <v>BLUESKY</v>
          </cell>
          <cell r="X687" t="str">
            <v>BLUESKY</v>
          </cell>
          <cell r="Y687" t="str">
            <v>WEEKLY/MONTHLY</v>
          </cell>
          <cell r="Z687" t="str">
            <v>SMALL</v>
          </cell>
          <cell r="AA687"/>
          <cell r="AB687"/>
          <cell r="AC687"/>
          <cell r="AD687" t="str">
            <v xml:space="preserve">SEASONAL FASHION </v>
          </cell>
          <cell r="AE687" t="str">
            <v xml:space="preserve">SEASONAL FASHION </v>
          </cell>
          <cell r="AF687"/>
          <cell r="AG687"/>
          <cell r="AH687"/>
          <cell r="AI687" t="str">
            <v>APPT. BOOKS/PLANNERSSMALL</v>
          </cell>
          <cell r="AJ687"/>
          <cell r="AK687">
            <v>0</v>
          </cell>
          <cell r="AL687"/>
          <cell r="AM687"/>
          <cell r="AN687"/>
          <cell r="AO687"/>
          <cell r="AP687">
            <v>0</v>
          </cell>
          <cell r="AQ687">
            <v>0</v>
          </cell>
          <cell r="AR687">
            <v>0</v>
          </cell>
          <cell r="AS687">
            <v>0</v>
          </cell>
          <cell r="AT687"/>
          <cell r="AU687"/>
          <cell r="AV687"/>
          <cell r="AW687">
            <v>0</v>
          </cell>
          <cell r="AX687">
            <v>0</v>
          </cell>
          <cell r="AY687">
            <v>0</v>
          </cell>
          <cell r="AZ687">
            <v>0</v>
          </cell>
          <cell r="BA687"/>
          <cell r="BB687"/>
          <cell r="BC687"/>
          <cell r="BD687">
            <v>0</v>
          </cell>
          <cell r="BE687">
            <v>0</v>
          </cell>
          <cell r="BF687">
            <v>0</v>
          </cell>
          <cell r="BG687">
            <v>0</v>
          </cell>
          <cell r="BH687"/>
          <cell r="BI687"/>
          <cell r="BJ687"/>
          <cell r="BK687">
            <v>0</v>
          </cell>
          <cell r="BL687">
            <v>0</v>
          </cell>
          <cell r="BM687">
            <v>0</v>
          </cell>
          <cell r="BN687">
            <v>0</v>
          </cell>
          <cell r="BO687"/>
          <cell r="BP687"/>
          <cell r="BQ687"/>
          <cell r="BR687">
            <v>0</v>
          </cell>
          <cell r="BS687">
            <v>0</v>
          </cell>
          <cell r="BT687">
            <v>0</v>
          </cell>
          <cell r="BU687"/>
          <cell r="BV687"/>
          <cell r="BW687">
            <v>0</v>
          </cell>
          <cell r="BX687">
            <v>0</v>
          </cell>
          <cell r="BY687">
            <v>0</v>
          </cell>
          <cell r="BZ687">
            <v>0</v>
          </cell>
          <cell r="CA687">
            <v>0</v>
          </cell>
          <cell r="CB687">
            <v>0</v>
          </cell>
          <cell r="CC687">
            <v>0</v>
          </cell>
          <cell r="CD687">
            <v>0</v>
          </cell>
          <cell r="CE687">
            <v>0</v>
          </cell>
          <cell r="CF687">
            <v>0</v>
          </cell>
          <cell r="CG687"/>
          <cell r="CH687">
            <v>0</v>
          </cell>
          <cell r="CI687">
            <v>0</v>
          </cell>
          <cell r="CJ687">
            <v>0</v>
          </cell>
          <cell r="CK687">
            <v>0</v>
          </cell>
          <cell r="CL687"/>
          <cell r="CM687"/>
          <cell r="CN687"/>
          <cell r="CO687">
            <v>0</v>
          </cell>
          <cell r="CP687">
            <v>0</v>
          </cell>
          <cell r="CQ687">
            <v>0</v>
          </cell>
          <cell r="CR687">
            <v>0</v>
          </cell>
          <cell r="CS687"/>
          <cell r="CT687"/>
          <cell r="CU687"/>
          <cell r="CV687">
            <v>0</v>
          </cell>
          <cell r="CW687">
            <v>0</v>
          </cell>
          <cell r="CX687">
            <v>0</v>
          </cell>
          <cell r="CY687">
            <v>0</v>
          </cell>
          <cell r="CZ687"/>
          <cell r="DA687"/>
          <cell r="DB687"/>
          <cell r="DC687">
            <v>0</v>
          </cell>
          <cell r="DD687">
            <v>0</v>
          </cell>
          <cell r="DE687">
            <v>0</v>
          </cell>
          <cell r="DF687">
            <v>0</v>
          </cell>
          <cell r="DG687"/>
          <cell r="DH687"/>
          <cell r="DI687"/>
          <cell r="DJ687">
            <v>0</v>
          </cell>
          <cell r="DK687">
            <v>0</v>
          </cell>
          <cell r="DL687">
            <v>0</v>
          </cell>
          <cell r="DM687"/>
          <cell r="DN687"/>
          <cell r="DO687"/>
          <cell r="DP687"/>
          <cell r="DQ687"/>
          <cell r="DR687">
            <v>0</v>
          </cell>
          <cell r="DS687">
            <v>0</v>
          </cell>
          <cell r="DT687">
            <v>0</v>
          </cell>
          <cell r="DU687">
            <v>0</v>
          </cell>
          <cell r="DV687"/>
          <cell r="DW687"/>
          <cell r="DX687"/>
          <cell r="DY687">
            <v>0</v>
          </cell>
          <cell r="DZ687">
            <v>0</v>
          </cell>
          <cell r="EA687">
            <v>0</v>
          </cell>
          <cell r="EB687">
            <v>0</v>
          </cell>
          <cell r="EC687"/>
          <cell r="ED687"/>
          <cell r="EE687"/>
          <cell r="EF687">
            <v>0</v>
          </cell>
          <cell r="EG687">
            <v>0</v>
          </cell>
          <cell r="EH687">
            <v>0</v>
          </cell>
          <cell r="EI687">
            <v>0</v>
          </cell>
          <cell r="EJ687"/>
          <cell r="EK687"/>
          <cell r="EL687"/>
          <cell r="EM687">
            <v>0</v>
          </cell>
          <cell r="EN687">
            <v>0</v>
          </cell>
          <cell r="EO687">
            <v>0</v>
          </cell>
          <cell r="EP687">
            <v>0</v>
          </cell>
          <cell r="EQ687"/>
          <cell r="ER687"/>
          <cell r="ES687"/>
          <cell r="ET687">
            <v>0</v>
          </cell>
          <cell r="EU687">
            <v>0</v>
          </cell>
          <cell r="EV687">
            <v>0</v>
          </cell>
          <cell r="EW687"/>
          <cell r="EX687"/>
          <cell r="EY687"/>
          <cell r="EZ687"/>
        </row>
        <row r="688">
          <cell r="A688">
            <v>0</v>
          </cell>
          <cell r="B688"/>
          <cell r="C688">
            <v>8693507</v>
          </cell>
          <cell r="E688"/>
          <cell r="F688">
            <v>133429</v>
          </cell>
          <cell r="G688"/>
          <cell r="H688" t="str">
            <v>ADD</v>
          </cell>
          <cell r="I688"/>
          <cell r="J688" t="str">
            <v>RETAIL ONLY</v>
          </cell>
          <cell r="M688" t="str">
            <v>DROP</v>
          </cell>
          <cell r="O688" t="str">
            <v>WALL CALENDAR</v>
          </cell>
          <cell r="P688" t="str">
            <v>Wall Calendar BS Wandering Fields - 15x12 RY22 Monthly Safety Wirebound</v>
          </cell>
          <cell r="Q688" t="str">
            <v>WALL CALENDARS</v>
          </cell>
          <cell r="R688" t="str">
            <v>RY</v>
          </cell>
          <cell r="S688" t="str">
            <v>Wandering Fields</v>
          </cell>
          <cell r="T688" t="str">
            <v>FASHION</v>
          </cell>
          <cell r="U688" t="str">
            <v>FASHION</v>
          </cell>
          <cell r="V688"/>
          <cell r="W688" t="str">
            <v>BLUESKY</v>
          </cell>
          <cell r="X688" t="str">
            <v>BLUESKY</v>
          </cell>
          <cell r="Y688" t="str">
            <v>MONTHLY</v>
          </cell>
          <cell r="Z688" t="str">
            <v>MEDIUM</v>
          </cell>
          <cell r="AA688"/>
          <cell r="AB688"/>
          <cell r="AC688"/>
          <cell r="AD688" t="str">
            <v>SEASONAL DESK &amp; WALL</v>
          </cell>
          <cell r="AE688" t="str">
            <v>SEASONAL DESK &amp; WALL</v>
          </cell>
          <cell r="AF688"/>
          <cell r="AG688"/>
          <cell r="AH688"/>
          <cell r="AI688" t="str">
            <v>WALL CALENDARMEDIUM</v>
          </cell>
          <cell r="AJ688"/>
          <cell r="AK688">
            <v>0</v>
          </cell>
          <cell r="AL688"/>
          <cell r="AM688"/>
          <cell r="AN688"/>
          <cell r="AO688"/>
          <cell r="AP688">
            <v>0</v>
          </cell>
          <cell r="AQ688">
            <v>0</v>
          </cell>
          <cell r="AR688">
            <v>0</v>
          </cell>
          <cell r="AS688">
            <v>0</v>
          </cell>
          <cell r="AT688"/>
          <cell r="AU688"/>
          <cell r="AV688"/>
          <cell r="AW688">
            <v>0</v>
          </cell>
          <cell r="AX688">
            <v>0</v>
          </cell>
          <cell r="AY688">
            <v>0</v>
          </cell>
          <cell r="AZ688">
            <v>0</v>
          </cell>
          <cell r="BA688"/>
          <cell r="BB688"/>
          <cell r="BC688"/>
          <cell r="BD688">
            <v>0</v>
          </cell>
          <cell r="BE688">
            <v>0</v>
          </cell>
          <cell r="BF688">
            <v>0</v>
          </cell>
          <cell r="BG688">
            <v>0</v>
          </cell>
          <cell r="BH688"/>
          <cell r="BI688"/>
          <cell r="BJ688"/>
          <cell r="BK688">
            <v>0</v>
          </cell>
          <cell r="BL688">
            <v>0</v>
          </cell>
          <cell r="BM688">
            <v>0</v>
          </cell>
          <cell r="BN688">
            <v>0</v>
          </cell>
          <cell r="BO688"/>
          <cell r="BP688"/>
          <cell r="BQ688"/>
          <cell r="BR688">
            <v>0</v>
          </cell>
          <cell r="BS688">
            <v>0</v>
          </cell>
          <cell r="BT688">
            <v>0</v>
          </cell>
          <cell r="BU688"/>
          <cell r="BV688"/>
          <cell r="BW688">
            <v>0</v>
          </cell>
          <cell r="BX688">
            <v>0</v>
          </cell>
          <cell r="BY688">
            <v>0</v>
          </cell>
          <cell r="BZ688">
            <v>0</v>
          </cell>
          <cell r="CA688">
            <v>0</v>
          </cell>
          <cell r="CB688">
            <v>0</v>
          </cell>
          <cell r="CC688">
            <v>0</v>
          </cell>
          <cell r="CD688">
            <v>0</v>
          </cell>
          <cell r="CE688">
            <v>0</v>
          </cell>
          <cell r="CF688">
            <v>0</v>
          </cell>
          <cell r="CG688"/>
          <cell r="CH688">
            <v>0</v>
          </cell>
          <cell r="CI688">
            <v>0</v>
          </cell>
          <cell r="CJ688">
            <v>0</v>
          </cell>
          <cell r="CK688">
            <v>0</v>
          </cell>
          <cell r="CL688"/>
          <cell r="CM688"/>
          <cell r="CN688"/>
          <cell r="CO688">
            <v>0</v>
          </cell>
          <cell r="CP688">
            <v>0</v>
          </cell>
          <cell r="CQ688">
            <v>0</v>
          </cell>
          <cell r="CR688">
            <v>0</v>
          </cell>
          <cell r="CS688"/>
          <cell r="CT688"/>
          <cell r="CU688"/>
          <cell r="CV688">
            <v>0</v>
          </cell>
          <cell r="CW688">
            <v>0</v>
          </cell>
          <cell r="CX688">
            <v>0</v>
          </cell>
          <cell r="CY688">
            <v>0</v>
          </cell>
          <cell r="CZ688"/>
          <cell r="DA688"/>
          <cell r="DB688"/>
          <cell r="DC688">
            <v>0</v>
          </cell>
          <cell r="DD688">
            <v>0</v>
          </cell>
          <cell r="DE688">
            <v>0</v>
          </cell>
          <cell r="DF688">
            <v>0</v>
          </cell>
          <cell r="DG688"/>
          <cell r="DH688"/>
          <cell r="DI688"/>
          <cell r="DJ688">
            <v>0</v>
          </cell>
          <cell r="DK688">
            <v>0</v>
          </cell>
          <cell r="DL688">
            <v>0</v>
          </cell>
          <cell r="DM688"/>
          <cell r="DN688"/>
          <cell r="DO688"/>
          <cell r="DP688"/>
          <cell r="DQ688"/>
          <cell r="DR688">
            <v>0</v>
          </cell>
          <cell r="DS688">
            <v>0</v>
          </cell>
          <cell r="DT688">
            <v>0</v>
          </cell>
          <cell r="DU688">
            <v>0</v>
          </cell>
          <cell r="DV688"/>
          <cell r="DW688"/>
          <cell r="DX688"/>
          <cell r="DY688">
            <v>0</v>
          </cell>
          <cell r="DZ688">
            <v>0</v>
          </cell>
          <cell r="EA688">
            <v>0</v>
          </cell>
          <cell r="EB688">
            <v>0</v>
          </cell>
          <cell r="EC688"/>
          <cell r="ED688"/>
          <cell r="EE688"/>
          <cell r="EF688">
            <v>0</v>
          </cell>
          <cell r="EG688">
            <v>0</v>
          </cell>
          <cell r="EH688">
            <v>0</v>
          </cell>
          <cell r="EI688">
            <v>0</v>
          </cell>
          <cell r="EJ688"/>
          <cell r="EK688"/>
          <cell r="EL688"/>
          <cell r="EM688">
            <v>0</v>
          </cell>
          <cell r="EN688">
            <v>0</v>
          </cell>
          <cell r="EO688">
            <v>0</v>
          </cell>
          <cell r="EP688">
            <v>0</v>
          </cell>
          <cell r="EQ688"/>
          <cell r="ER688"/>
          <cell r="ES688"/>
          <cell r="ET688">
            <v>0</v>
          </cell>
          <cell r="EU688">
            <v>0</v>
          </cell>
          <cell r="EV688">
            <v>0</v>
          </cell>
          <cell r="EW688"/>
          <cell r="EX688"/>
          <cell r="EY688"/>
          <cell r="EZ688"/>
        </row>
        <row r="689">
          <cell r="A689">
            <v>0</v>
          </cell>
          <cell r="B689"/>
          <cell r="C689">
            <v>7495031</v>
          </cell>
          <cell r="E689"/>
          <cell r="F689">
            <v>133468</v>
          </cell>
          <cell r="G689"/>
          <cell r="H689" t="str">
            <v>ADD</v>
          </cell>
          <cell r="I689"/>
          <cell r="J689" t="str">
            <v>RETAIL ONLY</v>
          </cell>
          <cell r="M689" t="str">
            <v>DROP</v>
          </cell>
          <cell r="O689" t="str">
            <v>APPT. BOOKS/PLANNERS</v>
          </cell>
          <cell r="P689" t="str">
            <v>Planner BS Cocorrina Clear 8.5x11 RY22 Monthly Stapled</v>
          </cell>
          <cell r="Q689" t="str">
            <v>MONTHLY</v>
          </cell>
          <cell r="R689" t="str">
            <v>RY</v>
          </cell>
          <cell r="S689" t="str">
            <v>Cocorrina</v>
          </cell>
          <cell r="T689" t="str">
            <v>FASHION</v>
          </cell>
          <cell r="U689" t="str">
            <v>FASHION</v>
          </cell>
          <cell r="V689" t="str">
            <v>STITCHED</v>
          </cell>
          <cell r="W689" t="str">
            <v>BLUESKY</v>
          </cell>
          <cell r="X689" t="str">
            <v>BLUESKY</v>
          </cell>
          <cell r="Y689" t="str">
            <v>MONTHLY</v>
          </cell>
          <cell r="Z689" t="str">
            <v>LARGE</v>
          </cell>
          <cell r="AA689"/>
          <cell r="AB689"/>
          <cell r="AC689"/>
          <cell r="AD689" t="str">
            <v xml:space="preserve">SEASONAL FASHION </v>
          </cell>
          <cell r="AE689" t="str">
            <v xml:space="preserve">SEASONAL FASHION </v>
          </cell>
          <cell r="AF689"/>
          <cell r="AG689"/>
          <cell r="AH689"/>
          <cell r="AI689" t="str">
            <v>APPT. BOOKS/PLANNERSLARGE</v>
          </cell>
          <cell r="AJ689"/>
          <cell r="AK689">
            <v>0</v>
          </cell>
          <cell r="AL689"/>
          <cell r="AM689"/>
          <cell r="AN689"/>
          <cell r="AO689"/>
          <cell r="AP689">
            <v>0</v>
          </cell>
          <cell r="AQ689">
            <v>0</v>
          </cell>
          <cell r="AR689">
            <v>0</v>
          </cell>
          <cell r="AS689">
            <v>0</v>
          </cell>
          <cell r="AT689"/>
          <cell r="AU689"/>
          <cell r="AV689"/>
          <cell r="AW689">
            <v>0</v>
          </cell>
          <cell r="AX689">
            <v>0</v>
          </cell>
          <cell r="AY689">
            <v>0</v>
          </cell>
          <cell r="AZ689">
            <v>0</v>
          </cell>
          <cell r="BA689"/>
          <cell r="BB689"/>
          <cell r="BC689"/>
          <cell r="BD689">
            <v>0</v>
          </cell>
          <cell r="BE689">
            <v>0</v>
          </cell>
          <cell r="BF689">
            <v>0</v>
          </cell>
          <cell r="BG689">
            <v>0</v>
          </cell>
          <cell r="BH689"/>
          <cell r="BI689"/>
          <cell r="BJ689"/>
          <cell r="BK689">
            <v>0</v>
          </cell>
          <cell r="BL689">
            <v>0</v>
          </cell>
          <cell r="BM689">
            <v>0</v>
          </cell>
          <cell r="BN689">
            <v>0</v>
          </cell>
          <cell r="BO689"/>
          <cell r="BP689"/>
          <cell r="BQ689"/>
          <cell r="BR689">
            <v>0</v>
          </cell>
          <cell r="BS689">
            <v>0</v>
          </cell>
          <cell r="BT689">
            <v>0</v>
          </cell>
          <cell r="BU689"/>
          <cell r="BV689"/>
          <cell r="BW689">
            <v>0</v>
          </cell>
          <cell r="BX689">
            <v>2</v>
          </cell>
          <cell r="BY689">
            <v>-2</v>
          </cell>
          <cell r="BZ689">
            <v>-1</v>
          </cell>
          <cell r="CA689">
            <v>0</v>
          </cell>
          <cell r="CB689">
            <v>8.76</v>
          </cell>
          <cell r="CC689">
            <v>-8.76</v>
          </cell>
          <cell r="CD689">
            <v>-1</v>
          </cell>
          <cell r="CE689">
            <v>0</v>
          </cell>
          <cell r="CF689">
            <v>0</v>
          </cell>
          <cell r="CG689"/>
          <cell r="CH689">
            <v>0</v>
          </cell>
          <cell r="CI689">
            <v>0</v>
          </cell>
          <cell r="CJ689">
            <v>0</v>
          </cell>
          <cell r="CK689">
            <v>0</v>
          </cell>
          <cell r="CL689"/>
          <cell r="CM689"/>
          <cell r="CN689"/>
          <cell r="CO689">
            <v>0</v>
          </cell>
          <cell r="CP689">
            <v>0</v>
          </cell>
          <cell r="CQ689">
            <v>0</v>
          </cell>
          <cell r="CR689">
            <v>0</v>
          </cell>
          <cell r="CS689"/>
          <cell r="CT689"/>
          <cell r="CU689"/>
          <cell r="CV689">
            <v>0</v>
          </cell>
          <cell r="CW689">
            <v>0</v>
          </cell>
          <cell r="CX689">
            <v>0</v>
          </cell>
          <cell r="CY689">
            <v>0</v>
          </cell>
          <cell r="CZ689"/>
          <cell r="DA689"/>
          <cell r="DB689"/>
          <cell r="DC689">
            <v>0</v>
          </cell>
          <cell r="DD689">
            <v>0</v>
          </cell>
          <cell r="DE689">
            <v>0</v>
          </cell>
          <cell r="DF689">
            <v>0</v>
          </cell>
          <cell r="DG689"/>
          <cell r="DH689"/>
          <cell r="DI689"/>
          <cell r="DJ689">
            <v>0</v>
          </cell>
          <cell r="DK689">
            <v>0</v>
          </cell>
          <cell r="DL689">
            <v>0</v>
          </cell>
          <cell r="DM689"/>
          <cell r="DN689"/>
          <cell r="DO689"/>
          <cell r="DP689"/>
          <cell r="DQ689"/>
          <cell r="DR689">
            <v>0</v>
          </cell>
          <cell r="DS689">
            <v>0</v>
          </cell>
          <cell r="DT689">
            <v>0</v>
          </cell>
          <cell r="DU689">
            <v>0</v>
          </cell>
          <cell r="DV689"/>
          <cell r="DW689"/>
          <cell r="DX689"/>
          <cell r="DY689">
            <v>0</v>
          </cell>
          <cell r="DZ689">
            <v>0</v>
          </cell>
          <cell r="EA689">
            <v>0</v>
          </cell>
          <cell r="EB689">
            <v>0</v>
          </cell>
          <cell r="EC689"/>
          <cell r="ED689"/>
          <cell r="EE689"/>
          <cell r="EF689">
            <v>0</v>
          </cell>
          <cell r="EG689">
            <v>0</v>
          </cell>
          <cell r="EH689">
            <v>0</v>
          </cell>
          <cell r="EI689">
            <v>0</v>
          </cell>
          <cell r="EJ689"/>
          <cell r="EK689"/>
          <cell r="EL689"/>
          <cell r="EM689">
            <v>0</v>
          </cell>
          <cell r="EN689">
            <v>0</v>
          </cell>
          <cell r="EO689">
            <v>0</v>
          </cell>
          <cell r="EP689">
            <v>0</v>
          </cell>
          <cell r="EQ689"/>
          <cell r="ER689"/>
          <cell r="ES689"/>
          <cell r="ET689">
            <v>0</v>
          </cell>
          <cell r="EU689">
            <v>0</v>
          </cell>
          <cell r="EV689">
            <v>0</v>
          </cell>
          <cell r="EW689"/>
          <cell r="EX689"/>
          <cell r="EY689"/>
          <cell r="EZ689"/>
        </row>
        <row r="690">
          <cell r="A690">
            <v>0</v>
          </cell>
          <cell r="B690"/>
          <cell r="C690">
            <v>8764010</v>
          </cell>
          <cell r="E690"/>
          <cell r="F690">
            <v>133469</v>
          </cell>
          <cell r="G690"/>
          <cell r="H690" t="str">
            <v>ADD</v>
          </cell>
          <cell r="I690"/>
          <cell r="J690" t="str">
            <v>RETAIL ONLY</v>
          </cell>
          <cell r="M690" t="str">
            <v>DROP</v>
          </cell>
          <cell r="O690" t="str">
            <v>APPT. BOOKS/PLANNERS</v>
          </cell>
          <cell r="P690" t="str">
            <v>Planner BS Cocorrina Clear 3.625x6.125 RY22 Monthly Stapled</v>
          </cell>
          <cell r="Q690" t="str">
            <v>MONTHLY</v>
          </cell>
          <cell r="R690" t="str">
            <v>RY</v>
          </cell>
          <cell r="S690" t="str">
            <v>Cocorrina</v>
          </cell>
          <cell r="T690" t="str">
            <v>FASHION</v>
          </cell>
          <cell r="U690" t="str">
            <v>FASHION</v>
          </cell>
          <cell r="V690" t="str">
            <v>POLY</v>
          </cell>
          <cell r="W690" t="str">
            <v>BLUESKY</v>
          </cell>
          <cell r="X690" t="str">
            <v>BLUESKY</v>
          </cell>
          <cell r="Y690" t="str">
            <v>MONTHLY</v>
          </cell>
          <cell r="Z690" t="str">
            <v>POCKET</v>
          </cell>
          <cell r="AA690"/>
          <cell r="AB690"/>
          <cell r="AC690"/>
          <cell r="AD690" t="str">
            <v xml:space="preserve">SEASONAL FASHION </v>
          </cell>
          <cell r="AE690" t="str">
            <v xml:space="preserve">SEASONAL FASHION </v>
          </cell>
          <cell r="AF690"/>
          <cell r="AG690"/>
          <cell r="AH690"/>
          <cell r="AI690" t="str">
            <v>APPT. BOOKS/PLANNERSPOCKET</v>
          </cell>
          <cell r="AJ690"/>
          <cell r="AK690">
            <v>0</v>
          </cell>
          <cell r="AL690"/>
          <cell r="AM690"/>
          <cell r="AN690"/>
          <cell r="AO690"/>
          <cell r="AP690">
            <v>0</v>
          </cell>
          <cell r="AQ690">
            <v>0</v>
          </cell>
          <cell r="AR690">
            <v>0</v>
          </cell>
          <cell r="AS690">
            <v>0</v>
          </cell>
          <cell r="AT690"/>
          <cell r="AU690"/>
          <cell r="AV690"/>
          <cell r="AW690">
            <v>0</v>
          </cell>
          <cell r="AX690">
            <v>0</v>
          </cell>
          <cell r="AY690">
            <v>0</v>
          </cell>
          <cell r="AZ690">
            <v>0</v>
          </cell>
          <cell r="BA690"/>
          <cell r="BB690"/>
          <cell r="BC690"/>
          <cell r="BD690">
            <v>0</v>
          </cell>
          <cell r="BE690">
            <v>0</v>
          </cell>
          <cell r="BF690">
            <v>0</v>
          </cell>
          <cell r="BG690">
            <v>0</v>
          </cell>
          <cell r="BH690"/>
          <cell r="BI690"/>
          <cell r="BJ690"/>
          <cell r="BK690">
            <v>0</v>
          </cell>
          <cell r="BL690">
            <v>0</v>
          </cell>
          <cell r="BM690">
            <v>0</v>
          </cell>
          <cell r="BN690">
            <v>0</v>
          </cell>
          <cell r="BO690"/>
          <cell r="BP690"/>
          <cell r="BQ690"/>
          <cell r="BR690">
            <v>0</v>
          </cell>
          <cell r="BS690">
            <v>0</v>
          </cell>
          <cell r="BT690">
            <v>0</v>
          </cell>
          <cell r="BU690"/>
          <cell r="BV690"/>
          <cell r="BW690">
            <v>0</v>
          </cell>
          <cell r="BX690">
            <v>0</v>
          </cell>
          <cell r="BY690">
            <v>0</v>
          </cell>
          <cell r="BZ690">
            <v>0</v>
          </cell>
          <cell r="CA690">
            <v>0</v>
          </cell>
          <cell r="CB690">
            <v>0</v>
          </cell>
          <cell r="CC690">
            <v>0</v>
          </cell>
          <cell r="CD690">
            <v>0</v>
          </cell>
          <cell r="CE690">
            <v>0</v>
          </cell>
          <cell r="CF690">
            <v>0</v>
          </cell>
          <cell r="CG690"/>
          <cell r="CH690">
            <v>0</v>
          </cell>
          <cell r="CI690">
            <v>0</v>
          </cell>
          <cell r="CJ690">
            <v>0</v>
          </cell>
          <cell r="CK690">
            <v>0</v>
          </cell>
          <cell r="CL690"/>
          <cell r="CM690"/>
          <cell r="CN690"/>
          <cell r="CO690">
            <v>0</v>
          </cell>
          <cell r="CP690">
            <v>0</v>
          </cell>
          <cell r="CQ690">
            <v>0</v>
          </cell>
          <cell r="CR690">
            <v>0</v>
          </cell>
          <cell r="CS690"/>
          <cell r="CT690"/>
          <cell r="CU690"/>
          <cell r="CV690">
            <v>0</v>
          </cell>
          <cell r="CW690">
            <v>0</v>
          </cell>
          <cell r="CX690">
            <v>0</v>
          </cell>
          <cell r="CY690">
            <v>0</v>
          </cell>
          <cell r="CZ690"/>
          <cell r="DA690"/>
          <cell r="DB690"/>
          <cell r="DC690">
            <v>0</v>
          </cell>
          <cell r="DD690">
            <v>0</v>
          </cell>
          <cell r="DE690">
            <v>0</v>
          </cell>
          <cell r="DF690">
            <v>0</v>
          </cell>
          <cell r="DG690"/>
          <cell r="DH690"/>
          <cell r="DI690"/>
          <cell r="DJ690">
            <v>0</v>
          </cell>
          <cell r="DK690">
            <v>0</v>
          </cell>
          <cell r="DL690">
            <v>0</v>
          </cell>
          <cell r="DM690"/>
          <cell r="DN690"/>
          <cell r="DO690"/>
          <cell r="DP690"/>
          <cell r="DQ690"/>
          <cell r="DR690">
            <v>0</v>
          </cell>
          <cell r="DS690">
            <v>0</v>
          </cell>
          <cell r="DT690">
            <v>0</v>
          </cell>
          <cell r="DU690">
            <v>0</v>
          </cell>
          <cell r="DV690"/>
          <cell r="DW690"/>
          <cell r="DX690"/>
          <cell r="DY690">
            <v>0</v>
          </cell>
          <cell r="DZ690">
            <v>0</v>
          </cell>
          <cell r="EA690">
            <v>0</v>
          </cell>
          <cell r="EB690">
            <v>0</v>
          </cell>
          <cell r="EC690"/>
          <cell r="ED690"/>
          <cell r="EE690"/>
          <cell r="EF690">
            <v>0</v>
          </cell>
          <cell r="EG690">
            <v>0</v>
          </cell>
          <cell r="EH690">
            <v>0</v>
          </cell>
          <cell r="EI690">
            <v>0</v>
          </cell>
          <cell r="EJ690"/>
          <cell r="EK690"/>
          <cell r="EL690"/>
          <cell r="EM690">
            <v>0</v>
          </cell>
          <cell r="EN690">
            <v>0</v>
          </cell>
          <cell r="EO690">
            <v>0</v>
          </cell>
          <cell r="EP690">
            <v>0</v>
          </cell>
          <cell r="EQ690"/>
          <cell r="ER690"/>
          <cell r="ES690"/>
          <cell r="ET690">
            <v>0</v>
          </cell>
          <cell r="EU690">
            <v>0</v>
          </cell>
          <cell r="EV690">
            <v>0</v>
          </cell>
          <cell r="EW690"/>
          <cell r="EX690"/>
          <cell r="EY690"/>
          <cell r="EZ690"/>
        </row>
        <row r="691">
          <cell r="A691">
            <v>0</v>
          </cell>
          <cell r="B691"/>
          <cell r="C691">
            <v>9219228</v>
          </cell>
          <cell r="E691"/>
          <cell r="F691">
            <v>133472</v>
          </cell>
          <cell r="G691"/>
          <cell r="H691" t="str">
            <v>ADD</v>
          </cell>
          <cell r="I691"/>
          <cell r="J691" t="str">
            <v>RETAIL ONLY</v>
          </cell>
          <cell r="M691" t="str">
            <v>DROP</v>
          </cell>
          <cell r="O691" t="str">
            <v>WALL CALENDAR</v>
          </cell>
          <cell r="P691" t="str">
            <v>Wall Calendar BS Cocorrina - 11x8.75 RY22 Monthly Safety Wirebound</v>
          </cell>
          <cell r="Q691" t="str">
            <v>WALL CALENDARS</v>
          </cell>
          <cell r="R691" t="str">
            <v>RY</v>
          </cell>
          <cell r="S691" t="str">
            <v>Cocorrina</v>
          </cell>
          <cell r="T691" t="str">
            <v>FASHION</v>
          </cell>
          <cell r="U691" t="str">
            <v>FASHION</v>
          </cell>
          <cell r="V691"/>
          <cell r="W691" t="str">
            <v>BLUESKY</v>
          </cell>
          <cell r="X691" t="str">
            <v>BLUESKY</v>
          </cell>
          <cell r="Y691" t="str">
            <v>MONTHLY</v>
          </cell>
          <cell r="Z691" t="str">
            <v>SMALL</v>
          </cell>
          <cell r="AA691"/>
          <cell r="AB691"/>
          <cell r="AC691"/>
          <cell r="AD691" t="str">
            <v>SEASONAL DESK &amp; WALL</v>
          </cell>
          <cell r="AE691" t="str">
            <v>SEASONAL DESK &amp; WALL</v>
          </cell>
          <cell r="AF691"/>
          <cell r="AG691"/>
          <cell r="AH691"/>
          <cell r="AI691" t="str">
            <v>WALL CALENDARSMALL</v>
          </cell>
          <cell r="AJ691"/>
          <cell r="AK691">
            <v>0</v>
          </cell>
          <cell r="AL691"/>
          <cell r="AM691"/>
          <cell r="AN691"/>
          <cell r="AO691"/>
          <cell r="AP691">
            <v>0</v>
          </cell>
          <cell r="AQ691">
            <v>0</v>
          </cell>
          <cell r="AR691">
            <v>0</v>
          </cell>
          <cell r="AS691">
            <v>0</v>
          </cell>
          <cell r="AT691"/>
          <cell r="AU691"/>
          <cell r="AV691"/>
          <cell r="AW691">
            <v>0</v>
          </cell>
          <cell r="AX691">
            <v>0</v>
          </cell>
          <cell r="AY691">
            <v>0</v>
          </cell>
          <cell r="AZ691">
            <v>0</v>
          </cell>
          <cell r="BA691"/>
          <cell r="BB691"/>
          <cell r="BC691"/>
          <cell r="BD691">
            <v>0</v>
          </cell>
          <cell r="BE691">
            <v>0</v>
          </cell>
          <cell r="BF691">
            <v>0</v>
          </cell>
          <cell r="BG691">
            <v>0</v>
          </cell>
          <cell r="BH691"/>
          <cell r="BI691"/>
          <cell r="BJ691"/>
          <cell r="BK691">
            <v>0</v>
          </cell>
          <cell r="BL691">
            <v>0</v>
          </cell>
          <cell r="BM691">
            <v>0</v>
          </cell>
          <cell r="BN691">
            <v>0</v>
          </cell>
          <cell r="BO691"/>
          <cell r="BP691"/>
          <cell r="BQ691"/>
          <cell r="BR691">
            <v>0</v>
          </cell>
          <cell r="BS691">
            <v>0</v>
          </cell>
          <cell r="BT691">
            <v>0</v>
          </cell>
          <cell r="BU691"/>
          <cell r="BV691"/>
          <cell r="BW691">
            <v>0</v>
          </cell>
          <cell r="BX691">
            <v>0</v>
          </cell>
          <cell r="BY691">
            <v>0</v>
          </cell>
          <cell r="BZ691">
            <v>0</v>
          </cell>
          <cell r="CA691">
            <v>0</v>
          </cell>
          <cell r="CB691">
            <v>0</v>
          </cell>
          <cell r="CC691">
            <v>0</v>
          </cell>
          <cell r="CD691">
            <v>0</v>
          </cell>
          <cell r="CE691">
            <v>0</v>
          </cell>
          <cell r="CF691">
            <v>0</v>
          </cell>
          <cell r="CG691"/>
          <cell r="CH691">
            <v>0</v>
          </cell>
          <cell r="CI691">
            <v>0</v>
          </cell>
          <cell r="CJ691">
            <v>0</v>
          </cell>
          <cell r="CK691">
            <v>0</v>
          </cell>
          <cell r="CL691"/>
          <cell r="CM691"/>
          <cell r="CN691"/>
          <cell r="CO691">
            <v>0</v>
          </cell>
          <cell r="CP691">
            <v>0</v>
          </cell>
          <cell r="CQ691">
            <v>0</v>
          </cell>
          <cell r="CR691">
            <v>0</v>
          </cell>
          <cell r="CS691"/>
          <cell r="CT691"/>
          <cell r="CU691"/>
          <cell r="CV691">
            <v>0</v>
          </cell>
          <cell r="CW691">
            <v>0</v>
          </cell>
          <cell r="CX691">
            <v>0</v>
          </cell>
          <cell r="CY691">
            <v>0</v>
          </cell>
          <cell r="CZ691"/>
          <cell r="DA691"/>
          <cell r="DB691"/>
          <cell r="DC691">
            <v>0</v>
          </cell>
          <cell r="DD691">
            <v>0</v>
          </cell>
          <cell r="DE691">
            <v>0</v>
          </cell>
          <cell r="DF691">
            <v>0</v>
          </cell>
          <cell r="DG691"/>
          <cell r="DH691"/>
          <cell r="DI691"/>
          <cell r="DJ691">
            <v>0</v>
          </cell>
          <cell r="DK691">
            <v>0</v>
          </cell>
          <cell r="DL691">
            <v>0</v>
          </cell>
          <cell r="DM691"/>
          <cell r="DN691"/>
          <cell r="DO691"/>
          <cell r="DP691"/>
          <cell r="DQ691"/>
          <cell r="DR691">
            <v>0</v>
          </cell>
          <cell r="DS691">
            <v>0</v>
          </cell>
          <cell r="DT691">
            <v>0</v>
          </cell>
          <cell r="DU691">
            <v>0</v>
          </cell>
          <cell r="DV691"/>
          <cell r="DW691"/>
          <cell r="DX691"/>
          <cell r="DY691">
            <v>0</v>
          </cell>
          <cell r="DZ691">
            <v>0</v>
          </cell>
          <cell r="EA691">
            <v>0</v>
          </cell>
          <cell r="EB691">
            <v>0</v>
          </cell>
          <cell r="EC691"/>
          <cell r="ED691"/>
          <cell r="EE691"/>
          <cell r="EF691">
            <v>0</v>
          </cell>
          <cell r="EG691">
            <v>0</v>
          </cell>
          <cell r="EH691">
            <v>0</v>
          </cell>
          <cell r="EI691">
            <v>0</v>
          </cell>
          <cell r="EJ691"/>
          <cell r="EK691"/>
          <cell r="EL691"/>
          <cell r="EM691">
            <v>0</v>
          </cell>
          <cell r="EN691">
            <v>0</v>
          </cell>
          <cell r="EO691">
            <v>0</v>
          </cell>
          <cell r="EP691">
            <v>0</v>
          </cell>
          <cell r="EQ691"/>
          <cell r="ER691"/>
          <cell r="ES691"/>
          <cell r="ET691">
            <v>0</v>
          </cell>
          <cell r="EU691">
            <v>0</v>
          </cell>
          <cell r="EV691">
            <v>0</v>
          </cell>
          <cell r="EW691"/>
          <cell r="EX691"/>
          <cell r="EY691"/>
          <cell r="EZ691"/>
        </row>
        <row r="692">
          <cell r="A692">
            <v>0</v>
          </cell>
          <cell r="B692"/>
          <cell r="C692">
            <v>7444424</v>
          </cell>
          <cell r="E692"/>
          <cell r="F692">
            <v>133527</v>
          </cell>
          <cell r="G692"/>
          <cell r="H692" t="str">
            <v>ADD</v>
          </cell>
          <cell r="I692"/>
          <cell r="J692" t="str">
            <v>RETAIL ONLY</v>
          </cell>
          <cell r="M692" t="str">
            <v>DROP</v>
          </cell>
          <cell r="O692" t="str">
            <v>APPT. BOOKS/PLANNERS</v>
          </cell>
          <cell r="P692" t="str">
            <v>Stay Chic Planner SC Navy Date PP 8.5x11 RY22 Wkly/Mthly Safety Wirebound</v>
          </cell>
          <cell r="Q692" t="str">
            <v>WEEKLY APPOINTMENT BOOK</v>
          </cell>
          <cell r="R692" t="str">
            <v>RY</v>
          </cell>
          <cell r="S692" t="str">
            <v>Stay Chic</v>
          </cell>
          <cell r="T692" t="str">
            <v>FASHION</v>
          </cell>
          <cell r="U692" t="str">
            <v>FASHION</v>
          </cell>
          <cell r="V692" t="str">
            <v>POLY</v>
          </cell>
          <cell r="W692" t="str">
            <v>BLUESKY</v>
          </cell>
          <cell r="X692" t="str">
            <v>BLUESKY</v>
          </cell>
          <cell r="Y692" t="str">
            <v>WEEKLY/MONTHLY</v>
          </cell>
          <cell r="Z692" t="str">
            <v>LARGE</v>
          </cell>
          <cell r="AA692"/>
          <cell r="AB692"/>
          <cell r="AC692"/>
          <cell r="AD692" t="str">
            <v xml:space="preserve">SEASONAL FASHION </v>
          </cell>
          <cell r="AE692" t="str">
            <v xml:space="preserve">SEASONAL FASHION </v>
          </cell>
          <cell r="AF692"/>
          <cell r="AG692"/>
          <cell r="AH692"/>
          <cell r="AI692" t="str">
            <v>APPT. BOOKS/PLANNERSLARGE</v>
          </cell>
          <cell r="AJ692"/>
          <cell r="AK692">
            <v>0</v>
          </cell>
          <cell r="AL692"/>
          <cell r="AM692"/>
          <cell r="AN692"/>
          <cell r="AO692"/>
          <cell r="AP692">
            <v>0</v>
          </cell>
          <cell r="AQ692">
            <v>0</v>
          </cell>
          <cell r="AR692">
            <v>0</v>
          </cell>
          <cell r="AS692">
            <v>0</v>
          </cell>
          <cell r="AT692"/>
          <cell r="AU692"/>
          <cell r="AV692"/>
          <cell r="AW692">
            <v>0</v>
          </cell>
          <cell r="AX692">
            <v>0</v>
          </cell>
          <cell r="AY692">
            <v>0</v>
          </cell>
          <cell r="AZ692">
            <v>0</v>
          </cell>
          <cell r="BA692"/>
          <cell r="BB692"/>
          <cell r="BC692"/>
          <cell r="BD692">
            <v>0</v>
          </cell>
          <cell r="BE692">
            <v>0</v>
          </cell>
          <cell r="BF692">
            <v>0</v>
          </cell>
          <cell r="BG692">
            <v>0</v>
          </cell>
          <cell r="BH692"/>
          <cell r="BI692"/>
          <cell r="BJ692"/>
          <cell r="BK692">
            <v>0</v>
          </cell>
          <cell r="BL692">
            <v>0</v>
          </cell>
          <cell r="BM692">
            <v>0</v>
          </cell>
          <cell r="BN692">
            <v>0</v>
          </cell>
          <cell r="BO692"/>
          <cell r="BP692"/>
          <cell r="BQ692"/>
          <cell r="BR692">
            <v>0</v>
          </cell>
          <cell r="BS692">
            <v>0</v>
          </cell>
          <cell r="BT692">
            <v>0</v>
          </cell>
          <cell r="BU692"/>
          <cell r="BV692"/>
          <cell r="BW692">
            <v>0</v>
          </cell>
          <cell r="BX692">
            <v>1</v>
          </cell>
          <cell r="BY692">
            <v>-1</v>
          </cell>
          <cell r="BZ692">
            <v>-1</v>
          </cell>
          <cell r="CA692">
            <v>0</v>
          </cell>
          <cell r="CB692">
            <v>8.5399999999999991</v>
          </cell>
          <cell r="CC692">
            <v>-8.5399999999999991</v>
          </cell>
          <cell r="CD692">
            <v>-1</v>
          </cell>
          <cell r="CE692">
            <v>0</v>
          </cell>
          <cell r="CF692">
            <v>0</v>
          </cell>
          <cell r="CG692"/>
          <cell r="CH692">
            <v>0</v>
          </cell>
          <cell r="CI692">
            <v>0</v>
          </cell>
          <cell r="CJ692">
            <v>0</v>
          </cell>
          <cell r="CK692">
            <v>0</v>
          </cell>
          <cell r="CL692"/>
          <cell r="CM692"/>
          <cell r="CN692"/>
          <cell r="CO692">
            <v>0</v>
          </cell>
          <cell r="CP692">
            <v>0</v>
          </cell>
          <cell r="CQ692">
            <v>0</v>
          </cell>
          <cell r="CR692">
            <v>0</v>
          </cell>
          <cell r="CS692"/>
          <cell r="CT692"/>
          <cell r="CU692"/>
          <cell r="CV692">
            <v>0</v>
          </cell>
          <cell r="CW692">
            <v>0</v>
          </cell>
          <cell r="CX692">
            <v>0</v>
          </cell>
          <cell r="CY692">
            <v>0</v>
          </cell>
          <cell r="CZ692"/>
          <cell r="DA692"/>
          <cell r="DB692"/>
          <cell r="DC692">
            <v>0</v>
          </cell>
          <cell r="DD692">
            <v>0</v>
          </cell>
          <cell r="DE692">
            <v>0</v>
          </cell>
          <cell r="DF692">
            <v>0</v>
          </cell>
          <cell r="DG692"/>
          <cell r="DH692"/>
          <cell r="DI692"/>
          <cell r="DJ692">
            <v>0</v>
          </cell>
          <cell r="DK692">
            <v>0</v>
          </cell>
          <cell r="DL692">
            <v>0</v>
          </cell>
          <cell r="DM692"/>
          <cell r="DN692"/>
          <cell r="DO692"/>
          <cell r="DP692"/>
          <cell r="DQ692"/>
          <cell r="DR692">
            <v>0</v>
          </cell>
          <cell r="DS692">
            <v>0</v>
          </cell>
          <cell r="DT692">
            <v>0</v>
          </cell>
          <cell r="DU692">
            <v>0</v>
          </cell>
          <cell r="DV692"/>
          <cell r="DW692"/>
          <cell r="DX692"/>
          <cell r="DY692">
            <v>0</v>
          </cell>
          <cell r="DZ692">
            <v>0</v>
          </cell>
          <cell r="EA692">
            <v>0</v>
          </cell>
          <cell r="EB692">
            <v>0</v>
          </cell>
          <cell r="EC692"/>
          <cell r="ED692"/>
          <cell r="EE692"/>
          <cell r="EF692">
            <v>0</v>
          </cell>
          <cell r="EG692">
            <v>0</v>
          </cell>
          <cell r="EH692">
            <v>0</v>
          </cell>
          <cell r="EI692">
            <v>0</v>
          </cell>
          <cell r="EJ692"/>
          <cell r="EK692"/>
          <cell r="EL692"/>
          <cell r="EM692">
            <v>0</v>
          </cell>
          <cell r="EN692">
            <v>0</v>
          </cell>
          <cell r="EO692">
            <v>0</v>
          </cell>
          <cell r="EP692">
            <v>0</v>
          </cell>
          <cell r="EQ692"/>
          <cell r="ER692"/>
          <cell r="ES692"/>
          <cell r="ET692">
            <v>0</v>
          </cell>
          <cell r="EU692">
            <v>0</v>
          </cell>
          <cell r="EV692">
            <v>0</v>
          </cell>
          <cell r="EW692"/>
          <cell r="EX692"/>
          <cell r="EY692"/>
          <cell r="EZ692"/>
        </row>
        <row r="693">
          <cell r="A693">
            <v>0</v>
          </cell>
          <cell r="B693"/>
          <cell r="C693">
            <v>7212631</v>
          </cell>
          <cell r="E693"/>
          <cell r="F693">
            <v>133528</v>
          </cell>
          <cell r="G693"/>
          <cell r="H693" t="str">
            <v>ADD</v>
          </cell>
          <cell r="I693"/>
          <cell r="J693" t="str">
            <v>RETAIL ONLY</v>
          </cell>
          <cell r="M693" t="str">
            <v>DROP</v>
          </cell>
          <cell r="O693" t="str">
            <v>APPT. BOOKS/PLANNERS</v>
          </cell>
          <cell r="P693" t="str">
            <v>Stay Chic Planner SC Navy Date PP 5x8 RY22 Wkly/Mthly Safety Wirebound</v>
          </cell>
          <cell r="Q693" t="str">
            <v>WEEKLY APPOINTMENT BOOK</v>
          </cell>
          <cell r="R693" t="str">
            <v>RY</v>
          </cell>
          <cell r="S693" t="str">
            <v>Stay Chic</v>
          </cell>
          <cell r="T693" t="str">
            <v>FASHION</v>
          </cell>
          <cell r="U693" t="str">
            <v>FASHION</v>
          </cell>
          <cell r="V693" t="str">
            <v>POLY</v>
          </cell>
          <cell r="W693" t="str">
            <v>BLUESKY</v>
          </cell>
          <cell r="X693" t="str">
            <v>BLUESKY</v>
          </cell>
          <cell r="Y693" t="str">
            <v>WEEKLY/MONTHLY</v>
          </cell>
          <cell r="Z693" t="str">
            <v>SMALL</v>
          </cell>
          <cell r="AA693"/>
          <cell r="AB693"/>
          <cell r="AC693"/>
          <cell r="AD693" t="str">
            <v xml:space="preserve">SEASONAL FASHION </v>
          </cell>
          <cell r="AE693" t="str">
            <v xml:space="preserve">SEASONAL FASHION </v>
          </cell>
          <cell r="AF693"/>
          <cell r="AG693"/>
          <cell r="AH693"/>
          <cell r="AI693" t="str">
            <v>APPT. BOOKS/PLANNERSSMALL</v>
          </cell>
          <cell r="AJ693"/>
          <cell r="AK693">
            <v>0</v>
          </cell>
          <cell r="AL693"/>
          <cell r="AM693"/>
          <cell r="AN693"/>
          <cell r="AO693"/>
          <cell r="AP693">
            <v>0</v>
          </cell>
          <cell r="AQ693">
            <v>0</v>
          </cell>
          <cell r="AR693">
            <v>0</v>
          </cell>
          <cell r="AS693">
            <v>0</v>
          </cell>
          <cell r="AT693"/>
          <cell r="AU693"/>
          <cell r="AV693"/>
          <cell r="AW693">
            <v>0</v>
          </cell>
          <cell r="AX693">
            <v>0</v>
          </cell>
          <cell r="AY693">
            <v>0</v>
          </cell>
          <cell r="AZ693">
            <v>0</v>
          </cell>
          <cell r="BA693"/>
          <cell r="BB693"/>
          <cell r="BC693"/>
          <cell r="BD693">
            <v>0</v>
          </cell>
          <cell r="BE693">
            <v>0</v>
          </cell>
          <cell r="BF693">
            <v>0</v>
          </cell>
          <cell r="BG693">
            <v>0</v>
          </cell>
          <cell r="BH693"/>
          <cell r="BI693"/>
          <cell r="BJ693"/>
          <cell r="BK693">
            <v>0</v>
          </cell>
          <cell r="BL693">
            <v>0</v>
          </cell>
          <cell r="BM693">
            <v>0</v>
          </cell>
          <cell r="BN693">
            <v>0</v>
          </cell>
          <cell r="BO693"/>
          <cell r="BP693"/>
          <cell r="BQ693"/>
          <cell r="BR693">
            <v>0</v>
          </cell>
          <cell r="BS693">
            <v>0</v>
          </cell>
          <cell r="BT693">
            <v>0</v>
          </cell>
          <cell r="BU693"/>
          <cell r="BV693"/>
          <cell r="BW693">
            <v>0</v>
          </cell>
          <cell r="BX693">
            <v>0</v>
          </cell>
          <cell r="BY693">
            <v>0</v>
          </cell>
          <cell r="BZ693">
            <v>0</v>
          </cell>
          <cell r="CA693">
            <v>0</v>
          </cell>
          <cell r="CB693">
            <v>0</v>
          </cell>
          <cell r="CC693">
            <v>0</v>
          </cell>
          <cell r="CD693">
            <v>0</v>
          </cell>
          <cell r="CE693">
            <v>0</v>
          </cell>
          <cell r="CF693">
            <v>0</v>
          </cell>
          <cell r="CG693"/>
          <cell r="CH693">
            <v>0</v>
          </cell>
          <cell r="CI693">
            <v>0</v>
          </cell>
          <cell r="CJ693">
            <v>0</v>
          </cell>
          <cell r="CK693">
            <v>0</v>
          </cell>
          <cell r="CL693"/>
          <cell r="CM693"/>
          <cell r="CN693"/>
          <cell r="CO693">
            <v>0</v>
          </cell>
          <cell r="CP693">
            <v>0</v>
          </cell>
          <cell r="CQ693">
            <v>0</v>
          </cell>
          <cell r="CR693">
            <v>0</v>
          </cell>
          <cell r="CS693"/>
          <cell r="CT693"/>
          <cell r="CU693"/>
          <cell r="CV693">
            <v>0</v>
          </cell>
          <cell r="CW693">
            <v>0</v>
          </cell>
          <cell r="CX693">
            <v>0</v>
          </cell>
          <cell r="CY693">
            <v>0</v>
          </cell>
          <cell r="CZ693"/>
          <cell r="DA693"/>
          <cell r="DB693"/>
          <cell r="DC693">
            <v>0</v>
          </cell>
          <cell r="DD693">
            <v>0</v>
          </cell>
          <cell r="DE693">
            <v>0</v>
          </cell>
          <cell r="DF693">
            <v>0</v>
          </cell>
          <cell r="DG693"/>
          <cell r="DH693"/>
          <cell r="DI693"/>
          <cell r="DJ693">
            <v>0</v>
          </cell>
          <cell r="DK693">
            <v>0</v>
          </cell>
          <cell r="DL693">
            <v>0</v>
          </cell>
          <cell r="DM693"/>
          <cell r="DN693"/>
          <cell r="DO693"/>
          <cell r="DP693"/>
          <cell r="DQ693"/>
          <cell r="DR693">
            <v>0</v>
          </cell>
          <cell r="DS693">
            <v>0</v>
          </cell>
          <cell r="DT693">
            <v>0</v>
          </cell>
          <cell r="DU693">
            <v>0</v>
          </cell>
          <cell r="DV693"/>
          <cell r="DW693"/>
          <cell r="DX693"/>
          <cell r="DY693">
            <v>0</v>
          </cell>
          <cell r="DZ693">
            <v>0</v>
          </cell>
          <cell r="EA693">
            <v>0</v>
          </cell>
          <cell r="EB693">
            <v>0</v>
          </cell>
          <cell r="EC693"/>
          <cell r="ED693"/>
          <cell r="EE693"/>
          <cell r="EF693">
            <v>0</v>
          </cell>
          <cell r="EG693">
            <v>0</v>
          </cell>
          <cell r="EH693">
            <v>0</v>
          </cell>
          <cell r="EI693">
            <v>0</v>
          </cell>
          <cell r="EJ693"/>
          <cell r="EK693"/>
          <cell r="EL693"/>
          <cell r="EM693">
            <v>0</v>
          </cell>
          <cell r="EN693">
            <v>0</v>
          </cell>
          <cell r="EO693">
            <v>0</v>
          </cell>
          <cell r="EP693">
            <v>0</v>
          </cell>
          <cell r="EQ693"/>
          <cell r="ER693"/>
          <cell r="ES693"/>
          <cell r="ET693">
            <v>0</v>
          </cell>
          <cell r="EU693">
            <v>0</v>
          </cell>
          <cell r="EV693">
            <v>0</v>
          </cell>
          <cell r="EW693"/>
          <cell r="EX693"/>
          <cell r="EY693"/>
          <cell r="EZ693"/>
        </row>
        <row r="694">
          <cell r="A694">
            <v>0</v>
          </cell>
          <cell r="B694"/>
          <cell r="C694">
            <v>7931245</v>
          </cell>
          <cell r="E694"/>
          <cell r="F694">
            <v>133640</v>
          </cell>
          <cell r="G694"/>
          <cell r="H694" t="str">
            <v>ADD</v>
          </cell>
          <cell r="I694"/>
          <cell r="J694" t="str">
            <v>RETAIL ONLY</v>
          </cell>
          <cell r="K694" t="str">
            <v>DROP</v>
          </cell>
          <cell r="M694" t="str">
            <v>DROP</v>
          </cell>
          <cell r="O694" t="str">
            <v>APPT. BOOKS/PLANNERS</v>
          </cell>
          <cell r="P694" t="str">
            <v>Planner DD Periwinkle PP 8.5x11 RY22 Wkly/Mthly Safety Wirebound</v>
          </cell>
          <cell r="Q694" t="str">
            <v>WEEKLY APPOINTMENT BOOK</v>
          </cell>
          <cell r="R694" t="str">
            <v>RY</v>
          </cell>
          <cell r="S694" t="str">
            <v>DAY DESIGNER</v>
          </cell>
          <cell r="T694" t="str">
            <v>FASHION</v>
          </cell>
          <cell r="U694" t="str">
            <v>FASHION</v>
          </cell>
          <cell r="V694" t="str">
            <v xml:space="preserve">POLY </v>
          </cell>
          <cell r="W694" t="str">
            <v>BLUESKY</v>
          </cell>
          <cell r="X694" t="str">
            <v>BLUESKY</v>
          </cell>
          <cell r="Y694" t="str">
            <v>WEEKLY/MONTHLY</v>
          </cell>
          <cell r="Z694" t="str">
            <v>LARGE</v>
          </cell>
          <cell r="AA694"/>
          <cell r="AB694"/>
          <cell r="AC694"/>
          <cell r="AD694" t="str">
            <v xml:space="preserve">SEASONAL FASHION </v>
          </cell>
          <cell r="AE694" t="str">
            <v xml:space="preserve">SEASONAL FASHION </v>
          </cell>
          <cell r="AF694"/>
          <cell r="AG694"/>
          <cell r="AH694"/>
          <cell r="AI694" t="str">
            <v>APPT. BOOKS/PLANNERSLARGE</v>
          </cell>
          <cell r="AJ694"/>
          <cell r="AK694">
            <v>0</v>
          </cell>
          <cell r="AL694"/>
          <cell r="AM694"/>
          <cell r="AN694"/>
          <cell r="AO694"/>
          <cell r="AP694">
            <v>0</v>
          </cell>
          <cell r="AQ694">
            <v>0</v>
          </cell>
          <cell r="AR694">
            <v>0</v>
          </cell>
          <cell r="AS694">
            <v>0</v>
          </cell>
          <cell r="AT694"/>
          <cell r="AU694"/>
          <cell r="AV694"/>
          <cell r="AW694">
            <v>0</v>
          </cell>
          <cell r="AX694">
            <v>0</v>
          </cell>
          <cell r="AY694">
            <v>0</v>
          </cell>
          <cell r="AZ694">
            <v>0</v>
          </cell>
          <cell r="BA694"/>
          <cell r="BB694"/>
          <cell r="BC694"/>
          <cell r="BD694">
            <v>0</v>
          </cell>
          <cell r="BE694">
            <v>0</v>
          </cell>
          <cell r="BF694">
            <v>0</v>
          </cell>
          <cell r="BG694">
            <v>0</v>
          </cell>
          <cell r="BH694"/>
          <cell r="BI694"/>
          <cell r="BJ694"/>
          <cell r="BK694">
            <v>0</v>
          </cell>
          <cell r="BL694">
            <v>0</v>
          </cell>
          <cell r="BM694">
            <v>0</v>
          </cell>
          <cell r="BN694">
            <v>0</v>
          </cell>
          <cell r="BO694"/>
          <cell r="BP694"/>
          <cell r="BQ694"/>
          <cell r="BR694">
            <v>0</v>
          </cell>
          <cell r="BS694">
            <v>0</v>
          </cell>
          <cell r="BT694">
            <v>0</v>
          </cell>
          <cell r="BU694"/>
          <cell r="BV694"/>
          <cell r="BW694">
            <v>0</v>
          </cell>
          <cell r="BX694">
            <v>0</v>
          </cell>
          <cell r="BY694">
            <v>0</v>
          </cell>
          <cell r="BZ694">
            <v>0</v>
          </cell>
          <cell r="CA694">
            <v>0</v>
          </cell>
          <cell r="CB694">
            <v>0</v>
          </cell>
          <cell r="CC694">
            <v>0</v>
          </cell>
          <cell r="CD694">
            <v>0</v>
          </cell>
          <cell r="CE694">
            <v>0</v>
          </cell>
          <cell r="CF694">
            <v>0</v>
          </cell>
          <cell r="CG694"/>
          <cell r="CH694">
            <v>0</v>
          </cell>
          <cell r="CI694">
            <v>0</v>
          </cell>
          <cell r="CJ694">
            <v>0</v>
          </cell>
          <cell r="CK694">
            <v>0</v>
          </cell>
          <cell r="CL694"/>
          <cell r="CM694"/>
          <cell r="CN694"/>
          <cell r="CO694">
            <v>0</v>
          </cell>
          <cell r="CP694">
            <v>0</v>
          </cell>
          <cell r="CQ694">
            <v>0</v>
          </cell>
          <cell r="CR694">
            <v>0</v>
          </cell>
          <cell r="CS694"/>
          <cell r="CT694"/>
          <cell r="CU694"/>
          <cell r="CV694">
            <v>0</v>
          </cell>
          <cell r="CW694">
            <v>0</v>
          </cell>
          <cell r="CX694">
            <v>0</v>
          </cell>
          <cell r="CY694">
            <v>0</v>
          </cell>
          <cell r="CZ694"/>
          <cell r="DA694"/>
          <cell r="DB694"/>
          <cell r="DC694">
            <v>0</v>
          </cell>
          <cell r="DD694">
            <v>0</v>
          </cell>
          <cell r="DE694">
            <v>0</v>
          </cell>
          <cell r="DF694">
            <v>0</v>
          </cell>
          <cell r="DG694"/>
          <cell r="DH694"/>
          <cell r="DI694"/>
          <cell r="DJ694">
            <v>0</v>
          </cell>
          <cell r="DK694">
            <v>0</v>
          </cell>
          <cell r="DL694">
            <v>0</v>
          </cell>
          <cell r="DM694"/>
          <cell r="DN694"/>
          <cell r="DO694"/>
          <cell r="DP694"/>
          <cell r="DQ694"/>
          <cell r="DR694">
            <v>0</v>
          </cell>
          <cell r="DS694">
            <v>0</v>
          </cell>
          <cell r="DT694">
            <v>0</v>
          </cell>
          <cell r="DU694">
            <v>0</v>
          </cell>
          <cell r="DV694"/>
          <cell r="DW694"/>
          <cell r="DX694"/>
          <cell r="DY694">
            <v>0</v>
          </cell>
          <cell r="DZ694">
            <v>0</v>
          </cell>
          <cell r="EA694">
            <v>0</v>
          </cell>
          <cell r="EB694">
            <v>0</v>
          </cell>
          <cell r="EC694"/>
          <cell r="ED694"/>
          <cell r="EE694"/>
          <cell r="EF694">
            <v>0</v>
          </cell>
          <cell r="EG694">
            <v>0</v>
          </cell>
          <cell r="EH694">
            <v>0</v>
          </cell>
          <cell r="EI694">
            <v>0</v>
          </cell>
          <cell r="EJ694"/>
          <cell r="EK694"/>
          <cell r="EL694"/>
          <cell r="EM694">
            <v>0</v>
          </cell>
          <cell r="EN694">
            <v>0</v>
          </cell>
          <cell r="EO694">
            <v>0</v>
          </cell>
          <cell r="EP694">
            <v>0</v>
          </cell>
          <cell r="EQ694"/>
          <cell r="ER694"/>
          <cell r="ES694"/>
          <cell r="ET694">
            <v>0</v>
          </cell>
          <cell r="EU694">
            <v>0</v>
          </cell>
          <cell r="EV694">
            <v>0</v>
          </cell>
          <cell r="EW694"/>
          <cell r="EX694"/>
          <cell r="EY694"/>
          <cell r="EZ694"/>
        </row>
        <row r="695">
          <cell r="A695">
            <v>0</v>
          </cell>
          <cell r="B695"/>
          <cell r="C695">
            <v>8798000</v>
          </cell>
          <cell r="E695"/>
          <cell r="F695">
            <v>133641</v>
          </cell>
          <cell r="G695"/>
          <cell r="H695" t="str">
            <v>ADD</v>
          </cell>
          <cell r="I695"/>
          <cell r="J695" t="str">
            <v>RETAIL ONLY</v>
          </cell>
          <cell r="K695" t="str">
            <v>DROP</v>
          </cell>
          <cell r="M695" t="str">
            <v>DROP</v>
          </cell>
          <cell r="O695" t="str">
            <v>APPT. BOOKS/PLANNERS</v>
          </cell>
          <cell r="P695" t="str">
            <v>Planner DD Periwinkle PP 5x8 RY22 Wkly/Mthly Safety Wirebound</v>
          </cell>
          <cell r="Q695" t="str">
            <v>WEEKLY APPOINTMENT BOOK</v>
          </cell>
          <cell r="R695" t="str">
            <v>RY</v>
          </cell>
          <cell r="S695" t="str">
            <v>DAY DESIGNER</v>
          </cell>
          <cell r="T695" t="str">
            <v>FASHION</v>
          </cell>
          <cell r="U695" t="str">
            <v>FASHION</v>
          </cell>
          <cell r="V695" t="str">
            <v xml:space="preserve">POLY </v>
          </cell>
          <cell r="W695" t="str">
            <v>BLUESKY</v>
          </cell>
          <cell r="X695" t="str">
            <v>BLUESKY</v>
          </cell>
          <cell r="Y695" t="str">
            <v>WEEKLY/MONTHLY</v>
          </cell>
          <cell r="Z695" t="str">
            <v>SMALL</v>
          </cell>
          <cell r="AA695"/>
          <cell r="AB695"/>
          <cell r="AC695"/>
          <cell r="AD695" t="str">
            <v xml:space="preserve">SEASONAL FASHION </v>
          </cell>
          <cell r="AE695" t="str">
            <v xml:space="preserve">SEASONAL FASHION </v>
          </cell>
          <cell r="AF695"/>
          <cell r="AG695"/>
          <cell r="AH695"/>
          <cell r="AI695" t="str">
            <v>APPT. BOOKS/PLANNERSSMALL</v>
          </cell>
          <cell r="AJ695"/>
          <cell r="AK695">
            <v>0</v>
          </cell>
          <cell r="AL695"/>
          <cell r="AM695"/>
          <cell r="AN695"/>
          <cell r="AO695"/>
          <cell r="AP695">
            <v>0</v>
          </cell>
          <cell r="AQ695">
            <v>0</v>
          </cell>
          <cell r="AR695">
            <v>0</v>
          </cell>
          <cell r="AS695">
            <v>0</v>
          </cell>
          <cell r="AT695"/>
          <cell r="AU695"/>
          <cell r="AV695"/>
          <cell r="AW695">
            <v>0</v>
          </cell>
          <cell r="AX695">
            <v>0</v>
          </cell>
          <cell r="AY695">
            <v>0</v>
          </cell>
          <cell r="AZ695">
            <v>0</v>
          </cell>
          <cell r="BA695"/>
          <cell r="BB695"/>
          <cell r="BC695"/>
          <cell r="BD695">
            <v>0</v>
          </cell>
          <cell r="BE695">
            <v>0</v>
          </cell>
          <cell r="BF695">
            <v>0</v>
          </cell>
          <cell r="BG695">
            <v>0</v>
          </cell>
          <cell r="BH695"/>
          <cell r="BI695"/>
          <cell r="BJ695"/>
          <cell r="BK695">
            <v>0</v>
          </cell>
          <cell r="BL695">
            <v>0</v>
          </cell>
          <cell r="BM695">
            <v>0</v>
          </cell>
          <cell r="BN695">
            <v>0</v>
          </cell>
          <cell r="BO695"/>
          <cell r="BP695"/>
          <cell r="BQ695"/>
          <cell r="BR695">
            <v>0</v>
          </cell>
          <cell r="BS695">
            <v>0</v>
          </cell>
          <cell r="BT695">
            <v>0</v>
          </cell>
          <cell r="BU695"/>
          <cell r="BV695"/>
          <cell r="BW695">
            <v>0</v>
          </cell>
          <cell r="BX695">
            <v>0</v>
          </cell>
          <cell r="BY695">
            <v>0</v>
          </cell>
          <cell r="BZ695">
            <v>0</v>
          </cell>
          <cell r="CA695">
            <v>0</v>
          </cell>
          <cell r="CB695">
            <v>0</v>
          </cell>
          <cell r="CC695">
            <v>0</v>
          </cell>
          <cell r="CD695">
            <v>0</v>
          </cell>
          <cell r="CE695">
            <v>0</v>
          </cell>
          <cell r="CF695">
            <v>0</v>
          </cell>
          <cell r="CG695"/>
          <cell r="CH695">
            <v>0</v>
          </cell>
          <cell r="CI695">
            <v>0</v>
          </cell>
          <cell r="CJ695">
            <v>0</v>
          </cell>
          <cell r="CK695">
            <v>0</v>
          </cell>
          <cell r="CL695"/>
          <cell r="CM695"/>
          <cell r="CN695"/>
          <cell r="CO695">
            <v>0</v>
          </cell>
          <cell r="CP695">
            <v>0</v>
          </cell>
          <cell r="CQ695">
            <v>0</v>
          </cell>
          <cell r="CR695">
            <v>0</v>
          </cell>
          <cell r="CS695"/>
          <cell r="CT695"/>
          <cell r="CU695"/>
          <cell r="CV695">
            <v>0</v>
          </cell>
          <cell r="CW695">
            <v>0</v>
          </cell>
          <cell r="CX695">
            <v>0</v>
          </cell>
          <cell r="CY695">
            <v>0</v>
          </cell>
          <cell r="CZ695"/>
          <cell r="DA695"/>
          <cell r="DB695"/>
          <cell r="DC695">
            <v>0</v>
          </cell>
          <cell r="DD695">
            <v>0</v>
          </cell>
          <cell r="DE695">
            <v>0</v>
          </cell>
          <cell r="DF695">
            <v>0</v>
          </cell>
          <cell r="DG695"/>
          <cell r="DH695"/>
          <cell r="DI695"/>
          <cell r="DJ695">
            <v>0</v>
          </cell>
          <cell r="DK695">
            <v>0</v>
          </cell>
          <cell r="DL695">
            <v>0</v>
          </cell>
          <cell r="DM695"/>
          <cell r="DN695"/>
          <cell r="DO695"/>
          <cell r="DP695"/>
          <cell r="DQ695"/>
          <cell r="DR695">
            <v>0</v>
          </cell>
          <cell r="DS695">
            <v>0</v>
          </cell>
          <cell r="DT695">
            <v>0</v>
          </cell>
          <cell r="DU695">
            <v>0</v>
          </cell>
          <cell r="DV695"/>
          <cell r="DW695"/>
          <cell r="DX695"/>
          <cell r="DY695">
            <v>0</v>
          </cell>
          <cell r="DZ695">
            <v>0</v>
          </cell>
          <cell r="EA695">
            <v>0</v>
          </cell>
          <cell r="EB695">
            <v>0</v>
          </cell>
          <cell r="EC695"/>
          <cell r="ED695"/>
          <cell r="EE695"/>
          <cell r="EF695">
            <v>0</v>
          </cell>
          <cell r="EG695">
            <v>0</v>
          </cell>
          <cell r="EH695">
            <v>0</v>
          </cell>
          <cell r="EI695">
            <v>0</v>
          </cell>
          <cell r="EJ695"/>
          <cell r="EK695"/>
          <cell r="EL695"/>
          <cell r="EM695">
            <v>0</v>
          </cell>
          <cell r="EN695">
            <v>0</v>
          </cell>
          <cell r="EO695">
            <v>0</v>
          </cell>
          <cell r="EP695">
            <v>0</v>
          </cell>
          <cell r="EQ695"/>
          <cell r="ER695"/>
          <cell r="ES695"/>
          <cell r="ET695">
            <v>0</v>
          </cell>
          <cell r="EU695">
            <v>0</v>
          </cell>
          <cell r="EV695">
            <v>0</v>
          </cell>
          <cell r="EW695"/>
          <cell r="EX695"/>
          <cell r="EY695"/>
          <cell r="EZ695"/>
        </row>
        <row r="696">
          <cell r="A696">
            <v>0</v>
          </cell>
          <cell r="B696"/>
          <cell r="C696">
            <v>8134828</v>
          </cell>
          <cell r="E696"/>
          <cell r="F696">
            <v>133649</v>
          </cell>
          <cell r="G696"/>
          <cell r="H696" t="str">
            <v>ADD</v>
          </cell>
          <cell r="I696"/>
          <cell r="J696" t="str">
            <v>RETAIL ONLY</v>
          </cell>
          <cell r="K696" t="str">
            <v>DROP</v>
          </cell>
          <cell r="M696" t="str">
            <v>DROP</v>
          </cell>
          <cell r="O696" t="str">
            <v>APPT. BOOKS/PLANNERS</v>
          </cell>
          <cell r="P696" t="str">
            <v>Planner DD Black FL 8x10 RY22 Wkly/Mthly Bookbound</v>
          </cell>
          <cell r="Q696" t="str">
            <v>WEEKLY APPOINTMENT BOOK</v>
          </cell>
          <cell r="R696" t="str">
            <v>RY</v>
          </cell>
          <cell r="S696" t="str">
            <v>DAY DESIGNER</v>
          </cell>
          <cell r="T696" t="str">
            <v>FASHION</v>
          </cell>
          <cell r="U696" t="str">
            <v>FASHION</v>
          </cell>
          <cell r="V696" t="str">
            <v>HARDCOVER</v>
          </cell>
          <cell r="W696" t="str">
            <v>BLUESKY</v>
          </cell>
          <cell r="X696" t="str">
            <v>BLUESKY</v>
          </cell>
          <cell r="Y696" t="str">
            <v>WEEKLY/MONTHLY</v>
          </cell>
          <cell r="Z696" t="str">
            <v>LARGE</v>
          </cell>
          <cell r="AA696"/>
          <cell r="AB696"/>
          <cell r="AC696"/>
          <cell r="AD696" t="str">
            <v xml:space="preserve">SEASONAL FASHION </v>
          </cell>
          <cell r="AE696" t="str">
            <v xml:space="preserve">SEASONAL FASHION </v>
          </cell>
          <cell r="AF696"/>
          <cell r="AG696"/>
          <cell r="AH696"/>
          <cell r="AI696" t="str">
            <v>APPT. BOOKS/PLANNERSLARGE</v>
          </cell>
          <cell r="AJ696"/>
          <cell r="AK696">
            <v>0</v>
          </cell>
          <cell r="AL696"/>
          <cell r="AM696"/>
          <cell r="AN696"/>
          <cell r="AO696"/>
          <cell r="AP696">
            <v>0</v>
          </cell>
          <cell r="AQ696">
            <v>0</v>
          </cell>
          <cell r="AR696">
            <v>0</v>
          </cell>
          <cell r="AS696">
            <v>0</v>
          </cell>
          <cell r="AT696"/>
          <cell r="AU696"/>
          <cell r="AV696"/>
          <cell r="AW696">
            <v>0</v>
          </cell>
          <cell r="AX696">
            <v>0</v>
          </cell>
          <cell r="AY696">
            <v>0</v>
          </cell>
          <cell r="AZ696">
            <v>0</v>
          </cell>
          <cell r="BA696"/>
          <cell r="BB696"/>
          <cell r="BC696"/>
          <cell r="BD696">
            <v>0</v>
          </cell>
          <cell r="BE696">
            <v>0</v>
          </cell>
          <cell r="BF696">
            <v>0</v>
          </cell>
          <cell r="BG696">
            <v>0</v>
          </cell>
          <cell r="BH696"/>
          <cell r="BI696"/>
          <cell r="BJ696"/>
          <cell r="BK696">
            <v>0</v>
          </cell>
          <cell r="BL696">
            <v>0</v>
          </cell>
          <cell r="BM696">
            <v>0</v>
          </cell>
          <cell r="BN696">
            <v>0</v>
          </cell>
          <cell r="BO696"/>
          <cell r="BP696"/>
          <cell r="BQ696"/>
          <cell r="BR696">
            <v>0</v>
          </cell>
          <cell r="BS696">
            <v>0</v>
          </cell>
          <cell r="BT696">
            <v>0</v>
          </cell>
          <cell r="BU696"/>
          <cell r="BV696"/>
          <cell r="BW696">
            <v>0</v>
          </cell>
          <cell r="BX696">
            <v>0</v>
          </cell>
          <cell r="BY696">
            <v>0</v>
          </cell>
          <cell r="BZ696">
            <v>0</v>
          </cell>
          <cell r="CA696">
            <v>0</v>
          </cell>
          <cell r="CB696">
            <v>0</v>
          </cell>
          <cell r="CC696">
            <v>0</v>
          </cell>
          <cell r="CD696">
            <v>0</v>
          </cell>
          <cell r="CE696">
            <v>0</v>
          </cell>
          <cell r="CF696">
            <v>0</v>
          </cell>
          <cell r="CG696"/>
          <cell r="CH696">
            <v>0</v>
          </cell>
          <cell r="CI696">
            <v>0</v>
          </cell>
          <cell r="CJ696">
            <v>0</v>
          </cell>
          <cell r="CK696">
            <v>0</v>
          </cell>
          <cell r="CL696"/>
          <cell r="CM696"/>
          <cell r="CN696"/>
          <cell r="CO696">
            <v>0</v>
          </cell>
          <cell r="CP696">
            <v>0</v>
          </cell>
          <cell r="CQ696">
            <v>0</v>
          </cell>
          <cell r="CR696">
            <v>0</v>
          </cell>
          <cell r="CS696"/>
          <cell r="CT696"/>
          <cell r="CU696"/>
          <cell r="CV696">
            <v>0</v>
          </cell>
          <cell r="CW696">
            <v>0</v>
          </cell>
          <cell r="CX696">
            <v>0</v>
          </cell>
          <cell r="CY696">
            <v>0</v>
          </cell>
          <cell r="CZ696"/>
          <cell r="DA696"/>
          <cell r="DB696"/>
          <cell r="DC696">
            <v>0</v>
          </cell>
          <cell r="DD696">
            <v>0</v>
          </cell>
          <cell r="DE696">
            <v>0</v>
          </cell>
          <cell r="DF696">
            <v>0</v>
          </cell>
          <cell r="DG696"/>
          <cell r="DH696"/>
          <cell r="DI696"/>
          <cell r="DJ696">
            <v>0</v>
          </cell>
          <cell r="DK696">
            <v>0</v>
          </cell>
          <cell r="DL696">
            <v>0</v>
          </cell>
          <cell r="DM696"/>
          <cell r="DN696"/>
          <cell r="DO696"/>
          <cell r="DP696"/>
          <cell r="DQ696"/>
          <cell r="DR696">
            <v>0</v>
          </cell>
          <cell r="DS696">
            <v>0</v>
          </cell>
          <cell r="DT696">
            <v>0</v>
          </cell>
          <cell r="DU696">
            <v>0</v>
          </cell>
          <cell r="DV696"/>
          <cell r="DW696"/>
          <cell r="DX696"/>
          <cell r="DY696">
            <v>0</v>
          </cell>
          <cell r="DZ696">
            <v>0</v>
          </cell>
          <cell r="EA696">
            <v>0</v>
          </cell>
          <cell r="EB696">
            <v>0</v>
          </cell>
          <cell r="EC696"/>
          <cell r="ED696"/>
          <cell r="EE696"/>
          <cell r="EF696">
            <v>0</v>
          </cell>
          <cell r="EG696">
            <v>0</v>
          </cell>
          <cell r="EH696">
            <v>0</v>
          </cell>
          <cell r="EI696">
            <v>0</v>
          </cell>
          <cell r="EJ696"/>
          <cell r="EK696"/>
          <cell r="EL696"/>
          <cell r="EM696">
            <v>0</v>
          </cell>
          <cell r="EN696">
            <v>0</v>
          </cell>
          <cell r="EO696">
            <v>0</v>
          </cell>
          <cell r="EP696">
            <v>0</v>
          </cell>
          <cell r="EQ696"/>
          <cell r="ER696"/>
          <cell r="ES696"/>
          <cell r="ET696">
            <v>0</v>
          </cell>
          <cell r="EU696">
            <v>0</v>
          </cell>
          <cell r="EV696">
            <v>0</v>
          </cell>
          <cell r="EW696"/>
          <cell r="EX696"/>
          <cell r="EY696"/>
          <cell r="EZ696"/>
        </row>
        <row r="697">
          <cell r="A697">
            <v>0</v>
          </cell>
          <cell r="B697"/>
          <cell r="C697">
            <v>9759521</v>
          </cell>
          <cell r="E697"/>
          <cell r="F697">
            <v>133653</v>
          </cell>
          <cell r="G697"/>
          <cell r="H697" t="str">
            <v>ADD</v>
          </cell>
          <cell r="I697"/>
          <cell r="J697" t="str">
            <v>RETAIL ONLY</v>
          </cell>
          <cell r="K697" t="str">
            <v>DROP</v>
          </cell>
          <cell r="M697" t="str">
            <v>DROP</v>
          </cell>
          <cell r="O697" t="str">
            <v>APPT. BOOKS/PLANNERS</v>
          </cell>
          <cell r="P697" t="str">
            <v>Planner DD Peacock PP 8.5x11 RY22 Wkly/Mthly Safety Wirebound</v>
          </cell>
          <cell r="Q697" t="str">
            <v>WEEKLY APPOINTMENT BOOK</v>
          </cell>
          <cell r="R697" t="str">
            <v>RY</v>
          </cell>
          <cell r="S697" t="str">
            <v>DAY DESIGNER</v>
          </cell>
          <cell r="T697" t="str">
            <v>FASHION</v>
          </cell>
          <cell r="U697" t="str">
            <v>FASHION</v>
          </cell>
          <cell r="V697" t="str">
            <v>POLY</v>
          </cell>
          <cell r="W697" t="str">
            <v>BLUESKY</v>
          </cell>
          <cell r="X697" t="str">
            <v>BLUESKY</v>
          </cell>
          <cell r="Y697" t="str">
            <v>WEEKLY/MONTHLY</v>
          </cell>
          <cell r="Z697" t="str">
            <v>LARGE</v>
          </cell>
          <cell r="AA697"/>
          <cell r="AB697"/>
          <cell r="AC697"/>
          <cell r="AD697" t="str">
            <v xml:space="preserve">SEASONAL FASHION </v>
          </cell>
          <cell r="AE697" t="str">
            <v xml:space="preserve">SEASONAL FASHION </v>
          </cell>
          <cell r="AF697"/>
          <cell r="AG697"/>
          <cell r="AH697"/>
          <cell r="AI697" t="str">
            <v>APPT. BOOKS/PLANNERSLARGE</v>
          </cell>
          <cell r="AJ697"/>
          <cell r="AK697">
            <v>0</v>
          </cell>
          <cell r="AL697"/>
          <cell r="AM697"/>
          <cell r="AN697"/>
          <cell r="AO697"/>
          <cell r="AP697">
            <v>0</v>
          </cell>
          <cell r="AQ697">
            <v>0</v>
          </cell>
          <cell r="AR697">
            <v>0</v>
          </cell>
          <cell r="AS697">
            <v>0</v>
          </cell>
          <cell r="AT697"/>
          <cell r="AU697"/>
          <cell r="AV697"/>
          <cell r="AW697">
            <v>0</v>
          </cell>
          <cell r="AX697">
            <v>0</v>
          </cell>
          <cell r="AY697">
            <v>0</v>
          </cell>
          <cell r="AZ697">
            <v>0</v>
          </cell>
          <cell r="BA697"/>
          <cell r="BB697"/>
          <cell r="BC697"/>
          <cell r="BD697">
            <v>0</v>
          </cell>
          <cell r="BE697">
            <v>0</v>
          </cell>
          <cell r="BF697">
            <v>0</v>
          </cell>
          <cell r="BG697">
            <v>0</v>
          </cell>
          <cell r="BH697"/>
          <cell r="BI697"/>
          <cell r="BJ697"/>
          <cell r="BK697">
            <v>0</v>
          </cell>
          <cell r="BL697">
            <v>0</v>
          </cell>
          <cell r="BM697">
            <v>0</v>
          </cell>
          <cell r="BN697">
            <v>0</v>
          </cell>
          <cell r="BO697"/>
          <cell r="BP697"/>
          <cell r="BQ697"/>
          <cell r="BR697">
            <v>0</v>
          </cell>
          <cell r="BS697">
            <v>0</v>
          </cell>
          <cell r="BT697">
            <v>0</v>
          </cell>
          <cell r="BU697"/>
          <cell r="BV697"/>
          <cell r="BW697">
            <v>0</v>
          </cell>
          <cell r="BX697">
            <v>1</v>
          </cell>
          <cell r="BY697">
            <v>-1</v>
          </cell>
          <cell r="BZ697">
            <v>-1</v>
          </cell>
          <cell r="CA697">
            <v>0</v>
          </cell>
          <cell r="CB697">
            <v>12.84</v>
          </cell>
          <cell r="CC697">
            <v>-12.84</v>
          </cell>
          <cell r="CD697">
            <v>-1</v>
          </cell>
          <cell r="CE697">
            <v>0</v>
          </cell>
          <cell r="CF697">
            <v>0</v>
          </cell>
          <cell r="CG697"/>
          <cell r="CH697">
            <v>0</v>
          </cell>
          <cell r="CI697">
            <v>0</v>
          </cell>
          <cell r="CJ697">
            <v>0</v>
          </cell>
          <cell r="CK697">
            <v>0</v>
          </cell>
          <cell r="CL697"/>
          <cell r="CM697"/>
          <cell r="CN697"/>
          <cell r="CO697">
            <v>0</v>
          </cell>
          <cell r="CP697">
            <v>0</v>
          </cell>
          <cell r="CQ697">
            <v>0</v>
          </cell>
          <cell r="CR697">
            <v>0</v>
          </cell>
          <cell r="CS697"/>
          <cell r="CT697"/>
          <cell r="CU697"/>
          <cell r="CV697">
            <v>0</v>
          </cell>
          <cell r="CW697">
            <v>0</v>
          </cell>
          <cell r="CX697">
            <v>0</v>
          </cell>
          <cell r="CY697">
            <v>0</v>
          </cell>
          <cell r="CZ697"/>
          <cell r="DA697"/>
          <cell r="DB697"/>
          <cell r="DC697">
            <v>0</v>
          </cell>
          <cell r="DD697">
            <v>0</v>
          </cell>
          <cell r="DE697">
            <v>0</v>
          </cell>
          <cell r="DF697">
            <v>0</v>
          </cell>
          <cell r="DG697"/>
          <cell r="DH697"/>
          <cell r="DI697"/>
          <cell r="DJ697">
            <v>0</v>
          </cell>
          <cell r="DK697">
            <v>0</v>
          </cell>
          <cell r="DL697">
            <v>0</v>
          </cell>
          <cell r="DM697"/>
          <cell r="DN697"/>
          <cell r="DO697"/>
          <cell r="DP697"/>
          <cell r="DQ697"/>
          <cell r="DR697">
            <v>0</v>
          </cell>
          <cell r="DS697">
            <v>0</v>
          </cell>
          <cell r="DT697">
            <v>0</v>
          </cell>
          <cell r="DU697">
            <v>0</v>
          </cell>
          <cell r="DV697"/>
          <cell r="DW697"/>
          <cell r="DX697"/>
          <cell r="DY697">
            <v>0</v>
          </cell>
          <cell r="DZ697">
            <v>0</v>
          </cell>
          <cell r="EA697">
            <v>0</v>
          </cell>
          <cell r="EB697">
            <v>0</v>
          </cell>
          <cell r="EC697"/>
          <cell r="ED697"/>
          <cell r="EE697"/>
          <cell r="EF697">
            <v>0</v>
          </cell>
          <cell r="EG697">
            <v>0</v>
          </cell>
          <cell r="EH697">
            <v>0</v>
          </cell>
          <cell r="EI697">
            <v>0</v>
          </cell>
          <cell r="EJ697"/>
          <cell r="EK697"/>
          <cell r="EL697"/>
          <cell r="EM697">
            <v>0</v>
          </cell>
          <cell r="EN697">
            <v>0</v>
          </cell>
          <cell r="EO697">
            <v>0</v>
          </cell>
          <cell r="EP697">
            <v>0</v>
          </cell>
          <cell r="EQ697"/>
          <cell r="ER697"/>
          <cell r="ES697"/>
          <cell r="ET697">
            <v>0</v>
          </cell>
          <cell r="EU697">
            <v>0</v>
          </cell>
          <cell r="EV697">
            <v>0</v>
          </cell>
          <cell r="EW697"/>
          <cell r="EX697"/>
          <cell r="EY697"/>
          <cell r="EZ697"/>
        </row>
        <row r="698">
          <cell r="A698">
            <v>0</v>
          </cell>
          <cell r="B698"/>
          <cell r="C698">
            <v>9323309</v>
          </cell>
          <cell r="E698"/>
          <cell r="F698">
            <v>133654</v>
          </cell>
          <cell r="G698"/>
          <cell r="H698" t="str">
            <v>ADD</v>
          </cell>
          <cell r="I698"/>
          <cell r="J698" t="str">
            <v>RETAIL ONLY</v>
          </cell>
          <cell r="K698" t="str">
            <v>DROP</v>
          </cell>
          <cell r="M698" t="str">
            <v>DROP</v>
          </cell>
          <cell r="O698" t="str">
            <v>APPT. BOOKS/PLANNERS</v>
          </cell>
          <cell r="P698" t="str">
            <v>Planner Notes DD Peacock PP 5.875x8.625 RY22 Wkly/Mthly Safety Wirebound</v>
          </cell>
          <cell r="Q698" t="str">
            <v>WEEKLY APPOINTMENT BOOK</v>
          </cell>
          <cell r="R698" t="str">
            <v>RY</v>
          </cell>
          <cell r="S698" t="str">
            <v>DAY DESIGNER</v>
          </cell>
          <cell r="T698" t="str">
            <v>FASHION</v>
          </cell>
          <cell r="U698" t="str">
            <v>FASHION</v>
          </cell>
          <cell r="V698" t="str">
            <v>POLY</v>
          </cell>
          <cell r="W698" t="str">
            <v>BLUESKY</v>
          </cell>
          <cell r="X698" t="str">
            <v>BLUESKY</v>
          </cell>
          <cell r="Y698" t="str">
            <v>WEEKLY/MONTHLY</v>
          </cell>
          <cell r="Z698" t="str">
            <v>SMALL</v>
          </cell>
          <cell r="AA698"/>
          <cell r="AB698"/>
          <cell r="AC698"/>
          <cell r="AD698" t="str">
            <v xml:space="preserve">SEASONAL FASHION </v>
          </cell>
          <cell r="AE698" t="str">
            <v xml:space="preserve">SEASONAL FASHION </v>
          </cell>
          <cell r="AF698"/>
          <cell r="AG698"/>
          <cell r="AH698"/>
          <cell r="AI698" t="str">
            <v>APPT. BOOKS/PLANNERSSMALL</v>
          </cell>
          <cell r="AJ698"/>
          <cell r="AK698">
            <v>0</v>
          </cell>
          <cell r="AL698"/>
          <cell r="AM698"/>
          <cell r="AN698"/>
          <cell r="AO698"/>
          <cell r="AP698">
            <v>0</v>
          </cell>
          <cell r="AQ698">
            <v>0</v>
          </cell>
          <cell r="AR698">
            <v>0</v>
          </cell>
          <cell r="AS698">
            <v>0</v>
          </cell>
          <cell r="AT698"/>
          <cell r="AU698"/>
          <cell r="AV698"/>
          <cell r="AW698">
            <v>0</v>
          </cell>
          <cell r="AX698">
            <v>0</v>
          </cell>
          <cell r="AY698">
            <v>0</v>
          </cell>
          <cell r="AZ698">
            <v>0</v>
          </cell>
          <cell r="BA698"/>
          <cell r="BB698"/>
          <cell r="BC698"/>
          <cell r="BD698">
            <v>0</v>
          </cell>
          <cell r="BE698">
            <v>0</v>
          </cell>
          <cell r="BF698">
            <v>0</v>
          </cell>
          <cell r="BG698">
            <v>0</v>
          </cell>
          <cell r="BH698"/>
          <cell r="BI698"/>
          <cell r="BJ698"/>
          <cell r="BK698">
            <v>0</v>
          </cell>
          <cell r="BL698">
            <v>0</v>
          </cell>
          <cell r="BM698">
            <v>0</v>
          </cell>
          <cell r="BN698">
            <v>0</v>
          </cell>
          <cell r="BO698"/>
          <cell r="BP698"/>
          <cell r="BQ698"/>
          <cell r="BR698">
            <v>0</v>
          </cell>
          <cell r="BS698">
            <v>0</v>
          </cell>
          <cell r="BT698">
            <v>0</v>
          </cell>
          <cell r="BU698"/>
          <cell r="BV698"/>
          <cell r="BW698">
            <v>0</v>
          </cell>
          <cell r="BX698">
            <v>0</v>
          </cell>
          <cell r="BY698">
            <v>0</v>
          </cell>
          <cell r="BZ698">
            <v>0</v>
          </cell>
          <cell r="CA698">
            <v>0</v>
          </cell>
          <cell r="CB698">
            <v>0</v>
          </cell>
          <cell r="CC698">
            <v>0</v>
          </cell>
          <cell r="CD698">
            <v>0</v>
          </cell>
          <cell r="CE698">
            <v>0</v>
          </cell>
          <cell r="CF698">
            <v>0</v>
          </cell>
          <cell r="CG698"/>
          <cell r="CH698">
            <v>0</v>
          </cell>
          <cell r="CI698">
            <v>0</v>
          </cell>
          <cell r="CJ698">
            <v>0</v>
          </cell>
          <cell r="CK698">
            <v>0</v>
          </cell>
          <cell r="CL698"/>
          <cell r="CM698"/>
          <cell r="CN698"/>
          <cell r="CO698">
            <v>0</v>
          </cell>
          <cell r="CP698">
            <v>0</v>
          </cell>
          <cell r="CQ698">
            <v>0</v>
          </cell>
          <cell r="CR698">
            <v>0</v>
          </cell>
          <cell r="CS698"/>
          <cell r="CT698"/>
          <cell r="CU698"/>
          <cell r="CV698">
            <v>0</v>
          </cell>
          <cell r="CW698">
            <v>0</v>
          </cell>
          <cell r="CX698">
            <v>0</v>
          </cell>
          <cell r="CY698">
            <v>0</v>
          </cell>
          <cell r="CZ698"/>
          <cell r="DA698"/>
          <cell r="DB698"/>
          <cell r="DC698">
            <v>0</v>
          </cell>
          <cell r="DD698">
            <v>0</v>
          </cell>
          <cell r="DE698">
            <v>0</v>
          </cell>
          <cell r="DF698">
            <v>0</v>
          </cell>
          <cell r="DG698"/>
          <cell r="DH698"/>
          <cell r="DI698"/>
          <cell r="DJ698">
            <v>0</v>
          </cell>
          <cell r="DK698">
            <v>0</v>
          </cell>
          <cell r="DL698">
            <v>0</v>
          </cell>
          <cell r="DM698"/>
          <cell r="DN698"/>
          <cell r="DO698"/>
          <cell r="DP698"/>
          <cell r="DQ698"/>
          <cell r="DR698">
            <v>0</v>
          </cell>
          <cell r="DS698">
            <v>0</v>
          </cell>
          <cell r="DT698">
            <v>0</v>
          </cell>
          <cell r="DU698">
            <v>0</v>
          </cell>
          <cell r="DV698"/>
          <cell r="DW698"/>
          <cell r="DX698"/>
          <cell r="DY698">
            <v>0</v>
          </cell>
          <cell r="DZ698">
            <v>0</v>
          </cell>
          <cell r="EA698">
            <v>0</v>
          </cell>
          <cell r="EB698">
            <v>0</v>
          </cell>
          <cell r="EC698"/>
          <cell r="ED698"/>
          <cell r="EE698"/>
          <cell r="EF698">
            <v>0</v>
          </cell>
          <cell r="EG698">
            <v>0</v>
          </cell>
          <cell r="EH698">
            <v>0</v>
          </cell>
          <cell r="EI698">
            <v>0</v>
          </cell>
          <cell r="EJ698"/>
          <cell r="EK698"/>
          <cell r="EL698"/>
          <cell r="EM698">
            <v>0</v>
          </cell>
          <cell r="EN698">
            <v>0</v>
          </cell>
          <cell r="EO698">
            <v>0</v>
          </cell>
          <cell r="EP698">
            <v>0</v>
          </cell>
          <cell r="EQ698"/>
          <cell r="ER698"/>
          <cell r="ES698"/>
          <cell r="ET698">
            <v>0</v>
          </cell>
          <cell r="EU698">
            <v>0</v>
          </cell>
          <cell r="EV698">
            <v>0</v>
          </cell>
          <cell r="EW698"/>
          <cell r="EX698"/>
          <cell r="EY698"/>
          <cell r="EZ698"/>
        </row>
        <row r="699">
          <cell r="A699">
            <v>0</v>
          </cell>
          <cell r="B699"/>
          <cell r="C699">
            <v>7151260</v>
          </cell>
          <cell r="E699"/>
          <cell r="F699">
            <v>133701</v>
          </cell>
          <cell r="G699"/>
          <cell r="H699" t="str">
            <v>ADD</v>
          </cell>
          <cell r="I699"/>
          <cell r="J699" t="str">
            <v>RETAIL ONLY</v>
          </cell>
          <cell r="M699" t="str">
            <v>DROP</v>
          </cell>
          <cell r="O699" t="str">
            <v>APPT. BOOKS/PLANNERS</v>
          </cell>
          <cell r="P699" t="str">
            <v>Planner MC Golden Retriever PP 8.5x11 RY22 Wkly/Mthly Safety Wirebound</v>
          </cell>
          <cell r="Q699" t="str">
            <v>WEEKLY APPOINTMENT BOOK</v>
          </cell>
          <cell r="R699" t="str">
            <v>RY</v>
          </cell>
          <cell r="S699" t="str">
            <v>Golden Retriever</v>
          </cell>
          <cell r="T699" t="str">
            <v>FASHION</v>
          </cell>
          <cell r="U699" t="str">
            <v>FASHION</v>
          </cell>
          <cell r="V699" t="str">
            <v>POLY</v>
          </cell>
          <cell r="W699" t="str">
            <v>BLUESKY</v>
          </cell>
          <cell r="X699" t="str">
            <v>BLUESKY</v>
          </cell>
          <cell r="Y699" t="str">
            <v>WEEKLY/MONTHLY</v>
          </cell>
          <cell r="Z699" t="str">
            <v>LARGE</v>
          </cell>
          <cell r="AA699"/>
          <cell r="AB699"/>
          <cell r="AC699"/>
          <cell r="AD699" t="str">
            <v xml:space="preserve">SEASONAL FASHION </v>
          </cell>
          <cell r="AE699" t="str">
            <v xml:space="preserve">SEASONAL FASHION </v>
          </cell>
          <cell r="AF699"/>
          <cell r="AG699"/>
          <cell r="AH699"/>
          <cell r="AI699" t="str">
            <v>APPT. BOOKS/PLANNERSLARGE</v>
          </cell>
          <cell r="AJ699"/>
          <cell r="AK699">
            <v>0</v>
          </cell>
          <cell r="AL699"/>
          <cell r="AM699"/>
          <cell r="AN699"/>
          <cell r="AO699"/>
          <cell r="AP699">
            <v>0</v>
          </cell>
          <cell r="AQ699">
            <v>0</v>
          </cell>
          <cell r="AR699">
            <v>0</v>
          </cell>
          <cell r="AS699">
            <v>0</v>
          </cell>
          <cell r="AT699"/>
          <cell r="AU699"/>
          <cell r="AV699"/>
          <cell r="AW699">
            <v>0</v>
          </cell>
          <cell r="AX699">
            <v>0</v>
          </cell>
          <cell r="AY699">
            <v>0</v>
          </cell>
          <cell r="AZ699">
            <v>0</v>
          </cell>
          <cell r="BA699"/>
          <cell r="BB699"/>
          <cell r="BC699"/>
          <cell r="BD699">
            <v>0</v>
          </cell>
          <cell r="BE699">
            <v>0</v>
          </cell>
          <cell r="BF699">
            <v>0</v>
          </cell>
          <cell r="BG699">
            <v>0</v>
          </cell>
          <cell r="BH699"/>
          <cell r="BI699"/>
          <cell r="BJ699"/>
          <cell r="BK699">
            <v>0</v>
          </cell>
          <cell r="BL699">
            <v>0</v>
          </cell>
          <cell r="BM699">
            <v>0</v>
          </cell>
          <cell r="BN699">
            <v>0</v>
          </cell>
          <cell r="BO699"/>
          <cell r="BP699"/>
          <cell r="BQ699"/>
          <cell r="BR699">
            <v>0</v>
          </cell>
          <cell r="BS699">
            <v>0</v>
          </cell>
          <cell r="BT699">
            <v>0</v>
          </cell>
          <cell r="BU699"/>
          <cell r="BV699"/>
          <cell r="BW699">
            <v>0</v>
          </cell>
          <cell r="BX699">
            <v>-1</v>
          </cell>
          <cell r="BY699">
            <v>1</v>
          </cell>
          <cell r="BZ699">
            <v>-1</v>
          </cell>
          <cell r="CA699">
            <v>0</v>
          </cell>
          <cell r="CB699">
            <v>-9.67</v>
          </cell>
          <cell r="CC699">
            <v>9.67</v>
          </cell>
          <cell r="CD699">
            <v>-1</v>
          </cell>
          <cell r="CE699">
            <v>0</v>
          </cell>
          <cell r="CF699">
            <v>0</v>
          </cell>
          <cell r="CG699"/>
          <cell r="CH699">
            <v>0</v>
          </cell>
          <cell r="CI699">
            <v>0</v>
          </cell>
          <cell r="CJ699">
            <v>0</v>
          </cell>
          <cell r="CK699">
            <v>0</v>
          </cell>
          <cell r="CL699"/>
          <cell r="CM699"/>
          <cell r="CN699"/>
          <cell r="CO699">
            <v>0</v>
          </cell>
          <cell r="CP699">
            <v>0</v>
          </cell>
          <cell r="CQ699">
            <v>0</v>
          </cell>
          <cell r="CR699">
            <v>0</v>
          </cell>
          <cell r="CS699"/>
          <cell r="CT699"/>
          <cell r="CU699"/>
          <cell r="CV699">
            <v>0</v>
          </cell>
          <cell r="CW699">
            <v>0</v>
          </cell>
          <cell r="CX699">
            <v>0</v>
          </cell>
          <cell r="CY699">
            <v>0</v>
          </cell>
          <cell r="CZ699"/>
          <cell r="DA699"/>
          <cell r="DB699"/>
          <cell r="DC699">
            <v>0</v>
          </cell>
          <cell r="DD699">
            <v>0</v>
          </cell>
          <cell r="DE699">
            <v>0</v>
          </cell>
          <cell r="DF699">
            <v>0</v>
          </cell>
          <cell r="DG699"/>
          <cell r="DH699"/>
          <cell r="DI699"/>
          <cell r="DJ699">
            <v>0</v>
          </cell>
          <cell r="DK699">
            <v>0</v>
          </cell>
          <cell r="DL699">
            <v>0</v>
          </cell>
          <cell r="DM699"/>
          <cell r="DN699"/>
          <cell r="DO699"/>
          <cell r="DP699"/>
          <cell r="DQ699"/>
          <cell r="DR699">
            <v>0</v>
          </cell>
          <cell r="DS699">
            <v>0</v>
          </cell>
          <cell r="DT699">
            <v>0</v>
          </cell>
          <cell r="DU699">
            <v>0</v>
          </cell>
          <cell r="DV699"/>
          <cell r="DW699"/>
          <cell r="DX699"/>
          <cell r="DY699">
            <v>0</v>
          </cell>
          <cell r="DZ699">
            <v>0</v>
          </cell>
          <cell r="EA699">
            <v>0</v>
          </cell>
          <cell r="EB699">
            <v>0</v>
          </cell>
          <cell r="EC699"/>
          <cell r="ED699"/>
          <cell r="EE699"/>
          <cell r="EF699">
            <v>0</v>
          </cell>
          <cell r="EG699">
            <v>0</v>
          </cell>
          <cell r="EH699">
            <v>0</v>
          </cell>
          <cell r="EI699">
            <v>0</v>
          </cell>
          <cell r="EJ699"/>
          <cell r="EK699"/>
          <cell r="EL699"/>
          <cell r="EM699">
            <v>0</v>
          </cell>
          <cell r="EN699">
            <v>0</v>
          </cell>
          <cell r="EO699">
            <v>0</v>
          </cell>
          <cell r="EP699">
            <v>0</v>
          </cell>
          <cell r="EQ699"/>
          <cell r="ER699"/>
          <cell r="ES699"/>
          <cell r="ET699">
            <v>0</v>
          </cell>
          <cell r="EU699">
            <v>0</v>
          </cell>
          <cell r="EV699">
            <v>0</v>
          </cell>
          <cell r="EW699"/>
          <cell r="EX699"/>
          <cell r="EY699"/>
          <cell r="EZ699"/>
        </row>
        <row r="700">
          <cell r="A700">
            <v>0</v>
          </cell>
          <cell r="B700"/>
          <cell r="C700">
            <v>6564912</v>
          </cell>
          <cell r="E700"/>
          <cell r="F700">
            <v>133709</v>
          </cell>
          <cell r="G700"/>
          <cell r="H700" t="str">
            <v>ADD</v>
          </cell>
          <cell r="I700"/>
          <cell r="J700" t="str">
            <v>RETAIL ONLY</v>
          </cell>
          <cell r="M700" t="str">
            <v>DROP</v>
          </cell>
          <cell r="O700" t="str">
            <v>APPT. BOOKS/PLANNERS</v>
          </cell>
          <cell r="P700" t="str">
            <v>Planner MC Golden Retriever PP 5x8 RY22 Wkly/Mthly Safety Wirebound</v>
          </cell>
          <cell r="Q700" t="str">
            <v>WEEKLY APPOINTMENT BOOK</v>
          </cell>
          <cell r="R700" t="str">
            <v>RY</v>
          </cell>
          <cell r="S700" t="str">
            <v>Golden Retriever</v>
          </cell>
          <cell r="T700" t="str">
            <v>FASHION</v>
          </cell>
          <cell r="U700" t="str">
            <v>FASHION</v>
          </cell>
          <cell r="V700" t="str">
            <v>POLY</v>
          </cell>
          <cell r="W700" t="str">
            <v>BLUESKY</v>
          </cell>
          <cell r="X700" t="str">
            <v>BLUESKY</v>
          </cell>
          <cell r="Y700" t="str">
            <v>WEEKLY/MONTHLY</v>
          </cell>
          <cell r="Z700" t="str">
            <v>SMALL</v>
          </cell>
          <cell r="AA700"/>
          <cell r="AB700"/>
          <cell r="AC700"/>
          <cell r="AD700" t="str">
            <v xml:space="preserve">SEASONAL FASHION </v>
          </cell>
          <cell r="AE700" t="str">
            <v xml:space="preserve">SEASONAL FASHION </v>
          </cell>
          <cell r="AF700"/>
          <cell r="AG700"/>
          <cell r="AH700"/>
          <cell r="AI700" t="str">
            <v>APPT. BOOKS/PLANNERSSMALL</v>
          </cell>
          <cell r="AJ700"/>
          <cell r="AK700">
            <v>0</v>
          </cell>
          <cell r="AL700"/>
          <cell r="AM700"/>
          <cell r="AN700"/>
          <cell r="AO700"/>
          <cell r="AP700">
            <v>0</v>
          </cell>
          <cell r="AQ700">
            <v>0</v>
          </cell>
          <cell r="AR700">
            <v>0</v>
          </cell>
          <cell r="AS700">
            <v>0</v>
          </cell>
          <cell r="AT700"/>
          <cell r="AU700"/>
          <cell r="AV700"/>
          <cell r="AW700">
            <v>0</v>
          </cell>
          <cell r="AX700">
            <v>0</v>
          </cell>
          <cell r="AY700">
            <v>0</v>
          </cell>
          <cell r="AZ700">
            <v>0</v>
          </cell>
          <cell r="BA700"/>
          <cell r="BB700"/>
          <cell r="BC700"/>
          <cell r="BD700">
            <v>0</v>
          </cell>
          <cell r="BE700">
            <v>0</v>
          </cell>
          <cell r="BF700">
            <v>0</v>
          </cell>
          <cell r="BG700">
            <v>0</v>
          </cell>
          <cell r="BH700"/>
          <cell r="BI700"/>
          <cell r="BJ700"/>
          <cell r="BK700">
            <v>0</v>
          </cell>
          <cell r="BL700">
            <v>0</v>
          </cell>
          <cell r="BM700">
            <v>0</v>
          </cell>
          <cell r="BN700">
            <v>0</v>
          </cell>
          <cell r="BO700"/>
          <cell r="BP700"/>
          <cell r="BQ700"/>
          <cell r="BR700">
            <v>0</v>
          </cell>
          <cell r="BS700">
            <v>0</v>
          </cell>
          <cell r="BT700">
            <v>0</v>
          </cell>
          <cell r="BU700"/>
          <cell r="BV700"/>
          <cell r="BW700">
            <v>0</v>
          </cell>
          <cell r="BX700">
            <v>1</v>
          </cell>
          <cell r="BY700">
            <v>-1</v>
          </cell>
          <cell r="BZ700">
            <v>-1</v>
          </cell>
          <cell r="CA700">
            <v>0</v>
          </cell>
          <cell r="CB700">
            <v>8.25</v>
          </cell>
          <cell r="CC700">
            <v>-8.25</v>
          </cell>
          <cell r="CD700">
            <v>-1</v>
          </cell>
          <cell r="CE700">
            <v>0</v>
          </cell>
          <cell r="CF700">
            <v>0</v>
          </cell>
          <cell r="CG700"/>
          <cell r="CH700">
            <v>0</v>
          </cell>
          <cell r="CI700">
            <v>0</v>
          </cell>
          <cell r="CJ700">
            <v>0</v>
          </cell>
          <cell r="CK700">
            <v>0</v>
          </cell>
          <cell r="CL700"/>
          <cell r="CM700"/>
          <cell r="CN700"/>
          <cell r="CO700">
            <v>0</v>
          </cell>
          <cell r="CP700">
            <v>0</v>
          </cell>
          <cell r="CQ700">
            <v>0</v>
          </cell>
          <cell r="CR700">
            <v>0</v>
          </cell>
          <cell r="CS700"/>
          <cell r="CT700"/>
          <cell r="CU700"/>
          <cell r="CV700">
            <v>0</v>
          </cell>
          <cell r="CW700">
            <v>0</v>
          </cell>
          <cell r="CX700">
            <v>0</v>
          </cell>
          <cell r="CY700">
            <v>0</v>
          </cell>
          <cell r="CZ700"/>
          <cell r="DA700"/>
          <cell r="DB700"/>
          <cell r="DC700">
            <v>0</v>
          </cell>
          <cell r="DD700">
            <v>0</v>
          </cell>
          <cell r="DE700">
            <v>0</v>
          </cell>
          <cell r="DF700">
            <v>0</v>
          </cell>
          <cell r="DG700"/>
          <cell r="DH700"/>
          <cell r="DI700"/>
          <cell r="DJ700">
            <v>0</v>
          </cell>
          <cell r="DK700">
            <v>0</v>
          </cell>
          <cell r="DL700">
            <v>0</v>
          </cell>
          <cell r="DM700"/>
          <cell r="DN700"/>
          <cell r="DO700"/>
          <cell r="DP700"/>
          <cell r="DQ700"/>
          <cell r="DR700">
            <v>0</v>
          </cell>
          <cell r="DS700">
            <v>0</v>
          </cell>
          <cell r="DT700">
            <v>0</v>
          </cell>
          <cell r="DU700">
            <v>0</v>
          </cell>
          <cell r="DV700"/>
          <cell r="DW700"/>
          <cell r="DX700"/>
          <cell r="DY700">
            <v>0</v>
          </cell>
          <cell r="DZ700">
            <v>0</v>
          </cell>
          <cell r="EA700">
            <v>0</v>
          </cell>
          <cell r="EB700">
            <v>0</v>
          </cell>
          <cell r="EC700"/>
          <cell r="ED700"/>
          <cell r="EE700"/>
          <cell r="EF700">
            <v>0</v>
          </cell>
          <cell r="EG700">
            <v>0</v>
          </cell>
          <cell r="EH700">
            <v>0</v>
          </cell>
          <cell r="EI700">
            <v>0</v>
          </cell>
          <cell r="EJ700"/>
          <cell r="EK700"/>
          <cell r="EL700"/>
          <cell r="EM700">
            <v>0</v>
          </cell>
          <cell r="EN700">
            <v>0</v>
          </cell>
          <cell r="EO700">
            <v>0</v>
          </cell>
          <cell r="EP700">
            <v>0</v>
          </cell>
          <cell r="EQ700"/>
          <cell r="ER700"/>
          <cell r="ES700"/>
          <cell r="ET700">
            <v>0</v>
          </cell>
          <cell r="EU700">
            <v>0</v>
          </cell>
          <cell r="EV700">
            <v>0</v>
          </cell>
          <cell r="EW700"/>
          <cell r="EX700"/>
          <cell r="EY700"/>
          <cell r="EZ700"/>
        </row>
        <row r="701">
          <cell r="A701">
            <v>0</v>
          </cell>
          <cell r="B701"/>
          <cell r="C701">
            <v>9371371</v>
          </cell>
          <cell r="E701"/>
          <cell r="F701">
            <v>133803</v>
          </cell>
          <cell r="G701"/>
          <cell r="H701" t="str">
            <v>ADD</v>
          </cell>
          <cell r="I701"/>
          <cell r="J701" t="str">
            <v>RETAIL ONLY</v>
          </cell>
          <cell r="M701" t="str">
            <v>DROP</v>
          </cell>
          <cell r="O701" t="str">
            <v>APPT. BOOKS/PLANNERS</v>
          </cell>
          <cell r="P701" t="str">
            <v>Planner MC Floating Flowers PP 8.5x11 RY22 Wkly/Mthly Safety Wirebound</v>
          </cell>
          <cell r="Q701" t="str">
            <v>WEEKLY APPOINTMENT BOOK</v>
          </cell>
          <cell r="R701" t="str">
            <v>RY</v>
          </cell>
          <cell r="S701" t="str">
            <v>Floating Flowers</v>
          </cell>
          <cell r="T701" t="str">
            <v>FASHION</v>
          </cell>
          <cell r="U701" t="str">
            <v>FASHION</v>
          </cell>
          <cell r="V701" t="str">
            <v>POLY</v>
          </cell>
          <cell r="W701" t="str">
            <v>BLUESKY</v>
          </cell>
          <cell r="X701" t="str">
            <v>BLUESKY</v>
          </cell>
          <cell r="Y701" t="str">
            <v>WEEKLY/MONTHLY</v>
          </cell>
          <cell r="Z701" t="str">
            <v>LARGE</v>
          </cell>
          <cell r="AA701"/>
          <cell r="AB701"/>
          <cell r="AC701"/>
          <cell r="AD701" t="str">
            <v xml:space="preserve">SEASONAL FASHION </v>
          </cell>
          <cell r="AE701" t="str">
            <v xml:space="preserve">SEASONAL FASHION </v>
          </cell>
          <cell r="AF701"/>
          <cell r="AG701"/>
          <cell r="AH701"/>
          <cell r="AI701" t="str">
            <v>APPT. BOOKS/PLANNERSLARGE</v>
          </cell>
          <cell r="AJ701"/>
          <cell r="AK701">
            <v>0</v>
          </cell>
          <cell r="AL701"/>
          <cell r="AM701"/>
          <cell r="AN701"/>
          <cell r="AO701"/>
          <cell r="AP701">
            <v>0</v>
          </cell>
          <cell r="AQ701">
            <v>0</v>
          </cell>
          <cell r="AR701">
            <v>0</v>
          </cell>
          <cell r="AS701">
            <v>0</v>
          </cell>
          <cell r="AT701"/>
          <cell r="AU701"/>
          <cell r="AV701"/>
          <cell r="AW701">
            <v>0</v>
          </cell>
          <cell r="AX701">
            <v>0</v>
          </cell>
          <cell r="AY701">
            <v>0</v>
          </cell>
          <cell r="AZ701">
            <v>0</v>
          </cell>
          <cell r="BA701"/>
          <cell r="BB701"/>
          <cell r="BC701"/>
          <cell r="BD701">
            <v>0</v>
          </cell>
          <cell r="BE701">
            <v>0</v>
          </cell>
          <cell r="BF701">
            <v>0</v>
          </cell>
          <cell r="BG701">
            <v>0</v>
          </cell>
          <cell r="BH701"/>
          <cell r="BI701"/>
          <cell r="BJ701"/>
          <cell r="BK701">
            <v>0</v>
          </cell>
          <cell r="BL701">
            <v>0</v>
          </cell>
          <cell r="BM701">
            <v>0</v>
          </cell>
          <cell r="BN701">
            <v>0</v>
          </cell>
          <cell r="BO701"/>
          <cell r="BP701"/>
          <cell r="BQ701"/>
          <cell r="BR701">
            <v>0</v>
          </cell>
          <cell r="BS701">
            <v>0</v>
          </cell>
          <cell r="BT701">
            <v>0</v>
          </cell>
          <cell r="BU701"/>
          <cell r="BV701"/>
          <cell r="BW701">
            <v>0</v>
          </cell>
          <cell r="BX701">
            <v>0</v>
          </cell>
          <cell r="BY701">
            <v>0</v>
          </cell>
          <cell r="BZ701">
            <v>0</v>
          </cell>
          <cell r="CA701">
            <v>0</v>
          </cell>
          <cell r="CB701">
            <v>0</v>
          </cell>
          <cell r="CC701">
            <v>0</v>
          </cell>
          <cell r="CD701">
            <v>0</v>
          </cell>
          <cell r="CE701">
            <v>0</v>
          </cell>
          <cell r="CF701">
            <v>0</v>
          </cell>
          <cell r="CG701"/>
          <cell r="CH701">
            <v>0</v>
          </cell>
          <cell r="CI701">
            <v>0</v>
          </cell>
          <cell r="CJ701">
            <v>0</v>
          </cell>
          <cell r="CK701">
            <v>0</v>
          </cell>
          <cell r="CL701"/>
          <cell r="CM701"/>
          <cell r="CN701"/>
          <cell r="CO701">
            <v>0</v>
          </cell>
          <cell r="CP701">
            <v>0</v>
          </cell>
          <cell r="CQ701">
            <v>0</v>
          </cell>
          <cell r="CR701">
            <v>0</v>
          </cell>
          <cell r="CS701"/>
          <cell r="CT701"/>
          <cell r="CU701"/>
          <cell r="CV701">
            <v>0</v>
          </cell>
          <cell r="CW701">
            <v>0</v>
          </cell>
          <cell r="CX701">
            <v>0</v>
          </cell>
          <cell r="CY701">
            <v>0</v>
          </cell>
          <cell r="CZ701"/>
          <cell r="DA701"/>
          <cell r="DB701"/>
          <cell r="DC701">
            <v>0</v>
          </cell>
          <cell r="DD701">
            <v>0</v>
          </cell>
          <cell r="DE701">
            <v>0</v>
          </cell>
          <cell r="DF701">
            <v>0</v>
          </cell>
          <cell r="DG701"/>
          <cell r="DH701"/>
          <cell r="DI701"/>
          <cell r="DJ701">
            <v>0</v>
          </cell>
          <cell r="DK701">
            <v>0</v>
          </cell>
          <cell r="DL701">
            <v>0</v>
          </cell>
          <cell r="DM701"/>
          <cell r="DN701"/>
          <cell r="DO701"/>
          <cell r="DP701"/>
          <cell r="DQ701"/>
          <cell r="DR701">
            <v>0</v>
          </cell>
          <cell r="DS701">
            <v>0</v>
          </cell>
          <cell r="DT701">
            <v>0</v>
          </cell>
          <cell r="DU701">
            <v>0</v>
          </cell>
          <cell r="DV701"/>
          <cell r="DW701"/>
          <cell r="DX701"/>
          <cell r="DY701">
            <v>0</v>
          </cell>
          <cell r="DZ701">
            <v>0</v>
          </cell>
          <cell r="EA701">
            <v>0</v>
          </cell>
          <cell r="EB701">
            <v>0</v>
          </cell>
          <cell r="EC701"/>
          <cell r="ED701"/>
          <cell r="EE701"/>
          <cell r="EF701">
            <v>0</v>
          </cell>
          <cell r="EG701">
            <v>0</v>
          </cell>
          <cell r="EH701">
            <v>0</v>
          </cell>
          <cell r="EI701">
            <v>0</v>
          </cell>
          <cell r="EJ701"/>
          <cell r="EK701"/>
          <cell r="EL701"/>
          <cell r="EM701">
            <v>0</v>
          </cell>
          <cell r="EN701">
            <v>0</v>
          </cell>
          <cell r="EO701">
            <v>0</v>
          </cell>
          <cell r="EP701">
            <v>0</v>
          </cell>
          <cell r="EQ701"/>
          <cell r="ER701"/>
          <cell r="ES701"/>
          <cell r="ET701">
            <v>0</v>
          </cell>
          <cell r="EU701">
            <v>0</v>
          </cell>
          <cell r="EV701">
            <v>0</v>
          </cell>
          <cell r="EW701"/>
          <cell r="EX701"/>
          <cell r="EY701"/>
          <cell r="EZ701"/>
        </row>
        <row r="702">
          <cell r="A702">
            <v>0</v>
          </cell>
          <cell r="B702"/>
          <cell r="C702">
            <v>7707036</v>
          </cell>
          <cell r="E702"/>
          <cell r="F702">
            <v>133807</v>
          </cell>
          <cell r="G702"/>
          <cell r="H702" t="str">
            <v>ADD</v>
          </cell>
          <cell r="I702"/>
          <cell r="J702" t="str">
            <v>RETAIL ONLY</v>
          </cell>
          <cell r="M702" t="str">
            <v>DROP</v>
          </cell>
          <cell r="O702" t="str">
            <v>APPT. BOOKS/PLANNERS</v>
          </cell>
          <cell r="P702" t="str">
            <v>Planner MC Floating Flowers PP 5x8 RY22 Wkly/Mthly Safety Wirebound</v>
          </cell>
          <cell r="Q702" t="str">
            <v>WEEKLY APPOINTMENT BOOK</v>
          </cell>
          <cell r="R702" t="str">
            <v>RY</v>
          </cell>
          <cell r="S702" t="str">
            <v>Floating Flowers</v>
          </cell>
          <cell r="T702" t="str">
            <v>FASHION</v>
          </cell>
          <cell r="U702" t="str">
            <v>FASHION</v>
          </cell>
          <cell r="V702" t="str">
            <v>POLY</v>
          </cell>
          <cell r="W702" t="str">
            <v>BLUESKY</v>
          </cell>
          <cell r="X702" t="str">
            <v>BLUESKY</v>
          </cell>
          <cell r="Y702" t="str">
            <v>WEEKLY/MONTHLY</v>
          </cell>
          <cell r="Z702" t="str">
            <v>SMALL</v>
          </cell>
          <cell r="AA702"/>
          <cell r="AB702"/>
          <cell r="AC702"/>
          <cell r="AD702" t="str">
            <v xml:space="preserve">SEASONAL FASHION </v>
          </cell>
          <cell r="AE702" t="str">
            <v xml:space="preserve">SEASONAL FASHION </v>
          </cell>
          <cell r="AF702"/>
          <cell r="AG702"/>
          <cell r="AH702"/>
          <cell r="AI702" t="str">
            <v>APPT. BOOKS/PLANNERSSMALL</v>
          </cell>
          <cell r="AJ702"/>
          <cell r="AK702">
            <v>0</v>
          </cell>
          <cell r="AL702"/>
          <cell r="AM702"/>
          <cell r="AN702"/>
          <cell r="AO702"/>
          <cell r="AP702">
            <v>0</v>
          </cell>
          <cell r="AQ702">
            <v>0</v>
          </cell>
          <cell r="AR702">
            <v>0</v>
          </cell>
          <cell r="AS702">
            <v>0</v>
          </cell>
          <cell r="AT702"/>
          <cell r="AU702"/>
          <cell r="AV702"/>
          <cell r="AW702">
            <v>0</v>
          </cell>
          <cell r="AX702">
            <v>0</v>
          </cell>
          <cell r="AY702">
            <v>0</v>
          </cell>
          <cell r="AZ702">
            <v>0</v>
          </cell>
          <cell r="BA702"/>
          <cell r="BB702"/>
          <cell r="BC702"/>
          <cell r="BD702">
            <v>0</v>
          </cell>
          <cell r="BE702">
            <v>0</v>
          </cell>
          <cell r="BF702">
            <v>0</v>
          </cell>
          <cell r="BG702">
            <v>0</v>
          </cell>
          <cell r="BH702"/>
          <cell r="BI702"/>
          <cell r="BJ702"/>
          <cell r="BK702">
            <v>0</v>
          </cell>
          <cell r="BL702">
            <v>0</v>
          </cell>
          <cell r="BM702">
            <v>0</v>
          </cell>
          <cell r="BN702">
            <v>0</v>
          </cell>
          <cell r="BO702"/>
          <cell r="BP702"/>
          <cell r="BQ702"/>
          <cell r="BR702">
            <v>0</v>
          </cell>
          <cell r="BS702">
            <v>0</v>
          </cell>
          <cell r="BT702">
            <v>0</v>
          </cell>
          <cell r="BU702"/>
          <cell r="BV702"/>
          <cell r="BW702">
            <v>0</v>
          </cell>
          <cell r="BX702">
            <v>0</v>
          </cell>
          <cell r="BY702">
            <v>0</v>
          </cell>
          <cell r="BZ702">
            <v>0</v>
          </cell>
          <cell r="CA702">
            <v>0</v>
          </cell>
          <cell r="CB702">
            <v>0</v>
          </cell>
          <cell r="CC702">
            <v>0</v>
          </cell>
          <cell r="CD702">
            <v>0</v>
          </cell>
          <cell r="CE702">
            <v>0</v>
          </cell>
          <cell r="CF702">
            <v>0</v>
          </cell>
          <cell r="CG702"/>
          <cell r="CH702">
            <v>0</v>
          </cell>
          <cell r="CI702">
            <v>0</v>
          </cell>
          <cell r="CJ702">
            <v>0</v>
          </cell>
          <cell r="CK702">
            <v>0</v>
          </cell>
          <cell r="CL702"/>
          <cell r="CM702"/>
          <cell r="CN702"/>
          <cell r="CO702">
            <v>0</v>
          </cell>
          <cell r="CP702">
            <v>0</v>
          </cell>
          <cell r="CQ702">
            <v>0</v>
          </cell>
          <cell r="CR702">
            <v>0</v>
          </cell>
          <cell r="CS702"/>
          <cell r="CT702"/>
          <cell r="CU702"/>
          <cell r="CV702">
            <v>0</v>
          </cell>
          <cell r="CW702">
            <v>0</v>
          </cell>
          <cell r="CX702">
            <v>0</v>
          </cell>
          <cell r="CY702">
            <v>0</v>
          </cell>
          <cell r="CZ702"/>
          <cell r="DA702"/>
          <cell r="DB702"/>
          <cell r="DC702">
            <v>0</v>
          </cell>
          <cell r="DD702">
            <v>0</v>
          </cell>
          <cell r="DE702">
            <v>0</v>
          </cell>
          <cell r="DF702">
            <v>0</v>
          </cell>
          <cell r="DG702"/>
          <cell r="DH702"/>
          <cell r="DI702"/>
          <cell r="DJ702">
            <v>0</v>
          </cell>
          <cell r="DK702">
            <v>0</v>
          </cell>
          <cell r="DL702">
            <v>0</v>
          </cell>
          <cell r="DM702"/>
          <cell r="DN702"/>
          <cell r="DO702"/>
          <cell r="DP702"/>
          <cell r="DQ702"/>
          <cell r="DR702">
            <v>0</v>
          </cell>
          <cell r="DS702">
            <v>0</v>
          </cell>
          <cell r="DT702">
            <v>0</v>
          </cell>
          <cell r="DU702">
            <v>0</v>
          </cell>
          <cell r="DV702"/>
          <cell r="DW702"/>
          <cell r="DX702"/>
          <cell r="DY702">
            <v>0</v>
          </cell>
          <cell r="DZ702">
            <v>0</v>
          </cell>
          <cell r="EA702">
            <v>0</v>
          </cell>
          <cell r="EB702">
            <v>0</v>
          </cell>
          <cell r="EC702"/>
          <cell r="ED702"/>
          <cell r="EE702"/>
          <cell r="EF702">
            <v>0</v>
          </cell>
          <cell r="EG702">
            <v>0</v>
          </cell>
          <cell r="EH702">
            <v>0</v>
          </cell>
          <cell r="EI702">
            <v>0</v>
          </cell>
          <cell r="EJ702"/>
          <cell r="EK702"/>
          <cell r="EL702"/>
          <cell r="EM702">
            <v>0</v>
          </cell>
          <cell r="EN702">
            <v>0</v>
          </cell>
          <cell r="EO702">
            <v>0</v>
          </cell>
          <cell r="EP702">
            <v>0</v>
          </cell>
          <cell r="EQ702"/>
          <cell r="ER702"/>
          <cell r="ES702"/>
          <cell r="ET702">
            <v>0</v>
          </cell>
          <cell r="EU702">
            <v>0</v>
          </cell>
          <cell r="EV702">
            <v>0</v>
          </cell>
          <cell r="EW702"/>
          <cell r="EX702"/>
          <cell r="EY702"/>
          <cell r="EZ702"/>
        </row>
        <row r="703">
          <cell r="A703">
            <v>0</v>
          </cell>
          <cell r="B703"/>
          <cell r="C703">
            <v>6875491</v>
          </cell>
          <cell r="E703"/>
          <cell r="F703">
            <v>133833</v>
          </cell>
          <cell r="G703"/>
          <cell r="H703" t="str">
            <v>ADD</v>
          </cell>
          <cell r="I703"/>
          <cell r="J703" t="str">
            <v>RETAIL ONLY</v>
          </cell>
          <cell r="M703" t="str">
            <v>DROP</v>
          </cell>
          <cell r="O703" t="str">
            <v>APPT. BOOKS/PLANNERS</v>
          </cell>
          <cell r="P703" t="str">
            <v>Planner MC Floral Vase CYO 8.5x11 RY22 Wkly/Mthly Safety Wirebound</v>
          </cell>
          <cell r="Q703" t="str">
            <v>WEEKLY APPOINTMENT BOOK</v>
          </cell>
          <cell r="R703" t="str">
            <v>RY</v>
          </cell>
          <cell r="S703" t="str">
            <v>Floral Vase</v>
          </cell>
          <cell r="T703" t="str">
            <v>FASHION</v>
          </cell>
          <cell r="U703" t="str">
            <v>FASHION</v>
          </cell>
          <cell r="V703" t="str">
            <v>CYO</v>
          </cell>
          <cell r="W703" t="str">
            <v>BLUESKY</v>
          </cell>
          <cell r="X703" t="str">
            <v>BLUESKY</v>
          </cell>
          <cell r="Y703" t="str">
            <v>WEEKLY/MONTHLY</v>
          </cell>
          <cell r="Z703" t="str">
            <v>LARGE</v>
          </cell>
          <cell r="AA703"/>
          <cell r="AB703"/>
          <cell r="AC703"/>
          <cell r="AD703" t="str">
            <v xml:space="preserve">SEASONAL FASHION </v>
          </cell>
          <cell r="AE703" t="str">
            <v xml:space="preserve">SEASONAL FASHION </v>
          </cell>
          <cell r="AF703"/>
          <cell r="AG703"/>
          <cell r="AH703"/>
          <cell r="AI703" t="str">
            <v>APPT. BOOKS/PLANNERSLARGE</v>
          </cell>
          <cell r="AJ703"/>
          <cell r="AK703">
            <v>0</v>
          </cell>
          <cell r="AL703"/>
          <cell r="AM703"/>
          <cell r="AN703"/>
          <cell r="AO703"/>
          <cell r="AP703">
            <v>0</v>
          </cell>
          <cell r="AQ703">
            <v>0</v>
          </cell>
          <cell r="AR703">
            <v>0</v>
          </cell>
          <cell r="AS703">
            <v>0</v>
          </cell>
          <cell r="AT703"/>
          <cell r="AU703"/>
          <cell r="AV703"/>
          <cell r="AW703">
            <v>0</v>
          </cell>
          <cell r="AX703">
            <v>0</v>
          </cell>
          <cell r="AY703">
            <v>0</v>
          </cell>
          <cell r="AZ703">
            <v>0</v>
          </cell>
          <cell r="BA703"/>
          <cell r="BB703"/>
          <cell r="BC703"/>
          <cell r="BD703">
            <v>0</v>
          </cell>
          <cell r="BE703">
            <v>0</v>
          </cell>
          <cell r="BF703">
            <v>0</v>
          </cell>
          <cell r="BG703">
            <v>0</v>
          </cell>
          <cell r="BH703"/>
          <cell r="BI703"/>
          <cell r="BJ703"/>
          <cell r="BK703">
            <v>0</v>
          </cell>
          <cell r="BL703">
            <v>0</v>
          </cell>
          <cell r="BM703">
            <v>0</v>
          </cell>
          <cell r="BN703">
            <v>0</v>
          </cell>
          <cell r="BO703"/>
          <cell r="BP703"/>
          <cell r="BQ703"/>
          <cell r="BR703">
            <v>0</v>
          </cell>
          <cell r="BS703">
            <v>0</v>
          </cell>
          <cell r="BT703">
            <v>0</v>
          </cell>
          <cell r="BU703"/>
          <cell r="BV703"/>
          <cell r="BW703">
            <v>0</v>
          </cell>
          <cell r="BX703">
            <v>0</v>
          </cell>
          <cell r="BY703">
            <v>0</v>
          </cell>
          <cell r="BZ703">
            <v>0</v>
          </cell>
          <cell r="CA703">
            <v>0</v>
          </cell>
          <cell r="CB703">
            <v>0</v>
          </cell>
          <cell r="CC703">
            <v>0</v>
          </cell>
          <cell r="CD703">
            <v>0</v>
          </cell>
          <cell r="CE703">
            <v>0</v>
          </cell>
          <cell r="CF703">
            <v>0</v>
          </cell>
          <cell r="CG703"/>
          <cell r="CH703">
            <v>0</v>
          </cell>
          <cell r="CI703">
            <v>0</v>
          </cell>
          <cell r="CJ703">
            <v>0</v>
          </cell>
          <cell r="CK703">
            <v>0</v>
          </cell>
          <cell r="CL703"/>
          <cell r="CM703"/>
          <cell r="CN703"/>
          <cell r="CO703">
            <v>0</v>
          </cell>
          <cell r="CP703">
            <v>0</v>
          </cell>
          <cell r="CQ703">
            <v>0</v>
          </cell>
          <cell r="CR703">
            <v>0</v>
          </cell>
          <cell r="CS703"/>
          <cell r="CT703"/>
          <cell r="CU703"/>
          <cell r="CV703">
            <v>0</v>
          </cell>
          <cell r="CW703">
            <v>0</v>
          </cell>
          <cell r="CX703">
            <v>0</v>
          </cell>
          <cell r="CY703">
            <v>0</v>
          </cell>
          <cell r="CZ703"/>
          <cell r="DA703"/>
          <cell r="DB703"/>
          <cell r="DC703">
            <v>0</v>
          </cell>
          <cell r="DD703">
            <v>0</v>
          </cell>
          <cell r="DE703">
            <v>0</v>
          </cell>
          <cell r="DF703">
            <v>0</v>
          </cell>
          <cell r="DG703"/>
          <cell r="DH703"/>
          <cell r="DI703"/>
          <cell r="DJ703">
            <v>0</v>
          </cell>
          <cell r="DK703">
            <v>0</v>
          </cell>
          <cell r="DL703">
            <v>0</v>
          </cell>
          <cell r="DM703"/>
          <cell r="DN703"/>
          <cell r="DO703"/>
          <cell r="DP703"/>
          <cell r="DQ703"/>
          <cell r="DR703">
            <v>0</v>
          </cell>
          <cell r="DS703">
            <v>0</v>
          </cell>
          <cell r="DT703">
            <v>0</v>
          </cell>
          <cell r="DU703">
            <v>0</v>
          </cell>
          <cell r="DV703"/>
          <cell r="DW703"/>
          <cell r="DX703"/>
          <cell r="DY703">
            <v>0</v>
          </cell>
          <cell r="DZ703">
            <v>0</v>
          </cell>
          <cell r="EA703">
            <v>0</v>
          </cell>
          <cell r="EB703">
            <v>0</v>
          </cell>
          <cell r="EC703"/>
          <cell r="ED703"/>
          <cell r="EE703"/>
          <cell r="EF703">
            <v>0</v>
          </cell>
          <cell r="EG703">
            <v>0</v>
          </cell>
          <cell r="EH703">
            <v>0</v>
          </cell>
          <cell r="EI703">
            <v>0</v>
          </cell>
          <cell r="EJ703"/>
          <cell r="EK703"/>
          <cell r="EL703"/>
          <cell r="EM703">
            <v>0</v>
          </cell>
          <cell r="EN703">
            <v>0</v>
          </cell>
          <cell r="EO703">
            <v>0</v>
          </cell>
          <cell r="EP703">
            <v>0</v>
          </cell>
          <cell r="EQ703"/>
          <cell r="ER703"/>
          <cell r="ES703"/>
          <cell r="ET703">
            <v>0</v>
          </cell>
          <cell r="EU703">
            <v>0</v>
          </cell>
          <cell r="EV703">
            <v>0</v>
          </cell>
          <cell r="EW703"/>
          <cell r="EX703"/>
          <cell r="EY703"/>
          <cell r="EZ703"/>
        </row>
        <row r="704">
          <cell r="A704">
            <v>0</v>
          </cell>
          <cell r="B704"/>
          <cell r="C704">
            <v>9647183</v>
          </cell>
          <cell r="E704"/>
          <cell r="F704">
            <v>133837</v>
          </cell>
          <cell r="G704"/>
          <cell r="H704" t="str">
            <v>ADD</v>
          </cell>
          <cell r="I704"/>
          <cell r="J704" t="str">
            <v>RETAIL ONLY</v>
          </cell>
          <cell r="M704" t="str">
            <v>DROP</v>
          </cell>
          <cell r="O704" t="str">
            <v>APPT. BOOKS/PLANNERS</v>
          </cell>
          <cell r="P704" t="str">
            <v>Planner MC Floral Vase CYO 5x8 RY22 Wkly/Mthly Safety Wirebound</v>
          </cell>
          <cell r="Q704" t="str">
            <v>WEEKLY APPOINTMENT BOOK</v>
          </cell>
          <cell r="R704" t="str">
            <v>RY</v>
          </cell>
          <cell r="S704" t="str">
            <v>Floral Vase</v>
          </cell>
          <cell r="T704" t="str">
            <v>FASHION</v>
          </cell>
          <cell r="U704" t="str">
            <v>FASHION</v>
          </cell>
          <cell r="V704" t="str">
            <v>CYO</v>
          </cell>
          <cell r="W704" t="str">
            <v>BLUESKY</v>
          </cell>
          <cell r="X704" t="str">
            <v>BLUESKY</v>
          </cell>
          <cell r="Y704" t="str">
            <v>WEEKLY/MONTHLY</v>
          </cell>
          <cell r="Z704" t="str">
            <v>SMALL</v>
          </cell>
          <cell r="AA704"/>
          <cell r="AB704"/>
          <cell r="AC704"/>
          <cell r="AD704" t="str">
            <v xml:space="preserve">SEASONAL FASHION </v>
          </cell>
          <cell r="AE704" t="str">
            <v xml:space="preserve">SEASONAL FASHION </v>
          </cell>
          <cell r="AF704"/>
          <cell r="AG704"/>
          <cell r="AH704"/>
          <cell r="AI704" t="str">
            <v>APPT. BOOKS/PLANNERSSMALL</v>
          </cell>
          <cell r="AJ704"/>
          <cell r="AK704">
            <v>0</v>
          </cell>
          <cell r="AL704"/>
          <cell r="AM704"/>
          <cell r="AN704"/>
          <cell r="AO704"/>
          <cell r="AP704">
            <v>0</v>
          </cell>
          <cell r="AQ704">
            <v>0</v>
          </cell>
          <cell r="AR704">
            <v>0</v>
          </cell>
          <cell r="AS704">
            <v>0</v>
          </cell>
          <cell r="AT704"/>
          <cell r="AU704"/>
          <cell r="AV704"/>
          <cell r="AW704">
            <v>0</v>
          </cell>
          <cell r="AX704">
            <v>0</v>
          </cell>
          <cell r="AY704">
            <v>0</v>
          </cell>
          <cell r="AZ704">
            <v>0</v>
          </cell>
          <cell r="BA704"/>
          <cell r="BB704"/>
          <cell r="BC704"/>
          <cell r="BD704">
            <v>0</v>
          </cell>
          <cell r="BE704">
            <v>0</v>
          </cell>
          <cell r="BF704">
            <v>0</v>
          </cell>
          <cell r="BG704">
            <v>0</v>
          </cell>
          <cell r="BH704"/>
          <cell r="BI704"/>
          <cell r="BJ704"/>
          <cell r="BK704">
            <v>0</v>
          </cell>
          <cell r="BL704">
            <v>0</v>
          </cell>
          <cell r="BM704">
            <v>0</v>
          </cell>
          <cell r="BN704">
            <v>0</v>
          </cell>
          <cell r="BO704"/>
          <cell r="BP704"/>
          <cell r="BQ704"/>
          <cell r="BR704">
            <v>0</v>
          </cell>
          <cell r="BS704">
            <v>0</v>
          </cell>
          <cell r="BT704">
            <v>0</v>
          </cell>
          <cell r="BU704"/>
          <cell r="BV704"/>
          <cell r="BW704">
            <v>0</v>
          </cell>
          <cell r="BX704">
            <v>2</v>
          </cell>
          <cell r="BY704">
            <v>-2</v>
          </cell>
          <cell r="BZ704">
            <v>-1</v>
          </cell>
          <cell r="CA704">
            <v>0</v>
          </cell>
          <cell r="CB704">
            <v>16.5</v>
          </cell>
          <cell r="CC704">
            <v>-16.5</v>
          </cell>
          <cell r="CD704">
            <v>-1</v>
          </cell>
          <cell r="CE704">
            <v>0</v>
          </cell>
          <cell r="CF704">
            <v>0</v>
          </cell>
          <cell r="CG704"/>
          <cell r="CH704">
            <v>0</v>
          </cell>
          <cell r="CI704">
            <v>0</v>
          </cell>
          <cell r="CJ704">
            <v>0</v>
          </cell>
          <cell r="CK704">
            <v>0</v>
          </cell>
          <cell r="CL704"/>
          <cell r="CM704"/>
          <cell r="CN704"/>
          <cell r="CO704">
            <v>0</v>
          </cell>
          <cell r="CP704">
            <v>0</v>
          </cell>
          <cell r="CQ704">
            <v>0</v>
          </cell>
          <cell r="CR704">
            <v>0</v>
          </cell>
          <cell r="CS704"/>
          <cell r="CT704"/>
          <cell r="CU704"/>
          <cell r="CV704">
            <v>0</v>
          </cell>
          <cell r="CW704">
            <v>0</v>
          </cell>
          <cell r="CX704">
            <v>0</v>
          </cell>
          <cell r="CY704">
            <v>0</v>
          </cell>
          <cell r="CZ704"/>
          <cell r="DA704"/>
          <cell r="DB704"/>
          <cell r="DC704">
            <v>0</v>
          </cell>
          <cell r="DD704">
            <v>0</v>
          </cell>
          <cell r="DE704">
            <v>0</v>
          </cell>
          <cell r="DF704">
            <v>0</v>
          </cell>
          <cell r="DG704"/>
          <cell r="DH704"/>
          <cell r="DI704"/>
          <cell r="DJ704">
            <v>0</v>
          </cell>
          <cell r="DK704">
            <v>0</v>
          </cell>
          <cell r="DL704">
            <v>0</v>
          </cell>
          <cell r="DM704"/>
          <cell r="DN704"/>
          <cell r="DO704"/>
          <cell r="DP704"/>
          <cell r="DQ704"/>
          <cell r="DR704">
            <v>0</v>
          </cell>
          <cell r="DS704">
            <v>0</v>
          </cell>
          <cell r="DT704">
            <v>0</v>
          </cell>
          <cell r="DU704">
            <v>0</v>
          </cell>
          <cell r="DV704"/>
          <cell r="DW704"/>
          <cell r="DX704"/>
          <cell r="DY704">
            <v>0</v>
          </cell>
          <cell r="DZ704">
            <v>0</v>
          </cell>
          <cell r="EA704">
            <v>0</v>
          </cell>
          <cell r="EB704">
            <v>0</v>
          </cell>
          <cell r="EC704"/>
          <cell r="ED704"/>
          <cell r="EE704"/>
          <cell r="EF704">
            <v>0</v>
          </cell>
          <cell r="EG704">
            <v>0</v>
          </cell>
          <cell r="EH704">
            <v>0</v>
          </cell>
          <cell r="EI704">
            <v>0</v>
          </cell>
          <cell r="EJ704"/>
          <cell r="EK704"/>
          <cell r="EL704"/>
          <cell r="EM704">
            <v>0</v>
          </cell>
          <cell r="EN704">
            <v>0</v>
          </cell>
          <cell r="EO704">
            <v>0</v>
          </cell>
          <cell r="EP704">
            <v>0</v>
          </cell>
          <cell r="EQ704"/>
          <cell r="ER704"/>
          <cell r="ES704"/>
          <cell r="ET704">
            <v>0</v>
          </cell>
          <cell r="EU704">
            <v>0</v>
          </cell>
          <cell r="EV704">
            <v>0</v>
          </cell>
          <cell r="EW704"/>
          <cell r="EX704"/>
          <cell r="EY704"/>
          <cell r="EZ704"/>
        </row>
        <row r="705">
          <cell r="A705">
            <v>0</v>
          </cell>
          <cell r="B705"/>
          <cell r="C705">
            <v>6437381</v>
          </cell>
          <cell r="E705"/>
          <cell r="F705">
            <v>134891</v>
          </cell>
          <cell r="G705"/>
          <cell r="H705" t="str">
            <v>ADD</v>
          </cell>
          <cell r="I705"/>
          <cell r="J705" t="str">
            <v>RETAIL ONLY</v>
          </cell>
          <cell r="M705" t="str">
            <v>DROP</v>
          </cell>
          <cell r="O705" t="str">
            <v>APPT. BOOKS/PLANNERS</v>
          </cell>
          <cell r="P705" t="str">
            <v>Planner IDW Coral Floral Mini CYO 8.5x11 RY22 Wkly/Mthly Safety Wirebound</v>
          </cell>
          <cell r="Q705" t="str">
            <v>WEEKLY APPOINTMENT BOOK</v>
          </cell>
          <cell r="R705" t="str">
            <v>RY</v>
          </cell>
          <cell r="S705" t="str">
            <v>Floral Mini</v>
          </cell>
          <cell r="T705" t="str">
            <v>FASHION</v>
          </cell>
          <cell r="U705" t="str">
            <v>FASHION</v>
          </cell>
          <cell r="V705" t="str">
            <v>CYO</v>
          </cell>
          <cell r="W705" t="str">
            <v>BLUESKY</v>
          </cell>
          <cell r="X705" t="str">
            <v>BLUESKY</v>
          </cell>
          <cell r="Y705" t="str">
            <v>WEEKLY/MONTHLY</v>
          </cell>
          <cell r="Z705" t="str">
            <v>LARGE</v>
          </cell>
          <cell r="AA705"/>
          <cell r="AB705"/>
          <cell r="AC705"/>
          <cell r="AD705" t="str">
            <v xml:space="preserve">SEASONAL FASHION </v>
          </cell>
          <cell r="AE705" t="str">
            <v xml:space="preserve">SEASONAL FASHION </v>
          </cell>
          <cell r="AF705"/>
          <cell r="AG705"/>
          <cell r="AH705"/>
          <cell r="AI705" t="str">
            <v>APPT. BOOKS/PLANNERSLARGE</v>
          </cell>
          <cell r="AJ705"/>
          <cell r="AK705">
            <v>0</v>
          </cell>
          <cell r="AL705"/>
          <cell r="AM705"/>
          <cell r="AN705"/>
          <cell r="AO705"/>
          <cell r="AP705">
            <v>0</v>
          </cell>
          <cell r="AQ705">
            <v>0</v>
          </cell>
          <cell r="AR705">
            <v>0</v>
          </cell>
          <cell r="AS705">
            <v>0</v>
          </cell>
          <cell r="AT705"/>
          <cell r="AU705"/>
          <cell r="AV705"/>
          <cell r="AW705">
            <v>0</v>
          </cell>
          <cell r="AX705">
            <v>0</v>
          </cell>
          <cell r="AY705">
            <v>0</v>
          </cell>
          <cell r="AZ705">
            <v>0</v>
          </cell>
          <cell r="BA705"/>
          <cell r="BB705"/>
          <cell r="BC705"/>
          <cell r="BD705">
            <v>0</v>
          </cell>
          <cell r="BE705">
            <v>0</v>
          </cell>
          <cell r="BF705">
            <v>0</v>
          </cell>
          <cell r="BG705">
            <v>0</v>
          </cell>
          <cell r="BH705"/>
          <cell r="BI705"/>
          <cell r="BJ705"/>
          <cell r="BK705">
            <v>0</v>
          </cell>
          <cell r="BL705">
            <v>0</v>
          </cell>
          <cell r="BM705">
            <v>0</v>
          </cell>
          <cell r="BN705">
            <v>0</v>
          </cell>
          <cell r="BO705"/>
          <cell r="BP705"/>
          <cell r="BQ705"/>
          <cell r="BR705">
            <v>0</v>
          </cell>
          <cell r="BS705">
            <v>0</v>
          </cell>
          <cell r="BT705">
            <v>0</v>
          </cell>
          <cell r="BU705"/>
          <cell r="BV705"/>
          <cell r="BW705">
            <v>0</v>
          </cell>
          <cell r="BX705">
            <v>0</v>
          </cell>
          <cell r="BY705">
            <v>0</v>
          </cell>
          <cell r="BZ705">
            <v>0</v>
          </cell>
          <cell r="CA705">
            <v>0</v>
          </cell>
          <cell r="CB705">
            <v>0</v>
          </cell>
          <cell r="CC705">
            <v>0</v>
          </cell>
          <cell r="CD705">
            <v>0</v>
          </cell>
          <cell r="CE705">
            <v>0</v>
          </cell>
          <cell r="CF705">
            <v>0</v>
          </cell>
          <cell r="CG705"/>
          <cell r="CH705">
            <v>0</v>
          </cell>
          <cell r="CI705">
            <v>0</v>
          </cell>
          <cell r="CJ705">
            <v>0</v>
          </cell>
          <cell r="CK705">
            <v>0</v>
          </cell>
          <cell r="CL705"/>
          <cell r="CM705"/>
          <cell r="CN705"/>
          <cell r="CO705">
            <v>0</v>
          </cell>
          <cell r="CP705">
            <v>0</v>
          </cell>
          <cell r="CQ705">
            <v>0</v>
          </cell>
          <cell r="CR705">
            <v>0</v>
          </cell>
          <cell r="CS705"/>
          <cell r="CT705"/>
          <cell r="CU705"/>
          <cell r="CV705">
            <v>0</v>
          </cell>
          <cell r="CW705">
            <v>0</v>
          </cell>
          <cell r="CX705">
            <v>0</v>
          </cell>
          <cell r="CY705">
            <v>0</v>
          </cell>
          <cell r="CZ705"/>
          <cell r="DA705"/>
          <cell r="DB705"/>
          <cell r="DC705">
            <v>0</v>
          </cell>
          <cell r="DD705">
            <v>0</v>
          </cell>
          <cell r="DE705">
            <v>0</v>
          </cell>
          <cell r="DF705">
            <v>0</v>
          </cell>
          <cell r="DG705"/>
          <cell r="DH705"/>
          <cell r="DI705"/>
          <cell r="DJ705">
            <v>0</v>
          </cell>
          <cell r="DK705">
            <v>0</v>
          </cell>
          <cell r="DL705">
            <v>0</v>
          </cell>
          <cell r="DM705"/>
          <cell r="DN705"/>
          <cell r="DO705"/>
          <cell r="DP705"/>
          <cell r="DQ705"/>
          <cell r="DR705">
            <v>0</v>
          </cell>
          <cell r="DS705">
            <v>0</v>
          </cell>
          <cell r="DT705">
            <v>0</v>
          </cell>
          <cell r="DU705">
            <v>0</v>
          </cell>
          <cell r="DV705"/>
          <cell r="DW705"/>
          <cell r="DX705"/>
          <cell r="DY705">
            <v>0</v>
          </cell>
          <cell r="DZ705">
            <v>0</v>
          </cell>
          <cell r="EA705">
            <v>0</v>
          </cell>
          <cell r="EB705">
            <v>0</v>
          </cell>
          <cell r="EC705"/>
          <cell r="ED705"/>
          <cell r="EE705"/>
          <cell r="EF705">
            <v>0</v>
          </cell>
          <cell r="EG705">
            <v>0</v>
          </cell>
          <cell r="EH705">
            <v>0</v>
          </cell>
          <cell r="EI705">
            <v>0</v>
          </cell>
          <cell r="EJ705"/>
          <cell r="EK705"/>
          <cell r="EL705"/>
          <cell r="EM705">
            <v>0</v>
          </cell>
          <cell r="EN705">
            <v>0</v>
          </cell>
          <cell r="EO705">
            <v>0</v>
          </cell>
          <cell r="EP705">
            <v>0</v>
          </cell>
          <cell r="EQ705"/>
          <cell r="ER705"/>
          <cell r="ES705"/>
          <cell r="ET705">
            <v>0</v>
          </cell>
          <cell r="EU705">
            <v>0</v>
          </cell>
          <cell r="EV705">
            <v>0</v>
          </cell>
          <cell r="EW705"/>
          <cell r="EX705"/>
          <cell r="EY705"/>
          <cell r="EZ705"/>
        </row>
        <row r="706">
          <cell r="A706">
            <v>0</v>
          </cell>
          <cell r="B706"/>
          <cell r="C706">
            <v>8019758</v>
          </cell>
          <cell r="E706"/>
          <cell r="F706">
            <v>134895</v>
          </cell>
          <cell r="G706"/>
          <cell r="H706" t="str">
            <v>ADD</v>
          </cell>
          <cell r="I706"/>
          <cell r="J706" t="str">
            <v>RETAIL ONLY</v>
          </cell>
          <cell r="M706" t="str">
            <v>DROP</v>
          </cell>
          <cell r="O706" t="str">
            <v>APPT. BOOKS/PLANNERS</v>
          </cell>
          <cell r="P706" t="str">
            <v>Planner IDW Coral Floral Mini CYO 5x8 RY22 Wkly/Mthly Safety Wirebound</v>
          </cell>
          <cell r="Q706" t="str">
            <v>WEEKLY APPOINTMENT BOOK</v>
          </cell>
          <cell r="R706" t="str">
            <v>RY</v>
          </cell>
          <cell r="S706" t="str">
            <v>Floral Mini</v>
          </cell>
          <cell r="T706" t="str">
            <v>FASHION</v>
          </cell>
          <cell r="U706" t="str">
            <v>FASHION</v>
          </cell>
          <cell r="V706" t="str">
            <v>CYO</v>
          </cell>
          <cell r="W706" t="str">
            <v>BLUESKY</v>
          </cell>
          <cell r="X706" t="str">
            <v>BLUESKY</v>
          </cell>
          <cell r="Y706" t="str">
            <v>WEEKLY/MONTHLY</v>
          </cell>
          <cell r="Z706" t="str">
            <v>SMALL</v>
          </cell>
          <cell r="AA706"/>
          <cell r="AB706"/>
          <cell r="AC706"/>
          <cell r="AD706" t="str">
            <v xml:space="preserve">SEASONAL FASHION </v>
          </cell>
          <cell r="AE706" t="str">
            <v xml:space="preserve">SEASONAL FASHION </v>
          </cell>
          <cell r="AF706"/>
          <cell r="AG706"/>
          <cell r="AH706"/>
          <cell r="AI706" t="str">
            <v>APPT. BOOKS/PLANNERSSMALL</v>
          </cell>
          <cell r="AJ706"/>
          <cell r="AK706">
            <v>0</v>
          </cell>
          <cell r="AL706"/>
          <cell r="AM706"/>
          <cell r="AN706"/>
          <cell r="AO706"/>
          <cell r="AP706">
            <v>0</v>
          </cell>
          <cell r="AQ706">
            <v>0</v>
          </cell>
          <cell r="AR706">
            <v>0</v>
          </cell>
          <cell r="AS706">
            <v>0</v>
          </cell>
          <cell r="AT706"/>
          <cell r="AU706"/>
          <cell r="AV706"/>
          <cell r="AW706">
            <v>0</v>
          </cell>
          <cell r="AX706">
            <v>0</v>
          </cell>
          <cell r="AY706">
            <v>0</v>
          </cell>
          <cell r="AZ706">
            <v>0</v>
          </cell>
          <cell r="BA706"/>
          <cell r="BB706"/>
          <cell r="BC706"/>
          <cell r="BD706">
            <v>0</v>
          </cell>
          <cell r="BE706">
            <v>0</v>
          </cell>
          <cell r="BF706">
            <v>0</v>
          </cell>
          <cell r="BG706">
            <v>0</v>
          </cell>
          <cell r="BH706"/>
          <cell r="BI706"/>
          <cell r="BJ706"/>
          <cell r="BK706">
            <v>0</v>
          </cell>
          <cell r="BL706">
            <v>0</v>
          </cell>
          <cell r="BM706">
            <v>0</v>
          </cell>
          <cell r="BN706">
            <v>0</v>
          </cell>
          <cell r="BO706"/>
          <cell r="BP706"/>
          <cell r="BQ706"/>
          <cell r="BR706">
            <v>0</v>
          </cell>
          <cell r="BS706">
            <v>0</v>
          </cell>
          <cell r="BT706">
            <v>0</v>
          </cell>
          <cell r="BU706"/>
          <cell r="BV706"/>
          <cell r="BW706">
            <v>0</v>
          </cell>
          <cell r="BX706">
            <v>0</v>
          </cell>
          <cell r="BY706">
            <v>0</v>
          </cell>
          <cell r="BZ706">
            <v>0</v>
          </cell>
          <cell r="CA706">
            <v>0</v>
          </cell>
          <cell r="CB706">
            <v>0</v>
          </cell>
          <cell r="CC706">
            <v>0</v>
          </cell>
          <cell r="CD706">
            <v>0</v>
          </cell>
          <cell r="CE706">
            <v>0</v>
          </cell>
          <cell r="CF706">
            <v>0</v>
          </cell>
          <cell r="CG706"/>
          <cell r="CH706">
            <v>0</v>
          </cell>
          <cell r="CI706">
            <v>0</v>
          </cell>
          <cell r="CJ706">
            <v>0</v>
          </cell>
          <cell r="CK706">
            <v>0</v>
          </cell>
          <cell r="CL706"/>
          <cell r="CM706"/>
          <cell r="CN706"/>
          <cell r="CO706">
            <v>0</v>
          </cell>
          <cell r="CP706">
            <v>0</v>
          </cell>
          <cell r="CQ706">
            <v>0</v>
          </cell>
          <cell r="CR706">
            <v>0</v>
          </cell>
          <cell r="CS706"/>
          <cell r="CT706"/>
          <cell r="CU706"/>
          <cell r="CV706">
            <v>0</v>
          </cell>
          <cell r="CW706">
            <v>0</v>
          </cell>
          <cell r="CX706">
            <v>0</v>
          </cell>
          <cell r="CY706">
            <v>0</v>
          </cell>
          <cell r="CZ706"/>
          <cell r="DA706"/>
          <cell r="DB706"/>
          <cell r="DC706">
            <v>0</v>
          </cell>
          <cell r="DD706">
            <v>0</v>
          </cell>
          <cell r="DE706">
            <v>0</v>
          </cell>
          <cell r="DF706">
            <v>0</v>
          </cell>
          <cell r="DG706"/>
          <cell r="DH706"/>
          <cell r="DI706"/>
          <cell r="DJ706">
            <v>0</v>
          </cell>
          <cell r="DK706">
            <v>0</v>
          </cell>
          <cell r="DL706">
            <v>0</v>
          </cell>
          <cell r="DM706"/>
          <cell r="DN706"/>
          <cell r="DO706"/>
          <cell r="DP706"/>
          <cell r="DQ706"/>
          <cell r="DR706">
            <v>0</v>
          </cell>
          <cell r="DS706">
            <v>0</v>
          </cell>
          <cell r="DT706">
            <v>0</v>
          </cell>
          <cell r="DU706">
            <v>0</v>
          </cell>
          <cell r="DV706"/>
          <cell r="DW706"/>
          <cell r="DX706"/>
          <cell r="DY706">
            <v>0</v>
          </cell>
          <cell r="DZ706">
            <v>0</v>
          </cell>
          <cell r="EA706">
            <v>0</v>
          </cell>
          <cell r="EB706">
            <v>0</v>
          </cell>
          <cell r="EC706"/>
          <cell r="ED706"/>
          <cell r="EE706"/>
          <cell r="EF706">
            <v>0</v>
          </cell>
          <cell r="EG706">
            <v>0</v>
          </cell>
          <cell r="EH706">
            <v>0</v>
          </cell>
          <cell r="EI706">
            <v>0</v>
          </cell>
          <cell r="EJ706"/>
          <cell r="EK706"/>
          <cell r="EL706"/>
          <cell r="EM706">
            <v>0</v>
          </cell>
          <cell r="EN706">
            <v>0</v>
          </cell>
          <cell r="EO706">
            <v>0</v>
          </cell>
          <cell r="EP706">
            <v>0</v>
          </cell>
          <cell r="EQ706"/>
          <cell r="ER706"/>
          <cell r="ES706"/>
          <cell r="ET706">
            <v>0</v>
          </cell>
          <cell r="EU706">
            <v>0</v>
          </cell>
          <cell r="EV706">
            <v>0</v>
          </cell>
          <cell r="EW706"/>
          <cell r="EX706"/>
          <cell r="EY706"/>
          <cell r="EZ706"/>
        </row>
        <row r="707">
          <cell r="A707">
            <v>0</v>
          </cell>
          <cell r="B707"/>
          <cell r="C707">
            <v>9634336</v>
          </cell>
          <cell r="E707"/>
          <cell r="F707">
            <v>134897</v>
          </cell>
          <cell r="G707"/>
          <cell r="H707" t="str">
            <v>ADD</v>
          </cell>
          <cell r="I707"/>
          <cell r="J707" t="str">
            <v>RETAIL ONLY</v>
          </cell>
          <cell r="M707" t="str">
            <v>DROP</v>
          </cell>
          <cell r="O707" t="str">
            <v>APPT. BOOKS/PLANNERS</v>
          </cell>
          <cell r="P707" t="str">
            <v>Planner IDW Painted Rainbow CYO 8.5x11 RY22 Wkly/Mthly Safety Wirebound</v>
          </cell>
          <cell r="Q707" t="str">
            <v>WEEKLY APPOINTMENT BOOK</v>
          </cell>
          <cell r="R707" t="str">
            <v>RY</v>
          </cell>
          <cell r="S707" t="str">
            <v>Painted Rainbow</v>
          </cell>
          <cell r="T707" t="str">
            <v>FASHION</v>
          </cell>
          <cell r="U707" t="str">
            <v>FASHION</v>
          </cell>
          <cell r="V707" t="str">
            <v>CYO</v>
          </cell>
          <cell r="W707" t="str">
            <v>BLUESKY</v>
          </cell>
          <cell r="X707" t="str">
            <v>BLUESKY</v>
          </cell>
          <cell r="Y707" t="str">
            <v>WEEKLY/MONTHLY</v>
          </cell>
          <cell r="Z707" t="str">
            <v>LARGE</v>
          </cell>
          <cell r="AA707"/>
          <cell r="AB707"/>
          <cell r="AC707"/>
          <cell r="AD707" t="str">
            <v xml:space="preserve">SEASONAL FASHION </v>
          </cell>
          <cell r="AE707" t="str">
            <v xml:space="preserve">SEASONAL FASHION </v>
          </cell>
          <cell r="AF707"/>
          <cell r="AG707"/>
          <cell r="AH707"/>
          <cell r="AI707" t="str">
            <v>APPT. BOOKS/PLANNERSLARGE</v>
          </cell>
          <cell r="AJ707"/>
          <cell r="AK707">
            <v>0</v>
          </cell>
          <cell r="AL707"/>
          <cell r="AM707"/>
          <cell r="AN707"/>
          <cell r="AO707"/>
          <cell r="AP707">
            <v>0</v>
          </cell>
          <cell r="AQ707">
            <v>0</v>
          </cell>
          <cell r="AR707">
            <v>0</v>
          </cell>
          <cell r="AS707">
            <v>0</v>
          </cell>
          <cell r="AT707"/>
          <cell r="AU707"/>
          <cell r="AV707"/>
          <cell r="AW707">
            <v>0</v>
          </cell>
          <cell r="AX707">
            <v>0</v>
          </cell>
          <cell r="AY707">
            <v>0</v>
          </cell>
          <cell r="AZ707">
            <v>0</v>
          </cell>
          <cell r="BA707"/>
          <cell r="BB707"/>
          <cell r="BC707"/>
          <cell r="BD707">
            <v>0</v>
          </cell>
          <cell r="BE707">
            <v>0</v>
          </cell>
          <cell r="BF707">
            <v>0</v>
          </cell>
          <cell r="BG707">
            <v>0</v>
          </cell>
          <cell r="BH707"/>
          <cell r="BI707"/>
          <cell r="BJ707"/>
          <cell r="BK707">
            <v>0</v>
          </cell>
          <cell r="BL707">
            <v>0</v>
          </cell>
          <cell r="BM707">
            <v>0</v>
          </cell>
          <cell r="BN707">
            <v>0</v>
          </cell>
          <cell r="BO707"/>
          <cell r="BP707"/>
          <cell r="BQ707"/>
          <cell r="BR707">
            <v>0</v>
          </cell>
          <cell r="BS707">
            <v>0</v>
          </cell>
          <cell r="BT707">
            <v>0</v>
          </cell>
          <cell r="BU707"/>
          <cell r="BV707"/>
          <cell r="BW707">
            <v>0</v>
          </cell>
          <cell r="BX707">
            <v>0</v>
          </cell>
          <cell r="BY707">
            <v>0</v>
          </cell>
          <cell r="BZ707">
            <v>0</v>
          </cell>
          <cell r="CA707">
            <v>0</v>
          </cell>
          <cell r="CB707">
            <v>0</v>
          </cell>
          <cell r="CC707">
            <v>0</v>
          </cell>
          <cell r="CD707">
            <v>0</v>
          </cell>
          <cell r="CE707">
            <v>0</v>
          </cell>
          <cell r="CF707">
            <v>0</v>
          </cell>
          <cell r="CG707"/>
          <cell r="CH707">
            <v>0</v>
          </cell>
          <cell r="CI707">
            <v>0</v>
          </cell>
          <cell r="CJ707">
            <v>0</v>
          </cell>
          <cell r="CK707">
            <v>0</v>
          </cell>
          <cell r="CL707"/>
          <cell r="CM707"/>
          <cell r="CN707"/>
          <cell r="CO707">
            <v>0</v>
          </cell>
          <cell r="CP707">
            <v>0</v>
          </cell>
          <cell r="CQ707">
            <v>0</v>
          </cell>
          <cell r="CR707">
            <v>0</v>
          </cell>
          <cell r="CS707"/>
          <cell r="CT707"/>
          <cell r="CU707"/>
          <cell r="CV707">
            <v>0</v>
          </cell>
          <cell r="CW707">
            <v>0</v>
          </cell>
          <cell r="CX707">
            <v>0</v>
          </cell>
          <cell r="CY707">
            <v>0</v>
          </cell>
          <cell r="CZ707"/>
          <cell r="DA707"/>
          <cell r="DB707"/>
          <cell r="DC707">
            <v>0</v>
          </cell>
          <cell r="DD707">
            <v>0</v>
          </cell>
          <cell r="DE707">
            <v>0</v>
          </cell>
          <cell r="DF707">
            <v>0</v>
          </cell>
          <cell r="DG707"/>
          <cell r="DH707"/>
          <cell r="DI707"/>
          <cell r="DJ707">
            <v>0</v>
          </cell>
          <cell r="DK707">
            <v>0</v>
          </cell>
          <cell r="DL707">
            <v>0</v>
          </cell>
          <cell r="DM707"/>
          <cell r="DN707"/>
          <cell r="DO707"/>
          <cell r="DP707"/>
          <cell r="DQ707"/>
          <cell r="DR707">
            <v>0</v>
          </cell>
          <cell r="DS707">
            <v>0</v>
          </cell>
          <cell r="DT707">
            <v>0</v>
          </cell>
          <cell r="DU707">
            <v>0</v>
          </cell>
          <cell r="DV707"/>
          <cell r="DW707"/>
          <cell r="DX707"/>
          <cell r="DY707">
            <v>0</v>
          </cell>
          <cell r="DZ707">
            <v>0</v>
          </cell>
          <cell r="EA707">
            <v>0</v>
          </cell>
          <cell r="EB707">
            <v>0</v>
          </cell>
          <cell r="EC707"/>
          <cell r="ED707"/>
          <cell r="EE707"/>
          <cell r="EF707">
            <v>0</v>
          </cell>
          <cell r="EG707">
            <v>0</v>
          </cell>
          <cell r="EH707">
            <v>0</v>
          </cell>
          <cell r="EI707">
            <v>0</v>
          </cell>
          <cell r="EJ707"/>
          <cell r="EK707"/>
          <cell r="EL707"/>
          <cell r="EM707">
            <v>0</v>
          </cell>
          <cell r="EN707">
            <v>0</v>
          </cell>
          <cell r="EO707">
            <v>0</v>
          </cell>
          <cell r="EP707">
            <v>0</v>
          </cell>
          <cell r="EQ707"/>
          <cell r="ER707"/>
          <cell r="ES707"/>
          <cell r="ET707">
            <v>0</v>
          </cell>
          <cell r="EU707">
            <v>0</v>
          </cell>
          <cell r="EV707">
            <v>0</v>
          </cell>
          <cell r="EW707"/>
          <cell r="EX707"/>
          <cell r="EY707"/>
          <cell r="EZ707"/>
        </row>
        <row r="708">
          <cell r="A708">
            <v>0</v>
          </cell>
          <cell r="B708"/>
          <cell r="C708">
            <v>8838984</v>
          </cell>
          <cell r="E708"/>
          <cell r="F708">
            <v>134898</v>
          </cell>
          <cell r="G708"/>
          <cell r="H708" t="str">
            <v>ADD</v>
          </cell>
          <cell r="I708"/>
          <cell r="J708" t="str">
            <v>RETAIL ONLY</v>
          </cell>
          <cell r="M708" t="str">
            <v>DROP</v>
          </cell>
          <cell r="O708" t="str">
            <v>APPT. BOOKS/PLANNERS</v>
          </cell>
          <cell r="P708" t="str">
            <v>Planner IDW Painted Rainbow CYO 5x8 RY22 Wkly/Mthly Safety Wirebound</v>
          </cell>
          <cell r="Q708" t="str">
            <v>WEEKLY APPOINTMENT BOOK</v>
          </cell>
          <cell r="R708" t="str">
            <v>RY</v>
          </cell>
          <cell r="S708" t="str">
            <v>Painted Rainbow</v>
          </cell>
          <cell r="T708" t="str">
            <v>FASHION</v>
          </cell>
          <cell r="U708" t="str">
            <v>FASHION</v>
          </cell>
          <cell r="V708" t="str">
            <v>CYO</v>
          </cell>
          <cell r="W708" t="str">
            <v>BLUESKY</v>
          </cell>
          <cell r="X708" t="str">
            <v>BLUESKY</v>
          </cell>
          <cell r="Y708" t="str">
            <v>WEEKLY/MONTHLY</v>
          </cell>
          <cell r="Z708" t="str">
            <v>SMALL</v>
          </cell>
          <cell r="AA708"/>
          <cell r="AB708"/>
          <cell r="AC708"/>
          <cell r="AD708" t="str">
            <v xml:space="preserve">SEASONAL FASHION </v>
          </cell>
          <cell r="AE708" t="str">
            <v xml:space="preserve">SEASONAL FASHION </v>
          </cell>
          <cell r="AF708"/>
          <cell r="AG708"/>
          <cell r="AH708"/>
          <cell r="AI708" t="str">
            <v>APPT. BOOKS/PLANNERSSMALL</v>
          </cell>
          <cell r="AJ708"/>
          <cell r="AK708">
            <v>0</v>
          </cell>
          <cell r="AL708"/>
          <cell r="AM708"/>
          <cell r="AN708"/>
          <cell r="AO708"/>
          <cell r="AP708">
            <v>0</v>
          </cell>
          <cell r="AQ708">
            <v>0</v>
          </cell>
          <cell r="AR708">
            <v>0</v>
          </cell>
          <cell r="AS708">
            <v>0</v>
          </cell>
          <cell r="AT708"/>
          <cell r="AU708"/>
          <cell r="AV708"/>
          <cell r="AW708">
            <v>0</v>
          </cell>
          <cell r="AX708">
            <v>0</v>
          </cell>
          <cell r="AY708">
            <v>0</v>
          </cell>
          <cell r="AZ708">
            <v>0</v>
          </cell>
          <cell r="BA708"/>
          <cell r="BB708"/>
          <cell r="BC708"/>
          <cell r="BD708">
            <v>0</v>
          </cell>
          <cell r="BE708">
            <v>0</v>
          </cell>
          <cell r="BF708">
            <v>0</v>
          </cell>
          <cell r="BG708">
            <v>0</v>
          </cell>
          <cell r="BH708"/>
          <cell r="BI708"/>
          <cell r="BJ708"/>
          <cell r="BK708">
            <v>0</v>
          </cell>
          <cell r="BL708">
            <v>0</v>
          </cell>
          <cell r="BM708">
            <v>0</v>
          </cell>
          <cell r="BN708">
            <v>0</v>
          </cell>
          <cell r="BO708"/>
          <cell r="BP708"/>
          <cell r="BQ708"/>
          <cell r="BR708">
            <v>0</v>
          </cell>
          <cell r="BS708">
            <v>0</v>
          </cell>
          <cell r="BT708">
            <v>0</v>
          </cell>
          <cell r="BU708"/>
          <cell r="BV708"/>
          <cell r="BW708">
            <v>0</v>
          </cell>
          <cell r="BX708">
            <v>1</v>
          </cell>
          <cell r="BY708">
            <v>-1</v>
          </cell>
          <cell r="BZ708">
            <v>-1</v>
          </cell>
          <cell r="CA708">
            <v>0</v>
          </cell>
          <cell r="CB708">
            <v>8.25</v>
          </cell>
          <cell r="CC708">
            <v>-8.25</v>
          </cell>
          <cell r="CD708">
            <v>-1</v>
          </cell>
          <cell r="CE708">
            <v>0</v>
          </cell>
          <cell r="CF708">
            <v>0</v>
          </cell>
          <cell r="CG708"/>
          <cell r="CH708">
            <v>0</v>
          </cell>
          <cell r="CI708">
            <v>0</v>
          </cell>
          <cell r="CJ708">
            <v>0</v>
          </cell>
          <cell r="CK708">
            <v>0</v>
          </cell>
          <cell r="CL708"/>
          <cell r="CM708"/>
          <cell r="CN708"/>
          <cell r="CO708">
            <v>0</v>
          </cell>
          <cell r="CP708">
            <v>0</v>
          </cell>
          <cell r="CQ708">
            <v>0</v>
          </cell>
          <cell r="CR708">
            <v>0</v>
          </cell>
          <cell r="CS708"/>
          <cell r="CT708"/>
          <cell r="CU708"/>
          <cell r="CV708">
            <v>0</v>
          </cell>
          <cell r="CW708">
            <v>0</v>
          </cell>
          <cell r="CX708">
            <v>0</v>
          </cell>
          <cell r="CY708">
            <v>0</v>
          </cell>
          <cell r="CZ708"/>
          <cell r="DA708"/>
          <cell r="DB708"/>
          <cell r="DC708">
            <v>0</v>
          </cell>
          <cell r="DD708">
            <v>0</v>
          </cell>
          <cell r="DE708">
            <v>0</v>
          </cell>
          <cell r="DF708">
            <v>0</v>
          </cell>
          <cell r="DG708"/>
          <cell r="DH708"/>
          <cell r="DI708"/>
          <cell r="DJ708">
            <v>0</v>
          </cell>
          <cell r="DK708">
            <v>0</v>
          </cell>
          <cell r="DL708">
            <v>0</v>
          </cell>
          <cell r="DM708"/>
          <cell r="DN708"/>
          <cell r="DO708"/>
          <cell r="DP708"/>
          <cell r="DQ708"/>
          <cell r="DR708">
            <v>0</v>
          </cell>
          <cell r="DS708">
            <v>0</v>
          </cell>
          <cell r="DT708">
            <v>0</v>
          </cell>
          <cell r="DU708">
            <v>0</v>
          </cell>
          <cell r="DV708"/>
          <cell r="DW708"/>
          <cell r="DX708"/>
          <cell r="DY708">
            <v>0</v>
          </cell>
          <cell r="DZ708">
            <v>0</v>
          </cell>
          <cell r="EA708">
            <v>0</v>
          </cell>
          <cell r="EB708">
            <v>0</v>
          </cell>
          <cell r="EC708"/>
          <cell r="ED708"/>
          <cell r="EE708"/>
          <cell r="EF708">
            <v>0</v>
          </cell>
          <cell r="EG708">
            <v>0</v>
          </cell>
          <cell r="EH708">
            <v>0</v>
          </cell>
          <cell r="EI708">
            <v>0</v>
          </cell>
          <cell r="EJ708"/>
          <cell r="EK708"/>
          <cell r="EL708"/>
          <cell r="EM708">
            <v>0</v>
          </cell>
          <cell r="EN708">
            <v>0</v>
          </cell>
          <cell r="EO708">
            <v>0</v>
          </cell>
          <cell r="EP708">
            <v>0</v>
          </cell>
          <cell r="EQ708"/>
          <cell r="ER708"/>
          <cell r="ES708"/>
          <cell r="ET708">
            <v>0</v>
          </cell>
          <cell r="EU708">
            <v>0</v>
          </cell>
          <cell r="EV708">
            <v>0</v>
          </cell>
          <cell r="EW708"/>
          <cell r="EX708"/>
          <cell r="EY708"/>
          <cell r="EZ708"/>
        </row>
        <row r="709">
          <cell r="A709">
            <v>0</v>
          </cell>
          <cell r="B709"/>
          <cell r="C709">
            <v>7909198</v>
          </cell>
          <cell r="E709"/>
          <cell r="F709">
            <v>134911</v>
          </cell>
          <cell r="G709"/>
          <cell r="H709" t="str">
            <v>ADD</v>
          </cell>
          <cell r="I709"/>
          <cell r="J709" t="str">
            <v>RETAIL ONLY</v>
          </cell>
          <cell r="M709" t="str">
            <v>DROP</v>
          </cell>
          <cell r="O709" t="str">
            <v>WALL CALENDAR</v>
          </cell>
          <cell r="P709" t="str">
            <v>Wall Calendar IDW Coral Floral Mini - 15x12 RY22 Monthly Safety Wirebound</v>
          </cell>
          <cell r="Q709" t="str">
            <v>WALL CALENDARS</v>
          </cell>
          <cell r="R709" t="str">
            <v>RY</v>
          </cell>
          <cell r="S709" t="str">
            <v>Coral Floral Mini</v>
          </cell>
          <cell r="T709" t="str">
            <v>FASHION</v>
          </cell>
          <cell r="U709" t="str">
            <v>FASHION</v>
          </cell>
          <cell r="V709"/>
          <cell r="W709" t="str">
            <v>BLUESKY</v>
          </cell>
          <cell r="X709" t="str">
            <v>BLUESKY</v>
          </cell>
          <cell r="Y709" t="str">
            <v>MONTHLY</v>
          </cell>
          <cell r="Z709" t="str">
            <v>MEDIUM</v>
          </cell>
          <cell r="AA709"/>
          <cell r="AB709"/>
          <cell r="AC709"/>
          <cell r="AD709" t="str">
            <v>SEASONAL DESK &amp; WALL</v>
          </cell>
          <cell r="AE709" t="str">
            <v>SEASONAL DESK &amp; WALL</v>
          </cell>
          <cell r="AF709"/>
          <cell r="AG709"/>
          <cell r="AH709"/>
          <cell r="AI709" t="str">
            <v>WALL CALENDARMEDIUM</v>
          </cell>
          <cell r="AJ709"/>
          <cell r="AK709">
            <v>0</v>
          </cell>
          <cell r="AL709"/>
          <cell r="AM709"/>
          <cell r="AN709"/>
          <cell r="AO709"/>
          <cell r="AP709">
            <v>0</v>
          </cell>
          <cell r="AQ709">
            <v>0</v>
          </cell>
          <cell r="AR709">
            <v>0</v>
          </cell>
          <cell r="AS709">
            <v>0</v>
          </cell>
          <cell r="AT709"/>
          <cell r="AU709"/>
          <cell r="AV709"/>
          <cell r="AW709">
            <v>0</v>
          </cell>
          <cell r="AX709">
            <v>0</v>
          </cell>
          <cell r="AY709">
            <v>0</v>
          </cell>
          <cell r="AZ709">
            <v>0</v>
          </cell>
          <cell r="BA709"/>
          <cell r="BB709"/>
          <cell r="BC709"/>
          <cell r="BD709">
            <v>0</v>
          </cell>
          <cell r="BE709">
            <v>0</v>
          </cell>
          <cell r="BF709">
            <v>0</v>
          </cell>
          <cell r="BG709">
            <v>0</v>
          </cell>
          <cell r="BH709"/>
          <cell r="BI709"/>
          <cell r="BJ709"/>
          <cell r="BK709">
            <v>0</v>
          </cell>
          <cell r="BL709">
            <v>0</v>
          </cell>
          <cell r="BM709">
            <v>0</v>
          </cell>
          <cell r="BN709">
            <v>0</v>
          </cell>
          <cell r="BO709"/>
          <cell r="BP709"/>
          <cell r="BQ709"/>
          <cell r="BR709">
            <v>0</v>
          </cell>
          <cell r="BS709">
            <v>0</v>
          </cell>
          <cell r="BT709">
            <v>0</v>
          </cell>
          <cell r="BU709"/>
          <cell r="BV709"/>
          <cell r="BW709">
            <v>0</v>
          </cell>
          <cell r="BX709">
            <v>0</v>
          </cell>
          <cell r="BY709">
            <v>0</v>
          </cell>
          <cell r="BZ709">
            <v>0</v>
          </cell>
          <cell r="CA709">
            <v>0</v>
          </cell>
          <cell r="CB709">
            <v>0</v>
          </cell>
          <cell r="CC709">
            <v>0</v>
          </cell>
          <cell r="CD709">
            <v>0</v>
          </cell>
          <cell r="CE709">
            <v>0</v>
          </cell>
          <cell r="CF709">
            <v>0</v>
          </cell>
          <cell r="CG709"/>
          <cell r="CH709">
            <v>0</v>
          </cell>
          <cell r="CI709">
            <v>0</v>
          </cell>
          <cell r="CJ709">
            <v>0</v>
          </cell>
          <cell r="CK709">
            <v>0</v>
          </cell>
          <cell r="CL709"/>
          <cell r="CM709"/>
          <cell r="CN709"/>
          <cell r="CO709">
            <v>0</v>
          </cell>
          <cell r="CP709">
            <v>0</v>
          </cell>
          <cell r="CQ709">
            <v>0</v>
          </cell>
          <cell r="CR709">
            <v>0</v>
          </cell>
          <cell r="CS709"/>
          <cell r="CT709"/>
          <cell r="CU709"/>
          <cell r="CV709">
            <v>0</v>
          </cell>
          <cell r="CW709">
            <v>0</v>
          </cell>
          <cell r="CX709">
            <v>0</v>
          </cell>
          <cell r="CY709">
            <v>0</v>
          </cell>
          <cell r="CZ709"/>
          <cell r="DA709"/>
          <cell r="DB709"/>
          <cell r="DC709">
            <v>0</v>
          </cell>
          <cell r="DD709">
            <v>0</v>
          </cell>
          <cell r="DE709">
            <v>0</v>
          </cell>
          <cell r="DF709">
            <v>0</v>
          </cell>
          <cell r="DG709"/>
          <cell r="DH709"/>
          <cell r="DI709"/>
          <cell r="DJ709">
            <v>0</v>
          </cell>
          <cell r="DK709">
            <v>0</v>
          </cell>
          <cell r="DL709">
            <v>0</v>
          </cell>
          <cell r="DM709"/>
          <cell r="DN709"/>
          <cell r="DO709"/>
          <cell r="DP709"/>
          <cell r="DQ709"/>
          <cell r="DR709">
            <v>0</v>
          </cell>
          <cell r="DS709">
            <v>0</v>
          </cell>
          <cell r="DT709">
            <v>0</v>
          </cell>
          <cell r="DU709">
            <v>0</v>
          </cell>
          <cell r="DV709"/>
          <cell r="DW709"/>
          <cell r="DX709"/>
          <cell r="DY709">
            <v>0</v>
          </cell>
          <cell r="DZ709">
            <v>0</v>
          </cell>
          <cell r="EA709">
            <v>0</v>
          </cell>
          <cell r="EB709">
            <v>0</v>
          </cell>
          <cell r="EC709"/>
          <cell r="ED709"/>
          <cell r="EE709"/>
          <cell r="EF709">
            <v>0</v>
          </cell>
          <cell r="EG709">
            <v>0</v>
          </cell>
          <cell r="EH709">
            <v>0</v>
          </cell>
          <cell r="EI709">
            <v>0</v>
          </cell>
          <cell r="EJ709"/>
          <cell r="EK709"/>
          <cell r="EL709"/>
          <cell r="EM709">
            <v>0</v>
          </cell>
          <cell r="EN709">
            <v>0</v>
          </cell>
          <cell r="EO709">
            <v>0</v>
          </cell>
          <cell r="EP709">
            <v>0</v>
          </cell>
          <cell r="EQ709"/>
          <cell r="ER709"/>
          <cell r="ES709"/>
          <cell r="ET709">
            <v>0</v>
          </cell>
          <cell r="EU709">
            <v>0</v>
          </cell>
          <cell r="EV709">
            <v>0</v>
          </cell>
          <cell r="EW709"/>
          <cell r="EX709"/>
          <cell r="EY709"/>
          <cell r="EZ709"/>
        </row>
        <row r="710">
          <cell r="A710">
            <v>0</v>
          </cell>
          <cell r="B710"/>
          <cell r="C710">
            <v>6725294</v>
          </cell>
          <cell r="E710"/>
          <cell r="F710">
            <v>134916</v>
          </cell>
          <cell r="G710"/>
          <cell r="H710" t="str">
            <v>ADD</v>
          </cell>
          <cell r="I710"/>
          <cell r="J710" t="str">
            <v>RETAIL ONLY</v>
          </cell>
          <cell r="M710" t="str">
            <v>DROP</v>
          </cell>
          <cell r="O710" t="str">
            <v>DESK PAD</v>
          </cell>
          <cell r="P710" t="str">
            <v>Desk Pad IDW Painted Rainbow - 17x11 RY22 Monthly Trim Tape</v>
          </cell>
          <cell r="Q710" t="str">
            <v>DESK PADS</v>
          </cell>
          <cell r="R710" t="str">
            <v>RY</v>
          </cell>
          <cell r="S710" t="str">
            <v>Painted Rainbow</v>
          </cell>
          <cell r="T710" t="str">
            <v>FASHION</v>
          </cell>
          <cell r="U710" t="str">
            <v>FASHION</v>
          </cell>
          <cell r="V710"/>
          <cell r="W710" t="str">
            <v>BLUESKY</v>
          </cell>
          <cell r="X710" t="str">
            <v>BLUESKY</v>
          </cell>
          <cell r="Y710" t="str">
            <v>MONTHLY</v>
          </cell>
          <cell r="Z710" t="str">
            <v>COMPACT</v>
          </cell>
          <cell r="AA710"/>
          <cell r="AB710"/>
          <cell r="AC710"/>
          <cell r="AD710" t="str">
            <v>SEASONAL DESK &amp; WALL</v>
          </cell>
          <cell r="AE710" t="str">
            <v>SEASONAL DESK &amp; WALL</v>
          </cell>
          <cell r="AF710"/>
          <cell r="AG710"/>
          <cell r="AH710"/>
          <cell r="AI710" t="str">
            <v>DESK PADCOMPACT</v>
          </cell>
          <cell r="AJ710"/>
          <cell r="AK710">
            <v>0</v>
          </cell>
          <cell r="AL710"/>
          <cell r="AM710"/>
          <cell r="AN710"/>
          <cell r="AO710"/>
          <cell r="AP710">
            <v>0</v>
          </cell>
          <cell r="AQ710">
            <v>0</v>
          </cell>
          <cell r="AR710">
            <v>0</v>
          </cell>
          <cell r="AS710">
            <v>0</v>
          </cell>
          <cell r="AT710"/>
          <cell r="AU710"/>
          <cell r="AV710"/>
          <cell r="AW710">
            <v>0</v>
          </cell>
          <cell r="AX710">
            <v>0</v>
          </cell>
          <cell r="AY710">
            <v>0</v>
          </cell>
          <cell r="AZ710">
            <v>0</v>
          </cell>
          <cell r="BA710"/>
          <cell r="BB710"/>
          <cell r="BC710"/>
          <cell r="BD710">
            <v>0</v>
          </cell>
          <cell r="BE710">
            <v>0</v>
          </cell>
          <cell r="BF710">
            <v>0</v>
          </cell>
          <cell r="BG710">
            <v>0</v>
          </cell>
          <cell r="BH710"/>
          <cell r="BI710"/>
          <cell r="BJ710"/>
          <cell r="BK710">
            <v>0</v>
          </cell>
          <cell r="BL710">
            <v>0</v>
          </cell>
          <cell r="BM710">
            <v>0</v>
          </cell>
          <cell r="BN710">
            <v>0</v>
          </cell>
          <cell r="BO710"/>
          <cell r="BP710"/>
          <cell r="BQ710"/>
          <cell r="BR710">
            <v>0</v>
          </cell>
          <cell r="BS710">
            <v>0</v>
          </cell>
          <cell r="BT710">
            <v>0</v>
          </cell>
          <cell r="BU710"/>
          <cell r="BV710"/>
          <cell r="BW710">
            <v>0</v>
          </cell>
          <cell r="BX710">
            <v>0</v>
          </cell>
          <cell r="BY710">
            <v>0</v>
          </cell>
          <cell r="BZ710">
            <v>0</v>
          </cell>
          <cell r="CA710">
            <v>0</v>
          </cell>
          <cell r="CB710">
            <v>0</v>
          </cell>
          <cell r="CC710">
            <v>0</v>
          </cell>
          <cell r="CD710">
            <v>0</v>
          </cell>
          <cell r="CE710">
            <v>0</v>
          </cell>
          <cell r="CF710">
            <v>0</v>
          </cell>
          <cell r="CG710"/>
          <cell r="CH710">
            <v>0</v>
          </cell>
          <cell r="CI710">
            <v>0</v>
          </cell>
          <cell r="CJ710">
            <v>0</v>
          </cell>
          <cell r="CK710">
            <v>0</v>
          </cell>
          <cell r="CL710"/>
          <cell r="CM710"/>
          <cell r="CN710"/>
          <cell r="CO710">
            <v>0</v>
          </cell>
          <cell r="CP710">
            <v>0</v>
          </cell>
          <cell r="CQ710">
            <v>0</v>
          </cell>
          <cell r="CR710">
            <v>0</v>
          </cell>
          <cell r="CS710"/>
          <cell r="CT710"/>
          <cell r="CU710"/>
          <cell r="CV710">
            <v>0</v>
          </cell>
          <cell r="CW710">
            <v>0</v>
          </cell>
          <cell r="CX710">
            <v>0</v>
          </cell>
          <cell r="CY710">
            <v>0</v>
          </cell>
          <cell r="CZ710"/>
          <cell r="DA710"/>
          <cell r="DB710"/>
          <cell r="DC710">
            <v>0</v>
          </cell>
          <cell r="DD710">
            <v>0</v>
          </cell>
          <cell r="DE710">
            <v>0</v>
          </cell>
          <cell r="DF710">
            <v>0</v>
          </cell>
          <cell r="DG710"/>
          <cell r="DH710"/>
          <cell r="DI710"/>
          <cell r="DJ710">
            <v>0</v>
          </cell>
          <cell r="DK710">
            <v>0</v>
          </cell>
          <cell r="DL710">
            <v>0</v>
          </cell>
          <cell r="DM710"/>
          <cell r="DN710"/>
          <cell r="DO710"/>
          <cell r="DP710"/>
          <cell r="DQ710"/>
          <cell r="DR710">
            <v>0</v>
          </cell>
          <cell r="DS710">
            <v>0</v>
          </cell>
          <cell r="DT710">
            <v>0</v>
          </cell>
          <cell r="DU710">
            <v>0</v>
          </cell>
          <cell r="DV710"/>
          <cell r="DW710"/>
          <cell r="DX710"/>
          <cell r="DY710">
            <v>0</v>
          </cell>
          <cell r="DZ710">
            <v>0</v>
          </cell>
          <cell r="EA710">
            <v>0</v>
          </cell>
          <cell r="EB710">
            <v>0</v>
          </cell>
          <cell r="EC710"/>
          <cell r="ED710"/>
          <cell r="EE710"/>
          <cell r="EF710">
            <v>0</v>
          </cell>
          <cell r="EG710">
            <v>0</v>
          </cell>
          <cell r="EH710">
            <v>0</v>
          </cell>
          <cell r="EI710">
            <v>0</v>
          </cell>
          <cell r="EJ710"/>
          <cell r="EK710"/>
          <cell r="EL710"/>
          <cell r="EM710">
            <v>0</v>
          </cell>
          <cell r="EN710">
            <v>0</v>
          </cell>
          <cell r="EO710">
            <v>0</v>
          </cell>
          <cell r="EP710">
            <v>0</v>
          </cell>
          <cell r="EQ710"/>
          <cell r="ER710"/>
          <cell r="ES710"/>
          <cell r="ET710">
            <v>0</v>
          </cell>
          <cell r="EU710">
            <v>0</v>
          </cell>
          <cell r="EV710">
            <v>0</v>
          </cell>
          <cell r="EW710"/>
          <cell r="EX710"/>
          <cell r="EY710"/>
          <cell r="EZ710"/>
        </row>
        <row r="711">
          <cell r="A711">
            <v>0</v>
          </cell>
          <cell r="B711"/>
          <cell r="C711">
            <v>7282840</v>
          </cell>
          <cell r="E711"/>
          <cell r="F711">
            <v>135287</v>
          </cell>
          <cell r="G711"/>
          <cell r="H711" t="str">
            <v>ADD</v>
          </cell>
          <cell r="I711"/>
          <cell r="J711" t="str">
            <v>RETAIL ONLY</v>
          </cell>
          <cell r="M711" t="str">
            <v>DROP</v>
          </cell>
          <cell r="O711" t="str">
            <v>APPT. BOOKS/PLANNERS</v>
          </cell>
          <cell r="P711" t="str">
            <v>Planner AG Fluid CYO 8.5x11 RY22 Wkly/Mthly Safety Wirebound</v>
          </cell>
          <cell r="Q711" t="str">
            <v>WEEKLY APPOINTMENT BOOK</v>
          </cell>
          <cell r="R711" t="str">
            <v>RY</v>
          </cell>
          <cell r="S711" t="str">
            <v>AG Fluid</v>
          </cell>
          <cell r="T711" t="str">
            <v>FASHION</v>
          </cell>
          <cell r="U711" t="str">
            <v>FASHION</v>
          </cell>
          <cell r="V711" t="str">
            <v>CYO</v>
          </cell>
          <cell r="W711" t="str">
            <v>BLUESKY</v>
          </cell>
          <cell r="X711" t="str">
            <v>BLUESKY</v>
          </cell>
          <cell r="Y711" t="str">
            <v>WEEKLY/MONTHLY</v>
          </cell>
          <cell r="Z711" t="str">
            <v>LARGE</v>
          </cell>
          <cell r="AA711"/>
          <cell r="AB711"/>
          <cell r="AC711"/>
          <cell r="AD711" t="str">
            <v xml:space="preserve">SEASONAL FASHION </v>
          </cell>
          <cell r="AE711" t="str">
            <v xml:space="preserve">SEASONAL FASHION </v>
          </cell>
          <cell r="AF711"/>
          <cell r="AG711"/>
          <cell r="AH711"/>
          <cell r="AI711" t="str">
            <v>APPT. BOOKS/PLANNERSLARGE</v>
          </cell>
          <cell r="AJ711"/>
          <cell r="AK711">
            <v>0</v>
          </cell>
          <cell r="AL711"/>
          <cell r="AM711"/>
          <cell r="AN711"/>
          <cell r="AO711"/>
          <cell r="AP711">
            <v>0</v>
          </cell>
          <cell r="AQ711">
            <v>0</v>
          </cell>
          <cell r="AR711">
            <v>0</v>
          </cell>
          <cell r="AS711">
            <v>0</v>
          </cell>
          <cell r="AT711"/>
          <cell r="AU711"/>
          <cell r="AV711"/>
          <cell r="AW711">
            <v>0</v>
          </cell>
          <cell r="AX711">
            <v>0</v>
          </cell>
          <cell r="AY711">
            <v>0</v>
          </cell>
          <cell r="AZ711">
            <v>0</v>
          </cell>
          <cell r="BA711"/>
          <cell r="BB711"/>
          <cell r="BC711"/>
          <cell r="BD711">
            <v>0</v>
          </cell>
          <cell r="BE711">
            <v>0</v>
          </cell>
          <cell r="BF711">
            <v>0</v>
          </cell>
          <cell r="BG711">
            <v>0</v>
          </cell>
          <cell r="BH711"/>
          <cell r="BI711"/>
          <cell r="BJ711"/>
          <cell r="BK711">
            <v>0</v>
          </cell>
          <cell r="BL711">
            <v>0</v>
          </cell>
          <cell r="BM711">
            <v>0</v>
          </cell>
          <cell r="BN711">
            <v>0</v>
          </cell>
          <cell r="BO711"/>
          <cell r="BP711"/>
          <cell r="BQ711"/>
          <cell r="BR711">
            <v>0</v>
          </cell>
          <cell r="BS711">
            <v>0</v>
          </cell>
          <cell r="BT711">
            <v>0</v>
          </cell>
          <cell r="BU711"/>
          <cell r="BV711"/>
          <cell r="BW711">
            <v>0</v>
          </cell>
          <cell r="BX711">
            <v>0</v>
          </cell>
          <cell r="BY711">
            <v>0</v>
          </cell>
          <cell r="BZ711">
            <v>0</v>
          </cell>
          <cell r="CA711">
            <v>0</v>
          </cell>
          <cell r="CB711">
            <v>0</v>
          </cell>
          <cell r="CC711">
            <v>0</v>
          </cell>
          <cell r="CD711">
            <v>0</v>
          </cell>
          <cell r="CE711">
            <v>0</v>
          </cell>
          <cell r="CF711">
            <v>0</v>
          </cell>
          <cell r="CG711"/>
          <cell r="CH711">
            <v>0</v>
          </cell>
          <cell r="CI711">
            <v>0</v>
          </cell>
          <cell r="CJ711">
            <v>0</v>
          </cell>
          <cell r="CK711">
            <v>0</v>
          </cell>
          <cell r="CL711"/>
          <cell r="CM711"/>
          <cell r="CN711"/>
          <cell r="CO711">
            <v>0</v>
          </cell>
          <cell r="CP711">
            <v>0</v>
          </cell>
          <cell r="CQ711">
            <v>0</v>
          </cell>
          <cell r="CR711">
            <v>0</v>
          </cell>
          <cell r="CS711"/>
          <cell r="CT711"/>
          <cell r="CU711"/>
          <cell r="CV711">
            <v>0</v>
          </cell>
          <cell r="CW711">
            <v>0</v>
          </cell>
          <cell r="CX711">
            <v>0</v>
          </cell>
          <cell r="CY711">
            <v>0</v>
          </cell>
          <cell r="CZ711"/>
          <cell r="DA711"/>
          <cell r="DB711"/>
          <cell r="DC711">
            <v>0</v>
          </cell>
          <cell r="DD711">
            <v>0</v>
          </cell>
          <cell r="DE711">
            <v>0</v>
          </cell>
          <cell r="DF711">
            <v>0</v>
          </cell>
          <cell r="DG711"/>
          <cell r="DH711"/>
          <cell r="DI711"/>
          <cell r="DJ711">
            <v>0</v>
          </cell>
          <cell r="DK711">
            <v>0</v>
          </cell>
          <cell r="DL711">
            <v>0</v>
          </cell>
          <cell r="DM711"/>
          <cell r="DN711"/>
          <cell r="DO711"/>
          <cell r="DP711"/>
          <cell r="DQ711"/>
          <cell r="DR711">
            <v>0</v>
          </cell>
          <cell r="DS711">
            <v>0</v>
          </cell>
          <cell r="DT711">
            <v>0</v>
          </cell>
          <cell r="DU711">
            <v>0</v>
          </cell>
          <cell r="DV711"/>
          <cell r="DW711"/>
          <cell r="DX711"/>
          <cell r="DY711">
            <v>0</v>
          </cell>
          <cell r="DZ711">
            <v>0</v>
          </cell>
          <cell r="EA711">
            <v>0</v>
          </cell>
          <cell r="EB711">
            <v>0</v>
          </cell>
          <cell r="EC711"/>
          <cell r="ED711"/>
          <cell r="EE711"/>
          <cell r="EF711">
            <v>0</v>
          </cell>
          <cell r="EG711">
            <v>0</v>
          </cell>
          <cell r="EH711">
            <v>0</v>
          </cell>
          <cell r="EI711">
            <v>0</v>
          </cell>
          <cell r="EJ711"/>
          <cell r="EK711"/>
          <cell r="EL711"/>
          <cell r="EM711">
            <v>0</v>
          </cell>
          <cell r="EN711">
            <v>0</v>
          </cell>
          <cell r="EO711">
            <v>0</v>
          </cell>
          <cell r="EP711">
            <v>0</v>
          </cell>
          <cell r="EQ711"/>
          <cell r="ER711"/>
          <cell r="ES711"/>
          <cell r="ET711">
            <v>0</v>
          </cell>
          <cell r="EU711">
            <v>0</v>
          </cell>
          <cell r="EV711">
            <v>0</v>
          </cell>
          <cell r="EW711"/>
          <cell r="EX711"/>
          <cell r="EY711"/>
          <cell r="EZ711"/>
        </row>
        <row r="712">
          <cell r="A712">
            <v>0</v>
          </cell>
          <cell r="B712"/>
          <cell r="C712">
            <v>7311622</v>
          </cell>
          <cell r="E712"/>
          <cell r="F712">
            <v>135290</v>
          </cell>
          <cell r="G712"/>
          <cell r="H712" t="str">
            <v>ADD</v>
          </cell>
          <cell r="I712"/>
          <cell r="J712" t="str">
            <v>RETAIL ONLY</v>
          </cell>
          <cell r="M712" t="str">
            <v>DROP</v>
          </cell>
          <cell r="O712" t="str">
            <v>APPT. BOOKS/PLANNERS</v>
          </cell>
          <cell r="P712" t="str">
            <v>Planner Notes AG Fluid CYO 5.875x8.625 RY22 Wkly/Mthly Safety Wirebound</v>
          </cell>
          <cell r="Q712" t="str">
            <v>WEEKLY APPOINTMENT BOOK</v>
          </cell>
          <cell r="R712" t="str">
            <v>RY</v>
          </cell>
          <cell r="S712" t="str">
            <v>AG Fluid</v>
          </cell>
          <cell r="T712" t="str">
            <v>FASHION</v>
          </cell>
          <cell r="U712" t="str">
            <v>FASHION</v>
          </cell>
          <cell r="V712" t="str">
            <v>CYO</v>
          </cell>
          <cell r="W712" t="str">
            <v>BLUESKY</v>
          </cell>
          <cell r="X712" t="str">
            <v>BLUESKY</v>
          </cell>
          <cell r="Y712" t="str">
            <v>WEEKLY/MONTHLY</v>
          </cell>
          <cell r="Z712" t="str">
            <v>SMALL</v>
          </cell>
          <cell r="AA712"/>
          <cell r="AB712"/>
          <cell r="AC712"/>
          <cell r="AD712" t="str">
            <v xml:space="preserve">SEASONAL FASHION </v>
          </cell>
          <cell r="AE712" t="str">
            <v xml:space="preserve">SEASONAL FASHION </v>
          </cell>
          <cell r="AF712"/>
          <cell r="AG712"/>
          <cell r="AH712"/>
          <cell r="AI712" t="str">
            <v>APPT. BOOKS/PLANNERSSMALL</v>
          </cell>
          <cell r="AJ712"/>
          <cell r="AK712">
            <v>0</v>
          </cell>
          <cell r="AL712"/>
          <cell r="AM712"/>
          <cell r="AN712"/>
          <cell r="AO712"/>
          <cell r="AP712">
            <v>0</v>
          </cell>
          <cell r="AQ712">
            <v>0</v>
          </cell>
          <cell r="AR712">
            <v>0</v>
          </cell>
          <cell r="AS712">
            <v>0</v>
          </cell>
          <cell r="AT712"/>
          <cell r="AU712"/>
          <cell r="AV712"/>
          <cell r="AW712">
            <v>0</v>
          </cell>
          <cell r="AX712">
            <v>0</v>
          </cell>
          <cell r="AY712">
            <v>0</v>
          </cell>
          <cell r="AZ712">
            <v>0</v>
          </cell>
          <cell r="BA712"/>
          <cell r="BB712"/>
          <cell r="BC712"/>
          <cell r="BD712">
            <v>0</v>
          </cell>
          <cell r="BE712">
            <v>0</v>
          </cell>
          <cell r="BF712">
            <v>0</v>
          </cell>
          <cell r="BG712">
            <v>0</v>
          </cell>
          <cell r="BH712"/>
          <cell r="BI712"/>
          <cell r="BJ712"/>
          <cell r="BK712">
            <v>0</v>
          </cell>
          <cell r="BL712">
            <v>0</v>
          </cell>
          <cell r="BM712">
            <v>0</v>
          </cell>
          <cell r="BN712">
            <v>0</v>
          </cell>
          <cell r="BO712"/>
          <cell r="BP712"/>
          <cell r="BQ712"/>
          <cell r="BR712">
            <v>0</v>
          </cell>
          <cell r="BS712">
            <v>0</v>
          </cell>
          <cell r="BT712">
            <v>0</v>
          </cell>
          <cell r="BU712"/>
          <cell r="BV712"/>
          <cell r="BW712">
            <v>0</v>
          </cell>
          <cell r="BX712">
            <v>0</v>
          </cell>
          <cell r="BY712">
            <v>0</v>
          </cell>
          <cell r="BZ712">
            <v>0</v>
          </cell>
          <cell r="CA712">
            <v>0</v>
          </cell>
          <cell r="CB712">
            <v>0</v>
          </cell>
          <cell r="CC712">
            <v>0</v>
          </cell>
          <cell r="CD712">
            <v>0</v>
          </cell>
          <cell r="CE712">
            <v>0</v>
          </cell>
          <cell r="CF712">
            <v>0</v>
          </cell>
          <cell r="CG712"/>
          <cell r="CH712">
            <v>0</v>
          </cell>
          <cell r="CI712">
            <v>0</v>
          </cell>
          <cell r="CJ712">
            <v>0</v>
          </cell>
          <cell r="CK712">
            <v>0</v>
          </cell>
          <cell r="CL712"/>
          <cell r="CM712"/>
          <cell r="CN712"/>
          <cell r="CO712">
            <v>0</v>
          </cell>
          <cell r="CP712">
            <v>0</v>
          </cell>
          <cell r="CQ712">
            <v>0</v>
          </cell>
          <cell r="CR712">
            <v>0</v>
          </cell>
          <cell r="CS712"/>
          <cell r="CT712"/>
          <cell r="CU712"/>
          <cell r="CV712">
            <v>0</v>
          </cell>
          <cell r="CW712">
            <v>0</v>
          </cell>
          <cell r="CX712">
            <v>0</v>
          </cell>
          <cell r="CY712">
            <v>0</v>
          </cell>
          <cell r="CZ712"/>
          <cell r="DA712"/>
          <cell r="DB712"/>
          <cell r="DC712">
            <v>0</v>
          </cell>
          <cell r="DD712">
            <v>0</v>
          </cell>
          <cell r="DE712">
            <v>0</v>
          </cell>
          <cell r="DF712">
            <v>0</v>
          </cell>
          <cell r="DG712"/>
          <cell r="DH712"/>
          <cell r="DI712"/>
          <cell r="DJ712">
            <v>0</v>
          </cell>
          <cell r="DK712">
            <v>0</v>
          </cell>
          <cell r="DL712">
            <v>0</v>
          </cell>
          <cell r="DM712"/>
          <cell r="DN712"/>
          <cell r="DO712"/>
          <cell r="DP712"/>
          <cell r="DQ712"/>
          <cell r="DR712">
            <v>0</v>
          </cell>
          <cell r="DS712">
            <v>0</v>
          </cell>
          <cell r="DT712">
            <v>0</v>
          </cell>
          <cell r="DU712">
            <v>0</v>
          </cell>
          <cell r="DV712"/>
          <cell r="DW712"/>
          <cell r="DX712"/>
          <cell r="DY712">
            <v>0</v>
          </cell>
          <cell r="DZ712">
            <v>0</v>
          </cell>
          <cell r="EA712">
            <v>0</v>
          </cell>
          <cell r="EB712">
            <v>0</v>
          </cell>
          <cell r="EC712"/>
          <cell r="ED712"/>
          <cell r="EE712"/>
          <cell r="EF712">
            <v>0</v>
          </cell>
          <cell r="EG712">
            <v>0</v>
          </cell>
          <cell r="EH712">
            <v>0</v>
          </cell>
          <cell r="EI712">
            <v>0</v>
          </cell>
          <cell r="EJ712"/>
          <cell r="EK712"/>
          <cell r="EL712"/>
          <cell r="EM712">
            <v>0</v>
          </cell>
          <cell r="EN712">
            <v>0</v>
          </cell>
          <cell r="EO712">
            <v>0</v>
          </cell>
          <cell r="EP712">
            <v>0</v>
          </cell>
          <cell r="EQ712"/>
          <cell r="ER712"/>
          <cell r="ES712"/>
          <cell r="ET712">
            <v>0</v>
          </cell>
          <cell r="EU712">
            <v>0</v>
          </cell>
          <cell r="EV712">
            <v>0</v>
          </cell>
          <cell r="EW712"/>
          <cell r="EX712"/>
          <cell r="EY712"/>
          <cell r="EZ712"/>
        </row>
        <row r="713">
          <cell r="A713">
            <v>0</v>
          </cell>
          <cell r="B713"/>
          <cell r="C713">
            <v>7304427</v>
          </cell>
          <cell r="E713"/>
          <cell r="F713">
            <v>135292</v>
          </cell>
          <cell r="G713"/>
          <cell r="H713" t="str">
            <v>ADD</v>
          </cell>
          <cell r="I713"/>
          <cell r="J713" t="str">
            <v>RETAIL ONLY</v>
          </cell>
          <cell r="M713" t="str">
            <v>DROP</v>
          </cell>
          <cell r="O713" t="str">
            <v>APPT. BOOKS/PLANNERS</v>
          </cell>
          <cell r="P713" t="str">
            <v>Planner AG Fluid CYO 3.625x6.125 RY22 Wkly/Mthly Safety Wirebound</v>
          </cell>
          <cell r="Q713" t="str">
            <v>WEEKLY APPOINTMENT BOOK</v>
          </cell>
          <cell r="R713" t="str">
            <v>RY</v>
          </cell>
          <cell r="S713" t="str">
            <v>AG Fluid</v>
          </cell>
          <cell r="T713" t="str">
            <v>FASHION</v>
          </cell>
          <cell r="U713" t="str">
            <v>FASHION</v>
          </cell>
          <cell r="V713" t="str">
            <v>CYO</v>
          </cell>
          <cell r="W713" t="str">
            <v>BLUESKY</v>
          </cell>
          <cell r="X713" t="str">
            <v>BLUESKY</v>
          </cell>
          <cell r="Y713" t="str">
            <v>WEEKLY/MONTHLY</v>
          </cell>
          <cell r="Z713" t="str">
            <v>POCKET</v>
          </cell>
          <cell r="AA713"/>
          <cell r="AB713"/>
          <cell r="AC713"/>
          <cell r="AD713" t="str">
            <v xml:space="preserve">SEASONAL FASHION </v>
          </cell>
          <cell r="AE713" t="str">
            <v xml:space="preserve">SEASONAL FASHION </v>
          </cell>
          <cell r="AF713"/>
          <cell r="AG713"/>
          <cell r="AH713"/>
          <cell r="AI713" t="str">
            <v>APPT. BOOKS/PLANNERSPOCKET</v>
          </cell>
          <cell r="AJ713"/>
          <cell r="AK713">
            <v>0</v>
          </cell>
          <cell r="AL713"/>
          <cell r="AM713"/>
          <cell r="AN713"/>
          <cell r="AO713"/>
          <cell r="AP713">
            <v>0</v>
          </cell>
          <cell r="AQ713">
            <v>0</v>
          </cell>
          <cell r="AR713">
            <v>0</v>
          </cell>
          <cell r="AS713">
            <v>0</v>
          </cell>
          <cell r="AT713"/>
          <cell r="AU713"/>
          <cell r="AV713"/>
          <cell r="AW713">
            <v>0</v>
          </cell>
          <cell r="AX713">
            <v>0</v>
          </cell>
          <cell r="AY713">
            <v>0</v>
          </cell>
          <cell r="AZ713">
            <v>0</v>
          </cell>
          <cell r="BA713"/>
          <cell r="BB713"/>
          <cell r="BC713"/>
          <cell r="BD713">
            <v>0</v>
          </cell>
          <cell r="BE713">
            <v>0</v>
          </cell>
          <cell r="BF713">
            <v>0</v>
          </cell>
          <cell r="BG713">
            <v>0</v>
          </cell>
          <cell r="BH713"/>
          <cell r="BI713"/>
          <cell r="BJ713"/>
          <cell r="BK713">
            <v>0</v>
          </cell>
          <cell r="BL713">
            <v>0</v>
          </cell>
          <cell r="BM713">
            <v>0</v>
          </cell>
          <cell r="BN713">
            <v>0</v>
          </cell>
          <cell r="BO713"/>
          <cell r="BP713"/>
          <cell r="BQ713"/>
          <cell r="BR713">
            <v>0</v>
          </cell>
          <cell r="BS713">
            <v>0</v>
          </cell>
          <cell r="BT713">
            <v>0</v>
          </cell>
          <cell r="BU713"/>
          <cell r="BV713"/>
          <cell r="BW713">
            <v>0</v>
          </cell>
          <cell r="BX713">
            <v>0</v>
          </cell>
          <cell r="BY713">
            <v>0</v>
          </cell>
          <cell r="BZ713">
            <v>0</v>
          </cell>
          <cell r="CA713">
            <v>0</v>
          </cell>
          <cell r="CB713">
            <v>0</v>
          </cell>
          <cell r="CC713">
            <v>0</v>
          </cell>
          <cell r="CD713">
            <v>0</v>
          </cell>
          <cell r="CE713">
            <v>0</v>
          </cell>
          <cell r="CF713">
            <v>0</v>
          </cell>
          <cell r="CG713"/>
          <cell r="CH713">
            <v>0</v>
          </cell>
          <cell r="CI713">
            <v>0</v>
          </cell>
          <cell r="CJ713">
            <v>0</v>
          </cell>
          <cell r="CK713">
            <v>0</v>
          </cell>
          <cell r="CL713"/>
          <cell r="CM713"/>
          <cell r="CN713"/>
          <cell r="CO713">
            <v>0</v>
          </cell>
          <cell r="CP713">
            <v>0</v>
          </cell>
          <cell r="CQ713">
            <v>0</v>
          </cell>
          <cell r="CR713">
            <v>0</v>
          </cell>
          <cell r="CS713"/>
          <cell r="CT713"/>
          <cell r="CU713"/>
          <cell r="CV713">
            <v>0</v>
          </cell>
          <cell r="CW713">
            <v>0</v>
          </cell>
          <cell r="CX713">
            <v>0</v>
          </cell>
          <cell r="CY713">
            <v>0</v>
          </cell>
          <cell r="CZ713"/>
          <cell r="DA713"/>
          <cell r="DB713"/>
          <cell r="DC713">
            <v>0</v>
          </cell>
          <cell r="DD713">
            <v>0</v>
          </cell>
          <cell r="DE713">
            <v>0</v>
          </cell>
          <cell r="DF713">
            <v>0</v>
          </cell>
          <cell r="DG713"/>
          <cell r="DH713"/>
          <cell r="DI713"/>
          <cell r="DJ713">
            <v>0</v>
          </cell>
          <cell r="DK713">
            <v>0</v>
          </cell>
          <cell r="DL713">
            <v>0</v>
          </cell>
          <cell r="DM713"/>
          <cell r="DN713"/>
          <cell r="DO713"/>
          <cell r="DP713"/>
          <cell r="DQ713"/>
          <cell r="DR713">
            <v>0</v>
          </cell>
          <cell r="DS713">
            <v>0</v>
          </cell>
          <cell r="DT713">
            <v>0</v>
          </cell>
          <cell r="DU713">
            <v>0</v>
          </cell>
          <cell r="DV713"/>
          <cell r="DW713"/>
          <cell r="DX713"/>
          <cell r="DY713">
            <v>0</v>
          </cell>
          <cell r="DZ713">
            <v>0</v>
          </cell>
          <cell r="EA713">
            <v>0</v>
          </cell>
          <cell r="EB713">
            <v>0</v>
          </cell>
          <cell r="EC713"/>
          <cell r="ED713"/>
          <cell r="EE713"/>
          <cell r="EF713">
            <v>0</v>
          </cell>
          <cell r="EG713">
            <v>0</v>
          </cell>
          <cell r="EH713">
            <v>0</v>
          </cell>
          <cell r="EI713">
            <v>0</v>
          </cell>
          <cell r="EJ713"/>
          <cell r="EK713"/>
          <cell r="EL713"/>
          <cell r="EM713">
            <v>0</v>
          </cell>
          <cell r="EN713">
            <v>0</v>
          </cell>
          <cell r="EO713">
            <v>0</v>
          </cell>
          <cell r="EP713">
            <v>0</v>
          </cell>
          <cell r="EQ713"/>
          <cell r="ER713"/>
          <cell r="ES713"/>
          <cell r="ET713">
            <v>0</v>
          </cell>
          <cell r="EU713">
            <v>0</v>
          </cell>
          <cell r="EV713">
            <v>0</v>
          </cell>
          <cell r="EW713"/>
          <cell r="EX713"/>
          <cell r="EY713"/>
          <cell r="EZ713"/>
        </row>
        <row r="714">
          <cell r="A714">
            <v>0</v>
          </cell>
          <cell r="B714"/>
          <cell r="C714">
            <v>8639520</v>
          </cell>
          <cell r="E714"/>
          <cell r="F714">
            <v>135295</v>
          </cell>
          <cell r="G714"/>
          <cell r="H714" t="str">
            <v>ADD</v>
          </cell>
          <cell r="I714"/>
          <cell r="J714" t="str">
            <v>RETAIL ONLY</v>
          </cell>
          <cell r="M714" t="str">
            <v>DROP</v>
          </cell>
          <cell r="O714" t="str">
            <v>DESK PAD</v>
          </cell>
          <cell r="P714" t="str">
            <v>Desk Pad AG Fluid - 22x17 RY22 Monthly Trim Tape</v>
          </cell>
          <cell r="Q714" t="str">
            <v>DESK PADS</v>
          </cell>
          <cell r="R714" t="str">
            <v>RY</v>
          </cell>
          <cell r="S714" t="str">
            <v>AG Fluid</v>
          </cell>
          <cell r="T714" t="str">
            <v>FASHION</v>
          </cell>
          <cell r="U714" t="str">
            <v>FASHION</v>
          </cell>
          <cell r="V714"/>
          <cell r="W714" t="str">
            <v>BLUESKY</v>
          </cell>
          <cell r="X714" t="str">
            <v>BLUESKY</v>
          </cell>
          <cell r="Y714" t="str">
            <v>MONTHLY</v>
          </cell>
          <cell r="Z714" t="str">
            <v>STANDARD</v>
          </cell>
          <cell r="AA714"/>
          <cell r="AB714"/>
          <cell r="AC714"/>
          <cell r="AD714" t="str">
            <v>SEASONAL DESK &amp; WALL</v>
          </cell>
          <cell r="AE714" t="str">
            <v>SEASONAL DESK &amp; WALL</v>
          </cell>
          <cell r="AF714"/>
          <cell r="AG714"/>
          <cell r="AH714"/>
          <cell r="AI714" t="str">
            <v>DESK PADSTANDARD</v>
          </cell>
          <cell r="AJ714"/>
          <cell r="AK714">
            <v>0</v>
          </cell>
          <cell r="AL714"/>
          <cell r="AM714"/>
          <cell r="AN714"/>
          <cell r="AO714"/>
          <cell r="AP714">
            <v>0</v>
          </cell>
          <cell r="AQ714">
            <v>0</v>
          </cell>
          <cell r="AR714">
            <v>0</v>
          </cell>
          <cell r="AS714">
            <v>0</v>
          </cell>
          <cell r="AT714"/>
          <cell r="AU714"/>
          <cell r="AV714"/>
          <cell r="AW714">
            <v>0</v>
          </cell>
          <cell r="AX714">
            <v>0</v>
          </cell>
          <cell r="AY714">
            <v>0</v>
          </cell>
          <cell r="AZ714">
            <v>0</v>
          </cell>
          <cell r="BA714"/>
          <cell r="BB714"/>
          <cell r="BC714"/>
          <cell r="BD714">
            <v>0</v>
          </cell>
          <cell r="BE714">
            <v>0</v>
          </cell>
          <cell r="BF714">
            <v>0</v>
          </cell>
          <cell r="BG714">
            <v>0</v>
          </cell>
          <cell r="BH714"/>
          <cell r="BI714"/>
          <cell r="BJ714"/>
          <cell r="BK714">
            <v>0</v>
          </cell>
          <cell r="BL714">
            <v>0</v>
          </cell>
          <cell r="BM714">
            <v>0</v>
          </cell>
          <cell r="BN714">
            <v>0</v>
          </cell>
          <cell r="BO714"/>
          <cell r="BP714"/>
          <cell r="BQ714"/>
          <cell r="BR714">
            <v>0</v>
          </cell>
          <cell r="BS714">
            <v>0</v>
          </cell>
          <cell r="BT714">
            <v>0</v>
          </cell>
          <cell r="BU714"/>
          <cell r="BV714"/>
          <cell r="BW714">
            <v>0</v>
          </cell>
          <cell r="BX714">
            <v>1</v>
          </cell>
          <cell r="BY714">
            <v>-1</v>
          </cell>
          <cell r="BZ714">
            <v>-1</v>
          </cell>
          <cell r="CA714">
            <v>0</v>
          </cell>
          <cell r="CB714">
            <v>6.04</v>
          </cell>
          <cell r="CC714">
            <v>-6.04</v>
          </cell>
          <cell r="CD714">
            <v>-1</v>
          </cell>
          <cell r="CE714">
            <v>0</v>
          </cell>
          <cell r="CF714">
            <v>0</v>
          </cell>
          <cell r="CG714"/>
          <cell r="CH714">
            <v>0</v>
          </cell>
          <cell r="CI714">
            <v>0</v>
          </cell>
          <cell r="CJ714">
            <v>0</v>
          </cell>
          <cell r="CK714">
            <v>0</v>
          </cell>
          <cell r="CL714"/>
          <cell r="CM714"/>
          <cell r="CN714"/>
          <cell r="CO714">
            <v>0</v>
          </cell>
          <cell r="CP714">
            <v>0</v>
          </cell>
          <cell r="CQ714">
            <v>0</v>
          </cell>
          <cell r="CR714">
            <v>0</v>
          </cell>
          <cell r="CS714"/>
          <cell r="CT714"/>
          <cell r="CU714"/>
          <cell r="CV714">
            <v>0</v>
          </cell>
          <cell r="CW714">
            <v>0</v>
          </cell>
          <cell r="CX714">
            <v>0</v>
          </cell>
          <cell r="CY714">
            <v>0</v>
          </cell>
          <cell r="CZ714"/>
          <cell r="DA714"/>
          <cell r="DB714"/>
          <cell r="DC714">
            <v>0</v>
          </cell>
          <cell r="DD714">
            <v>0</v>
          </cell>
          <cell r="DE714">
            <v>0</v>
          </cell>
          <cell r="DF714">
            <v>0</v>
          </cell>
          <cell r="DG714"/>
          <cell r="DH714"/>
          <cell r="DI714"/>
          <cell r="DJ714">
            <v>0</v>
          </cell>
          <cell r="DK714">
            <v>0</v>
          </cell>
          <cell r="DL714">
            <v>0</v>
          </cell>
          <cell r="DM714"/>
          <cell r="DN714"/>
          <cell r="DO714"/>
          <cell r="DP714"/>
          <cell r="DQ714"/>
          <cell r="DR714">
            <v>0</v>
          </cell>
          <cell r="DS714">
            <v>0</v>
          </cell>
          <cell r="DT714">
            <v>0</v>
          </cell>
          <cell r="DU714">
            <v>0</v>
          </cell>
          <cell r="DV714"/>
          <cell r="DW714"/>
          <cell r="DX714"/>
          <cell r="DY714">
            <v>0</v>
          </cell>
          <cell r="DZ714">
            <v>0</v>
          </cell>
          <cell r="EA714">
            <v>0</v>
          </cell>
          <cell r="EB714">
            <v>0</v>
          </cell>
          <cell r="EC714"/>
          <cell r="ED714"/>
          <cell r="EE714"/>
          <cell r="EF714">
            <v>0</v>
          </cell>
          <cell r="EG714">
            <v>0</v>
          </cell>
          <cell r="EH714">
            <v>0</v>
          </cell>
          <cell r="EI714">
            <v>0</v>
          </cell>
          <cell r="EJ714"/>
          <cell r="EK714"/>
          <cell r="EL714"/>
          <cell r="EM714">
            <v>0</v>
          </cell>
          <cell r="EN714">
            <v>0</v>
          </cell>
          <cell r="EO714">
            <v>0</v>
          </cell>
          <cell r="EP714">
            <v>0</v>
          </cell>
          <cell r="EQ714"/>
          <cell r="ER714"/>
          <cell r="ES714"/>
          <cell r="ET714">
            <v>0</v>
          </cell>
          <cell r="EU714">
            <v>0</v>
          </cell>
          <cell r="EV714">
            <v>0</v>
          </cell>
          <cell r="EW714"/>
          <cell r="EX714"/>
          <cell r="EY714"/>
          <cell r="EZ714"/>
        </row>
        <row r="715">
          <cell r="A715">
            <v>0</v>
          </cell>
          <cell r="B715"/>
          <cell r="C715">
            <v>8423485</v>
          </cell>
          <cell r="E715"/>
          <cell r="F715">
            <v>135297</v>
          </cell>
          <cell r="G715"/>
          <cell r="H715" t="str">
            <v>ADD</v>
          </cell>
          <cell r="I715"/>
          <cell r="J715" t="str">
            <v>RETAIL ONLY</v>
          </cell>
          <cell r="M715" t="str">
            <v>DROP</v>
          </cell>
          <cell r="O715" t="str">
            <v>WALL CALENDAR</v>
          </cell>
          <cell r="P715" t="str">
            <v>Wall Calendar AG Fluid - 15x12 RY22 Monthly Safety Wirebound</v>
          </cell>
          <cell r="Q715" t="str">
            <v>WALL CALENDARS</v>
          </cell>
          <cell r="R715" t="str">
            <v>RY</v>
          </cell>
          <cell r="S715" t="str">
            <v>AG Fluid</v>
          </cell>
          <cell r="T715" t="str">
            <v>FASHION</v>
          </cell>
          <cell r="U715" t="str">
            <v>FASHION</v>
          </cell>
          <cell r="V715"/>
          <cell r="W715" t="str">
            <v>BLUESKY</v>
          </cell>
          <cell r="X715" t="str">
            <v>BLUESKY</v>
          </cell>
          <cell r="Y715" t="str">
            <v>MONTHLY</v>
          </cell>
          <cell r="Z715" t="str">
            <v>MEDIUM</v>
          </cell>
          <cell r="AA715"/>
          <cell r="AB715"/>
          <cell r="AC715"/>
          <cell r="AD715" t="str">
            <v>SEASONAL DESK &amp; WALL</v>
          </cell>
          <cell r="AE715" t="str">
            <v>SEASONAL DESK &amp; WALL</v>
          </cell>
          <cell r="AF715"/>
          <cell r="AG715"/>
          <cell r="AH715"/>
          <cell r="AI715" t="str">
            <v>WALL CALENDARMEDIUM</v>
          </cell>
          <cell r="AJ715"/>
          <cell r="AK715">
            <v>0</v>
          </cell>
          <cell r="AL715"/>
          <cell r="AM715"/>
          <cell r="AN715"/>
          <cell r="AO715"/>
          <cell r="AP715">
            <v>0</v>
          </cell>
          <cell r="AQ715">
            <v>0</v>
          </cell>
          <cell r="AR715">
            <v>0</v>
          </cell>
          <cell r="AS715">
            <v>0</v>
          </cell>
          <cell r="AT715"/>
          <cell r="AU715"/>
          <cell r="AV715"/>
          <cell r="AW715">
            <v>0</v>
          </cell>
          <cell r="AX715">
            <v>0</v>
          </cell>
          <cell r="AY715">
            <v>0</v>
          </cell>
          <cell r="AZ715">
            <v>0</v>
          </cell>
          <cell r="BA715"/>
          <cell r="BB715"/>
          <cell r="BC715"/>
          <cell r="BD715">
            <v>0</v>
          </cell>
          <cell r="BE715">
            <v>0</v>
          </cell>
          <cell r="BF715">
            <v>0</v>
          </cell>
          <cell r="BG715">
            <v>0</v>
          </cell>
          <cell r="BH715"/>
          <cell r="BI715"/>
          <cell r="BJ715"/>
          <cell r="BK715">
            <v>0</v>
          </cell>
          <cell r="BL715">
            <v>0</v>
          </cell>
          <cell r="BM715">
            <v>0</v>
          </cell>
          <cell r="BN715">
            <v>0</v>
          </cell>
          <cell r="BO715"/>
          <cell r="BP715"/>
          <cell r="BQ715"/>
          <cell r="BR715">
            <v>0</v>
          </cell>
          <cell r="BS715">
            <v>0</v>
          </cell>
          <cell r="BT715">
            <v>0</v>
          </cell>
          <cell r="BU715"/>
          <cell r="BV715"/>
          <cell r="BW715">
            <v>0</v>
          </cell>
          <cell r="BX715">
            <v>0</v>
          </cell>
          <cell r="BY715">
            <v>0</v>
          </cell>
          <cell r="BZ715">
            <v>0</v>
          </cell>
          <cell r="CA715">
            <v>0</v>
          </cell>
          <cell r="CB715">
            <v>0</v>
          </cell>
          <cell r="CC715">
            <v>0</v>
          </cell>
          <cell r="CD715">
            <v>0</v>
          </cell>
          <cell r="CE715">
            <v>0</v>
          </cell>
          <cell r="CF715">
            <v>0</v>
          </cell>
          <cell r="CG715"/>
          <cell r="CH715">
            <v>0</v>
          </cell>
          <cell r="CI715">
            <v>0</v>
          </cell>
          <cell r="CJ715">
            <v>0</v>
          </cell>
          <cell r="CK715">
            <v>0</v>
          </cell>
          <cell r="CL715"/>
          <cell r="CM715"/>
          <cell r="CN715"/>
          <cell r="CO715">
            <v>0</v>
          </cell>
          <cell r="CP715">
            <v>0</v>
          </cell>
          <cell r="CQ715">
            <v>0</v>
          </cell>
          <cell r="CR715">
            <v>0</v>
          </cell>
          <cell r="CS715"/>
          <cell r="CT715"/>
          <cell r="CU715"/>
          <cell r="CV715">
            <v>0</v>
          </cell>
          <cell r="CW715">
            <v>0</v>
          </cell>
          <cell r="CX715">
            <v>0</v>
          </cell>
          <cell r="CY715">
            <v>0</v>
          </cell>
          <cell r="CZ715"/>
          <cell r="DA715"/>
          <cell r="DB715"/>
          <cell r="DC715">
            <v>0</v>
          </cell>
          <cell r="DD715">
            <v>0</v>
          </cell>
          <cell r="DE715">
            <v>0</v>
          </cell>
          <cell r="DF715">
            <v>0</v>
          </cell>
          <cell r="DG715"/>
          <cell r="DH715"/>
          <cell r="DI715"/>
          <cell r="DJ715">
            <v>0</v>
          </cell>
          <cell r="DK715">
            <v>0</v>
          </cell>
          <cell r="DL715">
            <v>0</v>
          </cell>
          <cell r="DM715"/>
          <cell r="DN715"/>
          <cell r="DO715"/>
          <cell r="DP715"/>
          <cell r="DQ715"/>
          <cell r="DR715">
            <v>0</v>
          </cell>
          <cell r="DS715">
            <v>0</v>
          </cell>
          <cell r="DT715">
            <v>0</v>
          </cell>
          <cell r="DU715">
            <v>0</v>
          </cell>
          <cell r="DV715"/>
          <cell r="DW715"/>
          <cell r="DX715"/>
          <cell r="DY715">
            <v>0</v>
          </cell>
          <cell r="DZ715">
            <v>0</v>
          </cell>
          <cell r="EA715">
            <v>0</v>
          </cell>
          <cell r="EB715">
            <v>0</v>
          </cell>
          <cell r="EC715"/>
          <cell r="ED715"/>
          <cell r="EE715"/>
          <cell r="EF715">
            <v>0</v>
          </cell>
          <cell r="EG715">
            <v>0</v>
          </cell>
          <cell r="EH715">
            <v>0</v>
          </cell>
          <cell r="EI715">
            <v>0</v>
          </cell>
          <cell r="EJ715"/>
          <cell r="EK715"/>
          <cell r="EL715"/>
          <cell r="EM715">
            <v>0</v>
          </cell>
          <cell r="EN715">
            <v>0</v>
          </cell>
          <cell r="EO715">
            <v>0</v>
          </cell>
          <cell r="EP715">
            <v>0</v>
          </cell>
          <cell r="EQ715"/>
          <cell r="ER715"/>
          <cell r="ES715"/>
          <cell r="ET715">
            <v>0</v>
          </cell>
          <cell r="EU715">
            <v>0</v>
          </cell>
          <cell r="EV715">
            <v>0</v>
          </cell>
          <cell r="EW715"/>
          <cell r="EX715"/>
          <cell r="EY715"/>
          <cell r="EZ715"/>
        </row>
        <row r="716">
          <cell r="A716">
            <v>0</v>
          </cell>
          <cell r="B716"/>
          <cell r="C716">
            <v>9146762</v>
          </cell>
          <cell r="E716"/>
          <cell r="F716">
            <v>135332</v>
          </cell>
          <cell r="G716"/>
          <cell r="H716" t="str">
            <v>ADD</v>
          </cell>
          <cell r="I716"/>
          <cell r="J716" t="str">
            <v>RETAIL ONLY</v>
          </cell>
          <cell r="M716" t="str">
            <v>DROP</v>
          </cell>
          <cell r="O716" t="str">
            <v>APPT. BOOKS/PLANNERS</v>
          </cell>
          <cell r="P716" t="str">
            <v>Planner AG Splatter Dot Jade Frosted PP 8.5x11 RY22 Wkly/Mthly Safety Wirebound</v>
          </cell>
          <cell r="Q716" t="str">
            <v>WEEKLY APPOINTMENT BOOK</v>
          </cell>
          <cell r="R716" t="str">
            <v>RY</v>
          </cell>
          <cell r="S716" t="str">
            <v>Dot Jade</v>
          </cell>
          <cell r="T716" t="str">
            <v>FASHION</v>
          </cell>
          <cell r="U716" t="str">
            <v>FASHION</v>
          </cell>
          <cell r="V716" t="str">
            <v xml:space="preserve">FROSTED POLY </v>
          </cell>
          <cell r="W716" t="str">
            <v>BLUESKY</v>
          </cell>
          <cell r="X716" t="str">
            <v>BLUESKY</v>
          </cell>
          <cell r="Y716" t="str">
            <v>WEEKLY/MONTHLY</v>
          </cell>
          <cell r="Z716" t="str">
            <v>LARGE</v>
          </cell>
          <cell r="AA716"/>
          <cell r="AB716"/>
          <cell r="AC716"/>
          <cell r="AD716" t="str">
            <v xml:space="preserve">SEASONAL FASHION </v>
          </cell>
          <cell r="AE716" t="str">
            <v xml:space="preserve">SEASONAL FASHION </v>
          </cell>
          <cell r="AF716"/>
          <cell r="AG716"/>
          <cell r="AH716"/>
          <cell r="AI716" t="str">
            <v>APPT. BOOKS/PLANNERSLARGE</v>
          </cell>
          <cell r="AJ716"/>
          <cell r="AK716">
            <v>0</v>
          </cell>
          <cell r="AL716"/>
          <cell r="AM716"/>
          <cell r="AN716"/>
          <cell r="AO716"/>
          <cell r="AP716">
            <v>0</v>
          </cell>
          <cell r="AQ716">
            <v>0</v>
          </cell>
          <cell r="AR716">
            <v>0</v>
          </cell>
          <cell r="AS716">
            <v>0</v>
          </cell>
          <cell r="AT716"/>
          <cell r="AU716"/>
          <cell r="AV716"/>
          <cell r="AW716">
            <v>0</v>
          </cell>
          <cell r="AX716">
            <v>0</v>
          </cell>
          <cell r="AY716">
            <v>0</v>
          </cell>
          <cell r="AZ716">
            <v>0</v>
          </cell>
          <cell r="BA716"/>
          <cell r="BB716"/>
          <cell r="BC716"/>
          <cell r="BD716">
            <v>0</v>
          </cell>
          <cell r="BE716">
            <v>0</v>
          </cell>
          <cell r="BF716">
            <v>0</v>
          </cell>
          <cell r="BG716">
            <v>0</v>
          </cell>
          <cell r="BH716"/>
          <cell r="BI716"/>
          <cell r="BJ716"/>
          <cell r="BK716">
            <v>0</v>
          </cell>
          <cell r="BL716">
            <v>0</v>
          </cell>
          <cell r="BM716">
            <v>0</v>
          </cell>
          <cell r="BN716">
            <v>0</v>
          </cell>
          <cell r="BO716"/>
          <cell r="BP716"/>
          <cell r="BQ716"/>
          <cell r="BR716">
            <v>0</v>
          </cell>
          <cell r="BS716">
            <v>0</v>
          </cell>
          <cell r="BT716">
            <v>0</v>
          </cell>
          <cell r="BU716"/>
          <cell r="BV716"/>
          <cell r="BW716">
            <v>0</v>
          </cell>
          <cell r="BX716">
            <v>0</v>
          </cell>
          <cell r="BY716">
            <v>0</v>
          </cell>
          <cell r="BZ716">
            <v>0</v>
          </cell>
          <cell r="CA716">
            <v>0</v>
          </cell>
          <cell r="CB716">
            <v>0</v>
          </cell>
          <cell r="CC716">
            <v>0</v>
          </cell>
          <cell r="CD716">
            <v>0</v>
          </cell>
          <cell r="CE716">
            <v>0</v>
          </cell>
          <cell r="CF716">
            <v>0</v>
          </cell>
          <cell r="CG716"/>
          <cell r="CH716">
            <v>0</v>
          </cell>
          <cell r="CI716">
            <v>0</v>
          </cell>
          <cell r="CJ716">
            <v>0</v>
          </cell>
          <cell r="CK716">
            <v>0</v>
          </cell>
          <cell r="CL716"/>
          <cell r="CM716"/>
          <cell r="CN716"/>
          <cell r="CO716">
            <v>0</v>
          </cell>
          <cell r="CP716">
            <v>0</v>
          </cell>
          <cell r="CQ716">
            <v>0</v>
          </cell>
          <cell r="CR716">
            <v>0</v>
          </cell>
          <cell r="CS716"/>
          <cell r="CT716"/>
          <cell r="CU716"/>
          <cell r="CV716">
            <v>0</v>
          </cell>
          <cell r="CW716">
            <v>0</v>
          </cell>
          <cell r="CX716">
            <v>0</v>
          </cell>
          <cell r="CY716">
            <v>0</v>
          </cell>
          <cell r="CZ716"/>
          <cell r="DA716"/>
          <cell r="DB716"/>
          <cell r="DC716">
            <v>0</v>
          </cell>
          <cell r="DD716">
            <v>0</v>
          </cell>
          <cell r="DE716">
            <v>0</v>
          </cell>
          <cell r="DF716">
            <v>0</v>
          </cell>
          <cell r="DG716"/>
          <cell r="DH716"/>
          <cell r="DI716"/>
          <cell r="DJ716">
            <v>0</v>
          </cell>
          <cell r="DK716">
            <v>0</v>
          </cell>
          <cell r="DL716">
            <v>0</v>
          </cell>
          <cell r="DM716"/>
          <cell r="DN716"/>
          <cell r="DO716"/>
          <cell r="DP716"/>
          <cell r="DQ716"/>
          <cell r="DR716">
            <v>0</v>
          </cell>
          <cell r="DS716">
            <v>0</v>
          </cell>
          <cell r="DT716">
            <v>0</v>
          </cell>
          <cell r="DU716">
            <v>0</v>
          </cell>
          <cell r="DV716"/>
          <cell r="DW716"/>
          <cell r="DX716"/>
          <cell r="DY716">
            <v>0</v>
          </cell>
          <cell r="DZ716">
            <v>0</v>
          </cell>
          <cell r="EA716">
            <v>0</v>
          </cell>
          <cell r="EB716">
            <v>0</v>
          </cell>
          <cell r="EC716"/>
          <cell r="ED716"/>
          <cell r="EE716"/>
          <cell r="EF716">
            <v>0</v>
          </cell>
          <cell r="EG716">
            <v>0</v>
          </cell>
          <cell r="EH716">
            <v>0</v>
          </cell>
          <cell r="EI716">
            <v>0</v>
          </cell>
          <cell r="EJ716"/>
          <cell r="EK716"/>
          <cell r="EL716"/>
          <cell r="EM716">
            <v>0</v>
          </cell>
          <cell r="EN716">
            <v>0</v>
          </cell>
          <cell r="EO716">
            <v>0</v>
          </cell>
          <cell r="EP716">
            <v>0</v>
          </cell>
          <cell r="EQ716"/>
          <cell r="ER716"/>
          <cell r="ES716"/>
          <cell r="ET716">
            <v>0</v>
          </cell>
          <cell r="EU716">
            <v>0</v>
          </cell>
          <cell r="EV716">
            <v>0</v>
          </cell>
          <cell r="EW716"/>
          <cell r="EX716"/>
          <cell r="EY716"/>
          <cell r="EZ716"/>
        </row>
        <row r="717">
          <cell r="A717">
            <v>0</v>
          </cell>
          <cell r="B717"/>
          <cell r="C717">
            <v>8461670</v>
          </cell>
          <cell r="E717"/>
          <cell r="F717">
            <v>135333</v>
          </cell>
          <cell r="G717"/>
          <cell r="H717" t="str">
            <v>ADD</v>
          </cell>
          <cell r="I717"/>
          <cell r="J717" t="str">
            <v>RETAIL ONLY</v>
          </cell>
          <cell r="M717" t="str">
            <v>DROP</v>
          </cell>
          <cell r="O717" t="str">
            <v>APPT. BOOKS/PLANNERS</v>
          </cell>
          <cell r="P717" t="str">
            <v>Planner AG Splatter Dot Jade Frosted PP 8x10 RY22 Monthly Safety Wirebound</v>
          </cell>
          <cell r="Q717" t="str">
            <v xml:space="preserve">MONTHLY </v>
          </cell>
          <cell r="R717" t="str">
            <v>RY</v>
          </cell>
          <cell r="S717" t="str">
            <v>Dot Jade</v>
          </cell>
          <cell r="T717" t="str">
            <v>FASHION</v>
          </cell>
          <cell r="U717" t="str">
            <v>FASHION</v>
          </cell>
          <cell r="V717" t="str">
            <v xml:space="preserve">FROSTED POLY </v>
          </cell>
          <cell r="W717" t="str">
            <v>BLUESKY</v>
          </cell>
          <cell r="X717" t="str">
            <v>BLUESKY</v>
          </cell>
          <cell r="Y717" t="str">
            <v>WEEKLY/MONTHLY</v>
          </cell>
          <cell r="Z717" t="str">
            <v>LARGE</v>
          </cell>
          <cell r="AA717"/>
          <cell r="AB717"/>
          <cell r="AC717"/>
          <cell r="AD717" t="str">
            <v xml:space="preserve">SEASONAL FASHION </v>
          </cell>
          <cell r="AE717" t="str">
            <v xml:space="preserve">SEASONAL FASHION </v>
          </cell>
          <cell r="AF717"/>
          <cell r="AG717"/>
          <cell r="AH717"/>
          <cell r="AI717" t="str">
            <v>APPT. BOOKS/PLANNERSLARGE</v>
          </cell>
          <cell r="AJ717"/>
          <cell r="AK717">
            <v>0</v>
          </cell>
          <cell r="AL717"/>
          <cell r="AM717"/>
          <cell r="AN717"/>
          <cell r="AO717"/>
          <cell r="AP717">
            <v>0</v>
          </cell>
          <cell r="AQ717">
            <v>0</v>
          </cell>
          <cell r="AR717">
            <v>0</v>
          </cell>
          <cell r="AS717">
            <v>0</v>
          </cell>
          <cell r="AT717"/>
          <cell r="AU717"/>
          <cell r="AV717"/>
          <cell r="AW717">
            <v>0</v>
          </cell>
          <cell r="AX717">
            <v>0</v>
          </cell>
          <cell r="AY717">
            <v>0</v>
          </cell>
          <cell r="AZ717">
            <v>0</v>
          </cell>
          <cell r="BA717"/>
          <cell r="BB717"/>
          <cell r="BC717"/>
          <cell r="BD717">
            <v>0</v>
          </cell>
          <cell r="BE717">
            <v>0</v>
          </cell>
          <cell r="BF717">
            <v>0</v>
          </cell>
          <cell r="BG717">
            <v>0</v>
          </cell>
          <cell r="BH717"/>
          <cell r="BI717"/>
          <cell r="BJ717"/>
          <cell r="BK717">
            <v>0</v>
          </cell>
          <cell r="BL717">
            <v>0</v>
          </cell>
          <cell r="BM717">
            <v>0</v>
          </cell>
          <cell r="BN717">
            <v>0</v>
          </cell>
          <cell r="BO717"/>
          <cell r="BP717"/>
          <cell r="BQ717"/>
          <cell r="BR717">
            <v>0</v>
          </cell>
          <cell r="BS717">
            <v>0</v>
          </cell>
          <cell r="BT717">
            <v>0</v>
          </cell>
          <cell r="BU717"/>
          <cell r="BV717"/>
          <cell r="BW717">
            <v>0</v>
          </cell>
          <cell r="BX717">
            <v>0</v>
          </cell>
          <cell r="BY717">
            <v>0</v>
          </cell>
          <cell r="BZ717">
            <v>0</v>
          </cell>
          <cell r="CA717">
            <v>0</v>
          </cell>
          <cell r="CB717">
            <v>0</v>
          </cell>
          <cell r="CC717">
            <v>0</v>
          </cell>
          <cell r="CD717">
            <v>0</v>
          </cell>
          <cell r="CE717">
            <v>0</v>
          </cell>
          <cell r="CF717">
            <v>0</v>
          </cell>
          <cell r="CG717"/>
          <cell r="CH717">
            <v>0</v>
          </cell>
          <cell r="CI717">
            <v>0</v>
          </cell>
          <cell r="CJ717">
            <v>0</v>
          </cell>
          <cell r="CK717">
            <v>0</v>
          </cell>
          <cell r="CL717"/>
          <cell r="CM717"/>
          <cell r="CN717"/>
          <cell r="CO717">
            <v>0</v>
          </cell>
          <cell r="CP717">
            <v>0</v>
          </cell>
          <cell r="CQ717">
            <v>0</v>
          </cell>
          <cell r="CR717">
            <v>0</v>
          </cell>
          <cell r="CS717"/>
          <cell r="CT717"/>
          <cell r="CU717"/>
          <cell r="CV717">
            <v>0</v>
          </cell>
          <cell r="CW717">
            <v>0</v>
          </cell>
          <cell r="CX717">
            <v>0</v>
          </cell>
          <cell r="CY717">
            <v>0</v>
          </cell>
          <cell r="CZ717"/>
          <cell r="DA717"/>
          <cell r="DB717"/>
          <cell r="DC717">
            <v>0</v>
          </cell>
          <cell r="DD717">
            <v>0</v>
          </cell>
          <cell r="DE717">
            <v>0</v>
          </cell>
          <cell r="DF717">
            <v>0</v>
          </cell>
          <cell r="DG717"/>
          <cell r="DH717"/>
          <cell r="DI717"/>
          <cell r="DJ717">
            <v>0</v>
          </cell>
          <cell r="DK717">
            <v>0</v>
          </cell>
          <cell r="DL717">
            <v>0</v>
          </cell>
          <cell r="DM717"/>
          <cell r="DN717"/>
          <cell r="DO717"/>
          <cell r="DP717"/>
          <cell r="DQ717"/>
          <cell r="DR717">
            <v>0</v>
          </cell>
          <cell r="DS717">
            <v>0</v>
          </cell>
          <cell r="DT717">
            <v>0</v>
          </cell>
          <cell r="DU717">
            <v>0</v>
          </cell>
          <cell r="DV717"/>
          <cell r="DW717"/>
          <cell r="DX717"/>
          <cell r="DY717">
            <v>0</v>
          </cell>
          <cell r="DZ717">
            <v>0</v>
          </cell>
          <cell r="EA717">
            <v>0</v>
          </cell>
          <cell r="EB717">
            <v>0</v>
          </cell>
          <cell r="EC717"/>
          <cell r="ED717"/>
          <cell r="EE717"/>
          <cell r="EF717">
            <v>0</v>
          </cell>
          <cell r="EG717">
            <v>0</v>
          </cell>
          <cell r="EH717">
            <v>0</v>
          </cell>
          <cell r="EI717">
            <v>0</v>
          </cell>
          <cell r="EJ717"/>
          <cell r="EK717"/>
          <cell r="EL717"/>
          <cell r="EM717">
            <v>0</v>
          </cell>
          <cell r="EN717">
            <v>0</v>
          </cell>
          <cell r="EO717">
            <v>0</v>
          </cell>
          <cell r="EP717">
            <v>0</v>
          </cell>
          <cell r="EQ717"/>
          <cell r="ER717"/>
          <cell r="ES717"/>
          <cell r="ET717">
            <v>0</v>
          </cell>
          <cell r="EU717">
            <v>0</v>
          </cell>
          <cell r="EV717">
            <v>0</v>
          </cell>
          <cell r="EW717"/>
          <cell r="EX717"/>
          <cell r="EY717"/>
          <cell r="EZ717"/>
        </row>
        <row r="718">
          <cell r="A718">
            <v>0</v>
          </cell>
          <cell r="B718"/>
          <cell r="C718">
            <v>9243736</v>
          </cell>
          <cell r="E718"/>
          <cell r="F718">
            <v>135336</v>
          </cell>
          <cell r="G718"/>
          <cell r="H718" t="str">
            <v>ADD</v>
          </cell>
          <cell r="I718"/>
          <cell r="J718" t="str">
            <v>RETAIL ONLY</v>
          </cell>
          <cell r="M718" t="str">
            <v>DROP</v>
          </cell>
          <cell r="O718" t="str">
            <v>APPT. BOOKS/PLANNERS</v>
          </cell>
          <cell r="P718" t="str">
            <v>Planner AG Splatter Dot Jade Frosted PP 5x8 RY22 Wkly/Mthly Safety Wirebound</v>
          </cell>
          <cell r="Q718" t="str">
            <v>WEEKLY APPOINTMENT BOOK</v>
          </cell>
          <cell r="R718" t="str">
            <v>RY</v>
          </cell>
          <cell r="S718" t="str">
            <v>Dot Jade</v>
          </cell>
          <cell r="T718" t="str">
            <v>FASHION</v>
          </cell>
          <cell r="U718" t="str">
            <v>FASHION</v>
          </cell>
          <cell r="V718" t="str">
            <v>POLY</v>
          </cell>
          <cell r="W718" t="str">
            <v>BLUESKY</v>
          </cell>
          <cell r="X718" t="str">
            <v>BLUESKY</v>
          </cell>
          <cell r="Y718" t="str">
            <v>WEEKLY/MONTHLY</v>
          </cell>
          <cell r="Z718" t="str">
            <v>SMALL</v>
          </cell>
          <cell r="AA718"/>
          <cell r="AB718"/>
          <cell r="AC718"/>
          <cell r="AD718" t="str">
            <v xml:space="preserve">SEASONAL FASHION </v>
          </cell>
          <cell r="AE718" t="str">
            <v xml:space="preserve">SEASONAL FASHION </v>
          </cell>
          <cell r="AF718"/>
          <cell r="AG718"/>
          <cell r="AH718"/>
          <cell r="AI718" t="str">
            <v>APPT. BOOKS/PLANNERSSMALL</v>
          </cell>
          <cell r="AJ718"/>
          <cell r="AK718">
            <v>0</v>
          </cell>
          <cell r="AL718"/>
          <cell r="AM718"/>
          <cell r="AN718"/>
          <cell r="AO718"/>
          <cell r="AP718">
            <v>0</v>
          </cell>
          <cell r="AQ718">
            <v>0</v>
          </cell>
          <cell r="AR718">
            <v>0</v>
          </cell>
          <cell r="AS718">
            <v>0</v>
          </cell>
          <cell r="AT718"/>
          <cell r="AU718"/>
          <cell r="AV718"/>
          <cell r="AW718">
            <v>0</v>
          </cell>
          <cell r="AX718">
            <v>0</v>
          </cell>
          <cell r="AY718">
            <v>0</v>
          </cell>
          <cell r="AZ718">
            <v>0</v>
          </cell>
          <cell r="BA718"/>
          <cell r="BB718"/>
          <cell r="BC718"/>
          <cell r="BD718">
            <v>0</v>
          </cell>
          <cell r="BE718">
            <v>0</v>
          </cell>
          <cell r="BF718">
            <v>0</v>
          </cell>
          <cell r="BG718">
            <v>0</v>
          </cell>
          <cell r="BH718"/>
          <cell r="BI718"/>
          <cell r="BJ718"/>
          <cell r="BK718">
            <v>0</v>
          </cell>
          <cell r="BL718">
            <v>0</v>
          </cell>
          <cell r="BM718">
            <v>0</v>
          </cell>
          <cell r="BN718">
            <v>0</v>
          </cell>
          <cell r="BO718"/>
          <cell r="BP718"/>
          <cell r="BQ718"/>
          <cell r="BR718">
            <v>0</v>
          </cell>
          <cell r="BS718">
            <v>0</v>
          </cell>
          <cell r="BT718">
            <v>0</v>
          </cell>
          <cell r="BU718"/>
          <cell r="BV718"/>
          <cell r="BW718">
            <v>0</v>
          </cell>
          <cell r="BX718">
            <v>0</v>
          </cell>
          <cell r="BY718">
            <v>0</v>
          </cell>
          <cell r="BZ718">
            <v>0</v>
          </cell>
          <cell r="CA718">
            <v>0</v>
          </cell>
          <cell r="CB718">
            <v>0</v>
          </cell>
          <cell r="CC718">
            <v>0</v>
          </cell>
          <cell r="CD718">
            <v>0</v>
          </cell>
          <cell r="CE718">
            <v>0</v>
          </cell>
          <cell r="CF718">
            <v>0</v>
          </cell>
          <cell r="CG718"/>
          <cell r="CH718">
            <v>0</v>
          </cell>
          <cell r="CI718">
            <v>0</v>
          </cell>
          <cell r="CJ718">
            <v>0</v>
          </cell>
          <cell r="CK718">
            <v>0</v>
          </cell>
          <cell r="CL718"/>
          <cell r="CM718"/>
          <cell r="CN718"/>
          <cell r="CO718">
            <v>0</v>
          </cell>
          <cell r="CP718">
            <v>0</v>
          </cell>
          <cell r="CQ718">
            <v>0</v>
          </cell>
          <cell r="CR718">
            <v>0</v>
          </cell>
          <cell r="CS718"/>
          <cell r="CT718"/>
          <cell r="CU718"/>
          <cell r="CV718">
            <v>0</v>
          </cell>
          <cell r="CW718">
            <v>0</v>
          </cell>
          <cell r="CX718">
            <v>0</v>
          </cell>
          <cell r="CY718">
            <v>0</v>
          </cell>
          <cell r="CZ718"/>
          <cell r="DA718"/>
          <cell r="DB718"/>
          <cell r="DC718">
            <v>0</v>
          </cell>
          <cell r="DD718">
            <v>0</v>
          </cell>
          <cell r="DE718">
            <v>0</v>
          </cell>
          <cell r="DF718">
            <v>0</v>
          </cell>
          <cell r="DG718"/>
          <cell r="DH718"/>
          <cell r="DI718"/>
          <cell r="DJ718">
            <v>0</v>
          </cell>
          <cell r="DK718">
            <v>0</v>
          </cell>
          <cell r="DL718">
            <v>0</v>
          </cell>
          <cell r="DM718"/>
          <cell r="DN718"/>
          <cell r="DO718"/>
          <cell r="DP718"/>
          <cell r="DQ718"/>
          <cell r="DR718">
            <v>0</v>
          </cell>
          <cell r="DS718">
            <v>0</v>
          </cell>
          <cell r="DT718">
            <v>0</v>
          </cell>
          <cell r="DU718">
            <v>0</v>
          </cell>
          <cell r="DV718"/>
          <cell r="DW718"/>
          <cell r="DX718"/>
          <cell r="DY718">
            <v>0</v>
          </cell>
          <cell r="DZ718">
            <v>0</v>
          </cell>
          <cell r="EA718">
            <v>0</v>
          </cell>
          <cell r="EB718">
            <v>0</v>
          </cell>
          <cell r="EC718"/>
          <cell r="ED718"/>
          <cell r="EE718"/>
          <cell r="EF718">
            <v>0</v>
          </cell>
          <cell r="EG718">
            <v>0</v>
          </cell>
          <cell r="EH718">
            <v>0</v>
          </cell>
          <cell r="EI718">
            <v>0</v>
          </cell>
          <cell r="EJ718"/>
          <cell r="EK718"/>
          <cell r="EL718"/>
          <cell r="EM718">
            <v>0</v>
          </cell>
          <cell r="EN718">
            <v>0</v>
          </cell>
          <cell r="EO718">
            <v>0</v>
          </cell>
          <cell r="EP718">
            <v>0</v>
          </cell>
          <cell r="EQ718"/>
          <cell r="ER718"/>
          <cell r="ES718"/>
          <cell r="ET718">
            <v>0</v>
          </cell>
          <cell r="EU718">
            <v>0</v>
          </cell>
          <cell r="EV718">
            <v>0</v>
          </cell>
          <cell r="EW718"/>
          <cell r="EX718"/>
          <cell r="EY718"/>
          <cell r="EZ718"/>
        </row>
        <row r="719">
          <cell r="A719">
            <v>0</v>
          </cell>
          <cell r="B719"/>
          <cell r="C719">
            <v>8684116</v>
          </cell>
          <cell r="E719"/>
          <cell r="F719">
            <v>135344</v>
          </cell>
          <cell r="G719"/>
          <cell r="H719" t="str">
            <v>ADD</v>
          </cell>
          <cell r="I719"/>
          <cell r="J719" t="str">
            <v>RETAIL ONLY</v>
          </cell>
          <cell r="M719" t="str">
            <v>DROP</v>
          </cell>
          <cell r="O719" t="str">
            <v>WALL CALENDAR</v>
          </cell>
          <cell r="P719" t="str">
            <v>Wall Calendar AG Splatter Dot Jade - 11x8.75 RY22 Monthly Safety Wirebound</v>
          </cell>
          <cell r="Q719" t="str">
            <v>WALL CALENDARS</v>
          </cell>
          <cell r="R719" t="str">
            <v>RY</v>
          </cell>
          <cell r="S719" t="str">
            <v>Splatter Dot Jade</v>
          </cell>
          <cell r="T719" t="str">
            <v>FASHION</v>
          </cell>
          <cell r="U719" t="str">
            <v>FASHION</v>
          </cell>
          <cell r="V719"/>
          <cell r="W719" t="str">
            <v>BLUESKY</v>
          </cell>
          <cell r="X719" t="str">
            <v>BLUESKY</v>
          </cell>
          <cell r="Y719" t="str">
            <v>MONTHLY</v>
          </cell>
          <cell r="Z719" t="str">
            <v>SMALL</v>
          </cell>
          <cell r="AA719"/>
          <cell r="AB719"/>
          <cell r="AC719"/>
          <cell r="AD719" t="str">
            <v>SEASONAL DESK &amp; WALL</v>
          </cell>
          <cell r="AE719" t="str">
            <v>SEASONAL DESK &amp; WALL</v>
          </cell>
          <cell r="AF719"/>
          <cell r="AG719"/>
          <cell r="AH719"/>
          <cell r="AI719" t="str">
            <v>WALL CALENDARSMALL</v>
          </cell>
          <cell r="AJ719"/>
          <cell r="AK719">
            <v>0</v>
          </cell>
          <cell r="AL719"/>
          <cell r="AM719"/>
          <cell r="AN719"/>
          <cell r="AO719"/>
          <cell r="AP719">
            <v>0</v>
          </cell>
          <cell r="AQ719">
            <v>0</v>
          </cell>
          <cell r="AR719">
            <v>0</v>
          </cell>
          <cell r="AS719">
            <v>0</v>
          </cell>
          <cell r="AT719"/>
          <cell r="AU719"/>
          <cell r="AV719"/>
          <cell r="AW719">
            <v>0</v>
          </cell>
          <cell r="AX719">
            <v>0</v>
          </cell>
          <cell r="AY719">
            <v>0</v>
          </cell>
          <cell r="AZ719">
            <v>0</v>
          </cell>
          <cell r="BA719"/>
          <cell r="BB719"/>
          <cell r="BC719"/>
          <cell r="BD719">
            <v>0</v>
          </cell>
          <cell r="BE719">
            <v>0</v>
          </cell>
          <cell r="BF719">
            <v>0</v>
          </cell>
          <cell r="BG719">
            <v>0</v>
          </cell>
          <cell r="BH719"/>
          <cell r="BI719"/>
          <cell r="BJ719"/>
          <cell r="BK719">
            <v>0</v>
          </cell>
          <cell r="BL719">
            <v>0</v>
          </cell>
          <cell r="BM719">
            <v>0</v>
          </cell>
          <cell r="BN719">
            <v>0</v>
          </cell>
          <cell r="BO719"/>
          <cell r="BP719"/>
          <cell r="BQ719"/>
          <cell r="BR719">
            <v>0</v>
          </cell>
          <cell r="BS719">
            <v>0</v>
          </cell>
          <cell r="BT719">
            <v>0</v>
          </cell>
          <cell r="BU719"/>
          <cell r="BV719"/>
          <cell r="BW719">
            <v>0</v>
          </cell>
          <cell r="BX719">
            <v>0</v>
          </cell>
          <cell r="BY719">
            <v>0</v>
          </cell>
          <cell r="BZ719">
            <v>0</v>
          </cell>
          <cell r="CA719">
            <v>0</v>
          </cell>
          <cell r="CB719">
            <v>0</v>
          </cell>
          <cell r="CC719">
            <v>0</v>
          </cell>
          <cell r="CD719">
            <v>0</v>
          </cell>
          <cell r="CE719">
            <v>0</v>
          </cell>
          <cell r="CF719">
            <v>0</v>
          </cell>
          <cell r="CG719"/>
          <cell r="CH719">
            <v>0</v>
          </cell>
          <cell r="CI719">
            <v>0</v>
          </cell>
          <cell r="CJ719">
            <v>0</v>
          </cell>
          <cell r="CK719">
            <v>0</v>
          </cell>
          <cell r="CL719"/>
          <cell r="CM719"/>
          <cell r="CN719"/>
          <cell r="CO719">
            <v>0</v>
          </cell>
          <cell r="CP719">
            <v>0</v>
          </cell>
          <cell r="CQ719">
            <v>0</v>
          </cell>
          <cell r="CR719">
            <v>0</v>
          </cell>
          <cell r="CS719"/>
          <cell r="CT719"/>
          <cell r="CU719"/>
          <cell r="CV719">
            <v>0</v>
          </cell>
          <cell r="CW719">
            <v>0</v>
          </cell>
          <cell r="CX719">
            <v>0</v>
          </cell>
          <cell r="CY719">
            <v>0</v>
          </cell>
          <cell r="CZ719"/>
          <cell r="DA719"/>
          <cell r="DB719"/>
          <cell r="DC719">
            <v>0</v>
          </cell>
          <cell r="DD719">
            <v>0</v>
          </cell>
          <cell r="DE719">
            <v>0</v>
          </cell>
          <cell r="DF719">
            <v>0</v>
          </cell>
          <cell r="DG719"/>
          <cell r="DH719"/>
          <cell r="DI719"/>
          <cell r="DJ719">
            <v>0</v>
          </cell>
          <cell r="DK719">
            <v>0</v>
          </cell>
          <cell r="DL719">
            <v>0</v>
          </cell>
          <cell r="DM719"/>
          <cell r="DN719"/>
          <cell r="DO719"/>
          <cell r="DP719"/>
          <cell r="DQ719"/>
          <cell r="DR719">
            <v>0</v>
          </cell>
          <cell r="DS719">
            <v>0</v>
          </cell>
          <cell r="DT719">
            <v>0</v>
          </cell>
          <cell r="DU719">
            <v>0</v>
          </cell>
          <cell r="DV719"/>
          <cell r="DW719"/>
          <cell r="DX719"/>
          <cell r="DY719">
            <v>0</v>
          </cell>
          <cell r="DZ719">
            <v>0</v>
          </cell>
          <cell r="EA719">
            <v>0</v>
          </cell>
          <cell r="EB719">
            <v>0</v>
          </cell>
          <cell r="EC719"/>
          <cell r="ED719"/>
          <cell r="EE719"/>
          <cell r="EF719">
            <v>0</v>
          </cell>
          <cell r="EG719">
            <v>0</v>
          </cell>
          <cell r="EH719">
            <v>0</v>
          </cell>
          <cell r="EI719">
            <v>0</v>
          </cell>
          <cell r="EJ719"/>
          <cell r="EK719"/>
          <cell r="EL719"/>
          <cell r="EM719">
            <v>0</v>
          </cell>
          <cell r="EN719">
            <v>0</v>
          </cell>
          <cell r="EO719">
            <v>0</v>
          </cell>
          <cell r="EP719">
            <v>0</v>
          </cell>
          <cell r="EQ719"/>
          <cell r="ER719"/>
          <cell r="ES719"/>
          <cell r="ET719">
            <v>0</v>
          </cell>
          <cell r="EU719">
            <v>0</v>
          </cell>
          <cell r="EV719">
            <v>0</v>
          </cell>
          <cell r="EW719"/>
          <cell r="EX719"/>
          <cell r="EY719"/>
          <cell r="EZ719"/>
        </row>
        <row r="720">
          <cell r="A720">
            <v>0</v>
          </cell>
          <cell r="B720"/>
          <cell r="C720">
            <v>7128179</v>
          </cell>
          <cell r="E720"/>
          <cell r="F720">
            <v>136054</v>
          </cell>
          <cell r="G720"/>
          <cell r="H720" t="str">
            <v>ADD</v>
          </cell>
          <cell r="I720"/>
          <cell r="J720" t="str">
            <v>RETAIL ONLY</v>
          </cell>
          <cell r="K720" t="str">
            <v>DROP</v>
          </cell>
          <cell r="M720" t="str">
            <v>DROP</v>
          </cell>
          <cell r="O720" t="str">
            <v>WALL CALENDAR</v>
          </cell>
          <cell r="P720" t="str">
            <v>Wall Calendar DD Rugby Stripe Turkish Blue - 11x8.75 RY22 Monthly Safety Wirebound</v>
          </cell>
          <cell r="Q720" t="str">
            <v>WALL CALENDARS</v>
          </cell>
          <cell r="R720" t="str">
            <v>RY</v>
          </cell>
          <cell r="S720" t="str">
            <v>DAY DESIGNER</v>
          </cell>
          <cell r="T720" t="str">
            <v>FASHION</v>
          </cell>
          <cell r="U720" t="str">
            <v>FASHION</v>
          </cell>
          <cell r="V720"/>
          <cell r="W720" t="str">
            <v>BLUESKY</v>
          </cell>
          <cell r="X720" t="str">
            <v>BLUESKY</v>
          </cell>
          <cell r="Y720" t="str">
            <v>MONTHLY</v>
          </cell>
          <cell r="Z720" t="str">
            <v>SMALL</v>
          </cell>
          <cell r="AA720"/>
          <cell r="AB720"/>
          <cell r="AC720"/>
          <cell r="AD720" t="str">
            <v>SEASONAL DESK &amp; WALL</v>
          </cell>
          <cell r="AE720" t="str">
            <v>SEASONAL DESK &amp; WALL</v>
          </cell>
          <cell r="AF720"/>
          <cell r="AG720"/>
          <cell r="AH720"/>
          <cell r="AI720" t="str">
            <v>WALL CALENDARSMALL</v>
          </cell>
          <cell r="AJ720"/>
          <cell r="AK720">
            <v>0</v>
          </cell>
          <cell r="AL720"/>
          <cell r="AM720"/>
          <cell r="AN720"/>
          <cell r="AO720"/>
          <cell r="AP720">
            <v>0</v>
          </cell>
          <cell r="AQ720">
            <v>0</v>
          </cell>
          <cell r="AR720">
            <v>0</v>
          </cell>
          <cell r="AS720">
            <v>0</v>
          </cell>
          <cell r="AT720"/>
          <cell r="AU720"/>
          <cell r="AV720"/>
          <cell r="AW720">
            <v>0</v>
          </cell>
          <cell r="AX720">
            <v>0</v>
          </cell>
          <cell r="AY720">
            <v>0</v>
          </cell>
          <cell r="AZ720">
            <v>0</v>
          </cell>
          <cell r="BA720"/>
          <cell r="BB720"/>
          <cell r="BC720"/>
          <cell r="BD720">
            <v>0</v>
          </cell>
          <cell r="BE720">
            <v>0</v>
          </cell>
          <cell r="BF720">
            <v>0</v>
          </cell>
          <cell r="BG720">
            <v>0</v>
          </cell>
          <cell r="BH720"/>
          <cell r="BI720"/>
          <cell r="BJ720"/>
          <cell r="BK720">
            <v>0</v>
          </cell>
          <cell r="BL720">
            <v>0</v>
          </cell>
          <cell r="BM720">
            <v>0</v>
          </cell>
          <cell r="BN720">
            <v>0</v>
          </cell>
          <cell r="BO720"/>
          <cell r="BP720"/>
          <cell r="BQ720"/>
          <cell r="BR720">
            <v>0</v>
          </cell>
          <cell r="BS720">
            <v>0</v>
          </cell>
          <cell r="BT720">
            <v>0</v>
          </cell>
          <cell r="BU720"/>
          <cell r="BV720"/>
          <cell r="BW720">
            <v>0</v>
          </cell>
          <cell r="BX720">
            <v>0</v>
          </cell>
          <cell r="BY720">
            <v>0</v>
          </cell>
          <cell r="BZ720">
            <v>0</v>
          </cell>
          <cell r="CA720">
            <v>0</v>
          </cell>
          <cell r="CB720">
            <v>0</v>
          </cell>
          <cell r="CC720">
            <v>0</v>
          </cell>
          <cell r="CD720">
            <v>0</v>
          </cell>
          <cell r="CE720">
            <v>0</v>
          </cell>
          <cell r="CF720">
            <v>0</v>
          </cell>
          <cell r="CG720"/>
          <cell r="CH720">
            <v>0</v>
          </cell>
          <cell r="CI720">
            <v>0</v>
          </cell>
          <cell r="CJ720">
            <v>0</v>
          </cell>
          <cell r="CK720">
            <v>0</v>
          </cell>
          <cell r="CL720"/>
          <cell r="CM720"/>
          <cell r="CN720"/>
          <cell r="CO720">
            <v>0</v>
          </cell>
          <cell r="CP720">
            <v>0</v>
          </cell>
          <cell r="CQ720">
            <v>0</v>
          </cell>
          <cell r="CR720">
            <v>0</v>
          </cell>
          <cell r="CS720"/>
          <cell r="CT720"/>
          <cell r="CU720"/>
          <cell r="CV720">
            <v>0</v>
          </cell>
          <cell r="CW720">
            <v>0</v>
          </cell>
          <cell r="CX720">
            <v>0</v>
          </cell>
          <cell r="CY720">
            <v>0</v>
          </cell>
          <cell r="CZ720"/>
          <cell r="DA720"/>
          <cell r="DB720"/>
          <cell r="DC720">
            <v>0</v>
          </cell>
          <cell r="DD720">
            <v>0</v>
          </cell>
          <cell r="DE720">
            <v>0</v>
          </cell>
          <cell r="DF720">
            <v>0</v>
          </cell>
          <cell r="DG720"/>
          <cell r="DH720"/>
          <cell r="DI720"/>
          <cell r="DJ720">
            <v>0</v>
          </cell>
          <cell r="DK720">
            <v>0</v>
          </cell>
          <cell r="DL720">
            <v>0</v>
          </cell>
          <cell r="DM720"/>
          <cell r="DN720"/>
          <cell r="DO720"/>
          <cell r="DP720"/>
          <cell r="DQ720"/>
          <cell r="DR720">
            <v>0</v>
          </cell>
          <cell r="DS720">
            <v>0</v>
          </cell>
          <cell r="DT720">
            <v>0</v>
          </cell>
          <cell r="DU720">
            <v>0</v>
          </cell>
          <cell r="DV720"/>
          <cell r="DW720"/>
          <cell r="DX720"/>
          <cell r="DY720">
            <v>0</v>
          </cell>
          <cell r="DZ720">
            <v>0</v>
          </cell>
          <cell r="EA720">
            <v>0</v>
          </cell>
          <cell r="EB720">
            <v>0</v>
          </cell>
          <cell r="EC720"/>
          <cell r="ED720"/>
          <cell r="EE720"/>
          <cell r="EF720">
            <v>0</v>
          </cell>
          <cell r="EG720">
            <v>0</v>
          </cell>
          <cell r="EH720">
            <v>0</v>
          </cell>
          <cell r="EI720">
            <v>0</v>
          </cell>
          <cell r="EJ720"/>
          <cell r="EK720"/>
          <cell r="EL720"/>
          <cell r="EM720">
            <v>0</v>
          </cell>
          <cell r="EN720">
            <v>0</v>
          </cell>
          <cell r="EO720">
            <v>0</v>
          </cell>
          <cell r="EP720">
            <v>0</v>
          </cell>
          <cell r="EQ720"/>
          <cell r="ER720"/>
          <cell r="ES720"/>
          <cell r="ET720">
            <v>0</v>
          </cell>
          <cell r="EU720">
            <v>0</v>
          </cell>
          <cell r="EV720">
            <v>0</v>
          </cell>
          <cell r="EW720"/>
          <cell r="EX720"/>
          <cell r="EY720"/>
          <cell r="EZ720"/>
        </row>
        <row r="721">
          <cell r="A721">
            <v>0</v>
          </cell>
          <cell r="B721"/>
          <cell r="C721">
            <v>9012182</v>
          </cell>
          <cell r="E721"/>
          <cell r="F721">
            <v>136398</v>
          </cell>
          <cell r="G721"/>
          <cell r="H721" t="str">
            <v>ADD</v>
          </cell>
          <cell r="I721"/>
          <cell r="J721" t="str">
            <v>RETAIL ONLY</v>
          </cell>
          <cell r="M721" t="str">
            <v>DROP</v>
          </cell>
          <cell r="O721" t="str">
            <v>APPT. BOOKS/PLANNERS</v>
          </cell>
          <cell r="P721" t="str">
            <v>Planner BS Rebekah Cool Clear PP 5x8 RY22 Wkly/Mthly Safety Wirebound</v>
          </cell>
          <cell r="Q721" t="str">
            <v>WEEKLY APPOINTMENT BOOK</v>
          </cell>
          <cell r="R721" t="str">
            <v>RY</v>
          </cell>
          <cell r="S721" t="str">
            <v xml:space="preserve">Rebekah </v>
          </cell>
          <cell r="T721" t="str">
            <v>FASHION</v>
          </cell>
          <cell r="U721" t="str">
            <v>FASHION</v>
          </cell>
          <cell r="V721" t="str">
            <v>POLY</v>
          </cell>
          <cell r="W721" t="str">
            <v>BLUESKY</v>
          </cell>
          <cell r="X721" t="str">
            <v>BLUESKY</v>
          </cell>
          <cell r="Y721" t="str">
            <v>WEEKLY/MONTHLY</v>
          </cell>
          <cell r="Z721" t="str">
            <v>SMALL</v>
          </cell>
          <cell r="AA721"/>
          <cell r="AB721"/>
          <cell r="AC721"/>
          <cell r="AD721" t="str">
            <v xml:space="preserve">SEASONAL FASHION </v>
          </cell>
          <cell r="AE721" t="str">
            <v xml:space="preserve">SEASONAL FASHION </v>
          </cell>
          <cell r="AF721"/>
          <cell r="AG721"/>
          <cell r="AH721"/>
          <cell r="AI721" t="str">
            <v>APPT. BOOKS/PLANNERSSMALL</v>
          </cell>
          <cell r="AJ721"/>
          <cell r="AK721">
            <v>0</v>
          </cell>
          <cell r="AL721"/>
          <cell r="AM721"/>
          <cell r="AN721"/>
          <cell r="AO721"/>
          <cell r="AP721">
            <v>0</v>
          </cell>
          <cell r="AQ721">
            <v>0</v>
          </cell>
          <cell r="AR721">
            <v>0</v>
          </cell>
          <cell r="AS721">
            <v>0</v>
          </cell>
          <cell r="AT721"/>
          <cell r="AU721"/>
          <cell r="AV721"/>
          <cell r="AW721">
            <v>0</v>
          </cell>
          <cell r="AX721">
            <v>0</v>
          </cell>
          <cell r="AY721">
            <v>0</v>
          </cell>
          <cell r="AZ721">
            <v>0</v>
          </cell>
          <cell r="BA721"/>
          <cell r="BB721"/>
          <cell r="BC721"/>
          <cell r="BD721">
            <v>0</v>
          </cell>
          <cell r="BE721">
            <v>0</v>
          </cell>
          <cell r="BF721">
            <v>0</v>
          </cell>
          <cell r="BG721">
            <v>0</v>
          </cell>
          <cell r="BH721"/>
          <cell r="BI721"/>
          <cell r="BJ721"/>
          <cell r="BK721">
            <v>0</v>
          </cell>
          <cell r="BL721">
            <v>0</v>
          </cell>
          <cell r="BM721">
            <v>0</v>
          </cell>
          <cell r="BN721">
            <v>0</v>
          </cell>
          <cell r="BO721"/>
          <cell r="BP721"/>
          <cell r="BQ721"/>
          <cell r="BR721">
            <v>0</v>
          </cell>
          <cell r="BS721">
            <v>0</v>
          </cell>
          <cell r="BT721">
            <v>0</v>
          </cell>
          <cell r="BU721"/>
          <cell r="BV721"/>
          <cell r="BW721">
            <v>0</v>
          </cell>
          <cell r="BX721">
            <v>0</v>
          </cell>
          <cell r="BY721">
            <v>0</v>
          </cell>
          <cell r="BZ721">
            <v>0</v>
          </cell>
          <cell r="CA721">
            <v>0</v>
          </cell>
          <cell r="CB721">
            <v>0</v>
          </cell>
          <cell r="CC721">
            <v>0</v>
          </cell>
          <cell r="CD721">
            <v>0</v>
          </cell>
          <cell r="CE721">
            <v>0</v>
          </cell>
          <cell r="CF721">
            <v>0</v>
          </cell>
          <cell r="CG721"/>
          <cell r="CH721">
            <v>0</v>
          </cell>
          <cell r="CI721">
            <v>0</v>
          </cell>
          <cell r="CJ721">
            <v>0</v>
          </cell>
          <cell r="CK721">
            <v>0</v>
          </cell>
          <cell r="CL721"/>
          <cell r="CM721"/>
          <cell r="CN721"/>
          <cell r="CO721">
            <v>0</v>
          </cell>
          <cell r="CP721">
            <v>0</v>
          </cell>
          <cell r="CQ721">
            <v>0</v>
          </cell>
          <cell r="CR721">
            <v>0</v>
          </cell>
          <cell r="CS721"/>
          <cell r="CT721"/>
          <cell r="CU721"/>
          <cell r="CV721">
            <v>0</v>
          </cell>
          <cell r="CW721">
            <v>0</v>
          </cell>
          <cell r="CX721">
            <v>0</v>
          </cell>
          <cell r="CY721">
            <v>0</v>
          </cell>
          <cell r="CZ721"/>
          <cell r="DA721"/>
          <cell r="DB721"/>
          <cell r="DC721">
            <v>0</v>
          </cell>
          <cell r="DD721">
            <v>0</v>
          </cell>
          <cell r="DE721">
            <v>0</v>
          </cell>
          <cell r="DF721">
            <v>0</v>
          </cell>
          <cell r="DG721"/>
          <cell r="DH721"/>
          <cell r="DI721"/>
          <cell r="DJ721">
            <v>0</v>
          </cell>
          <cell r="DK721">
            <v>0</v>
          </cell>
          <cell r="DL721">
            <v>0</v>
          </cell>
          <cell r="DM721"/>
          <cell r="DN721"/>
          <cell r="DO721"/>
          <cell r="DP721"/>
          <cell r="DQ721"/>
          <cell r="DR721">
            <v>0</v>
          </cell>
          <cell r="DS721">
            <v>0</v>
          </cell>
          <cell r="DT721">
            <v>0</v>
          </cell>
          <cell r="DU721">
            <v>0</v>
          </cell>
          <cell r="DV721"/>
          <cell r="DW721"/>
          <cell r="DX721"/>
          <cell r="DY721">
            <v>0</v>
          </cell>
          <cell r="DZ721">
            <v>0</v>
          </cell>
          <cell r="EA721">
            <v>0</v>
          </cell>
          <cell r="EB721">
            <v>0</v>
          </cell>
          <cell r="EC721"/>
          <cell r="ED721"/>
          <cell r="EE721"/>
          <cell r="EF721">
            <v>0</v>
          </cell>
          <cell r="EG721">
            <v>0</v>
          </cell>
          <cell r="EH721">
            <v>0</v>
          </cell>
          <cell r="EI721">
            <v>0</v>
          </cell>
          <cell r="EJ721"/>
          <cell r="EK721"/>
          <cell r="EL721"/>
          <cell r="EM721">
            <v>0</v>
          </cell>
          <cell r="EN721">
            <v>0</v>
          </cell>
          <cell r="EO721">
            <v>0</v>
          </cell>
          <cell r="EP721">
            <v>0</v>
          </cell>
          <cell r="EQ721"/>
          <cell r="ER721"/>
          <cell r="ES721"/>
          <cell r="ET721">
            <v>0</v>
          </cell>
          <cell r="EU721">
            <v>0</v>
          </cell>
          <cell r="EV721">
            <v>0</v>
          </cell>
          <cell r="EW721"/>
          <cell r="EX721"/>
          <cell r="EY721"/>
          <cell r="EZ721"/>
        </row>
        <row r="722">
          <cell r="A722">
            <v>0</v>
          </cell>
          <cell r="B722"/>
          <cell r="C722">
            <v>7160222</v>
          </cell>
          <cell r="E722"/>
          <cell r="F722">
            <v>136400</v>
          </cell>
          <cell r="G722"/>
          <cell r="H722" t="str">
            <v>ADD</v>
          </cell>
          <cell r="I722"/>
          <cell r="J722" t="str">
            <v>RETAIL ONLY</v>
          </cell>
          <cell r="M722" t="str">
            <v>DROP</v>
          </cell>
          <cell r="O722" t="str">
            <v>APPT. BOOKS/PLANNERS</v>
          </cell>
          <cell r="P722" t="str">
            <v>Planner BS Portico Frosted PP 8.5x11 RY22 Wkly/Mthly Safety Wirebound</v>
          </cell>
          <cell r="Q722" t="str">
            <v>WEEKLY APPOINTMENT BOOK</v>
          </cell>
          <cell r="R722" t="str">
            <v>RY</v>
          </cell>
          <cell r="S722" t="str">
            <v xml:space="preserve">Portico </v>
          </cell>
          <cell r="T722" t="str">
            <v>FASHION</v>
          </cell>
          <cell r="U722" t="str">
            <v>FASHION</v>
          </cell>
          <cell r="V722" t="str">
            <v xml:space="preserve">FROSTED POLY </v>
          </cell>
          <cell r="W722" t="str">
            <v>BLUESKY</v>
          </cell>
          <cell r="X722" t="str">
            <v>BLUESKY</v>
          </cell>
          <cell r="Y722" t="str">
            <v>WEEKLY/MONTHLY</v>
          </cell>
          <cell r="Z722" t="str">
            <v>LARGE</v>
          </cell>
          <cell r="AA722"/>
          <cell r="AB722"/>
          <cell r="AC722"/>
          <cell r="AD722" t="str">
            <v xml:space="preserve">SEASONAL FASHION </v>
          </cell>
          <cell r="AE722" t="str">
            <v xml:space="preserve">SEASONAL FASHION </v>
          </cell>
          <cell r="AF722"/>
          <cell r="AG722"/>
          <cell r="AH722"/>
          <cell r="AI722" t="str">
            <v>APPT. BOOKS/PLANNERSLARGE</v>
          </cell>
          <cell r="AJ722"/>
          <cell r="AK722">
            <v>0</v>
          </cell>
          <cell r="AL722"/>
          <cell r="AM722"/>
          <cell r="AN722"/>
          <cell r="AO722"/>
          <cell r="AP722">
            <v>0</v>
          </cell>
          <cell r="AQ722">
            <v>0</v>
          </cell>
          <cell r="AR722">
            <v>0</v>
          </cell>
          <cell r="AS722">
            <v>0</v>
          </cell>
          <cell r="AT722"/>
          <cell r="AU722"/>
          <cell r="AV722"/>
          <cell r="AW722">
            <v>0</v>
          </cell>
          <cell r="AX722">
            <v>0</v>
          </cell>
          <cell r="AY722">
            <v>0</v>
          </cell>
          <cell r="AZ722">
            <v>0</v>
          </cell>
          <cell r="BA722"/>
          <cell r="BB722"/>
          <cell r="BC722"/>
          <cell r="BD722">
            <v>0</v>
          </cell>
          <cell r="BE722">
            <v>0</v>
          </cell>
          <cell r="BF722">
            <v>0</v>
          </cell>
          <cell r="BG722">
            <v>0</v>
          </cell>
          <cell r="BH722"/>
          <cell r="BI722"/>
          <cell r="BJ722"/>
          <cell r="BK722">
            <v>0</v>
          </cell>
          <cell r="BL722">
            <v>0</v>
          </cell>
          <cell r="BM722">
            <v>0</v>
          </cell>
          <cell r="BN722">
            <v>0</v>
          </cell>
          <cell r="BO722"/>
          <cell r="BP722"/>
          <cell r="BQ722"/>
          <cell r="BR722">
            <v>0</v>
          </cell>
          <cell r="BS722">
            <v>0</v>
          </cell>
          <cell r="BT722">
            <v>0</v>
          </cell>
          <cell r="BU722"/>
          <cell r="BV722"/>
          <cell r="BW722">
            <v>0</v>
          </cell>
          <cell r="BX722">
            <v>0</v>
          </cell>
          <cell r="BY722">
            <v>0</v>
          </cell>
          <cell r="BZ722">
            <v>0</v>
          </cell>
          <cell r="CA722">
            <v>0</v>
          </cell>
          <cell r="CB722">
            <v>0</v>
          </cell>
          <cell r="CC722">
            <v>0</v>
          </cell>
          <cell r="CD722">
            <v>0</v>
          </cell>
          <cell r="CE722">
            <v>0</v>
          </cell>
          <cell r="CF722">
            <v>0</v>
          </cell>
          <cell r="CG722"/>
          <cell r="CH722">
            <v>0</v>
          </cell>
          <cell r="CI722">
            <v>0</v>
          </cell>
          <cell r="CJ722">
            <v>0</v>
          </cell>
          <cell r="CK722">
            <v>0</v>
          </cell>
          <cell r="CL722"/>
          <cell r="CM722"/>
          <cell r="CN722"/>
          <cell r="CO722">
            <v>0</v>
          </cell>
          <cell r="CP722">
            <v>0</v>
          </cell>
          <cell r="CQ722">
            <v>0</v>
          </cell>
          <cell r="CR722">
            <v>0</v>
          </cell>
          <cell r="CS722"/>
          <cell r="CT722"/>
          <cell r="CU722"/>
          <cell r="CV722">
            <v>0</v>
          </cell>
          <cell r="CW722">
            <v>0</v>
          </cell>
          <cell r="CX722">
            <v>0</v>
          </cell>
          <cell r="CY722">
            <v>0</v>
          </cell>
          <cell r="CZ722"/>
          <cell r="DA722"/>
          <cell r="DB722"/>
          <cell r="DC722">
            <v>0</v>
          </cell>
          <cell r="DD722">
            <v>0</v>
          </cell>
          <cell r="DE722">
            <v>0</v>
          </cell>
          <cell r="DF722">
            <v>0</v>
          </cell>
          <cell r="DG722"/>
          <cell r="DH722"/>
          <cell r="DI722"/>
          <cell r="DJ722">
            <v>0</v>
          </cell>
          <cell r="DK722">
            <v>0</v>
          </cell>
          <cell r="DL722">
            <v>0</v>
          </cell>
          <cell r="DM722"/>
          <cell r="DN722"/>
          <cell r="DO722"/>
          <cell r="DP722"/>
          <cell r="DQ722"/>
          <cell r="DR722">
            <v>0</v>
          </cell>
          <cell r="DS722">
            <v>0</v>
          </cell>
          <cell r="DT722">
            <v>0</v>
          </cell>
          <cell r="DU722">
            <v>0</v>
          </cell>
          <cell r="DV722"/>
          <cell r="DW722"/>
          <cell r="DX722"/>
          <cell r="DY722">
            <v>0</v>
          </cell>
          <cell r="DZ722">
            <v>0</v>
          </cell>
          <cell r="EA722">
            <v>0</v>
          </cell>
          <cell r="EB722">
            <v>0</v>
          </cell>
          <cell r="EC722"/>
          <cell r="ED722"/>
          <cell r="EE722"/>
          <cell r="EF722">
            <v>0</v>
          </cell>
          <cell r="EG722">
            <v>0</v>
          </cell>
          <cell r="EH722">
            <v>0</v>
          </cell>
          <cell r="EI722">
            <v>0</v>
          </cell>
          <cell r="EJ722"/>
          <cell r="EK722"/>
          <cell r="EL722"/>
          <cell r="EM722">
            <v>0</v>
          </cell>
          <cell r="EN722">
            <v>0</v>
          </cell>
          <cell r="EO722">
            <v>0</v>
          </cell>
          <cell r="EP722">
            <v>0</v>
          </cell>
          <cell r="EQ722"/>
          <cell r="ER722"/>
          <cell r="ES722"/>
          <cell r="ET722">
            <v>0</v>
          </cell>
          <cell r="EU722">
            <v>0</v>
          </cell>
          <cell r="EV722">
            <v>0</v>
          </cell>
          <cell r="EW722"/>
          <cell r="EX722"/>
          <cell r="EY722"/>
          <cell r="EZ722"/>
        </row>
        <row r="723">
          <cell r="A723">
            <v>0</v>
          </cell>
          <cell r="B723"/>
          <cell r="C723">
            <v>7448159</v>
          </cell>
          <cell r="E723"/>
          <cell r="F723">
            <v>136401</v>
          </cell>
          <cell r="G723"/>
          <cell r="H723" t="str">
            <v>ADD</v>
          </cell>
          <cell r="I723"/>
          <cell r="J723" t="str">
            <v>RETAIL ONLY</v>
          </cell>
          <cell r="M723" t="str">
            <v>DROP</v>
          </cell>
          <cell r="O723" t="str">
            <v>APPT. BOOKS/PLANNERS</v>
          </cell>
          <cell r="P723" t="str">
            <v>Planner  BS Portico Frosted PP 5x8  RY22 Wkly/Mthly Safety Wirebound</v>
          </cell>
          <cell r="Q723" t="str">
            <v>WEEKLY APPOINTMENT BOOK</v>
          </cell>
          <cell r="R723" t="str">
            <v>RY</v>
          </cell>
          <cell r="S723" t="str">
            <v xml:space="preserve">Portico </v>
          </cell>
          <cell r="T723" t="str">
            <v>FASHION</v>
          </cell>
          <cell r="U723" t="str">
            <v>FASHION</v>
          </cell>
          <cell r="V723" t="str">
            <v xml:space="preserve">FROSTED POLY </v>
          </cell>
          <cell r="W723" t="str">
            <v>BLUESKY</v>
          </cell>
          <cell r="X723" t="str">
            <v>BLUESKY</v>
          </cell>
          <cell r="Y723" t="str">
            <v>WEEKLY/MONTHLY</v>
          </cell>
          <cell r="Z723" t="str">
            <v>SMALL</v>
          </cell>
          <cell r="AA723"/>
          <cell r="AB723"/>
          <cell r="AC723"/>
          <cell r="AD723" t="str">
            <v xml:space="preserve">SEASONAL FASHION </v>
          </cell>
          <cell r="AE723" t="str">
            <v xml:space="preserve">SEASONAL FASHION </v>
          </cell>
          <cell r="AF723"/>
          <cell r="AG723"/>
          <cell r="AH723"/>
          <cell r="AI723" t="str">
            <v>APPT. BOOKS/PLANNERSSMALL</v>
          </cell>
          <cell r="AJ723"/>
          <cell r="AK723">
            <v>0</v>
          </cell>
          <cell r="AL723"/>
          <cell r="AM723"/>
          <cell r="AN723"/>
          <cell r="AO723"/>
          <cell r="AP723">
            <v>0</v>
          </cell>
          <cell r="AQ723">
            <v>0</v>
          </cell>
          <cell r="AR723">
            <v>0</v>
          </cell>
          <cell r="AS723">
            <v>0</v>
          </cell>
          <cell r="AT723"/>
          <cell r="AU723"/>
          <cell r="AV723"/>
          <cell r="AW723">
            <v>0</v>
          </cell>
          <cell r="AX723">
            <v>0</v>
          </cell>
          <cell r="AY723">
            <v>0</v>
          </cell>
          <cell r="AZ723">
            <v>0</v>
          </cell>
          <cell r="BA723"/>
          <cell r="BB723"/>
          <cell r="BC723"/>
          <cell r="BD723">
            <v>0</v>
          </cell>
          <cell r="BE723">
            <v>0</v>
          </cell>
          <cell r="BF723">
            <v>0</v>
          </cell>
          <cell r="BG723">
            <v>0</v>
          </cell>
          <cell r="BH723"/>
          <cell r="BI723"/>
          <cell r="BJ723"/>
          <cell r="BK723">
            <v>0</v>
          </cell>
          <cell r="BL723">
            <v>0</v>
          </cell>
          <cell r="BM723">
            <v>0</v>
          </cell>
          <cell r="BN723">
            <v>0</v>
          </cell>
          <cell r="BO723"/>
          <cell r="BP723"/>
          <cell r="BQ723"/>
          <cell r="BR723">
            <v>0</v>
          </cell>
          <cell r="BS723">
            <v>0</v>
          </cell>
          <cell r="BT723">
            <v>0</v>
          </cell>
          <cell r="BU723"/>
          <cell r="BV723"/>
          <cell r="BW723">
            <v>0</v>
          </cell>
          <cell r="BX723">
            <v>0</v>
          </cell>
          <cell r="BY723">
            <v>0</v>
          </cell>
          <cell r="BZ723">
            <v>0</v>
          </cell>
          <cell r="CA723">
            <v>0</v>
          </cell>
          <cell r="CB723">
            <v>0</v>
          </cell>
          <cell r="CC723">
            <v>0</v>
          </cell>
          <cell r="CD723">
            <v>0</v>
          </cell>
          <cell r="CE723">
            <v>0</v>
          </cell>
          <cell r="CF723">
            <v>0</v>
          </cell>
          <cell r="CG723"/>
          <cell r="CH723">
            <v>0</v>
          </cell>
          <cell r="CI723">
            <v>0</v>
          </cell>
          <cell r="CJ723">
            <v>0</v>
          </cell>
          <cell r="CK723">
            <v>0</v>
          </cell>
          <cell r="CL723"/>
          <cell r="CM723"/>
          <cell r="CN723"/>
          <cell r="CO723">
            <v>0</v>
          </cell>
          <cell r="CP723">
            <v>0</v>
          </cell>
          <cell r="CQ723">
            <v>0</v>
          </cell>
          <cell r="CR723">
            <v>0</v>
          </cell>
          <cell r="CS723"/>
          <cell r="CT723"/>
          <cell r="CU723"/>
          <cell r="CV723">
            <v>0</v>
          </cell>
          <cell r="CW723">
            <v>0</v>
          </cell>
          <cell r="CX723">
            <v>0</v>
          </cell>
          <cell r="CY723">
            <v>0</v>
          </cell>
          <cell r="CZ723"/>
          <cell r="DA723"/>
          <cell r="DB723"/>
          <cell r="DC723">
            <v>0</v>
          </cell>
          <cell r="DD723">
            <v>0</v>
          </cell>
          <cell r="DE723">
            <v>0</v>
          </cell>
          <cell r="DF723">
            <v>0</v>
          </cell>
          <cell r="DG723"/>
          <cell r="DH723"/>
          <cell r="DI723"/>
          <cell r="DJ723">
            <v>0</v>
          </cell>
          <cell r="DK723">
            <v>0</v>
          </cell>
          <cell r="DL723">
            <v>0</v>
          </cell>
          <cell r="DM723"/>
          <cell r="DN723"/>
          <cell r="DO723"/>
          <cell r="DP723"/>
          <cell r="DQ723"/>
          <cell r="DR723">
            <v>0</v>
          </cell>
          <cell r="DS723">
            <v>0</v>
          </cell>
          <cell r="DT723">
            <v>0</v>
          </cell>
          <cell r="DU723">
            <v>0</v>
          </cell>
          <cell r="DV723"/>
          <cell r="DW723"/>
          <cell r="DX723"/>
          <cell r="DY723">
            <v>0</v>
          </cell>
          <cell r="DZ723">
            <v>0</v>
          </cell>
          <cell r="EA723">
            <v>0</v>
          </cell>
          <cell r="EB723">
            <v>0</v>
          </cell>
          <cell r="EC723"/>
          <cell r="ED723"/>
          <cell r="EE723"/>
          <cell r="EF723">
            <v>0</v>
          </cell>
          <cell r="EG723">
            <v>0</v>
          </cell>
          <cell r="EH723">
            <v>0</v>
          </cell>
          <cell r="EI723">
            <v>0</v>
          </cell>
          <cell r="EJ723"/>
          <cell r="EK723"/>
          <cell r="EL723"/>
          <cell r="EM723">
            <v>0</v>
          </cell>
          <cell r="EN723">
            <v>0</v>
          </cell>
          <cell r="EO723">
            <v>0</v>
          </cell>
          <cell r="EP723">
            <v>0</v>
          </cell>
          <cell r="EQ723"/>
          <cell r="ER723"/>
          <cell r="ES723"/>
          <cell r="ET723">
            <v>0</v>
          </cell>
          <cell r="EU723">
            <v>0</v>
          </cell>
          <cell r="EV723">
            <v>0</v>
          </cell>
          <cell r="EW723"/>
          <cell r="EX723"/>
          <cell r="EY723"/>
          <cell r="EZ723"/>
        </row>
        <row r="724">
          <cell r="A724">
            <v>0</v>
          </cell>
          <cell r="B724"/>
          <cell r="C724">
            <v>7693027</v>
          </cell>
          <cell r="E724"/>
          <cell r="F724">
            <v>136402</v>
          </cell>
          <cell r="G724"/>
          <cell r="H724" t="str">
            <v>ADD</v>
          </cell>
          <cell r="I724"/>
          <cell r="J724" t="str">
            <v>RETAIL ONLY</v>
          </cell>
          <cell r="M724" t="str">
            <v>DROP</v>
          </cell>
          <cell r="O724" t="str">
            <v>APPT. BOOKS/PLANNERS</v>
          </cell>
          <cell r="P724" t="str">
            <v>Planner BS Mai Frosted PP 7x9 RY22 Weekly/Mthly Safety Wirebound</v>
          </cell>
          <cell r="Q724" t="str">
            <v>WEEKLY APPOINTMENT BOOK</v>
          </cell>
          <cell r="R724" t="str">
            <v>RY</v>
          </cell>
          <cell r="S724" t="str">
            <v xml:space="preserve">Mai </v>
          </cell>
          <cell r="T724" t="str">
            <v>FASHION</v>
          </cell>
          <cell r="U724" t="str">
            <v>FASHION</v>
          </cell>
          <cell r="V724" t="str">
            <v xml:space="preserve">FROSTED POLY </v>
          </cell>
          <cell r="W724" t="str">
            <v>BLUESKY</v>
          </cell>
          <cell r="X724" t="str">
            <v>BLUESKY</v>
          </cell>
          <cell r="Y724" t="str">
            <v>WEEKLY/MONTHLY</v>
          </cell>
          <cell r="Z724" t="str">
            <v>MEDIUM</v>
          </cell>
          <cell r="AA724"/>
          <cell r="AB724"/>
          <cell r="AC724"/>
          <cell r="AD724" t="str">
            <v xml:space="preserve">SEASONAL FASHION </v>
          </cell>
          <cell r="AE724" t="str">
            <v xml:space="preserve">SEASONAL FASHION </v>
          </cell>
          <cell r="AF724"/>
          <cell r="AG724"/>
          <cell r="AH724"/>
          <cell r="AI724" t="str">
            <v>APPT. BOOKS/PLANNERSMEDIUM</v>
          </cell>
          <cell r="AJ724"/>
          <cell r="AK724">
            <v>0</v>
          </cell>
          <cell r="AL724"/>
          <cell r="AM724"/>
          <cell r="AN724"/>
          <cell r="AO724"/>
          <cell r="AP724">
            <v>0</v>
          </cell>
          <cell r="AQ724">
            <v>0</v>
          </cell>
          <cell r="AR724">
            <v>0</v>
          </cell>
          <cell r="AS724">
            <v>0</v>
          </cell>
          <cell r="AT724"/>
          <cell r="AU724"/>
          <cell r="AV724"/>
          <cell r="AW724">
            <v>0</v>
          </cell>
          <cell r="AX724">
            <v>0</v>
          </cell>
          <cell r="AY724">
            <v>0</v>
          </cell>
          <cell r="AZ724">
            <v>0</v>
          </cell>
          <cell r="BA724"/>
          <cell r="BB724"/>
          <cell r="BC724"/>
          <cell r="BD724">
            <v>0</v>
          </cell>
          <cell r="BE724">
            <v>0</v>
          </cell>
          <cell r="BF724">
            <v>0</v>
          </cell>
          <cell r="BG724">
            <v>0</v>
          </cell>
          <cell r="BH724"/>
          <cell r="BI724"/>
          <cell r="BJ724"/>
          <cell r="BK724">
            <v>0</v>
          </cell>
          <cell r="BL724">
            <v>0</v>
          </cell>
          <cell r="BM724">
            <v>0</v>
          </cell>
          <cell r="BN724">
            <v>0</v>
          </cell>
          <cell r="BO724"/>
          <cell r="BP724"/>
          <cell r="BQ724"/>
          <cell r="BR724">
            <v>0</v>
          </cell>
          <cell r="BS724">
            <v>0</v>
          </cell>
          <cell r="BT724">
            <v>0</v>
          </cell>
          <cell r="BU724"/>
          <cell r="BV724"/>
          <cell r="BW724">
            <v>0</v>
          </cell>
          <cell r="BX724">
            <v>0</v>
          </cell>
          <cell r="BY724">
            <v>0</v>
          </cell>
          <cell r="BZ724">
            <v>0</v>
          </cell>
          <cell r="CA724">
            <v>0</v>
          </cell>
          <cell r="CB724">
            <v>0</v>
          </cell>
          <cell r="CC724">
            <v>0</v>
          </cell>
          <cell r="CD724">
            <v>0</v>
          </cell>
          <cell r="CE724">
            <v>0</v>
          </cell>
          <cell r="CF724">
            <v>0</v>
          </cell>
          <cell r="CG724"/>
          <cell r="CH724">
            <v>0</v>
          </cell>
          <cell r="CI724">
            <v>0</v>
          </cell>
          <cell r="CJ724">
            <v>0</v>
          </cell>
          <cell r="CK724">
            <v>0</v>
          </cell>
          <cell r="CL724"/>
          <cell r="CM724"/>
          <cell r="CN724"/>
          <cell r="CO724">
            <v>0</v>
          </cell>
          <cell r="CP724">
            <v>0</v>
          </cell>
          <cell r="CQ724">
            <v>0</v>
          </cell>
          <cell r="CR724">
            <v>0</v>
          </cell>
          <cell r="CS724"/>
          <cell r="CT724"/>
          <cell r="CU724"/>
          <cell r="CV724">
            <v>0</v>
          </cell>
          <cell r="CW724">
            <v>0</v>
          </cell>
          <cell r="CX724">
            <v>0</v>
          </cell>
          <cell r="CY724">
            <v>0</v>
          </cell>
          <cell r="CZ724"/>
          <cell r="DA724"/>
          <cell r="DB724"/>
          <cell r="DC724">
            <v>0</v>
          </cell>
          <cell r="DD724">
            <v>0</v>
          </cell>
          <cell r="DE724">
            <v>0</v>
          </cell>
          <cell r="DF724">
            <v>0</v>
          </cell>
          <cell r="DG724"/>
          <cell r="DH724"/>
          <cell r="DI724"/>
          <cell r="DJ724">
            <v>0</v>
          </cell>
          <cell r="DK724">
            <v>0</v>
          </cell>
          <cell r="DL724">
            <v>0</v>
          </cell>
          <cell r="DM724"/>
          <cell r="DN724"/>
          <cell r="DO724"/>
          <cell r="DP724"/>
          <cell r="DQ724"/>
          <cell r="DR724">
            <v>0</v>
          </cell>
          <cell r="DS724">
            <v>0</v>
          </cell>
          <cell r="DT724">
            <v>0</v>
          </cell>
          <cell r="DU724">
            <v>0</v>
          </cell>
          <cell r="DV724"/>
          <cell r="DW724"/>
          <cell r="DX724"/>
          <cell r="DY724">
            <v>0</v>
          </cell>
          <cell r="DZ724">
            <v>0</v>
          </cell>
          <cell r="EA724">
            <v>0</v>
          </cell>
          <cell r="EB724">
            <v>0</v>
          </cell>
          <cell r="EC724"/>
          <cell r="ED724"/>
          <cell r="EE724"/>
          <cell r="EF724">
            <v>0</v>
          </cell>
          <cell r="EG724">
            <v>0</v>
          </cell>
          <cell r="EH724">
            <v>0</v>
          </cell>
          <cell r="EI724">
            <v>0</v>
          </cell>
          <cell r="EJ724"/>
          <cell r="EK724"/>
          <cell r="EL724"/>
          <cell r="EM724">
            <v>0</v>
          </cell>
          <cell r="EN724">
            <v>0</v>
          </cell>
          <cell r="EO724">
            <v>0</v>
          </cell>
          <cell r="EP724">
            <v>0</v>
          </cell>
          <cell r="EQ724"/>
          <cell r="ER724"/>
          <cell r="ES724"/>
          <cell r="ET724">
            <v>0</v>
          </cell>
          <cell r="EU724">
            <v>0</v>
          </cell>
          <cell r="EV724">
            <v>0</v>
          </cell>
          <cell r="EW724"/>
          <cell r="EX724"/>
          <cell r="EY724"/>
          <cell r="EZ724"/>
        </row>
        <row r="725">
          <cell r="A725">
            <v>0</v>
          </cell>
          <cell r="B725"/>
          <cell r="C725">
            <v>7181765</v>
          </cell>
          <cell r="E725"/>
          <cell r="F725">
            <v>136417</v>
          </cell>
          <cell r="G725"/>
          <cell r="H725" t="str">
            <v>ADD</v>
          </cell>
          <cell r="I725"/>
          <cell r="J725" t="str">
            <v>RETAIL ONLY</v>
          </cell>
          <cell r="K725" t="str">
            <v>DROP</v>
          </cell>
          <cell r="M725" t="str">
            <v>DROP</v>
          </cell>
          <cell r="O725" t="str">
            <v>APPT. BOOKS/PLANNERS</v>
          </cell>
          <cell r="P725" t="str">
            <v>Planner DD Rugby Stripe Turkish Blue Frosted PP 8.5x11 RY22 Wkly/Mthly Safety Wirebound</v>
          </cell>
          <cell r="Q725" t="str">
            <v>WEEKLY APPOINTMENT BOOK</v>
          </cell>
          <cell r="R725" t="str">
            <v>RY</v>
          </cell>
          <cell r="S725" t="str">
            <v>DAY DESIGNER</v>
          </cell>
          <cell r="T725" t="str">
            <v>FASHION</v>
          </cell>
          <cell r="U725" t="str">
            <v>FASHION</v>
          </cell>
          <cell r="V725" t="str">
            <v xml:space="preserve">FROSTED POLY </v>
          </cell>
          <cell r="W725" t="str">
            <v>BLUESKY</v>
          </cell>
          <cell r="X725" t="str">
            <v>BLUESKY</v>
          </cell>
          <cell r="Y725" t="str">
            <v>WEEKLY/MONTHLY</v>
          </cell>
          <cell r="Z725" t="str">
            <v>LARGE</v>
          </cell>
          <cell r="AA725"/>
          <cell r="AB725"/>
          <cell r="AC725"/>
          <cell r="AD725" t="str">
            <v xml:space="preserve">SEASONAL FASHION </v>
          </cell>
          <cell r="AE725" t="str">
            <v xml:space="preserve">SEASONAL FASHION </v>
          </cell>
          <cell r="AF725"/>
          <cell r="AG725"/>
          <cell r="AH725"/>
          <cell r="AI725" t="str">
            <v>APPT. BOOKS/PLANNERSLARGE</v>
          </cell>
          <cell r="AJ725"/>
          <cell r="AK725">
            <v>0</v>
          </cell>
          <cell r="AL725"/>
          <cell r="AM725"/>
          <cell r="AN725"/>
          <cell r="AO725"/>
          <cell r="AP725">
            <v>0</v>
          </cell>
          <cell r="AQ725">
            <v>0</v>
          </cell>
          <cell r="AR725">
            <v>0</v>
          </cell>
          <cell r="AS725">
            <v>0</v>
          </cell>
          <cell r="AT725"/>
          <cell r="AU725"/>
          <cell r="AV725"/>
          <cell r="AW725">
            <v>0</v>
          </cell>
          <cell r="AX725">
            <v>0</v>
          </cell>
          <cell r="AY725">
            <v>0</v>
          </cell>
          <cell r="AZ725">
            <v>0</v>
          </cell>
          <cell r="BA725"/>
          <cell r="BB725"/>
          <cell r="BC725"/>
          <cell r="BD725">
            <v>0</v>
          </cell>
          <cell r="BE725">
            <v>0</v>
          </cell>
          <cell r="BF725">
            <v>0</v>
          </cell>
          <cell r="BG725">
            <v>0</v>
          </cell>
          <cell r="BH725"/>
          <cell r="BI725"/>
          <cell r="BJ725"/>
          <cell r="BK725">
            <v>0</v>
          </cell>
          <cell r="BL725">
            <v>0</v>
          </cell>
          <cell r="BM725">
            <v>0</v>
          </cell>
          <cell r="BN725">
            <v>0</v>
          </cell>
          <cell r="BO725"/>
          <cell r="BP725"/>
          <cell r="BQ725"/>
          <cell r="BR725">
            <v>0</v>
          </cell>
          <cell r="BS725">
            <v>0</v>
          </cell>
          <cell r="BT725">
            <v>0</v>
          </cell>
          <cell r="BU725"/>
          <cell r="BV725"/>
          <cell r="BW725">
            <v>0</v>
          </cell>
          <cell r="BX725">
            <v>0</v>
          </cell>
          <cell r="BY725">
            <v>0</v>
          </cell>
          <cell r="BZ725">
            <v>0</v>
          </cell>
          <cell r="CA725">
            <v>0</v>
          </cell>
          <cell r="CB725">
            <v>0</v>
          </cell>
          <cell r="CC725">
            <v>0</v>
          </cell>
          <cell r="CD725">
            <v>0</v>
          </cell>
          <cell r="CE725">
            <v>0</v>
          </cell>
          <cell r="CF725">
            <v>0</v>
          </cell>
          <cell r="CG725"/>
          <cell r="CH725">
            <v>0</v>
          </cell>
          <cell r="CI725">
            <v>0</v>
          </cell>
          <cell r="CJ725">
            <v>0</v>
          </cell>
          <cell r="CK725">
            <v>0</v>
          </cell>
          <cell r="CL725"/>
          <cell r="CM725"/>
          <cell r="CN725"/>
          <cell r="CO725">
            <v>0</v>
          </cell>
          <cell r="CP725">
            <v>0</v>
          </cell>
          <cell r="CQ725">
            <v>0</v>
          </cell>
          <cell r="CR725">
            <v>0</v>
          </cell>
          <cell r="CS725"/>
          <cell r="CT725"/>
          <cell r="CU725"/>
          <cell r="CV725">
            <v>0</v>
          </cell>
          <cell r="CW725">
            <v>0</v>
          </cell>
          <cell r="CX725">
            <v>0</v>
          </cell>
          <cell r="CY725">
            <v>0</v>
          </cell>
          <cell r="CZ725"/>
          <cell r="DA725"/>
          <cell r="DB725"/>
          <cell r="DC725">
            <v>0</v>
          </cell>
          <cell r="DD725">
            <v>0</v>
          </cell>
          <cell r="DE725">
            <v>0</v>
          </cell>
          <cell r="DF725">
            <v>0</v>
          </cell>
          <cell r="DG725"/>
          <cell r="DH725"/>
          <cell r="DI725"/>
          <cell r="DJ725">
            <v>0</v>
          </cell>
          <cell r="DK725">
            <v>0</v>
          </cell>
          <cell r="DL725">
            <v>0</v>
          </cell>
          <cell r="DM725"/>
          <cell r="DN725"/>
          <cell r="DO725"/>
          <cell r="DP725"/>
          <cell r="DQ725"/>
          <cell r="DR725">
            <v>0</v>
          </cell>
          <cell r="DS725">
            <v>0</v>
          </cell>
          <cell r="DT725">
            <v>0</v>
          </cell>
          <cell r="DU725">
            <v>0</v>
          </cell>
          <cell r="DV725"/>
          <cell r="DW725"/>
          <cell r="DX725"/>
          <cell r="DY725">
            <v>0</v>
          </cell>
          <cell r="DZ725">
            <v>0</v>
          </cell>
          <cell r="EA725">
            <v>0</v>
          </cell>
          <cell r="EB725">
            <v>0</v>
          </cell>
          <cell r="EC725"/>
          <cell r="ED725"/>
          <cell r="EE725"/>
          <cell r="EF725">
            <v>0</v>
          </cell>
          <cell r="EG725">
            <v>0</v>
          </cell>
          <cell r="EH725">
            <v>0</v>
          </cell>
          <cell r="EI725">
            <v>0</v>
          </cell>
          <cell r="EJ725"/>
          <cell r="EK725"/>
          <cell r="EL725"/>
          <cell r="EM725">
            <v>0</v>
          </cell>
          <cell r="EN725">
            <v>0</v>
          </cell>
          <cell r="EO725">
            <v>0</v>
          </cell>
          <cell r="EP725">
            <v>0</v>
          </cell>
          <cell r="EQ725"/>
          <cell r="ER725"/>
          <cell r="ES725"/>
          <cell r="ET725">
            <v>0</v>
          </cell>
          <cell r="EU725">
            <v>0</v>
          </cell>
          <cell r="EV725">
            <v>0</v>
          </cell>
          <cell r="EW725"/>
          <cell r="EX725"/>
          <cell r="EY725"/>
          <cell r="EZ725"/>
        </row>
        <row r="726">
          <cell r="A726">
            <v>0</v>
          </cell>
          <cell r="B726"/>
          <cell r="C726">
            <v>6526411</v>
          </cell>
          <cell r="E726"/>
          <cell r="F726" t="str">
            <v>102718-22</v>
          </cell>
          <cell r="G726"/>
          <cell r="H726" t="str">
            <v>ADD</v>
          </cell>
          <cell r="I726"/>
          <cell r="J726" t="str">
            <v>RETAIL ONLY</v>
          </cell>
          <cell r="M726" t="str">
            <v>DROP</v>
          </cell>
          <cell r="O726" t="str">
            <v>WALL CALENDAR</v>
          </cell>
          <cell r="P726" t="str">
            <v>Wall Calendar BS Joselyn - 11x8.75 RY 2021 Monthly Safety Wirebound</v>
          </cell>
          <cell r="Q726" t="str">
            <v>WALL CALENDARS</v>
          </cell>
          <cell r="R726" t="str">
            <v>RY</v>
          </cell>
          <cell r="S726" t="str">
            <v>Joselyn</v>
          </cell>
          <cell r="T726" t="str">
            <v>FASHION</v>
          </cell>
          <cell r="U726" t="str">
            <v>FASHION</v>
          </cell>
          <cell r="V726"/>
          <cell r="W726" t="str">
            <v>BLUESKY</v>
          </cell>
          <cell r="X726" t="str">
            <v>BLUESKY</v>
          </cell>
          <cell r="Y726" t="str">
            <v>MONTHLY</v>
          </cell>
          <cell r="Z726" t="str">
            <v>SMALL</v>
          </cell>
          <cell r="AA726"/>
          <cell r="AB726"/>
          <cell r="AC726"/>
          <cell r="AD726" t="str">
            <v>SEASONAL DESK &amp; WALL</v>
          </cell>
          <cell r="AE726" t="str">
            <v>SEASONAL DESK &amp; WALL</v>
          </cell>
          <cell r="AF726"/>
          <cell r="AG726"/>
          <cell r="AH726"/>
          <cell r="AI726" t="str">
            <v>WALL CALENDARSMALL</v>
          </cell>
          <cell r="AJ726"/>
          <cell r="AK726">
            <v>0</v>
          </cell>
          <cell r="AL726"/>
          <cell r="AM726"/>
          <cell r="AN726"/>
          <cell r="AO726"/>
          <cell r="AP726">
            <v>0</v>
          </cell>
          <cell r="AQ726">
            <v>0</v>
          </cell>
          <cell r="AR726">
            <v>0</v>
          </cell>
          <cell r="AS726">
            <v>0</v>
          </cell>
          <cell r="AT726"/>
          <cell r="AU726"/>
          <cell r="AV726"/>
          <cell r="AW726">
            <v>0</v>
          </cell>
          <cell r="AX726">
            <v>0</v>
          </cell>
          <cell r="AY726">
            <v>0</v>
          </cell>
          <cell r="AZ726">
            <v>0</v>
          </cell>
          <cell r="BA726"/>
          <cell r="BB726"/>
          <cell r="BC726"/>
          <cell r="BD726">
            <v>0</v>
          </cell>
          <cell r="BE726">
            <v>0</v>
          </cell>
          <cell r="BF726">
            <v>0</v>
          </cell>
          <cell r="BG726">
            <v>0</v>
          </cell>
          <cell r="BH726"/>
          <cell r="BI726"/>
          <cell r="BJ726"/>
          <cell r="BK726">
            <v>0</v>
          </cell>
          <cell r="BL726">
            <v>0</v>
          </cell>
          <cell r="BM726">
            <v>0</v>
          </cell>
          <cell r="BN726">
            <v>0</v>
          </cell>
          <cell r="BO726"/>
          <cell r="BP726"/>
          <cell r="BQ726"/>
          <cell r="BR726">
            <v>0</v>
          </cell>
          <cell r="BS726">
            <v>0</v>
          </cell>
          <cell r="BT726">
            <v>0</v>
          </cell>
          <cell r="BU726"/>
          <cell r="BV726"/>
          <cell r="BW726">
            <v>0</v>
          </cell>
          <cell r="BX726">
            <v>0</v>
          </cell>
          <cell r="BY726">
            <v>0</v>
          </cell>
          <cell r="BZ726">
            <v>0</v>
          </cell>
          <cell r="CA726">
            <v>0</v>
          </cell>
          <cell r="CB726">
            <v>0</v>
          </cell>
          <cell r="CC726">
            <v>0</v>
          </cell>
          <cell r="CD726">
            <v>0</v>
          </cell>
          <cell r="CE726">
            <v>0</v>
          </cell>
          <cell r="CF726">
            <v>0</v>
          </cell>
          <cell r="CG726"/>
          <cell r="CH726">
            <v>0</v>
          </cell>
          <cell r="CI726">
            <v>0</v>
          </cell>
          <cell r="CJ726">
            <v>0</v>
          </cell>
          <cell r="CK726">
            <v>0</v>
          </cell>
          <cell r="CL726"/>
          <cell r="CM726"/>
          <cell r="CN726"/>
          <cell r="CO726">
            <v>0</v>
          </cell>
          <cell r="CP726">
            <v>0</v>
          </cell>
          <cell r="CQ726">
            <v>0</v>
          </cell>
          <cell r="CR726">
            <v>0</v>
          </cell>
          <cell r="CS726"/>
          <cell r="CT726"/>
          <cell r="CU726"/>
          <cell r="CV726">
            <v>0</v>
          </cell>
          <cell r="CW726">
            <v>0</v>
          </cell>
          <cell r="CX726">
            <v>0</v>
          </cell>
          <cell r="CY726">
            <v>0</v>
          </cell>
          <cell r="CZ726"/>
          <cell r="DA726"/>
          <cell r="DB726"/>
          <cell r="DC726">
            <v>0</v>
          </cell>
          <cell r="DD726">
            <v>0</v>
          </cell>
          <cell r="DE726">
            <v>0</v>
          </cell>
          <cell r="DF726">
            <v>0</v>
          </cell>
          <cell r="DG726"/>
          <cell r="DH726"/>
          <cell r="DI726"/>
          <cell r="DJ726">
            <v>0</v>
          </cell>
          <cell r="DK726">
            <v>0</v>
          </cell>
          <cell r="DL726">
            <v>0</v>
          </cell>
          <cell r="DM726"/>
          <cell r="DN726"/>
          <cell r="DO726"/>
          <cell r="DP726"/>
          <cell r="DQ726"/>
          <cell r="DR726">
            <v>0</v>
          </cell>
          <cell r="DS726">
            <v>0</v>
          </cell>
          <cell r="DT726">
            <v>0</v>
          </cell>
          <cell r="DU726">
            <v>0</v>
          </cell>
          <cell r="DV726"/>
          <cell r="DW726"/>
          <cell r="DX726"/>
          <cell r="DY726">
            <v>0</v>
          </cell>
          <cell r="DZ726">
            <v>0</v>
          </cell>
          <cell r="EA726">
            <v>0</v>
          </cell>
          <cell r="EB726">
            <v>0</v>
          </cell>
          <cell r="EC726"/>
          <cell r="ED726"/>
          <cell r="EE726"/>
          <cell r="EF726">
            <v>0</v>
          </cell>
          <cell r="EG726">
            <v>0</v>
          </cell>
          <cell r="EH726">
            <v>0</v>
          </cell>
          <cell r="EI726">
            <v>0</v>
          </cell>
          <cell r="EJ726"/>
          <cell r="EK726"/>
          <cell r="EL726"/>
          <cell r="EM726">
            <v>0</v>
          </cell>
          <cell r="EN726">
            <v>0</v>
          </cell>
          <cell r="EO726">
            <v>0</v>
          </cell>
          <cell r="EP726">
            <v>0</v>
          </cell>
          <cell r="EQ726"/>
          <cell r="ER726"/>
          <cell r="ES726"/>
          <cell r="ET726">
            <v>0</v>
          </cell>
          <cell r="EU726">
            <v>0</v>
          </cell>
          <cell r="EV726">
            <v>0</v>
          </cell>
          <cell r="EW726"/>
          <cell r="EX726"/>
          <cell r="EY726"/>
          <cell r="EZ726"/>
        </row>
        <row r="727">
          <cell r="A727">
            <v>0</v>
          </cell>
          <cell r="B727"/>
          <cell r="C727">
            <v>8830097</v>
          </cell>
          <cell r="E727"/>
          <cell r="F727" t="str">
            <v>1575-021-22</v>
          </cell>
          <cell r="G727"/>
          <cell r="H727" t="str">
            <v>ADD</v>
          </cell>
          <cell r="I727"/>
          <cell r="J727" t="str">
            <v>RETAIL ONLY</v>
          </cell>
          <cell r="M727" t="str">
            <v>DROP</v>
          </cell>
          <cell r="O727" t="str">
            <v>APPT. BOOKS/PLANNERS</v>
          </cell>
          <cell r="P727" t="str">
            <v>PLANNER,MON,RY22,4X6,RKST,PINK</v>
          </cell>
          <cell r="Q727" t="str">
            <v>WEEKLY APPOINTMENT BOOK</v>
          </cell>
          <cell r="R727" t="str">
            <v>RY</v>
          </cell>
          <cell r="S727" t="str">
            <v>WORKSTYLE</v>
          </cell>
          <cell r="T727" t="str">
            <v>FASHION</v>
          </cell>
          <cell r="U727" t="str">
            <v>FASHION</v>
          </cell>
          <cell r="V727" t="str">
            <v>STITCHED</v>
          </cell>
          <cell r="W727" t="str">
            <v>ACCO</v>
          </cell>
          <cell r="X727" t="str">
            <v>CAMBRIDGE</v>
          </cell>
          <cell r="Y727" t="str">
            <v>WEEKLY/MONTHLY</v>
          </cell>
          <cell r="Z727" t="str">
            <v>POCKET</v>
          </cell>
          <cell r="AA727"/>
          <cell r="AB727"/>
          <cell r="AC727"/>
          <cell r="AD727" t="str">
            <v xml:space="preserve">SEASONAL FASHION </v>
          </cell>
          <cell r="AE727" t="str">
            <v xml:space="preserve">SEASONAL FASHION </v>
          </cell>
          <cell r="AF727"/>
          <cell r="AG727"/>
          <cell r="AH727"/>
          <cell r="AI727" t="str">
            <v>APPT. BOOKS/PLANNERSPOCKET</v>
          </cell>
          <cell r="AJ727"/>
          <cell r="AK727">
            <v>0</v>
          </cell>
          <cell r="AL727"/>
          <cell r="AM727"/>
          <cell r="AN727"/>
          <cell r="AO727"/>
          <cell r="AP727">
            <v>0</v>
          </cell>
          <cell r="AQ727">
            <v>0</v>
          </cell>
          <cell r="AR727">
            <v>0</v>
          </cell>
          <cell r="AS727">
            <v>0</v>
          </cell>
          <cell r="AT727"/>
          <cell r="AU727"/>
          <cell r="AV727"/>
          <cell r="AW727">
            <v>0</v>
          </cell>
          <cell r="AX727">
            <v>0</v>
          </cell>
          <cell r="AY727">
            <v>0</v>
          </cell>
          <cell r="AZ727">
            <v>0</v>
          </cell>
          <cell r="BA727"/>
          <cell r="BB727"/>
          <cell r="BC727"/>
          <cell r="BD727">
            <v>0</v>
          </cell>
          <cell r="BE727">
            <v>0</v>
          </cell>
          <cell r="BF727">
            <v>0</v>
          </cell>
          <cell r="BG727">
            <v>0</v>
          </cell>
          <cell r="BH727"/>
          <cell r="BI727"/>
          <cell r="BJ727"/>
          <cell r="BK727">
            <v>0</v>
          </cell>
          <cell r="BL727">
            <v>0</v>
          </cell>
          <cell r="BM727">
            <v>0</v>
          </cell>
          <cell r="BN727">
            <v>0</v>
          </cell>
          <cell r="BO727"/>
          <cell r="BP727"/>
          <cell r="BQ727"/>
          <cell r="BR727">
            <v>0</v>
          </cell>
          <cell r="BS727">
            <v>0</v>
          </cell>
          <cell r="BT727">
            <v>0</v>
          </cell>
          <cell r="BU727"/>
          <cell r="BV727"/>
          <cell r="BW727">
            <v>0</v>
          </cell>
          <cell r="BX727">
            <v>0</v>
          </cell>
          <cell r="BY727">
            <v>0</v>
          </cell>
          <cell r="BZ727">
            <v>0</v>
          </cell>
          <cell r="CA727">
            <v>0</v>
          </cell>
          <cell r="CB727">
            <v>0</v>
          </cell>
          <cell r="CC727">
            <v>0</v>
          </cell>
          <cell r="CD727">
            <v>0</v>
          </cell>
          <cell r="CE727">
            <v>0</v>
          </cell>
          <cell r="CF727">
            <v>0</v>
          </cell>
          <cell r="CG727"/>
          <cell r="CH727">
            <v>0</v>
          </cell>
          <cell r="CI727">
            <v>0</v>
          </cell>
          <cell r="CJ727">
            <v>0</v>
          </cell>
          <cell r="CK727">
            <v>0</v>
          </cell>
          <cell r="CL727"/>
          <cell r="CM727"/>
          <cell r="CN727"/>
          <cell r="CO727">
            <v>0</v>
          </cell>
          <cell r="CP727">
            <v>0</v>
          </cell>
          <cell r="CQ727">
            <v>0</v>
          </cell>
          <cell r="CR727">
            <v>0</v>
          </cell>
          <cell r="CS727"/>
          <cell r="CT727"/>
          <cell r="CU727"/>
          <cell r="CV727">
            <v>0</v>
          </cell>
          <cell r="CW727">
            <v>0</v>
          </cell>
          <cell r="CX727">
            <v>0</v>
          </cell>
          <cell r="CY727">
            <v>0</v>
          </cell>
          <cell r="CZ727"/>
          <cell r="DA727"/>
          <cell r="DB727"/>
          <cell r="DC727">
            <v>0</v>
          </cell>
          <cell r="DD727">
            <v>0</v>
          </cell>
          <cell r="DE727">
            <v>0</v>
          </cell>
          <cell r="DF727">
            <v>0</v>
          </cell>
          <cell r="DG727"/>
          <cell r="DH727"/>
          <cell r="DI727"/>
          <cell r="DJ727">
            <v>0</v>
          </cell>
          <cell r="DK727">
            <v>0</v>
          </cell>
          <cell r="DL727">
            <v>0</v>
          </cell>
          <cell r="DM727"/>
          <cell r="DN727"/>
          <cell r="DO727"/>
          <cell r="DP727"/>
          <cell r="DQ727"/>
          <cell r="DR727">
            <v>0</v>
          </cell>
          <cell r="DS727">
            <v>0</v>
          </cell>
          <cell r="DT727">
            <v>0</v>
          </cell>
          <cell r="DU727">
            <v>0</v>
          </cell>
          <cell r="DV727"/>
          <cell r="DW727"/>
          <cell r="DX727"/>
          <cell r="DY727">
            <v>0</v>
          </cell>
          <cell r="DZ727">
            <v>0</v>
          </cell>
          <cell r="EA727">
            <v>0</v>
          </cell>
          <cell r="EB727">
            <v>0</v>
          </cell>
          <cell r="EC727"/>
          <cell r="ED727"/>
          <cell r="EE727"/>
          <cell r="EF727">
            <v>0</v>
          </cell>
          <cell r="EG727">
            <v>0</v>
          </cell>
          <cell r="EH727">
            <v>0</v>
          </cell>
          <cell r="EI727">
            <v>0</v>
          </cell>
          <cell r="EJ727"/>
          <cell r="EK727"/>
          <cell r="EL727"/>
          <cell r="EM727">
            <v>0</v>
          </cell>
          <cell r="EN727">
            <v>0</v>
          </cell>
          <cell r="EO727">
            <v>0</v>
          </cell>
          <cell r="EP727">
            <v>0</v>
          </cell>
          <cell r="EQ727"/>
          <cell r="ER727"/>
          <cell r="ES727"/>
          <cell r="ET727">
            <v>0</v>
          </cell>
          <cell r="EU727">
            <v>0</v>
          </cell>
          <cell r="EV727">
            <v>0</v>
          </cell>
          <cell r="EW727"/>
          <cell r="EX727"/>
          <cell r="EY727"/>
          <cell r="EZ727"/>
        </row>
        <row r="728">
          <cell r="A728">
            <v>0</v>
          </cell>
          <cell r="B728"/>
          <cell r="C728">
            <v>6452719</v>
          </cell>
          <cell r="E728"/>
          <cell r="F728" t="str">
            <v>1575-201-22</v>
          </cell>
          <cell r="G728"/>
          <cell r="H728" t="str">
            <v>ADD</v>
          </cell>
          <cell r="I728"/>
          <cell r="J728" t="str">
            <v>RETAIL ONLY</v>
          </cell>
          <cell r="M728" t="str">
            <v>DROP</v>
          </cell>
          <cell r="O728" t="str">
            <v>APPT. BOOKS/PLANNERS</v>
          </cell>
          <cell r="P728" t="str">
            <v>PLANNER,W/M,RY22,6X9,WRST,MINT</v>
          </cell>
          <cell r="Q728" t="str">
            <v>WEEKLY APPOINTMENT BOOK</v>
          </cell>
          <cell r="R728" t="str">
            <v>RY</v>
          </cell>
          <cell r="S728" t="str">
            <v>WORKSTYLE</v>
          </cell>
          <cell r="T728" t="str">
            <v>FASHION</v>
          </cell>
          <cell r="U728" t="str">
            <v>FASHION</v>
          </cell>
          <cell r="V728" t="str">
            <v>POLY</v>
          </cell>
          <cell r="W728" t="str">
            <v>ACCO</v>
          </cell>
          <cell r="X728" t="str">
            <v>CAMBRIDGE</v>
          </cell>
          <cell r="Y728" t="str">
            <v>WEEKLY/MONTHLY</v>
          </cell>
          <cell r="Z728" t="str">
            <v>SMALL</v>
          </cell>
          <cell r="AA728"/>
          <cell r="AB728"/>
          <cell r="AC728"/>
          <cell r="AD728" t="str">
            <v xml:space="preserve">SEASONAL FASHION </v>
          </cell>
          <cell r="AE728" t="str">
            <v xml:space="preserve">SEASONAL FASHION </v>
          </cell>
          <cell r="AF728"/>
          <cell r="AG728"/>
          <cell r="AH728"/>
          <cell r="AI728" t="str">
            <v>APPT. BOOKS/PLANNERSSMALL</v>
          </cell>
          <cell r="AJ728"/>
          <cell r="AK728">
            <v>0</v>
          </cell>
          <cell r="AL728"/>
          <cell r="AM728"/>
          <cell r="AN728"/>
          <cell r="AO728"/>
          <cell r="AP728">
            <v>0</v>
          </cell>
          <cell r="AQ728">
            <v>0</v>
          </cell>
          <cell r="AR728">
            <v>0</v>
          </cell>
          <cell r="AS728">
            <v>0</v>
          </cell>
          <cell r="AT728"/>
          <cell r="AU728"/>
          <cell r="AV728"/>
          <cell r="AW728">
            <v>0</v>
          </cell>
          <cell r="AX728">
            <v>0</v>
          </cell>
          <cell r="AY728">
            <v>0</v>
          </cell>
          <cell r="AZ728">
            <v>0</v>
          </cell>
          <cell r="BA728"/>
          <cell r="BB728"/>
          <cell r="BC728"/>
          <cell r="BD728">
            <v>0</v>
          </cell>
          <cell r="BE728">
            <v>0</v>
          </cell>
          <cell r="BF728">
            <v>0</v>
          </cell>
          <cell r="BG728">
            <v>0</v>
          </cell>
          <cell r="BH728"/>
          <cell r="BI728"/>
          <cell r="BJ728"/>
          <cell r="BK728">
            <v>0</v>
          </cell>
          <cell r="BL728">
            <v>0</v>
          </cell>
          <cell r="BM728">
            <v>0</v>
          </cell>
          <cell r="BN728">
            <v>0</v>
          </cell>
          <cell r="BO728"/>
          <cell r="BP728"/>
          <cell r="BQ728"/>
          <cell r="BR728">
            <v>0</v>
          </cell>
          <cell r="BS728">
            <v>0</v>
          </cell>
          <cell r="BT728">
            <v>0</v>
          </cell>
          <cell r="BU728"/>
          <cell r="BV728"/>
          <cell r="BW728">
            <v>0</v>
          </cell>
          <cell r="BX728">
            <v>0</v>
          </cell>
          <cell r="BY728">
            <v>0</v>
          </cell>
          <cell r="BZ728">
            <v>0</v>
          </cell>
          <cell r="CA728">
            <v>0</v>
          </cell>
          <cell r="CB728">
            <v>0</v>
          </cell>
          <cell r="CC728">
            <v>0</v>
          </cell>
          <cell r="CD728">
            <v>0</v>
          </cell>
          <cell r="CE728">
            <v>0</v>
          </cell>
          <cell r="CF728">
            <v>0</v>
          </cell>
          <cell r="CG728"/>
          <cell r="CH728">
            <v>0</v>
          </cell>
          <cell r="CI728">
            <v>0</v>
          </cell>
          <cell r="CJ728">
            <v>0</v>
          </cell>
          <cell r="CK728">
            <v>0</v>
          </cell>
          <cell r="CL728"/>
          <cell r="CM728"/>
          <cell r="CN728"/>
          <cell r="CO728">
            <v>0</v>
          </cell>
          <cell r="CP728">
            <v>0</v>
          </cell>
          <cell r="CQ728">
            <v>0</v>
          </cell>
          <cell r="CR728">
            <v>0</v>
          </cell>
          <cell r="CS728"/>
          <cell r="CT728"/>
          <cell r="CU728"/>
          <cell r="CV728">
            <v>0</v>
          </cell>
          <cell r="CW728">
            <v>0</v>
          </cell>
          <cell r="CX728">
            <v>0</v>
          </cell>
          <cell r="CY728">
            <v>0</v>
          </cell>
          <cell r="CZ728"/>
          <cell r="DA728"/>
          <cell r="DB728"/>
          <cell r="DC728">
            <v>0</v>
          </cell>
          <cell r="DD728">
            <v>0</v>
          </cell>
          <cell r="DE728">
            <v>0</v>
          </cell>
          <cell r="DF728">
            <v>0</v>
          </cell>
          <cell r="DG728"/>
          <cell r="DH728"/>
          <cell r="DI728"/>
          <cell r="DJ728">
            <v>0</v>
          </cell>
          <cell r="DK728">
            <v>0</v>
          </cell>
          <cell r="DL728">
            <v>0</v>
          </cell>
          <cell r="DM728"/>
          <cell r="DN728"/>
          <cell r="DO728"/>
          <cell r="DP728"/>
          <cell r="DQ728"/>
          <cell r="DR728">
            <v>0</v>
          </cell>
          <cell r="DS728">
            <v>0</v>
          </cell>
          <cell r="DT728">
            <v>0</v>
          </cell>
          <cell r="DU728">
            <v>0</v>
          </cell>
          <cell r="DV728"/>
          <cell r="DW728"/>
          <cell r="DX728"/>
          <cell r="DY728">
            <v>0</v>
          </cell>
          <cell r="DZ728">
            <v>0</v>
          </cell>
          <cell r="EA728">
            <v>0</v>
          </cell>
          <cell r="EB728">
            <v>0</v>
          </cell>
          <cell r="EC728"/>
          <cell r="ED728"/>
          <cell r="EE728"/>
          <cell r="EF728">
            <v>0</v>
          </cell>
          <cell r="EG728">
            <v>0</v>
          </cell>
          <cell r="EH728">
            <v>0</v>
          </cell>
          <cell r="EI728">
            <v>0</v>
          </cell>
          <cell r="EJ728"/>
          <cell r="EK728"/>
          <cell r="EL728"/>
          <cell r="EM728">
            <v>0</v>
          </cell>
          <cell r="EN728">
            <v>0</v>
          </cell>
          <cell r="EO728">
            <v>0</v>
          </cell>
          <cell r="EP728">
            <v>0</v>
          </cell>
          <cell r="EQ728"/>
          <cell r="ER728"/>
          <cell r="ES728"/>
          <cell r="ET728">
            <v>0</v>
          </cell>
          <cell r="EU728">
            <v>0</v>
          </cell>
          <cell r="EV728">
            <v>0</v>
          </cell>
          <cell r="EW728"/>
          <cell r="EX728"/>
          <cell r="EY728"/>
          <cell r="EZ728"/>
        </row>
        <row r="729">
          <cell r="A729">
            <v>0</v>
          </cell>
          <cell r="B729"/>
          <cell r="C729">
            <v>6964881</v>
          </cell>
          <cell r="E729"/>
          <cell r="F729" t="str">
            <v>1575-704-22</v>
          </cell>
          <cell r="G729"/>
          <cell r="H729" t="str">
            <v>ADD</v>
          </cell>
          <cell r="I729"/>
          <cell r="J729" t="str">
            <v>RETAIL ONLY</v>
          </cell>
          <cell r="M729" t="str">
            <v>DROP</v>
          </cell>
          <cell r="O729" t="str">
            <v>DESK PAD</v>
          </cell>
          <cell r="P729" t="str">
            <v>DESKPAD,MON,RY22,22X17,WRKSTY</v>
          </cell>
          <cell r="Q729" t="str">
            <v>DESK PADS</v>
          </cell>
          <cell r="R729" t="str">
            <v>RY</v>
          </cell>
          <cell r="S729" t="str">
            <v>WORKSTYLE</v>
          </cell>
          <cell r="T729" t="str">
            <v>FASHION</v>
          </cell>
          <cell r="U729" t="str">
            <v>FASHION</v>
          </cell>
          <cell r="V729"/>
          <cell r="W729" t="str">
            <v>ACCO</v>
          </cell>
          <cell r="X729" t="str">
            <v>CAMBRIDGE</v>
          </cell>
          <cell r="Y729" t="str">
            <v>MONTHLY</v>
          </cell>
          <cell r="Z729" t="str">
            <v>STANDARD</v>
          </cell>
          <cell r="AA729"/>
          <cell r="AB729"/>
          <cell r="AC729"/>
          <cell r="AD729" t="str">
            <v>SEASONAL DESK &amp; WALL</v>
          </cell>
          <cell r="AE729" t="str">
            <v>SEASONAL DESK &amp; WALL</v>
          </cell>
          <cell r="AF729"/>
          <cell r="AG729"/>
          <cell r="AH729"/>
          <cell r="AI729" t="str">
            <v>DESK PADSTANDARD</v>
          </cell>
          <cell r="AJ729"/>
          <cell r="AK729">
            <v>0</v>
          </cell>
          <cell r="AL729"/>
          <cell r="AM729"/>
          <cell r="AN729"/>
          <cell r="AO729"/>
          <cell r="AP729">
            <v>0</v>
          </cell>
          <cell r="AQ729">
            <v>0</v>
          </cell>
          <cell r="AR729">
            <v>0</v>
          </cell>
          <cell r="AS729">
            <v>0</v>
          </cell>
          <cell r="AT729"/>
          <cell r="AU729"/>
          <cell r="AV729"/>
          <cell r="AW729">
            <v>0</v>
          </cell>
          <cell r="AX729">
            <v>0</v>
          </cell>
          <cell r="AY729">
            <v>0</v>
          </cell>
          <cell r="AZ729">
            <v>0</v>
          </cell>
          <cell r="BA729"/>
          <cell r="BB729"/>
          <cell r="BC729"/>
          <cell r="BD729">
            <v>0</v>
          </cell>
          <cell r="BE729">
            <v>0</v>
          </cell>
          <cell r="BF729">
            <v>0</v>
          </cell>
          <cell r="BG729">
            <v>0</v>
          </cell>
          <cell r="BH729"/>
          <cell r="BI729"/>
          <cell r="BJ729"/>
          <cell r="BK729">
            <v>0</v>
          </cell>
          <cell r="BL729">
            <v>0</v>
          </cell>
          <cell r="BM729">
            <v>0</v>
          </cell>
          <cell r="BN729">
            <v>0</v>
          </cell>
          <cell r="BO729"/>
          <cell r="BP729"/>
          <cell r="BQ729"/>
          <cell r="BR729">
            <v>0</v>
          </cell>
          <cell r="BS729">
            <v>0</v>
          </cell>
          <cell r="BT729">
            <v>0</v>
          </cell>
          <cell r="BU729"/>
          <cell r="BV729"/>
          <cell r="BW729">
            <v>0</v>
          </cell>
          <cell r="BX729">
            <v>0</v>
          </cell>
          <cell r="BY729">
            <v>0</v>
          </cell>
          <cell r="BZ729">
            <v>0</v>
          </cell>
          <cell r="CA729">
            <v>0</v>
          </cell>
          <cell r="CB729">
            <v>0</v>
          </cell>
          <cell r="CC729">
            <v>0</v>
          </cell>
          <cell r="CD729">
            <v>0</v>
          </cell>
          <cell r="CE729">
            <v>0</v>
          </cell>
          <cell r="CF729">
            <v>0</v>
          </cell>
          <cell r="CG729"/>
          <cell r="CH729">
            <v>0</v>
          </cell>
          <cell r="CI729">
            <v>0</v>
          </cell>
          <cell r="CJ729">
            <v>0</v>
          </cell>
          <cell r="CK729">
            <v>0</v>
          </cell>
          <cell r="CL729"/>
          <cell r="CM729"/>
          <cell r="CN729"/>
          <cell r="CO729">
            <v>0</v>
          </cell>
          <cell r="CP729">
            <v>0</v>
          </cell>
          <cell r="CQ729">
            <v>0</v>
          </cell>
          <cell r="CR729">
            <v>0</v>
          </cell>
          <cell r="CS729"/>
          <cell r="CT729"/>
          <cell r="CU729"/>
          <cell r="CV729">
            <v>0</v>
          </cell>
          <cell r="CW729">
            <v>0</v>
          </cell>
          <cell r="CX729">
            <v>0</v>
          </cell>
          <cell r="CY729">
            <v>0</v>
          </cell>
          <cell r="CZ729"/>
          <cell r="DA729"/>
          <cell r="DB729"/>
          <cell r="DC729">
            <v>0</v>
          </cell>
          <cell r="DD729">
            <v>0</v>
          </cell>
          <cell r="DE729">
            <v>0</v>
          </cell>
          <cell r="DF729">
            <v>0</v>
          </cell>
          <cell r="DG729"/>
          <cell r="DH729"/>
          <cell r="DI729"/>
          <cell r="DJ729">
            <v>0</v>
          </cell>
          <cell r="DK729">
            <v>0</v>
          </cell>
          <cell r="DL729">
            <v>0</v>
          </cell>
          <cell r="DM729"/>
          <cell r="DN729"/>
          <cell r="DO729"/>
          <cell r="DP729"/>
          <cell r="DQ729"/>
          <cell r="DR729">
            <v>0</v>
          </cell>
          <cell r="DS729">
            <v>0</v>
          </cell>
          <cell r="DT729">
            <v>0</v>
          </cell>
          <cell r="DU729">
            <v>0</v>
          </cell>
          <cell r="DV729"/>
          <cell r="DW729"/>
          <cell r="DX729"/>
          <cell r="DY729">
            <v>0</v>
          </cell>
          <cell r="DZ729">
            <v>0</v>
          </cell>
          <cell r="EA729">
            <v>0</v>
          </cell>
          <cell r="EB729">
            <v>0</v>
          </cell>
          <cell r="EC729"/>
          <cell r="ED729"/>
          <cell r="EE729"/>
          <cell r="EF729">
            <v>0</v>
          </cell>
          <cell r="EG729">
            <v>0</v>
          </cell>
          <cell r="EH729">
            <v>0</v>
          </cell>
          <cell r="EI729">
            <v>0</v>
          </cell>
          <cell r="EJ729"/>
          <cell r="EK729"/>
          <cell r="EL729"/>
          <cell r="EM729">
            <v>0</v>
          </cell>
          <cell r="EN729">
            <v>0</v>
          </cell>
          <cell r="EO729">
            <v>0</v>
          </cell>
          <cell r="EP729">
            <v>0</v>
          </cell>
          <cell r="EQ729"/>
          <cell r="ER729"/>
          <cell r="ES729"/>
          <cell r="ET729">
            <v>0</v>
          </cell>
          <cell r="EU729">
            <v>0</v>
          </cell>
          <cell r="EV729">
            <v>0</v>
          </cell>
          <cell r="EW729"/>
          <cell r="EX729"/>
          <cell r="EY729"/>
          <cell r="EZ729"/>
        </row>
        <row r="730">
          <cell r="A730">
            <v>0</v>
          </cell>
          <cell r="B730"/>
          <cell r="C730">
            <v>7363825</v>
          </cell>
          <cell r="E730"/>
          <cell r="F730" t="str">
            <v>1575-901-22</v>
          </cell>
          <cell r="G730"/>
          <cell r="H730" t="str">
            <v>ADD</v>
          </cell>
          <cell r="I730"/>
          <cell r="J730" t="str">
            <v>RETAIL ONLY</v>
          </cell>
          <cell r="M730" t="str">
            <v>DROP</v>
          </cell>
          <cell r="O730" t="str">
            <v>APPT. BOOKS/PLANNERS</v>
          </cell>
          <cell r="P730" t="str">
            <v>PLANNER,W/M,RY22,8X11,WST,MINT</v>
          </cell>
          <cell r="Q730" t="str">
            <v>WEEKLY APPOINTMENT BOOK</v>
          </cell>
          <cell r="R730" t="str">
            <v>RY</v>
          </cell>
          <cell r="S730" t="str">
            <v>WORKSTYLE</v>
          </cell>
          <cell r="T730" t="str">
            <v>FASHION</v>
          </cell>
          <cell r="U730" t="str">
            <v>FASHION</v>
          </cell>
          <cell r="V730" t="str">
            <v>POLY</v>
          </cell>
          <cell r="W730" t="str">
            <v>ACCO</v>
          </cell>
          <cell r="X730" t="str">
            <v>CAMBRIDGE</v>
          </cell>
          <cell r="Y730" t="str">
            <v>WEEKLY/MONTHLY</v>
          </cell>
          <cell r="Z730" t="str">
            <v>LARGE</v>
          </cell>
          <cell r="AA730"/>
          <cell r="AB730"/>
          <cell r="AC730"/>
          <cell r="AD730" t="str">
            <v xml:space="preserve">SEASONAL FASHION </v>
          </cell>
          <cell r="AE730" t="str">
            <v xml:space="preserve">SEASONAL FASHION </v>
          </cell>
          <cell r="AF730"/>
          <cell r="AG730"/>
          <cell r="AH730"/>
          <cell r="AI730" t="str">
            <v>APPT. BOOKS/PLANNERSLARGE</v>
          </cell>
          <cell r="AJ730"/>
          <cell r="AK730">
            <v>0</v>
          </cell>
          <cell r="AL730"/>
          <cell r="AM730"/>
          <cell r="AN730"/>
          <cell r="AO730"/>
          <cell r="AP730">
            <v>0</v>
          </cell>
          <cell r="AQ730">
            <v>0</v>
          </cell>
          <cell r="AR730">
            <v>0</v>
          </cell>
          <cell r="AS730">
            <v>0</v>
          </cell>
          <cell r="AT730"/>
          <cell r="AU730"/>
          <cell r="AV730"/>
          <cell r="AW730">
            <v>0</v>
          </cell>
          <cell r="AX730">
            <v>0</v>
          </cell>
          <cell r="AY730">
            <v>0</v>
          </cell>
          <cell r="AZ730">
            <v>0</v>
          </cell>
          <cell r="BA730"/>
          <cell r="BB730"/>
          <cell r="BC730"/>
          <cell r="BD730">
            <v>0</v>
          </cell>
          <cell r="BE730">
            <v>0</v>
          </cell>
          <cell r="BF730">
            <v>0</v>
          </cell>
          <cell r="BG730">
            <v>0</v>
          </cell>
          <cell r="BH730"/>
          <cell r="BI730"/>
          <cell r="BJ730"/>
          <cell r="BK730">
            <v>0</v>
          </cell>
          <cell r="BL730">
            <v>0</v>
          </cell>
          <cell r="BM730">
            <v>0</v>
          </cell>
          <cell r="BN730">
            <v>0</v>
          </cell>
          <cell r="BO730"/>
          <cell r="BP730"/>
          <cell r="BQ730"/>
          <cell r="BR730">
            <v>0</v>
          </cell>
          <cell r="BS730">
            <v>0</v>
          </cell>
          <cell r="BT730">
            <v>0</v>
          </cell>
          <cell r="BU730"/>
          <cell r="BV730"/>
          <cell r="BW730">
            <v>0</v>
          </cell>
          <cell r="BX730">
            <v>0</v>
          </cell>
          <cell r="BY730">
            <v>0</v>
          </cell>
          <cell r="BZ730">
            <v>0</v>
          </cell>
          <cell r="CA730">
            <v>0</v>
          </cell>
          <cell r="CB730">
            <v>0</v>
          </cell>
          <cell r="CC730">
            <v>0</v>
          </cell>
          <cell r="CD730">
            <v>0</v>
          </cell>
          <cell r="CE730">
            <v>0</v>
          </cell>
          <cell r="CF730">
            <v>0</v>
          </cell>
          <cell r="CG730"/>
          <cell r="CH730">
            <v>0</v>
          </cell>
          <cell r="CI730">
            <v>0</v>
          </cell>
          <cell r="CJ730">
            <v>0</v>
          </cell>
          <cell r="CK730">
            <v>0</v>
          </cell>
          <cell r="CL730"/>
          <cell r="CM730"/>
          <cell r="CN730"/>
          <cell r="CO730">
            <v>0</v>
          </cell>
          <cell r="CP730">
            <v>0</v>
          </cell>
          <cell r="CQ730">
            <v>0</v>
          </cell>
          <cell r="CR730">
            <v>0</v>
          </cell>
          <cell r="CS730"/>
          <cell r="CT730"/>
          <cell r="CU730"/>
          <cell r="CV730">
            <v>0</v>
          </cell>
          <cell r="CW730">
            <v>0</v>
          </cell>
          <cell r="CX730">
            <v>0</v>
          </cell>
          <cell r="CY730">
            <v>0</v>
          </cell>
          <cell r="CZ730"/>
          <cell r="DA730"/>
          <cell r="DB730"/>
          <cell r="DC730">
            <v>0</v>
          </cell>
          <cell r="DD730">
            <v>0</v>
          </cell>
          <cell r="DE730">
            <v>0</v>
          </cell>
          <cell r="DF730">
            <v>0</v>
          </cell>
          <cell r="DG730"/>
          <cell r="DH730"/>
          <cell r="DI730"/>
          <cell r="DJ730">
            <v>0</v>
          </cell>
          <cell r="DK730">
            <v>0</v>
          </cell>
          <cell r="DL730">
            <v>0</v>
          </cell>
          <cell r="DM730"/>
          <cell r="DN730"/>
          <cell r="DO730"/>
          <cell r="DP730"/>
          <cell r="DQ730"/>
          <cell r="DR730">
            <v>0</v>
          </cell>
          <cell r="DS730">
            <v>0</v>
          </cell>
          <cell r="DT730">
            <v>0</v>
          </cell>
          <cell r="DU730">
            <v>0</v>
          </cell>
          <cell r="DV730"/>
          <cell r="DW730"/>
          <cell r="DX730"/>
          <cell r="DY730">
            <v>0</v>
          </cell>
          <cell r="DZ730">
            <v>0</v>
          </cell>
          <cell r="EA730">
            <v>0</v>
          </cell>
          <cell r="EB730">
            <v>0</v>
          </cell>
          <cell r="EC730"/>
          <cell r="ED730"/>
          <cell r="EE730"/>
          <cell r="EF730">
            <v>0</v>
          </cell>
          <cell r="EG730">
            <v>0</v>
          </cell>
          <cell r="EH730">
            <v>0</v>
          </cell>
          <cell r="EI730">
            <v>0</v>
          </cell>
          <cell r="EJ730"/>
          <cell r="EK730"/>
          <cell r="EL730"/>
          <cell r="EM730">
            <v>0</v>
          </cell>
          <cell r="EN730">
            <v>0</v>
          </cell>
          <cell r="EO730">
            <v>0</v>
          </cell>
          <cell r="EP730">
            <v>0</v>
          </cell>
          <cell r="EQ730"/>
          <cell r="ER730"/>
          <cell r="ES730"/>
          <cell r="ET730">
            <v>0</v>
          </cell>
          <cell r="EU730">
            <v>0</v>
          </cell>
          <cell r="EV730">
            <v>0</v>
          </cell>
          <cell r="EW730"/>
          <cell r="EX730"/>
          <cell r="EY730"/>
          <cell r="EZ730"/>
        </row>
        <row r="731">
          <cell r="A731">
            <v>0</v>
          </cell>
          <cell r="B731"/>
          <cell r="C731">
            <v>5711317</v>
          </cell>
          <cell r="E731"/>
          <cell r="F731" t="str">
            <v>1575P-200-22</v>
          </cell>
          <cell r="G731"/>
          <cell r="H731" t="str">
            <v>ADD</v>
          </cell>
          <cell r="I731"/>
          <cell r="J731" t="str">
            <v>RETAIL ONLY</v>
          </cell>
          <cell r="M731" t="str">
            <v>DROP</v>
          </cell>
          <cell r="O731" t="str">
            <v>APPT. BOOKS/PLANNERS</v>
          </cell>
          <cell r="P731" t="str">
            <v>PLANNER,W/M,RY22,6X9,WRST,PINK</v>
          </cell>
          <cell r="Q731" t="str">
            <v>WEEKLY APPOINTMENT BOOK</v>
          </cell>
          <cell r="R731" t="str">
            <v>RY</v>
          </cell>
          <cell r="S731" t="str">
            <v>WORKSTYLE</v>
          </cell>
          <cell r="T731" t="str">
            <v>FASHION</v>
          </cell>
          <cell r="U731" t="str">
            <v>FASHION</v>
          </cell>
          <cell r="V731" t="str">
            <v>POLY</v>
          </cell>
          <cell r="W731" t="str">
            <v>ACCO</v>
          </cell>
          <cell r="X731" t="str">
            <v>CAMBRIDGE</v>
          </cell>
          <cell r="Y731" t="str">
            <v>WEEKLY/MONTHLY</v>
          </cell>
          <cell r="Z731" t="str">
            <v>SMALL</v>
          </cell>
          <cell r="AA731"/>
          <cell r="AB731"/>
          <cell r="AC731"/>
          <cell r="AD731" t="str">
            <v xml:space="preserve">SEASONAL FASHION </v>
          </cell>
          <cell r="AE731" t="str">
            <v xml:space="preserve">SEASONAL FASHION </v>
          </cell>
          <cell r="AF731"/>
          <cell r="AG731"/>
          <cell r="AH731"/>
          <cell r="AI731" t="str">
            <v>APPT. BOOKS/PLANNERSSMALL</v>
          </cell>
          <cell r="AJ731"/>
          <cell r="AK731">
            <v>0</v>
          </cell>
          <cell r="AL731"/>
          <cell r="AM731"/>
          <cell r="AN731"/>
          <cell r="AO731"/>
          <cell r="AP731">
            <v>0</v>
          </cell>
          <cell r="AQ731">
            <v>0</v>
          </cell>
          <cell r="AR731">
            <v>0</v>
          </cell>
          <cell r="AS731">
            <v>0</v>
          </cell>
          <cell r="AT731"/>
          <cell r="AU731"/>
          <cell r="AV731"/>
          <cell r="AW731">
            <v>0</v>
          </cell>
          <cell r="AX731">
            <v>0</v>
          </cell>
          <cell r="AY731">
            <v>0</v>
          </cell>
          <cell r="AZ731">
            <v>0</v>
          </cell>
          <cell r="BA731"/>
          <cell r="BB731"/>
          <cell r="BC731"/>
          <cell r="BD731">
            <v>0</v>
          </cell>
          <cell r="BE731">
            <v>0</v>
          </cell>
          <cell r="BF731">
            <v>0</v>
          </cell>
          <cell r="BG731">
            <v>0</v>
          </cell>
          <cell r="BH731"/>
          <cell r="BI731"/>
          <cell r="BJ731"/>
          <cell r="BK731">
            <v>0</v>
          </cell>
          <cell r="BL731">
            <v>0</v>
          </cell>
          <cell r="BM731">
            <v>0</v>
          </cell>
          <cell r="BN731">
            <v>0</v>
          </cell>
          <cell r="BO731"/>
          <cell r="BP731"/>
          <cell r="BQ731"/>
          <cell r="BR731">
            <v>0</v>
          </cell>
          <cell r="BS731">
            <v>0</v>
          </cell>
          <cell r="BT731">
            <v>0</v>
          </cell>
          <cell r="BU731"/>
          <cell r="BV731"/>
          <cell r="BW731">
            <v>0</v>
          </cell>
          <cell r="BX731">
            <v>56</v>
          </cell>
          <cell r="BY731">
            <v>-56</v>
          </cell>
          <cell r="BZ731">
            <v>-1</v>
          </cell>
          <cell r="CA731">
            <v>0</v>
          </cell>
          <cell r="CB731">
            <v>253.12</v>
          </cell>
          <cell r="CC731">
            <v>-253.12</v>
          </cell>
          <cell r="CD731">
            <v>-1</v>
          </cell>
          <cell r="CE731">
            <v>0</v>
          </cell>
          <cell r="CF731">
            <v>0</v>
          </cell>
          <cell r="CG731"/>
          <cell r="CH731">
            <v>0</v>
          </cell>
          <cell r="CI731">
            <v>0</v>
          </cell>
          <cell r="CJ731">
            <v>0</v>
          </cell>
          <cell r="CK731">
            <v>0</v>
          </cell>
          <cell r="CL731"/>
          <cell r="CM731"/>
          <cell r="CN731"/>
          <cell r="CO731">
            <v>0</v>
          </cell>
          <cell r="CP731">
            <v>0</v>
          </cell>
          <cell r="CQ731">
            <v>0</v>
          </cell>
          <cell r="CR731">
            <v>0</v>
          </cell>
          <cell r="CS731"/>
          <cell r="CT731"/>
          <cell r="CU731"/>
          <cell r="CV731">
            <v>0</v>
          </cell>
          <cell r="CW731">
            <v>0</v>
          </cell>
          <cell r="CX731">
            <v>0</v>
          </cell>
          <cell r="CY731">
            <v>0</v>
          </cell>
          <cell r="CZ731"/>
          <cell r="DA731"/>
          <cell r="DB731"/>
          <cell r="DC731">
            <v>0</v>
          </cell>
          <cell r="DD731">
            <v>0</v>
          </cell>
          <cell r="DE731">
            <v>0</v>
          </cell>
          <cell r="DF731">
            <v>0</v>
          </cell>
          <cell r="DG731"/>
          <cell r="DH731"/>
          <cell r="DI731"/>
          <cell r="DJ731">
            <v>0</v>
          </cell>
          <cell r="DK731">
            <v>0</v>
          </cell>
          <cell r="DL731">
            <v>0</v>
          </cell>
          <cell r="DM731"/>
          <cell r="DN731"/>
          <cell r="DO731"/>
          <cell r="DP731"/>
          <cell r="DQ731"/>
          <cell r="DR731">
            <v>0</v>
          </cell>
          <cell r="DS731">
            <v>0</v>
          </cell>
          <cell r="DT731">
            <v>0</v>
          </cell>
          <cell r="DU731">
            <v>0</v>
          </cell>
          <cell r="DV731"/>
          <cell r="DW731"/>
          <cell r="DX731"/>
          <cell r="DY731">
            <v>0</v>
          </cell>
          <cell r="DZ731">
            <v>0</v>
          </cell>
          <cell r="EA731">
            <v>0</v>
          </cell>
          <cell r="EB731">
            <v>0</v>
          </cell>
          <cell r="EC731"/>
          <cell r="ED731"/>
          <cell r="EE731"/>
          <cell r="EF731">
            <v>0</v>
          </cell>
          <cell r="EG731">
            <v>0</v>
          </cell>
          <cell r="EH731">
            <v>0</v>
          </cell>
          <cell r="EI731">
            <v>0</v>
          </cell>
          <cell r="EJ731"/>
          <cell r="EK731"/>
          <cell r="EL731"/>
          <cell r="EM731">
            <v>0</v>
          </cell>
          <cell r="EN731">
            <v>0</v>
          </cell>
          <cell r="EO731">
            <v>0</v>
          </cell>
          <cell r="EP731">
            <v>0</v>
          </cell>
          <cell r="EQ731"/>
          <cell r="ER731"/>
          <cell r="ES731"/>
          <cell r="ET731">
            <v>0</v>
          </cell>
          <cell r="EU731">
            <v>0</v>
          </cell>
          <cell r="EV731">
            <v>0</v>
          </cell>
          <cell r="EW731"/>
          <cell r="EX731"/>
          <cell r="EY731"/>
          <cell r="EZ731"/>
        </row>
        <row r="732">
          <cell r="A732">
            <v>0</v>
          </cell>
          <cell r="B732"/>
          <cell r="C732">
            <v>7584842</v>
          </cell>
          <cell r="E732"/>
          <cell r="F732" t="str">
            <v>1575P-805-22</v>
          </cell>
          <cell r="G732"/>
          <cell r="H732" t="str">
            <v>ADD</v>
          </cell>
          <cell r="I732"/>
          <cell r="J732" t="str">
            <v>RETAIL ONLY</v>
          </cell>
          <cell r="M732" t="str">
            <v>DROP</v>
          </cell>
          <cell r="O732" t="str">
            <v>APPT. BOOKS/PLANNERS</v>
          </cell>
          <cell r="P732" t="str">
            <v>PLANNER,W/M,RY22,7X9,WRST,PINK</v>
          </cell>
          <cell r="Q732" t="str">
            <v>WEEKLY APPOINTMENT BOOK</v>
          </cell>
          <cell r="R732" t="str">
            <v>RY</v>
          </cell>
          <cell r="S732" t="str">
            <v>WORKSTYLE</v>
          </cell>
          <cell r="T732" t="str">
            <v>FASHION</v>
          </cell>
          <cell r="U732" t="str">
            <v>FASHION</v>
          </cell>
          <cell r="V732" t="str">
            <v>POLY</v>
          </cell>
          <cell r="W732" t="str">
            <v>ACCO</v>
          </cell>
          <cell r="X732" t="str">
            <v>CAMBRIDGE</v>
          </cell>
          <cell r="Y732" t="str">
            <v>WEEKLY/MONTHLY</v>
          </cell>
          <cell r="Z732" t="str">
            <v>MEDIUM</v>
          </cell>
          <cell r="AA732"/>
          <cell r="AB732"/>
          <cell r="AC732"/>
          <cell r="AD732" t="str">
            <v xml:space="preserve">SEASONAL FASHION </v>
          </cell>
          <cell r="AE732" t="str">
            <v xml:space="preserve">SEASONAL FASHION </v>
          </cell>
          <cell r="AF732"/>
          <cell r="AG732"/>
          <cell r="AH732"/>
          <cell r="AI732" t="str">
            <v>APPT. BOOKS/PLANNERSMEDIUM</v>
          </cell>
          <cell r="AJ732"/>
          <cell r="AK732">
            <v>0</v>
          </cell>
          <cell r="AL732"/>
          <cell r="AM732"/>
          <cell r="AN732"/>
          <cell r="AO732"/>
          <cell r="AP732">
            <v>0</v>
          </cell>
          <cell r="AQ732">
            <v>0</v>
          </cell>
          <cell r="AR732">
            <v>0</v>
          </cell>
          <cell r="AS732">
            <v>0</v>
          </cell>
          <cell r="AT732"/>
          <cell r="AU732"/>
          <cell r="AV732"/>
          <cell r="AW732">
            <v>0</v>
          </cell>
          <cell r="AX732">
            <v>0</v>
          </cell>
          <cell r="AY732">
            <v>0</v>
          </cell>
          <cell r="AZ732">
            <v>0</v>
          </cell>
          <cell r="BA732"/>
          <cell r="BB732"/>
          <cell r="BC732"/>
          <cell r="BD732">
            <v>0</v>
          </cell>
          <cell r="BE732">
            <v>0</v>
          </cell>
          <cell r="BF732">
            <v>0</v>
          </cell>
          <cell r="BG732">
            <v>0</v>
          </cell>
          <cell r="BH732"/>
          <cell r="BI732"/>
          <cell r="BJ732"/>
          <cell r="BK732">
            <v>0</v>
          </cell>
          <cell r="BL732">
            <v>0</v>
          </cell>
          <cell r="BM732">
            <v>0</v>
          </cell>
          <cell r="BN732">
            <v>0</v>
          </cell>
          <cell r="BO732"/>
          <cell r="BP732"/>
          <cell r="BQ732"/>
          <cell r="BR732">
            <v>0</v>
          </cell>
          <cell r="BS732">
            <v>0</v>
          </cell>
          <cell r="BT732">
            <v>0</v>
          </cell>
          <cell r="BU732"/>
          <cell r="BV732"/>
          <cell r="BW732">
            <v>0</v>
          </cell>
          <cell r="BX732">
            <v>0</v>
          </cell>
          <cell r="BY732">
            <v>0</v>
          </cell>
          <cell r="BZ732">
            <v>0</v>
          </cell>
          <cell r="CA732">
            <v>0</v>
          </cell>
          <cell r="CB732">
            <v>0</v>
          </cell>
          <cell r="CC732">
            <v>0</v>
          </cell>
          <cell r="CD732">
            <v>0</v>
          </cell>
          <cell r="CE732">
            <v>0</v>
          </cell>
          <cell r="CF732">
            <v>0</v>
          </cell>
          <cell r="CG732"/>
          <cell r="CH732">
            <v>0</v>
          </cell>
          <cell r="CI732">
            <v>0</v>
          </cell>
          <cell r="CJ732">
            <v>0</v>
          </cell>
          <cell r="CK732">
            <v>0</v>
          </cell>
          <cell r="CL732"/>
          <cell r="CM732"/>
          <cell r="CN732"/>
          <cell r="CO732">
            <v>0</v>
          </cell>
          <cell r="CP732">
            <v>0</v>
          </cell>
          <cell r="CQ732">
            <v>0</v>
          </cell>
          <cell r="CR732">
            <v>0</v>
          </cell>
          <cell r="CS732"/>
          <cell r="CT732"/>
          <cell r="CU732"/>
          <cell r="CV732">
            <v>0</v>
          </cell>
          <cell r="CW732">
            <v>0</v>
          </cell>
          <cell r="CX732">
            <v>0</v>
          </cell>
          <cell r="CY732">
            <v>0</v>
          </cell>
          <cell r="CZ732"/>
          <cell r="DA732"/>
          <cell r="DB732"/>
          <cell r="DC732">
            <v>0</v>
          </cell>
          <cell r="DD732">
            <v>0</v>
          </cell>
          <cell r="DE732">
            <v>0</v>
          </cell>
          <cell r="DF732">
            <v>0</v>
          </cell>
          <cell r="DG732"/>
          <cell r="DH732"/>
          <cell r="DI732"/>
          <cell r="DJ732">
            <v>0</v>
          </cell>
          <cell r="DK732">
            <v>0</v>
          </cell>
          <cell r="DL732">
            <v>0</v>
          </cell>
          <cell r="DM732"/>
          <cell r="DN732"/>
          <cell r="DO732"/>
          <cell r="DP732"/>
          <cell r="DQ732"/>
          <cell r="DR732">
            <v>0</v>
          </cell>
          <cell r="DS732">
            <v>0</v>
          </cell>
          <cell r="DT732">
            <v>0</v>
          </cell>
          <cell r="DU732">
            <v>0</v>
          </cell>
          <cell r="DV732"/>
          <cell r="DW732"/>
          <cell r="DX732"/>
          <cell r="DY732">
            <v>0</v>
          </cell>
          <cell r="DZ732">
            <v>0</v>
          </cell>
          <cell r="EA732">
            <v>0</v>
          </cell>
          <cell r="EB732">
            <v>0</v>
          </cell>
          <cell r="EC732"/>
          <cell r="ED732"/>
          <cell r="EE732"/>
          <cell r="EF732">
            <v>0</v>
          </cell>
          <cell r="EG732">
            <v>0</v>
          </cell>
          <cell r="EH732">
            <v>0</v>
          </cell>
          <cell r="EI732">
            <v>0</v>
          </cell>
          <cell r="EJ732"/>
          <cell r="EK732"/>
          <cell r="EL732"/>
          <cell r="EM732">
            <v>0</v>
          </cell>
          <cell r="EN732">
            <v>0</v>
          </cell>
          <cell r="EO732">
            <v>0</v>
          </cell>
          <cell r="EP732">
            <v>0</v>
          </cell>
          <cell r="EQ732"/>
          <cell r="ER732"/>
          <cell r="ES732"/>
          <cell r="ET732">
            <v>0</v>
          </cell>
          <cell r="EU732">
            <v>0</v>
          </cell>
          <cell r="EV732">
            <v>0</v>
          </cell>
          <cell r="EW732"/>
          <cell r="EX732"/>
          <cell r="EY732"/>
          <cell r="EZ732"/>
        </row>
        <row r="733">
          <cell r="A733">
            <v>0</v>
          </cell>
          <cell r="B733"/>
          <cell r="C733">
            <v>6010049</v>
          </cell>
          <cell r="E733"/>
          <cell r="F733" t="str">
            <v>1575P-905-22</v>
          </cell>
          <cell r="G733"/>
          <cell r="H733" t="str">
            <v>ADD</v>
          </cell>
          <cell r="I733"/>
          <cell r="J733" t="str">
            <v>RETAIL ONLY</v>
          </cell>
          <cell r="M733" t="str">
            <v>DROP</v>
          </cell>
          <cell r="O733" t="str">
            <v>APPT. BOOKS/PLANNERS</v>
          </cell>
          <cell r="P733" t="str">
            <v>PLANNER,W/M,RY22,8X11,WST,PINK</v>
          </cell>
          <cell r="Q733" t="str">
            <v>WEEKLY APPOINTMENT BOOK</v>
          </cell>
          <cell r="R733" t="str">
            <v>RY</v>
          </cell>
          <cell r="S733" t="str">
            <v>WORKSTYLE</v>
          </cell>
          <cell r="T733" t="str">
            <v>FASHION</v>
          </cell>
          <cell r="U733" t="str">
            <v>FASHION</v>
          </cell>
          <cell r="V733" t="str">
            <v>POLY</v>
          </cell>
          <cell r="W733" t="str">
            <v>ACCO</v>
          </cell>
          <cell r="X733" t="str">
            <v>CAMBRIDGE</v>
          </cell>
          <cell r="Y733" t="str">
            <v>WEEKLY/MONTHLY</v>
          </cell>
          <cell r="Z733" t="str">
            <v>LARGE</v>
          </cell>
          <cell r="AA733"/>
          <cell r="AB733"/>
          <cell r="AC733"/>
          <cell r="AD733" t="str">
            <v xml:space="preserve">SEASONAL FASHION </v>
          </cell>
          <cell r="AE733" t="str">
            <v xml:space="preserve">SEASONAL FASHION </v>
          </cell>
          <cell r="AF733"/>
          <cell r="AG733"/>
          <cell r="AH733"/>
          <cell r="AI733" t="str">
            <v>APPT. BOOKS/PLANNERSLARGE</v>
          </cell>
          <cell r="AJ733"/>
          <cell r="AK733">
            <v>0</v>
          </cell>
          <cell r="AL733"/>
          <cell r="AM733"/>
          <cell r="AN733"/>
          <cell r="AO733"/>
          <cell r="AP733">
            <v>0</v>
          </cell>
          <cell r="AQ733">
            <v>0</v>
          </cell>
          <cell r="AR733">
            <v>0</v>
          </cell>
          <cell r="AS733">
            <v>0</v>
          </cell>
          <cell r="AT733"/>
          <cell r="AU733"/>
          <cell r="AV733"/>
          <cell r="AW733">
            <v>0</v>
          </cell>
          <cell r="AX733">
            <v>0</v>
          </cell>
          <cell r="AY733">
            <v>0</v>
          </cell>
          <cell r="AZ733">
            <v>0</v>
          </cell>
          <cell r="BA733"/>
          <cell r="BB733"/>
          <cell r="BC733"/>
          <cell r="BD733">
            <v>0</v>
          </cell>
          <cell r="BE733">
            <v>0</v>
          </cell>
          <cell r="BF733">
            <v>0</v>
          </cell>
          <cell r="BG733">
            <v>0</v>
          </cell>
          <cell r="BH733"/>
          <cell r="BI733"/>
          <cell r="BJ733"/>
          <cell r="BK733">
            <v>0</v>
          </cell>
          <cell r="BL733">
            <v>0</v>
          </cell>
          <cell r="BM733">
            <v>0</v>
          </cell>
          <cell r="BN733">
            <v>0</v>
          </cell>
          <cell r="BO733"/>
          <cell r="BP733"/>
          <cell r="BQ733"/>
          <cell r="BR733">
            <v>0</v>
          </cell>
          <cell r="BS733">
            <v>0</v>
          </cell>
          <cell r="BT733">
            <v>0</v>
          </cell>
          <cell r="BU733"/>
          <cell r="BV733"/>
          <cell r="BW733">
            <v>0</v>
          </cell>
          <cell r="BX733">
            <v>0</v>
          </cell>
          <cell r="BY733">
            <v>0</v>
          </cell>
          <cell r="BZ733">
            <v>0</v>
          </cell>
          <cell r="CA733">
            <v>0</v>
          </cell>
          <cell r="CB733">
            <v>0</v>
          </cell>
          <cell r="CC733">
            <v>0</v>
          </cell>
          <cell r="CD733">
            <v>0</v>
          </cell>
          <cell r="CE733">
            <v>0</v>
          </cell>
          <cell r="CF733">
            <v>0</v>
          </cell>
          <cell r="CG733"/>
          <cell r="CH733">
            <v>0</v>
          </cell>
          <cell r="CI733">
            <v>0</v>
          </cell>
          <cell r="CJ733">
            <v>0</v>
          </cell>
          <cell r="CK733">
            <v>0</v>
          </cell>
          <cell r="CL733"/>
          <cell r="CM733"/>
          <cell r="CN733"/>
          <cell r="CO733">
            <v>0</v>
          </cell>
          <cell r="CP733">
            <v>0</v>
          </cell>
          <cell r="CQ733">
            <v>0</v>
          </cell>
          <cell r="CR733">
            <v>0</v>
          </cell>
          <cell r="CS733"/>
          <cell r="CT733"/>
          <cell r="CU733"/>
          <cell r="CV733">
            <v>0</v>
          </cell>
          <cell r="CW733">
            <v>0</v>
          </cell>
          <cell r="CX733">
            <v>0</v>
          </cell>
          <cell r="CY733">
            <v>0</v>
          </cell>
          <cell r="CZ733"/>
          <cell r="DA733"/>
          <cell r="DB733"/>
          <cell r="DC733">
            <v>0</v>
          </cell>
          <cell r="DD733">
            <v>0</v>
          </cell>
          <cell r="DE733">
            <v>0</v>
          </cell>
          <cell r="DF733">
            <v>0</v>
          </cell>
          <cell r="DG733"/>
          <cell r="DH733"/>
          <cell r="DI733"/>
          <cell r="DJ733">
            <v>0</v>
          </cell>
          <cell r="DK733">
            <v>0</v>
          </cell>
          <cell r="DL733">
            <v>0</v>
          </cell>
          <cell r="DM733"/>
          <cell r="DN733"/>
          <cell r="DO733"/>
          <cell r="DP733"/>
          <cell r="DQ733"/>
          <cell r="DR733">
            <v>0</v>
          </cell>
          <cell r="DS733">
            <v>0</v>
          </cell>
          <cell r="DT733">
            <v>0</v>
          </cell>
          <cell r="DU733">
            <v>0</v>
          </cell>
          <cell r="DV733"/>
          <cell r="DW733"/>
          <cell r="DX733"/>
          <cell r="DY733">
            <v>0</v>
          </cell>
          <cell r="DZ733">
            <v>0</v>
          </cell>
          <cell r="EA733">
            <v>0</v>
          </cell>
          <cell r="EB733">
            <v>0</v>
          </cell>
          <cell r="EC733"/>
          <cell r="ED733"/>
          <cell r="EE733"/>
          <cell r="EF733">
            <v>0</v>
          </cell>
          <cell r="EG733">
            <v>0</v>
          </cell>
          <cell r="EH733">
            <v>0</v>
          </cell>
          <cell r="EI733">
            <v>0</v>
          </cell>
          <cell r="EJ733"/>
          <cell r="EK733"/>
          <cell r="EL733"/>
          <cell r="EM733">
            <v>0</v>
          </cell>
          <cell r="EN733">
            <v>0</v>
          </cell>
          <cell r="EO733">
            <v>0</v>
          </cell>
          <cell r="EP733">
            <v>0</v>
          </cell>
          <cell r="EQ733"/>
          <cell r="ER733"/>
          <cell r="ES733"/>
          <cell r="ET733">
            <v>0</v>
          </cell>
          <cell r="EU733">
            <v>0</v>
          </cell>
          <cell r="EV733">
            <v>0</v>
          </cell>
          <cell r="EW733"/>
          <cell r="EX733"/>
          <cell r="EY733"/>
          <cell r="EZ733"/>
        </row>
        <row r="734">
          <cell r="A734">
            <v>0</v>
          </cell>
          <cell r="B734"/>
          <cell r="C734">
            <v>7607515</v>
          </cell>
          <cell r="E734"/>
          <cell r="F734" t="str">
            <v>DX201375-005</v>
          </cell>
          <cell r="G734"/>
          <cell r="H734" t="str">
            <v>ADD</v>
          </cell>
          <cell r="I734"/>
          <cell r="J734" t="str">
            <v>RETAIL ONLY</v>
          </cell>
          <cell r="K734" t="str">
            <v>DROP</v>
          </cell>
          <cell r="M734" t="str">
            <v>DROP</v>
          </cell>
          <cell r="O734" t="str">
            <v>APPT. BOOKS/PLANNERS</v>
          </cell>
          <cell r="P734" t="str">
            <v>Planner RY22 Dots Poly 8x11 WKLY/MTHLY</v>
          </cell>
          <cell r="Q734" t="str">
            <v>WEEKLY APPOINTMENT BOOK</v>
          </cell>
          <cell r="R734" t="str">
            <v>RY</v>
          </cell>
          <cell r="S734" t="str">
            <v xml:space="preserve">Dots </v>
          </cell>
          <cell r="T734" t="str">
            <v>FASHION</v>
          </cell>
          <cell r="U734" t="str">
            <v>FASHION</v>
          </cell>
          <cell r="V734"/>
          <cell r="W734" t="str">
            <v>OFFICE DEPOT</v>
          </cell>
          <cell r="X734" t="str">
            <v>OFFICE DEPOT</v>
          </cell>
          <cell r="Y734" t="str">
            <v>WEEKLY/MONTHLY</v>
          </cell>
          <cell r="Z734" t="str">
            <v>LARGE</v>
          </cell>
          <cell r="AA734"/>
          <cell r="AB734"/>
          <cell r="AC734"/>
          <cell r="AD734" t="str">
            <v xml:space="preserve">SEASONAL FASHION </v>
          </cell>
          <cell r="AE734" t="str">
            <v xml:space="preserve">SEASONAL FASHION </v>
          </cell>
          <cell r="AF734"/>
          <cell r="AG734"/>
          <cell r="AH734"/>
          <cell r="AI734" t="str">
            <v>APPT. BOOKS/PLANNERSLARGE</v>
          </cell>
          <cell r="AJ734"/>
          <cell r="AK734">
            <v>0</v>
          </cell>
          <cell r="AL734"/>
          <cell r="AM734"/>
          <cell r="AN734"/>
          <cell r="AO734"/>
          <cell r="AP734">
            <v>0</v>
          </cell>
          <cell r="AQ734">
            <v>0</v>
          </cell>
          <cell r="AR734">
            <v>0</v>
          </cell>
          <cell r="AS734">
            <v>0</v>
          </cell>
          <cell r="AT734"/>
          <cell r="AU734"/>
          <cell r="AV734"/>
          <cell r="AW734">
            <v>0</v>
          </cell>
          <cell r="AX734">
            <v>0</v>
          </cell>
          <cell r="AY734">
            <v>0</v>
          </cell>
          <cell r="AZ734">
            <v>0</v>
          </cell>
          <cell r="BA734"/>
          <cell r="BB734"/>
          <cell r="BC734"/>
          <cell r="BD734">
            <v>0</v>
          </cell>
          <cell r="BE734">
            <v>0</v>
          </cell>
          <cell r="BF734">
            <v>0</v>
          </cell>
          <cell r="BG734">
            <v>0</v>
          </cell>
          <cell r="BH734"/>
          <cell r="BI734"/>
          <cell r="BJ734"/>
          <cell r="BK734">
            <v>0</v>
          </cell>
          <cell r="BL734">
            <v>0</v>
          </cell>
          <cell r="BM734">
            <v>0</v>
          </cell>
          <cell r="BN734">
            <v>0</v>
          </cell>
          <cell r="BO734"/>
          <cell r="BP734"/>
          <cell r="BQ734"/>
          <cell r="BR734">
            <v>0</v>
          </cell>
          <cell r="BS734">
            <v>0</v>
          </cell>
          <cell r="BT734">
            <v>0</v>
          </cell>
          <cell r="BU734"/>
          <cell r="BV734"/>
          <cell r="BW734">
            <v>0</v>
          </cell>
          <cell r="BX734">
            <v>12</v>
          </cell>
          <cell r="BY734">
            <v>-12</v>
          </cell>
          <cell r="BZ734">
            <v>-1</v>
          </cell>
          <cell r="CA734">
            <v>0</v>
          </cell>
          <cell r="CB734">
            <v>52.091999999999999</v>
          </cell>
          <cell r="CC734">
            <v>-52.091999999999999</v>
          </cell>
          <cell r="CD734">
            <v>-1</v>
          </cell>
          <cell r="CE734">
            <v>0</v>
          </cell>
          <cell r="CF734">
            <v>0</v>
          </cell>
          <cell r="CG734"/>
          <cell r="CH734">
            <v>0</v>
          </cell>
          <cell r="CI734">
            <v>0</v>
          </cell>
          <cell r="CJ734">
            <v>0</v>
          </cell>
          <cell r="CK734">
            <v>0</v>
          </cell>
          <cell r="CL734"/>
          <cell r="CM734"/>
          <cell r="CN734"/>
          <cell r="CO734">
            <v>0</v>
          </cell>
          <cell r="CP734">
            <v>0</v>
          </cell>
          <cell r="CQ734">
            <v>0</v>
          </cell>
          <cell r="CR734">
            <v>0</v>
          </cell>
          <cell r="CS734"/>
          <cell r="CT734"/>
          <cell r="CU734"/>
          <cell r="CV734">
            <v>0</v>
          </cell>
          <cell r="CW734">
            <v>0</v>
          </cell>
          <cell r="CX734">
            <v>0</v>
          </cell>
          <cell r="CY734">
            <v>0</v>
          </cell>
          <cell r="CZ734"/>
          <cell r="DA734"/>
          <cell r="DB734"/>
          <cell r="DC734">
            <v>0</v>
          </cell>
          <cell r="DD734">
            <v>0</v>
          </cell>
          <cell r="DE734">
            <v>0</v>
          </cell>
          <cell r="DF734">
            <v>0</v>
          </cell>
          <cell r="DG734"/>
          <cell r="DH734"/>
          <cell r="DI734"/>
          <cell r="DJ734">
            <v>0</v>
          </cell>
          <cell r="DK734">
            <v>0</v>
          </cell>
          <cell r="DL734">
            <v>0</v>
          </cell>
          <cell r="DM734"/>
          <cell r="DN734"/>
          <cell r="DO734"/>
          <cell r="DP734"/>
          <cell r="DQ734"/>
          <cell r="DR734">
            <v>0</v>
          </cell>
          <cell r="DS734">
            <v>0</v>
          </cell>
          <cell r="DT734">
            <v>0</v>
          </cell>
          <cell r="DU734">
            <v>0</v>
          </cell>
          <cell r="DV734"/>
          <cell r="DW734"/>
          <cell r="DX734"/>
          <cell r="DY734">
            <v>0</v>
          </cell>
          <cell r="DZ734">
            <v>0</v>
          </cell>
          <cell r="EA734">
            <v>0</v>
          </cell>
          <cell r="EB734">
            <v>0</v>
          </cell>
          <cell r="EC734"/>
          <cell r="ED734"/>
          <cell r="EE734"/>
          <cell r="EF734">
            <v>0</v>
          </cell>
          <cell r="EG734">
            <v>0</v>
          </cell>
          <cell r="EH734">
            <v>0</v>
          </cell>
          <cell r="EI734">
            <v>0</v>
          </cell>
          <cell r="EJ734"/>
          <cell r="EK734"/>
          <cell r="EL734"/>
          <cell r="EM734">
            <v>0</v>
          </cell>
          <cell r="EN734">
            <v>0</v>
          </cell>
          <cell r="EO734">
            <v>0</v>
          </cell>
          <cell r="EP734">
            <v>0</v>
          </cell>
          <cell r="EQ734"/>
          <cell r="ER734"/>
          <cell r="ES734"/>
          <cell r="ET734">
            <v>0</v>
          </cell>
          <cell r="EU734">
            <v>0</v>
          </cell>
          <cell r="EV734">
            <v>0</v>
          </cell>
          <cell r="EW734"/>
          <cell r="EX734"/>
          <cell r="EY734"/>
          <cell r="EZ734"/>
        </row>
        <row r="735">
          <cell r="A735">
            <v>0</v>
          </cell>
          <cell r="B735"/>
          <cell r="C735">
            <v>5766001</v>
          </cell>
          <cell r="E735"/>
          <cell r="F735" t="str">
            <v>DX201375-006</v>
          </cell>
          <cell r="G735"/>
          <cell r="H735" t="str">
            <v>ADD</v>
          </cell>
          <cell r="I735"/>
          <cell r="J735" t="str">
            <v>RETAIL ONLY</v>
          </cell>
          <cell r="K735" t="str">
            <v>DROP</v>
          </cell>
          <cell r="M735" t="str">
            <v>DROP</v>
          </cell>
          <cell r="O735" t="str">
            <v>APPT. BOOKS/PLANNERS</v>
          </cell>
          <cell r="P735" t="str">
            <v>Planner RY22 Dots Poly  5*8 Wkly/Mthly</v>
          </cell>
          <cell r="Q735" t="str">
            <v>WEEKLY APPOINTMENT BOOK</v>
          </cell>
          <cell r="R735" t="str">
            <v>RY</v>
          </cell>
          <cell r="S735" t="str">
            <v xml:space="preserve">Dots </v>
          </cell>
          <cell r="T735" t="str">
            <v>FASHION</v>
          </cell>
          <cell r="U735" t="str">
            <v>FASHION</v>
          </cell>
          <cell r="V735" t="str">
            <v>POLY</v>
          </cell>
          <cell r="W735" t="str">
            <v>OFFICE DEPOT</v>
          </cell>
          <cell r="X735" t="str">
            <v>OFFICE DEPOT</v>
          </cell>
          <cell r="Y735" t="str">
            <v>WEEKLY/MONTHLY</v>
          </cell>
          <cell r="Z735" t="str">
            <v>SMALL</v>
          </cell>
          <cell r="AA735"/>
          <cell r="AB735"/>
          <cell r="AC735"/>
          <cell r="AD735" t="str">
            <v xml:space="preserve">SEASONAL FASHION </v>
          </cell>
          <cell r="AE735" t="str">
            <v xml:space="preserve">SEASONAL FASHION </v>
          </cell>
          <cell r="AF735"/>
          <cell r="AG735"/>
          <cell r="AH735"/>
          <cell r="AI735" t="str">
            <v>APPT. BOOKS/PLANNERSSMALL</v>
          </cell>
          <cell r="AJ735"/>
          <cell r="AK735">
            <v>0</v>
          </cell>
          <cell r="AL735"/>
          <cell r="AM735"/>
          <cell r="AN735"/>
          <cell r="AO735"/>
          <cell r="AP735">
            <v>0</v>
          </cell>
          <cell r="AQ735">
            <v>0</v>
          </cell>
          <cell r="AR735">
            <v>0</v>
          </cell>
          <cell r="AS735">
            <v>0</v>
          </cell>
          <cell r="AT735"/>
          <cell r="AU735"/>
          <cell r="AV735"/>
          <cell r="AW735">
            <v>0</v>
          </cell>
          <cell r="AX735">
            <v>0</v>
          </cell>
          <cell r="AY735">
            <v>0</v>
          </cell>
          <cell r="AZ735">
            <v>0</v>
          </cell>
          <cell r="BA735"/>
          <cell r="BB735"/>
          <cell r="BC735"/>
          <cell r="BD735">
            <v>0</v>
          </cell>
          <cell r="BE735">
            <v>0</v>
          </cell>
          <cell r="BF735">
            <v>0</v>
          </cell>
          <cell r="BG735">
            <v>0</v>
          </cell>
          <cell r="BH735"/>
          <cell r="BI735"/>
          <cell r="BJ735"/>
          <cell r="BK735">
            <v>0</v>
          </cell>
          <cell r="BL735">
            <v>0</v>
          </cell>
          <cell r="BM735">
            <v>0</v>
          </cell>
          <cell r="BN735">
            <v>0</v>
          </cell>
          <cell r="BO735"/>
          <cell r="BP735"/>
          <cell r="BQ735"/>
          <cell r="BR735">
            <v>0</v>
          </cell>
          <cell r="BS735">
            <v>0</v>
          </cell>
          <cell r="BT735">
            <v>0</v>
          </cell>
          <cell r="BU735"/>
          <cell r="BV735"/>
          <cell r="BW735">
            <v>0</v>
          </cell>
          <cell r="BX735">
            <v>0</v>
          </cell>
          <cell r="BY735">
            <v>0</v>
          </cell>
          <cell r="BZ735">
            <v>0</v>
          </cell>
          <cell r="CA735">
            <v>0</v>
          </cell>
          <cell r="CB735">
            <v>0</v>
          </cell>
          <cell r="CC735">
            <v>0</v>
          </cell>
          <cell r="CD735">
            <v>0</v>
          </cell>
          <cell r="CE735">
            <v>0</v>
          </cell>
          <cell r="CF735">
            <v>0</v>
          </cell>
          <cell r="CG735"/>
          <cell r="CH735">
            <v>0</v>
          </cell>
          <cell r="CI735">
            <v>0</v>
          </cell>
          <cell r="CJ735">
            <v>0</v>
          </cell>
          <cell r="CK735">
            <v>0</v>
          </cell>
          <cell r="CL735"/>
          <cell r="CM735"/>
          <cell r="CN735"/>
          <cell r="CO735">
            <v>0</v>
          </cell>
          <cell r="CP735">
            <v>0</v>
          </cell>
          <cell r="CQ735">
            <v>0</v>
          </cell>
          <cell r="CR735">
            <v>0</v>
          </cell>
          <cell r="CS735"/>
          <cell r="CT735"/>
          <cell r="CU735"/>
          <cell r="CV735">
            <v>0</v>
          </cell>
          <cell r="CW735">
            <v>0</v>
          </cell>
          <cell r="CX735">
            <v>0</v>
          </cell>
          <cell r="CY735">
            <v>0</v>
          </cell>
          <cell r="CZ735"/>
          <cell r="DA735"/>
          <cell r="DB735"/>
          <cell r="DC735">
            <v>0</v>
          </cell>
          <cell r="DD735">
            <v>0</v>
          </cell>
          <cell r="DE735">
            <v>0</v>
          </cell>
          <cell r="DF735">
            <v>0</v>
          </cell>
          <cell r="DG735"/>
          <cell r="DH735"/>
          <cell r="DI735"/>
          <cell r="DJ735">
            <v>0</v>
          </cell>
          <cell r="DK735">
            <v>0</v>
          </cell>
          <cell r="DL735">
            <v>0</v>
          </cell>
          <cell r="DM735"/>
          <cell r="DN735"/>
          <cell r="DO735"/>
          <cell r="DP735"/>
          <cell r="DQ735"/>
          <cell r="DR735">
            <v>0</v>
          </cell>
          <cell r="DS735">
            <v>0</v>
          </cell>
          <cell r="DT735">
            <v>0</v>
          </cell>
          <cell r="DU735">
            <v>0</v>
          </cell>
          <cell r="DV735"/>
          <cell r="DW735"/>
          <cell r="DX735"/>
          <cell r="DY735">
            <v>0</v>
          </cell>
          <cell r="DZ735">
            <v>0</v>
          </cell>
          <cell r="EA735">
            <v>0</v>
          </cell>
          <cell r="EB735">
            <v>0</v>
          </cell>
          <cell r="EC735"/>
          <cell r="ED735"/>
          <cell r="EE735"/>
          <cell r="EF735">
            <v>0</v>
          </cell>
          <cell r="EG735">
            <v>0</v>
          </cell>
          <cell r="EH735">
            <v>0</v>
          </cell>
          <cell r="EI735">
            <v>0</v>
          </cell>
          <cell r="EJ735"/>
          <cell r="EK735"/>
          <cell r="EL735"/>
          <cell r="EM735">
            <v>0</v>
          </cell>
          <cell r="EN735">
            <v>0</v>
          </cell>
          <cell r="EO735">
            <v>0</v>
          </cell>
          <cell r="EP735">
            <v>0</v>
          </cell>
          <cell r="EQ735"/>
          <cell r="ER735"/>
          <cell r="ES735"/>
          <cell r="ET735">
            <v>0</v>
          </cell>
          <cell r="EU735">
            <v>0</v>
          </cell>
          <cell r="EV735">
            <v>0</v>
          </cell>
          <cell r="EW735"/>
          <cell r="EX735"/>
          <cell r="EY735"/>
          <cell r="EZ735"/>
        </row>
        <row r="736">
          <cell r="A736">
            <v>0</v>
          </cell>
          <cell r="B736"/>
          <cell r="C736">
            <v>4573226</v>
          </cell>
          <cell r="E736"/>
          <cell r="F736" t="str">
            <v>DX201375-007</v>
          </cell>
          <cell r="G736"/>
          <cell r="H736" t="str">
            <v>ADD</v>
          </cell>
          <cell r="I736"/>
          <cell r="J736" t="str">
            <v>RETAIL ONLY</v>
          </cell>
          <cell r="K736" t="str">
            <v>DROP</v>
          </cell>
          <cell r="M736" t="str">
            <v>DROP</v>
          </cell>
          <cell r="O736" t="str">
            <v>UNDATED</v>
          </cell>
          <cell r="P736" t="str">
            <v>RY22 Dots DailyListpad  5x7</v>
          </cell>
          <cell r="Q736" t="str">
            <v>Daily Undated</v>
          </cell>
          <cell r="R736" t="str">
            <v>UN</v>
          </cell>
          <cell r="S736" t="str">
            <v xml:space="preserve">Dots </v>
          </cell>
          <cell r="T736" t="str">
            <v>FASHION</v>
          </cell>
          <cell r="U736" t="str">
            <v>FASHION</v>
          </cell>
          <cell r="V736"/>
          <cell r="W736" t="str">
            <v>OFFICE DEPOT</v>
          </cell>
          <cell r="X736" t="str">
            <v>OFFICE DEPOT</v>
          </cell>
          <cell r="Y736" t="str">
            <v>UNDATED</v>
          </cell>
          <cell r="Z736" t="str">
            <v>SMALL</v>
          </cell>
          <cell r="AA736"/>
          <cell r="AB736"/>
          <cell r="AC736"/>
          <cell r="AD736" t="str">
            <v xml:space="preserve">SEASONAL FASHION </v>
          </cell>
          <cell r="AE736" t="str">
            <v xml:space="preserve">SEASONAL FASHION </v>
          </cell>
          <cell r="AF736"/>
          <cell r="AG736"/>
          <cell r="AH736"/>
          <cell r="AI736" t="str">
            <v>UNDATEDSMALL</v>
          </cell>
          <cell r="AJ736"/>
          <cell r="AK736">
            <v>0</v>
          </cell>
          <cell r="AL736"/>
          <cell r="AM736"/>
          <cell r="AN736"/>
          <cell r="AO736"/>
          <cell r="AP736">
            <v>0</v>
          </cell>
          <cell r="AQ736">
            <v>0</v>
          </cell>
          <cell r="AR736">
            <v>0</v>
          </cell>
          <cell r="AS736">
            <v>0</v>
          </cell>
          <cell r="AT736"/>
          <cell r="AU736"/>
          <cell r="AV736"/>
          <cell r="AW736">
            <v>0</v>
          </cell>
          <cell r="AX736">
            <v>0</v>
          </cell>
          <cell r="AY736">
            <v>0</v>
          </cell>
          <cell r="AZ736">
            <v>0</v>
          </cell>
          <cell r="BA736"/>
          <cell r="BB736"/>
          <cell r="BC736"/>
          <cell r="BD736">
            <v>0</v>
          </cell>
          <cell r="BE736">
            <v>0</v>
          </cell>
          <cell r="BF736">
            <v>0</v>
          </cell>
          <cell r="BG736">
            <v>0</v>
          </cell>
          <cell r="BH736"/>
          <cell r="BI736"/>
          <cell r="BJ736"/>
          <cell r="BK736">
            <v>0</v>
          </cell>
          <cell r="BL736">
            <v>0</v>
          </cell>
          <cell r="BM736">
            <v>0</v>
          </cell>
          <cell r="BN736">
            <v>0</v>
          </cell>
          <cell r="BO736"/>
          <cell r="BP736"/>
          <cell r="BQ736"/>
          <cell r="BR736">
            <v>0</v>
          </cell>
          <cell r="BS736">
            <v>0</v>
          </cell>
          <cell r="BT736">
            <v>0</v>
          </cell>
          <cell r="BU736"/>
          <cell r="BV736"/>
          <cell r="BW736">
            <v>0</v>
          </cell>
          <cell r="BX736">
            <v>0</v>
          </cell>
          <cell r="BY736">
            <v>0</v>
          </cell>
          <cell r="BZ736">
            <v>0</v>
          </cell>
          <cell r="CA736">
            <v>0</v>
          </cell>
          <cell r="CB736">
            <v>0</v>
          </cell>
          <cell r="CC736">
            <v>0</v>
          </cell>
          <cell r="CD736">
            <v>0</v>
          </cell>
          <cell r="CE736">
            <v>0</v>
          </cell>
          <cell r="CF736">
            <v>0</v>
          </cell>
          <cell r="CG736"/>
          <cell r="CH736">
            <v>0</v>
          </cell>
          <cell r="CI736">
            <v>0</v>
          </cell>
          <cell r="CJ736">
            <v>0</v>
          </cell>
          <cell r="CK736">
            <v>0</v>
          </cell>
          <cell r="CL736"/>
          <cell r="CM736"/>
          <cell r="CN736"/>
          <cell r="CO736">
            <v>0</v>
          </cell>
          <cell r="CP736">
            <v>0</v>
          </cell>
          <cell r="CQ736">
            <v>0</v>
          </cell>
          <cell r="CR736">
            <v>0</v>
          </cell>
          <cell r="CS736"/>
          <cell r="CT736"/>
          <cell r="CU736"/>
          <cell r="CV736">
            <v>0</v>
          </cell>
          <cell r="CW736">
            <v>0</v>
          </cell>
          <cell r="CX736">
            <v>0</v>
          </cell>
          <cell r="CY736">
            <v>0</v>
          </cell>
          <cell r="CZ736"/>
          <cell r="DA736"/>
          <cell r="DB736"/>
          <cell r="DC736">
            <v>0</v>
          </cell>
          <cell r="DD736">
            <v>0</v>
          </cell>
          <cell r="DE736">
            <v>0</v>
          </cell>
          <cell r="DF736">
            <v>0</v>
          </cell>
          <cell r="DG736"/>
          <cell r="DH736"/>
          <cell r="DI736"/>
          <cell r="DJ736">
            <v>0</v>
          </cell>
          <cell r="DK736">
            <v>0</v>
          </cell>
          <cell r="DL736">
            <v>0</v>
          </cell>
          <cell r="DM736"/>
          <cell r="DN736"/>
          <cell r="DO736"/>
          <cell r="DP736"/>
          <cell r="DQ736"/>
          <cell r="DR736">
            <v>0</v>
          </cell>
          <cell r="DS736">
            <v>0</v>
          </cell>
          <cell r="DT736">
            <v>0</v>
          </cell>
          <cell r="DU736">
            <v>0</v>
          </cell>
          <cell r="DV736"/>
          <cell r="DW736"/>
          <cell r="DX736"/>
          <cell r="DY736">
            <v>0</v>
          </cell>
          <cell r="DZ736">
            <v>0</v>
          </cell>
          <cell r="EA736">
            <v>0</v>
          </cell>
          <cell r="EB736">
            <v>0</v>
          </cell>
          <cell r="EC736"/>
          <cell r="ED736"/>
          <cell r="EE736"/>
          <cell r="EF736">
            <v>0</v>
          </cell>
          <cell r="EG736">
            <v>0</v>
          </cell>
          <cell r="EH736">
            <v>0</v>
          </cell>
          <cell r="EI736">
            <v>0</v>
          </cell>
          <cell r="EJ736"/>
          <cell r="EK736"/>
          <cell r="EL736"/>
          <cell r="EM736">
            <v>0</v>
          </cell>
          <cell r="EN736">
            <v>0</v>
          </cell>
          <cell r="EO736">
            <v>0</v>
          </cell>
          <cell r="EP736">
            <v>0</v>
          </cell>
          <cell r="EQ736"/>
          <cell r="ER736"/>
          <cell r="ES736"/>
          <cell r="ET736">
            <v>0</v>
          </cell>
          <cell r="EU736">
            <v>0</v>
          </cell>
          <cell r="EV736">
            <v>0</v>
          </cell>
          <cell r="EW736"/>
          <cell r="EX736"/>
          <cell r="EY736"/>
          <cell r="EZ736"/>
        </row>
        <row r="737">
          <cell r="A737">
            <v>0</v>
          </cell>
          <cell r="B737"/>
          <cell r="C737">
            <v>8649895</v>
          </cell>
          <cell r="E737"/>
          <cell r="F737" t="str">
            <v>DX201375-008</v>
          </cell>
          <cell r="G737"/>
          <cell r="H737" t="str">
            <v>ADD</v>
          </cell>
          <cell r="I737"/>
          <cell r="J737" t="str">
            <v>RETAIL ONLY</v>
          </cell>
          <cell r="K737" t="str">
            <v>DROP</v>
          </cell>
          <cell r="M737" t="str">
            <v>DROP</v>
          </cell>
          <cell r="O737" t="str">
            <v>APPT. BOOKS/PLANNERS</v>
          </cell>
          <cell r="P737" t="str">
            <v>Planner RY22 Floral Fantasy  Poly 8x11 WKLY/MTHLY</v>
          </cell>
          <cell r="Q737" t="str">
            <v>WEEKLY APPOINTMENT BOOK</v>
          </cell>
          <cell r="R737" t="str">
            <v>RY</v>
          </cell>
          <cell r="S737" t="str">
            <v xml:space="preserve">Floral Fantasy </v>
          </cell>
          <cell r="T737" t="str">
            <v>FASHION</v>
          </cell>
          <cell r="U737" t="str">
            <v>FASHION</v>
          </cell>
          <cell r="V737"/>
          <cell r="W737" t="str">
            <v>OFFICE DEPOT</v>
          </cell>
          <cell r="X737" t="str">
            <v>OFFICE DEPOT</v>
          </cell>
          <cell r="Y737" t="str">
            <v>WEEKLY/MONTHLY</v>
          </cell>
          <cell r="Z737" t="str">
            <v>LARGE</v>
          </cell>
          <cell r="AA737"/>
          <cell r="AB737"/>
          <cell r="AC737"/>
          <cell r="AD737" t="str">
            <v xml:space="preserve">SEASONAL FASHION </v>
          </cell>
          <cell r="AE737" t="str">
            <v xml:space="preserve">SEASONAL FASHION </v>
          </cell>
          <cell r="AF737"/>
          <cell r="AG737"/>
          <cell r="AH737"/>
          <cell r="AI737" t="str">
            <v>APPT. BOOKS/PLANNERSLARGE</v>
          </cell>
          <cell r="AJ737"/>
          <cell r="AK737">
            <v>0</v>
          </cell>
          <cell r="AL737"/>
          <cell r="AM737"/>
          <cell r="AN737"/>
          <cell r="AO737"/>
          <cell r="AP737">
            <v>0</v>
          </cell>
          <cell r="AQ737">
            <v>0</v>
          </cell>
          <cell r="AR737">
            <v>0</v>
          </cell>
          <cell r="AS737">
            <v>0</v>
          </cell>
          <cell r="AT737"/>
          <cell r="AU737"/>
          <cell r="AV737"/>
          <cell r="AW737">
            <v>0</v>
          </cell>
          <cell r="AX737">
            <v>0</v>
          </cell>
          <cell r="AY737">
            <v>0</v>
          </cell>
          <cell r="AZ737">
            <v>0</v>
          </cell>
          <cell r="BA737"/>
          <cell r="BB737"/>
          <cell r="BC737"/>
          <cell r="BD737">
            <v>0</v>
          </cell>
          <cell r="BE737">
            <v>0</v>
          </cell>
          <cell r="BF737">
            <v>0</v>
          </cell>
          <cell r="BG737">
            <v>0</v>
          </cell>
          <cell r="BH737"/>
          <cell r="BI737"/>
          <cell r="BJ737"/>
          <cell r="BK737">
            <v>0</v>
          </cell>
          <cell r="BL737">
            <v>0</v>
          </cell>
          <cell r="BM737">
            <v>0</v>
          </cell>
          <cell r="BN737">
            <v>0</v>
          </cell>
          <cell r="BO737"/>
          <cell r="BP737"/>
          <cell r="BQ737"/>
          <cell r="BR737">
            <v>0</v>
          </cell>
          <cell r="BS737">
            <v>0</v>
          </cell>
          <cell r="BT737">
            <v>0</v>
          </cell>
          <cell r="BU737"/>
          <cell r="BV737"/>
          <cell r="BW737">
            <v>0</v>
          </cell>
          <cell r="BX737">
            <v>12</v>
          </cell>
          <cell r="BY737">
            <v>-12</v>
          </cell>
          <cell r="BZ737">
            <v>-1</v>
          </cell>
          <cell r="CA737">
            <v>0</v>
          </cell>
          <cell r="CB737">
            <v>52.091999999999999</v>
          </cell>
          <cell r="CC737">
            <v>-52.091999999999999</v>
          </cell>
          <cell r="CD737">
            <v>-1</v>
          </cell>
          <cell r="CE737">
            <v>0</v>
          </cell>
          <cell r="CF737">
            <v>0</v>
          </cell>
          <cell r="CG737"/>
          <cell r="CH737">
            <v>0</v>
          </cell>
          <cell r="CI737">
            <v>0</v>
          </cell>
          <cell r="CJ737">
            <v>0</v>
          </cell>
          <cell r="CK737">
            <v>0</v>
          </cell>
          <cell r="CL737"/>
          <cell r="CM737"/>
          <cell r="CN737"/>
          <cell r="CO737">
            <v>0</v>
          </cell>
          <cell r="CP737">
            <v>0</v>
          </cell>
          <cell r="CQ737">
            <v>0</v>
          </cell>
          <cell r="CR737">
            <v>0</v>
          </cell>
          <cell r="CS737"/>
          <cell r="CT737"/>
          <cell r="CU737"/>
          <cell r="CV737">
            <v>0</v>
          </cell>
          <cell r="CW737">
            <v>0</v>
          </cell>
          <cell r="CX737">
            <v>0</v>
          </cell>
          <cell r="CY737">
            <v>0</v>
          </cell>
          <cell r="CZ737"/>
          <cell r="DA737"/>
          <cell r="DB737"/>
          <cell r="DC737">
            <v>0</v>
          </cell>
          <cell r="DD737">
            <v>0</v>
          </cell>
          <cell r="DE737">
            <v>0</v>
          </cell>
          <cell r="DF737">
            <v>0</v>
          </cell>
          <cell r="DG737"/>
          <cell r="DH737"/>
          <cell r="DI737"/>
          <cell r="DJ737">
            <v>0</v>
          </cell>
          <cell r="DK737">
            <v>0</v>
          </cell>
          <cell r="DL737">
            <v>0</v>
          </cell>
          <cell r="DM737"/>
          <cell r="DN737"/>
          <cell r="DO737"/>
          <cell r="DP737"/>
          <cell r="DQ737"/>
          <cell r="DR737">
            <v>0</v>
          </cell>
          <cell r="DS737">
            <v>0</v>
          </cell>
          <cell r="DT737">
            <v>0</v>
          </cell>
          <cell r="DU737">
            <v>0</v>
          </cell>
          <cell r="DV737"/>
          <cell r="DW737"/>
          <cell r="DX737"/>
          <cell r="DY737">
            <v>0</v>
          </cell>
          <cell r="DZ737">
            <v>0</v>
          </cell>
          <cell r="EA737">
            <v>0</v>
          </cell>
          <cell r="EB737">
            <v>0</v>
          </cell>
          <cell r="EC737"/>
          <cell r="ED737"/>
          <cell r="EE737"/>
          <cell r="EF737">
            <v>0</v>
          </cell>
          <cell r="EG737">
            <v>0</v>
          </cell>
          <cell r="EH737">
            <v>0</v>
          </cell>
          <cell r="EI737">
            <v>0</v>
          </cell>
          <cell r="EJ737"/>
          <cell r="EK737"/>
          <cell r="EL737"/>
          <cell r="EM737">
            <v>0</v>
          </cell>
          <cell r="EN737">
            <v>0</v>
          </cell>
          <cell r="EO737">
            <v>0</v>
          </cell>
          <cell r="EP737">
            <v>0</v>
          </cell>
          <cell r="EQ737"/>
          <cell r="ER737"/>
          <cell r="ES737"/>
          <cell r="ET737">
            <v>0</v>
          </cell>
          <cell r="EU737">
            <v>0</v>
          </cell>
          <cell r="EV737">
            <v>0</v>
          </cell>
          <cell r="EW737"/>
          <cell r="EX737"/>
          <cell r="EY737"/>
          <cell r="EZ737"/>
        </row>
        <row r="738">
          <cell r="A738">
            <v>0</v>
          </cell>
          <cell r="B738"/>
          <cell r="C738">
            <v>7044654</v>
          </cell>
          <cell r="E738"/>
          <cell r="F738" t="str">
            <v>DX201375-009</v>
          </cell>
          <cell r="G738"/>
          <cell r="H738" t="str">
            <v>ADD</v>
          </cell>
          <cell r="I738"/>
          <cell r="J738" t="str">
            <v>RETAIL ONLY</v>
          </cell>
          <cell r="K738" t="str">
            <v>DROP</v>
          </cell>
          <cell r="M738" t="str">
            <v>DROP</v>
          </cell>
          <cell r="O738" t="str">
            <v>APPT. BOOKS/PLANNERS</v>
          </cell>
          <cell r="P738" t="str">
            <v>Planner RY22 Floral Fantasy Poly  5*8 Wkly/Mthly</v>
          </cell>
          <cell r="Q738" t="str">
            <v>WEEKLY APPOINTMENT BOOK</v>
          </cell>
          <cell r="R738" t="str">
            <v>RY</v>
          </cell>
          <cell r="S738" t="str">
            <v xml:space="preserve">Floral Fantasy </v>
          </cell>
          <cell r="T738" t="str">
            <v>FASHION</v>
          </cell>
          <cell r="U738" t="str">
            <v>FASHION</v>
          </cell>
          <cell r="V738" t="str">
            <v>POLY</v>
          </cell>
          <cell r="W738" t="str">
            <v>OFFICE DEPOT</v>
          </cell>
          <cell r="X738" t="str">
            <v>OFFICE DEPOT</v>
          </cell>
          <cell r="Y738" t="str">
            <v>WEEKLY/MONTHLY</v>
          </cell>
          <cell r="Z738" t="str">
            <v>SMALL</v>
          </cell>
          <cell r="AA738"/>
          <cell r="AB738"/>
          <cell r="AC738"/>
          <cell r="AD738" t="str">
            <v xml:space="preserve">SEASONAL FASHION </v>
          </cell>
          <cell r="AE738" t="str">
            <v xml:space="preserve">SEASONAL FASHION </v>
          </cell>
          <cell r="AF738"/>
          <cell r="AG738"/>
          <cell r="AH738"/>
          <cell r="AI738" t="str">
            <v>APPT. BOOKS/PLANNERSSMALL</v>
          </cell>
          <cell r="AJ738"/>
          <cell r="AK738">
            <v>0</v>
          </cell>
          <cell r="AL738"/>
          <cell r="AM738"/>
          <cell r="AN738"/>
          <cell r="AO738"/>
          <cell r="AP738">
            <v>0</v>
          </cell>
          <cell r="AQ738">
            <v>0</v>
          </cell>
          <cell r="AR738">
            <v>0</v>
          </cell>
          <cell r="AS738">
            <v>0</v>
          </cell>
          <cell r="AT738"/>
          <cell r="AU738"/>
          <cell r="AV738"/>
          <cell r="AW738">
            <v>0</v>
          </cell>
          <cell r="AX738">
            <v>0</v>
          </cell>
          <cell r="AY738">
            <v>0</v>
          </cell>
          <cell r="AZ738">
            <v>0</v>
          </cell>
          <cell r="BA738"/>
          <cell r="BB738"/>
          <cell r="BC738"/>
          <cell r="BD738">
            <v>0</v>
          </cell>
          <cell r="BE738">
            <v>0</v>
          </cell>
          <cell r="BF738">
            <v>0</v>
          </cell>
          <cell r="BG738">
            <v>0</v>
          </cell>
          <cell r="BH738"/>
          <cell r="BI738"/>
          <cell r="BJ738"/>
          <cell r="BK738">
            <v>0</v>
          </cell>
          <cell r="BL738">
            <v>0</v>
          </cell>
          <cell r="BM738">
            <v>0</v>
          </cell>
          <cell r="BN738">
            <v>0</v>
          </cell>
          <cell r="BO738"/>
          <cell r="BP738"/>
          <cell r="BQ738"/>
          <cell r="BR738">
            <v>0</v>
          </cell>
          <cell r="BS738">
            <v>0</v>
          </cell>
          <cell r="BT738">
            <v>0</v>
          </cell>
          <cell r="BU738"/>
          <cell r="BV738"/>
          <cell r="BW738">
            <v>0</v>
          </cell>
          <cell r="BX738">
            <v>0</v>
          </cell>
          <cell r="BY738">
            <v>0</v>
          </cell>
          <cell r="BZ738">
            <v>0</v>
          </cell>
          <cell r="CA738">
            <v>0</v>
          </cell>
          <cell r="CB738">
            <v>0</v>
          </cell>
          <cell r="CC738">
            <v>0</v>
          </cell>
          <cell r="CD738">
            <v>0</v>
          </cell>
          <cell r="CE738">
            <v>0</v>
          </cell>
          <cell r="CF738">
            <v>0</v>
          </cell>
          <cell r="CG738"/>
          <cell r="CH738">
            <v>0</v>
          </cell>
          <cell r="CI738">
            <v>0</v>
          </cell>
          <cell r="CJ738">
            <v>0</v>
          </cell>
          <cell r="CK738">
            <v>0</v>
          </cell>
          <cell r="CL738"/>
          <cell r="CM738"/>
          <cell r="CN738"/>
          <cell r="CO738">
            <v>0</v>
          </cell>
          <cell r="CP738">
            <v>0</v>
          </cell>
          <cell r="CQ738">
            <v>0</v>
          </cell>
          <cell r="CR738">
            <v>0</v>
          </cell>
          <cell r="CS738"/>
          <cell r="CT738"/>
          <cell r="CU738"/>
          <cell r="CV738">
            <v>0</v>
          </cell>
          <cell r="CW738">
            <v>0</v>
          </cell>
          <cell r="CX738">
            <v>0</v>
          </cell>
          <cell r="CY738">
            <v>0</v>
          </cell>
          <cell r="CZ738"/>
          <cell r="DA738"/>
          <cell r="DB738"/>
          <cell r="DC738">
            <v>0</v>
          </cell>
          <cell r="DD738">
            <v>0</v>
          </cell>
          <cell r="DE738">
            <v>0</v>
          </cell>
          <cell r="DF738">
            <v>0</v>
          </cell>
          <cell r="DG738"/>
          <cell r="DH738"/>
          <cell r="DI738"/>
          <cell r="DJ738">
            <v>0</v>
          </cell>
          <cell r="DK738">
            <v>0</v>
          </cell>
          <cell r="DL738">
            <v>0</v>
          </cell>
          <cell r="DM738"/>
          <cell r="DN738"/>
          <cell r="DO738"/>
          <cell r="DP738"/>
          <cell r="DQ738"/>
          <cell r="DR738">
            <v>0</v>
          </cell>
          <cell r="DS738">
            <v>0</v>
          </cell>
          <cell r="DT738">
            <v>0</v>
          </cell>
          <cell r="DU738">
            <v>0</v>
          </cell>
          <cell r="DV738"/>
          <cell r="DW738"/>
          <cell r="DX738"/>
          <cell r="DY738">
            <v>0</v>
          </cell>
          <cell r="DZ738">
            <v>0</v>
          </cell>
          <cell r="EA738">
            <v>0</v>
          </cell>
          <cell r="EB738">
            <v>0</v>
          </cell>
          <cell r="EC738"/>
          <cell r="ED738"/>
          <cell r="EE738"/>
          <cell r="EF738">
            <v>0</v>
          </cell>
          <cell r="EG738">
            <v>0</v>
          </cell>
          <cell r="EH738">
            <v>0</v>
          </cell>
          <cell r="EI738">
            <v>0</v>
          </cell>
          <cell r="EJ738"/>
          <cell r="EK738"/>
          <cell r="EL738"/>
          <cell r="EM738">
            <v>0</v>
          </cell>
          <cell r="EN738">
            <v>0</v>
          </cell>
          <cell r="EO738">
            <v>0</v>
          </cell>
          <cell r="EP738">
            <v>0</v>
          </cell>
          <cell r="EQ738"/>
          <cell r="ER738"/>
          <cell r="ES738"/>
          <cell r="ET738">
            <v>0</v>
          </cell>
          <cell r="EU738">
            <v>0</v>
          </cell>
          <cell r="EV738">
            <v>0</v>
          </cell>
          <cell r="EW738"/>
          <cell r="EX738"/>
          <cell r="EY738"/>
          <cell r="EZ738"/>
        </row>
        <row r="739">
          <cell r="A739">
            <v>0</v>
          </cell>
          <cell r="B739"/>
          <cell r="C739">
            <v>8481668</v>
          </cell>
          <cell r="E739"/>
          <cell r="F739" t="str">
            <v>DX201375-022</v>
          </cell>
          <cell r="G739"/>
          <cell r="H739" t="str">
            <v>ADD</v>
          </cell>
          <cell r="I739"/>
          <cell r="J739" t="str">
            <v>RETAIL ONLY</v>
          </cell>
          <cell r="K739" t="str">
            <v>DROP</v>
          </cell>
          <cell r="M739" t="str">
            <v>DROP</v>
          </cell>
          <cell r="O739" t="str">
            <v>APPT. BOOKS/PLANNERS</v>
          </cell>
          <cell r="P739" t="str">
            <v>Planner RY22  Watercolor Geo  Poly 8x11 WKLY/MTHLY</v>
          </cell>
          <cell r="Q739" t="str">
            <v>WEEKLY APPOINTMENT BOOK</v>
          </cell>
          <cell r="R739" t="str">
            <v>RY</v>
          </cell>
          <cell r="S739" t="str">
            <v xml:space="preserve">Watercolor Geo </v>
          </cell>
          <cell r="T739" t="str">
            <v>FASHION</v>
          </cell>
          <cell r="U739" t="str">
            <v>FASHION</v>
          </cell>
          <cell r="V739"/>
          <cell r="W739" t="str">
            <v>OFFICE DEPOT</v>
          </cell>
          <cell r="X739" t="str">
            <v>OFFICE DEPOT</v>
          </cell>
          <cell r="Y739" t="str">
            <v>WEEKLY/MONTHLY</v>
          </cell>
          <cell r="Z739" t="str">
            <v>LARGE</v>
          </cell>
          <cell r="AA739"/>
          <cell r="AB739"/>
          <cell r="AC739"/>
          <cell r="AD739" t="str">
            <v xml:space="preserve">SEASONAL FASHION </v>
          </cell>
          <cell r="AE739" t="str">
            <v xml:space="preserve">SEASONAL FASHION </v>
          </cell>
          <cell r="AF739"/>
          <cell r="AG739"/>
          <cell r="AH739"/>
          <cell r="AI739" t="str">
            <v>APPT. BOOKS/PLANNERSLARGE</v>
          </cell>
          <cell r="AJ739"/>
          <cell r="AK739">
            <v>0</v>
          </cell>
          <cell r="AL739"/>
          <cell r="AM739"/>
          <cell r="AN739"/>
          <cell r="AO739"/>
          <cell r="AP739">
            <v>0</v>
          </cell>
          <cell r="AQ739">
            <v>0</v>
          </cell>
          <cell r="AR739">
            <v>0</v>
          </cell>
          <cell r="AS739">
            <v>0</v>
          </cell>
          <cell r="AT739"/>
          <cell r="AU739"/>
          <cell r="AV739"/>
          <cell r="AW739">
            <v>0</v>
          </cell>
          <cell r="AX739">
            <v>0</v>
          </cell>
          <cell r="AY739">
            <v>0</v>
          </cell>
          <cell r="AZ739">
            <v>0</v>
          </cell>
          <cell r="BA739"/>
          <cell r="BB739"/>
          <cell r="BC739"/>
          <cell r="BD739">
            <v>0</v>
          </cell>
          <cell r="BE739">
            <v>0</v>
          </cell>
          <cell r="BF739">
            <v>0</v>
          </cell>
          <cell r="BG739">
            <v>0</v>
          </cell>
          <cell r="BH739"/>
          <cell r="BI739"/>
          <cell r="BJ739"/>
          <cell r="BK739">
            <v>0</v>
          </cell>
          <cell r="BL739">
            <v>0</v>
          </cell>
          <cell r="BM739">
            <v>0</v>
          </cell>
          <cell r="BN739">
            <v>0</v>
          </cell>
          <cell r="BO739"/>
          <cell r="BP739"/>
          <cell r="BQ739"/>
          <cell r="BR739">
            <v>0</v>
          </cell>
          <cell r="BS739">
            <v>0</v>
          </cell>
          <cell r="BT739">
            <v>0</v>
          </cell>
          <cell r="BU739"/>
          <cell r="BV739"/>
          <cell r="BW739">
            <v>0</v>
          </cell>
          <cell r="BX739">
            <v>0</v>
          </cell>
          <cell r="BY739">
            <v>0</v>
          </cell>
          <cell r="BZ739">
            <v>0</v>
          </cell>
          <cell r="CA739">
            <v>0</v>
          </cell>
          <cell r="CB739">
            <v>0</v>
          </cell>
          <cell r="CC739">
            <v>0</v>
          </cell>
          <cell r="CD739">
            <v>0</v>
          </cell>
          <cell r="CE739">
            <v>0</v>
          </cell>
          <cell r="CF739">
            <v>0</v>
          </cell>
          <cell r="CG739"/>
          <cell r="CH739">
            <v>0</v>
          </cell>
          <cell r="CI739">
            <v>0</v>
          </cell>
          <cell r="CJ739">
            <v>0</v>
          </cell>
          <cell r="CK739">
            <v>0</v>
          </cell>
          <cell r="CL739"/>
          <cell r="CM739"/>
          <cell r="CN739"/>
          <cell r="CO739">
            <v>0</v>
          </cell>
          <cell r="CP739">
            <v>0</v>
          </cell>
          <cell r="CQ739">
            <v>0</v>
          </cell>
          <cell r="CR739">
            <v>0</v>
          </cell>
          <cell r="CS739"/>
          <cell r="CT739"/>
          <cell r="CU739"/>
          <cell r="CV739">
            <v>0</v>
          </cell>
          <cell r="CW739">
            <v>0</v>
          </cell>
          <cell r="CX739">
            <v>0</v>
          </cell>
          <cell r="CY739">
            <v>0</v>
          </cell>
          <cell r="CZ739"/>
          <cell r="DA739"/>
          <cell r="DB739"/>
          <cell r="DC739">
            <v>0</v>
          </cell>
          <cell r="DD739">
            <v>0</v>
          </cell>
          <cell r="DE739">
            <v>0</v>
          </cell>
          <cell r="DF739">
            <v>0</v>
          </cell>
          <cell r="DG739"/>
          <cell r="DH739"/>
          <cell r="DI739"/>
          <cell r="DJ739">
            <v>0</v>
          </cell>
          <cell r="DK739">
            <v>0</v>
          </cell>
          <cell r="DL739">
            <v>0</v>
          </cell>
          <cell r="DM739"/>
          <cell r="DN739"/>
          <cell r="DO739"/>
          <cell r="DP739"/>
          <cell r="DQ739"/>
          <cell r="DR739">
            <v>0</v>
          </cell>
          <cell r="DS739">
            <v>0</v>
          </cell>
          <cell r="DT739">
            <v>0</v>
          </cell>
          <cell r="DU739">
            <v>0</v>
          </cell>
          <cell r="DV739"/>
          <cell r="DW739"/>
          <cell r="DX739"/>
          <cell r="DY739">
            <v>0</v>
          </cell>
          <cell r="DZ739">
            <v>0</v>
          </cell>
          <cell r="EA739">
            <v>0</v>
          </cell>
          <cell r="EB739">
            <v>0</v>
          </cell>
          <cell r="EC739"/>
          <cell r="ED739"/>
          <cell r="EE739"/>
          <cell r="EF739">
            <v>0</v>
          </cell>
          <cell r="EG739">
            <v>0</v>
          </cell>
          <cell r="EH739">
            <v>0</v>
          </cell>
          <cell r="EI739">
            <v>0</v>
          </cell>
          <cell r="EJ739"/>
          <cell r="EK739"/>
          <cell r="EL739"/>
          <cell r="EM739">
            <v>0</v>
          </cell>
          <cell r="EN739">
            <v>0</v>
          </cell>
          <cell r="EO739">
            <v>0</v>
          </cell>
          <cell r="EP739">
            <v>0</v>
          </cell>
          <cell r="EQ739"/>
          <cell r="ER739"/>
          <cell r="ES739"/>
          <cell r="ET739">
            <v>0</v>
          </cell>
          <cell r="EU739">
            <v>0</v>
          </cell>
          <cell r="EV739">
            <v>0</v>
          </cell>
          <cell r="EW739"/>
          <cell r="EX739"/>
          <cell r="EY739"/>
          <cell r="EZ739"/>
        </row>
        <row r="740">
          <cell r="A740">
            <v>0</v>
          </cell>
          <cell r="B740"/>
          <cell r="C740">
            <v>9742778</v>
          </cell>
          <cell r="E740"/>
          <cell r="F740" t="str">
            <v>DX201375-023</v>
          </cell>
          <cell r="G740"/>
          <cell r="H740" t="str">
            <v>ADD</v>
          </cell>
          <cell r="I740"/>
          <cell r="J740" t="str">
            <v>RETAIL ONLY</v>
          </cell>
          <cell r="K740" t="str">
            <v>DROP</v>
          </cell>
          <cell r="M740" t="str">
            <v>DROP</v>
          </cell>
          <cell r="O740" t="str">
            <v>APPT. BOOKS/PLANNERS</v>
          </cell>
          <cell r="P740" t="str">
            <v>Planner RY22  Watercolor Geo  Poly 5*8 WKLY/MTHLY</v>
          </cell>
          <cell r="Q740" t="str">
            <v>WEEKLY APPOINTMENT BOOK</v>
          </cell>
          <cell r="R740" t="str">
            <v>RY</v>
          </cell>
          <cell r="S740" t="str">
            <v xml:space="preserve">Watercolor Geo </v>
          </cell>
          <cell r="T740" t="str">
            <v>FASHION</v>
          </cell>
          <cell r="U740" t="str">
            <v>FASHION</v>
          </cell>
          <cell r="V740" t="str">
            <v>POLY</v>
          </cell>
          <cell r="W740" t="str">
            <v>OFFICE DEPOT</v>
          </cell>
          <cell r="X740" t="str">
            <v>OFFICE DEPOT</v>
          </cell>
          <cell r="Y740" t="str">
            <v>WEEKLY/MONTHLY</v>
          </cell>
          <cell r="Z740" t="str">
            <v>SMALL</v>
          </cell>
          <cell r="AA740"/>
          <cell r="AB740"/>
          <cell r="AC740"/>
          <cell r="AD740" t="str">
            <v xml:space="preserve">SEASONAL FASHION </v>
          </cell>
          <cell r="AE740" t="str">
            <v xml:space="preserve">SEASONAL FASHION </v>
          </cell>
          <cell r="AF740"/>
          <cell r="AG740"/>
          <cell r="AH740"/>
          <cell r="AI740" t="str">
            <v>APPT. BOOKS/PLANNERSSMALL</v>
          </cell>
          <cell r="AJ740"/>
          <cell r="AK740">
            <v>0</v>
          </cell>
          <cell r="AL740"/>
          <cell r="AM740"/>
          <cell r="AN740"/>
          <cell r="AO740"/>
          <cell r="AP740">
            <v>0</v>
          </cell>
          <cell r="AQ740">
            <v>0</v>
          </cell>
          <cell r="AR740">
            <v>0</v>
          </cell>
          <cell r="AS740">
            <v>0</v>
          </cell>
          <cell r="AT740"/>
          <cell r="AU740"/>
          <cell r="AV740"/>
          <cell r="AW740">
            <v>0</v>
          </cell>
          <cell r="AX740">
            <v>0</v>
          </cell>
          <cell r="AY740">
            <v>0</v>
          </cell>
          <cell r="AZ740">
            <v>0</v>
          </cell>
          <cell r="BA740"/>
          <cell r="BB740"/>
          <cell r="BC740"/>
          <cell r="BD740">
            <v>0</v>
          </cell>
          <cell r="BE740">
            <v>0</v>
          </cell>
          <cell r="BF740">
            <v>0</v>
          </cell>
          <cell r="BG740">
            <v>0</v>
          </cell>
          <cell r="BH740"/>
          <cell r="BI740"/>
          <cell r="BJ740"/>
          <cell r="BK740">
            <v>0</v>
          </cell>
          <cell r="BL740">
            <v>0</v>
          </cell>
          <cell r="BM740">
            <v>0</v>
          </cell>
          <cell r="BN740">
            <v>0</v>
          </cell>
          <cell r="BO740"/>
          <cell r="BP740"/>
          <cell r="BQ740"/>
          <cell r="BR740">
            <v>0</v>
          </cell>
          <cell r="BS740">
            <v>0</v>
          </cell>
          <cell r="BT740">
            <v>0</v>
          </cell>
          <cell r="BU740"/>
          <cell r="BV740"/>
          <cell r="BW740">
            <v>0</v>
          </cell>
          <cell r="BX740">
            <v>0</v>
          </cell>
          <cell r="BY740">
            <v>0</v>
          </cell>
          <cell r="BZ740">
            <v>0</v>
          </cell>
          <cell r="CA740">
            <v>0</v>
          </cell>
          <cell r="CB740">
            <v>0</v>
          </cell>
          <cell r="CC740">
            <v>0</v>
          </cell>
          <cell r="CD740">
            <v>0</v>
          </cell>
          <cell r="CE740">
            <v>0</v>
          </cell>
          <cell r="CF740">
            <v>0</v>
          </cell>
          <cell r="CG740"/>
          <cell r="CH740">
            <v>0</v>
          </cell>
          <cell r="CI740">
            <v>0</v>
          </cell>
          <cell r="CJ740">
            <v>0</v>
          </cell>
          <cell r="CK740">
            <v>0</v>
          </cell>
          <cell r="CL740"/>
          <cell r="CM740"/>
          <cell r="CN740"/>
          <cell r="CO740">
            <v>0</v>
          </cell>
          <cell r="CP740">
            <v>0</v>
          </cell>
          <cell r="CQ740">
            <v>0</v>
          </cell>
          <cell r="CR740">
            <v>0</v>
          </cell>
          <cell r="CS740"/>
          <cell r="CT740"/>
          <cell r="CU740"/>
          <cell r="CV740">
            <v>0</v>
          </cell>
          <cell r="CW740">
            <v>0</v>
          </cell>
          <cell r="CX740">
            <v>0</v>
          </cell>
          <cell r="CY740">
            <v>0</v>
          </cell>
          <cell r="CZ740"/>
          <cell r="DA740"/>
          <cell r="DB740"/>
          <cell r="DC740">
            <v>0</v>
          </cell>
          <cell r="DD740">
            <v>0</v>
          </cell>
          <cell r="DE740">
            <v>0</v>
          </cell>
          <cell r="DF740">
            <v>0</v>
          </cell>
          <cell r="DG740"/>
          <cell r="DH740"/>
          <cell r="DI740"/>
          <cell r="DJ740">
            <v>0</v>
          </cell>
          <cell r="DK740">
            <v>0</v>
          </cell>
          <cell r="DL740">
            <v>0</v>
          </cell>
          <cell r="DM740"/>
          <cell r="DN740"/>
          <cell r="DO740"/>
          <cell r="DP740"/>
          <cell r="DQ740"/>
          <cell r="DR740">
            <v>0</v>
          </cell>
          <cell r="DS740">
            <v>0</v>
          </cell>
          <cell r="DT740">
            <v>0</v>
          </cell>
          <cell r="DU740">
            <v>0</v>
          </cell>
          <cell r="DV740"/>
          <cell r="DW740"/>
          <cell r="DX740"/>
          <cell r="DY740">
            <v>0</v>
          </cell>
          <cell r="DZ740">
            <v>0</v>
          </cell>
          <cell r="EA740">
            <v>0</v>
          </cell>
          <cell r="EB740">
            <v>0</v>
          </cell>
          <cell r="EC740"/>
          <cell r="ED740"/>
          <cell r="EE740"/>
          <cell r="EF740">
            <v>0</v>
          </cell>
          <cell r="EG740">
            <v>0</v>
          </cell>
          <cell r="EH740">
            <v>0</v>
          </cell>
          <cell r="EI740">
            <v>0</v>
          </cell>
          <cell r="EJ740"/>
          <cell r="EK740"/>
          <cell r="EL740"/>
          <cell r="EM740">
            <v>0</v>
          </cell>
          <cell r="EN740">
            <v>0</v>
          </cell>
          <cell r="EO740">
            <v>0</v>
          </cell>
          <cell r="EP740">
            <v>0</v>
          </cell>
          <cell r="EQ740"/>
          <cell r="ER740"/>
          <cell r="ES740"/>
          <cell r="ET740">
            <v>0</v>
          </cell>
          <cell r="EU740">
            <v>0</v>
          </cell>
          <cell r="EV740">
            <v>0</v>
          </cell>
          <cell r="EW740"/>
          <cell r="EX740"/>
          <cell r="EY740"/>
          <cell r="EZ740"/>
        </row>
        <row r="741">
          <cell r="A741">
            <v>0</v>
          </cell>
          <cell r="B741"/>
          <cell r="C741">
            <v>8523157</v>
          </cell>
          <cell r="E741"/>
          <cell r="F741" t="str">
            <v>DX201375-024</v>
          </cell>
          <cell r="G741"/>
          <cell r="H741" t="str">
            <v>ADD</v>
          </cell>
          <cell r="I741"/>
          <cell r="J741" t="str">
            <v>RETAIL ONLY</v>
          </cell>
          <cell r="K741" t="str">
            <v>DROP</v>
          </cell>
          <cell r="M741" t="str">
            <v>DROP</v>
          </cell>
          <cell r="O741" t="str">
            <v>APPT. BOOKS/PLANNERS</v>
          </cell>
          <cell r="P741" t="str">
            <v xml:space="preserve">Planner RY22  Watercolor Geo  Poly 3.6 MTHLY </v>
          </cell>
          <cell r="Q741" t="str">
            <v>MONTHLY APPOINTMENT BOOK</v>
          </cell>
          <cell r="R741" t="str">
            <v>RY</v>
          </cell>
          <cell r="S741" t="str">
            <v xml:space="preserve">Watercolor Geo </v>
          </cell>
          <cell r="T741" t="str">
            <v>FASHION</v>
          </cell>
          <cell r="U741" t="str">
            <v>FASHION</v>
          </cell>
          <cell r="V741"/>
          <cell r="W741" t="str">
            <v>OFFICE DEPOT</v>
          </cell>
          <cell r="X741" t="str">
            <v>OFFICE DEPOT</v>
          </cell>
          <cell r="Y741" t="str">
            <v>MONTHLY</v>
          </cell>
          <cell r="Z741" t="str">
            <v>POCKET</v>
          </cell>
          <cell r="AA741"/>
          <cell r="AB741"/>
          <cell r="AC741"/>
          <cell r="AD741" t="str">
            <v xml:space="preserve">SEASONAL FASHION </v>
          </cell>
          <cell r="AE741" t="str">
            <v xml:space="preserve">SEASONAL FASHION </v>
          </cell>
          <cell r="AF741"/>
          <cell r="AG741"/>
          <cell r="AH741"/>
          <cell r="AI741" t="str">
            <v>APPT. BOOKS/PLANNERSPOCKET</v>
          </cell>
          <cell r="AJ741"/>
          <cell r="AK741">
            <v>0</v>
          </cell>
          <cell r="AL741"/>
          <cell r="AM741"/>
          <cell r="AN741"/>
          <cell r="AO741"/>
          <cell r="AP741">
            <v>0</v>
          </cell>
          <cell r="AQ741">
            <v>0</v>
          </cell>
          <cell r="AR741">
            <v>0</v>
          </cell>
          <cell r="AS741">
            <v>0</v>
          </cell>
          <cell r="AT741"/>
          <cell r="AU741"/>
          <cell r="AV741"/>
          <cell r="AW741">
            <v>0</v>
          </cell>
          <cell r="AX741">
            <v>0</v>
          </cell>
          <cell r="AY741">
            <v>0</v>
          </cell>
          <cell r="AZ741">
            <v>0</v>
          </cell>
          <cell r="BA741"/>
          <cell r="BB741"/>
          <cell r="BC741"/>
          <cell r="BD741">
            <v>0</v>
          </cell>
          <cell r="BE741">
            <v>0</v>
          </cell>
          <cell r="BF741">
            <v>0</v>
          </cell>
          <cell r="BG741">
            <v>0</v>
          </cell>
          <cell r="BH741"/>
          <cell r="BI741"/>
          <cell r="BJ741"/>
          <cell r="BK741">
            <v>0</v>
          </cell>
          <cell r="BL741">
            <v>0</v>
          </cell>
          <cell r="BM741">
            <v>0</v>
          </cell>
          <cell r="BN741">
            <v>0</v>
          </cell>
          <cell r="BO741"/>
          <cell r="BP741"/>
          <cell r="BQ741"/>
          <cell r="BR741">
            <v>0</v>
          </cell>
          <cell r="BS741">
            <v>0</v>
          </cell>
          <cell r="BT741">
            <v>0</v>
          </cell>
          <cell r="BU741"/>
          <cell r="BV741"/>
          <cell r="BW741">
            <v>0</v>
          </cell>
          <cell r="BX741">
            <v>0</v>
          </cell>
          <cell r="BY741">
            <v>0</v>
          </cell>
          <cell r="BZ741">
            <v>0</v>
          </cell>
          <cell r="CA741">
            <v>0</v>
          </cell>
          <cell r="CB741">
            <v>0</v>
          </cell>
          <cell r="CC741">
            <v>0</v>
          </cell>
          <cell r="CD741">
            <v>0</v>
          </cell>
          <cell r="CE741">
            <v>0</v>
          </cell>
          <cell r="CF741">
            <v>0</v>
          </cell>
          <cell r="CG741"/>
          <cell r="CH741">
            <v>0</v>
          </cell>
          <cell r="CI741">
            <v>0</v>
          </cell>
          <cell r="CJ741">
            <v>0</v>
          </cell>
          <cell r="CK741">
            <v>0</v>
          </cell>
          <cell r="CL741"/>
          <cell r="CM741"/>
          <cell r="CN741"/>
          <cell r="CO741">
            <v>0</v>
          </cell>
          <cell r="CP741">
            <v>0</v>
          </cell>
          <cell r="CQ741">
            <v>0</v>
          </cell>
          <cell r="CR741">
            <v>0</v>
          </cell>
          <cell r="CS741"/>
          <cell r="CT741"/>
          <cell r="CU741"/>
          <cell r="CV741">
            <v>0</v>
          </cell>
          <cell r="CW741">
            <v>0</v>
          </cell>
          <cell r="CX741">
            <v>0</v>
          </cell>
          <cell r="CY741">
            <v>0</v>
          </cell>
          <cell r="CZ741"/>
          <cell r="DA741"/>
          <cell r="DB741"/>
          <cell r="DC741">
            <v>0</v>
          </cell>
          <cell r="DD741">
            <v>0</v>
          </cell>
          <cell r="DE741">
            <v>0</v>
          </cell>
          <cell r="DF741">
            <v>0</v>
          </cell>
          <cell r="DG741"/>
          <cell r="DH741"/>
          <cell r="DI741"/>
          <cell r="DJ741">
            <v>0</v>
          </cell>
          <cell r="DK741">
            <v>0</v>
          </cell>
          <cell r="DL741">
            <v>0</v>
          </cell>
          <cell r="DM741"/>
          <cell r="DN741"/>
          <cell r="DO741"/>
          <cell r="DP741"/>
          <cell r="DQ741"/>
          <cell r="DR741">
            <v>0</v>
          </cell>
          <cell r="DS741">
            <v>0</v>
          </cell>
          <cell r="DT741">
            <v>0</v>
          </cell>
          <cell r="DU741">
            <v>0</v>
          </cell>
          <cell r="DV741"/>
          <cell r="DW741"/>
          <cell r="DX741"/>
          <cell r="DY741">
            <v>0</v>
          </cell>
          <cell r="DZ741">
            <v>0</v>
          </cell>
          <cell r="EA741">
            <v>0</v>
          </cell>
          <cell r="EB741">
            <v>0</v>
          </cell>
          <cell r="EC741"/>
          <cell r="ED741"/>
          <cell r="EE741"/>
          <cell r="EF741">
            <v>0</v>
          </cell>
          <cell r="EG741">
            <v>0</v>
          </cell>
          <cell r="EH741">
            <v>0</v>
          </cell>
          <cell r="EI741">
            <v>0</v>
          </cell>
          <cell r="EJ741"/>
          <cell r="EK741"/>
          <cell r="EL741"/>
          <cell r="EM741">
            <v>0</v>
          </cell>
          <cell r="EN741">
            <v>0</v>
          </cell>
          <cell r="EO741">
            <v>0</v>
          </cell>
          <cell r="EP741">
            <v>0</v>
          </cell>
          <cell r="EQ741"/>
          <cell r="ER741"/>
          <cell r="ES741"/>
          <cell r="ET741">
            <v>0</v>
          </cell>
          <cell r="EU741">
            <v>0</v>
          </cell>
          <cell r="EV741">
            <v>0</v>
          </cell>
          <cell r="EW741"/>
          <cell r="EX741"/>
          <cell r="EY741"/>
          <cell r="EZ741"/>
        </row>
        <row r="742">
          <cell r="A742">
            <v>0</v>
          </cell>
          <cell r="B742"/>
          <cell r="C742">
            <v>8394214</v>
          </cell>
          <cell r="E742"/>
          <cell r="F742" t="str">
            <v>NS35622G</v>
          </cell>
          <cell r="G742"/>
          <cell r="H742" t="str">
            <v>ADD</v>
          </cell>
          <cell r="I742"/>
          <cell r="J742" t="str">
            <v>RETAIL ONLY</v>
          </cell>
          <cell r="K742" t="str">
            <v>DROP</v>
          </cell>
          <cell r="M742" t="str">
            <v>DROP</v>
          </cell>
          <cell r="O742" t="str">
            <v>APPT. BOOKS/PLANNERS</v>
          </cell>
          <cell r="P742" t="str">
            <v>Panner RY22 Gatsby Poly Pocket  3x6</v>
          </cell>
          <cell r="Q742" t="str">
            <v>MONTHLY APPOINTMENT BOOK</v>
          </cell>
          <cell r="R742" t="str">
            <v>RY</v>
          </cell>
          <cell r="S742" t="str">
            <v>The Gatsby</v>
          </cell>
          <cell r="T742" t="str">
            <v>FASHION</v>
          </cell>
          <cell r="U742" t="str">
            <v>FASHION</v>
          </cell>
          <cell r="V742"/>
          <cell r="W742" t="str">
            <v>OFFICE DEPOT</v>
          </cell>
          <cell r="X742" t="str">
            <v>OFFICE DEPOT</v>
          </cell>
          <cell r="Y742" t="str">
            <v>MONTHLY</v>
          </cell>
          <cell r="Z742" t="str">
            <v>POCKET</v>
          </cell>
          <cell r="AA742"/>
          <cell r="AB742"/>
          <cell r="AC742"/>
          <cell r="AD742" t="str">
            <v xml:space="preserve">SEASONAL FASHION </v>
          </cell>
          <cell r="AE742" t="str">
            <v xml:space="preserve">SEASONAL FASHION </v>
          </cell>
          <cell r="AF742"/>
          <cell r="AG742"/>
          <cell r="AH742"/>
          <cell r="AI742" t="str">
            <v>APPT. BOOKS/PLANNERSPOCKET</v>
          </cell>
          <cell r="AJ742"/>
          <cell r="AK742">
            <v>0</v>
          </cell>
          <cell r="AL742"/>
          <cell r="AM742"/>
          <cell r="AN742"/>
          <cell r="AO742"/>
          <cell r="AP742">
            <v>0</v>
          </cell>
          <cell r="AQ742">
            <v>0</v>
          </cell>
          <cell r="AR742">
            <v>0</v>
          </cell>
          <cell r="AS742">
            <v>0</v>
          </cell>
          <cell r="AT742"/>
          <cell r="AU742"/>
          <cell r="AV742"/>
          <cell r="AW742">
            <v>0</v>
          </cell>
          <cell r="AX742">
            <v>0</v>
          </cell>
          <cell r="AY742">
            <v>0</v>
          </cell>
          <cell r="AZ742">
            <v>0</v>
          </cell>
          <cell r="BA742"/>
          <cell r="BB742"/>
          <cell r="BC742"/>
          <cell r="BD742">
            <v>0</v>
          </cell>
          <cell r="BE742">
            <v>0</v>
          </cell>
          <cell r="BF742">
            <v>0</v>
          </cell>
          <cell r="BG742">
            <v>0</v>
          </cell>
          <cell r="BH742"/>
          <cell r="BI742"/>
          <cell r="BJ742"/>
          <cell r="BK742">
            <v>0</v>
          </cell>
          <cell r="BL742">
            <v>0</v>
          </cell>
          <cell r="BM742">
            <v>0</v>
          </cell>
          <cell r="BN742">
            <v>0</v>
          </cell>
          <cell r="BO742"/>
          <cell r="BP742"/>
          <cell r="BQ742"/>
          <cell r="BR742">
            <v>0</v>
          </cell>
          <cell r="BS742">
            <v>0</v>
          </cell>
          <cell r="BT742">
            <v>0</v>
          </cell>
          <cell r="BU742"/>
          <cell r="BV742"/>
          <cell r="BW742">
            <v>0</v>
          </cell>
          <cell r="BX742">
            <v>0</v>
          </cell>
          <cell r="BY742">
            <v>0</v>
          </cell>
          <cell r="BZ742">
            <v>0</v>
          </cell>
          <cell r="CA742">
            <v>0</v>
          </cell>
          <cell r="CB742">
            <v>0</v>
          </cell>
          <cell r="CC742">
            <v>0</v>
          </cell>
          <cell r="CD742">
            <v>0</v>
          </cell>
          <cell r="CE742">
            <v>0</v>
          </cell>
          <cell r="CF742">
            <v>0</v>
          </cell>
          <cell r="CG742"/>
          <cell r="CH742">
            <v>0</v>
          </cell>
          <cell r="CI742">
            <v>0</v>
          </cell>
          <cell r="CJ742">
            <v>0</v>
          </cell>
          <cell r="CK742">
            <v>0</v>
          </cell>
          <cell r="CL742"/>
          <cell r="CM742"/>
          <cell r="CN742"/>
          <cell r="CO742">
            <v>0</v>
          </cell>
          <cell r="CP742">
            <v>0</v>
          </cell>
          <cell r="CQ742">
            <v>0</v>
          </cell>
          <cell r="CR742">
            <v>0</v>
          </cell>
          <cell r="CS742"/>
          <cell r="CT742"/>
          <cell r="CU742"/>
          <cell r="CV742">
            <v>0</v>
          </cell>
          <cell r="CW742">
            <v>0</v>
          </cell>
          <cell r="CX742">
            <v>0</v>
          </cell>
          <cell r="CY742">
            <v>0</v>
          </cell>
          <cell r="CZ742"/>
          <cell r="DA742"/>
          <cell r="DB742"/>
          <cell r="DC742">
            <v>0</v>
          </cell>
          <cell r="DD742">
            <v>0</v>
          </cell>
          <cell r="DE742">
            <v>0</v>
          </cell>
          <cell r="DF742">
            <v>0</v>
          </cell>
          <cell r="DG742"/>
          <cell r="DH742"/>
          <cell r="DI742"/>
          <cell r="DJ742">
            <v>0</v>
          </cell>
          <cell r="DK742">
            <v>0</v>
          </cell>
          <cell r="DL742">
            <v>0</v>
          </cell>
          <cell r="DM742"/>
          <cell r="DN742"/>
          <cell r="DO742"/>
          <cell r="DP742"/>
          <cell r="DQ742"/>
          <cell r="DR742">
            <v>0</v>
          </cell>
          <cell r="DS742">
            <v>0</v>
          </cell>
          <cell r="DT742">
            <v>0</v>
          </cell>
          <cell r="DU742">
            <v>0</v>
          </cell>
          <cell r="DV742"/>
          <cell r="DW742"/>
          <cell r="DX742"/>
          <cell r="DY742">
            <v>0</v>
          </cell>
          <cell r="DZ742">
            <v>0</v>
          </cell>
          <cell r="EA742">
            <v>0</v>
          </cell>
          <cell r="EB742">
            <v>0</v>
          </cell>
          <cell r="EC742"/>
          <cell r="ED742"/>
          <cell r="EE742"/>
          <cell r="EF742">
            <v>0</v>
          </cell>
          <cell r="EG742">
            <v>0</v>
          </cell>
          <cell r="EH742">
            <v>0</v>
          </cell>
          <cell r="EI742">
            <v>0</v>
          </cell>
          <cell r="EJ742"/>
          <cell r="EK742"/>
          <cell r="EL742"/>
          <cell r="EM742">
            <v>0</v>
          </cell>
          <cell r="EN742">
            <v>0</v>
          </cell>
          <cell r="EO742">
            <v>0</v>
          </cell>
          <cell r="EP742">
            <v>0</v>
          </cell>
          <cell r="EQ742"/>
          <cell r="ER742"/>
          <cell r="ES742"/>
          <cell r="ET742">
            <v>0</v>
          </cell>
          <cell r="EU742">
            <v>0</v>
          </cell>
          <cell r="EV742">
            <v>0</v>
          </cell>
          <cell r="EW742"/>
          <cell r="EX742"/>
          <cell r="EY742"/>
          <cell r="EZ742"/>
        </row>
        <row r="743">
          <cell r="A743">
            <v>0</v>
          </cell>
          <cell r="B743"/>
          <cell r="C743">
            <v>6961693</v>
          </cell>
          <cell r="E743"/>
          <cell r="F743" t="str">
            <v>NS81022B</v>
          </cell>
          <cell r="G743"/>
          <cell r="H743" t="str">
            <v>ADD</v>
          </cell>
          <cell r="I743"/>
          <cell r="J743" t="str">
            <v>RETAIL ONLY</v>
          </cell>
          <cell r="K743" t="str">
            <v>DROP</v>
          </cell>
          <cell r="M743" t="str">
            <v>DROP</v>
          </cell>
          <cell r="O743" t="str">
            <v>APPT. BOOKS/PLANNERS</v>
          </cell>
          <cell r="P743" t="str">
            <v xml:space="preserve">Planner RY22 BoldVarnish Poly  8x10 Monthy </v>
          </cell>
          <cell r="Q743" t="str">
            <v>MONTHLY APPOINTMENT BOOK</v>
          </cell>
          <cell r="R743" t="str">
            <v>RY</v>
          </cell>
          <cell r="S743" t="str">
            <v xml:space="preserve">Bold Varnish </v>
          </cell>
          <cell r="T743" t="str">
            <v>FASHION</v>
          </cell>
          <cell r="U743" t="str">
            <v>FASHION</v>
          </cell>
          <cell r="V743" t="str">
            <v>STITCHED</v>
          </cell>
          <cell r="W743" t="str">
            <v>OFFICE DEPOT</v>
          </cell>
          <cell r="X743" t="str">
            <v>OFFICE DEPOT</v>
          </cell>
          <cell r="Y743" t="str">
            <v>MONTHLY</v>
          </cell>
          <cell r="Z743" t="str">
            <v>LARGE</v>
          </cell>
          <cell r="AA743"/>
          <cell r="AB743"/>
          <cell r="AC743"/>
          <cell r="AD743" t="str">
            <v xml:space="preserve">SEASONAL FASHION </v>
          </cell>
          <cell r="AE743" t="str">
            <v xml:space="preserve">SEASONAL FASHION </v>
          </cell>
          <cell r="AF743"/>
          <cell r="AG743"/>
          <cell r="AH743"/>
          <cell r="AI743" t="str">
            <v>APPT. BOOKS/PLANNERSLARGE</v>
          </cell>
          <cell r="AJ743"/>
          <cell r="AK743">
            <v>0</v>
          </cell>
          <cell r="AL743"/>
          <cell r="AM743"/>
          <cell r="AN743"/>
          <cell r="AO743"/>
          <cell r="AP743">
            <v>0</v>
          </cell>
          <cell r="AQ743">
            <v>0</v>
          </cell>
          <cell r="AR743">
            <v>0</v>
          </cell>
          <cell r="AS743">
            <v>0</v>
          </cell>
          <cell r="AT743"/>
          <cell r="AU743"/>
          <cell r="AV743"/>
          <cell r="AW743">
            <v>0</v>
          </cell>
          <cell r="AX743">
            <v>0</v>
          </cell>
          <cell r="AY743">
            <v>0</v>
          </cell>
          <cell r="AZ743">
            <v>0</v>
          </cell>
          <cell r="BA743"/>
          <cell r="BB743"/>
          <cell r="BC743"/>
          <cell r="BD743">
            <v>0</v>
          </cell>
          <cell r="BE743">
            <v>0</v>
          </cell>
          <cell r="BF743">
            <v>0</v>
          </cell>
          <cell r="BG743">
            <v>0</v>
          </cell>
          <cell r="BH743"/>
          <cell r="BI743"/>
          <cell r="BJ743"/>
          <cell r="BK743">
            <v>0</v>
          </cell>
          <cell r="BL743">
            <v>0</v>
          </cell>
          <cell r="BM743">
            <v>0</v>
          </cell>
          <cell r="BN743">
            <v>0</v>
          </cell>
          <cell r="BO743"/>
          <cell r="BP743"/>
          <cell r="BQ743"/>
          <cell r="BR743">
            <v>0</v>
          </cell>
          <cell r="BS743">
            <v>0</v>
          </cell>
          <cell r="BT743">
            <v>0</v>
          </cell>
          <cell r="BU743"/>
          <cell r="BV743"/>
          <cell r="BW743">
            <v>0</v>
          </cell>
          <cell r="BX743">
            <v>0</v>
          </cell>
          <cell r="BY743">
            <v>0</v>
          </cell>
          <cell r="BZ743">
            <v>0</v>
          </cell>
          <cell r="CA743">
            <v>0</v>
          </cell>
          <cell r="CB743">
            <v>0</v>
          </cell>
          <cell r="CC743">
            <v>0</v>
          </cell>
          <cell r="CD743">
            <v>0</v>
          </cell>
          <cell r="CE743">
            <v>0</v>
          </cell>
          <cell r="CF743">
            <v>0</v>
          </cell>
          <cell r="CG743"/>
          <cell r="CH743">
            <v>0</v>
          </cell>
          <cell r="CI743">
            <v>0</v>
          </cell>
          <cell r="CJ743">
            <v>0</v>
          </cell>
          <cell r="CK743">
            <v>0</v>
          </cell>
          <cell r="CL743"/>
          <cell r="CM743"/>
          <cell r="CN743"/>
          <cell r="CO743">
            <v>0</v>
          </cell>
          <cell r="CP743">
            <v>0</v>
          </cell>
          <cell r="CQ743">
            <v>0</v>
          </cell>
          <cell r="CR743">
            <v>0</v>
          </cell>
          <cell r="CS743"/>
          <cell r="CT743"/>
          <cell r="CU743"/>
          <cell r="CV743">
            <v>0</v>
          </cell>
          <cell r="CW743">
            <v>0</v>
          </cell>
          <cell r="CX743">
            <v>0</v>
          </cell>
          <cell r="CY743">
            <v>0</v>
          </cell>
          <cell r="CZ743"/>
          <cell r="DA743"/>
          <cell r="DB743"/>
          <cell r="DC743">
            <v>0</v>
          </cell>
          <cell r="DD743">
            <v>0</v>
          </cell>
          <cell r="DE743">
            <v>0</v>
          </cell>
          <cell r="DF743">
            <v>0</v>
          </cell>
          <cell r="DG743"/>
          <cell r="DH743"/>
          <cell r="DI743"/>
          <cell r="DJ743">
            <v>0</v>
          </cell>
          <cell r="DK743">
            <v>0</v>
          </cell>
          <cell r="DL743">
            <v>0</v>
          </cell>
          <cell r="DM743"/>
          <cell r="DN743"/>
          <cell r="DO743"/>
          <cell r="DP743"/>
          <cell r="DQ743"/>
          <cell r="DR743">
            <v>0</v>
          </cell>
          <cell r="DS743">
            <v>0</v>
          </cell>
          <cell r="DT743">
            <v>0</v>
          </cell>
          <cell r="DU743">
            <v>0</v>
          </cell>
          <cell r="DV743"/>
          <cell r="DW743"/>
          <cell r="DX743"/>
          <cell r="DY743">
            <v>0</v>
          </cell>
          <cell r="DZ743">
            <v>0</v>
          </cell>
          <cell r="EA743">
            <v>0</v>
          </cell>
          <cell r="EB743">
            <v>0</v>
          </cell>
          <cell r="EC743"/>
          <cell r="ED743"/>
          <cell r="EE743"/>
          <cell r="EF743">
            <v>0</v>
          </cell>
          <cell r="EG743">
            <v>0</v>
          </cell>
          <cell r="EH743">
            <v>0</v>
          </cell>
          <cell r="EI743">
            <v>0</v>
          </cell>
          <cell r="EJ743"/>
          <cell r="EK743"/>
          <cell r="EL743"/>
          <cell r="EM743">
            <v>0</v>
          </cell>
          <cell r="EN743">
            <v>0</v>
          </cell>
          <cell r="EO743">
            <v>0</v>
          </cell>
          <cell r="EP743">
            <v>0</v>
          </cell>
          <cell r="EQ743"/>
          <cell r="ER743"/>
          <cell r="ES743"/>
          <cell r="ET743">
            <v>0</v>
          </cell>
          <cell r="EU743">
            <v>0</v>
          </cell>
          <cell r="EV743">
            <v>0</v>
          </cell>
          <cell r="EW743"/>
          <cell r="EX743"/>
          <cell r="EY743"/>
          <cell r="EZ743"/>
        </row>
        <row r="744">
          <cell r="A744">
            <v>0</v>
          </cell>
          <cell r="B744"/>
          <cell r="C744">
            <v>8250800</v>
          </cell>
          <cell r="E744"/>
          <cell r="F744" t="str">
            <v>NS9856B</v>
          </cell>
          <cell r="G744"/>
          <cell r="H744" t="str">
            <v>ADD</v>
          </cell>
          <cell r="I744"/>
          <cell r="J744" t="str">
            <v>RETAIL ONLY</v>
          </cell>
          <cell r="K744" t="str">
            <v>DROP</v>
          </cell>
          <cell r="M744" t="str">
            <v>DROP</v>
          </cell>
          <cell r="O744" t="str">
            <v>UNDATED</v>
          </cell>
          <cell r="P744" t="str">
            <v xml:space="preserve">Mouse Pad  RY22  BoldVarnish Undated </v>
          </cell>
          <cell r="Q744" t="str">
            <v>Weekly Undated</v>
          </cell>
          <cell r="R744" t="str">
            <v>UN</v>
          </cell>
          <cell r="S744" t="str">
            <v xml:space="preserve">Bold Varnish </v>
          </cell>
          <cell r="T744" t="str">
            <v>FASHION</v>
          </cell>
          <cell r="U744" t="str">
            <v>FASHION</v>
          </cell>
          <cell r="V744"/>
          <cell r="W744" t="str">
            <v>OFFICE DEPOT</v>
          </cell>
          <cell r="X744" t="str">
            <v>OFFICE DEPOT</v>
          </cell>
          <cell r="Y744" t="str">
            <v>UNDATED</v>
          </cell>
          <cell r="Z744" t="str">
            <v>SMALL</v>
          </cell>
          <cell r="AA744"/>
          <cell r="AB744"/>
          <cell r="AC744"/>
          <cell r="AD744" t="str">
            <v xml:space="preserve">SEASONAL FASHION </v>
          </cell>
          <cell r="AE744" t="str">
            <v xml:space="preserve">SEASONAL FASHION </v>
          </cell>
          <cell r="AF744"/>
          <cell r="AG744"/>
          <cell r="AH744"/>
          <cell r="AI744" t="str">
            <v>UNDATEDSMALL</v>
          </cell>
          <cell r="AJ744"/>
          <cell r="AK744">
            <v>0</v>
          </cell>
          <cell r="AL744"/>
          <cell r="AM744"/>
          <cell r="AN744"/>
          <cell r="AO744"/>
          <cell r="AP744">
            <v>0</v>
          </cell>
          <cell r="AQ744">
            <v>0</v>
          </cell>
          <cell r="AR744">
            <v>0</v>
          </cell>
          <cell r="AS744">
            <v>0</v>
          </cell>
          <cell r="AT744"/>
          <cell r="AU744"/>
          <cell r="AV744"/>
          <cell r="AW744">
            <v>0</v>
          </cell>
          <cell r="AX744">
            <v>0</v>
          </cell>
          <cell r="AY744">
            <v>0</v>
          </cell>
          <cell r="AZ744">
            <v>0</v>
          </cell>
          <cell r="BA744"/>
          <cell r="BB744"/>
          <cell r="BC744"/>
          <cell r="BD744">
            <v>0</v>
          </cell>
          <cell r="BE744">
            <v>0</v>
          </cell>
          <cell r="BF744">
            <v>0</v>
          </cell>
          <cell r="BG744">
            <v>0</v>
          </cell>
          <cell r="BH744"/>
          <cell r="BI744"/>
          <cell r="BJ744"/>
          <cell r="BK744">
            <v>0</v>
          </cell>
          <cell r="BL744">
            <v>0</v>
          </cell>
          <cell r="BM744">
            <v>0</v>
          </cell>
          <cell r="BN744">
            <v>0</v>
          </cell>
          <cell r="BO744"/>
          <cell r="BP744"/>
          <cell r="BQ744"/>
          <cell r="BR744">
            <v>0</v>
          </cell>
          <cell r="BS744">
            <v>0</v>
          </cell>
          <cell r="BT744">
            <v>0</v>
          </cell>
          <cell r="BU744"/>
          <cell r="BV744"/>
          <cell r="BW744">
            <v>0</v>
          </cell>
          <cell r="BX744">
            <v>0</v>
          </cell>
          <cell r="BY744">
            <v>0</v>
          </cell>
          <cell r="BZ744">
            <v>0</v>
          </cell>
          <cell r="CA744">
            <v>0</v>
          </cell>
          <cell r="CB744">
            <v>0</v>
          </cell>
          <cell r="CC744">
            <v>0</v>
          </cell>
          <cell r="CD744">
            <v>0</v>
          </cell>
          <cell r="CE744">
            <v>0</v>
          </cell>
          <cell r="CF744">
            <v>0</v>
          </cell>
          <cell r="CG744"/>
          <cell r="CH744">
            <v>0</v>
          </cell>
          <cell r="CI744">
            <v>0</v>
          </cell>
          <cell r="CJ744">
            <v>0</v>
          </cell>
          <cell r="CK744">
            <v>0</v>
          </cell>
          <cell r="CL744"/>
          <cell r="CM744"/>
          <cell r="CN744"/>
          <cell r="CO744">
            <v>0</v>
          </cell>
          <cell r="CP744">
            <v>0</v>
          </cell>
          <cell r="CQ744">
            <v>0</v>
          </cell>
          <cell r="CR744">
            <v>0</v>
          </cell>
          <cell r="CS744"/>
          <cell r="CT744"/>
          <cell r="CU744"/>
          <cell r="CV744">
            <v>0</v>
          </cell>
          <cell r="CW744">
            <v>0</v>
          </cell>
          <cell r="CX744">
            <v>0</v>
          </cell>
          <cell r="CY744">
            <v>0</v>
          </cell>
          <cell r="CZ744"/>
          <cell r="DA744"/>
          <cell r="DB744"/>
          <cell r="DC744">
            <v>0</v>
          </cell>
          <cell r="DD744">
            <v>0</v>
          </cell>
          <cell r="DE744">
            <v>0</v>
          </cell>
          <cell r="DF744">
            <v>0</v>
          </cell>
          <cell r="DG744"/>
          <cell r="DH744"/>
          <cell r="DI744"/>
          <cell r="DJ744">
            <v>0</v>
          </cell>
          <cell r="DK744">
            <v>0</v>
          </cell>
          <cell r="DL744">
            <v>0</v>
          </cell>
          <cell r="DM744"/>
          <cell r="DN744"/>
          <cell r="DO744"/>
          <cell r="DP744"/>
          <cell r="DQ744"/>
          <cell r="DR744">
            <v>0</v>
          </cell>
          <cell r="DS744">
            <v>0</v>
          </cell>
          <cell r="DT744">
            <v>0</v>
          </cell>
          <cell r="DU744">
            <v>0</v>
          </cell>
          <cell r="DV744"/>
          <cell r="DW744"/>
          <cell r="DX744"/>
          <cell r="DY744">
            <v>0</v>
          </cell>
          <cell r="DZ744">
            <v>0</v>
          </cell>
          <cell r="EA744">
            <v>0</v>
          </cell>
          <cell r="EB744">
            <v>0</v>
          </cell>
          <cell r="EC744"/>
          <cell r="ED744"/>
          <cell r="EE744"/>
          <cell r="EF744">
            <v>0</v>
          </cell>
          <cell r="EG744">
            <v>0</v>
          </cell>
          <cell r="EH744">
            <v>0</v>
          </cell>
          <cell r="EI744">
            <v>0</v>
          </cell>
          <cell r="EJ744"/>
          <cell r="EK744"/>
          <cell r="EL744"/>
          <cell r="EM744">
            <v>0</v>
          </cell>
          <cell r="EN744">
            <v>0</v>
          </cell>
          <cell r="EO744">
            <v>0</v>
          </cell>
          <cell r="EP744">
            <v>0</v>
          </cell>
          <cell r="EQ744"/>
          <cell r="ER744"/>
          <cell r="ES744"/>
          <cell r="ET744">
            <v>0</v>
          </cell>
          <cell r="EU744">
            <v>0</v>
          </cell>
          <cell r="EV744">
            <v>0</v>
          </cell>
          <cell r="EW744"/>
          <cell r="EX744"/>
          <cell r="EY744"/>
          <cell r="EZ744"/>
        </row>
        <row r="745">
          <cell r="A745">
            <v>0</v>
          </cell>
          <cell r="B745"/>
          <cell r="C745">
            <v>5979192</v>
          </cell>
          <cell r="E745"/>
          <cell r="F745" t="str">
            <v>NW558PPB</v>
          </cell>
          <cell r="G745"/>
          <cell r="H745" t="str">
            <v>ADD</v>
          </cell>
          <cell r="I745"/>
          <cell r="J745" t="str">
            <v>RETAIL ONLY</v>
          </cell>
          <cell r="K745" t="str">
            <v>DROP</v>
          </cell>
          <cell r="M745" t="str">
            <v>DROP</v>
          </cell>
          <cell r="O745" t="str">
            <v>APPT. BOOKS/PLANNERS</v>
          </cell>
          <cell r="P745" t="str">
            <v>Planner RY22 BoldVarnish Poly  5*8 Wkly/Mthly</v>
          </cell>
          <cell r="Q745" t="str">
            <v>WEEKLY APPOINTMENT BOOK</v>
          </cell>
          <cell r="R745" t="str">
            <v>RY</v>
          </cell>
          <cell r="S745" t="str">
            <v xml:space="preserve">Bold Varnish </v>
          </cell>
          <cell r="T745" t="str">
            <v>FASHION</v>
          </cell>
          <cell r="U745" t="str">
            <v>FASHION</v>
          </cell>
          <cell r="V745" t="str">
            <v>POLY</v>
          </cell>
          <cell r="W745" t="str">
            <v>OFFICE DEPOT</v>
          </cell>
          <cell r="X745" t="str">
            <v>OFFICE DEPOT</v>
          </cell>
          <cell r="Y745" t="str">
            <v>WEEKLY/MONTHLY</v>
          </cell>
          <cell r="Z745" t="str">
            <v>SMALL</v>
          </cell>
          <cell r="AA745"/>
          <cell r="AB745"/>
          <cell r="AC745"/>
          <cell r="AD745" t="str">
            <v xml:space="preserve">SEASONAL FASHION </v>
          </cell>
          <cell r="AE745" t="str">
            <v xml:space="preserve">SEASONAL FASHION </v>
          </cell>
          <cell r="AF745"/>
          <cell r="AG745"/>
          <cell r="AH745"/>
          <cell r="AI745" t="str">
            <v>APPT. BOOKS/PLANNERSSMALL</v>
          </cell>
          <cell r="AJ745"/>
          <cell r="AK745">
            <v>0</v>
          </cell>
          <cell r="AL745"/>
          <cell r="AM745"/>
          <cell r="AN745"/>
          <cell r="AO745"/>
          <cell r="AP745">
            <v>0</v>
          </cell>
          <cell r="AQ745">
            <v>0</v>
          </cell>
          <cell r="AR745">
            <v>0</v>
          </cell>
          <cell r="AS745">
            <v>0</v>
          </cell>
          <cell r="AT745"/>
          <cell r="AU745"/>
          <cell r="AV745"/>
          <cell r="AW745">
            <v>0</v>
          </cell>
          <cell r="AX745">
            <v>0</v>
          </cell>
          <cell r="AY745">
            <v>0</v>
          </cell>
          <cell r="AZ745">
            <v>0</v>
          </cell>
          <cell r="BA745"/>
          <cell r="BB745"/>
          <cell r="BC745"/>
          <cell r="BD745">
            <v>0</v>
          </cell>
          <cell r="BE745">
            <v>0</v>
          </cell>
          <cell r="BF745">
            <v>0</v>
          </cell>
          <cell r="BG745">
            <v>0</v>
          </cell>
          <cell r="BH745"/>
          <cell r="BI745"/>
          <cell r="BJ745"/>
          <cell r="BK745">
            <v>0</v>
          </cell>
          <cell r="BL745">
            <v>0</v>
          </cell>
          <cell r="BM745">
            <v>0</v>
          </cell>
          <cell r="BN745">
            <v>0</v>
          </cell>
          <cell r="BO745"/>
          <cell r="BP745"/>
          <cell r="BQ745"/>
          <cell r="BR745">
            <v>0</v>
          </cell>
          <cell r="BS745">
            <v>0</v>
          </cell>
          <cell r="BT745">
            <v>0</v>
          </cell>
          <cell r="BU745"/>
          <cell r="BV745"/>
          <cell r="BW745">
            <v>0</v>
          </cell>
          <cell r="BX745">
            <v>0</v>
          </cell>
          <cell r="BY745">
            <v>0</v>
          </cell>
          <cell r="BZ745">
            <v>0</v>
          </cell>
          <cell r="CA745">
            <v>0</v>
          </cell>
          <cell r="CB745">
            <v>0</v>
          </cell>
          <cell r="CC745">
            <v>0</v>
          </cell>
          <cell r="CD745">
            <v>0</v>
          </cell>
          <cell r="CE745">
            <v>0</v>
          </cell>
          <cell r="CF745">
            <v>0</v>
          </cell>
          <cell r="CG745"/>
          <cell r="CH745">
            <v>0</v>
          </cell>
          <cell r="CI745">
            <v>0</v>
          </cell>
          <cell r="CJ745">
            <v>0</v>
          </cell>
          <cell r="CK745">
            <v>0</v>
          </cell>
          <cell r="CL745"/>
          <cell r="CM745"/>
          <cell r="CN745"/>
          <cell r="CO745">
            <v>0</v>
          </cell>
          <cell r="CP745">
            <v>0</v>
          </cell>
          <cell r="CQ745">
            <v>0</v>
          </cell>
          <cell r="CR745">
            <v>0</v>
          </cell>
          <cell r="CS745"/>
          <cell r="CT745"/>
          <cell r="CU745"/>
          <cell r="CV745">
            <v>0</v>
          </cell>
          <cell r="CW745">
            <v>0</v>
          </cell>
          <cell r="CX745">
            <v>0</v>
          </cell>
          <cell r="CY745">
            <v>0</v>
          </cell>
          <cell r="CZ745"/>
          <cell r="DA745"/>
          <cell r="DB745"/>
          <cell r="DC745">
            <v>0</v>
          </cell>
          <cell r="DD745">
            <v>0</v>
          </cell>
          <cell r="DE745">
            <v>0</v>
          </cell>
          <cell r="DF745">
            <v>0</v>
          </cell>
          <cell r="DG745"/>
          <cell r="DH745"/>
          <cell r="DI745"/>
          <cell r="DJ745">
            <v>0</v>
          </cell>
          <cell r="DK745">
            <v>0</v>
          </cell>
          <cell r="DL745">
            <v>0</v>
          </cell>
          <cell r="DM745"/>
          <cell r="DN745"/>
          <cell r="DO745"/>
          <cell r="DP745"/>
          <cell r="DQ745"/>
          <cell r="DR745">
            <v>0</v>
          </cell>
          <cell r="DS745">
            <v>0</v>
          </cell>
          <cell r="DT745">
            <v>0</v>
          </cell>
          <cell r="DU745">
            <v>0</v>
          </cell>
          <cell r="DV745"/>
          <cell r="DW745"/>
          <cell r="DX745"/>
          <cell r="DY745">
            <v>0</v>
          </cell>
          <cell r="DZ745">
            <v>0</v>
          </cell>
          <cell r="EA745">
            <v>0</v>
          </cell>
          <cell r="EB745">
            <v>0</v>
          </cell>
          <cell r="EC745"/>
          <cell r="ED745"/>
          <cell r="EE745"/>
          <cell r="EF745">
            <v>0</v>
          </cell>
          <cell r="EG745">
            <v>0</v>
          </cell>
          <cell r="EH745">
            <v>0</v>
          </cell>
          <cell r="EI745">
            <v>0</v>
          </cell>
          <cell r="EJ745"/>
          <cell r="EK745"/>
          <cell r="EL745"/>
          <cell r="EM745">
            <v>0</v>
          </cell>
          <cell r="EN745">
            <v>0</v>
          </cell>
          <cell r="EO745">
            <v>0</v>
          </cell>
          <cell r="EP745">
            <v>0</v>
          </cell>
          <cell r="EQ745"/>
          <cell r="ER745"/>
          <cell r="ES745"/>
          <cell r="ET745">
            <v>0</v>
          </cell>
          <cell r="EU745">
            <v>0</v>
          </cell>
          <cell r="EV745">
            <v>0</v>
          </cell>
          <cell r="EW745"/>
          <cell r="EX745"/>
          <cell r="EY745"/>
          <cell r="EZ745"/>
        </row>
        <row r="746">
          <cell r="A746">
            <v>0</v>
          </cell>
          <cell r="B746"/>
          <cell r="C746">
            <v>4629977</v>
          </cell>
          <cell r="E746"/>
          <cell r="F746" t="str">
            <v>NW558PPG</v>
          </cell>
          <cell r="G746"/>
          <cell r="H746" t="str">
            <v>ADD</v>
          </cell>
          <cell r="I746"/>
          <cell r="J746" t="str">
            <v>RETAIL ONLY</v>
          </cell>
          <cell r="K746" t="str">
            <v>DROP</v>
          </cell>
          <cell r="M746" t="str">
            <v>DROP</v>
          </cell>
          <cell r="O746" t="str">
            <v>APPT. BOOKS/PLANNERS</v>
          </cell>
          <cell r="P746" t="str">
            <v>Planner RY22 Gatsby Poly  5*8 Wkly/Mthly</v>
          </cell>
          <cell r="Q746" t="str">
            <v>WEEKLY APPOINTMENT BOOK</v>
          </cell>
          <cell r="R746" t="str">
            <v>RY</v>
          </cell>
          <cell r="S746" t="str">
            <v>The Gatsby</v>
          </cell>
          <cell r="T746" t="str">
            <v>FASHION</v>
          </cell>
          <cell r="U746" t="str">
            <v>FASHION</v>
          </cell>
          <cell r="V746" t="str">
            <v>POLY</v>
          </cell>
          <cell r="W746" t="str">
            <v>OFFICE DEPOT</v>
          </cell>
          <cell r="X746" t="str">
            <v>OFFICE DEPOT</v>
          </cell>
          <cell r="Y746" t="str">
            <v>WEEKLY/MONTHLY</v>
          </cell>
          <cell r="Z746" t="str">
            <v>SMALL</v>
          </cell>
          <cell r="AA746"/>
          <cell r="AB746"/>
          <cell r="AC746"/>
          <cell r="AD746" t="str">
            <v xml:space="preserve">SEASONAL FASHION </v>
          </cell>
          <cell r="AE746" t="str">
            <v xml:space="preserve">SEASONAL FASHION </v>
          </cell>
          <cell r="AF746"/>
          <cell r="AG746"/>
          <cell r="AH746"/>
          <cell r="AI746" t="str">
            <v>APPT. BOOKS/PLANNERSSMALL</v>
          </cell>
          <cell r="AJ746"/>
          <cell r="AK746">
            <v>0</v>
          </cell>
          <cell r="AL746"/>
          <cell r="AM746"/>
          <cell r="AN746"/>
          <cell r="AO746"/>
          <cell r="AP746">
            <v>0</v>
          </cell>
          <cell r="AQ746">
            <v>0</v>
          </cell>
          <cell r="AR746">
            <v>0</v>
          </cell>
          <cell r="AS746">
            <v>0</v>
          </cell>
          <cell r="AT746"/>
          <cell r="AU746"/>
          <cell r="AV746"/>
          <cell r="AW746">
            <v>0</v>
          </cell>
          <cell r="AX746">
            <v>0</v>
          </cell>
          <cell r="AY746">
            <v>0</v>
          </cell>
          <cell r="AZ746">
            <v>0</v>
          </cell>
          <cell r="BA746"/>
          <cell r="BB746"/>
          <cell r="BC746"/>
          <cell r="BD746">
            <v>0</v>
          </cell>
          <cell r="BE746">
            <v>0</v>
          </cell>
          <cell r="BF746">
            <v>0</v>
          </cell>
          <cell r="BG746">
            <v>0</v>
          </cell>
          <cell r="BH746"/>
          <cell r="BI746"/>
          <cell r="BJ746"/>
          <cell r="BK746">
            <v>0</v>
          </cell>
          <cell r="BL746">
            <v>0</v>
          </cell>
          <cell r="BM746">
            <v>0</v>
          </cell>
          <cell r="BN746">
            <v>0</v>
          </cell>
          <cell r="BO746"/>
          <cell r="BP746"/>
          <cell r="BQ746"/>
          <cell r="BR746">
            <v>0</v>
          </cell>
          <cell r="BS746">
            <v>0</v>
          </cell>
          <cell r="BT746">
            <v>0</v>
          </cell>
          <cell r="BU746"/>
          <cell r="BV746"/>
          <cell r="BW746">
            <v>0</v>
          </cell>
          <cell r="BX746">
            <v>0</v>
          </cell>
          <cell r="BY746">
            <v>0</v>
          </cell>
          <cell r="BZ746">
            <v>0</v>
          </cell>
          <cell r="CA746">
            <v>0</v>
          </cell>
          <cell r="CB746">
            <v>0</v>
          </cell>
          <cell r="CC746">
            <v>0</v>
          </cell>
          <cell r="CD746">
            <v>0</v>
          </cell>
          <cell r="CE746">
            <v>0</v>
          </cell>
          <cell r="CF746">
            <v>0</v>
          </cell>
          <cell r="CG746"/>
          <cell r="CH746">
            <v>0</v>
          </cell>
          <cell r="CI746">
            <v>0</v>
          </cell>
          <cell r="CJ746">
            <v>0</v>
          </cell>
          <cell r="CK746">
            <v>0</v>
          </cell>
          <cell r="CL746"/>
          <cell r="CM746"/>
          <cell r="CN746"/>
          <cell r="CO746">
            <v>0</v>
          </cell>
          <cell r="CP746">
            <v>0</v>
          </cell>
          <cell r="CQ746">
            <v>0</v>
          </cell>
          <cell r="CR746">
            <v>0</v>
          </cell>
          <cell r="CS746"/>
          <cell r="CT746"/>
          <cell r="CU746"/>
          <cell r="CV746">
            <v>0</v>
          </cell>
          <cell r="CW746">
            <v>0</v>
          </cell>
          <cell r="CX746">
            <v>0</v>
          </cell>
          <cell r="CY746">
            <v>0</v>
          </cell>
          <cell r="CZ746"/>
          <cell r="DA746"/>
          <cell r="DB746"/>
          <cell r="DC746">
            <v>0</v>
          </cell>
          <cell r="DD746">
            <v>0</v>
          </cell>
          <cell r="DE746">
            <v>0</v>
          </cell>
          <cell r="DF746">
            <v>0</v>
          </cell>
          <cell r="DG746"/>
          <cell r="DH746"/>
          <cell r="DI746"/>
          <cell r="DJ746">
            <v>0</v>
          </cell>
          <cell r="DK746">
            <v>0</v>
          </cell>
          <cell r="DL746">
            <v>0</v>
          </cell>
          <cell r="DM746"/>
          <cell r="DN746"/>
          <cell r="DO746"/>
          <cell r="DP746"/>
          <cell r="DQ746"/>
          <cell r="DR746">
            <v>0</v>
          </cell>
          <cell r="DS746">
            <v>0</v>
          </cell>
          <cell r="DT746">
            <v>0</v>
          </cell>
          <cell r="DU746">
            <v>0</v>
          </cell>
          <cell r="DV746"/>
          <cell r="DW746"/>
          <cell r="DX746"/>
          <cell r="DY746">
            <v>0</v>
          </cell>
          <cell r="DZ746">
            <v>0</v>
          </cell>
          <cell r="EA746">
            <v>0</v>
          </cell>
          <cell r="EB746">
            <v>0</v>
          </cell>
          <cell r="EC746"/>
          <cell r="ED746"/>
          <cell r="EE746"/>
          <cell r="EF746">
            <v>0</v>
          </cell>
          <cell r="EG746">
            <v>0</v>
          </cell>
          <cell r="EH746">
            <v>0</v>
          </cell>
          <cell r="EI746">
            <v>0</v>
          </cell>
          <cell r="EJ746"/>
          <cell r="EK746"/>
          <cell r="EL746"/>
          <cell r="EM746">
            <v>0</v>
          </cell>
          <cell r="EN746">
            <v>0</v>
          </cell>
          <cell r="EO746">
            <v>0</v>
          </cell>
          <cell r="EP746">
            <v>0</v>
          </cell>
          <cell r="EQ746"/>
          <cell r="ER746"/>
          <cell r="ES746"/>
          <cell r="ET746">
            <v>0</v>
          </cell>
          <cell r="EU746">
            <v>0</v>
          </cell>
          <cell r="EV746">
            <v>0</v>
          </cell>
          <cell r="EW746"/>
          <cell r="EX746"/>
          <cell r="EY746"/>
          <cell r="EZ746"/>
        </row>
        <row r="747">
          <cell r="A747">
            <v>0</v>
          </cell>
          <cell r="B747"/>
          <cell r="C747">
            <v>8230282</v>
          </cell>
          <cell r="E747"/>
          <cell r="F747" t="str">
            <v>NW8511PPB</v>
          </cell>
          <cell r="G747"/>
          <cell r="H747" t="str">
            <v>ADD</v>
          </cell>
          <cell r="I747"/>
          <cell r="J747" t="str">
            <v>RETAIL ONLY</v>
          </cell>
          <cell r="K747" t="str">
            <v>DROP</v>
          </cell>
          <cell r="M747" t="str">
            <v>DROP</v>
          </cell>
          <cell r="O747" t="str">
            <v>APPT. BOOKS/PLANNERS</v>
          </cell>
          <cell r="P747" t="str">
            <v>Planner RY22 BoldVarnish Poly 8x11 WKLY/MTHLY</v>
          </cell>
          <cell r="Q747" t="str">
            <v>WEEKLY APPOINTMENT BOOK</v>
          </cell>
          <cell r="R747" t="str">
            <v>RY</v>
          </cell>
          <cell r="S747" t="str">
            <v xml:space="preserve">Bold Varnish </v>
          </cell>
          <cell r="T747" t="str">
            <v>FASHION</v>
          </cell>
          <cell r="U747" t="str">
            <v>FASHION</v>
          </cell>
          <cell r="V747"/>
          <cell r="W747" t="str">
            <v>OFFICE DEPOT</v>
          </cell>
          <cell r="X747" t="str">
            <v>OFFICE DEPOT</v>
          </cell>
          <cell r="Y747" t="str">
            <v>WEEKLY/MONTHLY</v>
          </cell>
          <cell r="Z747" t="str">
            <v>LARGE</v>
          </cell>
          <cell r="AA747"/>
          <cell r="AB747"/>
          <cell r="AC747"/>
          <cell r="AD747" t="str">
            <v xml:space="preserve">SEASONAL FASHION </v>
          </cell>
          <cell r="AE747" t="str">
            <v xml:space="preserve">SEASONAL FASHION </v>
          </cell>
          <cell r="AF747"/>
          <cell r="AG747"/>
          <cell r="AH747"/>
          <cell r="AI747" t="str">
            <v>APPT. BOOKS/PLANNERSLARGE</v>
          </cell>
          <cell r="AJ747"/>
          <cell r="AK747">
            <v>0</v>
          </cell>
          <cell r="AL747"/>
          <cell r="AM747"/>
          <cell r="AN747"/>
          <cell r="AO747"/>
          <cell r="AP747">
            <v>0</v>
          </cell>
          <cell r="AQ747">
            <v>0</v>
          </cell>
          <cell r="AR747">
            <v>0</v>
          </cell>
          <cell r="AS747">
            <v>0</v>
          </cell>
          <cell r="AT747"/>
          <cell r="AU747"/>
          <cell r="AV747"/>
          <cell r="AW747">
            <v>0</v>
          </cell>
          <cell r="AX747">
            <v>0</v>
          </cell>
          <cell r="AY747">
            <v>0</v>
          </cell>
          <cell r="AZ747">
            <v>0</v>
          </cell>
          <cell r="BA747"/>
          <cell r="BB747"/>
          <cell r="BC747"/>
          <cell r="BD747">
            <v>0</v>
          </cell>
          <cell r="BE747">
            <v>0</v>
          </cell>
          <cell r="BF747">
            <v>0</v>
          </cell>
          <cell r="BG747">
            <v>0</v>
          </cell>
          <cell r="BH747"/>
          <cell r="BI747"/>
          <cell r="BJ747"/>
          <cell r="BK747">
            <v>0</v>
          </cell>
          <cell r="BL747">
            <v>0</v>
          </cell>
          <cell r="BM747">
            <v>0</v>
          </cell>
          <cell r="BN747">
            <v>0</v>
          </cell>
          <cell r="BO747"/>
          <cell r="BP747"/>
          <cell r="BQ747"/>
          <cell r="BR747">
            <v>0</v>
          </cell>
          <cell r="BS747">
            <v>0</v>
          </cell>
          <cell r="BT747">
            <v>0</v>
          </cell>
          <cell r="BU747"/>
          <cell r="BV747"/>
          <cell r="BW747">
            <v>0</v>
          </cell>
          <cell r="BX747">
            <v>0</v>
          </cell>
          <cell r="BY747">
            <v>0</v>
          </cell>
          <cell r="BZ747">
            <v>0</v>
          </cell>
          <cell r="CA747">
            <v>0</v>
          </cell>
          <cell r="CB747">
            <v>0</v>
          </cell>
          <cell r="CC747">
            <v>0</v>
          </cell>
          <cell r="CD747">
            <v>0</v>
          </cell>
          <cell r="CE747">
            <v>0</v>
          </cell>
          <cell r="CF747">
            <v>0</v>
          </cell>
          <cell r="CG747"/>
          <cell r="CH747">
            <v>0</v>
          </cell>
          <cell r="CI747">
            <v>0</v>
          </cell>
          <cell r="CJ747">
            <v>0</v>
          </cell>
          <cell r="CK747">
            <v>0</v>
          </cell>
          <cell r="CL747"/>
          <cell r="CM747"/>
          <cell r="CN747"/>
          <cell r="CO747">
            <v>0</v>
          </cell>
          <cell r="CP747">
            <v>0</v>
          </cell>
          <cell r="CQ747">
            <v>0</v>
          </cell>
          <cell r="CR747">
            <v>0</v>
          </cell>
          <cell r="CS747"/>
          <cell r="CT747"/>
          <cell r="CU747"/>
          <cell r="CV747">
            <v>0</v>
          </cell>
          <cell r="CW747">
            <v>0</v>
          </cell>
          <cell r="CX747">
            <v>0</v>
          </cell>
          <cell r="CY747">
            <v>0</v>
          </cell>
          <cell r="CZ747"/>
          <cell r="DA747"/>
          <cell r="DB747"/>
          <cell r="DC747">
            <v>0</v>
          </cell>
          <cell r="DD747">
            <v>0</v>
          </cell>
          <cell r="DE747">
            <v>0</v>
          </cell>
          <cell r="DF747">
            <v>0</v>
          </cell>
          <cell r="DG747"/>
          <cell r="DH747"/>
          <cell r="DI747"/>
          <cell r="DJ747">
            <v>0</v>
          </cell>
          <cell r="DK747">
            <v>0</v>
          </cell>
          <cell r="DL747">
            <v>0</v>
          </cell>
          <cell r="DM747"/>
          <cell r="DN747"/>
          <cell r="DO747"/>
          <cell r="DP747"/>
          <cell r="DQ747"/>
          <cell r="DR747">
            <v>0</v>
          </cell>
          <cell r="DS747">
            <v>0</v>
          </cell>
          <cell r="DT747">
            <v>0</v>
          </cell>
          <cell r="DU747">
            <v>0</v>
          </cell>
          <cell r="DV747"/>
          <cell r="DW747"/>
          <cell r="DX747"/>
          <cell r="DY747">
            <v>0</v>
          </cell>
          <cell r="DZ747">
            <v>0</v>
          </cell>
          <cell r="EA747">
            <v>0</v>
          </cell>
          <cell r="EB747">
            <v>0</v>
          </cell>
          <cell r="EC747"/>
          <cell r="ED747"/>
          <cell r="EE747"/>
          <cell r="EF747">
            <v>0</v>
          </cell>
          <cell r="EG747">
            <v>0</v>
          </cell>
          <cell r="EH747">
            <v>0</v>
          </cell>
          <cell r="EI747">
            <v>0</v>
          </cell>
          <cell r="EJ747"/>
          <cell r="EK747"/>
          <cell r="EL747"/>
          <cell r="EM747">
            <v>0</v>
          </cell>
          <cell r="EN747">
            <v>0</v>
          </cell>
          <cell r="EO747">
            <v>0</v>
          </cell>
          <cell r="EP747">
            <v>0</v>
          </cell>
          <cell r="EQ747"/>
          <cell r="ER747"/>
          <cell r="ES747"/>
          <cell r="ET747">
            <v>0</v>
          </cell>
          <cell r="EU747">
            <v>0</v>
          </cell>
          <cell r="EV747">
            <v>0</v>
          </cell>
          <cell r="EW747"/>
          <cell r="EX747"/>
          <cell r="EY747"/>
          <cell r="EZ747"/>
        </row>
        <row r="748">
          <cell r="A748">
            <v>0</v>
          </cell>
          <cell r="B748"/>
          <cell r="C748">
            <v>6156429</v>
          </cell>
          <cell r="E748"/>
          <cell r="F748" t="str">
            <v>NW8511PPG</v>
          </cell>
          <cell r="G748"/>
          <cell r="H748" t="str">
            <v>ADD</v>
          </cell>
          <cell r="I748"/>
          <cell r="J748" t="str">
            <v>RETAIL ONLY</v>
          </cell>
          <cell r="K748" t="str">
            <v>DROP</v>
          </cell>
          <cell r="M748" t="str">
            <v>DROP</v>
          </cell>
          <cell r="O748" t="str">
            <v>APPT. BOOKS/PLANNERS</v>
          </cell>
          <cell r="P748" t="str">
            <v>Planner RY22 Gatsby  Poly 8x11 WKLY/MTHLY</v>
          </cell>
          <cell r="Q748" t="str">
            <v>WEEKLY APPOINTMENT BOOK</v>
          </cell>
          <cell r="R748" t="str">
            <v>RY</v>
          </cell>
          <cell r="S748" t="str">
            <v>The Gatsby</v>
          </cell>
          <cell r="T748" t="str">
            <v>FASHION</v>
          </cell>
          <cell r="U748" t="str">
            <v>FASHION</v>
          </cell>
          <cell r="V748"/>
          <cell r="W748" t="str">
            <v>OFFICE DEPOT</v>
          </cell>
          <cell r="X748" t="str">
            <v>OFFICE DEPOT</v>
          </cell>
          <cell r="Y748" t="str">
            <v>WEEKLY/MONTHLY</v>
          </cell>
          <cell r="Z748" t="str">
            <v>LARGE</v>
          </cell>
          <cell r="AA748"/>
          <cell r="AB748"/>
          <cell r="AC748"/>
          <cell r="AD748" t="str">
            <v xml:space="preserve">SEASONAL FASHION </v>
          </cell>
          <cell r="AE748" t="str">
            <v xml:space="preserve">SEASONAL FASHION </v>
          </cell>
          <cell r="AF748"/>
          <cell r="AG748"/>
          <cell r="AH748"/>
          <cell r="AI748" t="str">
            <v>APPT. BOOKS/PLANNERSLARGE</v>
          </cell>
          <cell r="AJ748"/>
          <cell r="AK748">
            <v>0</v>
          </cell>
          <cell r="AL748"/>
          <cell r="AM748"/>
          <cell r="AN748"/>
          <cell r="AO748"/>
          <cell r="AP748">
            <v>0</v>
          </cell>
          <cell r="AQ748">
            <v>0</v>
          </cell>
          <cell r="AR748">
            <v>0</v>
          </cell>
          <cell r="AS748">
            <v>0</v>
          </cell>
          <cell r="AT748"/>
          <cell r="AU748"/>
          <cell r="AV748"/>
          <cell r="AW748">
            <v>0</v>
          </cell>
          <cell r="AX748">
            <v>0</v>
          </cell>
          <cell r="AY748">
            <v>0</v>
          </cell>
          <cell r="AZ748">
            <v>0</v>
          </cell>
          <cell r="BA748"/>
          <cell r="BB748"/>
          <cell r="BC748"/>
          <cell r="BD748">
            <v>0</v>
          </cell>
          <cell r="BE748">
            <v>0</v>
          </cell>
          <cell r="BF748">
            <v>0</v>
          </cell>
          <cell r="BG748">
            <v>0</v>
          </cell>
          <cell r="BH748"/>
          <cell r="BI748"/>
          <cell r="BJ748"/>
          <cell r="BK748">
            <v>0</v>
          </cell>
          <cell r="BL748">
            <v>0</v>
          </cell>
          <cell r="BM748">
            <v>0</v>
          </cell>
          <cell r="BN748">
            <v>0</v>
          </cell>
          <cell r="BO748"/>
          <cell r="BP748"/>
          <cell r="BQ748"/>
          <cell r="BR748">
            <v>0</v>
          </cell>
          <cell r="BS748">
            <v>0</v>
          </cell>
          <cell r="BT748">
            <v>0</v>
          </cell>
          <cell r="BU748"/>
          <cell r="BV748"/>
          <cell r="BW748">
            <v>0</v>
          </cell>
          <cell r="BX748">
            <v>0</v>
          </cell>
          <cell r="BY748">
            <v>0</v>
          </cell>
          <cell r="BZ748">
            <v>0</v>
          </cell>
          <cell r="CA748">
            <v>0</v>
          </cell>
          <cell r="CB748">
            <v>0</v>
          </cell>
          <cell r="CC748">
            <v>0</v>
          </cell>
          <cell r="CD748">
            <v>0</v>
          </cell>
          <cell r="CE748">
            <v>0</v>
          </cell>
          <cell r="CF748">
            <v>0</v>
          </cell>
          <cell r="CG748"/>
          <cell r="CH748">
            <v>0</v>
          </cell>
          <cell r="CI748">
            <v>0</v>
          </cell>
          <cell r="CJ748">
            <v>0</v>
          </cell>
          <cell r="CK748">
            <v>0</v>
          </cell>
          <cell r="CL748"/>
          <cell r="CM748"/>
          <cell r="CN748"/>
          <cell r="CO748">
            <v>0</v>
          </cell>
          <cell r="CP748">
            <v>0</v>
          </cell>
          <cell r="CQ748">
            <v>0</v>
          </cell>
          <cell r="CR748">
            <v>0</v>
          </cell>
          <cell r="CS748"/>
          <cell r="CT748"/>
          <cell r="CU748"/>
          <cell r="CV748">
            <v>0</v>
          </cell>
          <cell r="CW748">
            <v>0</v>
          </cell>
          <cell r="CX748">
            <v>0</v>
          </cell>
          <cell r="CY748">
            <v>0</v>
          </cell>
          <cell r="CZ748"/>
          <cell r="DA748"/>
          <cell r="DB748"/>
          <cell r="DC748">
            <v>0</v>
          </cell>
          <cell r="DD748">
            <v>0</v>
          </cell>
          <cell r="DE748">
            <v>0</v>
          </cell>
          <cell r="DF748">
            <v>0</v>
          </cell>
          <cell r="DG748"/>
          <cell r="DH748"/>
          <cell r="DI748"/>
          <cell r="DJ748">
            <v>0</v>
          </cell>
          <cell r="DK748">
            <v>0</v>
          </cell>
          <cell r="DL748">
            <v>0</v>
          </cell>
          <cell r="DM748"/>
          <cell r="DN748"/>
          <cell r="DO748"/>
          <cell r="DP748"/>
          <cell r="DQ748"/>
          <cell r="DR748">
            <v>0</v>
          </cell>
          <cell r="DS748">
            <v>0</v>
          </cell>
          <cell r="DT748">
            <v>0</v>
          </cell>
          <cell r="DU748">
            <v>0</v>
          </cell>
          <cell r="DV748"/>
          <cell r="DW748"/>
          <cell r="DX748"/>
          <cell r="DY748">
            <v>0</v>
          </cell>
          <cell r="DZ748">
            <v>0</v>
          </cell>
          <cell r="EA748">
            <v>0</v>
          </cell>
          <cell r="EB748">
            <v>0</v>
          </cell>
          <cell r="EC748"/>
          <cell r="ED748"/>
          <cell r="EE748"/>
          <cell r="EF748">
            <v>0</v>
          </cell>
          <cell r="EG748">
            <v>0</v>
          </cell>
          <cell r="EH748">
            <v>0</v>
          </cell>
          <cell r="EI748">
            <v>0</v>
          </cell>
          <cell r="EJ748"/>
          <cell r="EK748"/>
          <cell r="EL748"/>
          <cell r="EM748">
            <v>0</v>
          </cell>
          <cell r="EN748">
            <v>0</v>
          </cell>
          <cell r="EO748">
            <v>0</v>
          </cell>
          <cell r="EP748">
            <v>0</v>
          </cell>
          <cell r="EQ748"/>
          <cell r="ER748"/>
          <cell r="ES748"/>
          <cell r="ET748">
            <v>0</v>
          </cell>
          <cell r="EU748">
            <v>0</v>
          </cell>
          <cell r="EV748">
            <v>0</v>
          </cell>
          <cell r="EW748"/>
          <cell r="EX748"/>
          <cell r="EY748"/>
          <cell r="EZ748"/>
        </row>
        <row r="749">
          <cell r="A749">
            <v>0</v>
          </cell>
          <cell r="B749"/>
          <cell r="C749">
            <v>6721537</v>
          </cell>
          <cell r="E749"/>
          <cell r="F749" t="str">
            <v>ODUS2120-001</v>
          </cell>
          <cell r="G749"/>
          <cell r="H749" t="str">
            <v>ADD</v>
          </cell>
          <cell r="I749"/>
          <cell r="J749" t="str">
            <v>RETAIL ONLY</v>
          </cell>
          <cell r="K749" t="str">
            <v>DROP</v>
          </cell>
          <cell r="M749" t="str">
            <v>DROP</v>
          </cell>
          <cell r="O749" t="str">
            <v>APPT. BOOKS/PLANNERS</v>
          </cell>
          <cell r="P749" t="str">
            <v>Planner RY22 Sunset Brush Strokes Poly 8x11 WKLY/MTHLY</v>
          </cell>
          <cell r="Q749" t="str">
            <v>WEEKLY APPOINTMENT BOOK</v>
          </cell>
          <cell r="R749" t="str">
            <v>RY</v>
          </cell>
          <cell r="S749" t="str">
            <v>Sunset Brush Strokes</v>
          </cell>
          <cell r="T749" t="str">
            <v>FASHION</v>
          </cell>
          <cell r="U749" t="str">
            <v>FASHION</v>
          </cell>
          <cell r="V749"/>
          <cell r="W749" t="str">
            <v>OFFICE DEPOT</v>
          </cell>
          <cell r="X749" t="str">
            <v>OFFICE DEPOT</v>
          </cell>
          <cell r="Y749" t="str">
            <v>WEEKLY/MONTHLY</v>
          </cell>
          <cell r="Z749" t="str">
            <v>LARGE</v>
          </cell>
          <cell r="AA749"/>
          <cell r="AB749"/>
          <cell r="AC749"/>
          <cell r="AD749" t="str">
            <v xml:space="preserve">SEASONAL FASHION </v>
          </cell>
          <cell r="AE749" t="str">
            <v xml:space="preserve">SEASONAL FASHION </v>
          </cell>
          <cell r="AF749"/>
          <cell r="AG749"/>
          <cell r="AH749"/>
          <cell r="AI749" t="str">
            <v>APPT. BOOKS/PLANNERSLARGE</v>
          </cell>
          <cell r="AJ749"/>
          <cell r="AK749">
            <v>0</v>
          </cell>
          <cell r="AL749"/>
          <cell r="AM749"/>
          <cell r="AN749"/>
          <cell r="AO749"/>
          <cell r="AP749">
            <v>0</v>
          </cell>
          <cell r="AQ749">
            <v>0</v>
          </cell>
          <cell r="AR749">
            <v>0</v>
          </cell>
          <cell r="AS749">
            <v>0</v>
          </cell>
          <cell r="AT749"/>
          <cell r="AU749"/>
          <cell r="AV749"/>
          <cell r="AW749">
            <v>0</v>
          </cell>
          <cell r="AX749">
            <v>0</v>
          </cell>
          <cell r="AY749">
            <v>0</v>
          </cell>
          <cell r="AZ749">
            <v>0</v>
          </cell>
          <cell r="BA749"/>
          <cell r="BB749"/>
          <cell r="BC749"/>
          <cell r="BD749">
            <v>0</v>
          </cell>
          <cell r="BE749">
            <v>0</v>
          </cell>
          <cell r="BF749">
            <v>0</v>
          </cell>
          <cell r="BG749">
            <v>0</v>
          </cell>
          <cell r="BH749"/>
          <cell r="BI749"/>
          <cell r="BJ749"/>
          <cell r="BK749">
            <v>0</v>
          </cell>
          <cell r="BL749">
            <v>0</v>
          </cell>
          <cell r="BM749">
            <v>0</v>
          </cell>
          <cell r="BN749">
            <v>0</v>
          </cell>
          <cell r="BO749"/>
          <cell r="BP749"/>
          <cell r="BQ749"/>
          <cell r="BR749">
            <v>0</v>
          </cell>
          <cell r="BS749">
            <v>0</v>
          </cell>
          <cell r="BT749">
            <v>0</v>
          </cell>
          <cell r="BU749"/>
          <cell r="BV749"/>
          <cell r="BW749">
            <v>0</v>
          </cell>
          <cell r="BX749">
            <v>0</v>
          </cell>
          <cell r="BY749">
            <v>0</v>
          </cell>
          <cell r="BZ749">
            <v>0</v>
          </cell>
          <cell r="CA749">
            <v>0</v>
          </cell>
          <cell r="CB749">
            <v>0</v>
          </cell>
          <cell r="CC749">
            <v>0</v>
          </cell>
          <cell r="CD749">
            <v>0</v>
          </cell>
          <cell r="CE749">
            <v>0</v>
          </cell>
          <cell r="CF749">
            <v>0</v>
          </cell>
          <cell r="CG749"/>
          <cell r="CH749">
            <v>0</v>
          </cell>
          <cell r="CI749">
            <v>0</v>
          </cell>
          <cell r="CJ749">
            <v>0</v>
          </cell>
          <cell r="CK749">
            <v>0</v>
          </cell>
          <cell r="CL749"/>
          <cell r="CM749"/>
          <cell r="CN749"/>
          <cell r="CO749">
            <v>0</v>
          </cell>
          <cell r="CP749">
            <v>0</v>
          </cell>
          <cell r="CQ749">
            <v>0</v>
          </cell>
          <cell r="CR749">
            <v>0</v>
          </cell>
          <cell r="CS749"/>
          <cell r="CT749"/>
          <cell r="CU749"/>
          <cell r="CV749">
            <v>0</v>
          </cell>
          <cell r="CW749">
            <v>0</v>
          </cell>
          <cell r="CX749">
            <v>0</v>
          </cell>
          <cell r="CY749">
            <v>0</v>
          </cell>
          <cell r="CZ749"/>
          <cell r="DA749"/>
          <cell r="DB749"/>
          <cell r="DC749">
            <v>0</v>
          </cell>
          <cell r="DD749">
            <v>0</v>
          </cell>
          <cell r="DE749">
            <v>0</v>
          </cell>
          <cell r="DF749">
            <v>0</v>
          </cell>
          <cell r="DG749"/>
          <cell r="DH749"/>
          <cell r="DI749"/>
          <cell r="DJ749">
            <v>0</v>
          </cell>
          <cell r="DK749">
            <v>0</v>
          </cell>
          <cell r="DL749">
            <v>0</v>
          </cell>
          <cell r="DM749"/>
          <cell r="DN749"/>
          <cell r="DO749"/>
          <cell r="DP749"/>
          <cell r="DQ749"/>
          <cell r="DR749">
            <v>0</v>
          </cell>
          <cell r="DS749">
            <v>0</v>
          </cell>
          <cell r="DT749">
            <v>0</v>
          </cell>
          <cell r="DU749">
            <v>0</v>
          </cell>
          <cell r="DV749"/>
          <cell r="DW749"/>
          <cell r="DX749"/>
          <cell r="DY749">
            <v>0</v>
          </cell>
          <cell r="DZ749">
            <v>0</v>
          </cell>
          <cell r="EA749">
            <v>0</v>
          </cell>
          <cell r="EB749">
            <v>0</v>
          </cell>
          <cell r="EC749"/>
          <cell r="ED749"/>
          <cell r="EE749"/>
          <cell r="EF749">
            <v>0</v>
          </cell>
          <cell r="EG749">
            <v>0</v>
          </cell>
          <cell r="EH749">
            <v>0</v>
          </cell>
          <cell r="EI749">
            <v>0</v>
          </cell>
          <cell r="EJ749"/>
          <cell r="EK749"/>
          <cell r="EL749"/>
          <cell r="EM749">
            <v>0</v>
          </cell>
          <cell r="EN749">
            <v>0</v>
          </cell>
          <cell r="EO749">
            <v>0</v>
          </cell>
          <cell r="EP749">
            <v>0</v>
          </cell>
          <cell r="EQ749"/>
          <cell r="ER749"/>
          <cell r="ES749"/>
          <cell r="ET749">
            <v>0</v>
          </cell>
          <cell r="EU749">
            <v>0</v>
          </cell>
          <cell r="EV749">
            <v>0</v>
          </cell>
          <cell r="EW749"/>
          <cell r="EX749"/>
          <cell r="EY749"/>
          <cell r="EZ749"/>
        </row>
        <row r="750">
          <cell r="A750">
            <v>0</v>
          </cell>
          <cell r="B750"/>
          <cell r="C750">
            <v>7916414</v>
          </cell>
          <cell r="E750"/>
          <cell r="F750" t="str">
            <v>ODUS2120-002</v>
          </cell>
          <cell r="G750"/>
          <cell r="H750" t="str">
            <v>ADD</v>
          </cell>
          <cell r="I750"/>
          <cell r="J750" t="str">
            <v>RETAIL ONLY</v>
          </cell>
          <cell r="K750" t="str">
            <v>DROP</v>
          </cell>
          <cell r="M750" t="str">
            <v>DROP</v>
          </cell>
          <cell r="O750" t="str">
            <v>APPT. BOOKS/PLANNERS</v>
          </cell>
          <cell r="P750" t="str">
            <v xml:space="preserve">Planner RY22 Sunset Brush Strokes  Poly  8x10 Monthy </v>
          </cell>
          <cell r="Q750" t="str">
            <v>MONTHLY APPOINTMENT BOOK</v>
          </cell>
          <cell r="R750" t="str">
            <v>RY</v>
          </cell>
          <cell r="S750" t="str">
            <v>Sunset Brush Strokes</v>
          </cell>
          <cell r="T750" t="str">
            <v>FASHION</v>
          </cell>
          <cell r="U750" t="str">
            <v>FASHION</v>
          </cell>
          <cell r="V750" t="str">
            <v>STITCHED</v>
          </cell>
          <cell r="W750" t="str">
            <v>OFFICE DEPOT</v>
          </cell>
          <cell r="X750" t="str">
            <v>OFFICE DEPOT</v>
          </cell>
          <cell r="Y750" t="str">
            <v>MONTHLY</v>
          </cell>
          <cell r="Z750" t="str">
            <v>LARGE</v>
          </cell>
          <cell r="AA750"/>
          <cell r="AB750"/>
          <cell r="AC750"/>
          <cell r="AD750" t="str">
            <v xml:space="preserve">SEASONAL FASHION </v>
          </cell>
          <cell r="AE750" t="str">
            <v xml:space="preserve">SEASONAL FASHION </v>
          </cell>
          <cell r="AF750"/>
          <cell r="AG750"/>
          <cell r="AH750"/>
          <cell r="AI750" t="str">
            <v>APPT. BOOKS/PLANNERSLARGE</v>
          </cell>
          <cell r="AJ750"/>
          <cell r="AK750">
            <v>0</v>
          </cell>
          <cell r="AL750"/>
          <cell r="AM750"/>
          <cell r="AN750"/>
          <cell r="AO750"/>
          <cell r="AP750">
            <v>0</v>
          </cell>
          <cell r="AQ750">
            <v>0</v>
          </cell>
          <cell r="AR750">
            <v>0</v>
          </cell>
          <cell r="AS750">
            <v>0</v>
          </cell>
          <cell r="AT750"/>
          <cell r="AU750"/>
          <cell r="AV750"/>
          <cell r="AW750">
            <v>0</v>
          </cell>
          <cell r="AX750">
            <v>0</v>
          </cell>
          <cell r="AY750">
            <v>0</v>
          </cell>
          <cell r="AZ750">
            <v>0</v>
          </cell>
          <cell r="BA750"/>
          <cell r="BB750"/>
          <cell r="BC750"/>
          <cell r="BD750">
            <v>0</v>
          </cell>
          <cell r="BE750">
            <v>0</v>
          </cell>
          <cell r="BF750">
            <v>0</v>
          </cell>
          <cell r="BG750">
            <v>0</v>
          </cell>
          <cell r="BH750"/>
          <cell r="BI750"/>
          <cell r="BJ750"/>
          <cell r="BK750">
            <v>0</v>
          </cell>
          <cell r="BL750">
            <v>0</v>
          </cell>
          <cell r="BM750">
            <v>0</v>
          </cell>
          <cell r="BN750">
            <v>0</v>
          </cell>
          <cell r="BO750"/>
          <cell r="BP750"/>
          <cell r="BQ750"/>
          <cell r="BR750">
            <v>0</v>
          </cell>
          <cell r="BS750">
            <v>0</v>
          </cell>
          <cell r="BT750">
            <v>0</v>
          </cell>
          <cell r="BU750"/>
          <cell r="BV750"/>
          <cell r="BW750">
            <v>0</v>
          </cell>
          <cell r="BX750">
            <v>0</v>
          </cell>
          <cell r="BY750">
            <v>0</v>
          </cell>
          <cell r="BZ750">
            <v>0</v>
          </cell>
          <cell r="CA750">
            <v>0</v>
          </cell>
          <cell r="CB750">
            <v>0</v>
          </cell>
          <cell r="CC750">
            <v>0</v>
          </cell>
          <cell r="CD750">
            <v>0</v>
          </cell>
          <cell r="CE750">
            <v>0</v>
          </cell>
          <cell r="CF750">
            <v>0</v>
          </cell>
          <cell r="CG750"/>
          <cell r="CH750">
            <v>0</v>
          </cell>
          <cell r="CI750">
            <v>0</v>
          </cell>
          <cell r="CJ750">
            <v>0</v>
          </cell>
          <cell r="CK750">
            <v>0</v>
          </cell>
          <cell r="CL750"/>
          <cell r="CM750"/>
          <cell r="CN750"/>
          <cell r="CO750">
            <v>0</v>
          </cell>
          <cell r="CP750">
            <v>0</v>
          </cell>
          <cell r="CQ750">
            <v>0</v>
          </cell>
          <cell r="CR750">
            <v>0</v>
          </cell>
          <cell r="CS750"/>
          <cell r="CT750"/>
          <cell r="CU750"/>
          <cell r="CV750">
            <v>0</v>
          </cell>
          <cell r="CW750">
            <v>0</v>
          </cell>
          <cell r="CX750">
            <v>0</v>
          </cell>
          <cell r="CY750">
            <v>0</v>
          </cell>
          <cell r="CZ750"/>
          <cell r="DA750"/>
          <cell r="DB750"/>
          <cell r="DC750">
            <v>0</v>
          </cell>
          <cell r="DD750">
            <v>0</v>
          </cell>
          <cell r="DE750">
            <v>0</v>
          </cell>
          <cell r="DF750">
            <v>0</v>
          </cell>
          <cell r="DG750"/>
          <cell r="DH750"/>
          <cell r="DI750"/>
          <cell r="DJ750">
            <v>0</v>
          </cell>
          <cell r="DK750">
            <v>0</v>
          </cell>
          <cell r="DL750">
            <v>0</v>
          </cell>
          <cell r="DM750"/>
          <cell r="DN750"/>
          <cell r="DO750"/>
          <cell r="DP750"/>
          <cell r="DQ750"/>
          <cell r="DR750">
            <v>0</v>
          </cell>
          <cell r="DS750">
            <v>0</v>
          </cell>
          <cell r="DT750">
            <v>0</v>
          </cell>
          <cell r="DU750">
            <v>0</v>
          </cell>
          <cell r="DV750"/>
          <cell r="DW750"/>
          <cell r="DX750"/>
          <cell r="DY750">
            <v>0</v>
          </cell>
          <cell r="DZ750">
            <v>0</v>
          </cell>
          <cell r="EA750">
            <v>0</v>
          </cell>
          <cell r="EB750">
            <v>0</v>
          </cell>
          <cell r="EC750"/>
          <cell r="ED750"/>
          <cell r="EE750"/>
          <cell r="EF750">
            <v>0</v>
          </cell>
          <cell r="EG750">
            <v>0</v>
          </cell>
          <cell r="EH750">
            <v>0</v>
          </cell>
          <cell r="EI750">
            <v>0</v>
          </cell>
          <cell r="EJ750"/>
          <cell r="EK750"/>
          <cell r="EL750"/>
          <cell r="EM750">
            <v>0</v>
          </cell>
          <cell r="EN750">
            <v>0</v>
          </cell>
          <cell r="EO750">
            <v>0</v>
          </cell>
          <cell r="EP750">
            <v>0</v>
          </cell>
          <cell r="EQ750"/>
          <cell r="ER750"/>
          <cell r="ES750"/>
          <cell r="ET750">
            <v>0</v>
          </cell>
          <cell r="EU750">
            <v>0</v>
          </cell>
          <cell r="EV750">
            <v>0</v>
          </cell>
          <cell r="EW750"/>
          <cell r="EX750"/>
          <cell r="EY750"/>
          <cell r="EZ750"/>
        </row>
        <row r="751">
          <cell r="A751">
            <v>0</v>
          </cell>
          <cell r="B751"/>
          <cell r="C751">
            <v>5732799</v>
          </cell>
          <cell r="E751"/>
          <cell r="F751" t="str">
            <v>ODUS2120-003</v>
          </cell>
          <cell r="G751"/>
          <cell r="H751" t="str">
            <v>ADD</v>
          </cell>
          <cell r="I751"/>
          <cell r="J751" t="str">
            <v>RETAIL ONLY</v>
          </cell>
          <cell r="K751" t="str">
            <v>DROP</v>
          </cell>
          <cell r="M751" t="str">
            <v>DROP</v>
          </cell>
          <cell r="O751" t="str">
            <v>APPT. BOOKS/PLANNERS</v>
          </cell>
          <cell r="P751" t="str">
            <v>Planner RY22 Sunset Brush Strokes Poly  5*8 Wkly/Mthly</v>
          </cell>
          <cell r="Q751" t="str">
            <v>WEEKLY APPOINTMENT BOOK</v>
          </cell>
          <cell r="R751" t="str">
            <v>RY</v>
          </cell>
          <cell r="S751" t="str">
            <v>Sunset Brush Strokes</v>
          </cell>
          <cell r="T751" t="str">
            <v>FASHION</v>
          </cell>
          <cell r="U751" t="str">
            <v>FASHION</v>
          </cell>
          <cell r="V751" t="str">
            <v>POLY</v>
          </cell>
          <cell r="W751" t="str">
            <v>OFFICE DEPOT</v>
          </cell>
          <cell r="X751" t="str">
            <v>OFFICE DEPOT</v>
          </cell>
          <cell r="Y751" t="str">
            <v>WEEKLY/MONTHLY</v>
          </cell>
          <cell r="Z751" t="str">
            <v>SMALL</v>
          </cell>
          <cell r="AA751"/>
          <cell r="AB751"/>
          <cell r="AC751"/>
          <cell r="AD751" t="str">
            <v xml:space="preserve">SEASONAL FASHION </v>
          </cell>
          <cell r="AE751" t="str">
            <v xml:space="preserve">SEASONAL FASHION </v>
          </cell>
          <cell r="AF751"/>
          <cell r="AG751"/>
          <cell r="AH751"/>
          <cell r="AI751" t="str">
            <v>APPT. BOOKS/PLANNERSSMALL</v>
          </cell>
          <cell r="AJ751"/>
          <cell r="AK751">
            <v>0</v>
          </cell>
          <cell r="AL751"/>
          <cell r="AM751"/>
          <cell r="AN751"/>
          <cell r="AO751"/>
          <cell r="AP751">
            <v>0</v>
          </cell>
          <cell r="AQ751">
            <v>0</v>
          </cell>
          <cell r="AR751">
            <v>0</v>
          </cell>
          <cell r="AS751">
            <v>0</v>
          </cell>
          <cell r="AT751"/>
          <cell r="AU751"/>
          <cell r="AV751"/>
          <cell r="AW751">
            <v>0</v>
          </cell>
          <cell r="AX751">
            <v>0</v>
          </cell>
          <cell r="AY751">
            <v>0</v>
          </cell>
          <cell r="AZ751">
            <v>0</v>
          </cell>
          <cell r="BA751"/>
          <cell r="BB751"/>
          <cell r="BC751"/>
          <cell r="BD751">
            <v>0</v>
          </cell>
          <cell r="BE751">
            <v>0</v>
          </cell>
          <cell r="BF751">
            <v>0</v>
          </cell>
          <cell r="BG751">
            <v>0</v>
          </cell>
          <cell r="BH751"/>
          <cell r="BI751"/>
          <cell r="BJ751"/>
          <cell r="BK751">
            <v>0</v>
          </cell>
          <cell r="BL751">
            <v>0</v>
          </cell>
          <cell r="BM751">
            <v>0</v>
          </cell>
          <cell r="BN751">
            <v>0</v>
          </cell>
          <cell r="BO751"/>
          <cell r="BP751"/>
          <cell r="BQ751"/>
          <cell r="BR751">
            <v>0</v>
          </cell>
          <cell r="BS751">
            <v>0</v>
          </cell>
          <cell r="BT751">
            <v>0</v>
          </cell>
          <cell r="BU751"/>
          <cell r="BV751"/>
          <cell r="BW751">
            <v>0</v>
          </cell>
          <cell r="BX751">
            <v>0</v>
          </cell>
          <cell r="BY751">
            <v>0</v>
          </cell>
          <cell r="BZ751">
            <v>0</v>
          </cell>
          <cell r="CA751">
            <v>0</v>
          </cell>
          <cell r="CB751">
            <v>0</v>
          </cell>
          <cell r="CC751">
            <v>0</v>
          </cell>
          <cell r="CD751">
            <v>0</v>
          </cell>
          <cell r="CE751">
            <v>0</v>
          </cell>
          <cell r="CF751">
            <v>0</v>
          </cell>
          <cell r="CG751"/>
          <cell r="CH751">
            <v>0</v>
          </cell>
          <cell r="CI751">
            <v>0</v>
          </cell>
          <cell r="CJ751">
            <v>0</v>
          </cell>
          <cell r="CK751">
            <v>0</v>
          </cell>
          <cell r="CL751"/>
          <cell r="CM751"/>
          <cell r="CN751"/>
          <cell r="CO751">
            <v>0</v>
          </cell>
          <cell r="CP751">
            <v>0</v>
          </cell>
          <cell r="CQ751">
            <v>0</v>
          </cell>
          <cell r="CR751">
            <v>0</v>
          </cell>
          <cell r="CS751"/>
          <cell r="CT751"/>
          <cell r="CU751"/>
          <cell r="CV751">
            <v>0</v>
          </cell>
          <cell r="CW751">
            <v>0</v>
          </cell>
          <cell r="CX751">
            <v>0</v>
          </cell>
          <cell r="CY751">
            <v>0</v>
          </cell>
          <cell r="CZ751"/>
          <cell r="DA751"/>
          <cell r="DB751"/>
          <cell r="DC751">
            <v>0</v>
          </cell>
          <cell r="DD751">
            <v>0</v>
          </cell>
          <cell r="DE751">
            <v>0</v>
          </cell>
          <cell r="DF751">
            <v>0</v>
          </cell>
          <cell r="DG751"/>
          <cell r="DH751"/>
          <cell r="DI751"/>
          <cell r="DJ751">
            <v>0</v>
          </cell>
          <cell r="DK751">
            <v>0</v>
          </cell>
          <cell r="DL751">
            <v>0</v>
          </cell>
          <cell r="DM751"/>
          <cell r="DN751"/>
          <cell r="DO751"/>
          <cell r="DP751"/>
          <cell r="DQ751"/>
          <cell r="DR751">
            <v>0</v>
          </cell>
          <cell r="DS751">
            <v>0</v>
          </cell>
          <cell r="DT751">
            <v>0</v>
          </cell>
          <cell r="DU751">
            <v>0</v>
          </cell>
          <cell r="DV751"/>
          <cell r="DW751"/>
          <cell r="DX751"/>
          <cell r="DY751">
            <v>0</v>
          </cell>
          <cell r="DZ751">
            <v>0</v>
          </cell>
          <cell r="EA751">
            <v>0</v>
          </cell>
          <cell r="EB751">
            <v>0</v>
          </cell>
          <cell r="EC751"/>
          <cell r="ED751"/>
          <cell r="EE751"/>
          <cell r="EF751">
            <v>0</v>
          </cell>
          <cell r="EG751">
            <v>0</v>
          </cell>
          <cell r="EH751">
            <v>0</v>
          </cell>
          <cell r="EI751">
            <v>0</v>
          </cell>
          <cell r="EJ751"/>
          <cell r="EK751"/>
          <cell r="EL751"/>
          <cell r="EM751">
            <v>0</v>
          </cell>
          <cell r="EN751">
            <v>0</v>
          </cell>
          <cell r="EO751">
            <v>0</v>
          </cell>
          <cell r="EP751">
            <v>0</v>
          </cell>
          <cell r="EQ751"/>
          <cell r="ER751"/>
          <cell r="ES751"/>
          <cell r="ET751">
            <v>0</v>
          </cell>
          <cell r="EU751">
            <v>0</v>
          </cell>
          <cell r="EV751">
            <v>0</v>
          </cell>
          <cell r="EW751"/>
          <cell r="EX751"/>
          <cell r="EY751"/>
          <cell r="EZ751"/>
        </row>
        <row r="752">
          <cell r="A752">
            <v>0</v>
          </cell>
          <cell r="B752"/>
          <cell r="C752">
            <v>5551284</v>
          </cell>
          <cell r="E752"/>
          <cell r="F752" t="str">
            <v>ODUS2120-004</v>
          </cell>
          <cell r="G752"/>
          <cell r="H752" t="str">
            <v>ADD</v>
          </cell>
          <cell r="I752"/>
          <cell r="J752" t="str">
            <v>RETAIL ONLY</v>
          </cell>
          <cell r="K752" t="str">
            <v>DROP</v>
          </cell>
          <cell r="M752" t="str">
            <v>DROP</v>
          </cell>
          <cell r="O752" t="str">
            <v>WALL CALENDAR</v>
          </cell>
          <cell r="P752" t="str">
            <v>Wall Calenar RY22 Sunset Brush Strokes 11x8</v>
          </cell>
          <cell r="Q752" t="str">
            <v>WALL CALENDARS</v>
          </cell>
          <cell r="R752" t="str">
            <v>RY</v>
          </cell>
          <cell r="S752" t="str">
            <v>Sunset Brush Strokes</v>
          </cell>
          <cell r="T752" t="str">
            <v>FASHION</v>
          </cell>
          <cell r="U752" t="str">
            <v>FASHION</v>
          </cell>
          <cell r="V752"/>
          <cell r="W752" t="str">
            <v>OFFICE DEPOT</v>
          </cell>
          <cell r="X752" t="str">
            <v>OFFICE DEPOT</v>
          </cell>
          <cell r="Y752" t="str">
            <v>MONTHLY</v>
          </cell>
          <cell r="Z752" t="str">
            <v>SMALL</v>
          </cell>
          <cell r="AA752"/>
          <cell r="AB752"/>
          <cell r="AC752"/>
          <cell r="AD752" t="str">
            <v>SEASONAL DESK &amp; WALL</v>
          </cell>
          <cell r="AE752" t="str">
            <v>SEASONAL DESK &amp; WALL</v>
          </cell>
          <cell r="AF752"/>
          <cell r="AG752"/>
          <cell r="AH752"/>
          <cell r="AI752" t="str">
            <v>WALL CALENDARSMALL</v>
          </cell>
          <cell r="AJ752"/>
          <cell r="AK752">
            <v>0</v>
          </cell>
          <cell r="AL752"/>
          <cell r="AM752"/>
          <cell r="AN752"/>
          <cell r="AO752"/>
          <cell r="AP752">
            <v>0</v>
          </cell>
          <cell r="AQ752">
            <v>0</v>
          </cell>
          <cell r="AR752">
            <v>0</v>
          </cell>
          <cell r="AS752">
            <v>0</v>
          </cell>
          <cell r="AT752"/>
          <cell r="AU752"/>
          <cell r="AV752"/>
          <cell r="AW752">
            <v>0</v>
          </cell>
          <cell r="AX752">
            <v>0</v>
          </cell>
          <cell r="AY752">
            <v>0</v>
          </cell>
          <cell r="AZ752">
            <v>0</v>
          </cell>
          <cell r="BA752"/>
          <cell r="BB752"/>
          <cell r="BC752"/>
          <cell r="BD752">
            <v>0</v>
          </cell>
          <cell r="BE752">
            <v>0</v>
          </cell>
          <cell r="BF752">
            <v>0</v>
          </cell>
          <cell r="BG752">
            <v>0</v>
          </cell>
          <cell r="BH752"/>
          <cell r="BI752"/>
          <cell r="BJ752"/>
          <cell r="BK752">
            <v>0</v>
          </cell>
          <cell r="BL752">
            <v>0</v>
          </cell>
          <cell r="BM752">
            <v>0</v>
          </cell>
          <cell r="BN752">
            <v>0</v>
          </cell>
          <cell r="BO752"/>
          <cell r="BP752"/>
          <cell r="BQ752"/>
          <cell r="BR752">
            <v>0</v>
          </cell>
          <cell r="BS752">
            <v>0</v>
          </cell>
          <cell r="BT752">
            <v>0</v>
          </cell>
          <cell r="BU752"/>
          <cell r="BV752"/>
          <cell r="BW752">
            <v>0</v>
          </cell>
          <cell r="BX752">
            <v>0</v>
          </cell>
          <cell r="BY752">
            <v>0</v>
          </cell>
          <cell r="BZ752">
            <v>0</v>
          </cell>
          <cell r="CA752">
            <v>0</v>
          </cell>
          <cell r="CB752">
            <v>0</v>
          </cell>
          <cell r="CC752">
            <v>0</v>
          </cell>
          <cell r="CD752">
            <v>0</v>
          </cell>
          <cell r="CE752">
            <v>0</v>
          </cell>
          <cell r="CF752">
            <v>0</v>
          </cell>
          <cell r="CG752"/>
          <cell r="CH752">
            <v>0</v>
          </cell>
          <cell r="CI752">
            <v>0</v>
          </cell>
          <cell r="CJ752">
            <v>0</v>
          </cell>
          <cell r="CK752">
            <v>0</v>
          </cell>
          <cell r="CL752"/>
          <cell r="CM752"/>
          <cell r="CN752"/>
          <cell r="CO752">
            <v>0</v>
          </cell>
          <cell r="CP752">
            <v>0</v>
          </cell>
          <cell r="CQ752">
            <v>0</v>
          </cell>
          <cell r="CR752">
            <v>0</v>
          </cell>
          <cell r="CS752"/>
          <cell r="CT752"/>
          <cell r="CU752"/>
          <cell r="CV752">
            <v>0</v>
          </cell>
          <cell r="CW752">
            <v>0</v>
          </cell>
          <cell r="CX752">
            <v>0</v>
          </cell>
          <cell r="CY752">
            <v>0</v>
          </cell>
          <cell r="CZ752"/>
          <cell r="DA752"/>
          <cell r="DB752"/>
          <cell r="DC752">
            <v>0</v>
          </cell>
          <cell r="DD752">
            <v>0</v>
          </cell>
          <cell r="DE752">
            <v>0</v>
          </cell>
          <cell r="DF752">
            <v>0</v>
          </cell>
          <cell r="DG752"/>
          <cell r="DH752"/>
          <cell r="DI752"/>
          <cell r="DJ752">
            <v>0</v>
          </cell>
          <cell r="DK752">
            <v>0</v>
          </cell>
          <cell r="DL752">
            <v>0</v>
          </cell>
          <cell r="DM752"/>
          <cell r="DN752"/>
          <cell r="DO752"/>
          <cell r="DP752"/>
          <cell r="DQ752"/>
          <cell r="DR752">
            <v>0</v>
          </cell>
          <cell r="DS752">
            <v>0</v>
          </cell>
          <cell r="DT752">
            <v>0</v>
          </cell>
          <cell r="DU752">
            <v>0</v>
          </cell>
          <cell r="DV752"/>
          <cell r="DW752"/>
          <cell r="DX752"/>
          <cell r="DY752">
            <v>0</v>
          </cell>
          <cell r="DZ752">
            <v>0</v>
          </cell>
          <cell r="EA752">
            <v>0</v>
          </cell>
          <cell r="EB752">
            <v>0</v>
          </cell>
          <cell r="EC752"/>
          <cell r="ED752"/>
          <cell r="EE752"/>
          <cell r="EF752">
            <v>0</v>
          </cell>
          <cell r="EG752">
            <v>0</v>
          </cell>
          <cell r="EH752">
            <v>0</v>
          </cell>
          <cell r="EI752">
            <v>0</v>
          </cell>
          <cell r="EJ752"/>
          <cell r="EK752"/>
          <cell r="EL752"/>
          <cell r="EM752">
            <v>0</v>
          </cell>
          <cell r="EN752">
            <v>0</v>
          </cell>
          <cell r="EO752">
            <v>0</v>
          </cell>
          <cell r="EP752">
            <v>0</v>
          </cell>
          <cell r="EQ752"/>
          <cell r="ER752"/>
          <cell r="ES752"/>
          <cell r="ET752">
            <v>0</v>
          </cell>
          <cell r="EU752">
            <v>0</v>
          </cell>
          <cell r="EV752">
            <v>0</v>
          </cell>
          <cell r="EW752"/>
          <cell r="EX752"/>
          <cell r="EY752"/>
          <cell r="EZ752"/>
        </row>
        <row r="753">
          <cell r="A753">
            <v>0</v>
          </cell>
          <cell r="B753"/>
          <cell r="C753">
            <v>6685729</v>
          </cell>
          <cell r="E753"/>
          <cell r="F753" t="str">
            <v>RY21KTGDNS001</v>
          </cell>
          <cell r="G753"/>
          <cell r="H753" t="str">
            <v>ADD</v>
          </cell>
          <cell r="I753"/>
          <cell r="J753" t="str">
            <v>RETAIL ONLY</v>
          </cell>
          <cell r="K753" t="str">
            <v>DROP</v>
          </cell>
          <cell r="M753" t="str">
            <v>DROP</v>
          </cell>
          <cell r="O753" t="str">
            <v>APPT. BOOKS/PLANNERS</v>
          </cell>
          <cell r="P753" t="str">
            <v>Panner RY22_KnittedGoodness Poly Pocket  3x6</v>
          </cell>
          <cell r="Q753" t="str">
            <v>MONTHLY APPOINTMENT BOOK</v>
          </cell>
          <cell r="R753" t="str">
            <v>RY</v>
          </cell>
          <cell r="S753" t="str">
            <v>Knitted Goodness</v>
          </cell>
          <cell r="T753" t="str">
            <v>FASHION</v>
          </cell>
          <cell r="U753" t="str">
            <v>FASHION</v>
          </cell>
          <cell r="V753"/>
          <cell r="W753" t="str">
            <v>OFFICE DEPOT</v>
          </cell>
          <cell r="X753" t="str">
            <v>OFFICE DEPOT</v>
          </cell>
          <cell r="Y753" t="str">
            <v>MONTHLY</v>
          </cell>
          <cell r="Z753" t="str">
            <v>POCKET</v>
          </cell>
          <cell r="AA753"/>
          <cell r="AB753"/>
          <cell r="AC753"/>
          <cell r="AD753" t="str">
            <v xml:space="preserve">SEASONAL FASHION </v>
          </cell>
          <cell r="AE753" t="str">
            <v xml:space="preserve">SEASONAL FASHION </v>
          </cell>
          <cell r="AF753"/>
          <cell r="AG753"/>
          <cell r="AH753"/>
          <cell r="AI753" t="str">
            <v>APPT. BOOKS/PLANNERSPOCKET</v>
          </cell>
          <cell r="AJ753"/>
          <cell r="AK753">
            <v>0</v>
          </cell>
          <cell r="AL753"/>
          <cell r="AM753"/>
          <cell r="AN753"/>
          <cell r="AO753"/>
          <cell r="AP753">
            <v>0</v>
          </cell>
          <cell r="AQ753">
            <v>0</v>
          </cell>
          <cell r="AR753">
            <v>0</v>
          </cell>
          <cell r="AS753">
            <v>0</v>
          </cell>
          <cell r="AT753"/>
          <cell r="AU753"/>
          <cell r="AV753"/>
          <cell r="AW753">
            <v>0</v>
          </cell>
          <cell r="AX753">
            <v>0</v>
          </cell>
          <cell r="AY753">
            <v>0</v>
          </cell>
          <cell r="AZ753">
            <v>0</v>
          </cell>
          <cell r="BA753"/>
          <cell r="BB753"/>
          <cell r="BC753"/>
          <cell r="BD753">
            <v>0</v>
          </cell>
          <cell r="BE753">
            <v>0</v>
          </cell>
          <cell r="BF753">
            <v>0</v>
          </cell>
          <cell r="BG753">
            <v>0</v>
          </cell>
          <cell r="BH753"/>
          <cell r="BI753"/>
          <cell r="BJ753"/>
          <cell r="BK753">
            <v>0</v>
          </cell>
          <cell r="BL753">
            <v>0</v>
          </cell>
          <cell r="BM753">
            <v>0</v>
          </cell>
          <cell r="BN753">
            <v>0</v>
          </cell>
          <cell r="BO753"/>
          <cell r="BP753"/>
          <cell r="BQ753"/>
          <cell r="BR753">
            <v>0</v>
          </cell>
          <cell r="BS753">
            <v>0</v>
          </cell>
          <cell r="BT753">
            <v>0</v>
          </cell>
          <cell r="BU753"/>
          <cell r="BV753"/>
          <cell r="BW753">
            <v>0</v>
          </cell>
          <cell r="BX753">
            <v>0</v>
          </cell>
          <cell r="BY753">
            <v>0</v>
          </cell>
          <cell r="BZ753">
            <v>0</v>
          </cell>
          <cell r="CA753">
            <v>0</v>
          </cell>
          <cell r="CB753">
            <v>0</v>
          </cell>
          <cell r="CC753">
            <v>0</v>
          </cell>
          <cell r="CD753">
            <v>0</v>
          </cell>
          <cell r="CE753">
            <v>0</v>
          </cell>
          <cell r="CF753">
            <v>0</v>
          </cell>
          <cell r="CG753"/>
          <cell r="CH753">
            <v>0</v>
          </cell>
          <cell r="CI753">
            <v>0</v>
          </cell>
          <cell r="CJ753">
            <v>0</v>
          </cell>
          <cell r="CK753">
            <v>0</v>
          </cell>
          <cell r="CL753"/>
          <cell r="CM753"/>
          <cell r="CN753"/>
          <cell r="CO753">
            <v>0</v>
          </cell>
          <cell r="CP753">
            <v>0</v>
          </cell>
          <cell r="CQ753">
            <v>0</v>
          </cell>
          <cell r="CR753">
            <v>0</v>
          </cell>
          <cell r="CS753"/>
          <cell r="CT753"/>
          <cell r="CU753"/>
          <cell r="CV753">
            <v>0</v>
          </cell>
          <cell r="CW753">
            <v>0</v>
          </cell>
          <cell r="CX753">
            <v>0</v>
          </cell>
          <cell r="CY753">
            <v>0</v>
          </cell>
          <cell r="CZ753"/>
          <cell r="DA753"/>
          <cell r="DB753"/>
          <cell r="DC753">
            <v>0</v>
          </cell>
          <cell r="DD753">
            <v>0</v>
          </cell>
          <cell r="DE753">
            <v>0</v>
          </cell>
          <cell r="DF753">
            <v>0</v>
          </cell>
          <cell r="DG753"/>
          <cell r="DH753"/>
          <cell r="DI753"/>
          <cell r="DJ753">
            <v>0</v>
          </cell>
          <cell r="DK753">
            <v>0</v>
          </cell>
          <cell r="DL753">
            <v>0</v>
          </cell>
          <cell r="DM753"/>
          <cell r="DN753"/>
          <cell r="DO753"/>
          <cell r="DP753"/>
          <cell r="DQ753"/>
          <cell r="DR753">
            <v>0</v>
          </cell>
          <cell r="DS753">
            <v>0</v>
          </cell>
          <cell r="DT753">
            <v>0</v>
          </cell>
          <cell r="DU753">
            <v>0</v>
          </cell>
          <cell r="DV753"/>
          <cell r="DW753"/>
          <cell r="DX753"/>
          <cell r="DY753">
            <v>0</v>
          </cell>
          <cell r="DZ753">
            <v>0</v>
          </cell>
          <cell r="EA753">
            <v>0</v>
          </cell>
          <cell r="EB753">
            <v>0</v>
          </cell>
          <cell r="EC753"/>
          <cell r="ED753"/>
          <cell r="EE753"/>
          <cell r="EF753">
            <v>0</v>
          </cell>
          <cell r="EG753">
            <v>0</v>
          </cell>
          <cell r="EH753">
            <v>0</v>
          </cell>
          <cell r="EI753">
            <v>0</v>
          </cell>
          <cell r="EJ753"/>
          <cell r="EK753"/>
          <cell r="EL753"/>
          <cell r="EM753">
            <v>0</v>
          </cell>
          <cell r="EN753">
            <v>0</v>
          </cell>
          <cell r="EO753">
            <v>0</v>
          </cell>
          <cell r="EP753">
            <v>0</v>
          </cell>
          <cell r="EQ753"/>
          <cell r="ER753"/>
          <cell r="ES753"/>
          <cell r="ET753">
            <v>0</v>
          </cell>
          <cell r="EU753">
            <v>0</v>
          </cell>
          <cell r="EV753">
            <v>0</v>
          </cell>
          <cell r="EW753"/>
          <cell r="EX753"/>
          <cell r="EY753"/>
          <cell r="EZ753"/>
        </row>
        <row r="754">
          <cell r="A754">
            <v>0</v>
          </cell>
          <cell r="B754"/>
          <cell r="C754">
            <v>5215763</v>
          </cell>
          <cell r="E754"/>
          <cell r="F754" t="str">
            <v>RY21KTGDNS002</v>
          </cell>
          <cell r="G754"/>
          <cell r="H754" t="str">
            <v>ADD</v>
          </cell>
          <cell r="I754"/>
          <cell r="J754" t="str">
            <v>RETAIL ONLY</v>
          </cell>
          <cell r="K754" t="str">
            <v>DROP</v>
          </cell>
          <cell r="M754" t="str">
            <v>DROP</v>
          </cell>
          <cell r="O754" t="str">
            <v>APPT. BOOKS/PLANNERS</v>
          </cell>
          <cell r="P754" t="str">
            <v>Planner RY22 Knitted Goodness Poly  5*8 Wkly/Mthly</v>
          </cell>
          <cell r="Q754" t="str">
            <v>WEEKLY APPOINTMENT BOOK</v>
          </cell>
          <cell r="R754" t="str">
            <v>RY</v>
          </cell>
          <cell r="S754" t="str">
            <v>Knitted Goodness</v>
          </cell>
          <cell r="T754" t="str">
            <v>FASHION</v>
          </cell>
          <cell r="U754" t="str">
            <v>FASHION</v>
          </cell>
          <cell r="V754" t="str">
            <v>POLY</v>
          </cell>
          <cell r="W754" t="str">
            <v>OFFICE DEPOT</v>
          </cell>
          <cell r="X754" t="str">
            <v>OFFICE DEPOT</v>
          </cell>
          <cell r="Y754" t="str">
            <v>WEEKLY/MONTHLY</v>
          </cell>
          <cell r="Z754" t="str">
            <v>SMALL</v>
          </cell>
          <cell r="AA754"/>
          <cell r="AB754"/>
          <cell r="AC754"/>
          <cell r="AD754" t="str">
            <v xml:space="preserve">SEASONAL FASHION </v>
          </cell>
          <cell r="AE754" t="str">
            <v xml:space="preserve">SEASONAL FASHION </v>
          </cell>
          <cell r="AF754"/>
          <cell r="AG754"/>
          <cell r="AH754"/>
          <cell r="AI754" t="str">
            <v>APPT. BOOKS/PLANNERSSMALL</v>
          </cell>
          <cell r="AJ754"/>
          <cell r="AK754">
            <v>0</v>
          </cell>
          <cell r="AL754"/>
          <cell r="AM754"/>
          <cell r="AN754"/>
          <cell r="AO754"/>
          <cell r="AP754">
            <v>0</v>
          </cell>
          <cell r="AQ754">
            <v>0</v>
          </cell>
          <cell r="AR754">
            <v>0</v>
          </cell>
          <cell r="AS754">
            <v>0</v>
          </cell>
          <cell r="AT754"/>
          <cell r="AU754"/>
          <cell r="AV754"/>
          <cell r="AW754">
            <v>0</v>
          </cell>
          <cell r="AX754">
            <v>0</v>
          </cell>
          <cell r="AY754">
            <v>0</v>
          </cell>
          <cell r="AZ754">
            <v>0</v>
          </cell>
          <cell r="BA754"/>
          <cell r="BB754"/>
          <cell r="BC754"/>
          <cell r="BD754">
            <v>0</v>
          </cell>
          <cell r="BE754">
            <v>0</v>
          </cell>
          <cell r="BF754">
            <v>0</v>
          </cell>
          <cell r="BG754">
            <v>0</v>
          </cell>
          <cell r="BH754"/>
          <cell r="BI754"/>
          <cell r="BJ754"/>
          <cell r="BK754">
            <v>0</v>
          </cell>
          <cell r="BL754">
            <v>0</v>
          </cell>
          <cell r="BM754">
            <v>0</v>
          </cell>
          <cell r="BN754">
            <v>0</v>
          </cell>
          <cell r="BO754"/>
          <cell r="BP754"/>
          <cell r="BQ754"/>
          <cell r="BR754">
            <v>0</v>
          </cell>
          <cell r="BS754">
            <v>0</v>
          </cell>
          <cell r="BT754">
            <v>0</v>
          </cell>
          <cell r="BU754"/>
          <cell r="BV754"/>
          <cell r="BW754">
            <v>0</v>
          </cell>
          <cell r="BX754">
            <v>0</v>
          </cell>
          <cell r="BY754">
            <v>0</v>
          </cell>
          <cell r="BZ754">
            <v>0</v>
          </cell>
          <cell r="CA754">
            <v>0</v>
          </cell>
          <cell r="CB754">
            <v>0</v>
          </cell>
          <cell r="CC754">
            <v>0</v>
          </cell>
          <cell r="CD754">
            <v>0</v>
          </cell>
          <cell r="CE754">
            <v>0</v>
          </cell>
          <cell r="CF754">
            <v>0</v>
          </cell>
          <cell r="CG754"/>
          <cell r="CH754">
            <v>0</v>
          </cell>
          <cell r="CI754">
            <v>0</v>
          </cell>
          <cell r="CJ754">
            <v>0</v>
          </cell>
          <cell r="CK754">
            <v>0</v>
          </cell>
          <cell r="CL754"/>
          <cell r="CM754"/>
          <cell r="CN754"/>
          <cell r="CO754">
            <v>0</v>
          </cell>
          <cell r="CP754">
            <v>0</v>
          </cell>
          <cell r="CQ754">
            <v>0</v>
          </cell>
          <cell r="CR754">
            <v>0</v>
          </cell>
          <cell r="CS754"/>
          <cell r="CT754"/>
          <cell r="CU754"/>
          <cell r="CV754">
            <v>0</v>
          </cell>
          <cell r="CW754">
            <v>0</v>
          </cell>
          <cell r="CX754">
            <v>0</v>
          </cell>
          <cell r="CY754">
            <v>0</v>
          </cell>
          <cell r="CZ754"/>
          <cell r="DA754"/>
          <cell r="DB754"/>
          <cell r="DC754">
            <v>0</v>
          </cell>
          <cell r="DD754">
            <v>0</v>
          </cell>
          <cell r="DE754">
            <v>0</v>
          </cell>
          <cell r="DF754">
            <v>0</v>
          </cell>
          <cell r="DG754"/>
          <cell r="DH754"/>
          <cell r="DI754"/>
          <cell r="DJ754">
            <v>0</v>
          </cell>
          <cell r="DK754">
            <v>0</v>
          </cell>
          <cell r="DL754">
            <v>0</v>
          </cell>
          <cell r="DM754"/>
          <cell r="DN754"/>
          <cell r="DO754"/>
          <cell r="DP754"/>
          <cell r="DQ754"/>
          <cell r="DR754">
            <v>0</v>
          </cell>
          <cell r="DS754">
            <v>0</v>
          </cell>
          <cell r="DT754">
            <v>0</v>
          </cell>
          <cell r="DU754">
            <v>0</v>
          </cell>
          <cell r="DV754"/>
          <cell r="DW754"/>
          <cell r="DX754"/>
          <cell r="DY754">
            <v>0</v>
          </cell>
          <cell r="DZ754">
            <v>0</v>
          </cell>
          <cell r="EA754">
            <v>0</v>
          </cell>
          <cell r="EB754">
            <v>0</v>
          </cell>
          <cell r="EC754"/>
          <cell r="ED754"/>
          <cell r="EE754"/>
          <cell r="EF754">
            <v>0</v>
          </cell>
          <cell r="EG754">
            <v>0</v>
          </cell>
          <cell r="EH754">
            <v>0</v>
          </cell>
          <cell r="EI754">
            <v>0</v>
          </cell>
          <cell r="EJ754"/>
          <cell r="EK754"/>
          <cell r="EL754"/>
          <cell r="EM754">
            <v>0</v>
          </cell>
          <cell r="EN754">
            <v>0</v>
          </cell>
          <cell r="EO754">
            <v>0</v>
          </cell>
          <cell r="EP754">
            <v>0</v>
          </cell>
          <cell r="EQ754"/>
          <cell r="ER754"/>
          <cell r="ES754"/>
          <cell r="ET754">
            <v>0</v>
          </cell>
          <cell r="EU754">
            <v>0</v>
          </cell>
          <cell r="EV754">
            <v>0</v>
          </cell>
          <cell r="EW754"/>
          <cell r="EX754"/>
          <cell r="EY754"/>
          <cell r="EZ754"/>
        </row>
        <row r="755">
          <cell r="A755">
            <v>0</v>
          </cell>
          <cell r="B755"/>
          <cell r="C755">
            <v>9127410</v>
          </cell>
          <cell r="E755"/>
          <cell r="F755" t="str">
            <v>RY21KTGDNS003</v>
          </cell>
          <cell r="G755"/>
          <cell r="H755" t="str">
            <v>ADD</v>
          </cell>
          <cell r="I755"/>
          <cell r="J755" t="str">
            <v>RETAIL ONLY</v>
          </cell>
          <cell r="K755" t="str">
            <v>DROP</v>
          </cell>
          <cell r="M755" t="str">
            <v>DROP</v>
          </cell>
          <cell r="O755" t="str">
            <v>APPT. BOOKS/PLANNERS</v>
          </cell>
          <cell r="P755" t="str">
            <v xml:space="preserve">Planner RY22 Knitted Goodness Poly  8x10 Monthy </v>
          </cell>
          <cell r="Q755" t="str">
            <v>MONTHLY APPOINTMENT BOOK</v>
          </cell>
          <cell r="R755" t="str">
            <v>RY</v>
          </cell>
          <cell r="S755" t="str">
            <v>Knitted Goodness</v>
          </cell>
          <cell r="T755" t="str">
            <v>FASHION</v>
          </cell>
          <cell r="U755" t="str">
            <v>FASHION</v>
          </cell>
          <cell r="V755" t="str">
            <v>STITCHED</v>
          </cell>
          <cell r="W755" t="str">
            <v>OFFICE DEPOT</v>
          </cell>
          <cell r="X755" t="str">
            <v>OFFICE DEPOT</v>
          </cell>
          <cell r="Y755" t="str">
            <v>MONTHLY</v>
          </cell>
          <cell r="Z755" t="str">
            <v>LARGE</v>
          </cell>
          <cell r="AA755"/>
          <cell r="AB755"/>
          <cell r="AC755"/>
          <cell r="AD755" t="str">
            <v xml:space="preserve">SEASONAL FASHION </v>
          </cell>
          <cell r="AE755" t="str">
            <v xml:space="preserve">SEASONAL FASHION </v>
          </cell>
          <cell r="AF755"/>
          <cell r="AG755"/>
          <cell r="AH755"/>
          <cell r="AI755" t="str">
            <v>APPT. BOOKS/PLANNERSLARGE</v>
          </cell>
          <cell r="AJ755"/>
          <cell r="AK755">
            <v>0</v>
          </cell>
          <cell r="AL755"/>
          <cell r="AM755"/>
          <cell r="AN755"/>
          <cell r="AO755"/>
          <cell r="AP755">
            <v>0</v>
          </cell>
          <cell r="AQ755">
            <v>0</v>
          </cell>
          <cell r="AR755">
            <v>0</v>
          </cell>
          <cell r="AS755">
            <v>0</v>
          </cell>
          <cell r="AT755"/>
          <cell r="AU755"/>
          <cell r="AV755"/>
          <cell r="AW755">
            <v>0</v>
          </cell>
          <cell r="AX755">
            <v>0</v>
          </cell>
          <cell r="AY755">
            <v>0</v>
          </cell>
          <cell r="AZ755">
            <v>0</v>
          </cell>
          <cell r="BA755"/>
          <cell r="BB755"/>
          <cell r="BC755"/>
          <cell r="BD755">
            <v>0</v>
          </cell>
          <cell r="BE755">
            <v>0</v>
          </cell>
          <cell r="BF755">
            <v>0</v>
          </cell>
          <cell r="BG755">
            <v>0</v>
          </cell>
          <cell r="BH755"/>
          <cell r="BI755"/>
          <cell r="BJ755"/>
          <cell r="BK755">
            <v>0</v>
          </cell>
          <cell r="BL755">
            <v>0</v>
          </cell>
          <cell r="BM755">
            <v>0</v>
          </cell>
          <cell r="BN755">
            <v>0</v>
          </cell>
          <cell r="BO755"/>
          <cell r="BP755"/>
          <cell r="BQ755"/>
          <cell r="BR755">
            <v>0</v>
          </cell>
          <cell r="BS755">
            <v>0</v>
          </cell>
          <cell r="BT755">
            <v>0</v>
          </cell>
          <cell r="BU755"/>
          <cell r="BV755"/>
          <cell r="BW755">
            <v>0</v>
          </cell>
          <cell r="BX755">
            <v>12</v>
          </cell>
          <cell r="BY755">
            <v>-12</v>
          </cell>
          <cell r="BZ755">
            <v>-1</v>
          </cell>
          <cell r="CA755">
            <v>0</v>
          </cell>
          <cell r="CB755">
            <v>16.32</v>
          </cell>
          <cell r="CC755">
            <v>-16.32</v>
          </cell>
          <cell r="CD755">
            <v>-1</v>
          </cell>
          <cell r="CE755">
            <v>0</v>
          </cell>
          <cell r="CF755">
            <v>0</v>
          </cell>
          <cell r="CG755"/>
          <cell r="CH755">
            <v>0</v>
          </cell>
          <cell r="CI755">
            <v>0</v>
          </cell>
          <cell r="CJ755">
            <v>0</v>
          </cell>
          <cell r="CK755">
            <v>0</v>
          </cell>
          <cell r="CL755"/>
          <cell r="CM755"/>
          <cell r="CN755"/>
          <cell r="CO755">
            <v>0</v>
          </cell>
          <cell r="CP755">
            <v>0</v>
          </cell>
          <cell r="CQ755">
            <v>0</v>
          </cell>
          <cell r="CR755">
            <v>0</v>
          </cell>
          <cell r="CS755"/>
          <cell r="CT755"/>
          <cell r="CU755"/>
          <cell r="CV755">
            <v>0</v>
          </cell>
          <cell r="CW755">
            <v>0</v>
          </cell>
          <cell r="CX755">
            <v>0</v>
          </cell>
          <cell r="CY755">
            <v>0</v>
          </cell>
          <cell r="CZ755"/>
          <cell r="DA755"/>
          <cell r="DB755"/>
          <cell r="DC755">
            <v>0</v>
          </cell>
          <cell r="DD755">
            <v>0</v>
          </cell>
          <cell r="DE755">
            <v>0</v>
          </cell>
          <cell r="DF755">
            <v>0</v>
          </cell>
          <cell r="DG755"/>
          <cell r="DH755"/>
          <cell r="DI755"/>
          <cell r="DJ755">
            <v>0</v>
          </cell>
          <cell r="DK755">
            <v>0</v>
          </cell>
          <cell r="DL755">
            <v>0</v>
          </cell>
          <cell r="DM755"/>
          <cell r="DN755"/>
          <cell r="DO755"/>
          <cell r="DP755"/>
          <cell r="DQ755"/>
          <cell r="DR755">
            <v>0</v>
          </cell>
          <cell r="DS755">
            <v>0</v>
          </cell>
          <cell r="DT755">
            <v>0</v>
          </cell>
          <cell r="DU755">
            <v>0</v>
          </cell>
          <cell r="DV755"/>
          <cell r="DW755"/>
          <cell r="DX755"/>
          <cell r="DY755">
            <v>0</v>
          </cell>
          <cell r="DZ755">
            <v>0</v>
          </cell>
          <cell r="EA755">
            <v>0</v>
          </cell>
          <cell r="EB755">
            <v>0</v>
          </cell>
          <cell r="EC755"/>
          <cell r="ED755"/>
          <cell r="EE755"/>
          <cell r="EF755">
            <v>0</v>
          </cell>
          <cell r="EG755">
            <v>0</v>
          </cell>
          <cell r="EH755">
            <v>0</v>
          </cell>
          <cell r="EI755">
            <v>0</v>
          </cell>
          <cell r="EJ755"/>
          <cell r="EK755"/>
          <cell r="EL755"/>
          <cell r="EM755">
            <v>0</v>
          </cell>
          <cell r="EN755">
            <v>0</v>
          </cell>
          <cell r="EO755">
            <v>0</v>
          </cell>
          <cell r="EP755">
            <v>0</v>
          </cell>
          <cell r="EQ755"/>
          <cell r="ER755"/>
          <cell r="ES755"/>
          <cell r="ET755">
            <v>0</v>
          </cell>
          <cell r="EU755">
            <v>0</v>
          </cell>
          <cell r="EV755">
            <v>0</v>
          </cell>
          <cell r="EW755"/>
          <cell r="EX755"/>
          <cell r="EY755"/>
          <cell r="EZ755"/>
        </row>
        <row r="756">
          <cell r="A756">
            <v>0</v>
          </cell>
          <cell r="B756"/>
          <cell r="C756">
            <v>6090155</v>
          </cell>
          <cell r="E756"/>
          <cell r="F756" t="str">
            <v>RY21KTGDNS004</v>
          </cell>
          <cell r="G756"/>
          <cell r="H756" t="str">
            <v>ADD</v>
          </cell>
          <cell r="I756"/>
          <cell r="J756" t="str">
            <v>RETAIL ONLY</v>
          </cell>
          <cell r="K756" t="str">
            <v>DROP</v>
          </cell>
          <cell r="M756" t="str">
            <v>DROP</v>
          </cell>
          <cell r="O756" t="str">
            <v>APPT. BOOKS/PLANNERS</v>
          </cell>
          <cell r="P756" t="str">
            <v>Planner RY22 Knitted Goodness  Poly 8x11 WKLY/MTHLY</v>
          </cell>
          <cell r="Q756" t="str">
            <v>WEEKLY APPOINTMENT BOOK</v>
          </cell>
          <cell r="R756" t="str">
            <v>RY</v>
          </cell>
          <cell r="S756" t="str">
            <v>Knitted Goodness</v>
          </cell>
          <cell r="T756" t="str">
            <v>FASHION</v>
          </cell>
          <cell r="U756" t="str">
            <v>FASHION</v>
          </cell>
          <cell r="V756" t="str">
            <v>POLY</v>
          </cell>
          <cell r="W756" t="str">
            <v>OFFICE DEPOT</v>
          </cell>
          <cell r="X756" t="str">
            <v>OFFICE DEPOT</v>
          </cell>
          <cell r="Y756" t="str">
            <v>WEEKLY/MONTHLY</v>
          </cell>
          <cell r="Z756" t="str">
            <v>LARGE</v>
          </cell>
          <cell r="AA756"/>
          <cell r="AB756"/>
          <cell r="AC756"/>
          <cell r="AD756" t="str">
            <v xml:space="preserve">SEASONAL FASHION </v>
          </cell>
          <cell r="AE756" t="str">
            <v xml:space="preserve">SEASONAL FASHION </v>
          </cell>
          <cell r="AF756"/>
          <cell r="AG756"/>
          <cell r="AH756"/>
          <cell r="AI756" t="str">
            <v>APPT. BOOKS/PLANNERSLARGE</v>
          </cell>
          <cell r="AJ756"/>
          <cell r="AK756">
            <v>0</v>
          </cell>
          <cell r="AL756"/>
          <cell r="AM756"/>
          <cell r="AN756"/>
          <cell r="AO756"/>
          <cell r="AP756">
            <v>0</v>
          </cell>
          <cell r="AQ756">
            <v>0</v>
          </cell>
          <cell r="AR756">
            <v>0</v>
          </cell>
          <cell r="AS756">
            <v>0</v>
          </cell>
          <cell r="AT756"/>
          <cell r="AU756"/>
          <cell r="AV756"/>
          <cell r="AW756">
            <v>0</v>
          </cell>
          <cell r="AX756">
            <v>0</v>
          </cell>
          <cell r="AY756">
            <v>0</v>
          </cell>
          <cell r="AZ756">
            <v>0</v>
          </cell>
          <cell r="BA756"/>
          <cell r="BB756"/>
          <cell r="BC756"/>
          <cell r="BD756">
            <v>0</v>
          </cell>
          <cell r="BE756">
            <v>0</v>
          </cell>
          <cell r="BF756">
            <v>0</v>
          </cell>
          <cell r="BG756">
            <v>0</v>
          </cell>
          <cell r="BH756"/>
          <cell r="BI756"/>
          <cell r="BJ756"/>
          <cell r="BK756">
            <v>0</v>
          </cell>
          <cell r="BL756">
            <v>0</v>
          </cell>
          <cell r="BM756">
            <v>0</v>
          </cell>
          <cell r="BN756">
            <v>0</v>
          </cell>
          <cell r="BO756"/>
          <cell r="BP756"/>
          <cell r="BQ756"/>
          <cell r="BR756">
            <v>0</v>
          </cell>
          <cell r="BS756">
            <v>0</v>
          </cell>
          <cell r="BT756">
            <v>0</v>
          </cell>
          <cell r="BU756"/>
          <cell r="BV756"/>
          <cell r="BW756">
            <v>0</v>
          </cell>
          <cell r="BX756">
            <v>0</v>
          </cell>
          <cell r="BY756">
            <v>0</v>
          </cell>
          <cell r="BZ756">
            <v>0</v>
          </cell>
          <cell r="CA756">
            <v>0</v>
          </cell>
          <cell r="CB756">
            <v>0</v>
          </cell>
          <cell r="CC756">
            <v>0</v>
          </cell>
          <cell r="CD756">
            <v>0</v>
          </cell>
          <cell r="CE756">
            <v>0</v>
          </cell>
          <cell r="CF756">
            <v>0</v>
          </cell>
          <cell r="CG756"/>
          <cell r="CH756">
            <v>0</v>
          </cell>
          <cell r="CI756">
            <v>0</v>
          </cell>
          <cell r="CJ756">
            <v>0</v>
          </cell>
          <cell r="CK756">
            <v>0</v>
          </cell>
          <cell r="CL756"/>
          <cell r="CM756"/>
          <cell r="CN756"/>
          <cell r="CO756">
            <v>0</v>
          </cell>
          <cell r="CP756">
            <v>0</v>
          </cell>
          <cell r="CQ756">
            <v>0</v>
          </cell>
          <cell r="CR756">
            <v>0</v>
          </cell>
          <cell r="CS756"/>
          <cell r="CT756"/>
          <cell r="CU756"/>
          <cell r="CV756">
            <v>0</v>
          </cell>
          <cell r="CW756">
            <v>0</v>
          </cell>
          <cell r="CX756">
            <v>0</v>
          </cell>
          <cell r="CY756">
            <v>0</v>
          </cell>
          <cell r="CZ756"/>
          <cell r="DA756"/>
          <cell r="DB756"/>
          <cell r="DC756">
            <v>0</v>
          </cell>
          <cell r="DD756">
            <v>0</v>
          </cell>
          <cell r="DE756">
            <v>0</v>
          </cell>
          <cell r="DF756">
            <v>0</v>
          </cell>
          <cell r="DG756"/>
          <cell r="DH756"/>
          <cell r="DI756"/>
          <cell r="DJ756">
            <v>0</v>
          </cell>
          <cell r="DK756">
            <v>0</v>
          </cell>
          <cell r="DL756">
            <v>0</v>
          </cell>
          <cell r="DM756"/>
          <cell r="DN756"/>
          <cell r="DO756"/>
          <cell r="DP756"/>
          <cell r="DQ756"/>
          <cell r="DR756">
            <v>0</v>
          </cell>
          <cell r="DS756">
            <v>0</v>
          </cell>
          <cell r="DT756">
            <v>0</v>
          </cell>
          <cell r="DU756">
            <v>0</v>
          </cell>
          <cell r="DV756"/>
          <cell r="DW756"/>
          <cell r="DX756"/>
          <cell r="DY756">
            <v>0</v>
          </cell>
          <cell r="DZ756">
            <v>0</v>
          </cell>
          <cell r="EA756">
            <v>0</v>
          </cell>
          <cell r="EB756">
            <v>0</v>
          </cell>
          <cell r="EC756"/>
          <cell r="ED756"/>
          <cell r="EE756"/>
          <cell r="EF756">
            <v>0</v>
          </cell>
          <cell r="EG756">
            <v>0</v>
          </cell>
          <cell r="EH756">
            <v>0</v>
          </cell>
          <cell r="EI756">
            <v>0</v>
          </cell>
          <cell r="EJ756"/>
          <cell r="EK756"/>
          <cell r="EL756"/>
          <cell r="EM756">
            <v>0</v>
          </cell>
          <cell r="EN756">
            <v>0</v>
          </cell>
          <cell r="EO756">
            <v>0</v>
          </cell>
          <cell r="EP756">
            <v>0</v>
          </cell>
          <cell r="EQ756"/>
          <cell r="ER756"/>
          <cell r="ES756"/>
          <cell r="ET756">
            <v>0</v>
          </cell>
          <cell r="EU756">
            <v>0</v>
          </cell>
          <cell r="EV756">
            <v>0</v>
          </cell>
          <cell r="EW756"/>
          <cell r="EX756"/>
          <cell r="EY756"/>
          <cell r="EZ756"/>
        </row>
        <row r="757">
          <cell r="A757">
            <v>0</v>
          </cell>
          <cell r="B757"/>
          <cell r="C757">
            <v>4875594</v>
          </cell>
          <cell r="E757"/>
          <cell r="F757" t="str">
            <v>RY21KTGDNS005</v>
          </cell>
          <cell r="G757"/>
          <cell r="H757" t="str">
            <v>ADD</v>
          </cell>
          <cell r="I757"/>
          <cell r="J757" t="str">
            <v>RETAIL ONLY</v>
          </cell>
          <cell r="K757" t="str">
            <v>DROP</v>
          </cell>
          <cell r="M757" t="str">
            <v>DROP</v>
          </cell>
          <cell r="O757" t="str">
            <v>WALL CALENDAR</v>
          </cell>
          <cell r="P757" t="str">
            <v>Wall Calenar RY22 KnittedGoodness 11x8</v>
          </cell>
          <cell r="Q757" t="str">
            <v>WALL CALENDARS</v>
          </cell>
          <cell r="R757" t="str">
            <v>RY</v>
          </cell>
          <cell r="S757" t="str">
            <v>Knitted Goodness</v>
          </cell>
          <cell r="T757" t="str">
            <v>FASHION</v>
          </cell>
          <cell r="U757" t="str">
            <v>FASHION</v>
          </cell>
          <cell r="V757"/>
          <cell r="W757" t="str">
            <v>OFFICE DEPOT</v>
          </cell>
          <cell r="X757" t="str">
            <v>OFFICE DEPOT</v>
          </cell>
          <cell r="Y757" t="str">
            <v>MONTHLY</v>
          </cell>
          <cell r="Z757" t="str">
            <v>SMALL</v>
          </cell>
          <cell r="AA757"/>
          <cell r="AB757"/>
          <cell r="AC757"/>
          <cell r="AD757" t="str">
            <v>SEASONAL DESK &amp; WALL</v>
          </cell>
          <cell r="AE757" t="str">
            <v>SEASONAL DESK &amp; WALL</v>
          </cell>
          <cell r="AF757"/>
          <cell r="AG757"/>
          <cell r="AH757"/>
          <cell r="AI757" t="str">
            <v>WALL CALENDARSMALL</v>
          </cell>
          <cell r="AJ757"/>
          <cell r="AK757">
            <v>0</v>
          </cell>
          <cell r="AL757"/>
          <cell r="AM757"/>
          <cell r="AN757"/>
          <cell r="AO757"/>
          <cell r="AP757">
            <v>0</v>
          </cell>
          <cell r="AQ757">
            <v>0</v>
          </cell>
          <cell r="AR757">
            <v>0</v>
          </cell>
          <cell r="AS757">
            <v>0</v>
          </cell>
          <cell r="AT757"/>
          <cell r="AU757"/>
          <cell r="AV757"/>
          <cell r="AW757">
            <v>0</v>
          </cell>
          <cell r="AX757">
            <v>0</v>
          </cell>
          <cell r="AY757">
            <v>0</v>
          </cell>
          <cell r="AZ757">
            <v>0</v>
          </cell>
          <cell r="BA757"/>
          <cell r="BB757"/>
          <cell r="BC757"/>
          <cell r="BD757">
            <v>0</v>
          </cell>
          <cell r="BE757">
            <v>0</v>
          </cell>
          <cell r="BF757">
            <v>0</v>
          </cell>
          <cell r="BG757">
            <v>0</v>
          </cell>
          <cell r="BH757"/>
          <cell r="BI757"/>
          <cell r="BJ757"/>
          <cell r="BK757">
            <v>0</v>
          </cell>
          <cell r="BL757">
            <v>0</v>
          </cell>
          <cell r="BM757">
            <v>0</v>
          </cell>
          <cell r="BN757">
            <v>0</v>
          </cell>
          <cell r="BO757"/>
          <cell r="BP757"/>
          <cell r="BQ757"/>
          <cell r="BR757">
            <v>0</v>
          </cell>
          <cell r="BS757">
            <v>0</v>
          </cell>
          <cell r="BT757">
            <v>0</v>
          </cell>
          <cell r="BU757"/>
          <cell r="BV757"/>
          <cell r="BW757">
            <v>0</v>
          </cell>
          <cell r="BX757">
            <v>0</v>
          </cell>
          <cell r="BY757">
            <v>0</v>
          </cell>
          <cell r="BZ757">
            <v>0</v>
          </cell>
          <cell r="CA757">
            <v>0</v>
          </cell>
          <cell r="CB757">
            <v>0</v>
          </cell>
          <cell r="CC757">
            <v>0</v>
          </cell>
          <cell r="CD757">
            <v>0</v>
          </cell>
          <cell r="CE757">
            <v>0</v>
          </cell>
          <cell r="CF757">
            <v>0</v>
          </cell>
          <cell r="CG757"/>
          <cell r="CH757">
            <v>0</v>
          </cell>
          <cell r="CI757">
            <v>0</v>
          </cell>
          <cell r="CJ757">
            <v>0</v>
          </cell>
          <cell r="CK757">
            <v>0</v>
          </cell>
          <cell r="CL757"/>
          <cell r="CM757"/>
          <cell r="CN757"/>
          <cell r="CO757">
            <v>0</v>
          </cell>
          <cell r="CP757">
            <v>0</v>
          </cell>
          <cell r="CQ757">
            <v>0</v>
          </cell>
          <cell r="CR757">
            <v>0</v>
          </cell>
          <cell r="CS757"/>
          <cell r="CT757"/>
          <cell r="CU757"/>
          <cell r="CV757">
            <v>0</v>
          </cell>
          <cell r="CW757">
            <v>0</v>
          </cell>
          <cell r="CX757">
            <v>0</v>
          </cell>
          <cell r="CY757">
            <v>0</v>
          </cell>
          <cell r="CZ757"/>
          <cell r="DA757"/>
          <cell r="DB757"/>
          <cell r="DC757">
            <v>0</v>
          </cell>
          <cell r="DD757">
            <v>0</v>
          </cell>
          <cell r="DE757">
            <v>0</v>
          </cell>
          <cell r="DF757">
            <v>0</v>
          </cell>
          <cell r="DG757"/>
          <cell r="DH757"/>
          <cell r="DI757"/>
          <cell r="DJ757">
            <v>0</v>
          </cell>
          <cell r="DK757">
            <v>0</v>
          </cell>
          <cell r="DL757">
            <v>0</v>
          </cell>
          <cell r="DM757"/>
          <cell r="DN757"/>
          <cell r="DO757"/>
          <cell r="DP757"/>
          <cell r="DQ757"/>
          <cell r="DR757">
            <v>0</v>
          </cell>
          <cell r="DS757">
            <v>0</v>
          </cell>
          <cell r="DT757">
            <v>0</v>
          </cell>
          <cell r="DU757">
            <v>0</v>
          </cell>
          <cell r="DV757"/>
          <cell r="DW757"/>
          <cell r="DX757"/>
          <cell r="DY757">
            <v>0</v>
          </cell>
          <cell r="DZ757">
            <v>0</v>
          </cell>
          <cell r="EA757">
            <v>0</v>
          </cell>
          <cell r="EB757">
            <v>0</v>
          </cell>
          <cell r="EC757"/>
          <cell r="ED757"/>
          <cell r="EE757"/>
          <cell r="EF757">
            <v>0</v>
          </cell>
          <cell r="EG757">
            <v>0</v>
          </cell>
          <cell r="EH757">
            <v>0</v>
          </cell>
          <cell r="EI757">
            <v>0</v>
          </cell>
          <cell r="EJ757"/>
          <cell r="EK757"/>
          <cell r="EL757"/>
          <cell r="EM757">
            <v>0</v>
          </cell>
          <cell r="EN757">
            <v>0</v>
          </cell>
          <cell r="EO757">
            <v>0</v>
          </cell>
          <cell r="EP757">
            <v>0</v>
          </cell>
          <cell r="EQ757"/>
          <cell r="ER757"/>
          <cell r="ES757"/>
          <cell r="ET757">
            <v>0</v>
          </cell>
          <cell r="EU757">
            <v>0</v>
          </cell>
          <cell r="EV757">
            <v>0</v>
          </cell>
          <cell r="EW757"/>
          <cell r="EX757"/>
          <cell r="EY757"/>
          <cell r="EZ757"/>
        </row>
        <row r="758">
          <cell r="A758">
            <v>8944646</v>
          </cell>
          <cell r="B758" t="str">
            <v>OD50042823</v>
          </cell>
          <cell r="C758"/>
          <cell r="D758">
            <v>8944646</v>
          </cell>
          <cell r="E758"/>
          <cell r="F758"/>
          <cell r="G758"/>
          <cell r="H758"/>
          <cell r="I758"/>
          <cell r="J758"/>
          <cell r="K758" t="str">
            <v>ADD</v>
          </cell>
          <cell r="L758"/>
          <cell r="M758" t="str">
            <v xml:space="preserve">Retail Only </v>
          </cell>
          <cell r="N758" t="str">
            <v>WK40</v>
          </cell>
          <cell r="O758" t="str">
            <v>WALL CALENDAR</v>
          </cell>
          <cell r="P758" t="str">
            <v>CALENDAR,M,8.5X11,RY23,GRNFLRL</v>
          </cell>
          <cell r="Q758" t="str">
            <v>WALL CALENDAR</v>
          </cell>
          <cell r="R758" t="str">
            <v>RY</v>
          </cell>
          <cell r="S758" t="str">
            <v>Green Floral</v>
          </cell>
          <cell r="T758"/>
          <cell r="U758" t="str">
            <v>FASHION</v>
          </cell>
          <cell r="V758"/>
          <cell r="W758" t="str">
            <v>ACCO</v>
          </cell>
          <cell r="X758" t="str">
            <v>PRIVATE BRAND A</v>
          </cell>
          <cell r="Y758" t="str">
            <v>MONTHLY</v>
          </cell>
          <cell r="Z758" t="str">
            <v>SMALL</v>
          </cell>
          <cell r="AA758"/>
          <cell r="AB758"/>
          <cell r="AC758" t="str">
            <v>SEASONAL FASHION</v>
          </cell>
          <cell r="AD758"/>
          <cell r="AE758" t="str">
            <v xml:space="preserve">SEASONAL FASHION </v>
          </cell>
          <cell r="AF758"/>
          <cell r="AG758"/>
          <cell r="AH758"/>
          <cell r="AI758" t="str">
            <v>WALL CALENDARSMALL</v>
          </cell>
          <cell r="AJ758"/>
          <cell r="AK758">
            <v>0</v>
          </cell>
          <cell r="AL758"/>
          <cell r="AM758"/>
          <cell r="AN758"/>
          <cell r="AO758"/>
          <cell r="AP758">
            <v>5.93</v>
          </cell>
          <cell r="AQ758">
            <v>0</v>
          </cell>
          <cell r="AR758">
            <v>5.93</v>
          </cell>
          <cell r="AS758">
            <v>0</v>
          </cell>
          <cell r="AT758"/>
          <cell r="AU758"/>
          <cell r="AV758"/>
          <cell r="AW758">
            <v>2</v>
          </cell>
          <cell r="AX758">
            <v>0</v>
          </cell>
          <cell r="AY758">
            <v>2</v>
          </cell>
          <cell r="AZ758">
            <v>0</v>
          </cell>
          <cell r="BA758"/>
          <cell r="BB758"/>
          <cell r="BC758"/>
          <cell r="BD758">
            <v>2.9649999999999999</v>
          </cell>
          <cell r="BE758">
            <v>0</v>
          </cell>
          <cell r="BF758">
            <v>2.9649999999999999</v>
          </cell>
          <cell r="BG758">
            <v>0</v>
          </cell>
          <cell r="BH758"/>
          <cell r="BI758"/>
          <cell r="BJ758"/>
          <cell r="BK758">
            <v>0.15</v>
          </cell>
          <cell r="BL758">
            <v>0</v>
          </cell>
          <cell r="BM758">
            <v>0.15</v>
          </cell>
          <cell r="BN758">
            <v>0</v>
          </cell>
          <cell r="BO758"/>
          <cell r="BP758"/>
          <cell r="BQ758"/>
          <cell r="BR758">
            <v>2.5295109612141653E-2</v>
          </cell>
          <cell r="BS758">
            <v>0</v>
          </cell>
          <cell r="BT758">
            <v>252.95109612141653</v>
          </cell>
          <cell r="BU758"/>
          <cell r="BV758"/>
          <cell r="BW758">
            <v>5</v>
          </cell>
          <cell r="BX758">
            <v>0</v>
          </cell>
          <cell r="BY758">
            <v>5</v>
          </cell>
          <cell r="BZ758">
            <v>0</v>
          </cell>
          <cell r="CA758">
            <v>14.25</v>
          </cell>
          <cell r="CB758">
            <v>0</v>
          </cell>
          <cell r="CC758">
            <v>14.25</v>
          </cell>
          <cell r="CD758">
            <v>0</v>
          </cell>
          <cell r="CE758">
            <v>0.2857142857142857</v>
          </cell>
          <cell r="CF758">
            <v>0</v>
          </cell>
          <cell r="CG758"/>
          <cell r="CH758">
            <v>5.93</v>
          </cell>
          <cell r="CI758">
            <v>0</v>
          </cell>
          <cell r="CJ758">
            <v>5.93</v>
          </cell>
          <cell r="CK758">
            <v>0</v>
          </cell>
          <cell r="CL758"/>
          <cell r="CM758"/>
          <cell r="CN758"/>
          <cell r="CO758">
            <v>2</v>
          </cell>
          <cell r="CP758">
            <v>0</v>
          </cell>
          <cell r="CQ758">
            <v>2</v>
          </cell>
          <cell r="CR758">
            <v>0</v>
          </cell>
          <cell r="CS758"/>
          <cell r="CT758"/>
          <cell r="CU758"/>
          <cell r="CV758">
            <v>2.9649999999999999</v>
          </cell>
          <cell r="CW758">
            <v>0</v>
          </cell>
          <cell r="CX758">
            <v>2.9649999999999999</v>
          </cell>
          <cell r="CY758">
            <v>0</v>
          </cell>
          <cell r="CZ758"/>
          <cell r="DA758"/>
          <cell r="DB758"/>
          <cell r="DC758">
            <v>0.15</v>
          </cell>
          <cell r="DD758">
            <v>0</v>
          </cell>
          <cell r="DE758">
            <v>0.15</v>
          </cell>
          <cell r="DF758">
            <v>0</v>
          </cell>
          <cell r="DG758"/>
          <cell r="DH758"/>
          <cell r="DI758"/>
          <cell r="DJ758">
            <v>2.5295109612141653E-2</v>
          </cell>
          <cell r="DK758">
            <v>0</v>
          </cell>
          <cell r="DL758">
            <v>252.95109612141653</v>
          </cell>
          <cell r="DM758"/>
          <cell r="DN758"/>
          <cell r="DO758"/>
          <cell r="DP758"/>
          <cell r="DQ758"/>
          <cell r="DR758">
            <v>15.799999999999999</v>
          </cell>
          <cell r="DS758">
            <v>0</v>
          </cell>
          <cell r="DT758">
            <v>15.799999999999999</v>
          </cell>
          <cell r="DU758">
            <v>0</v>
          </cell>
          <cell r="DV758"/>
          <cell r="DW758"/>
          <cell r="DX758"/>
          <cell r="DY758">
            <v>3</v>
          </cell>
          <cell r="DZ758">
            <v>0</v>
          </cell>
          <cell r="EA758">
            <v>3</v>
          </cell>
          <cell r="EB758">
            <v>0</v>
          </cell>
          <cell r="EC758"/>
          <cell r="ED758"/>
          <cell r="EE758"/>
          <cell r="EF758">
            <v>5.2666666666666666</v>
          </cell>
          <cell r="EG758">
            <v>0</v>
          </cell>
          <cell r="EH758">
            <v>5.2666666666666666</v>
          </cell>
          <cell r="EI758">
            <v>0</v>
          </cell>
          <cell r="EJ758"/>
          <cell r="EK758"/>
          <cell r="EL758"/>
          <cell r="EM758">
            <v>7.17</v>
          </cell>
          <cell r="EN758">
            <v>0</v>
          </cell>
          <cell r="EO758">
            <v>7.17</v>
          </cell>
          <cell r="EP758">
            <v>0</v>
          </cell>
          <cell r="EQ758"/>
          <cell r="ER758"/>
          <cell r="ES758"/>
          <cell r="ET758">
            <v>0.45379746835443041</v>
          </cell>
          <cell r="EU758">
            <v>0</v>
          </cell>
          <cell r="EV758">
            <v>4537.9746835443038</v>
          </cell>
          <cell r="EW758"/>
          <cell r="EX758"/>
          <cell r="EY758"/>
          <cell r="EZ758"/>
          <cell r="FB758">
            <v>22</v>
          </cell>
          <cell r="FC758">
            <v>25</v>
          </cell>
        </row>
        <row r="759">
          <cell r="A759">
            <v>7388351</v>
          </cell>
          <cell r="B759">
            <v>138965</v>
          </cell>
          <cell r="C759"/>
          <cell r="D759">
            <v>7388351</v>
          </cell>
          <cell r="E759"/>
          <cell r="F759"/>
          <cell r="G759"/>
          <cell r="H759"/>
          <cell r="I759"/>
          <cell r="J759"/>
          <cell r="K759" t="str">
            <v>ADD</v>
          </cell>
          <cell r="L759"/>
          <cell r="M759" t="str">
            <v xml:space="preserve">Retail Only </v>
          </cell>
          <cell r="N759" t="str">
            <v>WK40</v>
          </cell>
          <cell r="O759" t="str">
            <v>WALL CALENDAR</v>
          </cell>
          <cell r="P759" t="str">
            <v>WALCAL,11X8,ORCHID,RY23,MTHLY</v>
          </cell>
          <cell r="Q759" t="str">
            <v>WALL CALENDAR</v>
          </cell>
          <cell r="R759" t="str">
            <v>RY</v>
          </cell>
          <cell r="S759" t="str">
            <v>Orchid Garden</v>
          </cell>
          <cell r="T759"/>
          <cell r="U759" t="str">
            <v>FASHION</v>
          </cell>
          <cell r="V759"/>
          <cell r="W759" t="str">
            <v>BLUESKY</v>
          </cell>
          <cell r="X759" t="str">
            <v>BLUESKY</v>
          </cell>
          <cell r="Y759" t="str">
            <v>MONTHLY</v>
          </cell>
          <cell r="Z759" t="str">
            <v>SMALL</v>
          </cell>
          <cell r="AA759"/>
          <cell r="AB759"/>
          <cell r="AC759" t="str">
            <v>SEASONAL FASHION</v>
          </cell>
          <cell r="AD759"/>
          <cell r="AE759" t="str">
            <v xml:space="preserve">SEASONAL FASHION </v>
          </cell>
          <cell r="AF759"/>
          <cell r="AG759"/>
          <cell r="AH759"/>
          <cell r="AI759" t="str">
            <v>WALL CALENDARSMALL</v>
          </cell>
          <cell r="AJ759"/>
          <cell r="AK759">
            <v>0</v>
          </cell>
          <cell r="AL759"/>
          <cell r="AM759"/>
          <cell r="AN759"/>
          <cell r="AO759"/>
          <cell r="AP759">
            <v>0</v>
          </cell>
          <cell r="AQ759">
            <v>0</v>
          </cell>
          <cell r="AR759">
            <v>0</v>
          </cell>
          <cell r="AS759">
            <v>0</v>
          </cell>
          <cell r="AT759"/>
          <cell r="AU759"/>
          <cell r="AV759"/>
          <cell r="AW759">
            <v>0</v>
          </cell>
          <cell r="AX759">
            <v>0</v>
          </cell>
          <cell r="AY759">
            <v>0</v>
          </cell>
          <cell r="AZ759">
            <v>0</v>
          </cell>
          <cell r="BA759"/>
          <cell r="BB759"/>
          <cell r="BC759"/>
          <cell r="BD759">
            <v>0</v>
          </cell>
          <cell r="BE759">
            <v>0</v>
          </cell>
          <cell r="BF759">
            <v>0</v>
          </cell>
          <cell r="BG759">
            <v>0</v>
          </cell>
          <cell r="BH759"/>
          <cell r="BI759"/>
          <cell r="BJ759"/>
          <cell r="BK759">
            <v>0</v>
          </cell>
          <cell r="BL759">
            <v>0</v>
          </cell>
          <cell r="BM759">
            <v>0</v>
          </cell>
          <cell r="BN759">
            <v>0</v>
          </cell>
          <cell r="BO759"/>
          <cell r="BP759"/>
          <cell r="BQ759"/>
          <cell r="BR759">
            <v>0</v>
          </cell>
          <cell r="BS759">
            <v>0</v>
          </cell>
          <cell r="BT759">
            <v>0</v>
          </cell>
          <cell r="BU759"/>
          <cell r="BV759"/>
          <cell r="BW759">
            <v>24</v>
          </cell>
          <cell r="BX759">
            <v>0</v>
          </cell>
          <cell r="BY759">
            <v>24</v>
          </cell>
          <cell r="BZ759">
            <v>0</v>
          </cell>
          <cell r="CA759">
            <v>114</v>
          </cell>
          <cell r="CB759">
            <v>0</v>
          </cell>
          <cell r="CC759">
            <v>114</v>
          </cell>
          <cell r="CD759">
            <v>0</v>
          </cell>
          <cell r="CE759">
            <v>0</v>
          </cell>
          <cell r="CF759">
            <v>0</v>
          </cell>
          <cell r="CG759"/>
          <cell r="CH759">
            <v>0</v>
          </cell>
          <cell r="CI759">
            <v>0</v>
          </cell>
          <cell r="CJ759">
            <v>0</v>
          </cell>
          <cell r="CK759">
            <v>0</v>
          </cell>
          <cell r="CL759"/>
          <cell r="CM759"/>
          <cell r="CN759"/>
          <cell r="CO759">
            <v>0</v>
          </cell>
          <cell r="CP759">
            <v>0</v>
          </cell>
          <cell r="CQ759">
            <v>0</v>
          </cell>
          <cell r="CR759">
            <v>0</v>
          </cell>
          <cell r="CS759"/>
          <cell r="CT759"/>
          <cell r="CU759"/>
          <cell r="CV759">
            <v>0</v>
          </cell>
          <cell r="CW759">
            <v>0</v>
          </cell>
          <cell r="CX759">
            <v>0</v>
          </cell>
          <cell r="CY759">
            <v>0</v>
          </cell>
          <cell r="CZ759"/>
          <cell r="DA759"/>
          <cell r="DB759"/>
          <cell r="DC759">
            <v>0</v>
          </cell>
          <cell r="DD759">
            <v>0</v>
          </cell>
          <cell r="DE759">
            <v>0</v>
          </cell>
          <cell r="DF759">
            <v>0</v>
          </cell>
          <cell r="DG759"/>
          <cell r="DH759"/>
          <cell r="DI759"/>
          <cell r="DJ759">
            <v>0</v>
          </cell>
          <cell r="DK759">
            <v>0</v>
          </cell>
          <cell r="DL759">
            <v>0</v>
          </cell>
          <cell r="DM759"/>
          <cell r="DN759"/>
          <cell r="DO759"/>
          <cell r="DP759"/>
          <cell r="DQ759"/>
          <cell r="DR759">
            <v>10.28</v>
          </cell>
          <cell r="DS759">
            <v>0</v>
          </cell>
          <cell r="DT759">
            <v>10.28</v>
          </cell>
          <cell r="DU759">
            <v>0</v>
          </cell>
          <cell r="DV759"/>
          <cell r="DW759"/>
          <cell r="DX759"/>
          <cell r="DY759">
            <v>1</v>
          </cell>
          <cell r="DZ759">
            <v>0</v>
          </cell>
          <cell r="EA759">
            <v>1</v>
          </cell>
          <cell r="EB759">
            <v>0</v>
          </cell>
          <cell r="EC759"/>
          <cell r="ED759"/>
          <cell r="EE759"/>
          <cell r="EF759">
            <v>10.28</v>
          </cell>
          <cell r="EG759">
            <v>0</v>
          </cell>
          <cell r="EH759">
            <v>10.28</v>
          </cell>
          <cell r="EI759">
            <v>0</v>
          </cell>
          <cell r="EJ759"/>
          <cell r="EK759"/>
          <cell r="EL759"/>
          <cell r="EM759">
            <v>6.4443999999999999</v>
          </cell>
          <cell r="EN759">
            <v>0</v>
          </cell>
          <cell r="EO759">
            <v>6.4443999999999999</v>
          </cell>
          <cell r="EP759">
            <v>0</v>
          </cell>
          <cell r="EQ759"/>
          <cell r="ER759"/>
          <cell r="ES759"/>
          <cell r="ET759">
            <v>0.62688715953307395</v>
          </cell>
          <cell r="EU759">
            <v>0</v>
          </cell>
          <cell r="EV759">
            <v>6268.8715953307392</v>
          </cell>
          <cell r="EW759"/>
          <cell r="EX759"/>
          <cell r="EY759"/>
          <cell r="EZ759"/>
          <cell r="FB759">
            <v>7.3333333333333339</v>
          </cell>
          <cell r="FC759">
            <v>8.3333333333333339</v>
          </cell>
        </row>
        <row r="760">
          <cell r="A760">
            <v>7387950</v>
          </cell>
          <cell r="B760">
            <v>138964</v>
          </cell>
          <cell r="C760"/>
          <cell r="D760">
            <v>7387950</v>
          </cell>
          <cell r="E760"/>
          <cell r="F760"/>
          <cell r="G760"/>
          <cell r="H760"/>
          <cell r="I760"/>
          <cell r="J760"/>
          <cell r="K760" t="str">
            <v>ADD</v>
          </cell>
          <cell r="L760"/>
          <cell r="M760" t="str">
            <v xml:space="preserve">Retail Only </v>
          </cell>
          <cell r="N760" t="str">
            <v>WK40</v>
          </cell>
          <cell r="O760" t="str">
            <v>WALL CALENDAR</v>
          </cell>
          <cell r="P760" t="str">
            <v>WALCAL,15X12,PEONIES,RY23,MTH</v>
          </cell>
          <cell r="Q760" t="str">
            <v>WALL CALENDAR</v>
          </cell>
          <cell r="R760" t="str">
            <v>RY</v>
          </cell>
          <cell r="S760" t="str">
            <v>Fading Peonies</v>
          </cell>
          <cell r="T760"/>
          <cell r="U760" t="str">
            <v>FASHION</v>
          </cell>
          <cell r="V760"/>
          <cell r="W760" t="str">
            <v>BLUESKY</v>
          </cell>
          <cell r="X760" t="str">
            <v>BLUESKY</v>
          </cell>
          <cell r="Y760" t="str">
            <v>MONTHLY</v>
          </cell>
          <cell r="Z760" t="str">
            <v>MEDIUM</v>
          </cell>
          <cell r="AA760"/>
          <cell r="AB760"/>
          <cell r="AC760" t="str">
            <v>SEASONAL FASHION</v>
          </cell>
          <cell r="AD760"/>
          <cell r="AE760" t="str">
            <v xml:space="preserve">SEASONAL FASHION </v>
          </cell>
          <cell r="AF760"/>
          <cell r="AG760"/>
          <cell r="AH760"/>
          <cell r="AI760" t="str">
            <v>WALL CALENDARMEDIUM</v>
          </cell>
          <cell r="AJ760"/>
          <cell r="AK760">
            <v>0</v>
          </cell>
          <cell r="AL760"/>
          <cell r="AM760"/>
          <cell r="AN760"/>
          <cell r="AO760"/>
          <cell r="AP760">
            <v>0</v>
          </cell>
          <cell r="AQ760">
            <v>0</v>
          </cell>
          <cell r="AR760">
            <v>0</v>
          </cell>
          <cell r="AS760">
            <v>0</v>
          </cell>
          <cell r="AT760"/>
          <cell r="AU760"/>
          <cell r="AV760"/>
          <cell r="AW760">
            <v>0</v>
          </cell>
          <cell r="AX760">
            <v>0</v>
          </cell>
          <cell r="AY760">
            <v>0</v>
          </cell>
          <cell r="AZ760">
            <v>0</v>
          </cell>
          <cell r="BA760"/>
          <cell r="BB760"/>
          <cell r="BC760"/>
          <cell r="BD760">
            <v>0</v>
          </cell>
          <cell r="BE760">
            <v>0</v>
          </cell>
          <cell r="BF760">
            <v>0</v>
          </cell>
          <cell r="BG760">
            <v>0</v>
          </cell>
          <cell r="BH760"/>
          <cell r="BI760"/>
          <cell r="BJ760"/>
          <cell r="BK760">
            <v>0</v>
          </cell>
          <cell r="BL760">
            <v>0</v>
          </cell>
          <cell r="BM760">
            <v>0</v>
          </cell>
          <cell r="BN760">
            <v>0</v>
          </cell>
          <cell r="BO760"/>
          <cell r="BP760"/>
          <cell r="BQ760"/>
          <cell r="BR760">
            <v>0</v>
          </cell>
          <cell r="BS760">
            <v>0</v>
          </cell>
          <cell r="BT760">
            <v>0</v>
          </cell>
          <cell r="BU760"/>
          <cell r="BV760"/>
          <cell r="BW760">
            <v>18</v>
          </cell>
          <cell r="BX760">
            <v>0</v>
          </cell>
          <cell r="BY760">
            <v>18</v>
          </cell>
          <cell r="BZ760">
            <v>0</v>
          </cell>
          <cell r="CA760">
            <v>120.78</v>
          </cell>
          <cell r="CB760">
            <v>0</v>
          </cell>
          <cell r="CC760">
            <v>120.78</v>
          </cell>
          <cell r="CD760">
            <v>0</v>
          </cell>
          <cell r="CE760">
            <v>0</v>
          </cell>
          <cell r="CF760">
            <v>0</v>
          </cell>
          <cell r="CG760"/>
          <cell r="CH760">
            <v>0</v>
          </cell>
          <cell r="CI760">
            <v>0</v>
          </cell>
          <cell r="CJ760">
            <v>0</v>
          </cell>
          <cell r="CK760">
            <v>0</v>
          </cell>
          <cell r="CL760"/>
          <cell r="CM760"/>
          <cell r="CN760"/>
          <cell r="CO760">
            <v>0</v>
          </cell>
          <cell r="CP760">
            <v>0</v>
          </cell>
          <cell r="CQ760">
            <v>0</v>
          </cell>
          <cell r="CR760">
            <v>0</v>
          </cell>
          <cell r="CS760"/>
          <cell r="CT760"/>
          <cell r="CU760"/>
          <cell r="CV760">
            <v>0</v>
          </cell>
          <cell r="CW760">
            <v>0</v>
          </cell>
          <cell r="CX760">
            <v>0</v>
          </cell>
          <cell r="CY760">
            <v>0</v>
          </cell>
          <cell r="CZ760"/>
          <cell r="DA760"/>
          <cell r="DB760"/>
          <cell r="DC760">
            <v>0</v>
          </cell>
          <cell r="DD760">
            <v>0</v>
          </cell>
          <cell r="DE760">
            <v>0</v>
          </cell>
          <cell r="DF760">
            <v>0</v>
          </cell>
          <cell r="DG760"/>
          <cell r="DH760"/>
          <cell r="DI760"/>
          <cell r="DJ760">
            <v>0</v>
          </cell>
          <cell r="DK760">
            <v>0</v>
          </cell>
          <cell r="DL760">
            <v>0</v>
          </cell>
          <cell r="DM760"/>
          <cell r="DN760"/>
          <cell r="DO760"/>
          <cell r="DP760"/>
          <cell r="DQ760"/>
          <cell r="DR760">
            <v>32.01</v>
          </cell>
          <cell r="DS760">
            <v>0</v>
          </cell>
          <cell r="DT760">
            <v>32.01</v>
          </cell>
          <cell r="DU760">
            <v>0</v>
          </cell>
          <cell r="DV760"/>
          <cell r="DW760"/>
          <cell r="DX760"/>
          <cell r="DY760">
            <v>2</v>
          </cell>
          <cell r="DZ760">
            <v>0</v>
          </cell>
          <cell r="EA760">
            <v>2</v>
          </cell>
          <cell r="EB760">
            <v>0</v>
          </cell>
          <cell r="EC760"/>
          <cell r="ED760"/>
          <cell r="EE760"/>
          <cell r="EF760">
            <v>16.004999999999999</v>
          </cell>
          <cell r="EG760">
            <v>0</v>
          </cell>
          <cell r="EH760">
            <v>16.004999999999999</v>
          </cell>
          <cell r="EI760">
            <v>0</v>
          </cell>
          <cell r="EJ760"/>
          <cell r="EK760"/>
          <cell r="EL760"/>
          <cell r="EM760">
            <v>21.173400000000001</v>
          </cell>
          <cell r="EN760">
            <v>0</v>
          </cell>
          <cell r="EO760">
            <v>21.173400000000001</v>
          </cell>
          <cell r="EP760">
            <v>0</v>
          </cell>
          <cell r="EQ760"/>
          <cell r="ER760"/>
          <cell r="ES760"/>
          <cell r="ET760">
            <v>0.66146204311152768</v>
          </cell>
          <cell r="EU760">
            <v>0</v>
          </cell>
          <cell r="EV760">
            <v>6614.6204311152769</v>
          </cell>
          <cell r="EW760"/>
          <cell r="EX760"/>
          <cell r="EY760"/>
          <cell r="EZ760"/>
          <cell r="FB760">
            <v>14.666666666666668</v>
          </cell>
          <cell r="FC760">
            <v>16.666666666666668</v>
          </cell>
        </row>
        <row r="761">
          <cell r="A761">
            <v>6468524</v>
          </cell>
          <cell r="B761" t="str">
            <v>OD50019023</v>
          </cell>
          <cell r="C761"/>
          <cell r="D761">
            <v>6468524</v>
          </cell>
          <cell r="E761"/>
          <cell r="F761"/>
          <cell r="G761"/>
          <cell r="H761"/>
          <cell r="I761"/>
          <cell r="J761"/>
          <cell r="K761" t="str">
            <v>ADD</v>
          </cell>
          <cell r="L761"/>
          <cell r="M761" t="str">
            <v xml:space="preserve">Retail Only </v>
          </cell>
          <cell r="N761" t="str">
            <v>WK40</v>
          </cell>
          <cell r="O761" t="str">
            <v>APPT. BOOKS/PLANNERS</v>
          </cell>
          <cell r="P761" t="str">
            <v>PLANNER,WM,8.5X11,RY23,GRNFLRL</v>
          </cell>
          <cell r="Q761" t="str">
            <v>WEEKLY APPOINTMENT BOOK</v>
          </cell>
          <cell r="R761" t="str">
            <v>RY</v>
          </cell>
          <cell r="S761" t="str">
            <v>Green Floral</v>
          </cell>
          <cell r="T761"/>
          <cell r="U761" t="str">
            <v>FASHION</v>
          </cell>
          <cell r="V761" t="str">
            <v>POLY</v>
          </cell>
          <cell r="W761" t="str">
            <v>ACCO</v>
          </cell>
          <cell r="X761" t="str">
            <v>PRIVATE BRAND A</v>
          </cell>
          <cell r="Y761" t="str">
            <v>WEEKLY/MONTHLY</v>
          </cell>
          <cell r="Z761" t="str">
            <v>LARGE</v>
          </cell>
          <cell r="AA761"/>
          <cell r="AB761"/>
          <cell r="AC761" t="str">
            <v>SEASONAL FASHION</v>
          </cell>
          <cell r="AD761"/>
          <cell r="AE761" t="str">
            <v xml:space="preserve">SEASONAL FASHION </v>
          </cell>
          <cell r="AF761"/>
          <cell r="AG761"/>
          <cell r="AH761"/>
          <cell r="AI761" t="str">
            <v>APPT. BOOKS/PLANNERSLARGE</v>
          </cell>
          <cell r="AJ761"/>
          <cell r="AK761">
            <v>0</v>
          </cell>
          <cell r="AL761"/>
          <cell r="AM761"/>
          <cell r="AN761"/>
          <cell r="AO761"/>
          <cell r="AP761">
            <v>0</v>
          </cell>
          <cell r="AQ761">
            <v>0</v>
          </cell>
          <cell r="AR761">
            <v>0</v>
          </cell>
          <cell r="AS761">
            <v>0</v>
          </cell>
          <cell r="AT761"/>
          <cell r="AU761"/>
          <cell r="AV761"/>
          <cell r="AW761">
            <v>0</v>
          </cell>
          <cell r="AX761">
            <v>0</v>
          </cell>
          <cell r="AY761">
            <v>0</v>
          </cell>
          <cell r="AZ761">
            <v>0</v>
          </cell>
          <cell r="BA761"/>
          <cell r="BB761"/>
          <cell r="BC761"/>
          <cell r="BD761">
            <v>0</v>
          </cell>
          <cell r="BE761">
            <v>0</v>
          </cell>
          <cell r="BF761">
            <v>0</v>
          </cell>
          <cell r="BG761">
            <v>0</v>
          </cell>
          <cell r="BH761"/>
          <cell r="BI761"/>
          <cell r="BJ761"/>
          <cell r="BK761">
            <v>0</v>
          </cell>
          <cell r="BL761">
            <v>0</v>
          </cell>
          <cell r="BM761">
            <v>0</v>
          </cell>
          <cell r="BN761">
            <v>0</v>
          </cell>
          <cell r="BO761"/>
          <cell r="BP761"/>
          <cell r="BQ761"/>
          <cell r="BR761">
            <v>0</v>
          </cell>
          <cell r="BS761">
            <v>0</v>
          </cell>
          <cell r="BT761">
            <v>0</v>
          </cell>
          <cell r="BU761"/>
          <cell r="BV761"/>
          <cell r="BW761">
            <v>5</v>
          </cell>
          <cell r="BX761">
            <v>0</v>
          </cell>
          <cell r="BY761">
            <v>5</v>
          </cell>
          <cell r="BZ761">
            <v>0</v>
          </cell>
          <cell r="CA761">
            <v>23.4</v>
          </cell>
          <cell r="CB761">
            <v>0</v>
          </cell>
          <cell r="CC761">
            <v>23.4</v>
          </cell>
          <cell r="CD761">
            <v>0</v>
          </cell>
          <cell r="CE761">
            <v>0</v>
          </cell>
          <cell r="CF761">
            <v>0</v>
          </cell>
          <cell r="CG761"/>
          <cell r="CH761">
            <v>0</v>
          </cell>
          <cell r="CI761">
            <v>0</v>
          </cell>
          <cell r="CJ761">
            <v>0</v>
          </cell>
          <cell r="CK761">
            <v>0</v>
          </cell>
          <cell r="CL761"/>
          <cell r="CM761"/>
          <cell r="CN761"/>
          <cell r="CO761">
            <v>0</v>
          </cell>
          <cell r="CP761">
            <v>0</v>
          </cell>
          <cell r="CQ761">
            <v>0</v>
          </cell>
          <cell r="CR761">
            <v>0</v>
          </cell>
          <cell r="CS761"/>
          <cell r="CT761"/>
          <cell r="CU761"/>
          <cell r="CV761">
            <v>0</v>
          </cell>
          <cell r="CW761">
            <v>0</v>
          </cell>
          <cell r="CX761">
            <v>0</v>
          </cell>
          <cell r="CY761">
            <v>0</v>
          </cell>
          <cell r="CZ761"/>
          <cell r="DA761"/>
          <cell r="DB761"/>
          <cell r="DC761">
            <v>0</v>
          </cell>
          <cell r="DD761">
            <v>0</v>
          </cell>
          <cell r="DE761">
            <v>0</v>
          </cell>
          <cell r="DF761">
            <v>0</v>
          </cell>
          <cell r="DG761"/>
          <cell r="DH761"/>
          <cell r="DI761"/>
          <cell r="DJ761">
            <v>0</v>
          </cell>
          <cell r="DK761">
            <v>0</v>
          </cell>
          <cell r="DL761">
            <v>0</v>
          </cell>
          <cell r="DM761"/>
          <cell r="DN761"/>
          <cell r="DO761"/>
          <cell r="DP761"/>
          <cell r="DQ761"/>
          <cell r="DR761">
            <v>0</v>
          </cell>
          <cell r="DS761">
            <v>0</v>
          </cell>
          <cell r="DT761">
            <v>0</v>
          </cell>
          <cell r="DU761">
            <v>0</v>
          </cell>
          <cell r="DV761"/>
          <cell r="DW761"/>
          <cell r="DX761"/>
          <cell r="DY761">
            <v>0</v>
          </cell>
          <cell r="DZ761">
            <v>0</v>
          </cell>
          <cell r="EA761">
            <v>0</v>
          </cell>
          <cell r="EB761">
            <v>0</v>
          </cell>
          <cell r="EC761"/>
          <cell r="ED761"/>
          <cell r="EE761"/>
          <cell r="EF761">
            <v>0</v>
          </cell>
          <cell r="EG761">
            <v>0</v>
          </cell>
          <cell r="EH761">
            <v>0</v>
          </cell>
          <cell r="EI761">
            <v>0</v>
          </cell>
          <cell r="EJ761"/>
          <cell r="EK761"/>
          <cell r="EL761"/>
          <cell r="EM761">
            <v>0</v>
          </cell>
          <cell r="EN761">
            <v>0</v>
          </cell>
          <cell r="EO761">
            <v>0</v>
          </cell>
          <cell r="EP761">
            <v>0</v>
          </cell>
          <cell r="EQ761"/>
          <cell r="ER761"/>
          <cell r="ES761"/>
          <cell r="ET761">
            <v>0</v>
          </cell>
          <cell r="EU761">
            <v>0</v>
          </cell>
          <cell r="EV761">
            <v>0</v>
          </cell>
          <cell r="EW761"/>
          <cell r="EX761"/>
          <cell r="EY761"/>
          <cell r="EZ761"/>
          <cell r="FB761">
            <v>0</v>
          </cell>
          <cell r="FC761">
            <v>0</v>
          </cell>
        </row>
        <row r="762">
          <cell r="A762">
            <v>7368431</v>
          </cell>
          <cell r="B762" t="str">
            <v>OD50039023</v>
          </cell>
          <cell r="C762"/>
          <cell r="D762">
            <v>7368431</v>
          </cell>
          <cell r="E762"/>
          <cell r="F762"/>
          <cell r="G762"/>
          <cell r="H762"/>
          <cell r="I762"/>
          <cell r="J762"/>
          <cell r="K762" t="str">
            <v>ADD</v>
          </cell>
          <cell r="L762"/>
          <cell r="M762" t="str">
            <v xml:space="preserve">Retail Only </v>
          </cell>
          <cell r="N762" t="str">
            <v>WK40</v>
          </cell>
          <cell r="O762" t="str">
            <v>APPT. BOOKS/PLANNERS</v>
          </cell>
          <cell r="P762" t="str">
            <v>PLANNER,MO,8.25X10.75,RY23,GFL</v>
          </cell>
          <cell r="Q762" t="str">
            <v>MONTHLY APPOINTMENT BOOK</v>
          </cell>
          <cell r="R762" t="str">
            <v>RY</v>
          </cell>
          <cell r="S762" t="str">
            <v>Green Floral</v>
          </cell>
          <cell r="T762"/>
          <cell r="U762" t="str">
            <v>FASHION</v>
          </cell>
          <cell r="V762" t="str">
            <v>STITCHED</v>
          </cell>
          <cell r="W762" t="str">
            <v>ACCO</v>
          </cell>
          <cell r="X762" t="str">
            <v>PRIVATE BRAND A</v>
          </cell>
          <cell r="Y762" t="str">
            <v>MONTHLY</v>
          </cell>
          <cell r="Z762" t="str">
            <v>LARGE</v>
          </cell>
          <cell r="AA762"/>
          <cell r="AB762"/>
          <cell r="AC762" t="str">
            <v>SEASONAL FASHION</v>
          </cell>
          <cell r="AD762"/>
          <cell r="AE762" t="str">
            <v xml:space="preserve">SEASONAL FASHION </v>
          </cell>
          <cell r="AF762"/>
          <cell r="AG762"/>
          <cell r="AH762"/>
          <cell r="AI762" t="str">
            <v>APPT. BOOKS/PLANNERSLARGE</v>
          </cell>
          <cell r="AJ762"/>
          <cell r="AK762">
            <v>0</v>
          </cell>
          <cell r="AL762"/>
          <cell r="AM762"/>
          <cell r="AN762"/>
          <cell r="AO762"/>
          <cell r="AP762">
            <v>10.26</v>
          </cell>
          <cell r="AQ762">
            <v>0</v>
          </cell>
          <cell r="AR762">
            <v>10.26</v>
          </cell>
          <cell r="AS762">
            <v>0</v>
          </cell>
          <cell r="AT762"/>
          <cell r="AU762"/>
          <cell r="AV762"/>
          <cell r="AW762">
            <v>1</v>
          </cell>
          <cell r="AX762">
            <v>0</v>
          </cell>
          <cell r="AY762">
            <v>1</v>
          </cell>
          <cell r="AZ762">
            <v>0</v>
          </cell>
          <cell r="BA762"/>
          <cell r="BB762"/>
          <cell r="BC762"/>
          <cell r="BD762">
            <v>10.26</v>
          </cell>
          <cell r="BE762">
            <v>0</v>
          </cell>
          <cell r="BF762">
            <v>10.26</v>
          </cell>
          <cell r="BG762">
            <v>0</v>
          </cell>
          <cell r="BH762"/>
          <cell r="BI762"/>
          <cell r="BJ762"/>
          <cell r="BK762">
            <v>8.24</v>
          </cell>
          <cell r="BL762">
            <v>0</v>
          </cell>
          <cell r="BM762">
            <v>8.24</v>
          </cell>
          <cell r="BN762">
            <v>0</v>
          </cell>
          <cell r="BO762"/>
          <cell r="BP762"/>
          <cell r="BQ762"/>
          <cell r="BR762">
            <v>0.80311890838206634</v>
          </cell>
          <cell r="BS762">
            <v>0</v>
          </cell>
          <cell r="BT762">
            <v>8031.1890838206637</v>
          </cell>
          <cell r="BU762"/>
          <cell r="BV762"/>
          <cell r="BW762">
            <v>35</v>
          </cell>
          <cell r="BX762">
            <v>0</v>
          </cell>
          <cell r="BY762">
            <v>35</v>
          </cell>
          <cell r="BZ762">
            <v>0</v>
          </cell>
          <cell r="CA762">
            <v>69.650000000000006</v>
          </cell>
          <cell r="CB762">
            <v>0</v>
          </cell>
          <cell r="CC762">
            <v>69.650000000000006</v>
          </cell>
          <cell r="CD762">
            <v>0</v>
          </cell>
          <cell r="CE762">
            <v>2.7777777777777776E-2</v>
          </cell>
          <cell r="CF762">
            <v>0</v>
          </cell>
          <cell r="CG762"/>
          <cell r="CH762">
            <v>10.26</v>
          </cell>
          <cell r="CI762">
            <v>0</v>
          </cell>
          <cell r="CJ762">
            <v>10.26</v>
          </cell>
          <cell r="CK762">
            <v>0</v>
          </cell>
          <cell r="CL762"/>
          <cell r="CM762"/>
          <cell r="CN762"/>
          <cell r="CO762">
            <v>1</v>
          </cell>
          <cell r="CP762">
            <v>0</v>
          </cell>
          <cell r="CQ762">
            <v>1</v>
          </cell>
          <cell r="CR762">
            <v>0</v>
          </cell>
          <cell r="CS762"/>
          <cell r="CT762"/>
          <cell r="CU762"/>
          <cell r="CV762">
            <v>10.26</v>
          </cell>
          <cell r="CW762">
            <v>0</v>
          </cell>
          <cell r="CX762">
            <v>10.26</v>
          </cell>
          <cell r="CY762">
            <v>0</v>
          </cell>
          <cell r="CZ762"/>
          <cell r="DA762"/>
          <cell r="DB762"/>
          <cell r="DC762">
            <v>8.24</v>
          </cell>
          <cell r="DD762">
            <v>0</v>
          </cell>
          <cell r="DE762">
            <v>8.24</v>
          </cell>
          <cell r="DF762">
            <v>0</v>
          </cell>
          <cell r="DG762"/>
          <cell r="DH762"/>
          <cell r="DI762"/>
          <cell r="DJ762">
            <v>0.80311890838206634</v>
          </cell>
          <cell r="DK762">
            <v>0</v>
          </cell>
          <cell r="DL762">
            <v>8031.1890838206637</v>
          </cell>
          <cell r="DM762"/>
          <cell r="DN762"/>
          <cell r="DO762"/>
          <cell r="DP762"/>
          <cell r="DQ762"/>
          <cell r="DR762">
            <v>10.26</v>
          </cell>
          <cell r="DS762">
            <v>0</v>
          </cell>
          <cell r="DT762">
            <v>10.26</v>
          </cell>
          <cell r="DU762">
            <v>0</v>
          </cell>
          <cell r="DV762"/>
          <cell r="DW762"/>
          <cell r="DX762"/>
          <cell r="DY762">
            <v>1</v>
          </cell>
          <cell r="DZ762">
            <v>0</v>
          </cell>
          <cell r="EA762">
            <v>1</v>
          </cell>
          <cell r="EB762">
            <v>0</v>
          </cell>
          <cell r="EC762"/>
          <cell r="ED762"/>
          <cell r="EE762"/>
          <cell r="EF762">
            <v>10.26</v>
          </cell>
          <cell r="EG762">
            <v>0</v>
          </cell>
          <cell r="EH762">
            <v>10.26</v>
          </cell>
          <cell r="EI762">
            <v>0</v>
          </cell>
          <cell r="EJ762"/>
          <cell r="EK762"/>
          <cell r="EL762"/>
          <cell r="EM762">
            <v>8.24</v>
          </cell>
          <cell r="EN762">
            <v>0</v>
          </cell>
          <cell r="EO762">
            <v>8.24</v>
          </cell>
          <cell r="EP762">
            <v>0</v>
          </cell>
          <cell r="EQ762"/>
          <cell r="ER762"/>
          <cell r="ES762"/>
          <cell r="ET762">
            <v>0.80311890838206634</v>
          </cell>
          <cell r="EU762">
            <v>0</v>
          </cell>
          <cell r="EV762">
            <v>8031.1890838206637</v>
          </cell>
          <cell r="EW762"/>
          <cell r="EX762"/>
          <cell r="EY762"/>
          <cell r="EZ762"/>
          <cell r="FB762">
            <v>7.3333333333333339</v>
          </cell>
          <cell r="FC762">
            <v>8.3333333333333339</v>
          </cell>
        </row>
        <row r="763">
          <cell r="A763">
            <v>6810909</v>
          </cell>
          <cell r="B763" t="str">
            <v>OD50029023</v>
          </cell>
          <cell r="C763"/>
          <cell r="D763">
            <v>6810909</v>
          </cell>
          <cell r="E763"/>
          <cell r="F763"/>
          <cell r="G763"/>
          <cell r="H763"/>
          <cell r="I763"/>
          <cell r="J763"/>
          <cell r="K763" t="str">
            <v>ADD</v>
          </cell>
          <cell r="L763"/>
          <cell r="M763" t="str">
            <v xml:space="preserve">Retail Only </v>
          </cell>
          <cell r="N763" t="str">
            <v>WK40</v>
          </cell>
          <cell r="O763" t="str">
            <v>APPT. BOOKS/PLANNERS</v>
          </cell>
          <cell r="P763" t="str">
            <v>PLANNER,WM,5X8,RY23,GREEN FLRL</v>
          </cell>
          <cell r="Q763" t="str">
            <v>WEEKLY APPOINTMENT BOOK</v>
          </cell>
          <cell r="R763" t="str">
            <v>RY</v>
          </cell>
          <cell r="S763" t="str">
            <v>Green Floral</v>
          </cell>
          <cell r="T763"/>
          <cell r="U763" t="str">
            <v>FASHION</v>
          </cell>
          <cell r="V763"/>
          <cell r="W763" t="str">
            <v>ACCO</v>
          </cell>
          <cell r="X763" t="str">
            <v>PRIVATE BRAND A</v>
          </cell>
          <cell r="Y763" t="str">
            <v>WEEKLY/MONTHLY</v>
          </cell>
          <cell r="Z763" t="str">
            <v>SMALL</v>
          </cell>
          <cell r="AA763"/>
          <cell r="AB763"/>
          <cell r="AC763" t="str">
            <v>SEASONAL FASHION</v>
          </cell>
          <cell r="AD763"/>
          <cell r="AE763" t="str">
            <v xml:space="preserve">SEASONAL FASHION </v>
          </cell>
          <cell r="AF763"/>
          <cell r="AG763"/>
          <cell r="AH763"/>
          <cell r="AI763" t="str">
            <v>APPT. BOOKS/PLANNERSSMALL</v>
          </cell>
          <cell r="AJ763"/>
          <cell r="AK763">
            <v>0</v>
          </cell>
          <cell r="AL763"/>
          <cell r="AM763"/>
          <cell r="AN763"/>
          <cell r="AO763"/>
          <cell r="AP763">
            <v>0</v>
          </cell>
          <cell r="AQ763">
            <v>0</v>
          </cell>
          <cell r="AR763">
            <v>0</v>
          </cell>
          <cell r="AS763">
            <v>0</v>
          </cell>
          <cell r="AT763"/>
          <cell r="AU763"/>
          <cell r="AV763"/>
          <cell r="AW763">
            <v>0</v>
          </cell>
          <cell r="AX763">
            <v>0</v>
          </cell>
          <cell r="AY763">
            <v>0</v>
          </cell>
          <cell r="AZ763">
            <v>0</v>
          </cell>
          <cell r="BA763"/>
          <cell r="BB763"/>
          <cell r="BC763"/>
          <cell r="BD763">
            <v>0</v>
          </cell>
          <cell r="BE763">
            <v>0</v>
          </cell>
          <cell r="BF763">
            <v>0</v>
          </cell>
          <cell r="BG763">
            <v>0</v>
          </cell>
          <cell r="BH763"/>
          <cell r="BI763"/>
          <cell r="BJ763"/>
          <cell r="BK763">
            <v>0</v>
          </cell>
          <cell r="BL763">
            <v>0</v>
          </cell>
          <cell r="BM763">
            <v>0</v>
          </cell>
          <cell r="BN763">
            <v>0</v>
          </cell>
          <cell r="BO763"/>
          <cell r="BP763"/>
          <cell r="BQ763"/>
          <cell r="BR763">
            <v>0</v>
          </cell>
          <cell r="BS763">
            <v>0</v>
          </cell>
          <cell r="BT763">
            <v>0</v>
          </cell>
          <cell r="BU763"/>
          <cell r="BV763"/>
          <cell r="BW763">
            <v>15</v>
          </cell>
          <cell r="BX763">
            <v>0</v>
          </cell>
          <cell r="BY763">
            <v>15</v>
          </cell>
          <cell r="BZ763">
            <v>0</v>
          </cell>
          <cell r="CA763">
            <v>57.599999999999994</v>
          </cell>
          <cell r="CB763">
            <v>0</v>
          </cell>
          <cell r="CC763">
            <v>57.599999999999994</v>
          </cell>
          <cell r="CD763">
            <v>0</v>
          </cell>
          <cell r="CE763">
            <v>0</v>
          </cell>
          <cell r="CF763">
            <v>0</v>
          </cell>
          <cell r="CG763"/>
          <cell r="CH763">
            <v>0</v>
          </cell>
          <cell r="CI763">
            <v>0</v>
          </cell>
          <cell r="CJ763">
            <v>0</v>
          </cell>
          <cell r="CK763">
            <v>0</v>
          </cell>
          <cell r="CL763"/>
          <cell r="CM763"/>
          <cell r="CN763"/>
          <cell r="CO763">
            <v>0</v>
          </cell>
          <cell r="CP763">
            <v>0</v>
          </cell>
          <cell r="CQ763">
            <v>0</v>
          </cell>
          <cell r="CR763">
            <v>0</v>
          </cell>
          <cell r="CS763"/>
          <cell r="CT763"/>
          <cell r="CU763"/>
          <cell r="CV763">
            <v>0</v>
          </cell>
          <cell r="CW763">
            <v>0</v>
          </cell>
          <cell r="CX763">
            <v>0</v>
          </cell>
          <cell r="CY763">
            <v>0</v>
          </cell>
          <cell r="CZ763"/>
          <cell r="DA763"/>
          <cell r="DB763"/>
          <cell r="DC763">
            <v>0</v>
          </cell>
          <cell r="DD763">
            <v>0</v>
          </cell>
          <cell r="DE763">
            <v>0</v>
          </cell>
          <cell r="DF763">
            <v>0</v>
          </cell>
          <cell r="DG763"/>
          <cell r="DH763"/>
          <cell r="DI763"/>
          <cell r="DJ763">
            <v>0</v>
          </cell>
          <cell r="DK763">
            <v>0</v>
          </cell>
          <cell r="DL763">
            <v>0</v>
          </cell>
          <cell r="DM763"/>
          <cell r="DN763"/>
          <cell r="DO763"/>
          <cell r="DP763"/>
          <cell r="DQ763"/>
          <cell r="DR763">
            <v>0</v>
          </cell>
          <cell r="DS763">
            <v>0</v>
          </cell>
          <cell r="DT763">
            <v>0</v>
          </cell>
          <cell r="DU763">
            <v>0</v>
          </cell>
          <cell r="DV763"/>
          <cell r="DW763"/>
          <cell r="DX763"/>
          <cell r="DY763">
            <v>0</v>
          </cell>
          <cell r="DZ763">
            <v>0</v>
          </cell>
          <cell r="EA763">
            <v>0</v>
          </cell>
          <cell r="EB763">
            <v>0</v>
          </cell>
          <cell r="EC763"/>
          <cell r="ED763"/>
          <cell r="EE763"/>
          <cell r="EF763">
            <v>0</v>
          </cell>
          <cell r="EG763">
            <v>0</v>
          </cell>
          <cell r="EH763">
            <v>0</v>
          </cell>
          <cell r="EI763">
            <v>0</v>
          </cell>
          <cell r="EJ763"/>
          <cell r="EK763"/>
          <cell r="EL763"/>
          <cell r="EM763">
            <v>0</v>
          </cell>
          <cell r="EN763">
            <v>0</v>
          </cell>
          <cell r="EO763">
            <v>0</v>
          </cell>
          <cell r="EP763">
            <v>0</v>
          </cell>
          <cell r="EQ763"/>
          <cell r="ER763"/>
          <cell r="ES763"/>
          <cell r="ET763">
            <v>0</v>
          </cell>
          <cell r="EU763">
            <v>0</v>
          </cell>
          <cell r="EV763">
            <v>0</v>
          </cell>
          <cell r="EW763"/>
          <cell r="EX763"/>
          <cell r="EY763"/>
          <cell r="EZ763"/>
          <cell r="FB763">
            <v>0</v>
          </cell>
          <cell r="FC763">
            <v>0</v>
          </cell>
        </row>
        <row r="764">
          <cell r="A764">
            <v>8365939</v>
          </cell>
          <cell r="B764" t="str">
            <v>LUX-23-5200</v>
          </cell>
          <cell r="C764"/>
          <cell r="D764">
            <v>8365939</v>
          </cell>
          <cell r="E764"/>
          <cell r="F764"/>
          <cell r="G764"/>
          <cell r="H764"/>
          <cell r="I764"/>
          <cell r="J764"/>
          <cell r="K764" t="str">
            <v>ADD</v>
          </cell>
          <cell r="L764"/>
          <cell r="M764" t="str">
            <v xml:space="preserve">Retail Only </v>
          </cell>
          <cell r="N764" t="str">
            <v>WK40</v>
          </cell>
          <cell r="O764" t="str">
            <v>APPT. BOOKS/PLANNERS</v>
          </cell>
          <cell r="P764"/>
          <cell r="Q764" t="str">
            <v>WEEKLY APPOINTMENT BOOK</v>
          </cell>
          <cell r="R764" t="str">
            <v>RY</v>
          </cell>
          <cell r="S764" t="str">
            <v xml:space="preserve">GRASS GREEN </v>
          </cell>
          <cell r="T764"/>
          <cell r="U764" t="str">
            <v>FASHION</v>
          </cell>
          <cell r="V764" t="str">
            <v>HARD COVER</v>
          </cell>
          <cell r="W764" t="str">
            <v>TF PUBLISHING</v>
          </cell>
          <cell r="X764" t="str">
            <v>TF PUBLISHING</v>
          </cell>
          <cell r="Y764" t="str">
            <v>DAILY</v>
          </cell>
          <cell r="Z764" t="str">
            <v>MEDIUM</v>
          </cell>
          <cell r="AA764"/>
          <cell r="AB764"/>
          <cell r="AC764" t="str">
            <v>SEASONAL FASHION</v>
          </cell>
          <cell r="AD764"/>
          <cell r="AE764" t="str">
            <v xml:space="preserve">SEASONAL FASHION </v>
          </cell>
          <cell r="AF764"/>
          <cell r="AG764"/>
          <cell r="AH764"/>
          <cell r="AI764" t="str">
            <v>APPT. BOOKS/PLANNERSMEDIUM</v>
          </cell>
          <cell r="AJ764"/>
          <cell r="AK764">
            <v>0</v>
          </cell>
          <cell r="AL764"/>
          <cell r="AM764"/>
          <cell r="AN764"/>
          <cell r="AO764"/>
          <cell r="AP764">
            <v>34.56</v>
          </cell>
          <cell r="AQ764">
            <v>0</v>
          </cell>
          <cell r="AR764">
            <v>34.56</v>
          </cell>
          <cell r="AS764">
            <v>0</v>
          </cell>
          <cell r="AT764"/>
          <cell r="AU764"/>
          <cell r="AV764"/>
          <cell r="AW764">
            <v>1</v>
          </cell>
          <cell r="AX764">
            <v>0</v>
          </cell>
          <cell r="AY764">
            <v>1</v>
          </cell>
          <cell r="AZ764">
            <v>0</v>
          </cell>
          <cell r="BA764"/>
          <cell r="BB764"/>
          <cell r="BC764"/>
          <cell r="BD764">
            <v>34.56</v>
          </cell>
          <cell r="BE764">
            <v>0</v>
          </cell>
          <cell r="BF764">
            <v>34.56</v>
          </cell>
          <cell r="BG764">
            <v>0</v>
          </cell>
          <cell r="BH764"/>
          <cell r="BI764"/>
          <cell r="BJ764"/>
          <cell r="BK764">
            <v>20.350000000000001</v>
          </cell>
          <cell r="BL764">
            <v>0</v>
          </cell>
          <cell r="BM764">
            <v>20.350000000000001</v>
          </cell>
          <cell r="BN764">
            <v>0</v>
          </cell>
          <cell r="BO764"/>
          <cell r="BP764"/>
          <cell r="BQ764"/>
          <cell r="BR764">
            <v>0.58883101851851849</v>
          </cell>
          <cell r="BS764">
            <v>0</v>
          </cell>
          <cell r="BT764">
            <v>5888.3101851851852</v>
          </cell>
          <cell r="BU764"/>
          <cell r="BV764"/>
          <cell r="BW764">
            <v>34</v>
          </cell>
          <cell r="BX764">
            <v>0</v>
          </cell>
          <cell r="BY764">
            <v>34</v>
          </cell>
          <cell r="BZ764">
            <v>0</v>
          </cell>
          <cell r="CA764">
            <v>476</v>
          </cell>
          <cell r="CB764">
            <v>0</v>
          </cell>
          <cell r="CC764">
            <v>476</v>
          </cell>
          <cell r="CD764">
            <v>0</v>
          </cell>
          <cell r="CE764">
            <v>2.8571428571428571E-2</v>
          </cell>
          <cell r="CF764">
            <v>0</v>
          </cell>
          <cell r="CG764"/>
          <cell r="CH764">
            <v>34.56</v>
          </cell>
          <cell r="CI764">
            <v>0</v>
          </cell>
          <cell r="CJ764">
            <v>34.56</v>
          </cell>
          <cell r="CK764">
            <v>0</v>
          </cell>
          <cell r="CL764"/>
          <cell r="CM764"/>
          <cell r="CN764"/>
          <cell r="CO764">
            <v>1</v>
          </cell>
          <cell r="CP764">
            <v>0</v>
          </cell>
          <cell r="CQ764">
            <v>1</v>
          </cell>
          <cell r="CR764">
            <v>0</v>
          </cell>
          <cell r="CS764"/>
          <cell r="CT764"/>
          <cell r="CU764"/>
          <cell r="CV764">
            <v>34.56</v>
          </cell>
          <cell r="CW764">
            <v>0</v>
          </cell>
          <cell r="CX764">
            <v>34.56</v>
          </cell>
          <cell r="CY764">
            <v>0</v>
          </cell>
          <cell r="CZ764"/>
          <cell r="DA764"/>
          <cell r="DB764"/>
          <cell r="DC764">
            <v>20.350000000000001</v>
          </cell>
          <cell r="DD764">
            <v>0</v>
          </cell>
          <cell r="DE764">
            <v>20.350000000000001</v>
          </cell>
          <cell r="DF764">
            <v>0</v>
          </cell>
          <cell r="DG764"/>
          <cell r="DH764"/>
          <cell r="DI764"/>
          <cell r="DJ764">
            <v>0.58883101851851849</v>
          </cell>
          <cell r="DK764">
            <v>0</v>
          </cell>
          <cell r="DL764">
            <v>5888.3101851851852</v>
          </cell>
          <cell r="DM764"/>
          <cell r="DN764"/>
          <cell r="DO764"/>
          <cell r="DP764"/>
          <cell r="DQ764"/>
          <cell r="DR764">
            <v>34.56</v>
          </cell>
          <cell r="DS764">
            <v>0</v>
          </cell>
          <cell r="DT764">
            <v>34.56</v>
          </cell>
          <cell r="DU764">
            <v>0</v>
          </cell>
          <cell r="DV764"/>
          <cell r="DW764"/>
          <cell r="DX764"/>
          <cell r="DY764">
            <v>1</v>
          </cell>
          <cell r="DZ764">
            <v>0</v>
          </cell>
          <cell r="EA764">
            <v>1</v>
          </cell>
          <cell r="EB764">
            <v>0</v>
          </cell>
          <cell r="EC764"/>
          <cell r="ED764"/>
          <cell r="EE764"/>
          <cell r="EF764">
            <v>34.56</v>
          </cell>
          <cell r="EG764">
            <v>0</v>
          </cell>
          <cell r="EH764">
            <v>34.56</v>
          </cell>
          <cell r="EI764">
            <v>0</v>
          </cell>
          <cell r="EJ764"/>
          <cell r="EK764"/>
          <cell r="EL764"/>
          <cell r="EM764">
            <v>20.350000000000001</v>
          </cell>
          <cell r="EN764">
            <v>0</v>
          </cell>
          <cell r="EO764">
            <v>20.350000000000001</v>
          </cell>
          <cell r="EP764">
            <v>0</v>
          </cell>
          <cell r="EQ764"/>
          <cell r="ER764"/>
          <cell r="ES764"/>
          <cell r="ET764">
            <v>0.58883101851851849</v>
          </cell>
          <cell r="EU764">
            <v>0</v>
          </cell>
          <cell r="EV764">
            <v>5888.3101851851852</v>
          </cell>
          <cell r="EW764"/>
          <cell r="EX764"/>
          <cell r="EY764"/>
          <cell r="EZ764"/>
          <cell r="FB764">
            <v>7.3333333333333339</v>
          </cell>
          <cell r="FC764">
            <v>8.3333333333333339</v>
          </cell>
        </row>
        <row r="765">
          <cell r="A765">
            <v>7186695</v>
          </cell>
          <cell r="B765" t="str">
            <v>O30028</v>
          </cell>
          <cell r="C765"/>
          <cell r="D765">
            <v>7186695</v>
          </cell>
          <cell r="E765"/>
          <cell r="F765"/>
          <cell r="G765"/>
          <cell r="H765"/>
          <cell r="I765"/>
          <cell r="J765"/>
          <cell r="K765" t="str">
            <v>ADD</v>
          </cell>
          <cell r="L765"/>
          <cell r="M765" t="str">
            <v xml:space="preserve">Retail Only </v>
          </cell>
          <cell r="N765" t="str">
            <v>WK40</v>
          </cell>
          <cell r="O765" t="str">
            <v>APPT. BOOKS/PLANNERS</v>
          </cell>
          <cell r="P765" t="str">
            <v>PLANNER,6X9,ROSES,SC,RY23,WK</v>
          </cell>
          <cell r="Q765" t="str">
            <v>WEEKLY APPOINTMENT BOOK</v>
          </cell>
          <cell r="R765" t="str">
            <v>RY</v>
          </cell>
          <cell r="S765" t="str">
            <v>Roses</v>
          </cell>
          <cell r="T765"/>
          <cell r="U765" t="str">
            <v>FASHION</v>
          </cell>
          <cell r="V765" t="str">
            <v>SOFTCOVER</v>
          </cell>
          <cell r="W765" t="str">
            <v>WILLOW CREEK</v>
          </cell>
          <cell r="X765" t="str">
            <v>WILLOW CREEK</v>
          </cell>
          <cell r="Y765" t="str">
            <v>WEEKLY/MONTHLY</v>
          </cell>
          <cell r="Z765" t="str">
            <v>LARGE</v>
          </cell>
          <cell r="AA765"/>
          <cell r="AB765"/>
          <cell r="AC765" t="str">
            <v>SEASONAL FASHION</v>
          </cell>
          <cell r="AD765"/>
          <cell r="AE765" t="str">
            <v xml:space="preserve">SEASONAL FASHION </v>
          </cell>
          <cell r="AF765"/>
          <cell r="AG765"/>
          <cell r="AH765"/>
          <cell r="AI765" t="str">
            <v>APPT. BOOKS/PLANNERSLARGE</v>
          </cell>
          <cell r="AJ765"/>
          <cell r="AK765">
            <v>0</v>
          </cell>
          <cell r="AL765"/>
          <cell r="AM765"/>
          <cell r="AN765"/>
          <cell r="AO765"/>
          <cell r="AP765">
            <v>0</v>
          </cell>
          <cell r="AQ765">
            <v>0</v>
          </cell>
          <cell r="AR765">
            <v>0</v>
          </cell>
          <cell r="AS765">
            <v>0</v>
          </cell>
          <cell r="AT765"/>
          <cell r="AU765"/>
          <cell r="AV765"/>
          <cell r="AW765">
            <v>0</v>
          </cell>
          <cell r="AX765">
            <v>0</v>
          </cell>
          <cell r="AY765">
            <v>0</v>
          </cell>
          <cell r="AZ765">
            <v>0</v>
          </cell>
          <cell r="BA765"/>
          <cell r="BB765"/>
          <cell r="BC765"/>
          <cell r="BD765">
            <v>0</v>
          </cell>
          <cell r="BE765">
            <v>0</v>
          </cell>
          <cell r="BF765">
            <v>0</v>
          </cell>
          <cell r="BG765">
            <v>0</v>
          </cell>
          <cell r="BH765"/>
          <cell r="BI765"/>
          <cell r="BJ765"/>
          <cell r="BK765">
            <v>0</v>
          </cell>
          <cell r="BL765">
            <v>0</v>
          </cell>
          <cell r="BM765">
            <v>0</v>
          </cell>
          <cell r="BN765">
            <v>0</v>
          </cell>
          <cell r="BO765"/>
          <cell r="BP765"/>
          <cell r="BQ765"/>
          <cell r="BR765">
            <v>0</v>
          </cell>
          <cell r="BS765">
            <v>0</v>
          </cell>
          <cell r="BT765">
            <v>0</v>
          </cell>
          <cell r="BU765"/>
          <cell r="BV765"/>
          <cell r="BW765">
            <v>12</v>
          </cell>
          <cell r="BX765">
            <v>0</v>
          </cell>
          <cell r="BY765">
            <v>12</v>
          </cell>
          <cell r="BZ765">
            <v>0</v>
          </cell>
          <cell r="CA765">
            <v>86.4</v>
          </cell>
          <cell r="CB765">
            <v>0</v>
          </cell>
          <cell r="CC765">
            <v>86.4</v>
          </cell>
          <cell r="CD765">
            <v>0</v>
          </cell>
          <cell r="CE765">
            <v>0</v>
          </cell>
          <cell r="CF765">
            <v>0</v>
          </cell>
          <cell r="CG765"/>
          <cell r="CH765">
            <v>0</v>
          </cell>
          <cell r="CI765">
            <v>0</v>
          </cell>
          <cell r="CJ765">
            <v>0</v>
          </cell>
          <cell r="CK765">
            <v>0</v>
          </cell>
          <cell r="CL765"/>
          <cell r="CM765"/>
          <cell r="CN765"/>
          <cell r="CO765">
            <v>0</v>
          </cell>
          <cell r="CP765">
            <v>0</v>
          </cell>
          <cell r="CQ765">
            <v>0</v>
          </cell>
          <cell r="CR765">
            <v>0</v>
          </cell>
          <cell r="CS765"/>
          <cell r="CT765"/>
          <cell r="CU765"/>
          <cell r="CV765">
            <v>0</v>
          </cell>
          <cell r="CW765">
            <v>0</v>
          </cell>
          <cell r="CX765">
            <v>0</v>
          </cell>
          <cell r="CY765">
            <v>0</v>
          </cell>
          <cell r="CZ765"/>
          <cell r="DA765"/>
          <cell r="DB765"/>
          <cell r="DC765">
            <v>0</v>
          </cell>
          <cell r="DD765">
            <v>0</v>
          </cell>
          <cell r="DE765">
            <v>0</v>
          </cell>
          <cell r="DF765">
            <v>0</v>
          </cell>
          <cell r="DG765"/>
          <cell r="DH765"/>
          <cell r="DI765"/>
          <cell r="DJ765">
            <v>0</v>
          </cell>
          <cell r="DK765">
            <v>0</v>
          </cell>
          <cell r="DL765">
            <v>0</v>
          </cell>
          <cell r="DM765"/>
          <cell r="DN765"/>
          <cell r="DO765"/>
          <cell r="DP765"/>
          <cell r="DQ765"/>
          <cell r="DR765">
            <v>0</v>
          </cell>
          <cell r="DS765">
            <v>0</v>
          </cell>
          <cell r="DT765">
            <v>0</v>
          </cell>
          <cell r="DU765">
            <v>0</v>
          </cell>
          <cell r="DV765"/>
          <cell r="DW765"/>
          <cell r="DX765"/>
          <cell r="DY765">
            <v>0</v>
          </cell>
          <cell r="DZ765">
            <v>0</v>
          </cell>
          <cell r="EA765">
            <v>0</v>
          </cell>
          <cell r="EB765">
            <v>0</v>
          </cell>
          <cell r="EC765"/>
          <cell r="ED765"/>
          <cell r="EE765"/>
          <cell r="EF765">
            <v>0</v>
          </cell>
          <cell r="EG765">
            <v>0</v>
          </cell>
          <cell r="EH765">
            <v>0</v>
          </cell>
          <cell r="EI765">
            <v>0</v>
          </cell>
          <cell r="EJ765"/>
          <cell r="EK765"/>
          <cell r="EL765"/>
          <cell r="EM765">
            <v>0</v>
          </cell>
          <cell r="EN765">
            <v>0</v>
          </cell>
          <cell r="EO765">
            <v>0</v>
          </cell>
          <cell r="EP765">
            <v>0</v>
          </cell>
          <cell r="EQ765"/>
          <cell r="ER765"/>
          <cell r="ES765"/>
          <cell r="ET765">
            <v>0</v>
          </cell>
          <cell r="EU765">
            <v>0</v>
          </cell>
          <cell r="EV765">
            <v>0</v>
          </cell>
          <cell r="EW765"/>
          <cell r="EX765"/>
          <cell r="EY765"/>
          <cell r="EZ765"/>
          <cell r="FB765">
            <v>0</v>
          </cell>
          <cell r="FC765">
            <v>0</v>
          </cell>
        </row>
        <row r="766">
          <cell r="A766">
            <v>7189363</v>
          </cell>
          <cell r="B766" t="str">
            <v>O30103</v>
          </cell>
          <cell r="C766"/>
          <cell r="D766">
            <v>7189363</v>
          </cell>
          <cell r="E766"/>
          <cell r="F766"/>
          <cell r="G766"/>
          <cell r="H766"/>
          <cell r="I766"/>
          <cell r="J766"/>
          <cell r="K766" t="str">
            <v>ADD</v>
          </cell>
          <cell r="L766"/>
          <cell r="M766" t="str">
            <v xml:space="preserve">Retail Only </v>
          </cell>
          <cell r="N766" t="str">
            <v>WK40</v>
          </cell>
          <cell r="O766" t="str">
            <v>APPT. BOOKS/PLANNERS</v>
          </cell>
          <cell r="P766" t="str">
            <v>PLANNER,8X11,ROSES,SC,RY23,WK</v>
          </cell>
          <cell r="Q766" t="str">
            <v>WEEKLY APPOINTMENT BOOK</v>
          </cell>
          <cell r="R766" t="str">
            <v>RY</v>
          </cell>
          <cell r="S766" t="str">
            <v>Roses</v>
          </cell>
          <cell r="T766"/>
          <cell r="U766" t="str">
            <v>FASHION</v>
          </cell>
          <cell r="V766" t="str">
            <v>SOFTCOVER</v>
          </cell>
          <cell r="W766" t="str">
            <v>WILLOW CREEK</v>
          </cell>
          <cell r="X766" t="str">
            <v>WILLOW CREEK</v>
          </cell>
          <cell r="Y766" t="str">
            <v>WEEKLY/MONTHLY</v>
          </cell>
          <cell r="Z766" t="str">
            <v>MEDIUM</v>
          </cell>
          <cell r="AA766"/>
          <cell r="AB766"/>
          <cell r="AC766" t="str">
            <v>SEASONAL FASHION</v>
          </cell>
          <cell r="AD766"/>
          <cell r="AE766" t="str">
            <v xml:space="preserve">SEASONAL FASHION </v>
          </cell>
          <cell r="AF766"/>
          <cell r="AG766"/>
          <cell r="AH766"/>
          <cell r="AI766" t="str">
            <v>APPT. BOOKS/PLANNERSMEDIUM</v>
          </cell>
          <cell r="AJ766"/>
          <cell r="AK766">
            <v>0</v>
          </cell>
          <cell r="AL766"/>
          <cell r="AM766"/>
          <cell r="AN766"/>
          <cell r="AO766"/>
          <cell r="AP766">
            <v>0</v>
          </cell>
          <cell r="AQ766">
            <v>0</v>
          </cell>
          <cell r="AR766">
            <v>0</v>
          </cell>
          <cell r="AS766">
            <v>0</v>
          </cell>
          <cell r="AT766"/>
          <cell r="AU766"/>
          <cell r="AV766"/>
          <cell r="AW766">
            <v>0</v>
          </cell>
          <cell r="AX766">
            <v>0</v>
          </cell>
          <cell r="AY766">
            <v>0</v>
          </cell>
          <cell r="AZ766">
            <v>0</v>
          </cell>
          <cell r="BA766"/>
          <cell r="BB766"/>
          <cell r="BC766"/>
          <cell r="BD766">
            <v>0</v>
          </cell>
          <cell r="BE766">
            <v>0</v>
          </cell>
          <cell r="BF766">
            <v>0</v>
          </cell>
          <cell r="BG766">
            <v>0</v>
          </cell>
          <cell r="BH766"/>
          <cell r="BI766"/>
          <cell r="BJ766"/>
          <cell r="BK766">
            <v>0</v>
          </cell>
          <cell r="BL766">
            <v>0</v>
          </cell>
          <cell r="BM766">
            <v>0</v>
          </cell>
          <cell r="BN766">
            <v>0</v>
          </cell>
          <cell r="BO766"/>
          <cell r="BP766"/>
          <cell r="BQ766"/>
          <cell r="BR766">
            <v>0</v>
          </cell>
          <cell r="BS766">
            <v>0</v>
          </cell>
          <cell r="BT766">
            <v>0</v>
          </cell>
          <cell r="BU766"/>
          <cell r="BV766"/>
          <cell r="BW766">
            <v>0</v>
          </cell>
          <cell r="BX766">
            <v>0</v>
          </cell>
          <cell r="BY766">
            <v>0</v>
          </cell>
          <cell r="BZ766">
            <v>0</v>
          </cell>
          <cell r="CA766">
            <v>0</v>
          </cell>
          <cell r="CB766">
            <v>0</v>
          </cell>
          <cell r="CC766">
            <v>0</v>
          </cell>
          <cell r="CD766">
            <v>0</v>
          </cell>
          <cell r="CE766">
            <v>0</v>
          </cell>
          <cell r="CF766">
            <v>0</v>
          </cell>
          <cell r="CG766"/>
          <cell r="CH766">
            <v>0</v>
          </cell>
          <cell r="CI766">
            <v>0</v>
          </cell>
          <cell r="CJ766">
            <v>0</v>
          </cell>
          <cell r="CK766">
            <v>0</v>
          </cell>
          <cell r="CL766"/>
          <cell r="CM766"/>
          <cell r="CN766"/>
          <cell r="CO766">
            <v>0</v>
          </cell>
          <cell r="CP766">
            <v>0</v>
          </cell>
          <cell r="CQ766">
            <v>0</v>
          </cell>
          <cell r="CR766">
            <v>0</v>
          </cell>
          <cell r="CS766"/>
          <cell r="CT766"/>
          <cell r="CU766"/>
          <cell r="CV766">
            <v>0</v>
          </cell>
          <cell r="CW766">
            <v>0</v>
          </cell>
          <cell r="CX766">
            <v>0</v>
          </cell>
          <cell r="CY766">
            <v>0</v>
          </cell>
          <cell r="CZ766"/>
          <cell r="DA766"/>
          <cell r="DB766"/>
          <cell r="DC766">
            <v>0</v>
          </cell>
          <cell r="DD766">
            <v>0</v>
          </cell>
          <cell r="DE766">
            <v>0</v>
          </cell>
          <cell r="DF766">
            <v>0</v>
          </cell>
          <cell r="DG766"/>
          <cell r="DH766"/>
          <cell r="DI766"/>
          <cell r="DJ766">
            <v>0</v>
          </cell>
          <cell r="DK766">
            <v>0</v>
          </cell>
          <cell r="DL766">
            <v>0</v>
          </cell>
          <cell r="DM766"/>
          <cell r="DN766"/>
          <cell r="DO766"/>
          <cell r="DP766"/>
          <cell r="DQ766"/>
          <cell r="DR766">
            <v>0</v>
          </cell>
          <cell r="DS766">
            <v>0</v>
          </cell>
          <cell r="DT766">
            <v>0</v>
          </cell>
          <cell r="DU766">
            <v>0</v>
          </cell>
          <cell r="DV766"/>
          <cell r="DW766"/>
          <cell r="DX766"/>
          <cell r="DY766">
            <v>0</v>
          </cell>
          <cell r="DZ766">
            <v>0</v>
          </cell>
          <cell r="EA766">
            <v>0</v>
          </cell>
          <cell r="EB766">
            <v>0</v>
          </cell>
          <cell r="EC766"/>
          <cell r="ED766"/>
          <cell r="EE766"/>
          <cell r="EF766">
            <v>0</v>
          </cell>
          <cell r="EG766">
            <v>0</v>
          </cell>
          <cell r="EH766">
            <v>0</v>
          </cell>
          <cell r="EI766">
            <v>0</v>
          </cell>
          <cell r="EJ766"/>
          <cell r="EK766"/>
          <cell r="EL766"/>
          <cell r="EM766">
            <v>0</v>
          </cell>
          <cell r="EN766">
            <v>0</v>
          </cell>
          <cell r="EO766">
            <v>0</v>
          </cell>
          <cell r="EP766">
            <v>0</v>
          </cell>
          <cell r="EQ766"/>
          <cell r="ER766"/>
          <cell r="ES766"/>
          <cell r="ET766">
            <v>0</v>
          </cell>
          <cell r="EU766">
            <v>0</v>
          </cell>
          <cell r="EV766">
            <v>0</v>
          </cell>
          <cell r="EW766"/>
          <cell r="EX766"/>
          <cell r="EY766"/>
          <cell r="EZ766"/>
          <cell r="FB766">
            <v>0</v>
          </cell>
          <cell r="FC766">
            <v>0</v>
          </cell>
        </row>
        <row r="767">
          <cell r="A767">
            <v>7028894</v>
          </cell>
          <cell r="B767">
            <v>94351</v>
          </cell>
          <cell r="C767"/>
          <cell r="D767">
            <v>7028894</v>
          </cell>
          <cell r="E767"/>
          <cell r="F767"/>
          <cell r="G767"/>
          <cell r="H767"/>
          <cell r="I767"/>
          <cell r="J767"/>
          <cell r="K767" t="str">
            <v>ADD</v>
          </cell>
          <cell r="L767"/>
          <cell r="M767" t="str">
            <v xml:space="preserve">Retail Only </v>
          </cell>
          <cell r="N767" t="str">
            <v>WK40</v>
          </cell>
          <cell r="O767" t="str">
            <v>APPT. BOOKS/PLANNERS</v>
          </cell>
          <cell r="P767" t="str">
            <v>PLANNER,8X11,CITRUS,SC,RY23,WK</v>
          </cell>
          <cell r="Q767" t="str">
            <v>WEEKLY APPOINTMENT BOOK</v>
          </cell>
          <cell r="R767" t="str">
            <v>RY</v>
          </cell>
          <cell r="S767" t="str">
            <v>Gartner Marble</v>
          </cell>
          <cell r="T767"/>
          <cell r="U767" t="str">
            <v>FASHION</v>
          </cell>
          <cell r="V767" t="str">
            <v>Frosted PP</v>
          </cell>
          <cell r="W767" t="str">
            <v>GARTNER STUDIOS</v>
          </cell>
          <cell r="X767" t="str">
            <v>GARTNER STUDIOS</v>
          </cell>
          <cell r="Y767" t="str">
            <v>WEEKLY/MONTHLY</v>
          </cell>
          <cell r="Z767" t="str">
            <v>LARGE</v>
          </cell>
          <cell r="AA767"/>
          <cell r="AB767"/>
          <cell r="AC767" t="str">
            <v>SEASONAL FASHION</v>
          </cell>
          <cell r="AD767"/>
          <cell r="AE767" t="str">
            <v xml:space="preserve">SEASONAL FASHION </v>
          </cell>
          <cell r="AF767"/>
          <cell r="AG767"/>
          <cell r="AH767"/>
          <cell r="AI767" t="str">
            <v>APPT. BOOKS/PLANNERSLARGE</v>
          </cell>
          <cell r="AJ767"/>
          <cell r="AK767">
            <v>0</v>
          </cell>
          <cell r="AL767"/>
          <cell r="AM767"/>
          <cell r="AN767"/>
          <cell r="AO767"/>
          <cell r="AP767">
            <v>0</v>
          </cell>
          <cell r="AQ767">
            <v>0</v>
          </cell>
          <cell r="AR767">
            <v>0</v>
          </cell>
          <cell r="AS767">
            <v>0</v>
          </cell>
          <cell r="AT767"/>
          <cell r="AU767"/>
          <cell r="AV767"/>
          <cell r="AW767">
            <v>0</v>
          </cell>
          <cell r="AX767">
            <v>0</v>
          </cell>
          <cell r="AY767">
            <v>0</v>
          </cell>
          <cell r="AZ767">
            <v>0</v>
          </cell>
          <cell r="BA767"/>
          <cell r="BB767"/>
          <cell r="BC767"/>
          <cell r="BD767">
            <v>0</v>
          </cell>
          <cell r="BE767">
            <v>0</v>
          </cell>
          <cell r="BF767">
            <v>0</v>
          </cell>
          <cell r="BG767">
            <v>0</v>
          </cell>
          <cell r="BH767"/>
          <cell r="BI767"/>
          <cell r="BJ767"/>
          <cell r="BK767">
            <v>0</v>
          </cell>
          <cell r="BL767">
            <v>0</v>
          </cell>
          <cell r="BM767">
            <v>0</v>
          </cell>
          <cell r="BN767">
            <v>0</v>
          </cell>
          <cell r="BO767"/>
          <cell r="BP767"/>
          <cell r="BQ767"/>
          <cell r="BR767">
            <v>0</v>
          </cell>
          <cell r="BS767">
            <v>0</v>
          </cell>
          <cell r="BT767">
            <v>0</v>
          </cell>
          <cell r="BU767"/>
          <cell r="BV767"/>
          <cell r="BW767">
            <v>3</v>
          </cell>
          <cell r="BX767">
            <v>0</v>
          </cell>
          <cell r="BY767">
            <v>3</v>
          </cell>
          <cell r="BZ767">
            <v>0</v>
          </cell>
          <cell r="CA767">
            <v>43.11</v>
          </cell>
          <cell r="CB767">
            <v>0</v>
          </cell>
          <cell r="CC767">
            <v>43.11</v>
          </cell>
          <cell r="CD767">
            <v>0</v>
          </cell>
          <cell r="CE767">
            <v>0</v>
          </cell>
          <cell r="CF767">
            <v>0</v>
          </cell>
          <cell r="CG767"/>
          <cell r="CH767">
            <v>0</v>
          </cell>
          <cell r="CI767">
            <v>0</v>
          </cell>
          <cell r="CJ767">
            <v>0</v>
          </cell>
          <cell r="CK767">
            <v>0</v>
          </cell>
          <cell r="CL767"/>
          <cell r="CM767"/>
          <cell r="CN767"/>
          <cell r="CO767">
            <v>0</v>
          </cell>
          <cell r="CP767">
            <v>0</v>
          </cell>
          <cell r="CQ767">
            <v>0</v>
          </cell>
          <cell r="CR767">
            <v>0</v>
          </cell>
          <cell r="CS767"/>
          <cell r="CT767"/>
          <cell r="CU767"/>
          <cell r="CV767">
            <v>0</v>
          </cell>
          <cell r="CW767">
            <v>0</v>
          </cell>
          <cell r="CX767">
            <v>0</v>
          </cell>
          <cell r="CY767">
            <v>0</v>
          </cell>
          <cell r="CZ767"/>
          <cell r="DA767"/>
          <cell r="DB767"/>
          <cell r="DC767">
            <v>0</v>
          </cell>
          <cell r="DD767">
            <v>0</v>
          </cell>
          <cell r="DE767">
            <v>0</v>
          </cell>
          <cell r="DF767">
            <v>0</v>
          </cell>
          <cell r="DG767"/>
          <cell r="DH767"/>
          <cell r="DI767"/>
          <cell r="DJ767">
            <v>0</v>
          </cell>
          <cell r="DK767">
            <v>0</v>
          </cell>
          <cell r="DL767">
            <v>0</v>
          </cell>
          <cell r="DM767"/>
          <cell r="DN767"/>
          <cell r="DO767"/>
          <cell r="DP767"/>
          <cell r="DQ767"/>
          <cell r="DR767">
            <v>0</v>
          </cell>
          <cell r="DS767">
            <v>0</v>
          </cell>
          <cell r="DT767">
            <v>0</v>
          </cell>
          <cell r="DU767">
            <v>0</v>
          </cell>
          <cell r="DV767"/>
          <cell r="DW767"/>
          <cell r="DX767"/>
          <cell r="DY767">
            <v>0</v>
          </cell>
          <cell r="DZ767">
            <v>0</v>
          </cell>
          <cell r="EA767">
            <v>0</v>
          </cell>
          <cell r="EB767">
            <v>0</v>
          </cell>
          <cell r="EC767"/>
          <cell r="ED767"/>
          <cell r="EE767"/>
          <cell r="EF767">
            <v>0</v>
          </cell>
          <cell r="EG767">
            <v>0</v>
          </cell>
          <cell r="EH767">
            <v>0</v>
          </cell>
          <cell r="EI767">
            <v>0</v>
          </cell>
          <cell r="EJ767"/>
          <cell r="EK767"/>
          <cell r="EL767"/>
          <cell r="EM767">
            <v>0</v>
          </cell>
          <cell r="EN767">
            <v>0</v>
          </cell>
          <cell r="EO767">
            <v>0</v>
          </cell>
          <cell r="EP767">
            <v>0</v>
          </cell>
          <cell r="EQ767"/>
          <cell r="ER767"/>
          <cell r="ES767"/>
          <cell r="ET767">
            <v>0</v>
          </cell>
          <cell r="EU767">
            <v>0</v>
          </cell>
          <cell r="EV767">
            <v>0</v>
          </cell>
          <cell r="EW767"/>
          <cell r="EX767"/>
          <cell r="EY767"/>
          <cell r="EZ767"/>
          <cell r="FB767">
            <v>0</v>
          </cell>
          <cell r="FC767">
            <v>0</v>
          </cell>
        </row>
        <row r="768">
          <cell r="A768">
            <v>7390294</v>
          </cell>
          <cell r="B768">
            <v>139947</v>
          </cell>
          <cell r="C768"/>
          <cell r="D768">
            <v>7390294</v>
          </cell>
          <cell r="E768"/>
          <cell r="F768"/>
          <cell r="G768"/>
          <cell r="H768"/>
          <cell r="I768"/>
          <cell r="J768"/>
          <cell r="K768" t="str">
            <v>ADD</v>
          </cell>
          <cell r="L768"/>
          <cell r="M768" t="str">
            <v xml:space="preserve">Retail Only </v>
          </cell>
          <cell r="N768" t="str">
            <v>WK40</v>
          </cell>
          <cell r="O768" t="str">
            <v>APPT. BOOKS/PLANNERS</v>
          </cell>
          <cell r="P768" t="str">
            <v>PLR,8X11,SEYCHELLE,RY23,WM</v>
          </cell>
          <cell r="Q768" t="str">
            <v>WEEKLY APPOINTMENT BOOK</v>
          </cell>
          <cell r="R768" t="str">
            <v>RY</v>
          </cell>
          <cell r="S768" t="str">
            <v>Seychelle</v>
          </cell>
          <cell r="T768"/>
          <cell r="U768" t="str">
            <v>FASHION</v>
          </cell>
          <cell r="V768" t="str">
            <v>POLY</v>
          </cell>
          <cell r="W768" t="str">
            <v>BLUESKY</v>
          </cell>
          <cell r="X768" t="str">
            <v>BLUESKY</v>
          </cell>
          <cell r="Y768" t="str">
            <v>WEEKLY/MONTHLY</v>
          </cell>
          <cell r="Z768" t="str">
            <v>LARGE</v>
          </cell>
          <cell r="AA768"/>
          <cell r="AB768"/>
          <cell r="AC768" t="str">
            <v>SEASONAL FASHION</v>
          </cell>
          <cell r="AD768"/>
          <cell r="AE768" t="str">
            <v xml:space="preserve">SEASONAL FASHION </v>
          </cell>
          <cell r="AF768"/>
          <cell r="AG768"/>
          <cell r="AH768"/>
          <cell r="AI768" t="str">
            <v>APPT. BOOKS/PLANNERSLARGE</v>
          </cell>
          <cell r="AJ768"/>
          <cell r="AK768">
            <v>0</v>
          </cell>
          <cell r="AL768"/>
          <cell r="AM768"/>
          <cell r="AN768"/>
          <cell r="AO768"/>
          <cell r="AP768">
            <v>0</v>
          </cell>
          <cell r="AQ768">
            <v>0</v>
          </cell>
          <cell r="AR768">
            <v>0</v>
          </cell>
          <cell r="AS768">
            <v>0</v>
          </cell>
          <cell r="AT768"/>
          <cell r="AU768"/>
          <cell r="AV768"/>
          <cell r="AW768">
            <v>0</v>
          </cell>
          <cell r="AX768">
            <v>0</v>
          </cell>
          <cell r="AY768">
            <v>0</v>
          </cell>
          <cell r="AZ768">
            <v>0</v>
          </cell>
          <cell r="BA768"/>
          <cell r="BB768"/>
          <cell r="BC768"/>
          <cell r="BD768">
            <v>0</v>
          </cell>
          <cell r="BE768">
            <v>0</v>
          </cell>
          <cell r="BF768">
            <v>0</v>
          </cell>
          <cell r="BG768">
            <v>0</v>
          </cell>
          <cell r="BH768"/>
          <cell r="BI768"/>
          <cell r="BJ768"/>
          <cell r="BK768">
            <v>0</v>
          </cell>
          <cell r="BL768">
            <v>0</v>
          </cell>
          <cell r="BM768">
            <v>0</v>
          </cell>
          <cell r="BN768">
            <v>0</v>
          </cell>
          <cell r="BO768"/>
          <cell r="BP768"/>
          <cell r="BQ768"/>
          <cell r="BR768">
            <v>0</v>
          </cell>
          <cell r="BS768">
            <v>0</v>
          </cell>
          <cell r="BT768">
            <v>0</v>
          </cell>
          <cell r="BU768"/>
          <cell r="BV768"/>
          <cell r="BW768">
            <v>72</v>
          </cell>
          <cell r="BX768">
            <v>0</v>
          </cell>
          <cell r="BY768">
            <v>72</v>
          </cell>
          <cell r="BZ768">
            <v>0</v>
          </cell>
          <cell r="CA768">
            <v>645.84</v>
          </cell>
          <cell r="CB768">
            <v>0</v>
          </cell>
          <cell r="CC768">
            <v>645.84</v>
          </cell>
          <cell r="CD768">
            <v>0</v>
          </cell>
          <cell r="CE768">
            <v>0</v>
          </cell>
          <cell r="CF768">
            <v>0</v>
          </cell>
          <cell r="CG768"/>
          <cell r="CH768">
            <v>0</v>
          </cell>
          <cell r="CI768">
            <v>0</v>
          </cell>
          <cell r="CJ768">
            <v>0</v>
          </cell>
          <cell r="CK768">
            <v>0</v>
          </cell>
          <cell r="CL768"/>
          <cell r="CM768"/>
          <cell r="CN768"/>
          <cell r="CO768">
            <v>0</v>
          </cell>
          <cell r="CP768">
            <v>0</v>
          </cell>
          <cell r="CQ768">
            <v>0</v>
          </cell>
          <cell r="CR768">
            <v>0</v>
          </cell>
          <cell r="CS768"/>
          <cell r="CT768"/>
          <cell r="CU768"/>
          <cell r="CV768">
            <v>0</v>
          </cell>
          <cell r="CW768">
            <v>0</v>
          </cell>
          <cell r="CX768">
            <v>0</v>
          </cell>
          <cell r="CY768">
            <v>0</v>
          </cell>
          <cell r="CZ768"/>
          <cell r="DA768"/>
          <cell r="DB768"/>
          <cell r="DC768">
            <v>0</v>
          </cell>
          <cell r="DD768">
            <v>0</v>
          </cell>
          <cell r="DE768">
            <v>0</v>
          </cell>
          <cell r="DF768">
            <v>0</v>
          </cell>
          <cell r="DG768"/>
          <cell r="DH768"/>
          <cell r="DI768"/>
          <cell r="DJ768">
            <v>0</v>
          </cell>
          <cell r="DK768">
            <v>0</v>
          </cell>
          <cell r="DL768">
            <v>0</v>
          </cell>
          <cell r="DM768"/>
          <cell r="DN768"/>
          <cell r="DO768"/>
          <cell r="DP768"/>
          <cell r="DQ768"/>
          <cell r="DR768">
            <v>0</v>
          </cell>
          <cell r="DS768">
            <v>0</v>
          </cell>
          <cell r="DT768">
            <v>0</v>
          </cell>
          <cell r="DU768">
            <v>0</v>
          </cell>
          <cell r="DV768"/>
          <cell r="DW768"/>
          <cell r="DX768"/>
          <cell r="DY768">
            <v>0</v>
          </cell>
          <cell r="DZ768">
            <v>0</v>
          </cell>
          <cell r="EA768">
            <v>0</v>
          </cell>
          <cell r="EB768">
            <v>0</v>
          </cell>
          <cell r="EC768"/>
          <cell r="ED768"/>
          <cell r="EE768"/>
          <cell r="EF768">
            <v>0</v>
          </cell>
          <cell r="EG768">
            <v>0</v>
          </cell>
          <cell r="EH768">
            <v>0</v>
          </cell>
          <cell r="EI768">
            <v>0</v>
          </cell>
          <cell r="EJ768"/>
          <cell r="EK768"/>
          <cell r="EL768"/>
          <cell r="EM768">
            <v>0</v>
          </cell>
          <cell r="EN768">
            <v>0</v>
          </cell>
          <cell r="EO768">
            <v>0</v>
          </cell>
          <cell r="EP768">
            <v>0</v>
          </cell>
          <cell r="EQ768"/>
          <cell r="ER768"/>
          <cell r="ES768"/>
          <cell r="ET768">
            <v>0</v>
          </cell>
          <cell r="EU768">
            <v>0</v>
          </cell>
          <cell r="EV768">
            <v>0</v>
          </cell>
          <cell r="EW768"/>
          <cell r="EX768"/>
          <cell r="EY768"/>
          <cell r="EZ768"/>
          <cell r="FB768">
            <v>0</v>
          </cell>
          <cell r="FC768">
            <v>0</v>
          </cell>
        </row>
        <row r="769">
          <cell r="A769">
            <v>7390481</v>
          </cell>
          <cell r="B769">
            <v>139948</v>
          </cell>
          <cell r="C769"/>
          <cell r="D769">
            <v>7390481</v>
          </cell>
          <cell r="E769"/>
          <cell r="F769"/>
          <cell r="G769"/>
          <cell r="H769"/>
          <cell r="I769"/>
          <cell r="J769"/>
          <cell r="K769" t="str">
            <v>ADD</v>
          </cell>
          <cell r="L769"/>
          <cell r="M769" t="str">
            <v xml:space="preserve">Retail Only </v>
          </cell>
          <cell r="N769" t="str">
            <v>WK40</v>
          </cell>
          <cell r="O769" t="str">
            <v>APPT. BOOKS/PLANNERS</v>
          </cell>
          <cell r="P769" t="str">
            <v>PLR,5X8,SEYCHELLE,RY23,WM</v>
          </cell>
          <cell r="Q769" t="str">
            <v>WEEKLY APPOINTMENT BOOK</v>
          </cell>
          <cell r="R769" t="str">
            <v>RY</v>
          </cell>
          <cell r="S769" t="str">
            <v>Seychelle</v>
          </cell>
          <cell r="T769"/>
          <cell r="U769" t="str">
            <v>FASHION</v>
          </cell>
          <cell r="V769" t="str">
            <v>POLY</v>
          </cell>
          <cell r="W769" t="str">
            <v>BLUESKY</v>
          </cell>
          <cell r="X769" t="str">
            <v>BLUESKY</v>
          </cell>
          <cell r="Y769" t="str">
            <v>WEEKLY/MONTHLY</v>
          </cell>
          <cell r="Z769" t="str">
            <v>SMALL</v>
          </cell>
          <cell r="AA769"/>
          <cell r="AB769"/>
          <cell r="AC769" t="str">
            <v>SEASONAL FASHION</v>
          </cell>
          <cell r="AD769"/>
          <cell r="AE769" t="str">
            <v xml:space="preserve">SEASONAL FASHION </v>
          </cell>
          <cell r="AF769"/>
          <cell r="AG769"/>
          <cell r="AH769"/>
          <cell r="AI769" t="str">
            <v>APPT. BOOKS/PLANNERSSMALL</v>
          </cell>
          <cell r="AJ769"/>
          <cell r="AK769">
            <v>0</v>
          </cell>
          <cell r="AL769"/>
          <cell r="AM769"/>
          <cell r="AN769"/>
          <cell r="AO769"/>
          <cell r="AP769">
            <v>0</v>
          </cell>
          <cell r="AQ769">
            <v>0</v>
          </cell>
          <cell r="AR769">
            <v>0</v>
          </cell>
          <cell r="AS769">
            <v>0</v>
          </cell>
          <cell r="AT769"/>
          <cell r="AU769"/>
          <cell r="AV769"/>
          <cell r="AW769">
            <v>0</v>
          </cell>
          <cell r="AX769">
            <v>0</v>
          </cell>
          <cell r="AY769">
            <v>0</v>
          </cell>
          <cell r="AZ769">
            <v>0</v>
          </cell>
          <cell r="BA769"/>
          <cell r="BB769"/>
          <cell r="BC769"/>
          <cell r="BD769">
            <v>0</v>
          </cell>
          <cell r="BE769">
            <v>0</v>
          </cell>
          <cell r="BF769">
            <v>0</v>
          </cell>
          <cell r="BG769">
            <v>0</v>
          </cell>
          <cell r="BH769"/>
          <cell r="BI769"/>
          <cell r="BJ769"/>
          <cell r="BK769">
            <v>0</v>
          </cell>
          <cell r="BL769">
            <v>0</v>
          </cell>
          <cell r="BM769">
            <v>0</v>
          </cell>
          <cell r="BN769">
            <v>0</v>
          </cell>
          <cell r="BO769"/>
          <cell r="BP769"/>
          <cell r="BQ769"/>
          <cell r="BR769">
            <v>0</v>
          </cell>
          <cell r="BS769">
            <v>0</v>
          </cell>
          <cell r="BT769">
            <v>0</v>
          </cell>
          <cell r="BU769"/>
          <cell r="BV769"/>
          <cell r="BW769">
            <v>72</v>
          </cell>
          <cell r="BX769">
            <v>0</v>
          </cell>
          <cell r="BY769">
            <v>72</v>
          </cell>
          <cell r="BZ769">
            <v>0</v>
          </cell>
          <cell r="CA769">
            <v>614.88</v>
          </cell>
          <cell r="CB769">
            <v>0</v>
          </cell>
          <cell r="CC769">
            <v>614.88</v>
          </cell>
          <cell r="CD769">
            <v>0</v>
          </cell>
          <cell r="CE769">
            <v>0</v>
          </cell>
          <cell r="CF769">
            <v>0</v>
          </cell>
          <cell r="CG769"/>
          <cell r="CH769">
            <v>0</v>
          </cell>
          <cell r="CI769">
            <v>0</v>
          </cell>
          <cell r="CJ769">
            <v>0</v>
          </cell>
          <cell r="CK769">
            <v>0</v>
          </cell>
          <cell r="CL769"/>
          <cell r="CM769"/>
          <cell r="CN769"/>
          <cell r="CO769">
            <v>0</v>
          </cell>
          <cell r="CP769">
            <v>0</v>
          </cell>
          <cell r="CQ769">
            <v>0</v>
          </cell>
          <cell r="CR769">
            <v>0</v>
          </cell>
          <cell r="CS769"/>
          <cell r="CT769"/>
          <cell r="CU769"/>
          <cell r="CV769">
            <v>0</v>
          </cell>
          <cell r="CW769">
            <v>0</v>
          </cell>
          <cell r="CX769">
            <v>0</v>
          </cell>
          <cell r="CY769">
            <v>0</v>
          </cell>
          <cell r="CZ769"/>
          <cell r="DA769"/>
          <cell r="DB769"/>
          <cell r="DC769">
            <v>0</v>
          </cell>
          <cell r="DD769">
            <v>0</v>
          </cell>
          <cell r="DE769">
            <v>0</v>
          </cell>
          <cell r="DF769">
            <v>0</v>
          </cell>
          <cell r="DG769"/>
          <cell r="DH769"/>
          <cell r="DI769"/>
          <cell r="DJ769">
            <v>0</v>
          </cell>
          <cell r="DK769">
            <v>0</v>
          </cell>
          <cell r="DL769">
            <v>0</v>
          </cell>
          <cell r="DM769"/>
          <cell r="DN769"/>
          <cell r="DO769"/>
          <cell r="DP769"/>
          <cell r="DQ769"/>
          <cell r="DR769">
            <v>0</v>
          </cell>
          <cell r="DS769">
            <v>0</v>
          </cell>
          <cell r="DT769">
            <v>0</v>
          </cell>
          <cell r="DU769">
            <v>0</v>
          </cell>
          <cell r="DV769"/>
          <cell r="DW769"/>
          <cell r="DX769"/>
          <cell r="DY769">
            <v>0</v>
          </cell>
          <cell r="DZ769">
            <v>0</v>
          </cell>
          <cell r="EA769">
            <v>0</v>
          </cell>
          <cell r="EB769">
            <v>0</v>
          </cell>
          <cell r="EC769"/>
          <cell r="ED769"/>
          <cell r="EE769"/>
          <cell r="EF769">
            <v>0</v>
          </cell>
          <cell r="EG769">
            <v>0</v>
          </cell>
          <cell r="EH769">
            <v>0</v>
          </cell>
          <cell r="EI769">
            <v>0</v>
          </cell>
          <cell r="EJ769"/>
          <cell r="EK769"/>
          <cell r="EL769"/>
          <cell r="EM769">
            <v>0</v>
          </cell>
          <cell r="EN769">
            <v>0</v>
          </cell>
          <cell r="EO769">
            <v>0</v>
          </cell>
          <cell r="EP769">
            <v>0</v>
          </cell>
          <cell r="EQ769"/>
          <cell r="ER769"/>
          <cell r="ES769"/>
          <cell r="ET769">
            <v>0</v>
          </cell>
          <cell r="EU769">
            <v>0</v>
          </cell>
          <cell r="EV769">
            <v>0</v>
          </cell>
          <cell r="EW769"/>
          <cell r="EX769"/>
          <cell r="EY769"/>
          <cell r="EZ769"/>
          <cell r="FB769">
            <v>0</v>
          </cell>
          <cell r="FC769">
            <v>0</v>
          </cell>
        </row>
        <row r="770">
          <cell r="A770">
            <v>9758849</v>
          </cell>
          <cell r="B770" t="str">
            <v>OD23-SPR-080</v>
          </cell>
          <cell r="C770"/>
          <cell r="D770">
            <v>9758849</v>
          </cell>
          <cell r="E770"/>
          <cell r="F770"/>
          <cell r="G770"/>
          <cell r="H770"/>
          <cell r="I770"/>
          <cell r="J770"/>
          <cell r="K770" t="str">
            <v>ADD</v>
          </cell>
          <cell r="L770"/>
          <cell r="M770" t="str">
            <v xml:space="preserve">Retail Only </v>
          </cell>
          <cell r="N770" t="str">
            <v>WK40</v>
          </cell>
          <cell r="O770" t="str">
            <v>APPT. BOOKS/PLANNERS</v>
          </cell>
          <cell r="P770" t="str">
            <v>PLANNER,WM,8.5X11,RY23,RAINBOW</v>
          </cell>
          <cell r="Q770" t="str">
            <v>WEEKLY APPOINTMENT BOOK</v>
          </cell>
          <cell r="R770" t="str">
            <v>RY</v>
          </cell>
          <cell r="S770" t="str">
            <v>RAINBOWS</v>
          </cell>
          <cell r="T770"/>
          <cell r="U770" t="str">
            <v>FASHION</v>
          </cell>
          <cell r="V770" t="str">
            <v>POLY</v>
          </cell>
          <cell r="W770" t="str">
            <v>OFFICE DEPOT</v>
          </cell>
          <cell r="X770" t="str">
            <v>OFFICE DEPOT</v>
          </cell>
          <cell r="Y770" t="str">
            <v>WEEKLY/MONTHLY</v>
          </cell>
          <cell r="Z770" t="str">
            <v>LARGE</v>
          </cell>
          <cell r="AA770"/>
          <cell r="AB770"/>
          <cell r="AC770" t="str">
            <v>SEASONAL FASHION</v>
          </cell>
          <cell r="AD770"/>
          <cell r="AE770" t="str">
            <v xml:space="preserve">SEASONAL FASHION </v>
          </cell>
          <cell r="AF770"/>
          <cell r="AG770"/>
          <cell r="AH770"/>
          <cell r="AI770" t="str">
            <v>APPT. BOOKS/PLANNERSLARGE</v>
          </cell>
          <cell r="AJ770"/>
          <cell r="AK770">
            <v>0</v>
          </cell>
          <cell r="AL770"/>
          <cell r="AM770"/>
          <cell r="AN770"/>
          <cell r="AO770"/>
          <cell r="AP770">
            <v>17.239999999999998</v>
          </cell>
          <cell r="AQ770">
            <v>0</v>
          </cell>
          <cell r="AR770">
            <v>17.239999999999998</v>
          </cell>
          <cell r="AS770">
            <v>0</v>
          </cell>
          <cell r="AT770"/>
          <cell r="AU770"/>
          <cell r="AV770"/>
          <cell r="AW770">
            <v>1</v>
          </cell>
          <cell r="AX770">
            <v>0</v>
          </cell>
          <cell r="AY770">
            <v>1</v>
          </cell>
          <cell r="AZ770">
            <v>0</v>
          </cell>
          <cell r="BA770"/>
          <cell r="BB770"/>
          <cell r="BC770"/>
          <cell r="BD770">
            <v>17.239999999999998</v>
          </cell>
          <cell r="BE770">
            <v>0</v>
          </cell>
          <cell r="BF770">
            <v>17.239999999999998</v>
          </cell>
          <cell r="BG770">
            <v>0</v>
          </cell>
          <cell r="BH770"/>
          <cell r="BI770"/>
          <cell r="BJ770"/>
          <cell r="BK770">
            <v>12.43</v>
          </cell>
          <cell r="BL770">
            <v>0</v>
          </cell>
          <cell r="BM770">
            <v>12.43</v>
          </cell>
          <cell r="BN770">
            <v>0</v>
          </cell>
          <cell r="BO770"/>
          <cell r="BP770"/>
          <cell r="BQ770"/>
          <cell r="BR770">
            <v>0.72099767981438523</v>
          </cell>
          <cell r="BS770">
            <v>0</v>
          </cell>
          <cell r="BT770">
            <v>7209.9767981438526</v>
          </cell>
          <cell r="BU770"/>
          <cell r="BV770"/>
          <cell r="BW770">
            <v>1463</v>
          </cell>
          <cell r="BX770">
            <v>0</v>
          </cell>
          <cell r="BY770">
            <v>1463</v>
          </cell>
          <cell r="BZ770">
            <v>0</v>
          </cell>
          <cell r="CA770">
            <v>6952.1760000000013</v>
          </cell>
          <cell r="CB770">
            <v>0</v>
          </cell>
          <cell r="CC770">
            <v>6952.1760000000013</v>
          </cell>
          <cell r="CD770">
            <v>0</v>
          </cell>
          <cell r="CE770">
            <v>6.8306010928961749E-4</v>
          </cell>
          <cell r="CF770">
            <v>0</v>
          </cell>
          <cell r="CG770"/>
          <cell r="CH770">
            <v>17.239999999999998</v>
          </cell>
          <cell r="CI770">
            <v>0</v>
          </cell>
          <cell r="CJ770">
            <v>17.239999999999998</v>
          </cell>
          <cell r="CK770">
            <v>0</v>
          </cell>
          <cell r="CL770"/>
          <cell r="CM770"/>
          <cell r="CN770"/>
          <cell r="CO770">
            <v>1</v>
          </cell>
          <cell r="CP770">
            <v>0</v>
          </cell>
          <cell r="CQ770">
            <v>1</v>
          </cell>
          <cell r="CR770">
            <v>0</v>
          </cell>
          <cell r="CS770"/>
          <cell r="CT770"/>
          <cell r="CU770"/>
          <cell r="CV770">
            <v>17.239999999999998</v>
          </cell>
          <cell r="CW770">
            <v>0</v>
          </cell>
          <cell r="CX770">
            <v>17.239999999999998</v>
          </cell>
          <cell r="CY770">
            <v>0</v>
          </cell>
          <cell r="CZ770"/>
          <cell r="DA770"/>
          <cell r="DB770"/>
          <cell r="DC770">
            <v>12.43</v>
          </cell>
          <cell r="DD770">
            <v>0</v>
          </cell>
          <cell r="DE770">
            <v>12.43</v>
          </cell>
          <cell r="DF770">
            <v>0</v>
          </cell>
          <cell r="DG770"/>
          <cell r="DH770"/>
          <cell r="DI770"/>
          <cell r="DJ770">
            <v>0.72099767981438523</v>
          </cell>
          <cell r="DK770">
            <v>0</v>
          </cell>
          <cell r="DL770">
            <v>7209.9767981438526</v>
          </cell>
          <cell r="DM770"/>
          <cell r="DN770"/>
          <cell r="DO770"/>
          <cell r="DP770"/>
          <cell r="DQ770"/>
          <cell r="DR770">
            <v>17.239999999999998</v>
          </cell>
          <cell r="DS770">
            <v>0</v>
          </cell>
          <cell r="DT770">
            <v>17.239999999999998</v>
          </cell>
          <cell r="DU770">
            <v>0</v>
          </cell>
          <cell r="DV770"/>
          <cell r="DW770"/>
          <cell r="DX770"/>
          <cell r="DY770">
            <v>1</v>
          </cell>
          <cell r="DZ770">
            <v>0</v>
          </cell>
          <cell r="EA770">
            <v>1</v>
          </cell>
          <cell r="EB770">
            <v>0</v>
          </cell>
          <cell r="EC770"/>
          <cell r="ED770"/>
          <cell r="EE770"/>
          <cell r="EF770">
            <v>17.239999999999998</v>
          </cell>
          <cell r="EG770">
            <v>0</v>
          </cell>
          <cell r="EH770">
            <v>17.239999999999998</v>
          </cell>
          <cell r="EI770">
            <v>0</v>
          </cell>
          <cell r="EJ770"/>
          <cell r="EK770"/>
          <cell r="EL770"/>
          <cell r="EM770">
            <v>12.43</v>
          </cell>
          <cell r="EN770">
            <v>0</v>
          </cell>
          <cell r="EO770">
            <v>12.43</v>
          </cell>
          <cell r="EP770">
            <v>0</v>
          </cell>
          <cell r="EQ770"/>
          <cell r="ER770"/>
          <cell r="ES770"/>
          <cell r="ET770">
            <v>0.72099767981438523</v>
          </cell>
          <cell r="EU770">
            <v>0</v>
          </cell>
          <cell r="EV770">
            <v>7209.9767981438526</v>
          </cell>
          <cell r="EW770"/>
          <cell r="EX770"/>
          <cell r="EY770"/>
          <cell r="EZ770"/>
          <cell r="FB770">
            <v>7.3333333333333339</v>
          </cell>
          <cell r="FC770">
            <v>8.3333333333333339</v>
          </cell>
        </row>
        <row r="771">
          <cell r="A771">
            <v>3464293</v>
          </cell>
          <cell r="B771">
            <v>23450</v>
          </cell>
          <cell r="C771"/>
          <cell r="D771">
            <v>3464293</v>
          </cell>
          <cell r="E771"/>
          <cell r="F771"/>
          <cell r="G771"/>
          <cell r="H771"/>
          <cell r="I771"/>
          <cell r="J771"/>
          <cell r="K771" t="str">
            <v>ADD</v>
          </cell>
          <cell r="L771"/>
          <cell r="M771" t="str">
            <v xml:space="preserve">Retail Only </v>
          </cell>
          <cell r="N771" t="str">
            <v>WK40</v>
          </cell>
          <cell r="O771" t="str">
            <v>APPT. BOOKS/PLANNERS</v>
          </cell>
          <cell r="P771" t="str">
            <v>PLANNER,8X11,TERRAZ,SC,RY23,WK</v>
          </cell>
          <cell r="Q771" t="str">
            <v>WEEKLY APPOINTMENT BOOK</v>
          </cell>
          <cell r="R771" t="str">
            <v>RY</v>
          </cell>
          <cell r="S771" t="str">
            <v>Orange &amp; Lavender</v>
          </cell>
          <cell r="T771"/>
          <cell r="U771" t="str">
            <v>FASHION</v>
          </cell>
          <cell r="V771" t="str">
            <v>LEATHER</v>
          </cell>
          <cell r="W771" t="str">
            <v>ORANGE CIRCLE</v>
          </cell>
          <cell r="X771" t="str">
            <v>ORANGE CIRCLE</v>
          </cell>
          <cell r="Y771" t="str">
            <v>WEEKLY/MONTHLY</v>
          </cell>
          <cell r="Z771" t="str">
            <v>MEDIUM</v>
          </cell>
          <cell r="AA771"/>
          <cell r="AB771"/>
          <cell r="AC771" t="str">
            <v>SEASONAL FASHION</v>
          </cell>
          <cell r="AD771"/>
          <cell r="AE771" t="str">
            <v xml:space="preserve">SEASONAL FASHION </v>
          </cell>
          <cell r="AF771"/>
          <cell r="AG771"/>
          <cell r="AH771"/>
          <cell r="AI771" t="str">
            <v>APPT. BOOKS/PLANNERSMEDIUM</v>
          </cell>
          <cell r="AJ771"/>
          <cell r="AK771">
            <v>0</v>
          </cell>
          <cell r="AL771"/>
          <cell r="AM771"/>
          <cell r="AN771"/>
          <cell r="AO771"/>
          <cell r="AP771">
            <v>0</v>
          </cell>
          <cell r="AQ771">
            <v>0</v>
          </cell>
          <cell r="AR771">
            <v>0</v>
          </cell>
          <cell r="AS771">
            <v>0</v>
          </cell>
          <cell r="AT771"/>
          <cell r="AU771"/>
          <cell r="AV771"/>
          <cell r="AW771">
            <v>0</v>
          </cell>
          <cell r="AX771">
            <v>0</v>
          </cell>
          <cell r="AY771">
            <v>0</v>
          </cell>
          <cell r="AZ771">
            <v>0</v>
          </cell>
          <cell r="BA771"/>
          <cell r="BB771"/>
          <cell r="BC771"/>
          <cell r="BD771">
            <v>0</v>
          </cell>
          <cell r="BE771">
            <v>0</v>
          </cell>
          <cell r="BF771">
            <v>0</v>
          </cell>
          <cell r="BG771">
            <v>0</v>
          </cell>
          <cell r="BH771"/>
          <cell r="BI771"/>
          <cell r="BJ771"/>
          <cell r="BK771">
            <v>0</v>
          </cell>
          <cell r="BL771">
            <v>0</v>
          </cell>
          <cell r="BM771">
            <v>0</v>
          </cell>
          <cell r="BN771">
            <v>0</v>
          </cell>
          <cell r="BO771"/>
          <cell r="BP771"/>
          <cell r="BQ771"/>
          <cell r="BR771">
            <v>0</v>
          </cell>
          <cell r="BS771">
            <v>0</v>
          </cell>
          <cell r="BT771">
            <v>0</v>
          </cell>
          <cell r="BU771"/>
          <cell r="BV771"/>
          <cell r="BW771">
            <v>0</v>
          </cell>
          <cell r="BX771">
            <v>0</v>
          </cell>
          <cell r="BY771">
            <v>0</v>
          </cell>
          <cell r="BZ771">
            <v>0</v>
          </cell>
          <cell r="CA771">
            <v>0</v>
          </cell>
          <cell r="CB771">
            <v>0</v>
          </cell>
          <cell r="CC771">
            <v>0</v>
          </cell>
          <cell r="CD771">
            <v>0</v>
          </cell>
          <cell r="CE771">
            <v>0</v>
          </cell>
          <cell r="CF771">
            <v>0</v>
          </cell>
          <cell r="CG771"/>
          <cell r="CH771">
            <v>0</v>
          </cell>
          <cell r="CI771">
            <v>0</v>
          </cell>
          <cell r="CJ771">
            <v>0</v>
          </cell>
          <cell r="CK771">
            <v>0</v>
          </cell>
          <cell r="CL771"/>
          <cell r="CM771"/>
          <cell r="CN771"/>
          <cell r="CO771">
            <v>0</v>
          </cell>
          <cell r="CP771">
            <v>0</v>
          </cell>
          <cell r="CQ771">
            <v>0</v>
          </cell>
          <cell r="CR771">
            <v>0</v>
          </cell>
          <cell r="CS771"/>
          <cell r="CT771"/>
          <cell r="CU771"/>
          <cell r="CV771">
            <v>0</v>
          </cell>
          <cell r="CW771">
            <v>0</v>
          </cell>
          <cell r="CX771">
            <v>0</v>
          </cell>
          <cell r="CY771">
            <v>0</v>
          </cell>
          <cell r="CZ771"/>
          <cell r="DA771"/>
          <cell r="DB771"/>
          <cell r="DC771">
            <v>0</v>
          </cell>
          <cell r="DD771">
            <v>0</v>
          </cell>
          <cell r="DE771">
            <v>0</v>
          </cell>
          <cell r="DF771">
            <v>0</v>
          </cell>
          <cell r="DG771"/>
          <cell r="DH771"/>
          <cell r="DI771"/>
          <cell r="DJ771">
            <v>0</v>
          </cell>
          <cell r="DK771">
            <v>0</v>
          </cell>
          <cell r="DL771">
            <v>0</v>
          </cell>
          <cell r="DM771"/>
          <cell r="DN771"/>
          <cell r="DO771"/>
          <cell r="DP771"/>
          <cell r="DQ771"/>
          <cell r="DR771">
            <v>0</v>
          </cell>
          <cell r="DS771">
            <v>0</v>
          </cell>
          <cell r="DT771">
            <v>0</v>
          </cell>
          <cell r="DU771">
            <v>0</v>
          </cell>
          <cell r="DV771"/>
          <cell r="DW771"/>
          <cell r="DX771"/>
          <cell r="DY771">
            <v>0</v>
          </cell>
          <cell r="DZ771">
            <v>0</v>
          </cell>
          <cell r="EA771">
            <v>0</v>
          </cell>
          <cell r="EB771">
            <v>0</v>
          </cell>
          <cell r="EC771"/>
          <cell r="ED771"/>
          <cell r="EE771"/>
          <cell r="EF771">
            <v>0</v>
          </cell>
          <cell r="EG771">
            <v>0</v>
          </cell>
          <cell r="EH771">
            <v>0</v>
          </cell>
          <cell r="EI771">
            <v>0</v>
          </cell>
          <cell r="EJ771"/>
          <cell r="EK771"/>
          <cell r="EL771"/>
          <cell r="EM771">
            <v>0</v>
          </cell>
          <cell r="EN771">
            <v>0</v>
          </cell>
          <cell r="EO771">
            <v>0</v>
          </cell>
          <cell r="EP771">
            <v>0</v>
          </cell>
          <cell r="EQ771"/>
          <cell r="ER771"/>
          <cell r="ES771"/>
          <cell r="ET771">
            <v>0</v>
          </cell>
          <cell r="EU771">
            <v>0</v>
          </cell>
          <cell r="EV771">
            <v>0</v>
          </cell>
          <cell r="EW771"/>
          <cell r="EX771"/>
          <cell r="EY771"/>
          <cell r="EZ771"/>
          <cell r="FB771">
            <v>0</v>
          </cell>
          <cell r="FC771">
            <v>0</v>
          </cell>
        </row>
        <row r="772">
          <cell r="A772">
            <v>7048356</v>
          </cell>
          <cell r="B772" t="str">
            <v>OD23-SPR-097</v>
          </cell>
          <cell r="C772"/>
          <cell r="D772">
            <v>7048356</v>
          </cell>
          <cell r="E772"/>
          <cell r="F772"/>
          <cell r="G772"/>
          <cell r="H772"/>
          <cell r="I772"/>
          <cell r="J772"/>
          <cell r="K772" t="str">
            <v>ADD</v>
          </cell>
          <cell r="L772"/>
          <cell r="M772" t="str">
            <v xml:space="preserve">Retail Only </v>
          </cell>
          <cell r="N772" t="str">
            <v>WK40</v>
          </cell>
          <cell r="O772" t="str">
            <v>APPT. BOOKS/PLANNERS</v>
          </cell>
          <cell r="P772" t="str">
            <v>PLANNER,WM,8.5X11,RY23,CL WHL</v>
          </cell>
          <cell r="Q772" t="str">
            <v>WEEKLY APPOINTMENT BOOK</v>
          </cell>
          <cell r="R772" t="str">
            <v>RY</v>
          </cell>
          <cell r="S772" t="str">
            <v>Colorwheel</v>
          </cell>
          <cell r="T772"/>
          <cell r="U772" t="str">
            <v>FASHION</v>
          </cell>
          <cell r="V772" t="str">
            <v>POLY</v>
          </cell>
          <cell r="W772" t="str">
            <v>OFFICE DEPOT</v>
          </cell>
          <cell r="X772" t="str">
            <v>OFFICE DEPOT</v>
          </cell>
          <cell r="Y772" t="str">
            <v>WEEKLY/MONTHLY</v>
          </cell>
          <cell r="Z772" t="str">
            <v>LARGE</v>
          </cell>
          <cell r="AA772"/>
          <cell r="AB772"/>
          <cell r="AC772" t="str">
            <v>SEASONAL FASHION</v>
          </cell>
          <cell r="AD772"/>
          <cell r="AE772" t="str">
            <v xml:space="preserve">SEASONAL FASHION </v>
          </cell>
          <cell r="AF772"/>
          <cell r="AG772"/>
          <cell r="AH772"/>
          <cell r="AI772" t="str">
            <v>APPT. BOOKS/PLANNERSLARGE</v>
          </cell>
          <cell r="AJ772"/>
          <cell r="AK772">
            <v>0</v>
          </cell>
          <cell r="AL772"/>
          <cell r="AM772"/>
          <cell r="AN772"/>
          <cell r="AO772"/>
          <cell r="AP772">
            <v>0</v>
          </cell>
          <cell r="AQ772">
            <v>0</v>
          </cell>
          <cell r="AR772">
            <v>0</v>
          </cell>
          <cell r="AS772">
            <v>0</v>
          </cell>
          <cell r="AT772"/>
          <cell r="AU772"/>
          <cell r="AV772"/>
          <cell r="AW772">
            <v>0</v>
          </cell>
          <cell r="AX772">
            <v>0</v>
          </cell>
          <cell r="AY772">
            <v>0</v>
          </cell>
          <cell r="AZ772">
            <v>0</v>
          </cell>
          <cell r="BA772"/>
          <cell r="BB772"/>
          <cell r="BC772"/>
          <cell r="BD772">
            <v>0</v>
          </cell>
          <cell r="BE772">
            <v>0</v>
          </cell>
          <cell r="BF772">
            <v>0</v>
          </cell>
          <cell r="BG772">
            <v>0</v>
          </cell>
          <cell r="BH772"/>
          <cell r="BI772"/>
          <cell r="BJ772"/>
          <cell r="BK772">
            <v>0</v>
          </cell>
          <cell r="BL772">
            <v>0</v>
          </cell>
          <cell r="BM772">
            <v>0</v>
          </cell>
          <cell r="BN772">
            <v>0</v>
          </cell>
          <cell r="BO772"/>
          <cell r="BP772"/>
          <cell r="BQ772"/>
          <cell r="BR772">
            <v>0</v>
          </cell>
          <cell r="BS772">
            <v>0</v>
          </cell>
          <cell r="BT772">
            <v>0</v>
          </cell>
          <cell r="BU772"/>
          <cell r="BV772"/>
          <cell r="BW772">
            <v>1602</v>
          </cell>
          <cell r="BX772">
            <v>0</v>
          </cell>
          <cell r="BY772">
            <v>1602</v>
          </cell>
          <cell r="BZ772">
            <v>0</v>
          </cell>
          <cell r="CA772">
            <v>7181.7659999999987</v>
          </cell>
          <cell r="CB772">
            <v>0</v>
          </cell>
          <cell r="CC772">
            <v>7181.7659999999987</v>
          </cell>
          <cell r="CD772">
            <v>0</v>
          </cell>
          <cell r="CE772">
            <v>0</v>
          </cell>
          <cell r="CF772">
            <v>0</v>
          </cell>
          <cell r="CG772"/>
          <cell r="CH772">
            <v>0</v>
          </cell>
          <cell r="CI772">
            <v>0</v>
          </cell>
          <cell r="CJ772">
            <v>0</v>
          </cell>
          <cell r="CK772">
            <v>0</v>
          </cell>
          <cell r="CL772"/>
          <cell r="CM772"/>
          <cell r="CN772"/>
          <cell r="CO772">
            <v>0</v>
          </cell>
          <cell r="CP772">
            <v>0</v>
          </cell>
          <cell r="CQ772">
            <v>0</v>
          </cell>
          <cell r="CR772">
            <v>0</v>
          </cell>
          <cell r="CS772"/>
          <cell r="CT772"/>
          <cell r="CU772"/>
          <cell r="CV772">
            <v>0</v>
          </cell>
          <cell r="CW772">
            <v>0</v>
          </cell>
          <cell r="CX772">
            <v>0</v>
          </cell>
          <cell r="CY772">
            <v>0</v>
          </cell>
          <cell r="CZ772"/>
          <cell r="DA772"/>
          <cell r="DB772"/>
          <cell r="DC772">
            <v>0</v>
          </cell>
          <cell r="DD772">
            <v>0</v>
          </cell>
          <cell r="DE772">
            <v>0</v>
          </cell>
          <cell r="DF772">
            <v>0</v>
          </cell>
          <cell r="DG772"/>
          <cell r="DH772"/>
          <cell r="DI772"/>
          <cell r="DJ772">
            <v>0</v>
          </cell>
          <cell r="DK772">
            <v>0</v>
          </cell>
          <cell r="DL772">
            <v>0</v>
          </cell>
          <cell r="DM772"/>
          <cell r="DN772"/>
          <cell r="DO772"/>
          <cell r="DP772"/>
          <cell r="DQ772"/>
          <cell r="DR772">
            <v>0</v>
          </cell>
          <cell r="DS772">
            <v>0</v>
          </cell>
          <cell r="DT772">
            <v>0</v>
          </cell>
          <cell r="DU772">
            <v>0</v>
          </cell>
          <cell r="DV772"/>
          <cell r="DW772"/>
          <cell r="DX772"/>
          <cell r="DY772">
            <v>0</v>
          </cell>
          <cell r="DZ772">
            <v>0</v>
          </cell>
          <cell r="EA772">
            <v>0</v>
          </cell>
          <cell r="EB772">
            <v>0</v>
          </cell>
          <cell r="EC772"/>
          <cell r="ED772"/>
          <cell r="EE772"/>
          <cell r="EF772">
            <v>0</v>
          </cell>
          <cell r="EG772">
            <v>0</v>
          </cell>
          <cell r="EH772">
            <v>0</v>
          </cell>
          <cell r="EI772">
            <v>0</v>
          </cell>
          <cell r="EJ772"/>
          <cell r="EK772"/>
          <cell r="EL772"/>
          <cell r="EM772">
            <v>0</v>
          </cell>
          <cell r="EN772">
            <v>0</v>
          </cell>
          <cell r="EO772">
            <v>0</v>
          </cell>
          <cell r="EP772">
            <v>0</v>
          </cell>
          <cell r="EQ772"/>
          <cell r="ER772"/>
          <cell r="ES772"/>
          <cell r="ET772">
            <v>0</v>
          </cell>
          <cell r="EU772">
            <v>0</v>
          </cell>
          <cell r="EV772">
            <v>0</v>
          </cell>
          <cell r="EW772"/>
          <cell r="EX772"/>
          <cell r="EY772"/>
          <cell r="EZ772"/>
          <cell r="FB772">
            <v>0</v>
          </cell>
          <cell r="FC772">
            <v>0</v>
          </cell>
        </row>
        <row r="773">
          <cell r="A773">
            <v>9616775</v>
          </cell>
          <cell r="B773" t="str">
            <v>OD23-SPR-096</v>
          </cell>
          <cell r="C773"/>
          <cell r="D773">
            <v>9616775</v>
          </cell>
          <cell r="E773"/>
          <cell r="F773"/>
          <cell r="G773"/>
          <cell r="H773"/>
          <cell r="I773"/>
          <cell r="J773"/>
          <cell r="K773" t="str">
            <v>ADD</v>
          </cell>
          <cell r="L773"/>
          <cell r="M773" t="str">
            <v xml:space="preserve">Retail Only </v>
          </cell>
          <cell r="N773" t="str">
            <v>WK40</v>
          </cell>
          <cell r="O773" t="str">
            <v>APPT. BOOKS/PLANNERS</v>
          </cell>
          <cell r="P773" t="str">
            <v>PLANNER,M,8X10,RY23,CLR WHEEL</v>
          </cell>
          <cell r="Q773" t="str">
            <v>MONTHLY APPOINTMENT BOOK</v>
          </cell>
          <cell r="R773" t="str">
            <v>RY</v>
          </cell>
          <cell r="S773" t="str">
            <v>Colorwheel</v>
          </cell>
          <cell r="T773"/>
          <cell r="U773" t="str">
            <v>FASHION</v>
          </cell>
          <cell r="V773" t="str">
            <v>STITCHED</v>
          </cell>
          <cell r="W773" t="str">
            <v>OFFICE DEPOT</v>
          </cell>
          <cell r="X773" t="str">
            <v>OFFICE DEPOT</v>
          </cell>
          <cell r="Y773" t="str">
            <v>MONTHLY</v>
          </cell>
          <cell r="Z773" t="str">
            <v>LARGE</v>
          </cell>
          <cell r="AA773"/>
          <cell r="AB773"/>
          <cell r="AC773" t="str">
            <v>SEASONAL FASHION</v>
          </cell>
          <cell r="AD773"/>
          <cell r="AE773" t="str">
            <v xml:space="preserve">SEASONAL FASHION </v>
          </cell>
          <cell r="AF773"/>
          <cell r="AG773"/>
          <cell r="AH773"/>
          <cell r="AI773" t="str">
            <v>APPT. BOOKS/PLANNERSLARGE</v>
          </cell>
          <cell r="AJ773"/>
          <cell r="AK773">
            <v>0</v>
          </cell>
          <cell r="AL773"/>
          <cell r="AM773"/>
          <cell r="AN773"/>
          <cell r="AO773"/>
          <cell r="AP773">
            <v>0</v>
          </cell>
          <cell r="AQ773">
            <v>0</v>
          </cell>
          <cell r="AR773">
            <v>0</v>
          </cell>
          <cell r="AS773">
            <v>0</v>
          </cell>
          <cell r="AT773"/>
          <cell r="AU773"/>
          <cell r="AV773"/>
          <cell r="AW773">
            <v>0</v>
          </cell>
          <cell r="AX773">
            <v>0</v>
          </cell>
          <cell r="AY773">
            <v>0</v>
          </cell>
          <cell r="AZ773">
            <v>0</v>
          </cell>
          <cell r="BA773"/>
          <cell r="BB773"/>
          <cell r="BC773"/>
          <cell r="BD773">
            <v>0</v>
          </cell>
          <cell r="BE773">
            <v>0</v>
          </cell>
          <cell r="BF773">
            <v>0</v>
          </cell>
          <cell r="BG773">
            <v>0</v>
          </cell>
          <cell r="BH773"/>
          <cell r="BI773"/>
          <cell r="BJ773"/>
          <cell r="BK773">
            <v>0</v>
          </cell>
          <cell r="BL773">
            <v>0</v>
          </cell>
          <cell r="BM773">
            <v>0</v>
          </cell>
          <cell r="BN773">
            <v>0</v>
          </cell>
          <cell r="BO773"/>
          <cell r="BP773"/>
          <cell r="BQ773"/>
          <cell r="BR773">
            <v>0</v>
          </cell>
          <cell r="BS773">
            <v>0</v>
          </cell>
          <cell r="BT773">
            <v>0</v>
          </cell>
          <cell r="BU773"/>
          <cell r="BV773"/>
          <cell r="BW773">
            <v>1341</v>
          </cell>
          <cell r="BX773">
            <v>0</v>
          </cell>
          <cell r="BY773">
            <v>1341</v>
          </cell>
          <cell r="BZ773">
            <v>0</v>
          </cell>
          <cell r="CA773">
            <v>1764.7559999999999</v>
          </cell>
          <cell r="CB773">
            <v>0</v>
          </cell>
          <cell r="CC773">
            <v>1764.7559999999999</v>
          </cell>
          <cell r="CD773">
            <v>0</v>
          </cell>
          <cell r="CE773">
            <v>0</v>
          </cell>
          <cell r="CF773">
            <v>0</v>
          </cell>
          <cell r="CG773"/>
          <cell r="CH773">
            <v>0</v>
          </cell>
          <cell r="CI773">
            <v>0</v>
          </cell>
          <cell r="CJ773">
            <v>0</v>
          </cell>
          <cell r="CK773">
            <v>0</v>
          </cell>
          <cell r="CL773"/>
          <cell r="CM773"/>
          <cell r="CN773"/>
          <cell r="CO773">
            <v>0</v>
          </cell>
          <cell r="CP773">
            <v>0</v>
          </cell>
          <cell r="CQ773">
            <v>0</v>
          </cell>
          <cell r="CR773">
            <v>0</v>
          </cell>
          <cell r="CS773"/>
          <cell r="CT773"/>
          <cell r="CU773"/>
          <cell r="CV773">
            <v>0</v>
          </cell>
          <cell r="CW773">
            <v>0</v>
          </cell>
          <cell r="CX773">
            <v>0</v>
          </cell>
          <cell r="CY773">
            <v>0</v>
          </cell>
          <cell r="CZ773"/>
          <cell r="DA773"/>
          <cell r="DB773"/>
          <cell r="DC773">
            <v>0</v>
          </cell>
          <cell r="DD773">
            <v>0</v>
          </cell>
          <cell r="DE773">
            <v>0</v>
          </cell>
          <cell r="DF773">
            <v>0</v>
          </cell>
          <cell r="DG773"/>
          <cell r="DH773"/>
          <cell r="DI773"/>
          <cell r="DJ773">
            <v>0</v>
          </cell>
          <cell r="DK773">
            <v>0</v>
          </cell>
          <cell r="DL773">
            <v>0</v>
          </cell>
          <cell r="DM773"/>
          <cell r="DN773"/>
          <cell r="DO773"/>
          <cell r="DP773"/>
          <cell r="DQ773"/>
          <cell r="DR773">
            <v>0</v>
          </cell>
          <cell r="DS773">
            <v>0</v>
          </cell>
          <cell r="DT773">
            <v>0</v>
          </cell>
          <cell r="DU773">
            <v>0</v>
          </cell>
          <cell r="DV773"/>
          <cell r="DW773"/>
          <cell r="DX773"/>
          <cell r="DY773">
            <v>0</v>
          </cell>
          <cell r="DZ773">
            <v>0</v>
          </cell>
          <cell r="EA773">
            <v>0</v>
          </cell>
          <cell r="EB773">
            <v>0</v>
          </cell>
          <cell r="EC773"/>
          <cell r="ED773"/>
          <cell r="EE773"/>
          <cell r="EF773">
            <v>0</v>
          </cell>
          <cell r="EG773">
            <v>0</v>
          </cell>
          <cell r="EH773">
            <v>0</v>
          </cell>
          <cell r="EI773">
            <v>0</v>
          </cell>
          <cell r="EJ773"/>
          <cell r="EK773"/>
          <cell r="EL773"/>
          <cell r="EM773">
            <v>0</v>
          </cell>
          <cell r="EN773">
            <v>0</v>
          </cell>
          <cell r="EO773">
            <v>0</v>
          </cell>
          <cell r="EP773">
            <v>0</v>
          </cell>
          <cell r="EQ773"/>
          <cell r="ER773"/>
          <cell r="ES773"/>
          <cell r="ET773">
            <v>0</v>
          </cell>
          <cell r="EU773">
            <v>0</v>
          </cell>
          <cell r="EV773">
            <v>0</v>
          </cell>
          <cell r="EW773"/>
          <cell r="EX773"/>
          <cell r="EY773"/>
          <cell r="EZ773"/>
          <cell r="FB773">
            <v>0</v>
          </cell>
          <cell r="FC773">
            <v>0</v>
          </cell>
        </row>
        <row r="774">
          <cell r="A774">
            <v>8605817</v>
          </cell>
          <cell r="B774" t="str">
            <v>OD23-SPR-095</v>
          </cell>
          <cell r="C774"/>
          <cell r="D774">
            <v>8605817</v>
          </cell>
          <cell r="E774"/>
          <cell r="F774"/>
          <cell r="G774"/>
          <cell r="H774"/>
          <cell r="I774"/>
          <cell r="J774"/>
          <cell r="K774" t="str">
            <v>ADD</v>
          </cell>
          <cell r="L774"/>
          <cell r="M774" t="str">
            <v xml:space="preserve">Retail Only </v>
          </cell>
          <cell r="N774" t="str">
            <v>WK40</v>
          </cell>
          <cell r="O774" t="str">
            <v>APPT. BOOKS/PLANNERS</v>
          </cell>
          <cell r="P774" t="str">
            <v>PLANNER,WM,5X8,RY23,CLR WHEEL</v>
          </cell>
          <cell r="Q774" t="str">
            <v>WEEKLY APPOINTMENT BOOK</v>
          </cell>
          <cell r="R774" t="str">
            <v>RY</v>
          </cell>
          <cell r="S774" t="str">
            <v>Colorwheel</v>
          </cell>
          <cell r="T774"/>
          <cell r="U774" t="str">
            <v>FASHION</v>
          </cell>
          <cell r="V774"/>
          <cell r="W774" t="str">
            <v>OFFICE DEPOT</v>
          </cell>
          <cell r="X774" t="str">
            <v>OFFICE DEPOT</v>
          </cell>
          <cell r="Y774" t="str">
            <v>WEEKLY/MONTHLY</v>
          </cell>
          <cell r="Z774" t="str">
            <v>SMALL</v>
          </cell>
          <cell r="AA774"/>
          <cell r="AB774"/>
          <cell r="AC774" t="str">
            <v>SEASONAL FASHION</v>
          </cell>
          <cell r="AD774"/>
          <cell r="AE774" t="str">
            <v xml:space="preserve">SEASONAL FASHION </v>
          </cell>
          <cell r="AF774"/>
          <cell r="AG774"/>
          <cell r="AH774"/>
          <cell r="AI774" t="str">
            <v>APPT. BOOKS/PLANNERSSMALL</v>
          </cell>
          <cell r="AJ774"/>
          <cell r="AK774">
            <v>0</v>
          </cell>
          <cell r="AL774"/>
          <cell r="AM774"/>
          <cell r="AN774"/>
          <cell r="AO774"/>
          <cell r="AP774">
            <v>0</v>
          </cell>
          <cell r="AQ774">
            <v>0</v>
          </cell>
          <cell r="AR774">
            <v>0</v>
          </cell>
          <cell r="AS774">
            <v>0</v>
          </cell>
          <cell r="AT774"/>
          <cell r="AU774"/>
          <cell r="AV774"/>
          <cell r="AW774">
            <v>0</v>
          </cell>
          <cell r="AX774">
            <v>0</v>
          </cell>
          <cell r="AY774">
            <v>0</v>
          </cell>
          <cell r="AZ774">
            <v>0</v>
          </cell>
          <cell r="BA774"/>
          <cell r="BB774"/>
          <cell r="BC774"/>
          <cell r="BD774">
            <v>0</v>
          </cell>
          <cell r="BE774">
            <v>0</v>
          </cell>
          <cell r="BF774">
            <v>0</v>
          </cell>
          <cell r="BG774">
            <v>0</v>
          </cell>
          <cell r="BH774"/>
          <cell r="BI774"/>
          <cell r="BJ774"/>
          <cell r="BK774">
            <v>0</v>
          </cell>
          <cell r="BL774">
            <v>0</v>
          </cell>
          <cell r="BM774">
            <v>0</v>
          </cell>
          <cell r="BN774">
            <v>0</v>
          </cell>
          <cell r="BO774"/>
          <cell r="BP774"/>
          <cell r="BQ774"/>
          <cell r="BR774">
            <v>0</v>
          </cell>
          <cell r="BS774">
            <v>0</v>
          </cell>
          <cell r="BT774">
            <v>0</v>
          </cell>
          <cell r="BU774"/>
          <cell r="BV774"/>
          <cell r="BW774">
            <v>1374</v>
          </cell>
          <cell r="BX774">
            <v>0</v>
          </cell>
          <cell r="BY774">
            <v>1374</v>
          </cell>
          <cell r="BZ774">
            <v>0</v>
          </cell>
          <cell r="CA774">
            <v>3896.6640000000002</v>
          </cell>
          <cell r="CB774">
            <v>0</v>
          </cell>
          <cell r="CC774">
            <v>3896.6640000000002</v>
          </cell>
          <cell r="CD774">
            <v>0</v>
          </cell>
          <cell r="CE774">
            <v>0</v>
          </cell>
          <cell r="CF774">
            <v>0</v>
          </cell>
          <cell r="CG774"/>
          <cell r="CH774">
            <v>0</v>
          </cell>
          <cell r="CI774">
            <v>0</v>
          </cell>
          <cell r="CJ774">
            <v>0</v>
          </cell>
          <cell r="CK774">
            <v>0</v>
          </cell>
          <cell r="CL774"/>
          <cell r="CM774"/>
          <cell r="CN774"/>
          <cell r="CO774">
            <v>0</v>
          </cell>
          <cell r="CP774">
            <v>0</v>
          </cell>
          <cell r="CQ774">
            <v>0</v>
          </cell>
          <cell r="CR774">
            <v>0</v>
          </cell>
          <cell r="CS774"/>
          <cell r="CT774"/>
          <cell r="CU774"/>
          <cell r="CV774">
            <v>0</v>
          </cell>
          <cell r="CW774">
            <v>0</v>
          </cell>
          <cell r="CX774">
            <v>0</v>
          </cell>
          <cell r="CY774">
            <v>0</v>
          </cell>
          <cell r="CZ774"/>
          <cell r="DA774"/>
          <cell r="DB774"/>
          <cell r="DC774">
            <v>0</v>
          </cell>
          <cell r="DD774">
            <v>0</v>
          </cell>
          <cell r="DE774">
            <v>0</v>
          </cell>
          <cell r="DF774">
            <v>0</v>
          </cell>
          <cell r="DG774"/>
          <cell r="DH774"/>
          <cell r="DI774"/>
          <cell r="DJ774">
            <v>0</v>
          </cell>
          <cell r="DK774">
            <v>0</v>
          </cell>
          <cell r="DL774">
            <v>0</v>
          </cell>
          <cell r="DM774"/>
          <cell r="DN774"/>
          <cell r="DO774"/>
          <cell r="DP774"/>
          <cell r="DQ774"/>
          <cell r="DR774">
            <v>0</v>
          </cell>
          <cell r="DS774">
            <v>0</v>
          </cell>
          <cell r="DT774">
            <v>0</v>
          </cell>
          <cell r="DU774">
            <v>0</v>
          </cell>
          <cell r="DV774"/>
          <cell r="DW774"/>
          <cell r="DX774"/>
          <cell r="DY774">
            <v>0</v>
          </cell>
          <cell r="DZ774">
            <v>0</v>
          </cell>
          <cell r="EA774">
            <v>0</v>
          </cell>
          <cell r="EB774">
            <v>0</v>
          </cell>
          <cell r="EC774"/>
          <cell r="ED774"/>
          <cell r="EE774"/>
          <cell r="EF774">
            <v>0</v>
          </cell>
          <cell r="EG774">
            <v>0</v>
          </cell>
          <cell r="EH774">
            <v>0</v>
          </cell>
          <cell r="EI774">
            <v>0</v>
          </cell>
          <cell r="EJ774"/>
          <cell r="EK774"/>
          <cell r="EL774"/>
          <cell r="EM774">
            <v>0</v>
          </cell>
          <cell r="EN774">
            <v>0</v>
          </cell>
          <cell r="EO774">
            <v>0</v>
          </cell>
          <cell r="EP774">
            <v>0</v>
          </cell>
          <cell r="EQ774"/>
          <cell r="ER774"/>
          <cell r="ES774"/>
          <cell r="ET774">
            <v>0</v>
          </cell>
          <cell r="EU774">
            <v>0</v>
          </cell>
          <cell r="EV774">
            <v>0</v>
          </cell>
          <cell r="EW774"/>
          <cell r="EX774"/>
          <cell r="EY774"/>
          <cell r="EZ774"/>
          <cell r="FB774">
            <v>0</v>
          </cell>
          <cell r="FC774">
            <v>0</v>
          </cell>
        </row>
        <row r="775">
          <cell r="A775">
            <v>9372749</v>
          </cell>
          <cell r="B775" t="str">
            <v>OD23-SPR-094</v>
          </cell>
          <cell r="C775"/>
          <cell r="D775">
            <v>9372749</v>
          </cell>
          <cell r="E775"/>
          <cell r="F775"/>
          <cell r="G775"/>
          <cell r="H775"/>
          <cell r="I775"/>
          <cell r="J775"/>
          <cell r="K775" t="str">
            <v>ADD</v>
          </cell>
          <cell r="L775"/>
          <cell r="M775" t="str">
            <v xml:space="preserve">Retail Only </v>
          </cell>
          <cell r="N775" t="str">
            <v>WK40</v>
          </cell>
          <cell r="O775" t="str">
            <v>APPT. BOOKS/PLANNERS</v>
          </cell>
          <cell r="P775" t="str">
            <v>PLANNER,M,3.5X6,RY23,CLR WHL</v>
          </cell>
          <cell r="Q775" t="str">
            <v>MONTHLY APPOINTMENT BOOK</v>
          </cell>
          <cell r="R775" t="str">
            <v>RY</v>
          </cell>
          <cell r="S775" t="str">
            <v>Colorwheel</v>
          </cell>
          <cell r="T775"/>
          <cell r="U775" t="str">
            <v>FASHION</v>
          </cell>
          <cell r="V775"/>
          <cell r="W775" t="str">
            <v>OFFICE DEPOT</v>
          </cell>
          <cell r="X775" t="str">
            <v>OFFICE DEPOT</v>
          </cell>
          <cell r="Y775" t="str">
            <v>MONTHLY</v>
          </cell>
          <cell r="Z775" t="str">
            <v>POCKET</v>
          </cell>
          <cell r="AA775"/>
          <cell r="AB775"/>
          <cell r="AC775" t="str">
            <v>SEASONAL FASHION</v>
          </cell>
          <cell r="AD775"/>
          <cell r="AE775" t="str">
            <v xml:space="preserve">SEASONAL FASHION </v>
          </cell>
          <cell r="AF775"/>
          <cell r="AG775"/>
          <cell r="AH775"/>
          <cell r="AI775" t="str">
            <v>APPT. BOOKS/PLANNERSPOCKET</v>
          </cell>
          <cell r="AJ775"/>
          <cell r="AK775">
            <v>0</v>
          </cell>
          <cell r="AL775"/>
          <cell r="AM775"/>
          <cell r="AN775"/>
          <cell r="AO775"/>
          <cell r="AP775">
            <v>0</v>
          </cell>
          <cell r="AQ775">
            <v>0</v>
          </cell>
          <cell r="AR775">
            <v>0</v>
          </cell>
          <cell r="AS775">
            <v>0</v>
          </cell>
          <cell r="AT775"/>
          <cell r="AU775"/>
          <cell r="AV775"/>
          <cell r="AW775">
            <v>0</v>
          </cell>
          <cell r="AX775">
            <v>0</v>
          </cell>
          <cell r="AY775">
            <v>0</v>
          </cell>
          <cell r="AZ775">
            <v>0</v>
          </cell>
          <cell r="BA775"/>
          <cell r="BB775"/>
          <cell r="BC775"/>
          <cell r="BD775">
            <v>0</v>
          </cell>
          <cell r="BE775">
            <v>0</v>
          </cell>
          <cell r="BF775">
            <v>0</v>
          </cell>
          <cell r="BG775">
            <v>0</v>
          </cell>
          <cell r="BH775"/>
          <cell r="BI775"/>
          <cell r="BJ775"/>
          <cell r="BK775">
            <v>0</v>
          </cell>
          <cell r="BL775">
            <v>0</v>
          </cell>
          <cell r="BM775">
            <v>0</v>
          </cell>
          <cell r="BN775">
            <v>0</v>
          </cell>
          <cell r="BO775"/>
          <cell r="BP775"/>
          <cell r="BQ775"/>
          <cell r="BR775">
            <v>0</v>
          </cell>
          <cell r="BS775">
            <v>0</v>
          </cell>
          <cell r="BT775">
            <v>0</v>
          </cell>
          <cell r="BU775"/>
          <cell r="BV775"/>
          <cell r="BW775">
            <v>399</v>
          </cell>
          <cell r="BX775">
            <v>0</v>
          </cell>
          <cell r="BY775">
            <v>399</v>
          </cell>
          <cell r="BZ775">
            <v>0</v>
          </cell>
          <cell r="CA775">
            <v>247.779</v>
          </cell>
          <cell r="CB775">
            <v>0</v>
          </cell>
          <cell r="CC775">
            <v>247.779</v>
          </cell>
          <cell r="CD775">
            <v>0</v>
          </cell>
          <cell r="CE775">
            <v>0</v>
          </cell>
          <cell r="CF775">
            <v>0</v>
          </cell>
          <cell r="CG775"/>
          <cell r="CH775">
            <v>0</v>
          </cell>
          <cell r="CI775">
            <v>0</v>
          </cell>
          <cell r="CJ775">
            <v>0</v>
          </cell>
          <cell r="CK775">
            <v>0</v>
          </cell>
          <cell r="CL775"/>
          <cell r="CM775"/>
          <cell r="CN775"/>
          <cell r="CO775">
            <v>0</v>
          </cell>
          <cell r="CP775">
            <v>0</v>
          </cell>
          <cell r="CQ775">
            <v>0</v>
          </cell>
          <cell r="CR775">
            <v>0</v>
          </cell>
          <cell r="CS775"/>
          <cell r="CT775"/>
          <cell r="CU775"/>
          <cell r="CV775">
            <v>0</v>
          </cell>
          <cell r="CW775">
            <v>0</v>
          </cell>
          <cell r="CX775">
            <v>0</v>
          </cell>
          <cell r="CY775">
            <v>0</v>
          </cell>
          <cell r="CZ775"/>
          <cell r="DA775"/>
          <cell r="DB775"/>
          <cell r="DC775">
            <v>0</v>
          </cell>
          <cell r="DD775">
            <v>0</v>
          </cell>
          <cell r="DE775">
            <v>0</v>
          </cell>
          <cell r="DF775">
            <v>0</v>
          </cell>
          <cell r="DG775"/>
          <cell r="DH775"/>
          <cell r="DI775"/>
          <cell r="DJ775">
            <v>0</v>
          </cell>
          <cell r="DK775">
            <v>0</v>
          </cell>
          <cell r="DL775">
            <v>0</v>
          </cell>
          <cell r="DM775"/>
          <cell r="DN775"/>
          <cell r="DO775"/>
          <cell r="DP775"/>
          <cell r="DQ775"/>
          <cell r="DR775">
            <v>0</v>
          </cell>
          <cell r="DS775">
            <v>0</v>
          </cell>
          <cell r="DT775">
            <v>0</v>
          </cell>
          <cell r="DU775">
            <v>0</v>
          </cell>
          <cell r="DV775"/>
          <cell r="DW775"/>
          <cell r="DX775"/>
          <cell r="DY775">
            <v>0</v>
          </cell>
          <cell r="DZ775">
            <v>0</v>
          </cell>
          <cell r="EA775">
            <v>0</v>
          </cell>
          <cell r="EB775">
            <v>0</v>
          </cell>
          <cell r="EC775"/>
          <cell r="ED775"/>
          <cell r="EE775"/>
          <cell r="EF775">
            <v>0</v>
          </cell>
          <cell r="EG775">
            <v>0</v>
          </cell>
          <cell r="EH775">
            <v>0</v>
          </cell>
          <cell r="EI775">
            <v>0</v>
          </cell>
          <cell r="EJ775"/>
          <cell r="EK775"/>
          <cell r="EL775"/>
          <cell r="EM775">
            <v>0</v>
          </cell>
          <cell r="EN775">
            <v>0</v>
          </cell>
          <cell r="EO775">
            <v>0</v>
          </cell>
          <cell r="EP775">
            <v>0</v>
          </cell>
          <cell r="EQ775"/>
          <cell r="ER775"/>
          <cell r="ES775"/>
          <cell r="ET775">
            <v>0</v>
          </cell>
          <cell r="EU775">
            <v>0</v>
          </cell>
          <cell r="EV775">
            <v>0</v>
          </cell>
          <cell r="EW775"/>
          <cell r="EX775"/>
          <cell r="EY775"/>
          <cell r="EZ775"/>
          <cell r="FB775">
            <v>0</v>
          </cell>
          <cell r="FC775">
            <v>0</v>
          </cell>
        </row>
        <row r="776">
          <cell r="A776">
            <v>7189515</v>
          </cell>
          <cell r="B776" t="str">
            <v>O30097</v>
          </cell>
          <cell r="C776"/>
          <cell r="D776">
            <v>7189515</v>
          </cell>
          <cell r="E776"/>
          <cell r="F776"/>
          <cell r="G776"/>
          <cell r="H776"/>
          <cell r="I776"/>
          <cell r="J776"/>
          <cell r="K776" t="str">
            <v>ADD</v>
          </cell>
          <cell r="L776"/>
          <cell r="M776" t="str">
            <v xml:space="preserve">Retail Only </v>
          </cell>
          <cell r="N776" t="str">
            <v>WK40</v>
          </cell>
          <cell r="O776" t="str">
            <v>APPT. BOOKS/PLANNERS</v>
          </cell>
          <cell r="P776" t="str">
            <v>PLANNER,8X11,CITRUS,SC,RY23,WK</v>
          </cell>
          <cell r="Q776" t="str">
            <v>WEEKLY APPOINTMENT BOOK</v>
          </cell>
          <cell r="R776" t="str">
            <v>RY</v>
          </cell>
          <cell r="S776" t="str">
            <v>Citrus</v>
          </cell>
          <cell r="T776"/>
          <cell r="U776" t="str">
            <v>FASHION</v>
          </cell>
          <cell r="V776" t="str">
            <v>SOFTCOVER</v>
          </cell>
          <cell r="W776" t="str">
            <v>WILLOW CREEK</v>
          </cell>
          <cell r="X776" t="str">
            <v>WILLOW CREEK</v>
          </cell>
          <cell r="Y776" t="str">
            <v>WEEKLY/MONTHLY</v>
          </cell>
          <cell r="Z776" t="str">
            <v>LARGE</v>
          </cell>
          <cell r="AA776"/>
          <cell r="AB776"/>
          <cell r="AC776" t="str">
            <v>SEASONAL FASHION</v>
          </cell>
          <cell r="AD776"/>
          <cell r="AE776" t="str">
            <v xml:space="preserve">SEASONAL FASHION </v>
          </cell>
          <cell r="AF776"/>
          <cell r="AG776"/>
          <cell r="AH776"/>
          <cell r="AI776" t="str">
            <v>APPT. BOOKS/PLANNERSLARGE</v>
          </cell>
          <cell r="AJ776"/>
          <cell r="AK776">
            <v>0</v>
          </cell>
          <cell r="AL776"/>
          <cell r="AM776"/>
          <cell r="AN776"/>
          <cell r="AO776"/>
          <cell r="AP776">
            <v>0</v>
          </cell>
          <cell r="AQ776">
            <v>0</v>
          </cell>
          <cell r="AR776">
            <v>0</v>
          </cell>
          <cell r="AS776">
            <v>0</v>
          </cell>
          <cell r="AT776"/>
          <cell r="AU776"/>
          <cell r="AV776"/>
          <cell r="AW776">
            <v>0</v>
          </cell>
          <cell r="AX776">
            <v>0</v>
          </cell>
          <cell r="AY776">
            <v>0</v>
          </cell>
          <cell r="AZ776">
            <v>0</v>
          </cell>
          <cell r="BA776"/>
          <cell r="BB776"/>
          <cell r="BC776"/>
          <cell r="BD776">
            <v>0</v>
          </cell>
          <cell r="BE776">
            <v>0</v>
          </cell>
          <cell r="BF776">
            <v>0</v>
          </cell>
          <cell r="BG776">
            <v>0</v>
          </cell>
          <cell r="BH776"/>
          <cell r="BI776"/>
          <cell r="BJ776"/>
          <cell r="BK776">
            <v>0</v>
          </cell>
          <cell r="BL776">
            <v>0</v>
          </cell>
          <cell r="BM776">
            <v>0</v>
          </cell>
          <cell r="BN776">
            <v>0</v>
          </cell>
          <cell r="BO776"/>
          <cell r="BP776"/>
          <cell r="BQ776"/>
          <cell r="BR776">
            <v>0</v>
          </cell>
          <cell r="BS776">
            <v>0</v>
          </cell>
          <cell r="BT776">
            <v>0</v>
          </cell>
          <cell r="BU776"/>
          <cell r="BV776"/>
          <cell r="BW776">
            <v>12</v>
          </cell>
          <cell r="BX776">
            <v>0</v>
          </cell>
          <cell r="BY776">
            <v>12</v>
          </cell>
          <cell r="BZ776">
            <v>0</v>
          </cell>
          <cell r="CA776">
            <v>96</v>
          </cell>
          <cell r="CB776">
            <v>0</v>
          </cell>
          <cell r="CC776">
            <v>96</v>
          </cell>
          <cell r="CD776">
            <v>0</v>
          </cell>
          <cell r="CE776">
            <v>0</v>
          </cell>
          <cell r="CF776">
            <v>0</v>
          </cell>
          <cell r="CG776"/>
          <cell r="CH776">
            <v>0</v>
          </cell>
          <cell r="CI776">
            <v>0</v>
          </cell>
          <cell r="CJ776">
            <v>0</v>
          </cell>
          <cell r="CK776">
            <v>0</v>
          </cell>
          <cell r="CL776"/>
          <cell r="CM776"/>
          <cell r="CN776"/>
          <cell r="CO776">
            <v>0</v>
          </cell>
          <cell r="CP776">
            <v>0</v>
          </cell>
          <cell r="CQ776">
            <v>0</v>
          </cell>
          <cell r="CR776">
            <v>0</v>
          </cell>
          <cell r="CS776"/>
          <cell r="CT776"/>
          <cell r="CU776"/>
          <cell r="CV776">
            <v>0</v>
          </cell>
          <cell r="CW776">
            <v>0</v>
          </cell>
          <cell r="CX776">
            <v>0</v>
          </cell>
          <cell r="CY776">
            <v>0</v>
          </cell>
          <cell r="CZ776"/>
          <cell r="DA776"/>
          <cell r="DB776"/>
          <cell r="DC776">
            <v>0</v>
          </cell>
          <cell r="DD776">
            <v>0</v>
          </cell>
          <cell r="DE776">
            <v>0</v>
          </cell>
          <cell r="DF776">
            <v>0</v>
          </cell>
          <cell r="DG776"/>
          <cell r="DH776"/>
          <cell r="DI776"/>
          <cell r="DJ776">
            <v>0</v>
          </cell>
          <cell r="DK776">
            <v>0</v>
          </cell>
          <cell r="DL776">
            <v>0</v>
          </cell>
          <cell r="DM776"/>
          <cell r="DN776"/>
          <cell r="DO776"/>
          <cell r="DP776"/>
          <cell r="DQ776"/>
          <cell r="DR776">
            <v>0</v>
          </cell>
          <cell r="DS776">
            <v>0</v>
          </cell>
          <cell r="DT776">
            <v>0</v>
          </cell>
          <cell r="DU776">
            <v>0</v>
          </cell>
          <cell r="DV776"/>
          <cell r="DW776"/>
          <cell r="DX776"/>
          <cell r="DY776">
            <v>0</v>
          </cell>
          <cell r="DZ776">
            <v>0</v>
          </cell>
          <cell r="EA776">
            <v>0</v>
          </cell>
          <cell r="EB776">
            <v>0</v>
          </cell>
          <cell r="EC776"/>
          <cell r="ED776"/>
          <cell r="EE776"/>
          <cell r="EF776">
            <v>0</v>
          </cell>
          <cell r="EG776">
            <v>0</v>
          </cell>
          <cell r="EH776">
            <v>0</v>
          </cell>
          <cell r="EI776">
            <v>0</v>
          </cell>
          <cell r="EJ776"/>
          <cell r="EK776"/>
          <cell r="EL776"/>
          <cell r="EM776">
            <v>0</v>
          </cell>
          <cell r="EN776">
            <v>0</v>
          </cell>
          <cell r="EO776">
            <v>0</v>
          </cell>
          <cell r="EP776">
            <v>0</v>
          </cell>
          <cell r="EQ776"/>
          <cell r="ER776"/>
          <cell r="ES776"/>
          <cell r="ET776">
            <v>0</v>
          </cell>
          <cell r="EU776">
            <v>0</v>
          </cell>
          <cell r="EV776">
            <v>0</v>
          </cell>
          <cell r="EW776"/>
          <cell r="EX776"/>
          <cell r="EY776"/>
          <cell r="EZ776"/>
          <cell r="FB776">
            <v>0</v>
          </cell>
          <cell r="FC776">
            <v>0</v>
          </cell>
        </row>
        <row r="777">
          <cell r="A777">
            <v>7186827</v>
          </cell>
          <cell r="B777" t="str">
            <v>O30011</v>
          </cell>
          <cell r="C777"/>
          <cell r="D777">
            <v>7186827</v>
          </cell>
          <cell r="E777"/>
          <cell r="F777"/>
          <cell r="G777"/>
          <cell r="H777"/>
          <cell r="I777"/>
          <cell r="J777"/>
          <cell r="K777" t="str">
            <v>ADD</v>
          </cell>
          <cell r="L777"/>
          <cell r="M777" t="str">
            <v xml:space="preserve">Retail Only </v>
          </cell>
          <cell r="N777" t="str">
            <v>WK40</v>
          </cell>
          <cell r="O777" t="str">
            <v>APPT. BOOKS/PLANNERS</v>
          </cell>
          <cell r="P777" t="str">
            <v>PLANNER,6X9,CITRUS,SC,RY23,WK</v>
          </cell>
          <cell r="Q777" t="str">
            <v>WEEKLY APPOINTMENT BOOK</v>
          </cell>
          <cell r="R777" t="str">
            <v>RY</v>
          </cell>
          <cell r="S777" t="str">
            <v>Citrus</v>
          </cell>
          <cell r="T777"/>
          <cell r="U777" t="str">
            <v>FASHION</v>
          </cell>
          <cell r="V777" t="str">
            <v>SOFTCOVER</v>
          </cell>
          <cell r="W777" t="str">
            <v>WILLOW CREEK</v>
          </cell>
          <cell r="X777" t="str">
            <v>WILLOW CREEK</v>
          </cell>
          <cell r="Y777" t="str">
            <v>WEEKLY/MONTHLY</v>
          </cell>
          <cell r="Z777" t="str">
            <v>MEDIUM</v>
          </cell>
          <cell r="AA777"/>
          <cell r="AB777"/>
          <cell r="AC777" t="str">
            <v>SEASONAL FASHION</v>
          </cell>
          <cell r="AD777"/>
          <cell r="AE777" t="str">
            <v xml:space="preserve">SEASONAL FASHION </v>
          </cell>
          <cell r="AF777"/>
          <cell r="AG777"/>
          <cell r="AH777"/>
          <cell r="AI777" t="str">
            <v>APPT. BOOKS/PLANNERSMEDIUM</v>
          </cell>
          <cell r="AJ777"/>
          <cell r="AK777">
            <v>0</v>
          </cell>
          <cell r="AL777"/>
          <cell r="AM777"/>
          <cell r="AN777"/>
          <cell r="AO777"/>
          <cell r="AP777">
            <v>0</v>
          </cell>
          <cell r="AQ777">
            <v>0</v>
          </cell>
          <cell r="AR777">
            <v>0</v>
          </cell>
          <cell r="AS777">
            <v>0</v>
          </cell>
          <cell r="AT777"/>
          <cell r="AU777"/>
          <cell r="AV777"/>
          <cell r="AW777">
            <v>0</v>
          </cell>
          <cell r="AX777">
            <v>0</v>
          </cell>
          <cell r="AY777">
            <v>0</v>
          </cell>
          <cell r="AZ777">
            <v>0</v>
          </cell>
          <cell r="BA777"/>
          <cell r="BB777"/>
          <cell r="BC777"/>
          <cell r="BD777">
            <v>0</v>
          </cell>
          <cell r="BE777">
            <v>0</v>
          </cell>
          <cell r="BF777">
            <v>0</v>
          </cell>
          <cell r="BG777">
            <v>0</v>
          </cell>
          <cell r="BH777"/>
          <cell r="BI777"/>
          <cell r="BJ777"/>
          <cell r="BK777">
            <v>0</v>
          </cell>
          <cell r="BL777">
            <v>0</v>
          </cell>
          <cell r="BM777">
            <v>0</v>
          </cell>
          <cell r="BN777">
            <v>0</v>
          </cell>
          <cell r="BO777"/>
          <cell r="BP777"/>
          <cell r="BQ777"/>
          <cell r="BR777">
            <v>0</v>
          </cell>
          <cell r="BS777">
            <v>0</v>
          </cell>
          <cell r="BT777">
            <v>0</v>
          </cell>
          <cell r="BU777"/>
          <cell r="BV777"/>
          <cell r="BW777">
            <v>12</v>
          </cell>
          <cell r="BX777">
            <v>0</v>
          </cell>
          <cell r="BY777">
            <v>12</v>
          </cell>
          <cell r="BZ777">
            <v>0</v>
          </cell>
          <cell r="CA777">
            <v>86.4</v>
          </cell>
          <cell r="CB777">
            <v>0</v>
          </cell>
          <cell r="CC777">
            <v>86.4</v>
          </cell>
          <cell r="CD777">
            <v>0</v>
          </cell>
          <cell r="CE777">
            <v>0</v>
          </cell>
          <cell r="CF777">
            <v>0</v>
          </cell>
          <cell r="CG777"/>
          <cell r="CH777">
            <v>0</v>
          </cell>
          <cell r="CI777">
            <v>0</v>
          </cell>
          <cell r="CJ777">
            <v>0</v>
          </cell>
          <cell r="CK777">
            <v>0</v>
          </cell>
          <cell r="CL777"/>
          <cell r="CM777"/>
          <cell r="CN777"/>
          <cell r="CO777">
            <v>0</v>
          </cell>
          <cell r="CP777">
            <v>0</v>
          </cell>
          <cell r="CQ777">
            <v>0</v>
          </cell>
          <cell r="CR777">
            <v>0</v>
          </cell>
          <cell r="CS777"/>
          <cell r="CT777"/>
          <cell r="CU777"/>
          <cell r="CV777">
            <v>0</v>
          </cell>
          <cell r="CW777">
            <v>0</v>
          </cell>
          <cell r="CX777">
            <v>0</v>
          </cell>
          <cell r="CY777">
            <v>0</v>
          </cell>
          <cell r="CZ777"/>
          <cell r="DA777"/>
          <cell r="DB777"/>
          <cell r="DC777">
            <v>0</v>
          </cell>
          <cell r="DD777">
            <v>0</v>
          </cell>
          <cell r="DE777">
            <v>0</v>
          </cell>
          <cell r="DF777">
            <v>0</v>
          </cell>
          <cell r="DG777"/>
          <cell r="DH777"/>
          <cell r="DI777"/>
          <cell r="DJ777">
            <v>0</v>
          </cell>
          <cell r="DK777">
            <v>0</v>
          </cell>
          <cell r="DL777">
            <v>0</v>
          </cell>
          <cell r="DM777"/>
          <cell r="DN777"/>
          <cell r="DO777"/>
          <cell r="DP777"/>
          <cell r="DQ777"/>
          <cell r="DR777">
            <v>0</v>
          </cell>
          <cell r="DS777">
            <v>0</v>
          </cell>
          <cell r="DT777">
            <v>0</v>
          </cell>
          <cell r="DU777">
            <v>0</v>
          </cell>
          <cell r="DV777"/>
          <cell r="DW777"/>
          <cell r="DX777"/>
          <cell r="DY777">
            <v>0</v>
          </cell>
          <cell r="DZ777">
            <v>0</v>
          </cell>
          <cell r="EA777">
            <v>0</v>
          </cell>
          <cell r="EB777">
            <v>0</v>
          </cell>
          <cell r="EC777"/>
          <cell r="ED777"/>
          <cell r="EE777"/>
          <cell r="EF777">
            <v>0</v>
          </cell>
          <cell r="EG777">
            <v>0</v>
          </cell>
          <cell r="EH777">
            <v>0</v>
          </cell>
          <cell r="EI777">
            <v>0</v>
          </cell>
          <cell r="EJ777"/>
          <cell r="EK777"/>
          <cell r="EL777"/>
          <cell r="EM777">
            <v>0</v>
          </cell>
          <cell r="EN777">
            <v>0</v>
          </cell>
          <cell r="EO777">
            <v>0</v>
          </cell>
          <cell r="EP777">
            <v>0</v>
          </cell>
          <cell r="EQ777"/>
          <cell r="ER777"/>
          <cell r="ES777"/>
          <cell r="ET777">
            <v>0</v>
          </cell>
          <cell r="EU777">
            <v>0</v>
          </cell>
          <cell r="EV777">
            <v>0</v>
          </cell>
          <cell r="EW777"/>
          <cell r="EX777"/>
          <cell r="EY777"/>
          <cell r="EZ777"/>
          <cell r="FB777">
            <v>0</v>
          </cell>
          <cell r="FC777">
            <v>0</v>
          </cell>
        </row>
        <row r="778">
          <cell r="A778">
            <v>7386131</v>
          </cell>
          <cell r="B778">
            <v>138890</v>
          </cell>
          <cell r="C778"/>
          <cell r="D778">
            <v>7386131</v>
          </cell>
          <cell r="E778"/>
          <cell r="F778"/>
          <cell r="G778"/>
          <cell r="H778"/>
          <cell r="I778"/>
          <cell r="J778"/>
          <cell r="K778" t="str">
            <v>ADD</v>
          </cell>
          <cell r="L778"/>
          <cell r="M778" t="str">
            <v xml:space="preserve">Retail Only </v>
          </cell>
          <cell r="N778" t="str">
            <v>WK40</v>
          </cell>
          <cell r="O778" t="str">
            <v>APPT. BOOKS/PLANNERS</v>
          </cell>
          <cell r="P778"/>
          <cell r="Q778" t="str">
            <v>WEEKLY APPOINTMENT BOOK</v>
          </cell>
          <cell r="R778" t="str">
            <v>RY</v>
          </cell>
          <cell r="S778" t="str">
            <v>Sunrise</v>
          </cell>
          <cell r="T778"/>
          <cell r="U778" t="str">
            <v>FASHION</v>
          </cell>
          <cell r="V778" t="str">
            <v>POLY</v>
          </cell>
          <cell r="W778" t="str">
            <v>BLUESKY</v>
          </cell>
          <cell r="X778" t="str">
            <v>BLUESKY</v>
          </cell>
          <cell r="Y778" t="str">
            <v>WEEKLY/MONTHLY</v>
          </cell>
          <cell r="Z778" t="str">
            <v>LARGE</v>
          </cell>
          <cell r="AA778"/>
          <cell r="AB778"/>
          <cell r="AC778" t="str">
            <v>SEASONAL FASHION</v>
          </cell>
          <cell r="AD778"/>
          <cell r="AE778" t="str">
            <v xml:space="preserve">SEASONAL FASHION </v>
          </cell>
          <cell r="AF778"/>
          <cell r="AG778"/>
          <cell r="AH778"/>
          <cell r="AI778" t="str">
            <v>APPT. BOOKS/PLANNERSLARGE</v>
          </cell>
          <cell r="AJ778"/>
          <cell r="AK778">
            <v>0</v>
          </cell>
          <cell r="AL778"/>
          <cell r="AM778"/>
          <cell r="AN778"/>
          <cell r="AO778"/>
          <cell r="AP778">
            <v>0</v>
          </cell>
          <cell r="AQ778">
            <v>0</v>
          </cell>
          <cell r="AR778">
            <v>0</v>
          </cell>
          <cell r="AS778">
            <v>0</v>
          </cell>
          <cell r="AT778"/>
          <cell r="AU778"/>
          <cell r="AV778"/>
          <cell r="AW778">
            <v>0</v>
          </cell>
          <cell r="AX778">
            <v>0</v>
          </cell>
          <cell r="AY778">
            <v>0</v>
          </cell>
          <cell r="AZ778">
            <v>0</v>
          </cell>
          <cell r="BA778"/>
          <cell r="BB778"/>
          <cell r="BC778"/>
          <cell r="BD778">
            <v>0</v>
          </cell>
          <cell r="BE778">
            <v>0</v>
          </cell>
          <cell r="BF778">
            <v>0</v>
          </cell>
          <cell r="BG778">
            <v>0</v>
          </cell>
          <cell r="BH778"/>
          <cell r="BI778"/>
          <cell r="BJ778"/>
          <cell r="BK778">
            <v>0</v>
          </cell>
          <cell r="BL778">
            <v>0</v>
          </cell>
          <cell r="BM778">
            <v>0</v>
          </cell>
          <cell r="BN778">
            <v>0</v>
          </cell>
          <cell r="BO778"/>
          <cell r="BP778"/>
          <cell r="BQ778"/>
          <cell r="BR778">
            <v>0</v>
          </cell>
          <cell r="BS778">
            <v>0</v>
          </cell>
          <cell r="BT778">
            <v>0</v>
          </cell>
          <cell r="BU778"/>
          <cell r="BV778"/>
          <cell r="BW778">
            <v>12</v>
          </cell>
          <cell r="BX778">
            <v>0</v>
          </cell>
          <cell r="BY778">
            <v>12</v>
          </cell>
          <cell r="BZ778">
            <v>0</v>
          </cell>
          <cell r="CA778">
            <v>107.64</v>
          </cell>
          <cell r="CB778">
            <v>0</v>
          </cell>
          <cell r="CC778">
            <v>107.64</v>
          </cell>
          <cell r="CD778">
            <v>0</v>
          </cell>
          <cell r="CE778">
            <v>0</v>
          </cell>
          <cell r="CF778">
            <v>0</v>
          </cell>
          <cell r="CG778"/>
          <cell r="CH778">
            <v>0</v>
          </cell>
          <cell r="CI778">
            <v>0</v>
          </cell>
          <cell r="CJ778">
            <v>0</v>
          </cell>
          <cell r="CK778">
            <v>0</v>
          </cell>
          <cell r="CL778"/>
          <cell r="CM778"/>
          <cell r="CN778"/>
          <cell r="CO778">
            <v>0</v>
          </cell>
          <cell r="CP778">
            <v>0</v>
          </cell>
          <cell r="CQ778">
            <v>0</v>
          </cell>
          <cell r="CR778">
            <v>0</v>
          </cell>
          <cell r="CS778"/>
          <cell r="CT778"/>
          <cell r="CU778"/>
          <cell r="CV778">
            <v>0</v>
          </cell>
          <cell r="CW778">
            <v>0</v>
          </cell>
          <cell r="CX778">
            <v>0</v>
          </cell>
          <cell r="CY778">
            <v>0</v>
          </cell>
          <cell r="CZ778"/>
          <cell r="DA778"/>
          <cell r="DB778"/>
          <cell r="DC778">
            <v>0</v>
          </cell>
          <cell r="DD778">
            <v>0</v>
          </cell>
          <cell r="DE778">
            <v>0</v>
          </cell>
          <cell r="DF778">
            <v>0</v>
          </cell>
          <cell r="DG778"/>
          <cell r="DH778"/>
          <cell r="DI778"/>
          <cell r="DJ778">
            <v>0</v>
          </cell>
          <cell r="DK778">
            <v>0</v>
          </cell>
          <cell r="DL778">
            <v>0</v>
          </cell>
          <cell r="DM778"/>
          <cell r="DN778"/>
          <cell r="DO778"/>
          <cell r="DP778"/>
          <cell r="DQ778"/>
          <cell r="DR778">
            <v>0</v>
          </cell>
          <cell r="DS778">
            <v>0</v>
          </cell>
          <cell r="DT778">
            <v>0</v>
          </cell>
          <cell r="DU778">
            <v>0</v>
          </cell>
          <cell r="DV778"/>
          <cell r="DW778"/>
          <cell r="DX778"/>
          <cell r="DY778">
            <v>0</v>
          </cell>
          <cell r="DZ778">
            <v>0</v>
          </cell>
          <cell r="EA778">
            <v>0</v>
          </cell>
          <cell r="EB778">
            <v>0</v>
          </cell>
          <cell r="EC778"/>
          <cell r="ED778"/>
          <cell r="EE778"/>
          <cell r="EF778">
            <v>0</v>
          </cell>
          <cell r="EG778">
            <v>0</v>
          </cell>
          <cell r="EH778">
            <v>0</v>
          </cell>
          <cell r="EI778">
            <v>0</v>
          </cell>
          <cell r="EJ778"/>
          <cell r="EK778"/>
          <cell r="EL778"/>
          <cell r="EM778">
            <v>0</v>
          </cell>
          <cell r="EN778">
            <v>0</v>
          </cell>
          <cell r="EO778">
            <v>0</v>
          </cell>
          <cell r="EP778">
            <v>0</v>
          </cell>
          <cell r="EQ778"/>
          <cell r="ER778"/>
          <cell r="ES778"/>
          <cell r="ET778">
            <v>0</v>
          </cell>
          <cell r="EU778">
            <v>0</v>
          </cell>
          <cell r="EV778">
            <v>0</v>
          </cell>
          <cell r="EW778"/>
          <cell r="EX778"/>
          <cell r="EY778"/>
          <cell r="EZ778"/>
          <cell r="FB778">
            <v>0</v>
          </cell>
          <cell r="FC778">
            <v>0</v>
          </cell>
        </row>
        <row r="779">
          <cell r="A779">
            <v>7382815</v>
          </cell>
          <cell r="B779">
            <v>138877</v>
          </cell>
          <cell r="C779"/>
          <cell r="D779">
            <v>7382815</v>
          </cell>
          <cell r="E779"/>
          <cell r="F779"/>
          <cell r="G779"/>
          <cell r="H779"/>
          <cell r="I779"/>
          <cell r="J779"/>
          <cell r="K779" t="str">
            <v>ADD</v>
          </cell>
          <cell r="L779"/>
          <cell r="M779" t="str">
            <v xml:space="preserve">Retail Only </v>
          </cell>
          <cell r="N779" t="str">
            <v>WK40</v>
          </cell>
          <cell r="O779" t="str">
            <v>APPT. BOOKS/PLANNERS</v>
          </cell>
          <cell r="P779" t="str">
            <v>POCKET,4X6,NAVYDOT,SC,RY23,M</v>
          </cell>
          <cell r="Q779" t="str">
            <v>WEEKLY APPOINTMENT BOOK</v>
          </cell>
          <cell r="R779" t="str">
            <v>RY</v>
          </cell>
          <cell r="S779" t="str">
            <v>Cerulean/ Solid Sea Glass</v>
          </cell>
          <cell r="T779"/>
          <cell r="U779" t="str">
            <v>FASHION</v>
          </cell>
          <cell r="V779" t="str">
            <v>POLY</v>
          </cell>
          <cell r="W779" t="str">
            <v>BLUESKY</v>
          </cell>
          <cell r="X779" t="str">
            <v>BLUESKY</v>
          </cell>
          <cell r="Y779" t="str">
            <v>WEEKLY/MONTHLY</v>
          </cell>
          <cell r="Z779" t="str">
            <v>LARGE</v>
          </cell>
          <cell r="AA779"/>
          <cell r="AB779"/>
          <cell r="AC779" t="str">
            <v>SEASONAL FASHION</v>
          </cell>
          <cell r="AD779"/>
          <cell r="AE779" t="str">
            <v xml:space="preserve">SEASONAL FASHION </v>
          </cell>
          <cell r="AF779"/>
          <cell r="AG779"/>
          <cell r="AH779"/>
          <cell r="AI779" t="str">
            <v>APPT. BOOKS/PLANNERSLARGE</v>
          </cell>
          <cell r="AJ779"/>
          <cell r="AK779">
            <v>0</v>
          </cell>
          <cell r="AL779"/>
          <cell r="AM779"/>
          <cell r="AN779"/>
          <cell r="AO779"/>
          <cell r="AP779">
            <v>0</v>
          </cell>
          <cell r="AQ779">
            <v>0</v>
          </cell>
          <cell r="AR779">
            <v>0</v>
          </cell>
          <cell r="AS779">
            <v>0</v>
          </cell>
          <cell r="AT779"/>
          <cell r="AU779"/>
          <cell r="AV779"/>
          <cell r="AW779">
            <v>0</v>
          </cell>
          <cell r="AX779">
            <v>0</v>
          </cell>
          <cell r="AY779">
            <v>0</v>
          </cell>
          <cell r="AZ779">
            <v>0</v>
          </cell>
          <cell r="BA779"/>
          <cell r="BB779"/>
          <cell r="BC779"/>
          <cell r="BD779">
            <v>0</v>
          </cell>
          <cell r="BE779">
            <v>0</v>
          </cell>
          <cell r="BF779">
            <v>0</v>
          </cell>
          <cell r="BG779">
            <v>0</v>
          </cell>
          <cell r="BH779"/>
          <cell r="BI779"/>
          <cell r="BJ779"/>
          <cell r="BK779">
            <v>0</v>
          </cell>
          <cell r="BL779">
            <v>0</v>
          </cell>
          <cell r="BM779">
            <v>0</v>
          </cell>
          <cell r="BN779">
            <v>0</v>
          </cell>
          <cell r="BO779"/>
          <cell r="BP779"/>
          <cell r="BQ779"/>
          <cell r="BR779">
            <v>0</v>
          </cell>
          <cell r="BS779">
            <v>0</v>
          </cell>
          <cell r="BT779">
            <v>0</v>
          </cell>
          <cell r="BU779"/>
          <cell r="BV779"/>
          <cell r="BW779">
            <v>66</v>
          </cell>
          <cell r="BX779">
            <v>0</v>
          </cell>
          <cell r="BY779">
            <v>66</v>
          </cell>
          <cell r="BZ779">
            <v>0</v>
          </cell>
          <cell r="CA779">
            <v>468.6</v>
          </cell>
          <cell r="CB779">
            <v>0</v>
          </cell>
          <cell r="CC779">
            <v>468.6</v>
          </cell>
          <cell r="CD779">
            <v>0</v>
          </cell>
          <cell r="CE779">
            <v>0</v>
          </cell>
          <cell r="CF779">
            <v>0</v>
          </cell>
          <cell r="CG779"/>
          <cell r="CH779">
            <v>0</v>
          </cell>
          <cell r="CI779">
            <v>0</v>
          </cell>
          <cell r="CJ779">
            <v>0</v>
          </cell>
          <cell r="CK779">
            <v>0</v>
          </cell>
          <cell r="CL779"/>
          <cell r="CM779"/>
          <cell r="CN779"/>
          <cell r="CO779">
            <v>0</v>
          </cell>
          <cell r="CP779">
            <v>0</v>
          </cell>
          <cell r="CQ779">
            <v>0</v>
          </cell>
          <cell r="CR779">
            <v>0</v>
          </cell>
          <cell r="CS779"/>
          <cell r="CT779"/>
          <cell r="CU779"/>
          <cell r="CV779">
            <v>0</v>
          </cell>
          <cell r="CW779">
            <v>0</v>
          </cell>
          <cell r="CX779">
            <v>0</v>
          </cell>
          <cell r="CY779">
            <v>0</v>
          </cell>
          <cell r="CZ779"/>
          <cell r="DA779"/>
          <cell r="DB779"/>
          <cell r="DC779">
            <v>0</v>
          </cell>
          <cell r="DD779">
            <v>0</v>
          </cell>
          <cell r="DE779">
            <v>0</v>
          </cell>
          <cell r="DF779">
            <v>0</v>
          </cell>
          <cell r="DG779"/>
          <cell r="DH779"/>
          <cell r="DI779"/>
          <cell r="DJ779">
            <v>0</v>
          </cell>
          <cell r="DK779">
            <v>0</v>
          </cell>
          <cell r="DL779">
            <v>0</v>
          </cell>
          <cell r="DM779"/>
          <cell r="DN779"/>
          <cell r="DO779"/>
          <cell r="DP779"/>
          <cell r="DQ779"/>
          <cell r="DR779">
            <v>0</v>
          </cell>
          <cell r="DS779">
            <v>0</v>
          </cell>
          <cell r="DT779">
            <v>0</v>
          </cell>
          <cell r="DU779">
            <v>0</v>
          </cell>
          <cell r="DV779"/>
          <cell r="DW779"/>
          <cell r="DX779"/>
          <cell r="DY779">
            <v>0</v>
          </cell>
          <cell r="DZ779">
            <v>0</v>
          </cell>
          <cell r="EA779">
            <v>0</v>
          </cell>
          <cell r="EB779">
            <v>0</v>
          </cell>
          <cell r="EC779"/>
          <cell r="ED779"/>
          <cell r="EE779"/>
          <cell r="EF779">
            <v>0</v>
          </cell>
          <cell r="EG779">
            <v>0</v>
          </cell>
          <cell r="EH779">
            <v>0</v>
          </cell>
          <cell r="EI779">
            <v>0</v>
          </cell>
          <cell r="EJ779"/>
          <cell r="EK779"/>
          <cell r="EL779"/>
          <cell r="EM779">
            <v>0</v>
          </cell>
          <cell r="EN779">
            <v>0</v>
          </cell>
          <cell r="EO779">
            <v>0</v>
          </cell>
          <cell r="EP779">
            <v>0</v>
          </cell>
          <cell r="EQ779"/>
          <cell r="ER779"/>
          <cell r="ES779"/>
          <cell r="ET779">
            <v>0</v>
          </cell>
          <cell r="EU779">
            <v>0</v>
          </cell>
          <cell r="EV779">
            <v>0</v>
          </cell>
          <cell r="EW779"/>
          <cell r="EX779"/>
          <cell r="EY779"/>
          <cell r="EZ779"/>
          <cell r="FB779">
            <v>0</v>
          </cell>
          <cell r="FC779">
            <v>0</v>
          </cell>
        </row>
        <row r="780">
          <cell r="A780">
            <v>7382580</v>
          </cell>
          <cell r="B780">
            <v>138875</v>
          </cell>
          <cell r="C780"/>
          <cell r="D780">
            <v>7382580</v>
          </cell>
          <cell r="E780"/>
          <cell r="F780"/>
          <cell r="G780"/>
          <cell r="H780"/>
          <cell r="I780"/>
          <cell r="J780"/>
          <cell r="K780" t="str">
            <v>ADD</v>
          </cell>
          <cell r="L780"/>
          <cell r="M780" t="str">
            <v xml:space="preserve">Retail Only </v>
          </cell>
          <cell r="N780" t="str">
            <v>WK40</v>
          </cell>
          <cell r="O780" t="str">
            <v>APPT. BOOKS/PLANNERS</v>
          </cell>
          <cell r="P780" t="str">
            <v>PLR,8X11,SEAGLASS,RY23,WM</v>
          </cell>
          <cell r="Q780" t="str">
            <v>WEEKLY APPOINTMENT BOOK</v>
          </cell>
          <cell r="R780" t="str">
            <v>RY</v>
          </cell>
          <cell r="S780" t="str">
            <v>Cerulean/ Solid Sea Glass</v>
          </cell>
          <cell r="T780"/>
          <cell r="U780" t="str">
            <v>FASHION</v>
          </cell>
          <cell r="V780" t="str">
            <v>POLY</v>
          </cell>
          <cell r="W780" t="str">
            <v>BLUESKY</v>
          </cell>
          <cell r="X780" t="str">
            <v>BLUESKY</v>
          </cell>
          <cell r="Y780" t="str">
            <v>WEEKLY/MONTHLY</v>
          </cell>
          <cell r="Z780" t="str">
            <v>SMALL</v>
          </cell>
          <cell r="AA780"/>
          <cell r="AB780"/>
          <cell r="AC780" t="str">
            <v>SEASONAL FASHION</v>
          </cell>
          <cell r="AD780"/>
          <cell r="AE780" t="str">
            <v xml:space="preserve">SEASONAL FASHION </v>
          </cell>
          <cell r="AF780"/>
          <cell r="AG780"/>
          <cell r="AH780"/>
          <cell r="AI780" t="str">
            <v>APPT. BOOKS/PLANNERSSMALL</v>
          </cell>
          <cell r="AJ780"/>
          <cell r="AK780">
            <v>0</v>
          </cell>
          <cell r="AL780"/>
          <cell r="AM780"/>
          <cell r="AN780"/>
          <cell r="AO780"/>
          <cell r="AP780">
            <v>0</v>
          </cell>
          <cell r="AQ780">
            <v>0</v>
          </cell>
          <cell r="AR780">
            <v>0</v>
          </cell>
          <cell r="AS780">
            <v>0</v>
          </cell>
          <cell r="AT780"/>
          <cell r="AU780"/>
          <cell r="AV780"/>
          <cell r="AW780">
            <v>0</v>
          </cell>
          <cell r="AX780">
            <v>0</v>
          </cell>
          <cell r="AY780">
            <v>0</v>
          </cell>
          <cell r="AZ780">
            <v>0</v>
          </cell>
          <cell r="BA780"/>
          <cell r="BB780"/>
          <cell r="BC780"/>
          <cell r="BD780">
            <v>0</v>
          </cell>
          <cell r="BE780">
            <v>0</v>
          </cell>
          <cell r="BF780">
            <v>0</v>
          </cell>
          <cell r="BG780">
            <v>0</v>
          </cell>
          <cell r="BH780"/>
          <cell r="BI780"/>
          <cell r="BJ780"/>
          <cell r="BK780">
            <v>0</v>
          </cell>
          <cell r="BL780">
            <v>0</v>
          </cell>
          <cell r="BM780">
            <v>0</v>
          </cell>
          <cell r="BN780">
            <v>0</v>
          </cell>
          <cell r="BO780"/>
          <cell r="BP780"/>
          <cell r="BQ780"/>
          <cell r="BR780">
            <v>0</v>
          </cell>
          <cell r="BS780">
            <v>0</v>
          </cell>
          <cell r="BT780">
            <v>0</v>
          </cell>
          <cell r="BU780"/>
          <cell r="BV780"/>
          <cell r="BW780">
            <v>72</v>
          </cell>
          <cell r="BX780">
            <v>0</v>
          </cell>
          <cell r="BY780">
            <v>72</v>
          </cell>
          <cell r="BZ780">
            <v>0</v>
          </cell>
          <cell r="CA780">
            <v>740.88</v>
          </cell>
          <cell r="CB780">
            <v>0</v>
          </cell>
          <cell r="CC780">
            <v>740.88</v>
          </cell>
          <cell r="CD780">
            <v>0</v>
          </cell>
          <cell r="CE780">
            <v>0</v>
          </cell>
          <cell r="CF780">
            <v>0</v>
          </cell>
          <cell r="CG780"/>
          <cell r="CH780">
            <v>0</v>
          </cell>
          <cell r="CI780">
            <v>0</v>
          </cell>
          <cell r="CJ780">
            <v>0</v>
          </cell>
          <cell r="CK780">
            <v>0</v>
          </cell>
          <cell r="CL780"/>
          <cell r="CM780"/>
          <cell r="CN780"/>
          <cell r="CO780">
            <v>0</v>
          </cell>
          <cell r="CP780">
            <v>0</v>
          </cell>
          <cell r="CQ780">
            <v>0</v>
          </cell>
          <cell r="CR780">
            <v>0</v>
          </cell>
          <cell r="CS780"/>
          <cell r="CT780"/>
          <cell r="CU780"/>
          <cell r="CV780">
            <v>0</v>
          </cell>
          <cell r="CW780">
            <v>0</v>
          </cell>
          <cell r="CX780">
            <v>0</v>
          </cell>
          <cell r="CY780">
            <v>0</v>
          </cell>
          <cell r="CZ780"/>
          <cell r="DA780"/>
          <cell r="DB780"/>
          <cell r="DC780">
            <v>0</v>
          </cell>
          <cell r="DD780">
            <v>0</v>
          </cell>
          <cell r="DE780">
            <v>0</v>
          </cell>
          <cell r="DF780">
            <v>0</v>
          </cell>
          <cell r="DG780"/>
          <cell r="DH780"/>
          <cell r="DI780"/>
          <cell r="DJ780">
            <v>0</v>
          </cell>
          <cell r="DK780">
            <v>0</v>
          </cell>
          <cell r="DL780">
            <v>0</v>
          </cell>
          <cell r="DM780"/>
          <cell r="DN780"/>
          <cell r="DO780"/>
          <cell r="DP780"/>
          <cell r="DQ780"/>
          <cell r="DR780">
            <v>0</v>
          </cell>
          <cell r="DS780">
            <v>0</v>
          </cell>
          <cell r="DT780">
            <v>0</v>
          </cell>
          <cell r="DU780">
            <v>0</v>
          </cell>
          <cell r="DV780"/>
          <cell r="DW780"/>
          <cell r="DX780"/>
          <cell r="DY780">
            <v>0</v>
          </cell>
          <cell r="DZ780">
            <v>0</v>
          </cell>
          <cell r="EA780">
            <v>0</v>
          </cell>
          <cell r="EB780">
            <v>0</v>
          </cell>
          <cell r="EC780"/>
          <cell r="ED780"/>
          <cell r="EE780"/>
          <cell r="EF780">
            <v>0</v>
          </cell>
          <cell r="EG780">
            <v>0</v>
          </cell>
          <cell r="EH780">
            <v>0</v>
          </cell>
          <cell r="EI780">
            <v>0</v>
          </cell>
          <cell r="EJ780"/>
          <cell r="EK780"/>
          <cell r="EL780"/>
          <cell r="EM780">
            <v>0</v>
          </cell>
          <cell r="EN780">
            <v>0</v>
          </cell>
          <cell r="EO780">
            <v>0</v>
          </cell>
          <cell r="EP780">
            <v>0</v>
          </cell>
          <cell r="EQ780"/>
          <cell r="ER780"/>
          <cell r="ES780"/>
          <cell r="ET780">
            <v>0</v>
          </cell>
          <cell r="EU780">
            <v>0</v>
          </cell>
          <cell r="EV780">
            <v>0</v>
          </cell>
          <cell r="EW780"/>
          <cell r="EX780"/>
          <cell r="EY780"/>
          <cell r="EZ780"/>
          <cell r="FB780">
            <v>0</v>
          </cell>
          <cell r="FC780">
            <v>0</v>
          </cell>
        </row>
        <row r="781">
          <cell r="A781">
            <v>9794018</v>
          </cell>
          <cell r="B781" t="str">
            <v>NW8511PPM</v>
          </cell>
          <cell r="C781"/>
          <cell r="D781">
            <v>9794018</v>
          </cell>
          <cell r="E781"/>
          <cell r="F781"/>
          <cell r="G781"/>
          <cell r="H781"/>
          <cell r="I781"/>
          <cell r="J781"/>
          <cell r="K781" t="str">
            <v>ADD</v>
          </cell>
          <cell r="L781"/>
          <cell r="M781" t="str">
            <v xml:space="preserve">Retail Only </v>
          </cell>
          <cell r="N781" t="str">
            <v>WK40</v>
          </cell>
          <cell r="O781" t="str">
            <v>APPT. BOOKS/PLANNERS</v>
          </cell>
          <cell r="P781" t="str">
            <v>PLANNER,WM,8.5X11,RY23,MARBLE</v>
          </cell>
          <cell r="Q781" t="str">
            <v>WEEKLY APPOINTMENT BOOK</v>
          </cell>
          <cell r="R781" t="str">
            <v>RY</v>
          </cell>
          <cell r="S781" t="str">
            <v>Marbling</v>
          </cell>
          <cell r="T781"/>
          <cell r="U781" t="str">
            <v>FASHION</v>
          </cell>
          <cell r="V781" t="str">
            <v>POLY</v>
          </cell>
          <cell r="W781" t="str">
            <v>OFFICE DEPOT</v>
          </cell>
          <cell r="X781" t="str">
            <v>OFFICE DEPOT</v>
          </cell>
          <cell r="Y781" t="str">
            <v>WEEKLY/MONTHLY</v>
          </cell>
          <cell r="Z781" t="str">
            <v>LARGE</v>
          </cell>
          <cell r="AA781"/>
          <cell r="AB781"/>
          <cell r="AC781" t="str">
            <v>SEASONAL FASHION</v>
          </cell>
          <cell r="AD781"/>
          <cell r="AE781" t="str">
            <v xml:space="preserve">SEASONAL FASHION </v>
          </cell>
          <cell r="AF781"/>
          <cell r="AG781"/>
          <cell r="AH781"/>
          <cell r="AI781" t="str">
            <v>APPT. BOOKS/PLANNERSLARGE</v>
          </cell>
          <cell r="AJ781"/>
          <cell r="AK781">
            <v>0</v>
          </cell>
          <cell r="AL781"/>
          <cell r="AM781"/>
          <cell r="AN781"/>
          <cell r="AO781"/>
          <cell r="AP781">
            <v>0</v>
          </cell>
          <cell r="AQ781">
            <v>0</v>
          </cell>
          <cell r="AR781">
            <v>0</v>
          </cell>
          <cell r="AS781">
            <v>0</v>
          </cell>
          <cell r="AT781"/>
          <cell r="AU781"/>
          <cell r="AV781"/>
          <cell r="AW781">
            <v>0</v>
          </cell>
          <cell r="AX781">
            <v>0</v>
          </cell>
          <cell r="AY781">
            <v>0</v>
          </cell>
          <cell r="AZ781">
            <v>0</v>
          </cell>
          <cell r="BA781"/>
          <cell r="BB781"/>
          <cell r="BC781"/>
          <cell r="BD781">
            <v>0</v>
          </cell>
          <cell r="BE781">
            <v>0</v>
          </cell>
          <cell r="BF781">
            <v>0</v>
          </cell>
          <cell r="BG781">
            <v>0</v>
          </cell>
          <cell r="BH781"/>
          <cell r="BI781"/>
          <cell r="BJ781"/>
          <cell r="BK781">
            <v>0</v>
          </cell>
          <cell r="BL781">
            <v>0</v>
          </cell>
          <cell r="BM781">
            <v>0</v>
          </cell>
          <cell r="BN781">
            <v>0</v>
          </cell>
          <cell r="BO781"/>
          <cell r="BP781"/>
          <cell r="BQ781"/>
          <cell r="BR781">
            <v>0</v>
          </cell>
          <cell r="BS781">
            <v>0</v>
          </cell>
          <cell r="BT781">
            <v>0</v>
          </cell>
          <cell r="BU781"/>
          <cell r="BV781"/>
          <cell r="BW781">
            <v>1485</v>
          </cell>
          <cell r="BX781">
            <v>0</v>
          </cell>
          <cell r="BY781">
            <v>1485</v>
          </cell>
          <cell r="BZ781">
            <v>0</v>
          </cell>
          <cell r="CA781">
            <v>7652.2049999999999</v>
          </cell>
          <cell r="CB781">
            <v>0</v>
          </cell>
          <cell r="CC781">
            <v>7652.2049999999999</v>
          </cell>
          <cell r="CD781">
            <v>0</v>
          </cell>
          <cell r="CE781">
            <v>0</v>
          </cell>
          <cell r="CF781">
            <v>0</v>
          </cell>
          <cell r="CG781"/>
          <cell r="CH781">
            <v>0</v>
          </cell>
          <cell r="CI781">
            <v>0</v>
          </cell>
          <cell r="CJ781">
            <v>0</v>
          </cell>
          <cell r="CK781">
            <v>0</v>
          </cell>
          <cell r="CL781"/>
          <cell r="CM781"/>
          <cell r="CN781"/>
          <cell r="CO781">
            <v>0</v>
          </cell>
          <cell r="CP781">
            <v>0</v>
          </cell>
          <cell r="CQ781">
            <v>0</v>
          </cell>
          <cell r="CR781">
            <v>0</v>
          </cell>
          <cell r="CS781"/>
          <cell r="CT781"/>
          <cell r="CU781"/>
          <cell r="CV781">
            <v>0</v>
          </cell>
          <cell r="CW781">
            <v>0</v>
          </cell>
          <cell r="CX781">
            <v>0</v>
          </cell>
          <cell r="CY781">
            <v>0</v>
          </cell>
          <cell r="CZ781"/>
          <cell r="DA781"/>
          <cell r="DB781"/>
          <cell r="DC781">
            <v>0</v>
          </cell>
          <cell r="DD781">
            <v>0</v>
          </cell>
          <cell r="DE781">
            <v>0</v>
          </cell>
          <cell r="DF781">
            <v>0</v>
          </cell>
          <cell r="DG781"/>
          <cell r="DH781"/>
          <cell r="DI781"/>
          <cell r="DJ781">
            <v>0</v>
          </cell>
          <cell r="DK781">
            <v>0</v>
          </cell>
          <cell r="DL781">
            <v>0</v>
          </cell>
          <cell r="DM781"/>
          <cell r="DN781"/>
          <cell r="DO781"/>
          <cell r="DP781"/>
          <cell r="DQ781"/>
          <cell r="DR781">
            <v>0</v>
          </cell>
          <cell r="DS781">
            <v>0</v>
          </cell>
          <cell r="DT781">
            <v>0</v>
          </cell>
          <cell r="DU781">
            <v>0</v>
          </cell>
          <cell r="DV781"/>
          <cell r="DW781"/>
          <cell r="DX781"/>
          <cell r="DY781">
            <v>0</v>
          </cell>
          <cell r="DZ781">
            <v>0</v>
          </cell>
          <cell r="EA781">
            <v>0</v>
          </cell>
          <cell r="EB781">
            <v>0</v>
          </cell>
          <cell r="EC781"/>
          <cell r="ED781"/>
          <cell r="EE781"/>
          <cell r="EF781">
            <v>0</v>
          </cell>
          <cell r="EG781">
            <v>0</v>
          </cell>
          <cell r="EH781">
            <v>0</v>
          </cell>
          <cell r="EI781">
            <v>0</v>
          </cell>
          <cell r="EJ781"/>
          <cell r="EK781"/>
          <cell r="EL781"/>
          <cell r="EM781">
            <v>0</v>
          </cell>
          <cell r="EN781">
            <v>0</v>
          </cell>
          <cell r="EO781">
            <v>0</v>
          </cell>
          <cell r="EP781">
            <v>0</v>
          </cell>
          <cell r="EQ781"/>
          <cell r="ER781"/>
          <cell r="ES781"/>
          <cell r="ET781">
            <v>0</v>
          </cell>
          <cell r="EU781">
            <v>0</v>
          </cell>
          <cell r="EV781">
            <v>0</v>
          </cell>
          <cell r="EW781"/>
          <cell r="EX781"/>
          <cell r="EY781"/>
          <cell r="EZ781"/>
          <cell r="FB781">
            <v>0</v>
          </cell>
          <cell r="FC781">
            <v>0</v>
          </cell>
        </row>
        <row r="782">
          <cell r="A782">
            <v>8650766</v>
          </cell>
          <cell r="B782" t="str">
            <v>NS81022M</v>
          </cell>
          <cell r="C782"/>
          <cell r="D782">
            <v>8650766</v>
          </cell>
          <cell r="E782"/>
          <cell r="F782"/>
          <cell r="G782"/>
          <cell r="H782"/>
          <cell r="I782"/>
          <cell r="J782"/>
          <cell r="K782" t="str">
            <v>ADD</v>
          </cell>
          <cell r="L782"/>
          <cell r="M782" t="str">
            <v xml:space="preserve">Retail Only </v>
          </cell>
          <cell r="N782" t="str">
            <v>WK40</v>
          </cell>
          <cell r="O782" t="str">
            <v>APPT. BOOKS/PLANNERS</v>
          </cell>
          <cell r="P782" t="str">
            <v>PLANNER,M,8X10,RY23,MARBLE</v>
          </cell>
          <cell r="Q782" t="str">
            <v>MONTHLY APPOINTMENT BOOK</v>
          </cell>
          <cell r="R782" t="str">
            <v>RY</v>
          </cell>
          <cell r="S782" t="str">
            <v>Marbling</v>
          </cell>
          <cell r="T782"/>
          <cell r="U782" t="str">
            <v>FASHION</v>
          </cell>
          <cell r="V782" t="str">
            <v>POLY</v>
          </cell>
          <cell r="W782" t="str">
            <v>OFFICE DEPOT</v>
          </cell>
          <cell r="X782" t="str">
            <v>OFFICE DEPOT</v>
          </cell>
          <cell r="Y782" t="str">
            <v>MONTHLY</v>
          </cell>
          <cell r="Z782" t="str">
            <v>LARGE</v>
          </cell>
          <cell r="AA782"/>
          <cell r="AB782"/>
          <cell r="AC782" t="str">
            <v>SEASONAL FASHION</v>
          </cell>
          <cell r="AD782"/>
          <cell r="AE782" t="str">
            <v xml:space="preserve">SEASONAL FASHION </v>
          </cell>
          <cell r="AF782"/>
          <cell r="AG782"/>
          <cell r="AH782"/>
          <cell r="AI782" t="str">
            <v>APPT. BOOKS/PLANNERSLARGE</v>
          </cell>
          <cell r="AJ782"/>
          <cell r="AK782">
            <v>0</v>
          </cell>
          <cell r="AL782"/>
          <cell r="AM782"/>
          <cell r="AN782"/>
          <cell r="AO782"/>
          <cell r="AP782">
            <v>0</v>
          </cell>
          <cell r="AQ782">
            <v>0</v>
          </cell>
          <cell r="AR782">
            <v>0</v>
          </cell>
          <cell r="AS782">
            <v>0</v>
          </cell>
          <cell r="AT782"/>
          <cell r="AU782"/>
          <cell r="AV782"/>
          <cell r="AW782">
            <v>0</v>
          </cell>
          <cell r="AX782">
            <v>0</v>
          </cell>
          <cell r="AY782">
            <v>0</v>
          </cell>
          <cell r="AZ782">
            <v>0</v>
          </cell>
          <cell r="BA782"/>
          <cell r="BB782"/>
          <cell r="BC782"/>
          <cell r="BD782">
            <v>0</v>
          </cell>
          <cell r="BE782">
            <v>0</v>
          </cell>
          <cell r="BF782">
            <v>0</v>
          </cell>
          <cell r="BG782">
            <v>0</v>
          </cell>
          <cell r="BH782"/>
          <cell r="BI782"/>
          <cell r="BJ782"/>
          <cell r="BK782">
            <v>0</v>
          </cell>
          <cell r="BL782">
            <v>0</v>
          </cell>
          <cell r="BM782">
            <v>0</v>
          </cell>
          <cell r="BN782">
            <v>0</v>
          </cell>
          <cell r="BO782"/>
          <cell r="BP782"/>
          <cell r="BQ782"/>
          <cell r="BR782">
            <v>0</v>
          </cell>
          <cell r="BS782">
            <v>0</v>
          </cell>
          <cell r="BT782">
            <v>0</v>
          </cell>
          <cell r="BU782"/>
          <cell r="BV782"/>
          <cell r="BW782">
            <v>765</v>
          </cell>
          <cell r="BX782">
            <v>0</v>
          </cell>
          <cell r="BY782">
            <v>765</v>
          </cell>
          <cell r="BZ782">
            <v>0</v>
          </cell>
          <cell r="CA782">
            <v>1217.115</v>
          </cell>
          <cell r="CB782">
            <v>0</v>
          </cell>
          <cell r="CC782">
            <v>1217.115</v>
          </cell>
          <cell r="CD782">
            <v>0</v>
          </cell>
          <cell r="CE782">
            <v>0</v>
          </cell>
          <cell r="CF782">
            <v>0</v>
          </cell>
          <cell r="CG782"/>
          <cell r="CH782">
            <v>0</v>
          </cell>
          <cell r="CI782">
            <v>0</v>
          </cell>
          <cell r="CJ782">
            <v>0</v>
          </cell>
          <cell r="CK782">
            <v>0</v>
          </cell>
          <cell r="CL782"/>
          <cell r="CM782"/>
          <cell r="CN782"/>
          <cell r="CO782">
            <v>0</v>
          </cell>
          <cell r="CP782">
            <v>0</v>
          </cell>
          <cell r="CQ782">
            <v>0</v>
          </cell>
          <cell r="CR782">
            <v>0</v>
          </cell>
          <cell r="CS782"/>
          <cell r="CT782"/>
          <cell r="CU782"/>
          <cell r="CV782">
            <v>0</v>
          </cell>
          <cell r="CW782">
            <v>0</v>
          </cell>
          <cell r="CX782">
            <v>0</v>
          </cell>
          <cell r="CY782">
            <v>0</v>
          </cell>
          <cell r="CZ782"/>
          <cell r="DA782"/>
          <cell r="DB782"/>
          <cell r="DC782">
            <v>0</v>
          </cell>
          <cell r="DD782">
            <v>0</v>
          </cell>
          <cell r="DE782">
            <v>0</v>
          </cell>
          <cell r="DF782">
            <v>0</v>
          </cell>
          <cell r="DG782"/>
          <cell r="DH782"/>
          <cell r="DI782"/>
          <cell r="DJ782">
            <v>0</v>
          </cell>
          <cell r="DK782">
            <v>0</v>
          </cell>
          <cell r="DL782">
            <v>0</v>
          </cell>
          <cell r="DM782"/>
          <cell r="DN782"/>
          <cell r="DO782"/>
          <cell r="DP782"/>
          <cell r="DQ782"/>
          <cell r="DR782">
            <v>0</v>
          </cell>
          <cell r="DS782">
            <v>0</v>
          </cell>
          <cell r="DT782">
            <v>0</v>
          </cell>
          <cell r="DU782">
            <v>0</v>
          </cell>
          <cell r="DV782"/>
          <cell r="DW782"/>
          <cell r="DX782"/>
          <cell r="DY782">
            <v>0</v>
          </cell>
          <cell r="DZ782">
            <v>0</v>
          </cell>
          <cell r="EA782">
            <v>0</v>
          </cell>
          <cell r="EB782">
            <v>0</v>
          </cell>
          <cell r="EC782"/>
          <cell r="ED782"/>
          <cell r="EE782"/>
          <cell r="EF782">
            <v>0</v>
          </cell>
          <cell r="EG782">
            <v>0</v>
          </cell>
          <cell r="EH782">
            <v>0</v>
          </cell>
          <cell r="EI782">
            <v>0</v>
          </cell>
          <cell r="EJ782"/>
          <cell r="EK782"/>
          <cell r="EL782"/>
          <cell r="EM782">
            <v>0</v>
          </cell>
          <cell r="EN782">
            <v>0</v>
          </cell>
          <cell r="EO782">
            <v>0</v>
          </cell>
          <cell r="EP782">
            <v>0</v>
          </cell>
          <cell r="EQ782"/>
          <cell r="ER782"/>
          <cell r="ES782"/>
          <cell r="ET782">
            <v>0</v>
          </cell>
          <cell r="EU782">
            <v>0</v>
          </cell>
          <cell r="EV782">
            <v>0</v>
          </cell>
          <cell r="EW782"/>
          <cell r="EX782"/>
          <cell r="EY782"/>
          <cell r="EZ782"/>
          <cell r="FB782">
            <v>0</v>
          </cell>
          <cell r="FC782">
            <v>0</v>
          </cell>
        </row>
        <row r="783">
          <cell r="A783">
            <v>8333174</v>
          </cell>
          <cell r="B783" t="str">
            <v>NS9856M</v>
          </cell>
          <cell r="C783"/>
          <cell r="D783">
            <v>8333174</v>
          </cell>
          <cell r="E783"/>
          <cell r="F783"/>
          <cell r="G783"/>
          <cell r="H783"/>
          <cell r="I783"/>
          <cell r="J783"/>
          <cell r="K783" t="str">
            <v>ADD</v>
          </cell>
          <cell r="L783"/>
          <cell r="M783" t="str">
            <v xml:space="preserve">Retail Only </v>
          </cell>
          <cell r="N783" t="str">
            <v>WK40</v>
          </cell>
          <cell r="O783" t="str">
            <v>UNDATED</v>
          </cell>
          <cell r="P783" t="str">
            <v>NOTEPAD,9"X8",RY23,MARBLE</v>
          </cell>
          <cell r="Q783" t="str">
            <v>MOUSEPAD</v>
          </cell>
          <cell r="R783" t="str">
            <v>UN</v>
          </cell>
          <cell r="S783" t="str">
            <v>Marbling</v>
          </cell>
          <cell r="T783"/>
          <cell r="U783" t="str">
            <v>FASHION</v>
          </cell>
          <cell r="V783"/>
          <cell r="W783" t="str">
            <v>OFFICE DEPOT</v>
          </cell>
          <cell r="X783" t="str">
            <v>OFFICE DEPOT</v>
          </cell>
          <cell r="Y783" t="str">
            <v>UNDATED</v>
          </cell>
          <cell r="Z783" t="str">
            <v>SMALL</v>
          </cell>
          <cell r="AA783"/>
          <cell r="AB783"/>
          <cell r="AC783" t="str">
            <v>SEASONAL FASHION</v>
          </cell>
          <cell r="AD783"/>
          <cell r="AE783" t="str">
            <v xml:space="preserve">SEASONAL FASHION </v>
          </cell>
          <cell r="AF783"/>
          <cell r="AG783"/>
          <cell r="AH783"/>
          <cell r="AI783" t="str">
            <v>UNDATEDSMALL</v>
          </cell>
          <cell r="AJ783"/>
          <cell r="AK783">
            <v>0</v>
          </cell>
          <cell r="AL783"/>
          <cell r="AM783"/>
          <cell r="AN783"/>
          <cell r="AO783"/>
          <cell r="AP783">
            <v>0</v>
          </cell>
          <cell r="AQ783">
            <v>0</v>
          </cell>
          <cell r="AR783">
            <v>0</v>
          </cell>
          <cell r="AS783">
            <v>0</v>
          </cell>
          <cell r="AT783"/>
          <cell r="AU783"/>
          <cell r="AV783"/>
          <cell r="AW783">
            <v>0</v>
          </cell>
          <cell r="AX783">
            <v>0</v>
          </cell>
          <cell r="AY783">
            <v>0</v>
          </cell>
          <cell r="AZ783">
            <v>0</v>
          </cell>
          <cell r="BA783"/>
          <cell r="BB783"/>
          <cell r="BC783"/>
          <cell r="BD783">
            <v>0</v>
          </cell>
          <cell r="BE783">
            <v>0</v>
          </cell>
          <cell r="BF783">
            <v>0</v>
          </cell>
          <cell r="BG783">
            <v>0</v>
          </cell>
          <cell r="BH783"/>
          <cell r="BI783"/>
          <cell r="BJ783"/>
          <cell r="BK783">
            <v>0</v>
          </cell>
          <cell r="BL783">
            <v>0</v>
          </cell>
          <cell r="BM783">
            <v>0</v>
          </cell>
          <cell r="BN783">
            <v>0</v>
          </cell>
          <cell r="BO783"/>
          <cell r="BP783"/>
          <cell r="BQ783"/>
          <cell r="BR783">
            <v>0</v>
          </cell>
          <cell r="BS783">
            <v>0</v>
          </cell>
          <cell r="BT783">
            <v>0</v>
          </cell>
          <cell r="BU783"/>
          <cell r="BV783"/>
          <cell r="BW783">
            <v>564</v>
          </cell>
          <cell r="BX783">
            <v>0</v>
          </cell>
          <cell r="BY783">
            <v>564</v>
          </cell>
          <cell r="BZ783">
            <v>0</v>
          </cell>
          <cell r="CA783">
            <v>930.03600000000006</v>
          </cell>
          <cell r="CB783">
            <v>0</v>
          </cell>
          <cell r="CC783">
            <v>930.03600000000006</v>
          </cell>
          <cell r="CD783">
            <v>0</v>
          </cell>
          <cell r="CE783">
            <v>0</v>
          </cell>
          <cell r="CF783">
            <v>0</v>
          </cell>
          <cell r="CG783"/>
          <cell r="CH783">
            <v>0</v>
          </cell>
          <cell r="CI783">
            <v>0</v>
          </cell>
          <cell r="CJ783">
            <v>0</v>
          </cell>
          <cell r="CK783">
            <v>0</v>
          </cell>
          <cell r="CL783"/>
          <cell r="CM783"/>
          <cell r="CN783"/>
          <cell r="CO783">
            <v>0</v>
          </cell>
          <cell r="CP783">
            <v>0</v>
          </cell>
          <cell r="CQ783">
            <v>0</v>
          </cell>
          <cell r="CR783">
            <v>0</v>
          </cell>
          <cell r="CS783"/>
          <cell r="CT783"/>
          <cell r="CU783"/>
          <cell r="CV783">
            <v>0</v>
          </cell>
          <cell r="CW783">
            <v>0</v>
          </cell>
          <cell r="CX783">
            <v>0</v>
          </cell>
          <cell r="CY783">
            <v>0</v>
          </cell>
          <cell r="CZ783"/>
          <cell r="DA783"/>
          <cell r="DB783"/>
          <cell r="DC783">
            <v>0</v>
          </cell>
          <cell r="DD783">
            <v>0</v>
          </cell>
          <cell r="DE783">
            <v>0</v>
          </cell>
          <cell r="DF783">
            <v>0</v>
          </cell>
          <cell r="DG783"/>
          <cell r="DH783"/>
          <cell r="DI783"/>
          <cell r="DJ783">
            <v>0</v>
          </cell>
          <cell r="DK783">
            <v>0</v>
          </cell>
          <cell r="DL783">
            <v>0</v>
          </cell>
          <cell r="DM783"/>
          <cell r="DN783"/>
          <cell r="DO783"/>
          <cell r="DP783"/>
          <cell r="DQ783"/>
          <cell r="DR783">
            <v>0</v>
          </cell>
          <cell r="DS783">
            <v>0</v>
          </cell>
          <cell r="DT783">
            <v>0</v>
          </cell>
          <cell r="DU783">
            <v>0</v>
          </cell>
          <cell r="DV783"/>
          <cell r="DW783"/>
          <cell r="DX783"/>
          <cell r="DY783">
            <v>0</v>
          </cell>
          <cell r="DZ783">
            <v>0</v>
          </cell>
          <cell r="EA783">
            <v>0</v>
          </cell>
          <cell r="EB783">
            <v>0</v>
          </cell>
          <cell r="EC783"/>
          <cell r="ED783"/>
          <cell r="EE783"/>
          <cell r="EF783">
            <v>0</v>
          </cell>
          <cell r="EG783">
            <v>0</v>
          </cell>
          <cell r="EH783">
            <v>0</v>
          </cell>
          <cell r="EI783">
            <v>0</v>
          </cell>
          <cell r="EJ783"/>
          <cell r="EK783"/>
          <cell r="EL783"/>
          <cell r="EM783">
            <v>0</v>
          </cell>
          <cell r="EN783">
            <v>0</v>
          </cell>
          <cell r="EO783">
            <v>0</v>
          </cell>
          <cell r="EP783">
            <v>0</v>
          </cell>
          <cell r="EQ783"/>
          <cell r="ER783"/>
          <cell r="ES783"/>
          <cell r="ET783">
            <v>0</v>
          </cell>
          <cell r="EU783">
            <v>0</v>
          </cell>
          <cell r="EV783">
            <v>0</v>
          </cell>
          <cell r="EW783"/>
          <cell r="EX783"/>
          <cell r="EY783"/>
          <cell r="EZ783"/>
          <cell r="FB783">
            <v>0</v>
          </cell>
          <cell r="FC783">
            <v>0</v>
          </cell>
        </row>
        <row r="784">
          <cell r="A784">
            <v>8905256</v>
          </cell>
          <cell r="B784" t="str">
            <v>NW558PPM</v>
          </cell>
          <cell r="C784"/>
          <cell r="D784">
            <v>8905256</v>
          </cell>
          <cell r="E784"/>
          <cell r="F784"/>
          <cell r="G784"/>
          <cell r="H784"/>
          <cell r="I784"/>
          <cell r="J784"/>
          <cell r="K784" t="str">
            <v>ADD</v>
          </cell>
          <cell r="L784"/>
          <cell r="M784" t="str">
            <v xml:space="preserve">Retail Only </v>
          </cell>
          <cell r="N784" t="str">
            <v>WK40</v>
          </cell>
          <cell r="O784" t="str">
            <v>APPT. BOOKS/PLANNERS</v>
          </cell>
          <cell r="P784" t="str">
            <v>PLANNER,WM,5X8,RY23,MARBLE</v>
          </cell>
          <cell r="Q784" t="str">
            <v>WEEKLY APPOINTMENT BOOK</v>
          </cell>
          <cell r="R784" t="str">
            <v>RY</v>
          </cell>
          <cell r="S784" t="str">
            <v>Marbling</v>
          </cell>
          <cell r="T784"/>
          <cell r="U784" t="str">
            <v>FASHION</v>
          </cell>
          <cell r="V784" t="str">
            <v>POLY</v>
          </cell>
          <cell r="W784" t="str">
            <v>OFFICE DEPOT</v>
          </cell>
          <cell r="X784" t="str">
            <v>OFFICE DEPOT</v>
          </cell>
          <cell r="Y784" t="str">
            <v>WEEKLY/MONTHLY</v>
          </cell>
          <cell r="Z784" t="str">
            <v>SMALL</v>
          </cell>
          <cell r="AA784"/>
          <cell r="AB784"/>
          <cell r="AC784" t="str">
            <v>SEASONAL FASHION</v>
          </cell>
          <cell r="AD784"/>
          <cell r="AE784" t="str">
            <v xml:space="preserve">SEASONAL FASHION </v>
          </cell>
          <cell r="AF784"/>
          <cell r="AG784"/>
          <cell r="AH784"/>
          <cell r="AI784" t="str">
            <v>APPT. BOOKS/PLANNERSSMALL</v>
          </cell>
          <cell r="AJ784"/>
          <cell r="AK784">
            <v>0</v>
          </cell>
          <cell r="AL784"/>
          <cell r="AM784"/>
          <cell r="AN784"/>
          <cell r="AO784"/>
          <cell r="AP784">
            <v>0</v>
          </cell>
          <cell r="AQ784">
            <v>0</v>
          </cell>
          <cell r="AR784">
            <v>0</v>
          </cell>
          <cell r="AS784">
            <v>0</v>
          </cell>
          <cell r="AT784"/>
          <cell r="AU784"/>
          <cell r="AV784"/>
          <cell r="AW784">
            <v>0</v>
          </cell>
          <cell r="AX784">
            <v>0</v>
          </cell>
          <cell r="AY784">
            <v>0</v>
          </cell>
          <cell r="AZ784">
            <v>0</v>
          </cell>
          <cell r="BA784"/>
          <cell r="BB784"/>
          <cell r="BC784"/>
          <cell r="BD784">
            <v>0</v>
          </cell>
          <cell r="BE784">
            <v>0</v>
          </cell>
          <cell r="BF784">
            <v>0</v>
          </cell>
          <cell r="BG784">
            <v>0</v>
          </cell>
          <cell r="BH784"/>
          <cell r="BI784"/>
          <cell r="BJ784"/>
          <cell r="BK784">
            <v>0</v>
          </cell>
          <cell r="BL784">
            <v>0</v>
          </cell>
          <cell r="BM784">
            <v>0</v>
          </cell>
          <cell r="BN784">
            <v>0</v>
          </cell>
          <cell r="BO784"/>
          <cell r="BP784"/>
          <cell r="BQ784"/>
          <cell r="BR784">
            <v>0</v>
          </cell>
          <cell r="BS784">
            <v>0</v>
          </cell>
          <cell r="BT784">
            <v>0</v>
          </cell>
          <cell r="BU784"/>
          <cell r="BV784"/>
          <cell r="BW784">
            <v>825</v>
          </cell>
          <cell r="BX784">
            <v>0</v>
          </cell>
          <cell r="BY784">
            <v>825</v>
          </cell>
          <cell r="BZ784">
            <v>0</v>
          </cell>
          <cell r="CA784">
            <v>2828.1000000000004</v>
          </cell>
          <cell r="CB784">
            <v>0</v>
          </cell>
          <cell r="CC784">
            <v>2828.1000000000004</v>
          </cell>
          <cell r="CD784">
            <v>0</v>
          </cell>
          <cell r="CE784">
            <v>0</v>
          </cell>
          <cell r="CF784">
            <v>0</v>
          </cell>
          <cell r="CG784"/>
          <cell r="CH784">
            <v>0</v>
          </cell>
          <cell r="CI784">
            <v>0</v>
          </cell>
          <cell r="CJ784">
            <v>0</v>
          </cell>
          <cell r="CK784">
            <v>0</v>
          </cell>
          <cell r="CL784"/>
          <cell r="CM784"/>
          <cell r="CN784"/>
          <cell r="CO784">
            <v>0</v>
          </cell>
          <cell r="CP784">
            <v>0</v>
          </cell>
          <cell r="CQ784">
            <v>0</v>
          </cell>
          <cell r="CR784">
            <v>0</v>
          </cell>
          <cell r="CS784"/>
          <cell r="CT784"/>
          <cell r="CU784"/>
          <cell r="CV784">
            <v>0</v>
          </cell>
          <cell r="CW784">
            <v>0</v>
          </cell>
          <cell r="CX784">
            <v>0</v>
          </cell>
          <cell r="CY784">
            <v>0</v>
          </cell>
          <cell r="CZ784"/>
          <cell r="DA784"/>
          <cell r="DB784"/>
          <cell r="DC784">
            <v>0</v>
          </cell>
          <cell r="DD784">
            <v>0</v>
          </cell>
          <cell r="DE784">
            <v>0</v>
          </cell>
          <cell r="DF784">
            <v>0</v>
          </cell>
          <cell r="DG784"/>
          <cell r="DH784"/>
          <cell r="DI784"/>
          <cell r="DJ784">
            <v>0</v>
          </cell>
          <cell r="DK784">
            <v>0</v>
          </cell>
          <cell r="DL784">
            <v>0</v>
          </cell>
          <cell r="DM784"/>
          <cell r="DN784"/>
          <cell r="DO784"/>
          <cell r="DP784"/>
          <cell r="DQ784"/>
          <cell r="DR784">
            <v>0</v>
          </cell>
          <cell r="DS784">
            <v>0</v>
          </cell>
          <cell r="DT784">
            <v>0</v>
          </cell>
          <cell r="DU784">
            <v>0</v>
          </cell>
          <cell r="DV784"/>
          <cell r="DW784"/>
          <cell r="DX784"/>
          <cell r="DY784">
            <v>0</v>
          </cell>
          <cell r="DZ784">
            <v>0</v>
          </cell>
          <cell r="EA784">
            <v>0</v>
          </cell>
          <cell r="EB784">
            <v>0</v>
          </cell>
          <cell r="EC784"/>
          <cell r="ED784"/>
          <cell r="EE784"/>
          <cell r="EF784">
            <v>0</v>
          </cell>
          <cell r="EG784">
            <v>0</v>
          </cell>
          <cell r="EH784">
            <v>0</v>
          </cell>
          <cell r="EI784">
            <v>0</v>
          </cell>
          <cell r="EJ784"/>
          <cell r="EK784"/>
          <cell r="EL784"/>
          <cell r="EM784">
            <v>0</v>
          </cell>
          <cell r="EN784">
            <v>0</v>
          </cell>
          <cell r="EO784">
            <v>0</v>
          </cell>
          <cell r="EP784">
            <v>0</v>
          </cell>
          <cell r="EQ784"/>
          <cell r="ER784"/>
          <cell r="ES784"/>
          <cell r="ET784">
            <v>0</v>
          </cell>
          <cell r="EU784">
            <v>0</v>
          </cell>
          <cell r="EV784">
            <v>0</v>
          </cell>
          <cell r="EW784"/>
          <cell r="EX784"/>
          <cell r="EY784"/>
          <cell r="EZ784"/>
          <cell r="FB784">
            <v>0</v>
          </cell>
          <cell r="FC784">
            <v>0</v>
          </cell>
        </row>
        <row r="785">
          <cell r="A785">
            <v>9445569</v>
          </cell>
          <cell r="B785" t="str">
            <v>NS35622M</v>
          </cell>
          <cell r="C785"/>
          <cell r="D785">
            <v>9445569</v>
          </cell>
          <cell r="E785"/>
          <cell r="F785"/>
          <cell r="G785"/>
          <cell r="H785"/>
          <cell r="I785"/>
          <cell r="J785"/>
          <cell r="K785" t="str">
            <v>ADD</v>
          </cell>
          <cell r="L785"/>
          <cell r="M785" t="str">
            <v xml:space="preserve">Retail Only </v>
          </cell>
          <cell r="N785" t="str">
            <v>WK40</v>
          </cell>
          <cell r="O785" t="str">
            <v>APPT. BOOKS/PLANNERS</v>
          </cell>
          <cell r="P785" t="str">
            <v>PLANNER,M,3.5X6,RY23,MARBLE</v>
          </cell>
          <cell r="Q785" t="str">
            <v>MONTHLY APPOINTMENT BOOK</v>
          </cell>
          <cell r="R785" t="str">
            <v>RY</v>
          </cell>
          <cell r="S785" t="str">
            <v>Marbling</v>
          </cell>
          <cell r="T785"/>
          <cell r="U785" t="str">
            <v>FASHION</v>
          </cell>
          <cell r="V785"/>
          <cell r="W785" t="str">
            <v>OFFICE DEPOT</v>
          </cell>
          <cell r="X785" t="str">
            <v>OFFICE DEPOT</v>
          </cell>
          <cell r="Y785" t="str">
            <v>MONTHLY</v>
          </cell>
          <cell r="Z785" t="str">
            <v>POCKET</v>
          </cell>
          <cell r="AA785"/>
          <cell r="AB785"/>
          <cell r="AC785" t="str">
            <v>SEASONAL FASHION</v>
          </cell>
          <cell r="AD785"/>
          <cell r="AE785" t="str">
            <v xml:space="preserve">SEASONAL FASHION </v>
          </cell>
          <cell r="AF785"/>
          <cell r="AG785"/>
          <cell r="AH785"/>
          <cell r="AI785" t="str">
            <v>APPT. BOOKS/PLANNERSPOCKET</v>
          </cell>
          <cell r="AJ785"/>
          <cell r="AK785">
            <v>0</v>
          </cell>
          <cell r="AL785"/>
          <cell r="AM785"/>
          <cell r="AN785"/>
          <cell r="AO785"/>
          <cell r="AP785">
            <v>0</v>
          </cell>
          <cell r="AQ785">
            <v>0</v>
          </cell>
          <cell r="AR785">
            <v>0</v>
          </cell>
          <cell r="AS785">
            <v>0</v>
          </cell>
          <cell r="AT785"/>
          <cell r="AU785"/>
          <cell r="AV785"/>
          <cell r="AW785">
            <v>0</v>
          </cell>
          <cell r="AX785">
            <v>0</v>
          </cell>
          <cell r="AY785">
            <v>0</v>
          </cell>
          <cell r="AZ785">
            <v>0</v>
          </cell>
          <cell r="BA785"/>
          <cell r="BB785"/>
          <cell r="BC785"/>
          <cell r="BD785">
            <v>0</v>
          </cell>
          <cell r="BE785">
            <v>0</v>
          </cell>
          <cell r="BF785">
            <v>0</v>
          </cell>
          <cell r="BG785">
            <v>0</v>
          </cell>
          <cell r="BH785"/>
          <cell r="BI785"/>
          <cell r="BJ785"/>
          <cell r="BK785">
            <v>0</v>
          </cell>
          <cell r="BL785">
            <v>0</v>
          </cell>
          <cell r="BM785">
            <v>0</v>
          </cell>
          <cell r="BN785">
            <v>0</v>
          </cell>
          <cell r="BO785"/>
          <cell r="BP785"/>
          <cell r="BQ785"/>
          <cell r="BR785">
            <v>0</v>
          </cell>
          <cell r="BS785">
            <v>0</v>
          </cell>
          <cell r="BT785">
            <v>0</v>
          </cell>
          <cell r="BU785"/>
          <cell r="BV785"/>
          <cell r="BW785">
            <v>36</v>
          </cell>
          <cell r="BX785">
            <v>0</v>
          </cell>
          <cell r="BY785">
            <v>36</v>
          </cell>
          <cell r="BZ785">
            <v>0</v>
          </cell>
          <cell r="CA785">
            <v>29.52</v>
          </cell>
          <cell r="CB785">
            <v>0</v>
          </cell>
          <cell r="CC785">
            <v>29.52</v>
          </cell>
          <cell r="CD785">
            <v>0</v>
          </cell>
          <cell r="CE785">
            <v>0</v>
          </cell>
          <cell r="CF785">
            <v>0</v>
          </cell>
          <cell r="CG785"/>
          <cell r="CH785">
            <v>0</v>
          </cell>
          <cell r="CI785">
            <v>0</v>
          </cell>
          <cell r="CJ785">
            <v>0</v>
          </cell>
          <cell r="CK785">
            <v>0</v>
          </cell>
          <cell r="CL785"/>
          <cell r="CM785"/>
          <cell r="CN785"/>
          <cell r="CO785">
            <v>0</v>
          </cell>
          <cell r="CP785">
            <v>0</v>
          </cell>
          <cell r="CQ785">
            <v>0</v>
          </cell>
          <cell r="CR785">
            <v>0</v>
          </cell>
          <cell r="CS785"/>
          <cell r="CT785"/>
          <cell r="CU785"/>
          <cell r="CV785">
            <v>0</v>
          </cell>
          <cell r="CW785">
            <v>0</v>
          </cell>
          <cell r="CX785">
            <v>0</v>
          </cell>
          <cell r="CY785">
            <v>0</v>
          </cell>
          <cell r="CZ785"/>
          <cell r="DA785"/>
          <cell r="DB785"/>
          <cell r="DC785">
            <v>0</v>
          </cell>
          <cell r="DD785">
            <v>0</v>
          </cell>
          <cell r="DE785">
            <v>0</v>
          </cell>
          <cell r="DF785">
            <v>0</v>
          </cell>
          <cell r="DG785"/>
          <cell r="DH785"/>
          <cell r="DI785"/>
          <cell r="DJ785">
            <v>0</v>
          </cell>
          <cell r="DK785">
            <v>0</v>
          </cell>
          <cell r="DL785">
            <v>0</v>
          </cell>
          <cell r="DM785"/>
          <cell r="DN785"/>
          <cell r="DO785"/>
          <cell r="DP785"/>
          <cell r="DQ785"/>
          <cell r="DR785">
            <v>0</v>
          </cell>
          <cell r="DS785">
            <v>0</v>
          </cell>
          <cell r="DT785">
            <v>0</v>
          </cell>
          <cell r="DU785">
            <v>0</v>
          </cell>
          <cell r="DV785"/>
          <cell r="DW785"/>
          <cell r="DX785"/>
          <cell r="DY785">
            <v>0</v>
          </cell>
          <cell r="DZ785">
            <v>0</v>
          </cell>
          <cell r="EA785">
            <v>0</v>
          </cell>
          <cell r="EB785">
            <v>0</v>
          </cell>
          <cell r="EC785"/>
          <cell r="ED785"/>
          <cell r="EE785"/>
          <cell r="EF785">
            <v>0</v>
          </cell>
          <cell r="EG785">
            <v>0</v>
          </cell>
          <cell r="EH785">
            <v>0</v>
          </cell>
          <cell r="EI785">
            <v>0</v>
          </cell>
          <cell r="EJ785"/>
          <cell r="EK785"/>
          <cell r="EL785"/>
          <cell r="EM785">
            <v>0</v>
          </cell>
          <cell r="EN785">
            <v>0</v>
          </cell>
          <cell r="EO785">
            <v>0</v>
          </cell>
          <cell r="EP785">
            <v>0</v>
          </cell>
          <cell r="EQ785"/>
          <cell r="ER785"/>
          <cell r="ES785"/>
          <cell r="ET785">
            <v>0</v>
          </cell>
          <cell r="EU785">
            <v>0</v>
          </cell>
          <cell r="EV785">
            <v>0</v>
          </cell>
          <cell r="EW785"/>
          <cell r="EX785"/>
          <cell r="EY785"/>
          <cell r="EZ785"/>
          <cell r="FB785">
            <v>0</v>
          </cell>
          <cell r="FC785">
            <v>0</v>
          </cell>
        </row>
        <row r="786">
          <cell r="A786">
            <v>8782541</v>
          </cell>
          <cell r="B786" t="str">
            <v>NW8511PPK</v>
          </cell>
          <cell r="C786"/>
          <cell r="D786">
            <v>8782541</v>
          </cell>
          <cell r="E786"/>
          <cell r="F786"/>
          <cell r="G786"/>
          <cell r="H786"/>
          <cell r="I786"/>
          <cell r="J786"/>
          <cell r="K786" t="str">
            <v>ADD</v>
          </cell>
          <cell r="L786"/>
          <cell r="M786" t="str">
            <v xml:space="preserve">Retail Only </v>
          </cell>
          <cell r="N786" t="str">
            <v>WK40</v>
          </cell>
          <cell r="O786" t="str">
            <v>APPT. BOOKS/PLANNERS</v>
          </cell>
          <cell r="P786" t="str">
            <v>PLANNER,WM,8.5X11,RY23,BW</v>
          </cell>
          <cell r="Q786" t="str">
            <v>WEEKLY APPOINTMENT BOOK</v>
          </cell>
          <cell r="R786" t="str">
            <v>RY</v>
          </cell>
          <cell r="S786" t="str">
            <v>Black and White</v>
          </cell>
          <cell r="T786"/>
          <cell r="U786" t="str">
            <v>FASHION</v>
          </cell>
          <cell r="V786" t="str">
            <v>POLY</v>
          </cell>
          <cell r="W786" t="str">
            <v>OFFICE DEPOT</v>
          </cell>
          <cell r="X786" t="str">
            <v>OFFICE DEPOT</v>
          </cell>
          <cell r="Y786" t="str">
            <v>WEEKLY/MONTHLY</v>
          </cell>
          <cell r="Z786" t="str">
            <v>LARGE</v>
          </cell>
          <cell r="AA786"/>
          <cell r="AB786"/>
          <cell r="AC786" t="str">
            <v>SEASONAL FASHION</v>
          </cell>
          <cell r="AD786"/>
          <cell r="AE786" t="str">
            <v xml:space="preserve">SEASONAL FASHION </v>
          </cell>
          <cell r="AF786"/>
          <cell r="AG786"/>
          <cell r="AH786"/>
          <cell r="AI786" t="str">
            <v>APPT. BOOKS/PLANNERSLARGE</v>
          </cell>
          <cell r="AJ786"/>
          <cell r="AK786">
            <v>0</v>
          </cell>
          <cell r="AL786"/>
          <cell r="AM786"/>
          <cell r="AN786"/>
          <cell r="AO786"/>
          <cell r="AP786">
            <v>0</v>
          </cell>
          <cell r="AQ786">
            <v>0</v>
          </cell>
          <cell r="AR786">
            <v>0</v>
          </cell>
          <cell r="AS786">
            <v>0</v>
          </cell>
          <cell r="AT786"/>
          <cell r="AU786"/>
          <cell r="AV786"/>
          <cell r="AW786">
            <v>0</v>
          </cell>
          <cell r="AX786">
            <v>0</v>
          </cell>
          <cell r="AY786">
            <v>0</v>
          </cell>
          <cell r="AZ786">
            <v>0</v>
          </cell>
          <cell r="BA786"/>
          <cell r="BB786"/>
          <cell r="BC786"/>
          <cell r="BD786">
            <v>0</v>
          </cell>
          <cell r="BE786">
            <v>0</v>
          </cell>
          <cell r="BF786">
            <v>0</v>
          </cell>
          <cell r="BG786">
            <v>0</v>
          </cell>
          <cell r="BH786"/>
          <cell r="BI786"/>
          <cell r="BJ786"/>
          <cell r="BK786">
            <v>0</v>
          </cell>
          <cell r="BL786">
            <v>0</v>
          </cell>
          <cell r="BM786">
            <v>0</v>
          </cell>
          <cell r="BN786">
            <v>0</v>
          </cell>
          <cell r="BO786"/>
          <cell r="BP786"/>
          <cell r="BQ786"/>
          <cell r="BR786">
            <v>0</v>
          </cell>
          <cell r="BS786">
            <v>0</v>
          </cell>
          <cell r="BT786">
            <v>0</v>
          </cell>
          <cell r="BU786"/>
          <cell r="BV786"/>
          <cell r="BW786">
            <v>825</v>
          </cell>
          <cell r="BX786">
            <v>0</v>
          </cell>
          <cell r="BY786">
            <v>825</v>
          </cell>
          <cell r="BZ786">
            <v>0</v>
          </cell>
          <cell r="CA786">
            <v>3493.05</v>
          </cell>
          <cell r="CB786">
            <v>0</v>
          </cell>
          <cell r="CC786">
            <v>3493.05</v>
          </cell>
          <cell r="CD786">
            <v>0</v>
          </cell>
          <cell r="CE786">
            <v>0</v>
          </cell>
          <cell r="CF786">
            <v>0</v>
          </cell>
          <cell r="CG786"/>
          <cell r="CH786">
            <v>0</v>
          </cell>
          <cell r="CI786">
            <v>0</v>
          </cell>
          <cell r="CJ786">
            <v>0</v>
          </cell>
          <cell r="CK786">
            <v>0</v>
          </cell>
          <cell r="CL786"/>
          <cell r="CM786"/>
          <cell r="CN786"/>
          <cell r="CO786">
            <v>0</v>
          </cell>
          <cell r="CP786">
            <v>0</v>
          </cell>
          <cell r="CQ786">
            <v>0</v>
          </cell>
          <cell r="CR786">
            <v>0</v>
          </cell>
          <cell r="CS786"/>
          <cell r="CT786"/>
          <cell r="CU786"/>
          <cell r="CV786">
            <v>0</v>
          </cell>
          <cell r="CW786">
            <v>0</v>
          </cell>
          <cell r="CX786">
            <v>0</v>
          </cell>
          <cell r="CY786">
            <v>0</v>
          </cell>
          <cell r="CZ786"/>
          <cell r="DA786"/>
          <cell r="DB786"/>
          <cell r="DC786">
            <v>0</v>
          </cell>
          <cell r="DD786">
            <v>0</v>
          </cell>
          <cell r="DE786">
            <v>0</v>
          </cell>
          <cell r="DF786">
            <v>0</v>
          </cell>
          <cell r="DG786"/>
          <cell r="DH786"/>
          <cell r="DI786"/>
          <cell r="DJ786">
            <v>0</v>
          </cell>
          <cell r="DK786">
            <v>0</v>
          </cell>
          <cell r="DL786">
            <v>0</v>
          </cell>
          <cell r="DM786"/>
          <cell r="DN786"/>
          <cell r="DO786"/>
          <cell r="DP786"/>
          <cell r="DQ786"/>
          <cell r="DR786">
            <v>0</v>
          </cell>
          <cell r="DS786">
            <v>0</v>
          </cell>
          <cell r="DT786">
            <v>0</v>
          </cell>
          <cell r="DU786">
            <v>0</v>
          </cell>
          <cell r="DV786"/>
          <cell r="DW786"/>
          <cell r="DX786"/>
          <cell r="DY786">
            <v>0</v>
          </cell>
          <cell r="DZ786">
            <v>0</v>
          </cell>
          <cell r="EA786">
            <v>0</v>
          </cell>
          <cell r="EB786">
            <v>0</v>
          </cell>
          <cell r="EC786"/>
          <cell r="ED786"/>
          <cell r="EE786"/>
          <cell r="EF786">
            <v>0</v>
          </cell>
          <cell r="EG786">
            <v>0</v>
          </cell>
          <cell r="EH786">
            <v>0</v>
          </cell>
          <cell r="EI786">
            <v>0</v>
          </cell>
          <cell r="EJ786"/>
          <cell r="EK786"/>
          <cell r="EL786"/>
          <cell r="EM786">
            <v>0</v>
          </cell>
          <cell r="EN786">
            <v>0</v>
          </cell>
          <cell r="EO786">
            <v>0</v>
          </cell>
          <cell r="EP786">
            <v>0</v>
          </cell>
          <cell r="EQ786"/>
          <cell r="ER786"/>
          <cell r="ES786"/>
          <cell r="ET786">
            <v>0</v>
          </cell>
          <cell r="EU786">
            <v>0</v>
          </cell>
          <cell r="EV786">
            <v>0</v>
          </cell>
          <cell r="EW786"/>
          <cell r="EX786"/>
          <cell r="EY786"/>
          <cell r="EZ786"/>
          <cell r="FB786">
            <v>0</v>
          </cell>
          <cell r="FC786">
            <v>0</v>
          </cell>
        </row>
        <row r="787">
          <cell r="A787">
            <v>9037062</v>
          </cell>
          <cell r="B787" t="str">
            <v>NS81022K</v>
          </cell>
          <cell r="C787"/>
          <cell r="D787">
            <v>9037062</v>
          </cell>
          <cell r="E787"/>
          <cell r="F787"/>
          <cell r="G787"/>
          <cell r="H787"/>
          <cell r="I787"/>
          <cell r="J787"/>
          <cell r="K787" t="str">
            <v>ADD</v>
          </cell>
          <cell r="L787"/>
          <cell r="M787" t="str">
            <v xml:space="preserve">Retail Only </v>
          </cell>
          <cell r="N787" t="str">
            <v>WK40</v>
          </cell>
          <cell r="O787" t="str">
            <v>APPT. BOOKS/PLANNERS</v>
          </cell>
          <cell r="P787" t="str">
            <v>PLANNER,M,8X10,RY23,BLK/WHT</v>
          </cell>
          <cell r="Q787" t="str">
            <v>MONTHLY APPOINTMENT BOOK</v>
          </cell>
          <cell r="R787" t="str">
            <v>RY</v>
          </cell>
          <cell r="S787" t="str">
            <v>Black and White</v>
          </cell>
          <cell r="T787"/>
          <cell r="U787" t="str">
            <v>FASHION</v>
          </cell>
          <cell r="V787" t="str">
            <v>POLY</v>
          </cell>
          <cell r="W787" t="str">
            <v>OFFICE DEPOT</v>
          </cell>
          <cell r="X787" t="str">
            <v>OFFICE DEPOT</v>
          </cell>
          <cell r="Y787" t="str">
            <v>MONTHLY</v>
          </cell>
          <cell r="Z787" t="str">
            <v>LARGE</v>
          </cell>
          <cell r="AA787"/>
          <cell r="AB787"/>
          <cell r="AC787" t="str">
            <v>SEASONAL FASHION</v>
          </cell>
          <cell r="AD787"/>
          <cell r="AE787" t="str">
            <v xml:space="preserve">SEASONAL FASHION </v>
          </cell>
          <cell r="AF787"/>
          <cell r="AG787"/>
          <cell r="AH787"/>
          <cell r="AI787" t="str">
            <v>APPT. BOOKS/PLANNERSLARGE</v>
          </cell>
          <cell r="AJ787"/>
          <cell r="AK787">
            <v>0</v>
          </cell>
          <cell r="AL787"/>
          <cell r="AM787"/>
          <cell r="AN787"/>
          <cell r="AO787"/>
          <cell r="AP787">
            <v>0</v>
          </cell>
          <cell r="AQ787">
            <v>0</v>
          </cell>
          <cell r="AR787">
            <v>0</v>
          </cell>
          <cell r="AS787">
            <v>0</v>
          </cell>
          <cell r="AT787"/>
          <cell r="AU787"/>
          <cell r="AV787"/>
          <cell r="AW787">
            <v>0</v>
          </cell>
          <cell r="AX787">
            <v>0</v>
          </cell>
          <cell r="AY787">
            <v>0</v>
          </cell>
          <cell r="AZ787">
            <v>0</v>
          </cell>
          <cell r="BA787"/>
          <cell r="BB787"/>
          <cell r="BC787"/>
          <cell r="BD787">
            <v>0</v>
          </cell>
          <cell r="BE787">
            <v>0</v>
          </cell>
          <cell r="BF787">
            <v>0</v>
          </cell>
          <cell r="BG787">
            <v>0</v>
          </cell>
          <cell r="BH787"/>
          <cell r="BI787"/>
          <cell r="BJ787"/>
          <cell r="BK787">
            <v>0</v>
          </cell>
          <cell r="BL787">
            <v>0</v>
          </cell>
          <cell r="BM787">
            <v>0</v>
          </cell>
          <cell r="BN787">
            <v>0</v>
          </cell>
          <cell r="BO787"/>
          <cell r="BP787"/>
          <cell r="BQ787"/>
          <cell r="BR787">
            <v>0</v>
          </cell>
          <cell r="BS787">
            <v>0</v>
          </cell>
          <cell r="BT787">
            <v>0</v>
          </cell>
          <cell r="BU787"/>
          <cell r="BV787"/>
          <cell r="BW787">
            <v>825</v>
          </cell>
          <cell r="BX787">
            <v>0</v>
          </cell>
          <cell r="BY787">
            <v>825</v>
          </cell>
          <cell r="BZ787">
            <v>0</v>
          </cell>
          <cell r="CA787">
            <v>1113.75</v>
          </cell>
          <cell r="CB787">
            <v>0</v>
          </cell>
          <cell r="CC787">
            <v>1113.75</v>
          </cell>
          <cell r="CD787">
            <v>0</v>
          </cell>
          <cell r="CE787">
            <v>0</v>
          </cell>
          <cell r="CF787">
            <v>0</v>
          </cell>
          <cell r="CG787"/>
          <cell r="CH787">
            <v>0</v>
          </cell>
          <cell r="CI787">
            <v>0</v>
          </cell>
          <cell r="CJ787">
            <v>0</v>
          </cell>
          <cell r="CK787">
            <v>0</v>
          </cell>
          <cell r="CL787"/>
          <cell r="CM787"/>
          <cell r="CN787"/>
          <cell r="CO787">
            <v>0</v>
          </cell>
          <cell r="CP787">
            <v>0</v>
          </cell>
          <cell r="CQ787">
            <v>0</v>
          </cell>
          <cell r="CR787">
            <v>0</v>
          </cell>
          <cell r="CS787"/>
          <cell r="CT787"/>
          <cell r="CU787"/>
          <cell r="CV787">
            <v>0</v>
          </cell>
          <cell r="CW787">
            <v>0</v>
          </cell>
          <cell r="CX787">
            <v>0</v>
          </cell>
          <cell r="CY787">
            <v>0</v>
          </cell>
          <cell r="CZ787"/>
          <cell r="DA787"/>
          <cell r="DB787"/>
          <cell r="DC787">
            <v>0</v>
          </cell>
          <cell r="DD787">
            <v>0</v>
          </cell>
          <cell r="DE787">
            <v>0</v>
          </cell>
          <cell r="DF787">
            <v>0</v>
          </cell>
          <cell r="DG787"/>
          <cell r="DH787"/>
          <cell r="DI787"/>
          <cell r="DJ787">
            <v>0</v>
          </cell>
          <cell r="DK787">
            <v>0</v>
          </cell>
          <cell r="DL787">
            <v>0</v>
          </cell>
          <cell r="DM787"/>
          <cell r="DN787"/>
          <cell r="DO787"/>
          <cell r="DP787"/>
          <cell r="DQ787"/>
          <cell r="DR787">
            <v>0</v>
          </cell>
          <cell r="DS787">
            <v>0</v>
          </cell>
          <cell r="DT787">
            <v>0</v>
          </cell>
          <cell r="DU787">
            <v>0</v>
          </cell>
          <cell r="DV787"/>
          <cell r="DW787"/>
          <cell r="DX787"/>
          <cell r="DY787">
            <v>0</v>
          </cell>
          <cell r="DZ787">
            <v>0</v>
          </cell>
          <cell r="EA787">
            <v>0</v>
          </cell>
          <cell r="EB787">
            <v>0</v>
          </cell>
          <cell r="EC787"/>
          <cell r="ED787"/>
          <cell r="EE787"/>
          <cell r="EF787">
            <v>0</v>
          </cell>
          <cell r="EG787">
            <v>0</v>
          </cell>
          <cell r="EH787">
            <v>0</v>
          </cell>
          <cell r="EI787">
            <v>0</v>
          </cell>
          <cell r="EJ787"/>
          <cell r="EK787"/>
          <cell r="EL787"/>
          <cell r="EM787">
            <v>0</v>
          </cell>
          <cell r="EN787">
            <v>0</v>
          </cell>
          <cell r="EO787">
            <v>0</v>
          </cell>
          <cell r="EP787">
            <v>0</v>
          </cell>
          <cell r="EQ787"/>
          <cell r="ER787"/>
          <cell r="ES787"/>
          <cell r="ET787">
            <v>0</v>
          </cell>
          <cell r="EU787">
            <v>0</v>
          </cell>
          <cell r="EV787">
            <v>0</v>
          </cell>
          <cell r="EW787"/>
          <cell r="EX787"/>
          <cell r="EY787"/>
          <cell r="EZ787"/>
          <cell r="FB787">
            <v>0</v>
          </cell>
          <cell r="FC787">
            <v>0</v>
          </cell>
        </row>
        <row r="788">
          <cell r="A788">
            <v>9350779</v>
          </cell>
          <cell r="B788" t="str">
            <v>NW558PPK</v>
          </cell>
          <cell r="C788"/>
          <cell r="D788">
            <v>9350779</v>
          </cell>
          <cell r="E788"/>
          <cell r="F788"/>
          <cell r="G788"/>
          <cell r="H788"/>
          <cell r="I788"/>
          <cell r="J788"/>
          <cell r="K788" t="str">
            <v>ADD</v>
          </cell>
          <cell r="L788"/>
          <cell r="M788" t="str">
            <v xml:space="preserve">Retail Only </v>
          </cell>
          <cell r="N788" t="str">
            <v>WK40</v>
          </cell>
          <cell r="O788" t="str">
            <v>APPT. BOOKS/PLANNERS</v>
          </cell>
          <cell r="P788" t="str">
            <v>PLANNER,WM,5X8,RY23,BLACK/WHTE</v>
          </cell>
          <cell r="Q788" t="str">
            <v>WEEKLY APPOINTMENT BOOK</v>
          </cell>
          <cell r="R788" t="str">
            <v>RY</v>
          </cell>
          <cell r="S788" t="str">
            <v>Black and White</v>
          </cell>
          <cell r="T788"/>
          <cell r="U788" t="str">
            <v>FASHION</v>
          </cell>
          <cell r="V788" t="str">
            <v>POLY</v>
          </cell>
          <cell r="W788" t="str">
            <v>OFFICE DEPOT</v>
          </cell>
          <cell r="X788" t="str">
            <v>OFFICE DEPOT</v>
          </cell>
          <cell r="Y788" t="str">
            <v>WEEKLY/MONTHLY</v>
          </cell>
          <cell r="Z788" t="str">
            <v>SMALL</v>
          </cell>
          <cell r="AA788"/>
          <cell r="AB788"/>
          <cell r="AC788" t="str">
            <v>SEASONAL FASHION</v>
          </cell>
          <cell r="AD788"/>
          <cell r="AE788" t="str">
            <v xml:space="preserve">SEASONAL FASHION </v>
          </cell>
          <cell r="AF788"/>
          <cell r="AG788"/>
          <cell r="AH788"/>
          <cell r="AI788" t="str">
            <v>APPT. BOOKS/PLANNERSSMALL</v>
          </cell>
          <cell r="AJ788"/>
          <cell r="AK788">
            <v>0</v>
          </cell>
          <cell r="AL788"/>
          <cell r="AM788"/>
          <cell r="AN788"/>
          <cell r="AO788"/>
          <cell r="AP788">
            <v>0</v>
          </cell>
          <cell r="AQ788">
            <v>0</v>
          </cell>
          <cell r="AR788">
            <v>0</v>
          </cell>
          <cell r="AS788">
            <v>0</v>
          </cell>
          <cell r="AT788"/>
          <cell r="AU788"/>
          <cell r="AV788"/>
          <cell r="AW788">
            <v>0</v>
          </cell>
          <cell r="AX788">
            <v>0</v>
          </cell>
          <cell r="AY788">
            <v>0</v>
          </cell>
          <cell r="AZ788">
            <v>0</v>
          </cell>
          <cell r="BA788"/>
          <cell r="BB788"/>
          <cell r="BC788"/>
          <cell r="BD788">
            <v>0</v>
          </cell>
          <cell r="BE788">
            <v>0</v>
          </cell>
          <cell r="BF788">
            <v>0</v>
          </cell>
          <cell r="BG788">
            <v>0</v>
          </cell>
          <cell r="BH788"/>
          <cell r="BI788"/>
          <cell r="BJ788"/>
          <cell r="BK788">
            <v>0</v>
          </cell>
          <cell r="BL788">
            <v>0</v>
          </cell>
          <cell r="BM788">
            <v>0</v>
          </cell>
          <cell r="BN788">
            <v>0</v>
          </cell>
          <cell r="BO788"/>
          <cell r="BP788"/>
          <cell r="BQ788"/>
          <cell r="BR788">
            <v>0</v>
          </cell>
          <cell r="BS788">
            <v>0</v>
          </cell>
          <cell r="BT788">
            <v>0</v>
          </cell>
          <cell r="BU788"/>
          <cell r="BV788"/>
          <cell r="BW788">
            <v>57</v>
          </cell>
          <cell r="BX788">
            <v>0</v>
          </cell>
          <cell r="BY788">
            <v>57</v>
          </cell>
          <cell r="BZ788">
            <v>0</v>
          </cell>
          <cell r="CA788">
            <v>159.20099999999999</v>
          </cell>
          <cell r="CB788">
            <v>0</v>
          </cell>
          <cell r="CC788">
            <v>159.20099999999999</v>
          </cell>
          <cell r="CD788">
            <v>0</v>
          </cell>
          <cell r="CE788">
            <v>0</v>
          </cell>
          <cell r="CF788">
            <v>0</v>
          </cell>
          <cell r="CG788"/>
          <cell r="CH788">
            <v>0</v>
          </cell>
          <cell r="CI788">
            <v>0</v>
          </cell>
          <cell r="CJ788">
            <v>0</v>
          </cell>
          <cell r="CK788">
            <v>0</v>
          </cell>
          <cell r="CL788"/>
          <cell r="CM788"/>
          <cell r="CN788"/>
          <cell r="CO788">
            <v>0</v>
          </cell>
          <cell r="CP788">
            <v>0</v>
          </cell>
          <cell r="CQ788">
            <v>0</v>
          </cell>
          <cell r="CR788">
            <v>0</v>
          </cell>
          <cell r="CS788"/>
          <cell r="CT788"/>
          <cell r="CU788"/>
          <cell r="CV788">
            <v>0</v>
          </cell>
          <cell r="CW788">
            <v>0</v>
          </cell>
          <cell r="CX788">
            <v>0</v>
          </cell>
          <cell r="CY788">
            <v>0</v>
          </cell>
          <cell r="CZ788"/>
          <cell r="DA788"/>
          <cell r="DB788"/>
          <cell r="DC788">
            <v>0</v>
          </cell>
          <cell r="DD788">
            <v>0</v>
          </cell>
          <cell r="DE788">
            <v>0</v>
          </cell>
          <cell r="DF788">
            <v>0</v>
          </cell>
          <cell r="DG788"/>
          <cell r="DH788"/>
          <cell r="DI788"/>
          <cell r="DJ788">
            <v>0</v>
          </cell>
          <cell r="DK788">
            <v>0</v>
          </cell>
          <cell r="DL788">
            <v>0</v>
          </cell>
          <cell r="DM788"/>
          <cell r="DN788"/>
          <cell r="DO788"/>
          <cell r="DP788"/>
          <cell r="DQ788"/>
          <cell r="DR788">
            <v>0</v>
          </cell>
          <cell r="DS788">
            <v>0</v>
          </cell>
          <cell r="DT788">
            <v>0</v>
          </cell>
          <cell r="DU788">
            <v>0</v>
          </cell>
          <cell r="DV788"/>
          <cell r="DW788"/>
          <cell r="DX788"/>
          <cell r="DY788">
            <v>0</v>
          </cell>
          <cell r="DZ788">
            <v>0</v>
          </cell>
          <cell r="EA788">
            <v>0</v>
          </cell>
          <cell r="EB788">
            <v>0</v>
          </cell>
          <cell r="EC788"/>
          <cell r="ED788"/>
          <cell r="EE788"/>
          <cell r="EF788">
            <v>0</v>
          </cell>
          <cell r="EG788">
            <v>0</v>
          </cell>
          <cell r="EH788">
            <v>0</v>
          </cell>
          <cell r="EI788">
            <v>0</v>
          </cell>
          <cell r="EJ788"/>
          <cell r="EK788"/>
          <cell r="EL788"/>
          <cell r="EM788">
            <v>0</v>
          </cell>
          <cell r="EN788">
            <v>0</v>
          </cell>
          <cell r="EO788">
            <v>0</v>
          </cell>
          <cell r="EP788">
            <v>0</v>
          </cell>
          <cell r="EQ788"/>
          <cell r="ER788"/>
          <cell r="ES788"/>
          <cell r="ET788">
            <v>0</v>
          </cell>
          <cell r="EU788">
            <v>0</v>
          </cell>
          <cell r="EV788">
            <v>0</v>
          </cell>
          <cell r="EW788"/>
          <cell r="EX788"/>
          <cell r="EY788"/>
          <cell r="EZ788"/>
          <cell r="FB788">
            <v>0</v>
          </cell>
          <cell r="FC788">
            <v>0</v>
          </cell>
        </row>
        <row r="789">
          <cell r="A789">
            <v>7455872</v>
          </cell>
          <cell r="B789" t="str">
            <v>NS35622K</v>
          </cell>
          <cell r="C789"/>
          <cell r="D789">
            <v>7455872</v>
          </cell>
          <cell r="E789"/>
          <cell r="F789"/>
          <cell r="G789"/>
          <cell r="H789"/>
          <cell r="I789"/>
          <cell r="J789"/>
          <cell r="K789" t="str">
            <v>ADD</v>
          </cell>
          <cell r="L789"/>
          <cell r="M789" t="str">
            <v xml:space="preserve">Retail Only </v>
          </cell>
          <cell r="N789" t="str">
            <v>WK40</v>
          </cell>
          <cell r="O789" t="str">
            <v>APPT. BOOKS/PLANNERS</v>
          </cell>
          <cell r="P789" t="str">
            <v>PLANNER,M,3.5X6,RY23,BW</v>
          </cell>
          <cell r="Q789" t="str">
            <v>MONTHLY APPOINTMENT BOOK</v>
          </cell>
          <cell r="R789" t="str">
            <v>RY</v>
          </cell>
          <cell r="S789" t="str">
            <v>Black and White</v>
          </cell>
          <cell r="T789"/>
          <cell r="U789" t="str">
            <v>FASHION</v>
          </cell>
          <cell r="V789"/>
          <cell r="W789" t="str">
            <v>OFFICE DEPOT</v>
          </cell>
          <cell r="X789" t="str">
            <v>OFFICE DEPOT</v>
          </cell>
          <cell r="Y789" t="str">
            <v>MONTHLY</v>
          </cell>
          <cell r="Z789" t="str">
            <v>POCKET</v>
          </cell>
          <cell r="AA789"/>
          <cell r="AB789"/>
          <cell r="AC789" t="str">
            <v>SEASONAL FASHION</v>
          </cell>
          <cell r="AD789"/>
          <cell r="AE789" t="str">
            <v xml:space="preserve">SEASONAL FASHION </v>
          </cell>
          <cell r="AF789"/>
          <cell r="AG789"/>
          <cell r="AH789"/>
          <cell r="AI789" t="str">
            <v>APPT. BOOKS/PLANNERSPOCKET</v>
          </cell>
          <cell r="AJ789"/>
          <cell r="AK789">
            <v>0</v>
          </cell>
          <cell r="AL789"/>
          <cell r="AM789"/>
          <cell r="AN789"/>
          <cell r="AO789"/>
          <cell r="AP789">
            <v>0</v>
          </cell>
          <cell r="AQ789">
            <v>0</v>
          </cell>
          <cell r="AR789">
            <v>0</v>
          </cell>
          <cell r="AS789">
            <v>0</v>
          </cell>
          <cell r="AT789"/>
          <cell r="AU789"/>
          <cell r="AV789"/>
          <cell r="AW789">
            <v>0</v>
          </cell>
          <cell r="AX789">
            <v>0</v>
          </cell>
          <cell r="AY789">
            <v>0</v>
          </cell>
          <cell r="AZ789">
            <v>0</v>
          </cell>
          <cell r="BA789"/>
          <cell r="BB789"/>
          <cell r="BC789"/>
          <cell r="BD789">
            <v>0</v>
          </cell>
          <cell r="BE789">
            <v>0</v>
          </cell>
          <cell r="BF789">
            <v>0</v>
          </cell>
          <cell r="BG789">
            <v>0</v>
          </cell>
          <cell r="BH789"/>
          <cell r="BI789"/>
          <cell r="BJ789"/>
          <cell r="BK789">
            <v>0</v>
          </cell>
          <cell r="BL789">
            <v>0</v>
          </cell>
          <cell r="BM789">
            <v>0</v>
          </cell>
          <cell r="BN789">
            <v>0</v>
          </cell>
          <cell r="BO789"/>
          <cell r="BP789"/>
          <cell r="BQ789"/>
          <cell r="BR789">
            <v>0</v>
          </cell>
          <cell r="BS789">
            <v>0</v>
          </cell>
          <cell r="BT789">
            <v>0</v>
          </cell>
          <cell r="BU789"/>
          <cell r="BV789"/>
          <cell r="BW789">
            <v>36</v>
          </cell>
          <cell r="BX789">
            <v>0</v>
          </cell>
          <cell r="BY789">
            <v>36</v>
          </cell>
          <cell r="BZ789">
            <v>0</v>
          </cell>
          <cell r="CA789">
            <v>22.824000000000002</v>
          </cell>
          <cell r="CB789">
            <v>0</v>
          </cell>
          <cell r="CC789">
            <v>22.824000000000002</v>
          </cell>
          <cell r="CD789">
            <v>0</v>
          </cell>
          <cell r="CE789">
            <v>0</v>
          </cell>
          <cell r="CF789">
            <v>0</v>
          </cell>
          <cell r="CG789"/>
          <cell r="CH789">
            <v>0</v>
          </cell>
          <cell r="CI789">
            <v>0</v>
          </cell>
          <cell r="CJ789">
            <v>0</v>
          </cell>
          <cell r="CK789">
            <v>0</v>
          </cell>
          <cell r="CL789"/>
          <cell r="CM789"/>
          <cell r="CN789"/>
          <cell r="CO789">
            <v>0</v>
          </cell>
          <cell r="CP789">
            <v>0</v>
          </cell>
          <cell r="CQ789">
            <v>0</v>
          </cell>
          <cell r="CR789">
            <v>0</v>
          </cell>
          <cell r="CS789"/>
          <cell r="CT789"/>
          <cell r="CU789"/>
          <cell r="CV789">
            <v>0</v>
          </cell>
          <cell r="CW789">
            <v>0</v>
          </cell>
          <cell r="CX789">
            <v>0</v>
          </cell>
          <cell r="CY789">
            <v>0</v>
          </cell>
          <cell r="CZ789"/>
          <cell r="DA789"/>
          <cell r="DB789"/>
          <cell r="DC789">
            <v>0</v>
          </cell>
          <cell r="DD789">
            <v>0</v>
          </cell>
          <cell r="DE789">
            <v>0</v>
          </cell>
          <cell r="DF789">
            <v>0</v>
          </cell>
          <cell r="DG789"/>
          <cell r="DH789"/>
          <cell r="DI789"/>
          <cell r="DJ789">
            <v>0</v>
          </cell>
          <cell r="DK789">
            <v>0</v>
          </cell>
          <cell r="DL789">
            <v>0</v>
          </cell>
          <cell r="DM789"/>
          <cell r="DN789"/>
          <cell r="DO789"/>
          <cell r="DP789"/>
          <cell r="DQ789"/>
          <cell r="DR789">
            <v>0</v>
          </cell>
          <cell r="DS789">
            <v>0</v>
          </cell>
          <cell r="DT789">
            <v>0</v>
          </cell>
          <cell r="DU789">
            <v>0</v>
          </cell>
          <cell r="DV789"/>
          <cell r="DW789"/>
          <cell r="DX789"/>
          <cell r="DY789">
            <v>0</v>
          </cell>
          <cell r="DZ789">
            <v>0</v>
          </cell>
          <cell r="EA789">
            <v>0</v>
          </cell>
          <cell r="EB789">
            <v>0</v>
          </cell>
          <cell r="EC789"/>
          <cell r="ED789"/>
          <cell r="EE789"/>
          <cell r="EF789">
            <v>0</v>
          </cell>
          <cell r="EG789">
            <v>0</v>
          </cell>
          <cell r="EH789">
            <v>0</v>
          </cell>
          <cell r="EI789">
            <v>0</v>
          </cell>
          <cell r="EJ789"/>
          <cell r="EK789"/>
          <cell r="EL789"/>
          <cell r="EM789">
            <v>0</v>
          </cell>
          <cell r="EN789">
            <v>0</v>
          </cell>
          <cell r="EO789">
            <v>0</v>
          </cell>
          <cell r="EP789">
            <v>0</v>
          </cell>
          <cell r="EQ789"/>
          <cell r="ER789"/>
          <cell r="ES789"/>
          <cell r="ET789">
            <v>0</v>
          </cell>
          <cell r="EU789">
            <v>0</v>
          </cell>
          <cell r="EV789">
            <v>0</v>
          </cell>
          <cell r="EW789"/>
          <cell r="EX789"/>
          <cell r="EY789"/>
          <cell r="EZ789"/>
          <cell r="FB789">
            <v>0</v>
          </cell>
          <cell r="FC789">
            <v>0</v>
          </cell>
        </row>
        <row r="790">
          <cell r="A790">
            <v>7034812</v>
          </cell>
          <cell r="B790" t="str">
            <v>NS9856K</v>
          </cell>
          <cell r="C790"/>
          <cell r="D790">
            <v>7034812</v>
          </cell>
          <cell r="E790"/>
          <cell r="F790"/>
          <cell r="G790"/>
          <cell r="H790"/>
          <cell r="I790"/>
          <cell r="J790"/>
          <cell r="K790" t="str">
            <v>ADD</v>
          </cell>
          <cell r="L790"/>
          <cell r="M790" t="str">
            <v xml:space="preserve">Retail Only </v>
          </cell>
          <cell r="N790" t="str">
            <v>WK40</v>
          </cell>
          <cell r="O790" t="str">
            <v>UNDATED</v>
          </cell>
          <cell r="P790" t="str">
            <v>NOTEPAD,9"X 8",RY23,BLACK/WHTE</v>
          </cell>
          <cell r="Q790" t="str">
            <v>MOUSEPAD</v>
          </cell>
          <cell r="R790" t="str">
            <v>UN</v>
          </cell>
          <cell r="S790" t="str">
            <v>Black and White</v>
          </cell>
          <cell r="T790"/>
          <cell r="U790" t="str">
            <v>FASHION</v>
          </cell>
          <cell r="V790"/>
          <cell r="W790" t="str">
            <v>OFFICE DEPOT</v>
          </cell>
          <cell r="X790" t="str">
            <v>OFFICE DEPOT</v>
          </cell>
          <cell r="Y790" t="str">
            <v>UNDATED</v>
          </cell>
          <cell r="Z790" t="str">
            <v>SMALL</v>
          </cell>
          <cell r="AA790"/>
          <cell r="AB790"/>
          <cell r="AC790" t="str">
            <v>SEASONAL FASHION</v>
          </cell>
          <cell r="AD790"/>
          <cell r="AE790" t="str">
            <v xml:space="preserve">SEASONAL FASHION </v>
          </cell>
          <cell r="AF790"/>
          <cell r="AG790"/>
          <cell r="AH790"/>
          <cell r="AI790" t="str">
            <v>UNDATEDSMALL</v>
          </cell>
          <cell r="AJ790"/>
          <cell r="AK790">
            <v>0</v>
          </cell>
          <cell r="AL790"/>
          <cell r="AM790"/>
          <cell r="AN790"/>
          <cell r="AO790"/>
          <cell r="AP790">
            <v>0</v>
          </cell>
          <cell r="AQ790">
            <v>0</v>
          </cell>
          <cell r="AR790">
            <v>0</v>
          </cell>
          <cell r="AS790">
            <v>0</v>
          </cell>
          <cell r="AT790"/>
          <cell r="AU790"/>
          <cell r="AV790"/>
          <cell r="AW790">
            <v>0</v>
          </cell>
          <cell r="AX790">
            <v>0</v>
          </cell>
          <cell r="AY790">
            <v>0</v>
          </cell>
          <cell r="AZ790">
            <v>0</v>
          </cell>
          <cell r="BA790"/>
          <cell r="BB790"/>
          <cell r="BC790"/>
          <cell r="BD790">
            <v>0</v>
          </cell>
          <cell r="BE790">
            <v>0</v>
          </cell>
          <cell r="BF790">
            <v>0</v>
          </cell>
          <cell r="BG790">
            <v>0</v>
          </cell>
          <cell r="BH790"/>
          <cell r="BI790"/>
          <cell r="BJ790"/>
          <cell r="BK790">
            <v>0</v>
          </cell>
          <cell r="BL790">
            <v>0</v>
          </cell>
          <cell r="BM790">
            <v>0</v>
          </cell>
          <cell r="BN790">
            <v>0</v>
          </cell>
          <cell r="BO790"/>
          <cell r="BP790"/>
          <cell r="BQ790"/>
          <cell r="BR790">
            <v>0</v>
          </cell>
          <cell r="BS790">
            <v>0</v>
          </cell>
          <cell r="BT790">
            <v>0</v>
          </cell>
          <cell r="BU790"/>
          <cell r="BV790"/>
          <cell r="BW790">
            <v>1152</v>
          </cell>
          <cell r="BX790">
            <v>0</v>
          </cell>
          <cell r="BY790">
            <v>1152</v>
          </cell>
          <cell r="BZ790">
            <v>0</v>
          </cell>
          <cell r="CA790">
            <v>1874.3040000000001</v>
          </cell>
          <cell r="CB790">
            <v>0</v>
          </cell>
          <cell r="CC790">
            <v>1874.3040000000001</v>
          </cell>
          <cell r="CD790">
            <v>0</v>
          </cell>
          <cell r="CE790">
            <v>0</v>
          </cell>
          <cell r="CF790">
            <v>0</v>
          </cell>
          <cell r="CG790"/>
          <cell r="CH790">
            <v>0</v>
          </cell>
          <cell r="CI790">
            <v>0</v>
          </cell>
          <cell r="CJ790">
            <v>0</v>
          </cell>
          <cell r="CK790">
            <v>0</v>
          </cell>
          <cell r="CL790"/>
          <cell r="CM790"/>
          <cell r="CN790"/>
          <cell r="CO790">
            <v>0</v>
          </cell>
          <cell r="CP790">
            <v>0</v>
          </cell>
          <cell r="CQ790">
            <v>0</v>
          </cell>
          <cell r="CR790">
            <v>0</v>
          </cell>
          <cell r="CS790"/>
          <cell r="CT790"/>
          <cell r="CU790"/>
          <cell r="CV790">
            <v>0</v>
          </cell>
          <cell r="CW790">
            <v>0</v>
          </cell>
          <cell r="CX790">
            <v>0</v>
          </cell>
          <cell r="CY790">
            <v>0</v>
          </cell>
          <cell r="CZ790"/>
          <cell r="DA790"/>
          <cell r="DB790"/>
          <cell r="DC790">
            <v>0</v>
          </cell>
          <cell r="DD790">
            <v>0</v>
          </cell>
          <cell r="DE790">
            <v>0</v>
          </cell>
          <cell r="DF790">
            <v>0</v>
          </cell>
          <cell r="DG790"/>
          <cell r="DH790"/>
          <cell r="DI790"/>
          <cell r="DJ790">
            <v>0</v>
          </cell>
          <cell r="DK790">
            <v>0</v>
          </cell>
          <cell r="DL790">
            <v>0</v>
          </cell>
          <cell r="DM790"/>
          <cell r="DN790"/>
          <cell r="DO790"/>
          <cell r="DP790"/>
          <cell r="DQ790"/>
          <cell r="DR790">
            <v>0</v>
          </cell>
          <cell r="DS790">
            <v>0</v>
          </cell>
          <cell r="DT790">
            <v>0</v>
          </cell>
          <cell r="DU790">
            <v>0</v>
          </cell>
          <cell r="DV790"/>
          <cell r="DW790"/>
          <cell r="DX790"/>
          <cell r="DY790">
            <v>0</v>
          </cell>
          <cell r="DZ790">
            <v>0</v>
          </cell>
          <cell r="EA790">
            <v>0</v>
          </cell>
          <cell r="EB790">
            <v>0</v>
          </cell>
          <cell r="EC790"/>
          <cell r="ED790"/>
          <cell r="EE790"/>
          <cell r="EF790">
            <v>0</v>
          </cell>
          <cell r="EG790">
            <v>0</v>
          </cell>
          <cell r="EH790">
            <v>0</v>
          </cell>
          <cell r="EI790">
            <v>0</v>
          </cell>
          <cell r="EJ790"/>
          <cell r="EK790"/>
          <cell r="EL790"/>
          <cell r="EM790">
            <v>0</v>
          </cell>
          <cell r="EN790">
            <v>0</v>
          </cell>
          <cell r="EO790">
            <v>0</v>
          </cell>
          <cell r="EP790">
            <v>0</v>
          </cell>
          <cell r="EQ790"/>
          <cell r="ER790"/>
          <cell r="ES790"/>
          <cell r="ET790">
            <v>0</v>
          </cell>
          <cell r="EU790">
            <v>0</v>
          </cell>
          <cell r="EV790">
            <v>0</v>
          </cell>
          <cell r="EW790"/>
          <cell r="EX790"/>
          <cell r="EY790"/>
          <cell r="EZ790"/>
          <cell r="FB790">
            <v>0</v>
          </cell>
          <cell r="FC790">
            <v>0</v>
          </cell>
        </row>
        <row r="791">
          <cell r="A791">
            <v>7386691</v>
          </cell>
          <cell r="B791">
            <v>138901</v>
          </cell>
          <cell r="C791"/>
          <cell r="D791">
            <v>7386691</v>
          </cell>
          <cell r="E791"/>
          <cell r="F791"/>
          <cell r="G791"/>
          <cell r="H791"/>
          <cell r="I791"/>
          <cell r="J791"/>
          <cell r="K791" t="str">
            <v>ADD</v>
          </cell>
          <cell r="L791"/>
          <cell r="M791" t="str">
            <v xml:space="preserve">Retail Only </v>
          </cell>
          <cell r="N791" t="str">
            <v>WK40</v>
          </cell>
          <cell r="O791" t="str">
            <v>APPT. BOOKS/PLANNERS</v>
          </cell>
          <cell r="P791" t="str">
            <v>PLR,8X11,OLIVE,RY23,WM</v>
          </cell>
          <cell r="Q791" t="str">
            <v>WEEKLY APPOINTMENT BOOK</v>
          </cell>
          <cell r="R791" t="str">
            <v>RY</v>
          </cell>
          <cell r="S791" t="str">
            <v>Hellos/Solid Olive</v>
          </cell>
          <cell r="T791"/>
          <cell r="U791" t="str">
            <v>FASHION</v>
          </cell>
          <cell r="V791" t="str">
            <v>POLY</v>
          </cell>
          <cell r="W791" t="str">
            <v>BLUESKY</v>
          </cell>
          <cell r="X791" t="str">
            <v>BLUESKY</v>
          </cell>
          <cell r="Y791" t="str">
            <v>WEEKLY/MONTHLY</v>
          </cell>
          <cell r="Z791" t="str">
            <v>LARGE</v>
          </cell>
          <cell r="AA791"/>
          <cell r="AB791"/>
          <cell r="AC791" t="str">
            <v>SEASONAL FASHION</v>
          </cell>
          <cell r="AD791"/>
          <cell r="AE791" t="str">
            <v xml:space="preserve">SEASONAL FASHION </v>
          </cell>
          <cell r="AF791"/>
          <cell r="AG791"/>
          <cell r="AH791"/>
          <cell r="AI791" t="str">
            <v>APPT. BOOKS/PLANNERSLARGE</v>
          </cell>
          <cell r="AJ791"/>
          <cell r="AK791">
            <v>0</v>
          </cell>
          <cell r="AL791"/>
          <cell r="AM791"/>
          <cell r="AN791"/>
          <cell r="AO791"/>
          <cell r="AP791">
            <v>0</v>
          </cell>
          <cell r="AQ791">
            <v>0</v>
          </cell>
          <cell r="AR791">
            <v>0</v>
          </cell>
          <cell r="AS791">
            <v>0</v>
          </cell>
          <cell r="AT791"/>
          <cell r="AU791"/>
          <cell r="AV791"/>
          <cell r="AW791">
            <v>0</v>
          </cell>
          <cell r="AX791">
            <v>0</v>
          </cell>
          <cell r="AY791">
            <v>0</v>
          </cell>
          <cell r="AZ791">
            <v>0</v>
          </cell>
          <cell r="BA791"/>
          <cell r="BB791"/>
          <cell r="BC791"/>
          <cell r="BD791">
            <v>0</v>
          </cell>
          <cell r="BE791">
            <v>0</v>
          </cell>
          <cell r="BF791">
            <v>0</v>
          </cell>
          <cell r="BG791">
            <v>0</v>
          </cell>
          <cell r="BH791"/>
          <cell r="BI791"/>
          <cell r="BJ791"/>
          <cell r="BK791">
            <v>0</v>
          </cell>
          <cell r="BL791">
            <v>0</v>
          </cell>
          <cell r="BM791">
            <v>0</v>
          </cell>
          <cell r="BN791">
            <v>0</v>
          </cell>
          <cell r="BO791"/>
          <cell r="BP791"/>
          <cell r="BQ791"/>
          <cell r="BR791">
            <v>0</v>
          </cell>
          <cell r="BS791">
            <v>0</v>
          </cell>
          <cell r="BT791">
            <v>0</v>
          </cell>
          <cell r="BU791"/>
          <cell r="BV791"/>
          <cell r="BW791">
            <v>66</v>
          </cell>
          <cell r="BX791">
            <v>0</v>
          </cell>
          <cell r="BY791">
            <v>66</v>
          </cell>
          <cell r="BZ791">
            <v>0</v>
          </cell>
          <cell r="CA791">
            <v>563.64</v>
          </cell>
          <cell r="CB791">
            <v>0</v>
          </cell>
          <cell r="CC791">
            <v>563.64</v>
          </cell>
          <cell r="CD791">
            <v>0</v>
          </cell>
          <cell r="CE791">
            <v>0</v>
          </cell>
          <cell r="CF791">
            <v>0</v>
          </cell>
          <cell r="CG791"/>
          <cell r="CH791">
            <v>0</v>
          </cell>
          <cell r="CI791">
            <v>0</v>
          </cell>
          <cell r="CJ791">
            <v>0</v>
          </cell>
          <cell r="CK791">
            <v>0</v>
          </cell>
          <cell r="CL791"/>
          <cell r="CM791"/>
          <cell r="CN791"/>
          <cell r="CO791">
            <v>0</v>
          </cell>
          <cell r="CP791">
            <v>0</v>
          </cell>
          <cell r="CQ791">
            <v>0</v>
          </cell>
          <cell r="CR791">
            <v>0</v>
          </cell>
          <cell r="CS791"/>
          <cell r="CT791"/>
          <cell r="CU791"/>
          <cell r="CV791">
            <v>0</v>
          </cell>
          <cell r="CW791">
            <v>0</v>
          </cell>
          <cell r="CX791">
            <v>0</v>
          </cell>
          <cell r="CY791">
            <v>0</v>
          </cell>
          <cell r="CZ791"/>
          <cell r="DA791"/>
          <cell r="DB791"/>
          <cell r="DC791">
            <v>0</v>
          </cell>
          <cell r="DD791">
            <v>0</v>
          </cell>
          <cell r="DE791">
            <v>0</v>
          </cell>
          <cell r="DF791">
            <v>0</v>
          </cell>
          <cell r="DG791"/>
          <cell r="DH791"/>
          <cell r="DI791"/>
          <cell r="DJ791">
            <v>0</v>
          </cell>
          <cell r="DK791">
            <v>0</v>
          </cell>
          <cell r="DL791">
            <v>0</v>
          </cell>
          <cell r="DM791"/>
          <cell r="DN791"/>
          <cell r="DO791"/>
          <cell r="DP791"/>
          <cell r="DQ791"/>
          <cell r="DR791">
            <v>0</v>
          </cell>
          <cell r="DS791">
            <v>0</v>
          </cell>
          <cell r="DT791">
            <v>0</v>
          </cell>
          <cell r="DU791">
            <v>0</v>
          </cell>
          <cell r="DV791"/>
          <cell r="DW791"/>
          <cell r="DX791"/>
          <cell r="DY791">
            <v>0</v>
          </cell>
          <cell r="DZ791">
            <v>0</v>
          </cell>
          <cell r="EA791">
            <v>0</v>
          </cell>
          <cell r="EB791">
            <v>0</v>
          </cell>
          <cell r="EC791"/>
          <cell r="ED791"/>
          <cell r="EE791"/>
          <cell r="EF791">
            <v>0</v>
          </cell>
          <cell r="EG791">
            <v>0</v>
          </cell>
          <cell r="EH791">
            <v>0</v>
          </cell>
          <cell r="EI791">
            <v>0</v>
          </cell>
          <cell r="EJ791"/>
          <cell r="EK791"/>
          <cell r="EL791"/>
          <cell r="EM791">
            <v>0</v>
          </cell>
          <cell r="EN791">
            <v>0</v>
          </cell>
          <cell r="EO791">
            <v>0</v>
          </cell>
          <cell r="EP791">
            <v>0</v>
          </cell>
          <cell r="EQ791"/>
          <cell r="ER791"/>
          <cell r="ES791"/>
          <cell r="ET791">
            <v>0</v>
          </cell>
          <cell r="EU791">
            <v>0</v>
          </cell>
          <cell r="EV791">
            <v>0</v>
          </cell>
          <cell r="EW791"/>
          <cell r="EX791"/>
          <cell r="EY791"/>
          <cell r="EZ791"/>
          <cell r="FB791">
            <v>0</v>
          </cell>
          <cell r="FC791">
            <v>0</v>
          </cell>
        </row>
        <row r="792">
          <cell r="A792">
            <v>9286037</v>
          </cell>
          <cell r="B792" t="str">
            <v>1606-704-23</v>
          </cell>
          <cell r="C792"/>
          <cell r="D792">
            <v>9286037</v>
          </cell>
          <cell r="E792"/>
          <cell r="F792"/>
          <cell r="G792"/>
          <cell r="H792"/>
          <cell r="I792"/>
          <cell r="J792"/>
          <cell r="K792" t="str">
            <v>ADD</v>
          </cell>
          <cell r="L792"/>
          <cell r="M792" t="str">
            <v xml:space="preserve">Retail Only </v>
          </cell>
          <cell r="N792" t="str">
            <v>WK40</v>
          </cell>
          <cell r="O792" t="str">
            <v>DESK PAD</v>
          </cell>
          <cell r="P792" t="str">
            <v>DESK PAD,MTH,WKSTYLE,RY23</v>
          </cell>
          <cell r="Q792" t="str">
            <v>DESK CALENDAR</v>
          </cell>
          <cell r="R792" t="str">
            <v>RY</v>
          </cell>
          <cell r="S792" t="str">
            <v>Workstyle</v>
          </cell>
          <cell r="T792"/>
          <cell r="U792" t="str">
            <v>FASHION</v>
          </cell>
          <cell r="V792"/>
          <cell r="W792" t="str">
            <v>ACCO</v>
          </cell>
          <cell r="X792" t="str">
            <v>AT-A-GLANCE</v>
          </cell>
          <cell r="Y792" t="str">
            <v>MONTHLY</v>
          </cell>
          <cell r="Z792" t="str">
            <v>STANDARD</v>
          </cell>
          <cell r="AA792"/>
          <cell r="AB792"/>
          <cell r="AC792" t="str">
            <v>SEASONAL FASHION</v>
          </cell>
          <cell r="AD792"/>
          <cell r="AE792" t="str">
            <v xml:space="preserve">SEASONAL FASHION </v>
          </cell>
          <cell r="AF792"/>
          <cell r="AG792"/>
          <cell r="AH792"/>
          <cell r="AI792" t="str">
            <v>DESK PADSTANDARD</v>
          </cell>
          <cell r="AJ792"/>
          <cell r="AK792">
            <v>0</v>
          </cell>
          <cell r="AL792"/>
          <cell r="AM792"/>
          <cell r="AN792"/>
          <cell r="AO792"/>
          <cell r="AP792">
            <v>0</v>
          </cell>
          <cell r="AQ792">
            <v>0</v>
          </cell>
          <cell r="AR792">
            <v>0</v>
          </cell>
          <cell r="AS792">
            <v>0</v>
          </cell>
          <cell r="AT792"/>
          <cell r="AU792"/>
          <cell r="AV792"/>
          <cell r="AW792">
            <v>0</v>
          </cell>
          <cell r="AX792">
            <v>0</v>
          </cell>
          <cell r="AY792">
            <v>0</v>
          </cell>
          <cell r="AZ792">
            <v>0</v>
          </cell>
          <cell r="BA792"/>
          <cell r="BB792"/>
          <cell r="BC792"/>
          <cell r="BD792">
            <v>0</v>
          </cell>
          <cell r="BE792">
            <v>0</v>
          </cell>
          <cell r="BF792">
            <v>0</v>
          </cell>
          <cell r="BG792">
            <v>0</v>
          </cell>
          <cell r="BH792"/>
          <cell r="BI792"/>
          <cell r="BJ792"/>
          <cell r="BK792">
            <v>0</v>
          </cell>
          <cell r="BL792">
            <v>0</v>
          </cell>
          <cell r="BM792">
            <v>0</v>
          </cell>
          <cell r="BN792">
            <v>0</v>
          </cell>
          <cell r="BO792"/>
          <cell r="BP792"/>
          <cell r="BQ792"/>
          <cell r="BR792">
            <v>0</v>
          </cell>
          <cell r="BS792">
            <v>0</v>
          </cell>
          <cell r="BT792">
            <v>0</v>
          </cell>
          <cell r="BU792"/>
          <cell r="BV792"/>
          <cell r="BW792">
            <v>13</v>
          </cell>
          <cell r="BX792">
            <v>0</v>
          </cell>
          <cell r="BY792">
            <v>13</v>
          </cell>
          <cell r="BZ792">
            <v>0</v>
          </cell>
          <cell r="CA792">
            <v>66.95</v>
          </cell>
          <cell r="CB792">
            <v>0</v>
          </cell>
          <cell r="CC792">
            <v>66.95</v>
          </cell>
          <cell r="CD792">
            <v>0</v>
          </cell>
          <cell r="CE792">
            <v>0</v>
          </cell>
          <cell r="CF792">
            <v>0</v>
          </cell>
          <cell r="CG792"/>
          <cell r="CH792">
            <v>0</v>
          </cell>
          <cell r="CI792">
            <v>0</v>
          </cell>
          <cell r="CJ792">
            <v>0</v>
          </cell>
          <cell r="CK792">
            <v>0</v>
          </cell>
          <cell r="CL792"/>
          <cell r="CM792"/>
          <cell r="CN792"/>
          <cell r="CO792">
            <v>0</v>
          </cell>
          <cell r="CP792">
            <v>0</v>
          </cell>
          <cell r="CQ792">
            <v>0</v>
          </cell>
          <cell r="CR792">
            <v>0</v>
          </cell>
          <cell r="CS792"/>
          <cell r="CT792"/>
          <cell r="CU792"/>
          <cell r="CV792">
            <v>0</v>
          </cell>
          <cell r="CW792">
            <v>0</v>
          </cell>
          <cell r="CX792">
            <v>0</v>
          </cell>
          <cell r="CY792">
            <v>0</v>
          </cell>
          <cell r="CZ792"/>
          <cell r="DA792"/>
          <cell r="DB792"/>
          <cell r="DC792">
            <v>0</v>
          </cell>
          <cell r="DD792">
            <v>0</v>
          </cell>
          <cell r="DE792">
            <v>0</v>
          </cell>
          <cell r="DF792">
            <v>0</v>
          </cell>
          <cell r="DG792"/>
          <cell r="DH792"/>
          <cell r="DI792"/>
          <cell r="DJ792">
            <v>0</v>
          </cell>
          <cell r="DK792">
            <v>0</v>
          </cell>
          <cell r="DL792">
            <v>0</v>
          </cell>
          <cell r="DM792"/>
          <cell r="DN792"/>
          <cell r="DO792"/>
          <cell r="DP792"/>
          <cell r="DQ792"/>
          <cell r="DR792">
            <v>0</v>
          </cell>
          <cell r="DS792">
            <v>0</v>
          </cell>
          <cell r="DT792">
            <v>0</v>
          </cell>
          <cell r="DU792">
            <v>0</v>
          </cell>
          <cell r="DV792"/>
          <cell r="DW792"/>
          <cell r="DX792"/>
          <cell r="DY792">
            <v>0</v>
          </cell>
          <cell r="DZ792">
            <v>0</v>
          </cell>
          <cell r="EA792">
            <v>0</v>
          </cell>
          <cell r="EB792">
            <v>0</v>
          </cell>
          <cell r="EC792"/>
          <cell r="ED792"/>
          <cell r="EE792"/>
          <cell r="EF792">
            <v>0</v>
          </cell>
          <cell r="EG792">
            <v>0</v>
          </cell>
          <cell r="EH792">
            <v>0</v>
          </cell>
          <cell r="EI792">
            <v>0</v>
          </cell>
          <cell r="EJ792"/>
          <cell r="EK792"/>
          <cell r="EL792"/>
          <cell r="EM792">
            <v>0</v>
          </cell>
          <cell r="EN792">
            <v>0</v>
          </cell>
          <cell r="EO792">
            <v>0</v>
          </cell>
          <cell r="EP792">
            <v>0</v>
          </cell>
          <cell r="EQ792"/>
          <cell r="ER792"/>
          <cell r="ES792"/>
          <cell r="ET792">
            <v>0</v>
          </cell>
          <cell r="EU792">
            <v>0</v>
          </cell>
          <cell r="EV792">
            <v>0</v>
          </cell>
          <cell r="EW792"/>
          <cell r="EX792"/>
          <cell r="EY792"/>
          <cell r="EZ792"/>
          <cell r="FB792">
            <v>0</v>
          </cell>
          <cell r="FC792">
            <v>0</v>
          </cell>
        </row>
        <row r="793">
          <cell r="A793">
            <v>7987341</v>
          </cell>
          <cell r="B793" t="str">
            <v>EL90-704-23</v>
          </cell>
          <cell r="C793"/>
          <cell r="D793">
            <v>7987341</v>
          </cell>
          <cell r="E793"/>
          <cell r="F793"/>
          <cell r="G793"/>
          <cell r="H793"/>
          <cell r="I793"/>
          <cell r="J793"/>
          <cell r="K793" t="str">
            <v>ADD</v>
          </cell>
          <cell r="L793"/>
          <cell r="M793" t="str">
            <v xml:space="preserve">Retail Only </v>
          </cell>
          <cell r="N793" t="str">
            <v>WK40</v>
          </cell>
          <cell r="O793" t="str">
            <v>DESK PAD</v>
          </cell>
          <cell r="P793" t="str">
            <v>DESK PAD,HAPPY STRIPE,RY23</v>
          </cell>
          <cell r="Q793" t="str">
            <v>DESK CALENDAR</v>
          </cell>
          <cell r="R793" t="str">
            <v>RY</v>
          </cell>
          <cell r="S793" t="str">
            <v>Emily Ley</v>
          </cell>
          <cell r="T793"/>
          <cell r="U793" t="str">
            <v>FASHION</v>
          </cell>
          <cell r="V793"/>
          <cell r="W793" t="str">
            <v>ACCO</v>
          </cell>
          <cell r="X793" t="str">
            <v>AT-A-GLANCE</v>
          </cell>
          <cell r="Y793" t="str">
            <v>MONTHLY</v>
          </cell>
          <cell r="Z793" t="str">
            <v>STANDARD</v>
          </cell>
          <cell r="AA793"/>
          <cell r="AB793"/>
          <cell r="AC793" t="str">
            <v>SEASONAL FASHION</v>
          </cell>
          <cell r="AD793"/>
          <cell r="AE793" t="str">
            <v xml:space="preserve">SEASONAL FASHION </v>
          </cell>
          <cell r="AF793"/>
          <cell r="AG793"/>
          <cell r="AH793"/>
          <cell r="AI793" t="str">
            <v>DESK PADSTANDARD</v>
          </cell>
          <cell r="AJ793"/>
          <cell r="AK793">
            <v>0</v>
          </cell>
          <cell r="AL793"/>
          <cell r="AM793"/>
          <cell r="AN793"/>
          <cell r="AO793"/>
          <cell r="AP793">
            <v>24</v>
          </cell>
          <cell r="AQ793">
            <v>0</v>
          </cell>
          <cell r="AR793">
            <v>24</v>
          </cell>
          <cell r="AS793">
            <v>0</v>
          </cell>
          <cell r="AT793"/>
          <cell r="AU793"/>
          <cell r="AV793"/>
          <cell r="AW793">
            <v>1</v>
          </cell>
          <cell r="AX793">
            <v>0</v>
          </cell>
          <cell r="AY793">
            <v>1</v>
          </cell>
          <cell r="AZ793">
            <v>0</v>
          </cell>
          <cell r="BA793"/>
          <cell r="BB793"/>
          <cell r="BC793"/>
          <cell r="BD793">
            <v>24</v>
          </cell>
          <cell r="BE793">
            <v>0</v>
          </cell>
          <cell r="BF793">
            <v>24</v>
          </cell>
          <cell r="BG793">
            <v>0</v>
          </cell>
          <cell r="BH793"/>
          <cell r="BI793"/>
          <cell r="BJ793"/>
          <cell r="BK793">
            <v>12.5</v>
          </cell>
          <cell r="BL793">
            <v>0</v>
          </cell>
          <cell r="BM793">
            <v>12.5</v>
          </cell>
          <cell r="BN793">
            <v>0</v>
          </cell>
          <cell r="BO793"/>
          <cell r="BP793"/>
          <cell r="BQ793"/>
          <cell r="BR793">
            <v>0.52083333333333337</v>
          </cell>
          <cell r="BS793">
            <v>0</v>
          </cell>
          <cell r="BT793">
            <v>5208.3333333333339</v>
          </cell>
          <cell r="BU793"/>
          <cell r="BV793"/>
          <cell r="BW793">
            <v>3</v>
          </cell>
          <cell r="BX793">
            <v>0</v>
          </cell>
          <cell r="BY793">
            <v>3</v>
          </cell>
          <cell r="BZ793">
            <v>0</v>
          </cell>
          <cell r="CA793">
            <v>33.99</v>
          </cell>
          <cell r="CB793">
            <v>0</v>
          </cell>
          <cell r="CC793">
            <v>33.99</v>
          </cell>
          <cell r="CD793">
            <v>0</v>
          </cell>
          <cell r="CE793">
            <v>0.25</v>
          </cell>
          <cell r="CF793">
            <v>0</v>
          </cell>
          <cell r="CG793"/>
          <cell r="CH793">
            <v>24</v>
          </cell>
          <cell r="CI793">
            <v>0</v>
          </cell>
          <cell r="CJ793">
            <v>24</v>
          </cell>
          <cell r="CK793">
            <v>0</v>
          </cell>
          <cell r="CL793"/>
          <cell r="CM793"/>
          <cell r="CN793"/>
          <cell r="CO793">
            <v>1</v>
          </cell>
          <cell r="CP793">
            <v>0</v>
          </cell>
          <cell r="CQ793">
            <v>1</v>
          </cell>
          <cell r="CR793">
            <v>0</v>
          </cell>
          <cell r="CS793"/>
          <cell r="CT793"/>
          <cell r="CU793"/>
          <cell r="CV793">
            <v>24</v>
          </cell>
          <cell r="CW793">
            <v>0</v>
          </cell>
          <cell r="CX793">
            <v>24</v>
          </cell>
          <cell r="CY793">
            <v>0</v>
          </cell>
          <cell r="CZ793"/>
          <cell r="DA793"/>
          <cell r="DB793"/>
          <cell r="DC793">
            <v>12.5</v>
          </cell>
          <cell r="DD793">
            <v>0</v>
          </cell>
          <cell r="DE793">
            <v>12.5</v>
          </cell>
          <cell r="DF793">
            <v>0</v>
          </cell>
          <cell r="DG793"/>
          <cell r="DH793"/>
          <cell r="DI793"/>
          <cell r="DJ793">
            <v>0.52083333333333337</v>
          </cell>
          <cell r="DK793">
            <v>0</v>
          </cell>
          <cell r="DL793">
            <v>5208.3333333333339</v>
          </cell>
          <cell r="DM793"/>
          <cell r="DN793"/>
          <cell r="DO793"/>
          <cell r="DP793"/>
          <cell r="DQ793"/>
          <cell r="DR793">
            <v>24</v>
          </cell>
          <cell r="DS793">
            <v>0</v>
          </cell>
          <cell r="DT793">
            <v>24</v>
          </cell>
          <cell r="DU793">
            <v>0</v>
          </cell>
          <cell r="DV793"/>
          <cell r="DW793"/>
          <cell r="DX793"/>
          <cell r="DY793">
            <v>1</v>
          </cell>
          <cell r="DZ793">
            <v>0</v>
          </cell>
          <cell r="EA793">
            <v>1</v>
          </cell>
          <cell r="EB793">
            <v>0</v>
          </cell>
          <cell r="EC793"/>
          <cell r="ED793"/>
          <cell r="EE793"/>
          <cell r="EF793">
            <v>24</v>
          </cell>
          <cell r="EG793">
            <v>0</v>
          </cell>
          <cell r="EH793">
            <v>24</v>
          </cell>
          <cell r="EI793">
            <v>0</v>
          </cell>
          <cell r="EJ793"/>
          <cell r="EK793"/>
          <cell r="EL793"/>
          <cell r="EM793">
            <v>12.5</v>
          </cell>
          <cell r="EN793">
            <v>0</v>
          </cell>
          <cell r="EO793">
            <v>12.5</v>
          </cell>
          <cell r="EP793">
            <v>0</v>
          </cell>
          <cell r="EQ793"/>
          <cell r="ER793"/>
          <cell r="ES793"/>
          <cell r="ET793">
            <v>0.52083333333333337</v>
          </cell>
          <cell r="EU793">
            <v>0</v>
          </cell>
          <cell r="EV793">
            <v>5208.3333333333339</v>
          </cell>
          <cell r="EW793"/>
          <cell r="EX793"/>
          <cell r="EY793"/>
          <cell r="EZ793"/>
          <cell r="FB793">
            <v>7.3333333333333339</v>
          </cell>
          <cell r="FC793">
            <v>8.3333333333333339</v>
          </cell>
        </row>
        <row r="794">
          <cell r="A794">
            <v>7389638</v>
          </cell>
          <cell r="B794">
            <v>139044</v>
          </cell>
          <cell r="C794"/>
          <cell r="D794">
            <v>7389638</v>
          </cell>
          <cell r="E794"/>
          <cell r="F794"/>
          <cell r="G794"/>
          <cell r="H794"/>
          <cell r="I794"/>
          <cell r="J794"/>
          <cell r="K794" t="str">
            <v>ADD</v>
          </cell>
          <cell r="L794"/>
          <cell r="M794" t="str">
            <v xml:space="preserve">Retail Only </v>
          </cell>
          <cell r="N794" t="str">
            <v>WK40</v>
          </cell>
          <cell r="O794" t="str">
            <v>WALL CALENDAR</v>
          </cell>
          <cell r="P794" t="str">
            <v>WALCAL,11X8,PALMS,RY23,MTHLY</v>
          </cell>
          <cell r="Q794" t="str">
            <v>WALL CALENDAR</v>
          </cell>
          <cell r="R794" t="str">
            <v>RY</v>
          </cell>
          <cell r="S794" t="str">
            <v>Palms</v>
          </cell>
          <cell r="T794"/>
          <cell r="U794" t="str">
            <v>FASHION</v>
          </cell>
          <cell r="V794"/>
          <cell r="W794" t="str">
            <v>BLUESKY</v>
          </cell>
          <cell r="X794" t="str">
            <v>BLUESKY</v>
          </cell>
          <cell r="Y794" t="str">
            <v>MONTHLY</v>
          </cell>
          <cell r="Z794" t="str">
            <v>SMALL</v>
          </cell>
          <cell r="AA794"/>
          <cell r="AB794"/>
          <cell r="AC794" t="str">
            <v>SEASONAL FASHION</v>
          </cell>
          <cell r="AD794"/>
          <cell r="AE794" t="str">
            <v xml:space="preserve">SEASONAL FASHION </v>
          </cell>
          <cell r="AF794"/>
          <cell r="AG794"/>
          <cell r="AH794"/>
          <cell r="AI794" t="str">
            <v>WALL CALENDARSMALL</v>
          </cell>
          <cell r="AJ794"/>
          <cell r="AK794">
            <v>0</v>
          </cell>
          <cell r="AL794"/>
          <cell r="AM794"/>
          <cell r="AN794"/>
          <cell r="AO794"/>
          <cell r="AP794">
            <v>0</v>
          </cell>
          <cell r="AQ794">
            <v>0</v>
          </cell>
          <cell r="AR794">
            <v>0</v>
          </cell>
          <cell r="AS794">
            <v>0</v>
          </cell>
          <cell r="AT794"/>
          <cell r="AU794"/>
          <cell r="AV794"/>
          <cell r="AW794">
            <v>0</v>
          </cell>
          <cell r="AX794">
            <v>0</v>
          </cell>
          <cell r="AY794">
            <v>0</v>
          </cell>
          <cell r="AZ794">
            <v>0</v>
          </cell>
          <cell r="BA794"/>
          <cell r="BB794"/>
          <cell r="BC794"/>
          <cell r="BD794">
            <v>0</v>
          </cell>
          <cell r="BE794">
            <v>0</v>
          </cell>
          <cell r="BF794">
            <v>0</v>
          </cell>
          <cell r="BG794">
            <v>0</v>
          </cell>
          <cell r="BH794"/>
          <cell r="BI794"/>
          <cell r="BJ794"/>
          <cell r="BK794">
            <v>0</v>
          </cell>
          <cell r="BL794">
            <v>0</v>
          </cell>
          <cell r="BM794">
            <v>0</v>
          </cell>
          <cell r="BN794">
            <v>0</v>
          </cell>
          <cell r="BO794"/>
          <cell r="BP794"/>
          <cell r="BQ794"/>
          <cell r="BR794">
            <v>0</v>
          </cell>
          <cell r="BS794">
            <v>0</v>
          </cell>
          <cell r="BT794">
            <v>0</v>
          </cell>
          <cell r="BU794"/>
          <cell r="BV794"/>
          <cell r="BW794">
            <v>24</v>
          </cell>
          <cell r="BX794">
            <v>0</v>
          </cell>
          <cell r="BY794">
            <v>24</v>
          </cell>
          <cell r="BZ794">
            <v>0</v>
          </cell>
          <cell r="CA794">
            <v>114</v>
          </cell>
          <cell r="CB794">
            <v>0</v>
          </cell>
          <cell r="CC794">
            <v>114</v>
          </cell>
          <cell r="CD794">
            <v>0</v>
          </cell>
          <cell r="CE794">
            <v>0</v>
          </cell>
          <cell r="CF794">
            <v>0</v>
          </cell>
          <cell r="CG794"/>
          <cell r="CH794">
            <v>0</v>
          </cell>
          <cell r="CI794">
            <v>0</v>
          </cell>
          <cell r="CJ794">
            <v>0</v>
          </cell>
          <cell r="CK794">
            <v>0</v>
          </cell>
          <cell r="CL794"/>
          <cell r="CM794"/>
          <cell r="CN794"/>
          <cell r="CO794">
            <v>0</v>
          </cell>
          <cell r="CP794">
            <v>0</v>
          </cell>
          <cell r="CQ794">
            <v>0</v>
          </cell>
          <cell r="CR794">
            <v>0</v>
          </cell>
          <cell r="CS794"/>
          <cell r="CT794"/>
          <cell r="CU794"/>
          <cell r="CV794">
            <v>0</v>
          </cell>
          <cell r="CW794">
            <v>0</v>
          </cell>
          <cell r="CX794">
            <v>0</v>
          </cell>
          <cell r="CY794">
            <v>0</v>
          </cell>
          <cell r="CZ794"/>
          <cell r="DA794"/>
          <cell r="DB794"/>
          <cell r="DC794">
            <v>0</v>
          </cell>
          <cell r="DD794">
            <v>0</v>
          </cell>
          <cell r="DE794">
            <v>0</v>
          </cell>
          <cell r="DF794">
            <v>0</v>
          </cell>
          <cell r="DG794"/>
          <cell r="DH794"/>
          <cell r="DI794"/>
          <cell r="DJ794">
            <v>0</v>
          </cell>
          <cell r="DK794">
            <v>0</v>
          </cell>
          <cell r="DL794">
            <v>0</v>
          </cell>
          <cell r="DM794"/>
          <cell r="DN794"/>
          <cell r="DO794"/>
          <cell r="DP794"/>
          <cell r="DQ794"/>
          <cell r="DR794">
            <v>12.84</v>
          </cell>
          <cell r="DS794">
            <v>0</v>
          </cell>
          <cell r="DT794">
            <v>12.84</v>
          </cell>
          <cell r="DU794">
            <v>0</v>
          </cell>
          <cell r="DV794"/>
          <cell r="DW794"/>
          <cell r="DX794"/>
          <cell r="DY794">
            <v>1</v>
          </cell>
          <cell r="DZ794">
            <v>0</v>
          </cell>
          <cell r="EA794">
            <v>1</v>
          </cell>
          <cell r="EB794">
            <v>0</v>
          </cell>
          <cell r="EC794"/>
          <cell r="ED794"/>
          <cell r="EE794"/>
          <cell r="EF794">
            <v>12.84</v>
          </cell>
          <cell r="EG794">
            <v>0</v>
          </cell>
          <cell r="EH794">
            <v>12.84</v>
          </cell>
          <cell r="EI794">
            <v>0</v>
          </cell>
          <cell r="EJ794"/>
          <cell r="EK794"/>
          <cell r="EL794"/>
          <cell r="EM794">
            <v>9.0044000000000004</v>
          </cell>
          <cell r="EN794">
            <v>0</v>
          </cell>
          <cell r="EO794">
            <v>9.0044000000000004</v>
          </cell>
          <cell r="EP794">
            <v>0</v>
          </cell>
          <cell r="EQ794"/>
          <cell r="ER794"/>
          <cell r="ES794"/>
          <cell r="ET794">
            <v>0.7012772585669782</v>
          </cell>
          <cell r="EU794">
            <v>0</v>
          </cell>
          <cell r="EV794">
            <v>7012.7725856697816</v>
          </cell>
          <cell r="EW794"/>
          <cell r="EX794"/>
          <cell r="EY794"/>
          <cell r="EZ794"/>
          <cell r="FB794">
            <v>7.3333333333333339</v>
          </cell>
          <cell r="FC794">
            <v>8.3333333333333339</v>
          </cell>
        </row>
        <row r="795">
          <cell r="A795">
            <v>7389938</v>
          </cell>
          <cell r="B795">
            <v>139046</v>
          </cell>
          <cell r="C795"/>
          <cell r="D795">
            <v>7389938</v>
          </cell>
          <cell r="E795"/>
          <cell r="F795"/>
          <cell r="G795"/>
          <cell r="H795"/>
          <cell r="I795"/>
          <cell r="J795"/>
          <cell r="K795" t="str">
            <v>ADD</v>
          </cell>
          <cell r="L795"/>
          <cell r="M795" t="str">
            <v xml:space="preserve">Retail Only </v>
          </cell>
          <cell r="N795" t="str">
            <v>WK40</v>
          </cell>
          <cell r="O795" t="str">
            <v>WALL CALENDAR</v>
          </cell>
          <cell r="P795" t="str">
            <v>WALCAL,11X8,TERAZO,RY23,MTHLY</v>
          </cell>
          <cell r="Q795" t="str">
            <v>WALL CALENDAR</v>
          </cell>
          <cell r="R795" t="str">
            <v>RY</v>
          </cell>
          <cell r="S795" t="str">
            <v>Terrazzo Berry</v>
          </cell>
          <cell r="T795"/>
          <cell r="U795" t="str">
            <v>FASHION</v>
          </cell>
          <cell r="V795"/>
          <cell r="W795" t="str">
            <v>BLUESKY</v>
          </cell>
          <cell r="X795" t="str">
            <v>BLUESKY</v>
          </cell>
          <cell r="Y795" t="str">
            <v>MONTHLY</v>
          </cell>
          <cell r="Z795" t="str">
            <v>MEDIUM</v>
          </cell>
          <cell r="AA795"/>
          <cell r="AB795"/>
          <cell r="AC795" t="str">
            <v>SEASONAL FASHION</v>
          </cell>
          <cell r="AD795"/>
          <cell r="AE795" t="str">
            <v xml:space="preserve">SEASONAL FASHION </v>
          </cell>
          <cell r="AF795"/>
          <cell r="AG795"/>
          <cell r="AH795"/>
          <cell r="AI795" t="str">
            <v>WALL CALENDARMEDIUM</v>
          </cell>
          <cell r="AJ795"/>
          <cell r="AK795">
            <v>0</v>
          </cell>
          <cell r="AL795"/>
          <cell r="AM795"/>
          <cell r="AN795"/>
          <cell r="AO795"/>
          <cell r="AP795">
            <v>0</v>
          </cell>
          <cell r="AQ795">
            <v>0</v>
          </cell>
          <cell r="AR795">
            <v>0</v>
          </cell>
          <cell r="AS795">
            <v>0</v>
          </cell>
          <cell r="AT795"/>
          <cell r="AU795"/>
          <cell r="AV795"/>
          <cell r="AW795">
            <v>0</v>
          </cell>
          <cell r="AX795">
            <v>0</v>
          </cell>
          <cell r="AY795">
            <v>0</v>
          </cell>
          <cell r="AZ795">
            <v>0</v>
          </cell>
          <cell r="BA795"/>
          <cell r="BB795"/>
          <cell r="BC795"/>
          <cell r="BD795">
            <v>0</v>
          </cell>
          <cell r="BE795">
            <v>0</v>
          </cell>
          <cell r="BF795">
            <v>0</v>
          </cell>
          <cell r="BG795">
            <v>0</v>
          </cell>
          <cell r="BH795"/>
          <cell r="BI795"/>
          <cell r="BJ795"/>
          <cell r="BK795">
            <v>0</v>
          </cell>
          <cell r="BL795">
            <v>0</v>
          </cell>
          <cell r="BM795">
            <v>0</v>
          </cell>
          <cell r="BN795">
            <v>0</v>
          </cell>
          <cell r="BO795"/>
          <cell r="BP795"/>
          <cell r="BQ795"/>
          <cell r="BR795">
            <v>0</v>
          </cell>
          <cell r="BS795">
            <v>0</v>
          </cell>
          <cell r="BT795">
            <v>0</v>
          </cell>
          <cell r="BU795"/>
          <cell r="BV795"/>
          <cell r="BW795">
            <v>29</v>
          </cell>
          <cell r="BX795">
            <v>0</v>
          </cell>
          <cell r="BY795">
            <v>29</v>
          </cell>
          <cell r="BZ795">
            <v>0</v>
          </cell>
          <cell r="CA795">
            <v>194.59</v>
          </cell>
          <cell r="CB795">
            <v>0</v>
          </cell>
          <cell r="CC795">
            <v>194.59</v>
          </cell>
          <cell r="CD795">
            <v>0</v>
          </cell>
          <cell r="CE795">
            <v>0</v>
          </cell>
          <cell r="CF795">
            <v>0</v>
          </cell>
          <cell r="CG795"/>
          <cell r="CH795">
            <v>0</v>
          </cell>
          <cell r="CI795">
            <v>0</v>
          </cell>
          <cell r="CJ795">
            <v>0</v>
          </cell>
          <cell r="CK795">
            <v>0</v>
          </cell>
          <cell r="CL795"/>
          <cell r="CM795"/>
          <cell r="CN795"/>
          <cell r="CO795">
            <v>0</v>
          </cell>
          <cell r="CP795">
            <v>0</v>
          </cell>
          <cell r="CQ795">
            <v>0</v>
          </cell>
          <cell r="CR795">
            <v>0</v>
          </cell>
          <cell r="CS795"/>
          <cell r="CT795"/>
          <cell r="CU795"/>
          <cell r="CV795">
            <v>0</v>
          </cell>
          <cell r="CW795">
            <v>0</v>
          </cell>
          <cell r="CX795">
            <v>0</v>
          </cell>
          <cell r="CY795">
            <v>0</v>
          </cell>
          <cell r="CZ795"/>
          <cell r="DA795"/>
          <cell r="DB795"/>
          <cell r="DC795">
            <v>0</v>
          </cell>
          <cell r="DD795">
            <v>0</v>
          </cell>
          <cell r="DE795">
            <v>0</v>
          </cell>
          <cell r="DF795">
            <v>0</v>
          </cell>
          <cell r="DG795"/>
          <cell r="DH795"/>
          <cell r="DI795"/>
          <cell r="DJ795">
            <v>0</v>
          </cell>
          <cell r="DK795">
            <v>0</v>
          </cell>
          <cell r="DL795">
            <v>0</v>
          </cell>
          <cell r="DM795"/>
          <cell r="DN795"/>
          <cell r="DO795"/>
          <cell r="DP795"/>
          <cell r="DQ795"/>
          <cell r="DR795">
            <v>32</v>
          </cell>
          <cell r="DS795">
            <v>0</v>
          </cell>
          <cell r="DT795">
            <v>32</v>
          </cell>
          <cell r="DU795">
            <v>0</v>
          </cell>
          <cell r="DV795"/>
          <cell r="DW795"/>
          <cell r="DX795"/>
          <cell r="DY795">
            <v>2</v>
          </cell>
          <cell r="DZ795">
            <v>0</v>
          </cell>
          <cell r="EA795">
            <v>2</v>
          </cell>
          <cell r="EB795">
            <v>0</v>
          </cell>
          <cell r="EC795"/>
          <cell r="ED795"/>
          <cell r="EE795"/>
          <cell r="EF795">
            <v>16</v>
          </cell>
          <cell r="EG795">
            <v>0</v>
          </cell>
          <cell r="EH795">
            <v>16</v>
          </cell>
          <cell r="EI795">
            <v>0</v>
          </cell>
          <cell r="EJ795"/>
          <cell r="EK795"/>
          <cell r="EL795"/>
          <cell r="EM795">
            <v>21.163400000000003</v>
          </cell>
          <cell r="EN795">
            <v>0</v>
          </cell>
          <cell r="EO795">
            <v>21.163400000000003</v>
          </cell>
          <cell r="EP795">
            <v>0</v>
          </cell>
          <cell r="EQ795"/>
          <cell r="ER795"/>
          <cell r="ES795"/>
          <cell r="ET795">
            <v>0.66135625000000009</v>
          </cell>
          <cell r="EU795">
            <v>0</v>
          </cell>
          <cell r="EV795">
            <v>6613.5625000000009</v>
          </cell>
          <cell r="EW795"/>
          <cell r="EX795"/>
          <cell r="EY795"/>
          <cell r="EZ795"/>
          <cell r="FB795">
            <v>14.666666666666668</v>
          </cell>
          <cell r="FC795">
            <v>16.666666666666668</v>
          </cell>
        </row>
        <row r="796">
          <cell r="A796">
            <v>7382894</v>
          </cell>
          <cell r="B796">
            <v>138879</v>
          </cell>
          <cell r="C796"/>
          <cell r="D796">
            <v>7382894</v>
          </cell>
          <cell r="E796"/>
          <cell r="F796"/>
          <cell r="G796"/>
          <cell r="H796"/>
          <cell r="I796"/>
          <cell r="J796"/>
          <cell r="K796" t="str">
            <v>ADD</v>
          </cell>
          <cell r="L796"/>
          <cell r="M796" t="str">
            <v xml:space="preserve">Retail Only </v>
          </cell>
          <cell r="N796" t="str">
            <v>WK40</v>
          </cell>
          <cell r="O796" t="str">
            <v>WALL CALENDAR</v>
          </cell>
          <cell r="P796" t="str">
            <v>WALCAL,15X12,CERULEAN,RY23,MTH</v>
          </cell>
          <cell r="Q796" t="str">
            <v>WALL CALENDAR</v>
          </cell>
          <cell r="R796" t="str">
            <v>RY</v>
          </cell>
          <cell r="S796" t="str">
            <v>Cerulean</v>
          </cell>
          <cell r="T796"/>
          <cell r="U796" t="str">
            <v>FASHION</v>
          </cell>
          <cell r="V796"/>
          <cell r="W796" t="str">
            <v>BLUESKY</v>
          </cell>
          <cell r="X796" t="str">
            <v>BLUESKY</v>
          </cell>
          <cell r="Y796" t="str">
            <v>MONTHLY</v>
          </cell>
          <cell r="Z796" t="str">
            <v>MEDIUM</v>
          </cell>
          <cell r="AA796"/>
          <cell r="AB796"/>
          <cell r="AC796" t="str">
            <v>SEASONAL FASHION</v>
          </cell>
          <cell r="AD796"/>
          <cell r="AE796" t="str">
            <v xml:space="preserve">SEASONAL FASHION </v>
          </cell>
          <cell r="AF796"/>
          <cell r="AG796"/>
          <cell r="AH796"/>
          <cell r="AI796" t="str">
            <v>WALL CALENDARMEDIUM</v>
          </cell>
          <cell r="AJ796"/>
          <cell r="AK796">
            <v>0</v>
          </cell>
          <cell r="AL796"/>
          <cell r="AM796"/>
          <cell r="AN796"/>
          <cell r="AO796"/>
          <cell r="AP796">
            <v>0</v>
          </cell>
          <cell r="AQ796">
            <v>0</v>
          </cell>
          <cell r="AR796">
            <v>0</v>
          </cell>
          <cell r="AS796">
            <v>0</v>
          </cell>
          <cell r="AT796"/>
          <cell r="AU796"/>
          <cell r="AV796"/>
          <cell r="AW796">
            <v>0</v>
          </cell>
          <cell r="AX796">
            <v>0</v>
          </cell>
          <cell r="AY796">
            <v>0</v>
          </cell>
          <cell r="AZ796">
            <v>0</v>
          </cell>
          <cell r="BA796"/>
          <cell r="BB796"/>
          <cell r="BC796"/>
          <cell r="BD796">
            <v>0</v>
          </cell>
          <cell r="BE796">
            <v>0</v>
          </cell>
          <cell r="BF796">
            <v>0</v>
          </cell>
          <cell r="BG796">
            <v>0</v>
          </cell>
          <cell r="BH796"/>
          <cell r="BI796"/>
          <cell r="BJ796"/>
          <cell r="BK796">
            <v>0</v>
          </cell>
          <cell r="BL796">
            <v>0</v>
          </cell>
          <cell r="BM796">
            <v>0</v>
          </cell>
          <cell r="BN796">
            <v>0</v>
          </cell>
          <cell r="BO796"/>
          <cell r="BP796"/>
          <cell r="BQ796"/>
          <cell r="BR796">
            <v>0</v>
          </cell>
          <cell r="BS796">
            <v>0</v>
          </cell>
          <cell r="BT796">
            <v>0</v>
          </cell>
          <cell r="BU796"/>
          <cell r="BV796"/>
          <cell r="BW796">
            <v>24</v>
          </cell>
          <cell r="BX796">
            <v>0</v>
          </cell>
          <cell r="BY796">
            <v>24</v>
          </cell>
          <cell r="BZ796">
            <v>0</v>
          </cell>
          <cell r="CA796">
            <v>151.91999999999999</v>
          </cell>
          <cell r="CB796">
            <v>0</v>
          </cell>
          <cell r="CC796">
            <v>151.91999999999999</v>
          </cell>
          <cell r="CD796">
            <v>0</v>
          </cell>
          <cell r="CE796">
            <v>0</v>
          </cell>
          <cell r="CF796">
            <v>0</v>
          </cell>
          <cell r="CG796"/>
          <cell r="CH796">
            <v>0</v>
          </cell>
          <cell r="CI796">
            <v>0</v>
          </cell>
          <cell r="CJ796">
            <v>0</v>
          </cell>
          <cell r="CK796">
            <v>0</v>
          </cell>
          <cell r="CL796"/>
          <cell r="CM796"/>
          <cell r="CN796"/>
          <cell r="CO796">
            <v>0</v>
          </cell>
          <cell r="CP796">
            <v>0</v>
          </cell>
          <cell r="CQ796">
            <v>0</v>
          </cell>
          <cell r="CR796">
            <v>0</v>
          </cell>
          <cell r="CS796"/>
          <cell r="CT796"/>
          <cell r="CU796"/>
          <cell r="CV796">
            <v>0</v>
          </cell>
          <cell r="CW796">
            <v>0</v>
          </cell>
          <cell r="CX796">
            <v>0</v>
          </cell>
          <cell r="CY796">
            <v>0</v>
          </cell>
          <cell r="CZ796"/>
          <cell r="DA796"/>
          <cell r="DB796"/>
          <cell r="DC796">
            <v>0</v>
          </cell>
          <cell r="DD796">
            <v>0</v>
          </cell>
          <cell r="DE796">
            <v>0</v>
          </cell>
          <cell r="DF796">
            <v>0</v>
          </cell>
          <cell r="DG796"/>
          <cell r="DH796"/>
          <cell r="DI796"/>
          <cell r="DJ796">
            <v>0</v>
          </cell>
          <cell r="DK796">
            <v>0</v>
          </cell>
          <cell r="DL796">
            <v>0</v>
          </cell>
          <cell r="DM796"/>
          <cell r="DN796"/>
          <cell r="DO796"/>
          <cell r="DP796"/>
          <cell r="DQ796"/>
          <cell r="DR796">
            <v>35.56</v>
          </cell>
          <cell r="DS796">
            <v>0</v>
          </cell>
          <cell r="DT796">
            <v>35.56</v>
          </cell>
          <cell r="DU796">
            <v>0</v>
          </cell>
          <cell r="DV796"/>
          <cell r="DW796"/>
          <cell r="DX796"/>
          <cell r="DY796">
            <v>2</v>
          </cell>
          <cell r="DZ796">
            <v>0</v>
          </cell>
          <cell r="EA796">
            <v>2</v>
          </cell>
          <cell r="EB796">
            <v>0</v>
          </cell>
          <cell r="EC796"/>
          <cell r="ED796"/>
          <cell r="EE796"/>
          <cell r="EF796">
            <v>17.78</v>
          </cell>
          <cell r="EG796">
            <v>0</v>
          </cell>
          <cell r="EH796">
            <v>17.78</v>
          </cell>
          <cell r="EI796">
            <v>0</v>
          </cell>
          <cell r="EJ796"/>
          <cell r="EK796"/>
          <cell r="EL796"/>
          <cell r="EM796">
            <v>25.337</v>
          </cell>
          <cell r="EN796">
            <v>0</v>
          </cell>
          <cell r="EO796">
            <v>25.337</v>
          </cell>
          <cell r="EP796">
            <v>0</v>
          </cell>
          <cell r="EQ796"/>
          <cell r="ER796"/>
          <cell r="ES796"/>
          <cell r="ET796">
            <v>0.7125140607424072</v>
          </cell>
          <cell r="EU796">
            <v>0</v>
          </cell>
          <cell r="EV796">
            <v>7125.1406074240722</v>
          </cell>
          <cell r="EW796"/>
          <cell r="EX796"/>
          <cell r="EY796"/>
          <cell r="EZ796"/>
          <cell r="FB796">
            <v>14.666666666666668</v>
          </cell>
          <cell r="FC796">
            <v>16.666666666666668</v>
          </cell>
        </row>
        <row r="797">
          <cell r="A797">
            <v>9614100</v>
          </cell>
          <cell r="B797" t="str">
            <v>NW8511PPF</v>
          </cell>
          <cell r="C797"/>
          <cell r="D797">
            <v>9614100</v>
          </cell>
          <cell r="E797"/>
          <cell r="F797"/>
          <cell r="G797"/>
          <cell r="H797"/>
          <cell r="I797"/>
          <cell r="J797"/>
          <cell r="K797" t="str">
            <v>ADD</v>
          </cell>
          <cell r="L797"/>
          <cell r="M797" t="str">
            <v xml:space="preserve">Retail Only </v>
          </cell>
          <cell r="N797" t="str">
            <v>WK40</v>
          </cell>
          <cell r="O797" t="str">
            <v>APPT. BOOKS/PLANNERS</v>
          </cell>
          <cell r="P797" t="str">
            <v>PLANNER,WM,8.5X11,RY23,H FLRAL</v>
          </cell>
          <cell r="Q797" t="str">
            <v>WEEKLY APPOINTMENT BOOK</v>
          </cell>
          <cell r="R797" t="str">
            <v>RY</v>
          </cell>
          <cell r="S797" t="str">
            <v>Happy Floral</v>
          </cell>
          <cell r="T797"/>
          <cell r="U797" t="str">
            <v>FASHION</v>
          </cell>
          <cell r="V797" t="str">
            <v>POLY</v>
          </cell>
          <cell r="W797" t="str">
            <v>OFFICE DEPOT</v>
          </cell>
          <cell r="X797" t="str">
            <v>OFFICE DEPOT</v>
          </cell>
          <cell r="Y797" t="str">
            <v>WEEKLY/MONTHLY</v>
          </cell>
          <cell r="Z797" t="str">
            <v>LARGE</v>
          </cell>
          <cell r="AA797"/>
          <cell r="AB797"/>
          <cell r="AC797" t="str">
            <v>SEASONAL FASHION</v>
          </cell>
          <cell r="AD797"/>
          <cell r="AE797" t="str">
            <v xml:space="preserve">SEASONAL FASHION </v>
          </cell>
          <cell r="AF797"/>
          <cell r="AG797"/>
          <cell r="AH797"/>
          <cell r="AI797" t="str">
            <v>APPT. BOOKS/PLANNERSLARGE</v>
          </cell>
          <cell r="AJ797"/>
          <cell r="AK797">
            <v>0</v>
          </cell>
          <cell r="AL797"/>
          <cell r="AM797"/>
          <cell r="AN797"/>
          <cell r="AO797"/>
          <cell r="AP797">
            <v>0</v>
          </cell>
          <cell r="AQ797">
            <v>0</v>
          </cell>
          <cell r="AR797">
            <v>0</v>
          </cell>
          <cell r="AS797">
            <v>0</v>
          </cell>
          <cell r="AT797"/>
          <cell r="AU797"/>
          <cell r="AV797"/>
          <cell r="AW797">
            <v>0</v>
          </cell>
          <cell r="AX797">
            <v>0</v>
          </cell>
          <cell r="AY797">
            <v>0</v>
          </cell>
          <cell r="AZ797">
            <v>0</v>
          </cell>
          <cell r="BA797"/>
          <cell r="BB797"/>
          <cell r="BC797"/>
          <cell r="BD797">
            <v>0</v>
          </cell>
          <cell r="BE797">
            <v>0</v>
          </cell>
          <cell r="BF797">
            <v>0</v>
          </cell>
          <cell r="BG797">
            <v>0</v>
          </cell>
          <cell r="BH797"/>
          <cell r="BI797"/>
          <cell r="BJ797"/>
          <cell r="BK797">
            <v>0</v>
          </cell>
          <cell r="BL797">
            <v>0</v>
          </cell>
          <cell r="BM797">
            <v>0</v>
          </cell>
          <cell r="BN797">
            <v>0</v>
          </cell>
          <cell r="BO797"/>
          <cell r="BP797"/>
          <cell r="BQ797"/>
          <cell r="BR797">
            <v>0</v>
          </cell>
          <cell r="BS797">
            <v>0</v>
          </cell>
          <cell r="BT797">
            <v>0</v>
          </cell>
          <cell r="BU797"/>
          <cell r="BV797"/>
          <cell r="BW797">
            <v>1965</v>
          </cell>
          <cell r="BX797">
            <v>0</v>
          </cell>
          <cell r="BY797">
            <v>1965</v>
          </cell>
          <cell r="BZ797">
            <v>0</v>
          </cell>
          <cell r="CA797">
            <v>10125.645</v>
          </cell>
          <cell r="CB797">
            <v>0</v>
          </cell>
          <cell r="CC797">
            <v>10125.645</v>
          </cell>
          <cell r="CD797">
            <v>0</v>
          </cell>
          <cell r="CE797">
            <v>0</v>
          </cell>
          <cell r="CF797">
            <v>0</v>
          </cell>
          <cell r="CG797"/>
          <cell r="CH797">
            <v>0</v>
          </cell>
          <cell r="CI797">
            <v>0</v>
          </cell>
          <cell r="CJ797">
            <v>0</v>
          </cell>
          <cell r="CK797">
            <v>0</v>
          </cell>
          <cell r="CL797"/>
          <cell r="CM797"/>
          <cell r="CN797"/>
          <cell r="CO797">
            <v>0</v>
          </cell>
          <cell r="CP797">
            <v>0</v>
          </cell>
          <cell r="CQ797">
            <v>0</v>
          </cell>
          <cell r="CR797">
            <v>0</v>
          </cell>
          <cell r="CS797"/>
          <cell r="CT797"/>
          <cell r="CU797"/>
          <cell r="CV797">
            <v>0</v>
          </cell>
          <cell r="CW797">
            <v>0</v>
          </cell>
          <cell r="CX797">
            <v>0</v>
          </cell>
          <cell r="CY797">
            <v>0</v>
          </cell>
          <cell r="CZ797"/>
          <cell r="DA797"/>
          <cell r="DB797"/>
          <cell r="DC797">
            <v>0</v>
          </cell>
          <cell r="DD797">
            <v>0</v>
          </cell>
          <cell r="DE797">
            <v>0</v>
          </cell>
          <cell r="DF797">
            <v>0</v>
          </cell>
          <cell r="DG797"/>
          <cell r="DH797"/>
          <cell r="DI797"/>
          <cell r="DJ797">
            <v>0</v>
          </cell>
          <cell r="DK797">
            <v>0</v>
          </cell>
          <cell r="DL797">
            <v>0</v>
          </cell>
          <cell r="DM797"/>
          <cell r="DN797"/>
          <cell r="DO797"/>
          <cell r="DP797"/>
          <cell r="DQ797"/>
          <cell r="DR797">
            <v>0</v>
          </cell>
          <cell r="DS797">
            <v>0</v>
          </cell>
          <cell r="DT797">
            <v>0</v>
          </cell>
          <cell r="DU797">
            <v>0</v>
          </cell>
          <cell r="DV797"/>
          <cell r="DW797"/>
          <cell r="DX797"/>
          <cell r="DY797">
            <v>0</v>
          </cell>
          <cell r="DZ797">
            <v>0</v>
          </cell>
          <cell r="EA797">
            <v>0</v>
          </cell>
          <cell r="EB797">
            <v>0</v>
          </cell>
          <cell r="EC797"/>
          <cell r="ED797"/>
          <cell r="EE797"/>
          <cell r="EF797">
            <v>0</v>
          </cell>
          <cell r="EG797">
            <v>0</v>
          </cell>
          <cell r="EH797">
            <v>0</v>
          </cell>
          <cell r="EI797">
            <v>0</v>
          </cell>
          <cell r="EJ797"/>
          <cell r="EK797"/>
          <cell r="EL797"/>
          <cell r="EM797">
            <v>0</v>
          </cell>
          <cell r="EN797">
            <v>0</v>
          </cell>
          <cell r="EO797">
            <v>0</v>
          </cell>
          <cell r="EP797">
            <v>0</v>
          </cell>
          <cell r="EQ797"/>
          <cell r="ER797"/>
          <cell r="ES797"/>
          <cell r="ET797">
            <v>0</v>
          </cell>
          <cell r="EU797">
            <v>0</v>
          </cell>
          <cell r="EV797">
            <v>0</v>
          </cell>
          <cell r="EW797"/>
          <cell r="EX797"/>
          <cell r="EY797"/>
          <cell r="EZ797"/>
          <cell r="FB797">
            <v>0</v>
          </cell>
          <cell r="FC797">
            <v>0</v>
          </cell>
        </row>
        <row r="798">
          <cell r="A798">
            <v>7288844</v>
          </cell>
          <cell r="B798" t="str">
            <v>NS81022F</v>
          </cell>
          <cell r="C798"/>
          <cell r="D798">
            <v>7288844</v>
          </cell>
          <cell r="E798"/>
          <cell r="F798"/>
          <cell r="G798"/>
          <cell r="H798"/>
          <cell r="I798"/>
          <cell r="J798"/>
          <cell r="K798" t="str">
            <v>ADD</v>
          </cell>
          <cell r="L798"/>
          <cell r="M798" t="str">
            <v xml:space="preserve">Retail Only </v>
          </cell>
          <cell r="N798" t="str">
            <v>WK40</v>
          </cell>
          <cell r="O798" t="str">
            <v>APPT. BOOKS/PLANNERS</v>
          </cell>
          <cell r="P798" t="str">
            <v>PLANNER,M,8X10,RY23,HPY FLORAL</v>
          </cell>
          <cell r="Q798" t="str">
            <v>MONTHLY APPOINTMENT BOOK</v>
          </cell>
          <cell r="R798" t="str">
            <v>RY</v>
          </cell>
          <cell r="S798" t="str">
            <v>Happy Floral</v>
          </cell>
          <cell r="T798"/>
          <cell r="U798" t="str">
            <v>FASHION</v>
          </cell>
          <cell r="V798" t="str">
            <v>POLY</v>
          </cell>
          <cell r="W798" t="str">
            <v>OFFICE DEPOT</v>
          </cell>
          <cell r="X798" t="str">
            <v>OFFICE DEPOT</v>
          </cell>
          <cell r="Y798" t="str">
            <v>MONTHLY</v>
          </cell>
          <cell r="Z798" t="str">
            <v>LARGE</v>
          </cell>
          <cell r="AA798"/>
          <cell r="AB798"/>
          <cell r="AC798" t="str">
            <v>SEASONAL FASHION</v>
          </cell>
          <cell r="AD798"/>
          <cell r="AE798" t="str">
            <v xml:space="preserve">SEASONAL FASHION </v>
          </cell>
          <cell r="AF798"/>
          <cell r="AG798"/>
          <cell r="AH798"/>
          <cell r="AI798" t="str">
            <v>APPT. BOOKS/PLANNERSLARGE</v>
          </cell>
          <cell r="AJ798"/>
          <cell r="AK798">
            <v>0</v>
          </cell>
          <cell r="AL798"/>
          <cell r="AM798"/>
          <cell r="AN798"/>
          <cell r="AO798"/>
          <cell r="AP798">
            <v>0</v>
          </cell>
          <cell r="AQ798">
            <v>0</v>
          </cell>
          <cell r="AR798">
            <v>0</v>
          </cell>
          <cell r="AS798">
            <v>0</v>
          </cell>
          <cell r="AT798"/>
          <cell r="AU798"/>
          <cell r="AV798"/>
          <cell r="AW798">
            <v>0</v>
          </cell>
          <cell r="AX798">
            <v>0</v>
          </cell>
          <cell r="AY798">
            <v>0</v>
          </cell>
          <cell r="AZ798">
            <v>0</v>
          </cell>
          <cell r="BA798"/>
          <cell r="BB798"/>
          <cell r="BC798"/>
          <cell r="BD798">
            <v>0</v>
          </cell>
          <cell r="BE798">
            <v>0</v>
          </cell>
          <cell r="BF798">
            <v>0</v>
          </cell>
          <cell r="BG798">
            <v>0</v>
          </cell>
          <cell r="BH798"/>
          <cell r="BI798"/>
          <cell r="BJ798"/>
          <cell r="BK798">
            <v>0</v>
          </cell>
          <cell r="BL798">
            <v>0</v>
          </cell>
          <cell r="BM798">
            <v>0</v>
          </cell>
          <cell r="BN798">
            <v>0</v>
          </cell>
          <cell r="BO798"/>
          <cell r="BP798"/>
          <cell r="BQ798"/>
          <cell r="BR798">
            <v>0</v>
          </cell>
          <cell r="BS798">
            <v>0</v>
          </cell>
          <cell r="BT798">
            <v>0</v>
          </cell>
          <cell r="BU798"/>
          <cell r="BV798"/>
          <cell r="BW798">
            <v>825</v>
          </cell>
          <cell r="BX798">
            <v>0</v>
          </cell>
          <cell r="BY798">
            <v>825</v>
          </cell>
          <cell r="BZ798">
            <v>0</v>
          </cell>
          <cell r="CA798">
            <v>1312.5749999999998</v>
          </cell>
          <cell r="CB798">
            <v>0</v>
          </cell>
          <cell r="CC798">
            <v>1312.5749999999998</v>
          </cell>
          <cell r="CD798">
            <v>0</v>
          </cell>
          <cell r="CE798">
            <v>0</v>
          </cell>
          <cell r="CF798">
            <v>0</v>
          </cell>
          <cell r="CG798"/>
          <cell r="CH798">
            <v>0</v>
          </cell>
          <cell r="CI798">
            <v>0</v>
          </cell>
          <cell r="CJ798">
            <v>0</v>
          </cell>
          <cell r="CK798">
            <v>0</v>
          </cell>
          <cell r="CL798"/>
          <cell r="CM798"/>
          <cell r="CN798"/>
          <cell r="CO798">
            <v>0</v>
          </cell>
          <cell r="CP798">
            <v>0</v>
          </cell>
          <cell r="CQ798">
            <v>0</v>
          </cell>
          <cell r="CR798">
            <v>0</v>
          </cell>
          <cell r="CS798"/>
          <cell r="CT798"/>
          <cell r="CU798"/>
          <cell r="CV798">
            <v>0</v>
          </cell>
          <cell r="CW798">
            <v>0</v>
          </cell>
          <cell r="CX798">
            <v>0</v>
          </cell>
          <cell r="CY798">
            <v>0</v>
          </cell>
          <cell r="CZ798"/>
          <cell r="DA798"/>
          <cell r="DB798"/>
          <cell r="DC798">
            <v>0</v>
          </cell>
          <cell r="DD798">
            <v>0</v>
          </cell>
          <cell r="DE798">
            <v>0</v>
          </cell>
          <cell r="DF798">
            <v>0</v>
          </cell>
          <cell r="DG798"/>
          <cell r="DH798"/>
          <cell r="DI798"/>
          <cell r="DJ798">
            <v>0</v>
          </cell>
          <cell r="DK798">
            <v>0</v>
          </cell>
          <cell r="DL798">
            <v>0</v>
          </cell>
          <cell r="DM798"/>
          <cell r="DN798"/>
          <cell r="DO798"/>
          <cell r="DP798"/>
          <cell r="DQ798"/>
          <cell r="DR798">
            <v>0</v>
          </cell>
          <cell r="DS798">
            <v>0</v>
          </cell>
          <cell r="DT798">
            <v>0</v>
          </cell>
          <cell r="DU798">
            <v>0</v>
          </cell>
          <cell r="DV798"/>
          <cell r="DW798"/>
          <cell r="DX798"/>
          <cell r="DY798">
            <v>0</v>
          </cell>
          <cell r="DZ798">
            <v>0</v>
          </cell>
          <cell r="EA798">
            <v>0</v>
          </cell>
          <cell r="EB798">
            <v>0</v>
          </cell>
          <cell r="EC798"/>
          <cell r="ED798"/>
          <cell r="EE798"/>
          <cell r="EF798">
            <v>0</v>
          </cell>
          <cell r="EG798">
            <v>0</v>
          </cell>
          <cell r="EH798">
            <v>0</v>
          </cell>
          <cell r="EI798">
            <v>0</v>
          </cell>
          <cell r="EJ798"/>
          <cell r="EK798"/>
          <cell r="EL798"/>
          <cell r="EM798">
            <v>0</v>
          </cell>
          <cell r="EN798">
            <v>0</v>
          </cell>
          <cell r="EO798">
            <v>0</v>
          </cell>
          <cell r="EP798">
            <v>0</v>
          </cell>
          <cell r="EQ798"/>
          <cell r="ER798"/>
          <cell r="ES798"/>
          <cell r="ET798">
            <v>0</v>
          </cell>
          <cell r="EU798">
            <v>0</v>
          </cell>
          <cell r="EV798">
            <v>0</v>
          </cell>
          <cell r="EW798"/>
          <cell r="EX798"/>
          <cell r="EY798"/>
          <cell r="EZ798"/>
          <cell r="FB798">
            <v>0</v>
          </cell>
          <cell r="FC798">
            <v>0</v>
          </cell>
        </row>
        <row r="799">
          <cell r="A799">
            <v>9675536</v>
          </cell>
          <cell r="B799" t="str">
            <v>NW558PPF</v>
          </cell>
          <cell r="C799"/>
          <cell r="D799">
            <v>9675536</v>
          </cell>
          <cell r="E799"/>
          <cell r="F799"/>
          <cell r="G799"/>
          <cell r="H799"/>
          <cell r="I799"/>
          <cell r="J799"/>
          <cell r="K799" t="str">
            <v>ADD</v>
          </cell>
          <cell r="L799"/>
          <cell r="M799" t="str">
            <v xml:space="preserve">Retail Only </v>
          </cell>
          <cell r="N799" t="str">
            <v>WK40</v>
          </cell>
          <cell r="O799" t="str">
            <v>APPT. BOOKS/PLANNERS</v>
          </cell>
          <cell r="P799" t="str">
            <v>PLANNER,WM,5X8,RY23,H FLORAL</v>
          </cell>
          <cell r="Q799" t="str">
            <v>WEEKLY APPOINTMENT BOOK</v>
          </cell>
          <cell r="R799" t="str">
            <v>RY</v>
          </cell>
          <cell r="S799" t="str">
            <v>Happy Floral</v>
          </cell>
          <cell r="T799"/>
          <cell r="U799" t="str">
            <v>FASHION</v>
          </cell>
          <cell r="V799" t="str">
            <v>POLY</v>
          </cell>
          <cell r="W799" t="str">
            <v>OFFICE DEPOT</v>
          </cell>
          <cell r="X799" t="str">
            <v>OFFICE DEPOT</v>
          </cell>
          <cell r="Y799" t="str">
            <v>WEEKLY/MONTHLY</v>
          </cell>
          <cell r="Z799" t="str">
            <v>SMALL</v>
          </cell>
          <cell r="AA799"/>
          <cell r="AB799"/>
          <cell r="AC799" t="str">
            <v>SEASONAL FASHION</v>
          </cell>
          <cell r="AD799"/>
          <cell r="AE799" t="str">
            <v xml:space="preserve">SEASONAL FASHION </v>
          </cell>
          <cell r="AF799"/>
          <cell r="AG799"/>
          <cell r="AH799"/>
          <cell r="AI799" t="str">
            <v>APPT. BOOKS/PLANNERSSMALL</v>
          </cell>
          <cell r="AJ799"/>
          <cell r="AK799">
            <v>0</v>
          </cell>
          <cell r="AL799"/>
          <cell r="AM799"/>
          <cell r="AN799"/>
          <cell r="AO799"/>
          <cell r="AP799">
            <v>0</v>
          </cell>
          <cell r="AQ799">
            <v>0</v>
          </cell>
          <cell r="AR799">
            <v>0</v>
          </cell>
          <cell r="AS799">
            <v>0</v>
          </cell>
          <cell r="AT799"/>
          <cell r="AU799"/>
          <cell r="AV799"/>
          <cell r="AW799">
            <v>0</v>
          </cell>
          <cell r="AX799">
            <v>0</v>
          </cell>
          <cell r="AY799">
            <v>0</v>
          </cell>
          <cell r="AZ799">
            <v>0</v>
          </cell>
          <cell r="BA799"/>
          <cell r="BB799"/>
          <cell r="BC799"/>
          <cell r="BD799">
            <v>0</v>
          </cell>
          <cell r="BE799">
            <v>0</v>
          </cell>
          <cell r="BF799">
            <v>0</v>
          </cell>
          <cell r="BG799">
            <v>0</v>
          </cell>
          <cell r="BH799"/>
          <cell r="BI799"/>
          <cell r="BJ799"/>
          <cell r="BK799">
            <v>0</v>
          </cell>
          <cell r="BL799">
            <v>0</v>
          </cell>
          <cell r="BM799">
            <v>0</v>
          </cell>
          <cell r="BN799">
            <v>0</v>
          </cell>
          <cell r="BO799"/>
          <cell r="BP799"/>
          <cell r="BQ799"/>
          <cell r="BR799">
            <v>0</v>
          </cell>
          <cell r="BS799">
            <v>0</v>
          </cell>
          <cell r="BT799">
            <v>0</v>
          </cell>
          <cell r="BU799"/>
          <cell r="BV799"/>
          <cell r="BW799">
            <v>1353</v>
          </cell>
          <cell r="BX799">
            <v>0</v>
          </cell>
          <cell r="BY799">
            <v>1353</v>
          </cell>
          <cell r="BZ799">
            <v>0</v>
          </cell>
          <cell r="CA799">
            <v>4638.0839999999998</v>
          </cell>
          <cell r="CB799">
            <v>0</v>
          </cell>
          <cell r="CC799">
            <v>4638.0839999999998</v>
          </cell>
          <cell r="CD799">
            <v>0</v>
          </cell>
          <cell r="CE799">
            <v>0</v>
          </cell>
          <cell r="CF799">
            <v>0</v>
          </cell>
          <cell r="CG799"/>
          <cell r="CH799">
            <v>0</v>
          </cell>
          <cell r="CI799">
            <v>0</v>
          </cell>
          <cell r="CJ799">
            <v>0</v>
          </cell>
          <cell r="CK799">
            <v>0</v>
          </cell>
          <cell r="CL799"/>
          <cell r="CM799"/>
          <cell r="CN799"/>
          <cell r="CO799">
            <v>0</v>
          </cell>
          <cell r="CP799">
            <v>0</v>
          </cell>
          <cell r="CQ799">
            <v>0</v>
          </cell>
          <cell r="CR799">
            <v>0</v>
          </cell>
          <cell r="CS799"/>
          <cell r="CT799"/>
          <cell r="CU799"/>
          <cell r="CV799">
            <v>0</v>
          </cell>
          <cell r="CW799">
            <v>0</v>
          </cell>
          <cell r="CX799">
            <v>0</v>
          </cell>
          <cell r="CY799">
            <v>0</v>
          </cell>
          <cell r="CZ799"/>
          <cell r="DA799"/>
          <cell r="DB799"/>
          <cell r="DC799">
            <v>0</v>
          </cell>
          <cell r="DD799">
            <v>0</v>
          </cell>
          <cell r="DE799">
            <v>0</v>
          </cell>
          <cell r="DF799">
            <v>0</v>
          </cell>
          <cell r="DG799"/>
          <cell r="DH799"/>
          <cell r="DI799"/>
          <cell r="DJ799">
            <v>0</v>
          </cell>
          <cell r="DK799">
            <v>0</v>
          </cell>
          <cell r="DL799">
            <v>0</v>
          </cell>
          <cell r="DM799"/>
          <cell r="DN799"/>
          <cell r="DO799"/>
          <cell r="DP799"/>
          <cell r="DQ799"/>
          <cell r="DR799">
            <v>0</v>
          </cell>
          <cell r="DS799">
            <v>0</v>
          </cell>
          <cell r="DT799">
            <v>0</v>
          </cell>
          <cell r="DU799">
            <v>0</v>
          </cell>
          <cell r="DV799"/>
          <cell r="DW799"/>
          <cell r="DX799"/>
          <cell r="DY799">
            <v>0</v>
          </cell>
          <cell r="DZ799">
            <v>0</v>
          </cell>
          <cell r="EA799">
            <v>0</v>
          </cell>
          <cell r="EB799">
            <v>0</v>
          </cell>
          <cell r="EC799"/>
          <cell r="ED799"/>
          <cell r="EE799"/>
          <cell r="EF799">
            <v>0</v>
          </cell>
          <cell r="EG799">
            <v>0</v>
          </cell>
          <cell r="EH799">
            <v>0</v>
          </cell>
          <cell r="EI799">
            <v>0</v>
          </cell>
          <cell r="EJ799"/>
          <cell r="EK799"/>
          <cell r="EL799"/>
          <cell r="EM799">
            <v>0</v>
          </cell>
          <cell r="EN799">
            <v>0</v>
          </cell>
          <cell r="EO799">
            <v>0</v>
          </cell>
          <cell r="EP799">
            <v>0</v>
          </cell>
          <cell r="EQ799"/>
          <cell r="ER799"/>
          <cell r="ES799"/>
          <cell r="ET799">
            <v>0</v>
          </cell>
          <cell r="EU799">
            <v>0</v>
          </cell>
          <cell r="EV799">
            <v>0</v>
          </cell>
          <cell r="EW799"/>
          <cell r="EX799"/>
          <cell r="EY799"/>
          <cell r="EZ799"/>
          <cell r="FB799">
            <v>0</v>
          </cell>
          <cell r="FC799">
            <v>0</v>
          </cell>
        </row>
        <row r="800">
          <cell r="A800">
            <v>7204106</v>
          </cell>
          <cell r="B800" t="str">
            <v>NS35622F</v>
          </cell>
          <cell r="C800"/>
          <cell r="D800">
            <v>7204106</v>
          </cell>
          <cell r="E800"/>
          <cell r="F800"/>
          <cell r="G800"/>
          <cell r="H800"/>
          <cell r="I800"/>
          <cell r="J800"/>
          <cell r="K800" t="str">
            <v>ADD</v>
          </cell>
          <cell r="L800"/>
          <cell r="M800" t="str">
            <v xml:space="preserve">Retail Only </v>
          </cell>
          <cell r="N800" t="str">
            <v>WK40</v>
          </cell>
          <cell r="O800" t="str">
            <v>APPT. BOOKS/PLANNERS</v>
          </cell>
          <cell r="P800" t="str">
            <v>PLANNER,M,3.5X6,RY23,H FLORAL</v>
          </cell>
          <cell r="Q800" t="str">
            <v>MONTHLY APPOINTMENT BOOK</v>
          </cell>
          <cell r="R800" t="str">
            <v>RY</v>
          </cell>
          <cell r="S800" t="str">
            <v>Happy Floral</v>
          </cell>
          <cell r="T800"/>
          <cell r="U800" t="str">
            <v>FASHION</v>
          </cell>
          <cell r="V800"/>
          <cell r="W800" t="str">
            <v>OFFICE DEPOT</v>
          </cell>
          <cell r="X800" t="str">
            <v>OFFICE DEPOT</v>
          </cell>
          <cell r="Y800" t="str">
            <v>MONTHLY</v>
          </cell>
          <cell r="Z800" t="str">
            <v>POCKET</v>
          </cell>
          <cell r="AA800"/>
          <cell r="AB800"/>
          <cell r="AC800" t="str">
            <v>SEASONAL FASHION</v>
          </cell>
          <cell r="AD800"/>
          <cell r="AE800" t="str">
            <v xml:space="preserve">SEASONAL FASHION </v>
          </cell>
          <cell r="AF800"/>
          <cell r="AG800"/>
          <cell r="AH800"/>
          <cell r="AI800" t="str">
            <v>APPT. BOOKS/PLANNERSPOCKET</v>
          </cell>
          <cell r="AJ800"/>
          <cell r="AK800">
            <v>0</v>
          </cell>
          <cell r="AL800"/>
          <cell r="AM800"/>
          <cell r="AN800"/>
          <cell r="AO800"/>
          <cell r="AP800">
            <v>0</v>
          </cell>
          <cell r="AQ800">
            <v>0</v>
          </cell>
          <cell r="AR800">
            <v>0</v>
          </cell>
          <cell r="AS800">
            <v>0</v>
          </cell>
          <cell r="AT800"/>
          <cell r="AU800"/>
          <cell r="AV800"/>
          <cell r="AW800">
            <v>0</v>
          </cell>
          <cell r="AX800">
            <v>0</v>
          </cell>
          <cell r="AY800">
            <v>0</v>
          </cell>
          <cell r="AZ800">
            <v>0</v>
          </cell>
          <cell r="BA800"/>
          <cell r="BB800"/>
          <cell r="BC800"/>
          <cell r="BD800">
            <v>0</v>
          </cell>
          <cell r="BE800">
            <v>0</v>
          </cell>
          <cell r="BF800">
            <v>0</v>
          </cell>
          <cell r="BG800">
            <v>0</v>
          </cell>
          <cell r="BH800"/>
          <cell r="BI800"/>
          <cell r="BJ800"/>
          <cell r="BK800">
            <v>0</v>
          </cell>
          <cell r="BL800">
            <v>0</v>
          </cell>
          <cell r="BM800">
            <v>0</v>
          </cell>
          <cell r="BN800">
            <v>0</v>
          </cell>
          <cell r="BO800"/>
          <cell r="BP800"/>
          <cell r="BQ800"/>
          <cell r="BR800">
            <v>0</v>
          </cell>
          <cell r="BS800">
            <v>0</v>
          </cell>
          <cell r="BT800">
            <v>0</v>
          </cell>
          <cell r="BU800"/>
          <cell r="BV800"/>
          <cell r="BW800">
            <v>600</v>
          </cell>
          <cell r="BX800">
            <v>0</v>
          </cell>
          <cell r="BY800">
            <v>600</v>
          </cell>
          <cell r="BZ800">
            <v>0</v>
          </cell>
          <cell r="CA800">
            <v>485.40000000000003</v>
          </cell>
          <cell r="CB800">
            <v>0</v>
          </cell>
          <cell r="CC800">
            <v>485.40000000000003</v>
          </cell>
          <cell r="CD800">
            <v>0</v>
          </cell>
          <cell r="CE800">
            <v>0</v>
          </cell>
          <cell r="CF800">
            <v>0</v>
          </cell>
          <cell r="CG800"/>
          <cell r="CH800">
            <v>0</v>
          </cell>
          <cell r="CI800">
            <v>0</v>
          </cell>
          <cell r="CJ800">
            <v>0</v>
          </cell>
          <cell r="CK800">
            <v>0</v>
          </cell>
          <cell r="CL800"/>
          <cell r="CM800"/>
          <cell r="CN800"/>
          <cell r="CO800">
            <v>0</v>
          </cell>
          <cell r="CP800">
            <v>0</v>
          </cell>
          <cell r="CQ800">
            <v>0</v>
          </cell>
          <cell r="CR800">
            <v>0</v>
          </cell>
          <cell r="CS800"/>
          <cell r="CT800"/>
          <cell r="CU800"/>
          <cell r="CV800">
            <v>0</v>
          </cell>
          <cell r="CW800">
            <v>0</v>
          </cell>
          <cell r="CX800">
            <v>0</v>
          </cell>
          <cell r="CY800">
            <v>0</v>
          </cell>
          <cell r="CZ800"/>
          <cell r="DA800"/>
          <cell r="DB800"/>
          <cell r="DC800">
            <v>0</v>
          </cell>
          <cell r="DD800">
            <v>0</v>
          </cell>
          <cell r="DE800">
            <v>0</v>
          </cell>
          <cell r="DF800">
            <v>0</v>
          </cell>
          <cell r="DG800"/>
          <cell r="DH800"/>
          <cell r="DI800"/>
          <cell r="DJ800">
            <v>0</v>
          </cell>
          <cell r="DK800">
            <v>0</v>
          </cell>
          <cell r="DL800">
            <v>0</v>
          </cell>
          <cell r="DM800"/>
          <cell r="DN800"/>
          <cell r="DO800"/>
          <cell r="DP800"/>
          <cell r="DQ800"/>
          <cell r="DR800">
            <v>0</v>
          </cell>
          <cell r="DS800">
            <v>0</v>
          </cell>
          <cell r="DT800">
            <v>0</v>
          </cell>
          <cell r="DU800">
            <v>0</v>
          </cell>
          <cell r="DV800"/>
          <cell r="DW800"/>
          <cell r="DX800"/>
          <cell r="DY800">
            <v>0</v>
          </cell>
          <cell r="DZ800">
            <v>0</v>
          </cell>
          <cell r="EA800">
            <v>0</v>
          </cell>
          <cell r="EB800">
            <v>0</v>
          </cell>
          <cell r="EC800"/>
          <cell r="ED800"/>
          <cell r="EE800"/>
          <cell r="EF800">
            <v>0</v>
          </cell>
          <cell r="EG800">
            <v>0</v>
          </cell>
          <cell r="EH800">
            <v>0</v>
          </cell>
          <cell r="EI800">
            <v>0</v>
          </cell>
          <cell r="EJ800"/>
          <cell r="EK800"/>
          <cell r="EL800"/>
          <cell r="EM800">
            <v>0</v>
          </cell>
          <cell r="EN800">
            <v>0</v>
          </cell>
          <cell r="EO800">
            <v>0</v>
          </cell>
          <cell r="EP800">
            <v>0</v>
          </cell>
          <cell r="EQ800"/>
          <cell r="ER800"/>
          <cell r="ES800"/>
          <cell r="ET800">
            <v>0</v>
          </cell>
          <cell r="EU800">
            <v>0</v>
          </cell>
          <cell r="EV800">
            <v>0</v>
          </cell>
          <cell r="EW800"/>
          <cell r="EX800"/>
          <cell r="EY800"/>
          <cell r="EZ800"/>
          <cell r="FB800">
            <v>0</v>
          </cell>
          <cell r="FC800">
            <v>0</v>
          </cell>
        </row>
        <row r="801">
          <cell r="A801">
            <v>7390284</v>
          </cell>
          <cell r="B801">
            <v>139944</v>
          </cell>
          <cell r="C801"/>
          <cell r="D801">
            <v>7390284</v>
          </cell>
          <cell r="E801"/>
          <cell r="F801"/>
          <cell r="G801"/>
          <cell r="H801"/>
          <cell r="I801"/>
          <cell r="J801"/>
          <cell r="K801" t="str">
            <v>ADD</v>
          </cell>
          <cell r="L801"/>
          <cell r="M801" t="str">
            <v xml:space="preserve">Retail Only </v>
          </cell>
          <cell r="N801" t="str">
            <v>WK40</v>
          </cell>
          <cell r="O801" t="str">
            <v>APPT. BOOKS/PLANNERS</v>
          </cell>
          <cell r="P801" t="str">
            <v>PLR,8X11,KEIKI,RY23,WM</v>
          </cell>
          <cell r="Q801" t="str">
            <v>WEEKLY APPOINTMENT BOOK</v>
          </cell>
          <cell r="R801" t="str">
            <v>RY</v>
          </cell>
          <cell r="S801" t="str">
            <v>Keiki</v>
          </cell>
          <cell r="T801"/>
          <cell r="U801" t="str">
            <v>FASHION</v>
          </cell>
          <cell r="V801" t="str">
            <v>POLY</v>
          </cell>
          <cell r="W801" t="str">
            <v>BLUESKY</v>
          </cell>
          <cell r="X801" t="str">
            <v>BLUESKY</v>
          </cell>
          <cell r="Y801" t="str">
            <v>WEEKLY/MONTHLY</v>
          </cell>
          <cell r="Z801" t="str">
            <v>LARGE</v>
          </cell>
          <cell r="AA801"/>
          <cell r="AB801"/>
          <cell r="AC801" t="str">
            <v>SEASONAL FASHION</v>
          </cell>
          <cell r="AD801"/>
          <cell r="AE801" t="str">
            <v xml:space="preserve">SEASONAL FASHION </v>
          </cell>
          <cell r="AF801"/>
          <cell r="AG801"/>
          <cell r="AH801"/>
          <cell r="AI801" t="str">
            <v>APPT. BOOKS/PLANNERSLARGE</v>
          </cell>
          <cell r="AJ801"/>
          <cell r="AK801">
            <v>0</v>
          </cell>
          <cell r="AL801"/>
          <cell r="AM801"/>
          <cell r="AN801"/>
          <cell r="AO801"/>
          <cell r="AP801">
            <v>0</v>
          </cell>
          <cell r="AQ801">
            <v>0</v>
          </cell>
          <cell r="AR801">
            <v>0</v>
          </cell>
          <cell r="AS801">
            <v>0</v>
          </cell>
          <cell r="AT801"/>
          <cell r="AU801"/>
          <cell r="AV801"/>
          <cell r="AW801">
            <v>0</v>
          </cell>
          <cell r="AX801">
            <v>0</v>
          </cell>
          <cell r="AY801">
            <v>0</v>
          </cell>
          <cell r="AZ801">
            <v>0</v>
          </cell>
          <cell r="BA801"/>
          <cell r="BB801"/>
          <cell r="BC801"/>
          <cell r="BD801">
            <v>0</v>
          </cell>
          <cell r="BE801">
            <v>0</v>
          </cell>
          <cell r="BF801">
            <v>0</v>
          </cell>
          <cell r="BG801">
            <v>0</v>
          </cell>
          <cell r="BH801"/>
          <cell r="BI801"/>
          <cell r="BJ801"/>
          <cell r="BK801">
            <v>0</v>
          </cell>
          <cell r="BL801">
            <v>0</v>
          </cell>
          <cell r="BM801">
            <v>0</v>
          </cell>
          <cell r="BN801">
            <v>0</v>
          </cell>
          <cell r="BO801"/>
          <cell r="BP801"/>
          <cell r="BQ801"/>
          <cell r="BR801">
            <v>0</v>
          </cell>
          <cell r="BS801">
            <v>0</v>
          </cell>
          <cell r="BT801">
            <v>0</v>
          </cell>
          <cell r="BU801"/>
          <cell r="BV801"/>
          <cell r="BW801">
            <v>66</v>
          </cell>
          <cell r="BX801">
            <v>0</v>
          </cell>
          <cell r="BY801">
            <v>66</v>
          </cell>
          <cell r="BZ801">
            <v>0</v>
          </cell>
          <cell r="CA801">
            <v>679.14</v>
          </cell>
          <cell r="CB801">
            <v>0</v>
          </cell>
          <cell r="CC801">
            <v>679.14</v>
          </cell>
          <cell r="CD801">
            <v>0</v>
          </cell>
          <cell r="CE801">
            <v>0</v>
          </cell>
          <cell r="CF801">
            <v>0</v>
          </cell>
          <cell r="CG801"/>
          <cell r="CH801">
            <v>0</v>
          </cell>
          <cell r="CI801">
            <v>0</v>
          </cell>
          <cell r="CJ801">
            <v>0</v>
          </cell>
          <cell r="CK801">
            <v>0</v>
          </cell>
          <cell r="CL801"/>
          <cell r="CM801"/>
          <cell r="CN801"/>
          <cell r="CO801">
            <v>0</v>
          </cell>
          <cell r="CP801">
            <v>0</v>
          </cell>
          <cell r="CQ801">
            <v>0</v>
          </cell>
          <cell r="CR801">
            <v>0</v>
          </cell>
          <cell r="CS801"/>
          <cell r="CT801"/>
          <cell r="CU801"/>
          <cell r="CV801">
            <v>0</v>
          </cell>
          <cell r="CW801">
            <v>0</v>
          </cell>
          <cell r="CX801">
            <v>0</v>
          </cell>
          <cell r="CY801">
            <v>0</v>
          </cell>
          <cell r="CZ801"/>
          <cell r="DA801"/>
          <cell r="DB801"/>
          <cell r="DC801">
            <v>0</v>
          </cell>
          <cell r="DD801">
            <v>0</v>
          </cell>
          <cell r="DE801">
            <v>0</v>
          </cell>
          <cell r="DF801">
            <v>0</v>
          </cell>
          <cell r="DG801"/>
          <cell r="DH801"/>
          <cell r="DI801"/>
          <cell r="DJ801">
            <v>0</v>
          </cell>
          <cell r="DK801">
            <v>0</v>
          </cell>
          <cell r="DL801">
            <v>0</v>
          </cell>
          <cell r="DM801"/>
          <cell r="DN801"/>
          <cell r="DO801"/>
          <cell r="DP801"/>
          <cell r="DQ801"/>
          <cell r="DR801">
            <v>0</v>
          </cell>
          <cell r="DS801">
            <v>0</v>
          </cell>
          <cell r="DT801">
            <v>0</v>
          </cell>
          <cell r="DU801">
            <v>0</v>
          </cell>
          <cell r="DV801"/>
          <cell r="DW801"/>
          <cell r="DX801"/>
          <cell r="DY801">
            <v>0</v>
          </cell>
          <cell r="DZ801">
            <v>0</v>
          </cell>
          <cell r="EA801">
            <v>0</v>
          </cell>
          <cell r="EB801">
            <v>0</v>
          </cell>
          <cell r="EC801"/>
          <cell r="ED801"/>
          <cell r="EE801"/>
          <cell r="EF801">
            <v>0</v>
          </cell>
          <cell r="EG801">
            <v>0</v>
          </cell>
          <cell r="EH801">
            <v>0</v>
          </cell>
          <cell r="EI801">
            <v>0</v>
          </cell>
          <cell r="EJ801"/>
          <cell r="EK801"/>
          <cell r="EL801"/>
          <cell r="EM801">
            <v>0</v>
          </cell>
          <cell r="EN801">
            <v>0</v>
          </cell>
          <cell r="EO801">
            <v>0</v>
          </cell>
          <cell r="EP801">
            <v>0</v>
          </cell>
          <cell r="EQ801"/>
          <cell r="ER801"/>
          <cell r="ES801"/>
          <cell r="ET801">
            <v>0</v>
          </cell>
          <cell r="EU801">
            <v>0</v>
          </cell>
          <cell r="EV801">
            <v>0</v>
          </cell>
          <cell r="EW801"/>
          <cell r="EX801"/>
          <cell r="EY801"/>
          <cell r="EZ801"/>
          <cell r="FB801">
            <v>0</v>
          </cell>
          <cell r="FC801">
            <v>0</v>
          </cell>
        </row>
        <row r="802">
          <cell r="A802">
            <v>7381239</v>
          </cell>
          <cell r="B802">
            <v>138871</v>
          </cell>
          <cell r="C802"/>
          <cell r="D802">
            <v>7381239</v>
          </cell>
          <cell r="E802"/>
          <cell r="F802"/>
          <cell r="G802"/>
          <cell r="H802"/>
          <cell r="I802"/>
          <cell r="J802"/>
          <cell r="K802" t="str">
            <v>ADD</v>
          </cell>
          <cell r="L802"/>
          <cell r="M802" t="str">
            <v xml:space="preserve">Retail Only </v>
          </cell>
          <cell r="N802" t="str">
            <v>WK40</v>
          </cell>
          <cell r="O802" t="str">
            <v>APPT. BOOKS/PLANNERS</v>
          </cell>
          <cell r="P802" t="str">
            <v>PLR,8X11,KEIKI,RY23,MTHLY</v>
          </cell>
          <cell r="Q802" t="str">
            <v>MONTHLY APPOINTMENT BOOK</v>
          </cell>
          <cell r="R802" t="str">
            <v>RY</v>
          </cell>
          <cell r="S802" t="str">
            <v>Keiki</v>
          </cell>
          <cell r="T802"/>
          <cell r="U802" t="str">
            <v>FASHION</v>
          </cell>
          <cell r="V802" t="str">
            <v>POLY</v>
          </cell>
          <cell r="W802" t="str">
            <v>BLUESKY</v>
          </cell>
          <cell r="X802" t="str">
            <v>BLUESKY</v>
          </cell>
          <cell r="Y802" t="str">
            <v>MONTHLY</v>
          </cell>
          <cell r="Z802" t="str">
            <v>LARGE</v>
          </cell>
          <cell r="AA802"/>
          <cell r="AB802"/>
          <cell r="AC802" t="str">
            <v>SEASONAL FASHION</v>
          </cell>
          <cell r="AD802"/>
          <cell r="AE802" t="str">
            <v xml:space="preserve">SEASONAL FASHION </v>
          </cell>
          <cell r="AF802"/>
          <cell r="AG802"/>
          <cell r="AH802"/>
          <cell r="AI802" t="str">
            <v>APPT. BOOKS/PLANNERSLARGE</v>
          </cell>
          <cell r="AJ802"/>
          <cell r="AK802">
            <v>0</v>
          </cell>
          <cell r="AL802"/>
          <cell r="AM802"/>
          <cell r="AN802"/>
          <cell r="AO802"/>
          <cell r="AP802">
            <v>0</v>
          </cell>
          <cell r="AQ802">
            <v>0</v>
          </cell>
          <cell r="AR802">
            <v>0</v>
          </cell>
          <cell r="AS802">
            <v>0</v>
          </cell>
          <cell r="AT802"/>
          <cell r="AU802"/>
          <cell r="AV802"/>
          <cell r="AW802">
            <v>0</v>
          </cell>
          <cell r="AX802">
            <v>0</v>
          </cell>
          <cell r="AY802">
            <v>0</v>
          </cell>
          <cell r="AZ802">
            <v>0</v>
          </cell>
          <cell r="BA802"/>
          <cell r="BB802"/>
          <cell r="BC802"/>
          <cell r="BD802">
            <v>0</v>
          </cell>
          <cell r="BE802">
            <v>0</v>
          </cell>
          <cell r="BF802">
            <v>0</v>
          </cell>
          <cell r="BG802">
            <v>0</v>
          </cell>
          <cell r="BH802"/>
          <cell r="BI802"/>
          <cell r="BJ802"/>
          <cell r="BK802">
            <v>0</v>
          </cell>
          <cell r="BL802">
            <v>0</v>
          </cell>
          <cell r="BM802">
            <v>0</v>
          </cell>
          <cell r="BN802">
            <v>0</v>
          </cell>
          <cell r="BO802"/>
          <cell r="BP802"/>
          <cell r="BQ802"/>
          <cell r="BR802">
            <v>0</v>
          </cell>
          <cell r="BS802">
            <v>0</v>
          </cell>
          <cell r="BT802">
            <v>0</v>
          </cell>
          <cell r="BU802"/>
          <cell r="BV802"/>
          <cell r="BW802">
            <v>42</v>
          </cell>
          <cell r="BX802">
            <v>0</v>
          </cell>
          <cell r="BY802">
            <v>42</v>
          </cell>
          <cell r="BZ802">
            <v>0</v>
          </cell>
          <cell r="CA802">
            <v>183.96</v>
          </cell>
          <cell r="CB802">
            <v>0</v>
          </cell>
          <cell r="CC802">
            <v>183.96</v>
          </cell>
          <cell r="CD802">
            <v>0</v>
          </cell>
          <cell r="CE802">
            <v>0</v>
          </cell>
          <cell r="CF802">
            <v>0</v>
          </cell>
          <cell r="CG802"/>
          <cell r="CH802">
            <v>0</v>
          </cell>
          <cell r="CI802">
            <v>0</v>
          </cell>
          <cell r="CJ802">
            <v>0</v>
          </cell>
          <cell r="CK802">
            <v>0</v>
          </cell>
          <cell r="CL802"/>
          <cell r="CM802"/>
          <cell r="CN802"/>
          <cell r="CO802">
            <v>0</v>
          </cell>
          <cell r="CP802">
            <v>0</v>
          </cell>
          <cell r="CQ802">
            <v>0</v>
          </cell>
          <cell r="CR802">
            <v>0</v>
          </cell>
          <cell r="CS802"/>
          <cell r="CT802"/>
          <cell r="CU802"/>
          <cell r="CV802">
            <v>0</v>
          </cell>
          <cell r="CW802">
            <v>0</v>
          </cell>
          <cell r="CX802">
            <v>0</v>
          </cell>
          <cell r="CY802">
            <v>0</v>
          </cell>
          <cell r="CZ802"/>
          <cell r="DA802"/>
          <cell r="DB802"/>
          <cell r="DC802">
            <v>0</v>
          </cell>
          <cell r="DD802">
            <v>0</v>
          </cell>
          <cell r="DE802">
            <v>0</v>
          </cell>
          <cell r="DF802">
            <v>0</v>
          </cell>
          <cell r="DG802"/>
          <cell r="DH802"/>
          <cell r="DI802"/>
          <cell r="DJ802">
            <v>0</v>
          </cell>
          <cell r="DK802">
            <v>0</v>
          </cell>
          <cell r="DL802">
            <v>0</v>
          </cell>
          <cell r="DM802"/>
          <cell r="DN802"/>
          <cell r="DO802"/>
          <cell r="DP802"/>
          <cell r="DQ802"/>
          <cell r="DR802">
            <v>0</v>
          </cell>
          <cell r="DS802">
            <v>0</v>
          </cell>
          <cell r="DT802">
            <v>0</v>
          </cell>
          <cell r="DU802">
            <v>0</v>
          </cell>
          <cell r="DV802"/>
          <cell r="DW802"/>
          <cell r="DX802"/>
          <cell r="DY802">
            <v>0</v>
          </cell>
          <cell r="DZ802">
            <v>0</v>
          </cell>
          <cell r="EA802">
            <v>0</v>
          </cell>
          <cell r="EB802">
            <v>0</v>
          </cell>
          <cell r="EC802"/>
          <cell r="ED802"/>
          <cell r="EE802"/>
          <cell r="EF802">
            <v>0</v>
          </cell>
          <cell r="EG802">
            <v>0</v>
          </cell>
          <cell r="EH802">
            <v>0</v>
          </cell>
          <cell r="EI802">
            <v>0</v>
          </cell>
          <cell r="EJ802"/>
          <cell r="EK802"/>
          <cell r="EL802"/>
          <cell r="EM802">
            <v>0</v>
          </cell>
          <cell r="EN802">
            <v>0</v>
          </cell>
          <cell r="EO802">
            <v>0</v>
          </cell>
          <cell r="EP802">
            <v>0</v>
          </cell>
          <cell r="EQ802"/>
          <cell r="ER802"/>
          <cell r="ES802"/>
          <cell r="ET802">
            <v>0</v>
          </cell>
          <cell r="EU802">
            <v>0</v>
          </cell>
          <cell r="EV802">
            <v>0</v>
          </cell>
          <cell r="EW802"/>
          <cell r="EX802"/>
          <cell r="EY802"/>
          <cell r="EZ802"/>
          <cell r="FB802">
            <v>0</v>
          </cell>
          <cell r="FC802">
            <v>0</v>
          </cell>
        </row>
        <row r="803">
          <cell r="A803">
            <v>7381643</v>
          </cell>
          <cell r="B803">
            <v>138872</v>
          </cell>
          <cell r="C803"/>
          <cell r="D803">
            <v>7381643</v>
          </cell>
          <cell r="E803"/>
          <cell r="F803"/>
          <cell r="G803"/>
          <cell r="H803"/>
          <cell r="I803"/>
          <cell r="J803"/>
          <cell r="K803" t="str">
            <v>ADD</v>
          </cell>
          <cell r="L803"/>
          <cell r="M803" t="str">
            <v xml:space="preserve">Retail Only </v>
          </cell>
          <cell r="N803" t="str">
            <v>WK40</v>
          </cell>
          <cell r="O803" t="str">
            <v>APPT. BOOKS/PLANNERS</v>
          </cell>
          <cell r="P803" t="str">
            <v>PLR,8X11,3X6,RY23,MTHLY</v>
          </cell>
          <cell r="Q803" t="str">
            <v>MONTHLY APPOINTMENT BOOK</v>
          </cell>
          <cell r="R803" t="str">
            <v>RY</v>
          </cell>
          <cell r="S803" t="str">
            <v>Keiki</v>
          </cell>
          <cell r="T803"/>
          <cell r="U803" t="str">
            <v>FASHION</v>
          </cell>
          <cell r="V803" t="str">
            <v>POLY</v>
          </cell>
          <cell r="W803" t="str">
            <v>BLUESKY</v>
          </cell>
          <cell r="X803" t="str">
            <v>BLUESKY</v>
          </cell>
          <cell r="Y803" t="str">
            <v>MONTHLY</v>
          </cell>
          <cell r="Z803" t="str">
            <v>POCKET</v>
          </cell>
          <cell r="AA803"/>
          <cell r="AB803"/>
          <cell r="AC803" t="str">
            <v>SEASONAL FASHION</v>
          </cell>
          <cell r="AD803"/>
          <cell r="AE803" t="str">
            <v xml:space="preserve">SEASONAL FASHION </v>
          </cell>
          <cell r="AF803"/>
          <cell r="AG803"/>
          <cell r="AH803"/>
          <cell r="AI803" t="str">
            <v>APPT. BOOKS/PLANNERSPOCKET</v>
          </cell>
          <cell r="AJ803"/>
          <cell r="AK803">
            <v>0</v>
          </cell>
          <cell r="AL803"/>
          <cell r="AM803"/>
          <cell r="AN803"/>
          <cell r="AO803"/>
          <cell r="AP803">
            <v>0</v>
          </cell>
          <cell r="AQ803">
            <v>0</v>
          </cell>
          <cell r="AR803">
            <v>0</v>
          </cell>
          <cell r="AS803">
            <v>0</v>
          </cell>
          <cell r="AT803"/>
          <cell r="AU803"/>
          <cell r="AV803"/>
          <cell r="AW803">
            <v>0</v>
          </cell>
          <cell r="AX803">
            <v>0</v>
          </cell>
          <cell r="AY803">
            <v>0</v>
          </cell>
          <cell r="AZ803">
            <v>0</v>
          </cell>
          <cell r="BA803"/>
          <cell r="BB803"/>
          <cell r="BC803"/>
          <cell r="BD803">
            <v>0</v>
          </cell>
          <cell r="BE803">
            <v>0</v>
          </cell>
          <cell r="BF803">
            <v>0</v>
          </cell>
          <cell r="BG803">
            <v>0</v>
          </cell>
          <cell r="BH803"/>
          <cell r="BI803"/>
          <cell r="BJ803"/>
          <cell r="BK803">
            <v>0</v>
          </cell>
          <cell r="BL803">
            <v>0</v>
          </cell>
          <cell r="BM803">
            <v>0</v>
          </cell>
          <cell r="BN803">
            <v>0</v>
          </cell>
          <cell r="BO803"/>
          <cell r="BP803"/>
          <cell r="BQ803"/>
          <cell r="BR803">
            <v>0</v>
          </cell>
          <cell r="BS803">
            <v>0</v>
          </cell>
          <cell r="BT803">
            <v>0</v>
          </cell>
          <cell r="BU803"/>
          <cell r="BV803"/>
          <cell r="BW803">
            <v>24</v>
          </cell>
          <cell r="BX803">
            <v>0</v>
          </cell>
          <cell r="BY803">
            <v>24</v>
          </cell>
          <cell r="BZ803">
            <v>0</v>
          </cell>
          <cell r="CA803">
            <v>48.48</v>
          </cell>
          <cell r="CB803">
            <v>0</v>
          </cell>
          <cell r="CC803">
            <v>48.48</v>
          </cell>
          <cell r="CD803">
            <v>0</v>
          </cell>
          <cell r="CE803">
            <v>0</v>
          </cell>
          <cell r="CF803">
            <v>0</v>
          </cell>
          <cell r="CG803"/>
          <cell r="CH803">
            <v>0</v>
          </cell>
          <cell r="CI803">
            <v>0</v>
          </cell>
          <cell r="CJ803">
            <v>0</v>
          </cell>
          <cell r="CK803">
            <v>0</v>
          </cell>
          <cell r="CL803"/>
          <cell r="CM803"/>
          <cell r="CN803"/>
          <cell r="CO803">
            <v>0</v>
          </cell>
          <cell r="CP803">
            <v>0</v>
          </cell>
          <cell r="CQ803">
            <v>0</v>
          </cell>
          <cell r="CR803">
            <v>0</v>
          </cell>
          <cell r="CS803"/>
          <cell r="CT803"/>
          <cell r="CU803"/>
          <cell r="CV803">
            <v>0</v>
          </cell>
          <cell r="CW803">
            <v>0</v>
          </cell>
          <cell r="CX803">
            <v>0</v>
          </cell>
          <cell r="CY803">
            <v>0</v>
          </cell>
          <cell r="CZ803"/>
          <cell r="DA803"/>
          <cell r="DB803"/>
          <cell r="DC803">
            <v>0</v>
          </cell>
          <cell r="DD803">
            <v>0</v>
          </cell>
          <cell r="DE803">
            <v>0</v>
          </cell>
          <cell r="DF803">
            <v>0</v>
          </cell>
          <cell r="DG803"/>
          <cell r="DH803"/>
          <cell r="DI803"/>
          <cell r="DJ803">
            <v>0</v>
          </cell>
          <cell r="DK803">
            <v>0</v>
          </cell>
          <cell r="DL803">
            <v>0</v>
          </cell>
          <cell r="DM803"/>
          <cell r="DN803"/>
          <cell r="DO803"/>
          <cell r="DP803"/>
          <cell r="DQ803"/>
          <cell r="DR803">
            <v>0</v>
          </cell>
          <cell r="DS803">
            <v>0</v>
          </cell>
          <cell r="DT803">
            <v>0</v>
          </cell>
          <cell r="DU803">
            <v>0</v>
          </cell>
          <cell r="DV803"/>
          <cell r="DW803"/>
          <cell r="DX803"/>
          <cell r="DY803">
            <v>0</v>
          </cell>
          <cell r="DZ803">
            <v>0</v>
          </cell>
          <cell r="EA803">
            <v>0</v>
          </cell>
          <cell r="EB803">
            <v>0</v>
          </cell>
          <cell r="EC803"/>
          <cell r="ED803"/>
          <cell r="EE803"/>
          <cell r="EF803">
            <v>0</v>
          </cell>
          <cell r="EG803">
            <v>0</v>
          </cell>
          <cell r="EH803">
            <v>0</v>
          </cell>
          <cell r="EI803">
            <v>0</v>
          </cell>
          <cell r="EJ803"/>
          <cell r="EK803"/>
          <cell r="EL803"/>
          <cell r="EM803">
            <v>0</v>
          </cell>
          <cell r="EN803">
            <v>0</v>
          </cell>
          <cell r="EO803">
            <v>0</v>
          </cell>
          <cell r="EP803">
            <v>0</v>
          </cell>
          <cell r="EQ803"/>
          <cell r="ER803"/>
          <cell r="ES803"/>
          <cell r="ET803">
            <v>0</v>
          </cell>
          <cell r="EU803">
            <v>0</v>
          </cell>
          <cell r="EV803">
            <v>0</v>
          </cell>
          <cell r="EW803"/>
          <cell r="EX803"/>
          <cell r="EY803"/>
          <cell r="EZ803"/>
          <cell r="FB803">
            <v>0</v>
          </cell>
          <cell r="FC803">
            <v>0</v>
          </cell>
        </row>
        <row r="804">
          <cell r="A804">
            <v>7664063</v>
          </cell>
          <cell r="B804" t="str">
            <v>OD23-SPR-081</v>
          </cell>
          <cell r="C804"/>
          <cell r="D804">
            <v>7664063</v>
          </cell>
          <cell r="E804"/>
          <cell r="F804"/>
          <cell r="G804"/>
          <cell r="H804"/>
          <cell r="I804"/>
          <cell r="J804"/>
          <cell r="K804" t="str">
            <v>ADD</v>
          </cell>
          <cell r="L804"/>
          <cell r="M804" t="str">
            <v xml:space="preserve">Retail Only </v>
          </cell>
          <cell r="N804" t="str">
            <v>WK40</v>
          </cell>
          <cell r="O804" t="str">
            <v>APPT. BOOKS/PLANNERS</v>
          </cell>
          <cell r="P804" t="str">
            <v>PLANNER,M,8X10,RY23,APLD RBW</v>
          </cell>
          <cell r="Q804" t="str">
            <v>MONTHLY APPOINTMENT BOOK</v>
          </cell>
          <cell r="R804" t="str">
            <v>RY</v>
          </cell>
          <cell r="S804" t="str">
            <v>RAINBOWS</v>
          </cell>
          <cell r="T804"/>
          <cell r="U804" t="str">
            <v>FASHION</v>
          </cell>
          <cell r="V804" t="str">
            <v>POLY</v>
          </cell>
          <cell r="W804" t="str">
            <v>OFFICE DEPOT</v>
          </cell>
          <cell r="X804" t="str">
            <v>OFFICE DEPOT</v>
          </cell>
          <cell r="Y804" t="str">
            <v>MONTHLY</v>
          </cell>
          <cell r="Z804" t="str">
            <v>LARGE</v>
          </cell>
          <cell r="AA804"/>
          <cell r="AB804"/>
          <cell r="AC804" t="str">
            <v>SEASONAL FASHION</v>
          </cell>
          <cell r="AD804"/>
          <cell r="AE804" t="str">
            <v xml:space="preserve">SEASONAL FASHION </v>
          </cell>
          <cell r="AF804"/>
          <cell r="AG804"/>
          <cell r="AH804"/>
          <cell r="AI804" t="str">
            <v>APPT. BOOKS/PLANNERSLARGE</v>
          </cell>
          <cell r="AJ804"/>
          <cell r="AK804">
            <v>0</v>
          </cell>
          <cell r="AL804"/>
          <cell r="AM804"/>
          <cell r="AN804"/>
          <cell r="AO804"/>
          <cell r="AP804">
            <v>0</v>
          </cell>
          <cell r="AQ804">
            <v>0</v>
          </cell>
          <cell r="AR804">
            <v>0</v>
          </cell>
          <cell r="AS804">
            <v>0</v>
          </cell>
          <cell r="AT804"/>
          <cell r="AU804"/>
          <cell r="AV804"/>
          <cell r="AW804">
            <v>0</v>
          </cell>
          <cell r="AX804">
            <v>0</v>
          </cell>
          <cell r="AY804">
            <v>0</v>
          </cell>
          <cell r="AZ804">
            <v>0</v>
          </cell>
          <cell r="BA804"/>
          <cell r="BB804"/>
          <cell r="BC804"/>
          <cell r="BD804">
            <v>0</v>
          </cell>
          <cell r="BE804">
            <v>0</v>
          </cell>
          <cell r="BF804">
            <v>0</v>
          </cell>
          <cell r="BG804">
            <v>0</v>
          </cell>
          <cell r="BH804"/>
          <cell r="BI804"/>
          <cell r="BJ804"/>
          <cell r="BK804">
            <v>0</v>
          </cell>
          <cell r="BL804">
            <v>0</v>
          </cell>
          <cell r="BM804">
            <v>0</v>
          </cell>
          <cell r="BN804">
            <v>0</v>
          </cell>
          <cell r="BO804"/>
          <cell r="BP804"/>
          <cell r="BQ804"/>
          <cell r="BR804">
            <v>0</v>
          </cell>
          <cell r="BS804">
            <v>0</v>
          </cell>
          <cell r="BT804">
            <v>0</v>
          </cell>
          <cell r="BU804"/>
          <cell r="BV804"/>
          <cell r="BW804">
            <v>1380</v>
          </cell>
          <cell r="BX804">
            <v>0</v>
          </cell>
          <cell r="BY804">
            <v>1380</v>
          </cell>
          <cell r="BZ804">
            <v>0</v>
          </cell>
          <cell r="CA804">
            <v>1965.12</v>
          </cell>
          <cell r="CB804">
            <v>0</v>
          </cell>
          <cell r="CC804">
            <v>1965.12</v>
          </cell>
          <cell r="CD804">
            <v>0</v>
          </cell>
          <cell r="CE804">
            <v>0</v>
          </cell>
          <cell r="CF804">
            <v>0</v>
          </cell>
          <cell r="CG804"/>
          <cell r="CH804">
            <v>0</v>
          </cell>
          <cell r="CI804">
            <v>0</v>
          </cell>
          <cell r="CJ804">
            <v>0</v>
          </cell>
          <cell r="CK804">
            <v>0</v>
          </cell>
          <cell r="CL804"/>
          <cell r="CM804"/>
          <cell r="CN804"/>
          <cell r="CO804">
            <v>0</v>
          </cell>
          <cell r="CP804">
            <v>0</v>
          </cell>
          <cell r="CQ804">
            <v>0</v>
          </cell>
          <cell r="CR804">
            <v>0</v>
          </cell>
          <cell r="CS804"/>
          <cell r="CT804"/>
          <cell r="CU804"/>
          <cell r="CV804">
            <v>0</v>
          </cell>
          <cell r="CW804">
            <v>0</v>
          </cell>
          <cell r="CX804">
            <v>0</v>
          </cell>
          <cell r="CY804">
            <v>0</v>
          </cell>
          <cell r="CZ804"/>
          <cell r="DA804"/>
          <cell r="DB804"/>
          <cell r="DC804">
            <v>0</v>
          </cell>
          <cell r="DD804">
            <v>0</v>
          </cell>
          <cell r="DE804">
            <v>0</v>
          </cell>
          <cell r="DF804">
            <v>0</v>
          </cell>
          <cell r="DG804"/>
          <cell r="DH804"/>
          <cell r="DI804"/>
          <cell r="DJ804">
            <v>0</v>
          </cell>
          <cell r="DK804">
            <v>0</v>
          </cell>
          <cell r="DL804">
            <v>0</v>
          </cell>
          <cell r="DM804"/>
          <cell r="DN804"/>
          <cell r="DO804"/>
          <cell r="DP804"/>
          <cell r="DQ804"/>
          <cell r="DR804">
            <v>0</v>
          </cell>
          <cell r="DS804">
            <v>0</v>
          </cell>
          <cell r="DT804">
            <v>0</v>
          </cell>
          <cell r="DU804">
            <v>0</v>
          </cell>
          <cell r="DV804"/>
          <cell r="DW804"/>
          <cell r="DX804"/>
          <cell r="DY804">
            <v>0</v>
          </cell>
          <cell r="DZ804">
            <v>0</v>
          </cell>
          <cell r="EA804">
            <v>0</v>
          </cell>
          <cell r="EB804">
            <v>0</v>
          </cell>
          <cell r="EC804"/>
          <cell r="ED804"/>
          <cell r="EE804"/>
          <cell r="EF804">
            <v>0</v>
          </cell>
          <cell r="EG804">
            <v>0</v>
          </cell>
          <cell r="EH804">
            <v>0</v>
          </cell>
          <cell r="EI804">
            <v>0</v>
          </cell>
          <cell r="EJ804"/>
          <cell r="EK804"/>
          <cell r="EL804"/>
          <cell r="EM804">
            <v>0</v>
          </cell>
          <cell r="EN804">
            <v>0</v>
          </cell>
          <cell r="EO804">
            <v>0</v>
          </cell>
          <cell r="EP804">
            <v>0</v>
          </cell>
          <cell r="EQ804"/>
          <cell r="ER804"/>
          <cell r="ES804"/>
          <cell r="ET804">
            <v>0</v>
          </cell>
          <cell r="EU804">
            <v>0</v>
          </cell>
          <cell r="EV804">
            <v>0</v>
          </cell>
          <cell r="EW804"/>
          <cell r="EX804"/>
          <cell r="EY804"/>
          <cell r="EZ804"/>
          <cell r="FB804">
            <v>0</v>
          </cell>
          <cell r="FC804">
            <v>0</v>
          </cell>
        </row>
        <row r="805">
          <cell r="A805">
            <v>8168003</v>
          </cell>
          <cell r="B805" t="str">
            <v>OD23-SPR-082</v>
          </cell>
          <cell r="C805"/>
          <cell r="D805">
            <v>8168003</v>
          </cell>
          <cell r="E805"/>
          <cell r="F805"/>
          <cell r="G805"/>
          <cell r="H805"/>
          <cell r="I805"/>
          <cell r="J805"/>
          <cell r="K805" t="str">
            <v>ADD</v>
          </cell>
          <cell r="L805"/>
          <cell r="M805" t="str">
            <v xml:space="preserve">Retail Only </v>
          </cell>
          <cell r="N805" t="str">
            <v>WK40</v>
          </cell>
          <cell r="O805" t="str">
            <v>APPT. BOOKS/PLANNERS</v>
          </cell>
          <cell r="P805" t="str">
            <v>PLANNER,WM,5X8,RY23,AP RAINBOW</v>
          </cell>
          <cell r="Q805" t="str">
            <v>WEEKLY APPOINTMENT BOOK</v>
          </cell>
          <cell r="R805" t="str">
            <v>RY</v>
          </cell>
          <cell r="S805" t="str">
            <v>RAINBOWS</v>
          </cell>
          <cell r="T805"/>
          <cell r="U805" t="str">
            <v>FASHION</v>
          </cell>
          <cell r="V805" t="str">
            <v>POLY</v>
          </cell>
          <cell r="W805" t="str">
            <v>OFFICE DEPOT</v>
          </cell>
          <cell r="X805" t="str">
            <v>OFFICE DEPOT</v>
          </cell>
          <cell r="Y805" t="str">
            <v>WEEKLY/MONTHLY</v>
          </cell>
          <cell r="Z805" t="str">
            <v>SMALL</v>
          </cell>
          <cell r="AA805"/>
          <cell r="AB805"/>
          <cell r="AC805" t="str">
            <v>SEASONAL FASHION</v>
          </cell>
          <cell r="AD805"/>
          <cell r="AE805" t="str">
            <v xml:space="preserve">SEASONAL FASHION </v>
          </cell>
          <cell r="AF805"/>
          <cell r="AG805"/>
          <cell r="AH805"/>
          <cell r="AI805" t="str">
            <v>APPT. BOOKS/PLANNERSSMALL</v>
          </cell>
          <cell r="AJ805"/>
          <cell r="AK805">
            <v>0</v>
          </cell>
          <cell r="AL805"/>
          <cell r="AM805"/>
          <cell r="AN805"/>
          <cell r="AO805"/>
          <cell r="AP805">
            <v>0</v>
          </cell>
          <cell r="AQ805">
            <v>0</v>
          </cell>
          <cell r="AR805">
            <v>0</v>
          </cell>
          <cell r="AS805">
            <v>0</v>
          </cell>
          <cell r="AT805"/>
          <cell r="AU805"/>
          <cell r="AV805"/>
          <cell r="AW805">
            <v>0</v>
          </cell>
          <cell r="AX805">
            <v>0</v>
          </cell>
          <cell r="AY805">
            <v>0</v>
          </cell>
          <cell r="AZ805">
            <v>0</v>
          </cell>
          <cell r="BA805"/>
          <cell r="BB805"/>
          <cell r="BC805"/>
          <cell r="BD805">
            <v>0</v>
          </cell>
          <cell r="BE805">
            <v>0</v>
          </cell>
          <cell r="BF805">
            <v>0</v>
          </cell>
          <cell r="BG805">
            <v>0</v>
          </cell>
          <cell r="BH805"/>
          <cell r="BI805"/>
          <cell r="BJ805"/>
          <cell r="BK805">
            <v>0</v>
          </cell>
          <cell r="BL805">
            <v>0</v>
          </cell>
          <cell r="BM805">
            <v>0</v>
          </cell>
          <cell r="BN805">
            <v>0</v>
          </cell>
          <cell r="BO805"/>
          <cell r="BP805"/>
          <cell r="BQ805"/>
          <cell r="BR805">
            <v>0</v>
          </cell>
          <cell r="BS805">
            <v>0</v>
          </cell>
          <cell r="BT805">
            <v>0</v>
          </cell>
          <cell r="BU805"/>
          <cell r="BV805"/>
          <cell r="BW805">
            <v>1392</v>
          </cell>
          <cell r="BX805">
            <v>0</v>
          </cell>
          <cell r="BY805">
            <v>1392</v>
          </cell>
          <cell r="BZ805">
            <v>0</v>
          </cell>
          <cell r="CA805">
            <v>4040.9759999999997</v>
          </cell>
          <cell r="CB805">
            <v>0</v>
          </cell>
          <cell r="CC805">
            <v>4040.9759999999997</v>
          </cell>
          <cell r="CD805">
            <v>0</v>
          </cell>
          <cell r="CE805">
            <v>0</v>
          </cell>
          <cell r="CF805">
            <v>0</v>
          </cell>
          <cell r="CG805"/>
          <cell r="CH805">
            <v>0</v>
          </cell>
          <cell r="CI805">
            <v>0</v>
          </cell>
          <cell r="CJ805">
            <v>0</v>
          </cell>
          <cell r="CK805">
            <v>0</v>
          </cell>
          <cell r="CL805"/>
          <cell r="CM805"/>
          <cell r="CN805"/>
          <cell r="CO805">
            <v>0</v>
          </cell>
          <cell r="CP805">
            <v>0</v>
          </cell>
          <cell r="CQ805">
            <v>0</v>
          </cell>
          <cell r="CR805">
            <v>0</v>
          </cell>
          <cell r="CS805"/>
          <cell r="CT805"/>
          <cell r="CU805"/>
          <cell r="CV805">
            <v>0</v>
          </cell>
          <cell r="CW805">
            <v>0</v>
          </cell>
          <cell r="CX805">
            <v>0</v>
          </cell>
          <cell r="CY805">
            <v>0</v>
          </cell>
          <cell r="CZ805"/>
          <cell r="DA805"/>
          <cell r="DB805"/>
          <cell r="DC805">
            <v>0</v>
          </cell>
          <cell r="DD805">
            <v>0</v>
          </cell>
          <cell r="DE805">
            <v>0</v>
          </cell>
          <cell r="DF805">
            <v>0</v>
          </cell>
          <cell r="DG805"/>
          <cell r="DH805"/>
          <cell r="DI805"/>
          <cell r="DJ805">
            <v>0</v>
          </cell>
          <cell r="DK805">
            <v>0</v>
          </cell>
          <cell r="DL805">
            <v>0</v>
          </cell>
          <cell r="DM805"/>
          <cell r="DN805"/>
          <cell r="DO805"/>
          <cell r="DP805"/>
          <cell r="DQ805"/>
          <cell r="DR805">
            <v>0</v>
          </cell>
          <cell r="DS805">
            <v>0</v>
          </cell>
          <cell r="DT805">
            <v>0</v>
          </cell>
          <cell r="DU805">
            <v>0</v>
          </cell>
          <cell r="DV805"/>
          <cell r="DW805"/>
          <cell r="DX805"/>
          <cell r="DY805">
            <v>0</v>
          </cell>
          <cell r="DZ805">
            <v>0</v>
          </cell>
          <cell r="EA805">
            <v>0</v>
          </cell>
          <cell r="EB805">
            <v>0</v>
          </cell>
          <cell r="EC805"/>
          <cell r="ED805"/>
          <cell r="EE805"/>
          <cell r="EF805">
            <v>0</v>
          </cell>
          <cell r="EG805">
            <v>0</v>
          </cell>
          <cell r="EH805">
            <v>0</v>
          </cell>
          <cell r="EI805">
            <v>0</v>
          </cell>
          <cell r="EJ805"/>
          <cell r="EK805"/>
          <cell r="EL805"/>
          <cell r="EM805">
            <v>0</v>
          </cell>
          <cell r="EN805">
            <v>0</v>
          </cell>
          <cell r="EO805">
            <v>0</v>
          </cell>
          <cell r="EP805">
            <v>0</v>
          </cell>
          <cell r="EQ805"/>
          <cell r="ER805"/>
          <cell r="ES805"/>
          <cell r="ET805">
            <v>0</v>
          </cell>
          <cell r="EU805">
            <v>0</v>
          </cell>
          <cell r="EV805">
            <v>0</v>
          </cell>
          <cell r="EW805"/>
          <cell r="EX805"/>
          <cell r="EY805"/>
          <cell r="EZ805"/>
          <cell r="FB805">
            <v>0</v>
          </cell>
          <cell r="FC805">
            <v>0</v>
          </cell>
        </row>
        <row r="806">
          <cell r="A806">
            <v>6700200</v>
          </cell>
          <cell r="B806" t="str">
            <v>OD23-SPR-083</v>
          </cell>
          <cell r="C806"/>
          <cell r="D806">
            <v>6700200</v>
          </cell>
          <cell r="E806"/>
          <cell r="F806"/>
          <cell r="G806"/>
          <cell r="H806"/>
          <cell r="I806"/>
          <cell r="J806"/>
          <cell r="K806" t="str">
            <v>ADD</v>
          </cell>
          <cell r="L806"/>
          <cell r="M806" t="str">
            <v xml:space="preserve">Retail Only </v>
          </cell>
          <cell r="N806" t="str">
            <v>WK40</v>
          </cell>
          <cell r="O806" t="str">
            <v>APPT. BOOKS/PLANNERS</v>
          </cell>
          <cell r="P806" t="str">
            <v>PLANNER,M,3.5X6,RY23,RAINBOW</v>
          </cell>
          <cell r="Q806" t="str">
            <v>MONTHLY APPOINTMENT BOOK</v>
          </cell>
          <cell r="R806" t="str">
            <v>RY</v>
          </cell>
          <cell r="S806" t="str">
            <v>RAINBOWS</v>
          </cell>
          <cell r="T806"/>
          <cell r="U806" t="str">
            <v>FASHION</v>
          </cell>
          <cell r="V806"/>
          <cell r="W806" t="str">
            <v>OFFICE DEPOT</v>
          </cell>
          <cell r="X806" t="str">
            <v>OFFICE DEPOT</v>
          </cell>
          <cell r="Y806" t="str">
            <v>MONTHLY</v>
          </cell>
          <cell r="Z806" t="str">
            <v>POCKET</v>
          </cell>
          <cell r="AA806"/>
          <cell r="AB806"/>
          <cell r="AC806" t="str">
            <v>SEASONAL FASHION</v>
          </cell>
          <cell r="AD806"/>
          <cell r="AE806" t="str">
            <v xml:space="preserve">SEASONAL FASHION </v>
          </cell>
          <cell r="AF806"/>
          <cell r="AG806"/>
          <cell r="AH806"/>
          <cell r="AI806" t="str">
            <v>APPT. BOOKS/PLANNERSPOCKET</v>
          </cell>
          <cell r="AJ806"/>
          <cell r="AK806">
            <v>0</v>
          </cell>
          <cell r="AL806"/>
          <cell r="AM806"/>
          <cell r="AN806"/>
          <cell r="AO806"/>
          <cell r="AP806">
            <v>0</v>
          </cell>
          <cell r="AQ806">
            <v>0</v>
          </cell>
          <cell r="AR806">
            <v>0</v>
          </cell>
          <cell r="AS806">
            <v>0</v>
          </cell>
          <cell r="AT806"/>
          <cell r="AU806"/>
          <cell r="AV806"/>
          <cell r="AW806">
            <v>0</v>
          </cell>
          <cell r="AX806">
            <v>0</v>
          </cell>
          <cell r="AY806">
            <v>0</v>
          </cell>
          <cell r="AZ806">
            <v>0</v>
          </cell>
          <cell r="BA806"/>
          <cell r="BB806"/>
          <cell r="BC806"/>
          <cell r="BD806">
            <v>0</v>
          </cell>
          <cell r="BE806">
            <v>0</v>
          </cell>
          <cell r="BF806">
            <v>0</v>
          </cell>
          <cell r="BG806">
            <v>0</v>
          </cell>
          <cell r="BH806"/>
          <cell r="BI806"/>
          <cell r="BJ806"/>
          <cell r="BK806">
            <v>0</v>
          </cell>
          <cell r="BL806">
            <v>0</v>
          </cell>
          <cell r="BM806">
            <v>0</v>
          </cell>
          <cell r="BN806">
            <v>0</v>
          </cell>
          <cell r="BO806"/>
          <cell r="BP806"/>
          <cell r="BQ806"/>
          <cell r="BR806">
            <v>0</v>
          </cell>
          <cell r="BS806">
            <v>0</v>
          </cell>
          <cell r="BT806">
            <v>0</v>
          </cell>
          <cell r="BU806"/>
          <cell r="BV806"/>
          <cell r="BW806">
            <v>744</v>
          </cell>
          <cell r="BX806">
            <v>0</v>
          </cell>
          <cell r="BY806">
            <v>744</v>
          </cell>
          <cell r="BZ806">
            <v>0</v>
          </cell>
          <cell r="CA806">
            <v>441.93599999999998</v>
          </cell>
          <cell r="CB806">
            <v>0</v>
          </cell>
          <cell r="CC806">
            <v>441.93599999999998</v>
          </cell>
          <cell r="CD806">
            <v>0</v>
          </cell>
          <cell r="CE806">
            <v>0</v>
          </cell>
          <cell r="CF806">
            <v>0</v>
          </cell>
          <cell r="CG806"/>
          <cell r="CH806">
            <v>0</v>
          </cell>
          <cell r="CI806">
            <v>0</v>
          </cell>
          <cell r="CJ806">
            <v>0</v>
          </cell>
          <cell r="CK806">
            <v>0</v>
          </cell>
          <cell r="CL806"/>
          <cell r="CM806"/>
          <cell r="CN806"/>
          <cell r="CO806">
            <v>0</v>
          </cell>
          <cell r="CP806">
            <v>0</v>
          </cell>
          <cell r="CQ806">
            <v>0</v>
          </cell>
          <cell r="CR806">
            <v>0</v>
          </cell>
          <cell r="CS806"/>
          <cell r="CT806"/>
          <cell r="CU806"/>
          <cell r="CV806">
            <v>0</v>
          </cell>
          <cell r="CW806">
            <v>0</v>
          </cell>
          <cell r="CX806">
            <v>0</v>
          </cell>
          <cell r="CY806">
            <v>0</v>
          </cell>
          <cell r="CZ806"/>
          <cell r="DA806"/>
          <cell r="DB806"/>
          <cell r="DC806">
            <v>0</v>
          </cell>
          <cell r="DD806">
            <v>0</v>
          </cell>
          <cell r="DE806">
            <v>0</v>
          </cell>
          <cell r="DF806">
            <v>0</v>
          </cell>
          <cell r="DG806"/>
          <cell r="DH806"/>
          <cell r="DI806"/>
          <cell r="DJ806">
            <v>0</v>
          </cell>
          <cell r="DK806">
            <v>0</v>
          </cell>
          <cell r="DL806">
            <v>0</v>
          </cell>
          <cell r="DM806"/>
          <cell r="DN806"/>
          <cell r="DO806"/>
          <cell r="DP806"/>
          <cell r="DQ806"/>
          <cell r="DR806">
            <v>0</v>
          </cell>
          <cell r="DS806">
            <v>0</v>
          </cell>
          <cell r="DT806">
            <v>0</v>
          </cell>
          <cell r="DU806">
            <v>0</v>
          </cell>
          <cell r="DV806"/>
          <cell r="DW806"/>
          <cell r="DX806"/>
          <cell r="DY806">
            <v>0</v>
          </cell>
          <cell r="DZ806">
            <v>0</v>
          </cell>
          <cell r="EA806">
            <v>0</v>
          </cell>
          <cell r="EB806">
            <v>0</v>
          </cell>
          <cell r="EC806"/>
          <cell r="ED806"/>
          <cell r="EE806"/>
          <cell r="EF806">
            <v>0</v>
          </cell>
          <cell r="EG806">
            <v>0</v>
          </cell>
          <cell r="EH806">
            <v>0</v>
          </cell>
          <cell r="EI806">
            <v>0</v>
          </cell>
          <cell r="EJ806"/>
          <cell r="EK806"/>
          <cell r="EL806"/>
          <cell r="EM806">
            <v>0</v>
          </cell>
          <cell r="EN806">
            <v>0</v>
          </cell>
          <cell r="EO806">
            <v>0</v>
          </cell>
          <cell r="EP806">
            <v>0</v>
          </cell>
          <cell r="EQ806"/>
          <cell r="ER806"/>
          <cell r="ES806"/>
          <cell r="ET806">
            <v>0</v>
          </cell>
          <cell r="EU806">
            <v>0</v>
          </cell>
          <cell r="EV806">
            <v>0</v>
          </cell>
          <cell r="EW806"/>
          <cell r="EX806"/>
          <cell r="EY806"/>
          <cell r="EZ806"/>
          <cell r="FB806">
            <v>0</v>
          </cell>
          <cell r="FC806">
            <v>0</v>
          </cell>
        </row>
        <row r="807">
          <cell r="A807">
            <v>7433992</v>
          </cell>
          <cell r="B807">
            <v>142017</v>
          </cell>
          <cell r="C807"/>
          <cell r="D807">
            <v>7433992</v>
          </cell>
          <cell r="E807"/>
          <cell r="F807"/>
          <cell r="G807"/>
          <cell r="H807"/>
          <cell r="I807"/>
          <cell r="J807"/>
          <cell r="K807" t="str">
            <v>ADD</v>
          </cell>
          <cell r="L807"/>
          <cell r="M807" t="str">
            <v xml:space="preserve">Retail Only </v>
          </cell>
          <cell r="N807" t="str">
            <v>WK40</v>
          </cell>
          <cell r="O807" t="str">
            <v>APPT. BOOKS/PLANNERS</v>
          </cell>
          <cell r="P807" t="str">
            <v>PLR,8X11,TULIPS,RY23,WM</v>
          </cell>
          <cell r="Q807" t="str">
            <v>WEEKLY APPOINTMENT BOOK</v>
          </cell>
          <cell r="R807" t="str">
            <v>RY</v>
          </cell>
          <cell r="S807" t="str">
            <v>Tulips</v>
          </cell>
          <cell r="T807"/>
          <cell r="U807" t="str">
            <v>FASHION</v>
          </cell>
          <cell r="V807" t="str">
            <v>POLY</v>
          </cell>
          <cell r="W807" t="str">
            <v>BLUESKY</v>
          </cell>
          <cell r="X807" t="str">
            <v>BLUESKY</v>
          </cell>
          <cell r="Y807" t="str">
            <v>WEEKLY/MONTHLY</v>
          </cell>
          <cell r="Z807" t="str">
            <v>LARGE</v>
          </cell>
          <cell r="AA807"/>
          <cell r="AB807"/>
          <cell r="AC807" t="str">
            <v>SEASONAL FASHION</v>
          </cell>
          <cell r="AD807"/>
          <cell r="AE807" t="str">
            <v xml:space="preserve">SEASONAL FASHION </v>
          </cell>
          <cell r="AF807"/>
          <cell r="AG807"/>
          <cell r="AH807"/>
          <cell r="AI807" t="str">
            <v>APPT. BOOKS/PLANNERSLARGE</v>
          </cell>
          <cell r="AJ807"/>
          <cell r="AK807">
            <v>0</v>
          </cell>
          <cell r="AL807"/>
          <cell r="AM807"/>
          <cell r="AN807"/>
          <cell r="AO807"/>
          <cell r="AP807">
            <v>0</v>
          </cell>
          <cell r="AQ807">
            <v>0</v>
          </cell>
          <cell r="AR807">
            <v>0</v>
          </cell>
          <cell r="AS807">
            <v>0</v>
          </cell>
          <cell r="AT807"/>
          <cell r="AU807"/>
          <cell r="AV807"/>
          <cell r="AW807">
            <v>0</v>
          </cell>
          <cell r="AX807">
            <v>0</v>
          </cell>
          <cell r="AY807">
            <v>0</v>
          </cell>
          <cell r="AZ807">
            <v>0</v>
          </cell>
          <cell r="BA807"/>
          <cell r="BB807"/>
          <cell r="BC807"/>
          <cell r="BD807">
            <v>0</v>
          </cell>
          <cell r="BE807">
            <v>0</v>
          </cell>
          <cell r="BF807">
            <v>0</v>
          </cell>
          <cell r="BG807">
            <v>0</v>
          </cell>
          <cell r="BH807"/>
          <cell r="BI807"/>
          <cell r="BJ807"/>
          <cell r="BK807">
            <v>0</v>
          </cell>
          <cell r="BL807">
            <v>0</v>
          </cell>
          <cell r="BM807">
            <v>0</v>
          </cell>
          <cell r="BN807">
            <v>0</v>
          </cell>
          <cell r="BO807"/>
          <cell r="BP807"/>
          <cell r="BQ807"/>
          <cell r="BR807">
            <v>0</v>
          </cell>
          <cell r="BS807">
            <v>0</v>
          </cell>
          <cell r="BT807">
            <v>0</v>
          </cell>
          <cell r="BU807"/>
          <cell r="BV807"/>
          <cell r="BW807">
            <v>72</v>
          </cell>
          <cell r="BX807">
            <v>0</v>
          </cell>
          <cell r="BY807">
            <v>72</v>
          </cell>
          <cell r="BZ807">
            <v>0</v>
          </cell>
          <cell r="CA807">
            <v>651.6</v>
          </cell>
          <cell r="CB807">
            <v>0</v>
          </cell>
          <cell r="CC807">
            <v>651.6</v>
          </cell>
          <cell r="CD807">
            <v>0</v>
          </cell>
          <cell r="CE807">
            <v>0</v>
          </cell>
          <cell r="CF807">
            <v>0</v>
          </cell>
          <cell r="CG807"/>
          <cell r="CH807">
            <v>0</v>
          </cell>
          <cell r="CI807">
            <v>0</v>
          </cell>
          <cell r="CJ807">
            <v>0</v>
          </cell>
          <cell r="CK807">
            <v>0</v>
          </cell>
          <cell r="CL807"/>
          <cell r="CM807"/>
          <cell r="CN807"/>
          <cell r="CO807">
            <v>0</v>
          </cell>
          <cell r="CP807">
            <v>0</v>
          </cell>
          <cell r="CQ807">
            <v>0</v>
          </cell>
          <cell r="CR807">
            <v>0</v>
          </cell>
          <cell r="CS807"/>
          <cell r="CT807"/>
          <cell r="CU807"/>
          <cell r="CV807">
            <v>0</v>
          </cell>
          <cell r="CW807">
            <v>0</v>
          </cell>
          <cell r="CX807">
            <v>0</v>
          </cell>
          <cell r="CY807">
            <v>0</v>
          </cell>
          <cell r="CZ807"/>
          <cell r="DA807"/>
          <cell r="DB807"/>
          <cell r="DC807">
            <v>0</v>
          </cell>
          <cell r="DD807">
            <v>0</v>
          </cell>
          <cell r="DE807">
            <v>0</v>
          </cell>
          <cell r="DF807">
            <v>0</v>
          </cell>
          <cell r="DG807"/>
          <cell r="DH807"/>
          <cell r="DI807"/>
          <cell r="DJ807">
            <v>0</v>
          </cell>
          <cell r="DK807">
            <v>0</v>
          </cell>
          <cell r="DL807">
            <v>0</v>
          </cell>
          <cell r="DM807"/>
          <cell r="DN807"/>
          <cell r="DO807"/>
          <cell r="DP807"/>
          <cell r="DQ807"/>
          <cell r="DR807">
            <v>0</v>
          </cell>
          <cell r="DS807">
            <v>0</v>
          </cell>
          <cell r="DT807">
            <v>0</v>
          </cell>
          <cell r="DU807">
            <v>0</v>
          </cell>
          <cell r="DV807"/>
          <cell r="DW807"/>
          <cell r="DX807"/>
          <cell r="DY807">
            <v>0</v>
          </cell>
          <cell r="DZ807">
            <v>0</v>
          </cell>
          <cell r="EA807">
            <v>0</v>
          </cell>
          <cell r="EB807">
            <v>0</v>
          </cell>
          <cell r="EC807"/>
          <cell r="ED807"/>
          <cell r="EE807"/>
          <cell r="EF807">
            <v>0</v>
          </cell>
          <cell r="EG807">
            <v>0</v>
          </cell>
          <cell r="EH807">
            <v>0</v>
          </cell>
          <cell r="EI807">
            <v>0</v>
          </cell>
          <cell r="EJ807"/>
          <cell r="EK807"/>
          <cell r="EL807"/>
          <cell r="EM807">
            <v>0</v>
          </cell>
          <cell r="EN807">
            <v>0</v>
          </cell>
          <cell r="EO807">
            <v>0</v>
          </cell>
          <cell r="EP807">
            <v>0</v>
          </cell>
          <cell r="EQ807"/>
          <cell r="ER807"/>
          <cell r="ES807"/>
          <cell r="ET807">
            <v>0</v>
          </cell>
          <cell r="EU807">
            <v>0</v>
          </cell>
          <cell r="EV807">
            <v>0</v>
          </cell>
          <cell r="EW807"/>
          <cell r="EX807"/>
          <cell r="EY807"/>
          <cell r="EZ807"/>
          <cell r="FB807">
            <v>0</v>
          </cell>
          <cell r="FC807">
            <v>0</v>
          </cell>
        </row>
        <row r="808">
          <cell r="A808">
            <v>7390993</v>
          </cell>
          <cell r="B808">
            <v>142018</v>
          </cell>
          <cell r="C808"/>
          <cell r="D808">
            <v>7390993</v>
          </cell>
          <cell r="E808"/>
          <cell r="F808"/>
          <cell r="G808"/>
          <cell r="H808"/>
          <cell r="I808"/>
          <cell r="J808"/>
          <cell r="K808" t="str">
            <v>ADD</v>
          </cell>
          <cell r="L808"/>
          <cell r="M808" t="str">
            <v xml:space="preserve">Retail Only </v>
          </cell>
          <cell r="N808" t="str">
            <v>WK40</v>
          </cell>
          <cell r="O808" t="str">
            <v>APPT. BOOKS/PLANNERS</v>
          </cell>
          <cell r="P808" t="str">
            <v>PLR,8X10,TULIPS,RY23,MTHLY</v>
          </cell>
          <cell r="Q808" t="str">
            <v>MONTHLY APPOINTMENT BOOK</v>
          </cell>
          <cell r="R808" t="str">
            <v>RY</v>
          </cell>
          <cell r="S808" t="str">
            <v>Tulips</v>
          </cell>
          <cell r="T808"/>
          <cell r="U808" t="str">
            <v>FASHION</v>
          </cell>
          <cell r="V808" t="str">
            <v>POLY</v>
          </cell>
          <cell r="W808" t="str">
            <v>BLUESKY</v>
          </cell>
          <cell r="X808" t="str">
            <v>BLUESKY</v>
          </cell>
          <cell r="Y808" t="str">
            <v>MONTHLY</v>
          </cell>
          <cell r="Z808" t="str">
            <v>LARGE</v>
          </cell>
          <cell r="AA808"/>
          <cell r="AB808"/>
          <cell r="AC808" t="str">
            <v>SEASONAL FASHION</v>
          </cell>
          <cell r="AD808"/>
          <cell r="AE808" t="str">
            <v xml:space="preserve">SEASONAL FASHION </v>
          </cell>
          <cell r="AF808"/>
          <cell r="AG808"/>
          <cell r="AH808"/>
          <cell r="AI808" t="str">
            <v>APPT. BOOKS/PLANNERSLARGE</v>
          </cell>
          <cell r="AJ808"/>
          <cell r="AK808">
            <v>0</v>
          </cell>
          <cell r="AL808"/>
          <cell r="AM808"/>
          <cell r="AN808"/>
          <cell r="AO808"/>
          <cell r="AP808">
            <v>0</v>
          </cell>
          <cell r="AQ808">
            <v>0</v>
          </cell>
          <cell r="AR808">
            <v>0</v>
          </cell>
          <cell r="AS808">
            <v>0</v>
          </cell>
          <cell r="AT808"/>
          <cell r="AU808"/>
          <cell r="AV808"/>
          <cell r="AW808">
            <v>0</v>
          </cell>
          <cell r="AX808">
            <v>0</v>
          </cell>
          <cell r="AY808">
            <v>0</v>
          </cell>
          <cell r="AZ808">
            <v>0</v>
          </cell>
          <cell r="BA808"/>
          <cell r="BB808"/>
          <cell r="BC808"/>
          <cell r="BD808">
            <v>0</v>
          </cell>
          <cell r="BE808">
            <v>0</v>
          </cell>
          <cell r="BF808">
            <v>0</v>
          </cell>
          <cell r="BG808">
            <v>0</v>
          </cell>
          <cell r="BH808"/>
          <cell r="BI808"/>
          <cell r="BJ808"/>
          <cell r="BK808">
            <v>0</v>
          </cell>
          <cell r="BL808">
            <v>0</v>
          </cell>
          <cell r="BM808">
            <v>0</v>
          </cell>
          <cell r="BN808">
            <v>0</v>
          </cell>
          <cell r="BO808"/>
          <cell r="BP808"/>
          <cell r="BQ808"/>
          <cell r="BR808">
            <v>0</v>
          </cell>
          <cell r="BS808">
            <v>0</v>
          </cell>
          <cell r="BT808">
            <v>0</v>
          </cell>
          <cell r="BU808"/>
          <cell r="BV808"/>
          <cell r="BW808">
            <v>6</v>
          </cell>
          <cell r="BX808">
            <v>0</v>
          </cell>
          <cell r="BY808">
            <v>6</v>
          </cell>
          <cell r="BZ808">
            <v>0</v>
          </cell>
          <cell r="CA808">
            <v>40.68</v>
          </cell>
          <cell r="CB808">
            <v>0</v>
          </cell>
          <cell r="CC808">
            <v>40.68</v>
          </cell>
          <cell r="CD808">
            <v>0</v>
          </cell>
          <cell r="CE808">
            <v>0</v>
          </cell>
          <cell r="CF808">
            <v>0</v>
          </cell>
          <cell r="CG808"/>
          <cell r="CH808">
            <v>0</v>
          </cell>
          <cell r="CI808">
            <v>0</v>
          </cell>
          <cell r="CJ808">
            <v>0</v>
          </cell>
          <cell r="CK808">
            <v>0</v>
          </cell>
          <cell r="CL808"/>
          <cell r="CM808"/>
          <cell r="CN808"/>
          <cell r="CO808">
            <v>0</v>
          </cell>
          <cell r="CP808">
            <v>0</v>
          </cell>
          <cell r="CQ808">
            <v>0</v>
          </cell>
          <cell r="CR808">
            <v>0</v>
          </cell>
          <cell r="CS808"/>
          <cell r="CT808"/>
          <cell r="CU808"/>
          <cell r="CV808">
            <v>0</v>
          </cell>
          <cell r="CW808">
            <v>0</v>
          </cell>
          <cell r="CX808">
            <v>0</v>
          </cell>
          <cell r="CY808">
            <v>0</v>
          </cell>
          <cell r="CZ808"/>
          <cell r="DA808"/>
          <cell r="DB808"/>
          <cell r="DC808">
            <v>0</v>
          </cell>
          <cell r="DD808">
            <v>0</v>
          </cell>
          <cell r="DE808">
            <v>0</v>
          </cell>
          <cell r="DF808">
            <v>0</v>
          </cell>
          <cell r="DG808"/>
          <cell r="DH808"/>
          <cell r="DI808"/>
          <cell r="DJ808">
            <v>0</v>
          </cell>
          <cell r="DK808">
            <v>0</v>
          </cell>
          <cell r="DL808">
            <v>0</v>
          </cell>
          <cell r="DM808"/>
          <cell r="DN808"/>
          <cell r="DO808"/>
          <cell r="DP808"/>
          <cell r="DQ808"/>
          <cell r="DR808">
            <v>0</v>
          </cell>
          <cell r="DS808">
            <v>0</v>
          </cell>
          <cell r="DT808">
            <v>0</v>
          </cell>
          <cell r="DU808">
            <v>0</v>
          </cell>
          <cell r="DV808"/>
          <cell r="DW808"/>
          <cell r="DX808"/>
          <cell r="DY808">
            <v>0</v>
          </cell>
          <cell r="DZ808">
            <v>0</v>
          </cell>
          <cell r="EA808">
            <v>0</v>
          </cell>
          <cell r="EB808">
            <v>0</v>
          </cell>
          <cell r="EC808"/>
          <cell r="ED808"/>
          <cell r="EE808"/>
          <cell r="EF808">
            <v>0</v>
          </cell>
          <cell r="EG808">
            <v>0</v>
          </cell>
          <cell r="EH808">
            <v>0</v>
          </cell>
          <cell r="EI808">
            <v>0</v>
          </cell>
          <cell r="EJ808"/>
          <cell r="EK808"/>
          <cell r="EL808"/>
          <cell r="EM808">
            <v>0</v>
          </cell>
          <cell r="EN808">
            <v>0</v>
          </cell>
          <cell r="EO808">
            <v>0</v>
          </cell>
          <cell r="EP808">
            <v>0</v>
          </cell>
          <cell r="EQ808"/>
          <cell r="ER808"/>
          <cell r="ES808"/>
          <cell r="ET808">
            <v>0</v>
          </cell>
          <cell r="EU808">
            <v>0</v>
          </cell>
          <cell r="EV808">
            <v>0</v>
          </cell>
          <cell r="EW808"/>
          <cell r="EX808"/>
          <cell r="EY808"/>
          <cell r="EZ808"/>
          <cell r="FB808">
            <v>0</v>
          </cell>
          <cell r="FC808">
            <v>0</v>
          </cell>
        </row>
        <row r="809">
          <cell r="A809">
            <v>7434277</v>
          </cell>
          <cell r="B809">
            <v>142019</v>
          </cell>
          <cell r="C809"/>
          <cell r="D809">
            <v>7434277</v>
          </cell>
          <cell r="E809"/>
          <cell r="F809"/>
          <cell r="G809"/>
          <cell r="H809"/>
          <cell r="I809"/>
          <cell r="J809"/>
          <cell r="K809" t="str">
            <v>ADD</v>
          </cell>
          <cell r="L809"/>
          <cell r="M809" t="str">
            <v xml:space="preserve">Retail Only </v>
          </cell>
          <cell r="N809" t="str">
            <v>WK40</v>
          </cell>
          <cell r="O809" t="str">
            <v>APPT. BOOKS/PLANNERS</v>
          </cell>
          <cell r="P809" t="str">
            <v>PLR,5X8,TULIPS,RY23,WM</v>
          </cell>
          <cell r="Q809" t="str">
            <v>WEEKLY APPOINTMENT BOOK</v>
          </cell>
          <cell r="R809" t="str">
            <v>RY</v>
          </cell>
          <cell r="S809" t="str">
            <v>Tulips</v>
          </cell>
          <cell r="T809"/>
          <cell r="U809" t="str">
            <v>FASHION</v>
          </cell>
          <cell r="V809" t="str">
            <v>POLY</v>
          </cell>
          <cell r="W809" t="str">
            <v>BLUESKY</v>
          </cell>
          <cell r="X809" t="str">
            <v>BLUESKY</v>
          </cell>
          <cell r="Y809" t="str">
            <v>WEEKLY/MONTHLY</v>
          </cell>
          <cell r="Z809" t="str">
            <v>SMALL</v>
          </cell>
          <cell r="AA809"/>
          <cell r="AB809"/>
          <cell r="AC809" t="str">
            <v>SEASONAL FASHION</v>
          </cell>
          <cell r="AD809"/>
          <cell r="AE809" t="str">
            <v xml:space="preserve">SEASONAL FASHION </v>
          </cell>
          <cell r="AF809"/>
          <cell r="AG809"/>
          <cell r="AH809"/>
          <cell r="AI809" t="str">
            <v>APPT. BOOKS/PLANNERSSMALL</v>
          </cell>
          <cell r="AJ809"/>
          <cell r="AK809">
            <v>0</v>
          </cell>
          <cell r="AL809"/>
          <cell r="AM809"/>
          <cell r="AN809"/>
          <cell r="AO809"/>
          <cell r="AP809">
            <v>0</v>
          </cell>
          <cell r="AQ809">
            <v>0</v>
          </cell>
          <cell r="AR809">
            <v>0</v>
          </cell>
          <cell r="AS809">
            <v>0</v>
          </cell>
          <cell r="AT809"/>
          <cell r="AU809"/>
          <cell r="AV809"/>
          <cell r="AW809">
            <v>0</v>
          </cell>
          <cell r="AX809">
            <v>0</v>
          </cell>
          <cell r="AY809">
            <v>0</v>
          </cell>
          <cell r="AZ809">
            <v>0</v>
          </cell>
          <cell r="BA809"/>
          <cell r="BB809"/>
          <cell r="BC809"/>
          <cell r="BD809">
            <v>0</v>
          </cell>
          <cell r="BE809">
            <v>0</v>
          </cell>
          <cell r="BF809">
            <v>0</v>
          </cell>
          <cell r="BG809">
            <v>0</v>
          </cell>
          <cell r="BH809"/>
          <cell r="BI809"/>
          <cell r="BJ809"/>
          <cell r="BK809">
            <v>0</v>
          </cell>
          <cell r="BL809">
            <v>0</v>
          </cell>
          <cell r="BM809">
            <v>0</v>
          </cell>
          <cell r="BN809">
            <v>0</v>
          </cell>
          <cell r="BO809"/>
          <cell r="BP809"/>
          <cell r="BQ809"/>
          <cell r="BR809">
            <v>0</v>
          </cell>
          <cell r="BS809">
            <v>0</v>
          </cell>
          <cell r="BT809">
            <v>0</v>
          </cell>
          <cell r="BU809"/>
          <cell r="BV809"/>
          <cell r="BW809">
            <v>66</v>
          </cell>
          <cell r="BX809">
            <v>0</v>
          </cell>
          <cell r="BY809">
            <v>66</v>
          </cell>
          <cell r="BZ809">
            <v>0</v>
          </cell>
          <cell r="CA809">
            <v>465.3</v>
          </cell>
          <cell r="CB809">
            <v>0</v>
          </cell>
          <cell r="CC809">
            <v>465.3</v>
          </cell>
          <cell r="CD809">
            <v>0</v>
          </cell>
          <cell r="CE809">
            <v>0</v>
          </cell>
          <cell r="CF809">
            <v>0</v>
          </cell>
          <cell r="CG809"/>
          <cell r="CH809">
            <v>0</v>
          </cell>
          <cell r="CI809">
            <v>0</v>
          </cell>
          <cell r="CJ809">
            <v>0</v>
          </cell>
          <cell r="CK809">
            <v>0</v>
          </cell>
          <cell r="CL809"/>
          <cell r="CM809"/>
          <cell r="CN809"/>
          <cell r="CO809">
            <v>0</v>
          </cell>
          <cell r="CP809">
            <v>0</v>
          </cell>
          <cell r="CQ809">
            <v>0</v>
          </cell>
          <cell r="CR809">
            <v>0</v>
          </cell>
          <cell r="CS809"/>
          <cell r="CT809"/>
          <cell r="CU809"/>
          <cell r="CV809">
            <v>0</v>
          </cell>
          <cell r="CW809">
            <v>0</v>
          </cell>
          <cell r="CX809">
            <v>0</v>
          </cell>
          <cell r="CY809">
            <v>0</v>
          </cell>
          <cell r="CZ809"/>
          <cell r="DA809"/>
          <cell r="DB809"/>
          <cell r="DC809">
            <v>0</v>
          </cell>
          <cell r="DD809">
            <v>0</v>
          </cell>
          <cell r="DE809">
            <v>0</v>
          </cell>
          <cell r="DF809">
            <v>0</v>
          </cell>
          <cell r="DG809"/>
          <cell r="DH809"/>
          <cell r="DI809"/>
          <cell r="DJ809">
            <v>0</v>
          </cell>
          <cell r="DK809">
            <v>0</v>
          </cell>
          <cell r="DL809">
            <v>0</v>
          </cell>
          <cell r="DM809"/>
          <cell r="DN809"/>
          <cell r="DO809"/>
          <cell r="DP809"/>
          <cell r="DQ809"/>
          <cell r="DR809">
            <v>0</v>
          </cell>
          <cell r="DS809">
            <v>0</v>
          </cell>
          <cell r="DT809">
            <v>0</v>
          </cell>
          <cell r="DU809">
            <v>0</v>
          </cell>
          <cell r="DV809"/>
          <cell r="DW809"/>
          <cell r="DX809"/>
          <cell r="DY809">
            <v>0</v>
          </cell>
          <cell r="DZ809">
            <v>0</v>
          </cell>
          <cell r="EA809">
            <v>0</v>
          </cell>
          <cell r="EB809">
            <v>0</v>
          </cell>
          <cell r="EC809"/>
          <cell r="ED809"/>
          <cell r="EE809"/>
          <cell r="EF809">
            <v>0</v>
          </cell>
          <cell r="EG809">
            <v>0</v>
          </cell>
          <cell r="EH809">
            <v>0</v>
          </cell>
          <cell r="EI809">
            <v>0</v>
          </cell>
          <cell r="EJ809"/>
          <cell r="EK809"/>
          <cell r="EL809"/>
          <cell r="EM809">
            <v>0</v>
          </cell>
          <cell r="EN809">
            <v>0</v>
          </cell>
          <cell r="EO809">
            <v>0</v>
          </cell>
          <cell r="EP809">
            <v>0</v>
          </cell>
          <cell r="EQ809"/>
          <cell r="ER809"/>
          <cell r="ES809"/>
          <cell r="ET809">
            <v>0</v>
          </cell>
          <cell r="EU809">
            <v>0</v>
          </cell>
          <cell r="EV809">
            <v>0</v>
          </cell>
          <cell r="EW809"/>
          <cell r="EX809"/>
          <cell r="EY809"/>
          <cell r="EZ809"/>
          <cell r="FB809">
            <v>0</v>
          </cell>
          <cell r="FC809">
            <v>0</v>
          </cell>
        </row>
        <row r="810">
          <cell r="A810">
            <v>7434437</v>
          </cell>
          <cell r="B810">
            <v>142020</v>
          </cell>
          <cell r="C810"/>
          <cell r="D810">
            <v>7434437</v>
          </cell>
          <cell r="E810"/>
          <cell r="F810"/>
          <cell r="G810"/>
          <cell r="H810"/>
          <cell r="I810"/>
          <cell r="J810"/>
          <cell r="K810" t="str">
            <v>ADD</v>
          </cell>
          <cell r="L810"/>
          <cell r="M810" t="str">
            <v xml:space="preserve">Retail Only </v>
          </cell>
          <cell r="N810" t="str">
            <v>WK40</v>
          </cell>
          <cell r="O810" t="str">
            <v>APPT. BOOKS/PLANNERS</v>
          </cell>
          <cell r="P810" t="str">
            <v>PLR,8X11,LABRADOR,RY23,WM</v>
          </cell>
          <cell r="Q810" t="str">
            <v>WEEKLY APPOINTMENT BOOK</v>
          </cell>
          <cell r="R810" t="str">
            <v>RY</v>
          </cell>
          <cell r="S810" t="str">
            <v>Labrador</v>
          </cell>
          <cell r="T810"/>
          <cell r="U810" t="str">
            <v>FASHION</v>
          </cell>
          <cell r="V810" t="str">
            <v>POLY</v>
          </cell>
          <cell r="W810" t="str">
            <v>BLUESKY</v>
          </cell>
          <cell r="X810" t="str">
            <v>BLUESKY</v>
          </cell>
          <cell r="Y810" t="str">
            <v>WEEKLY/MONTHLY</v>
          </cell>
          <cell r="Z810" t="str">
            <v>LARGE</v>
          </cell>
          <cell r="AA810"/>
          <cell r="AB810"/>
          <cell r="AC810" t="str">
            <v>SEASONAL FASHION</v>
          </cell>
          <cell r="AD810"/>
          <cell r="AE810" t="str">
            <v xml:space="preserve">SEASONAL FASHION </v>
          </cell>
          <cell r="AF810"/>
          <cell r="AG810"/>
          <cell r="AH810"/>
          <cell r="AI810" t="str">
            <v>APPT. BOOKS/PLANNERSLARGE</v>
          </cell>
          <cell r="AJ810"/>
          <cell r="AK810">
            <v>0</v>
          </cell>
          <cell r="AL810"/>
          <cell r="AM810"/>
          <cell r="AN810"/>
          <cell r="AO810"/>
          <cell r="AP810">
            <v>0</v>
          </cell>
          <cell r="AQ810">
            <v>0</v>
          </cell>
          <cell r="AR810">
            <v>0</v>
          </cell>
          <cell r="AS810">
            <v>0</v>
          </cell>
          <cell r="AT810"/>
          <cell r="AU810"/>
          <cell r="AV810"/>
          <cell r="AW810">
            <v>0</v>
          </cell>
          <cell r="AX810">
            <v>0</v>
          </cell>
          <cell r="AY810">
            <v>0</v>
          </cell>
          <cell r="AZ810">
            <v>0</v>
          </cell>
          <cell r="BA810"/>
          <cell r="BB810"/>
          <cell r="BC810"/>
          <cell r="BD810">
            <v>0</v>
          </cell>
          <cell r="BE810">
            <v>0</v>
          </cell>
          <cell r="BF810">
            <v>0</v>
          </cell>
          <cell r="BG810">
            <v>0</v>
          </cell>
          <cell r="BH810"/>
          <cell r="BI810"/>
          <cell r="BJ810"/>
          <cell r="BK810">
            <v>0</v>
          </cell>
          <cell r="BL810">
            <v>0</v>
          </cell>
          <cell r="BM810">
            <v>0</v>
          </cell>
          <cell r="BN810">
            <v>0</v>
          </cell>
          <cell r="BO810"/>
          <cell r="BP810"/>
          <cell r="BQ810"/>
          <cell r="BR810">
            <v>0</v>
          </cell>
          <cell r="BS810">
            <v>0</v>
          </cell>
          <cell r="BT810">
            <v>0</v>
          </cell>
          <cell r="BU810"/>
          <cell r="BV810"/>
          <cell r="BW810">
            <v>72</v>
          </cell>
          <cell r="BX810">
            <v>0</v>
          </cell>
          <cell r="BY810">
            <v>72</v>
          </cell>
          <cell r="BZ810">
            <v>0</v>
          </cell>
          <cell r="CA810">
            <v>651.6</v>
          </cell>
          <cell r="CB810">
            <v>0</v>
          </cell>
          <cell r="CC810">
            <v>651.6</v>
          </cell>
          <cell r="CD810">
            <v>0</v>
          </cell>
          <cell r="CE810">
            <v>0</v>
          </cell>
          <cell r="CF810">
            <v>0</v>
          </cell>
          <cell r="CG810"/>
          <cell r="CH810">
            <v>0</v>
          </cell>
          <cell r="CI810">
            <v>0</v>
          </cell>
          <cell r="CJ810">
            <v>0</v>
          </cell>
          <cell r="CK810">
            <v>0</v>
          </cell>
          <cell r="CL810"/>
          <cell r="CM810"/>
          <cell r="CN810"/>
          <cell r="CO810">
            <v>0</v>
          </cell>
          <cell r="CP810">
            <v>0</v>
          </cell>
          <cell r="CQ810">
            <v>0</v>
          </cell>
          <cell r="CR810">
            <v>0</v>
          </cell>
          <cell r="CS810"/>
          <cell r="CT810"/>
          <cell r="CU810"/>
          <cell r="CV810">
            <v>0</v>
          </cell>
          <cell r="CW810">
            <v>0</v>
          </cell>
          <cell r="CX810">
            <v>0</v>
          </cell>
          <cell r="CY810">
            <v>0</v>
          </cell>
          <cell r="CZ810"/>
          <cell r="DA810"/>
          <cell r="DB810"/>
          <cell r="DC810">
            <v>0</v>
          </cell>
          <cell r="DD810">
            <v>0</v>
          </cell>
          <cell r="DE810">
            <v>0</v>
          </cell>
          <cell r="DF810">
            <v>0</v>
          </cell>
          <cell r="DG810"/>
          <cell r="DH810"/>
          <cell r="DI810"/>
          <cell r="DJ810">
            <v>0</v>
          </cell>
          <cell r="DK810">
            <v>0</v>
          </cell>
          <cell r="DL810">
            <v>0</v>
          </cell>
          <cell r="DM810"/>
          <cell r="DN810"/>
          <cell r="DO810"/>
          <cell r="DP810"/>
          <cell r="DQ810"/>
          <cell r="DR810">
            <v>0</v>
          </cell>
          <cell r="DS810">
            <v>0</v>
          </cell>
          <cell r="DT810">
            <v>0</v>
          </cell>
          <cell r="DU810">
            <v>0</v>
          </cell>
          <cell r="DV810"/>
          <cell r="DW810"/>
          <cell r="DX810"/>
          <cell r="DY810">
            <v>0</v>
          </cell>
          <cell r="DZ810">
            <v>0</v>
          </cell>
          <cell r="EA810">
            <v>0</v>
          </cell>
          <cell r="EB810">
            <v>0</v>
          </cell>
          <cell r="EC810"/>
          <cell r="ED810"/>
          <cell r="EE810"/>
          <cell r="EF810">
            <v>0</v>
          </cell>
          <cell r="EG810">
            <v>0</v>
          </cell>
          <cell r="EH810">
            <v>0</v>
          </cell>
          <cell r="EI810">
            <v>0</v>
          </cell>
          <cell r="EJ810"/>
          <cell r="EK810"/>
          <cell r="EL810"/>
          <cell r="EM810">
            <v>0</v>
          </cell>
          <cell r="EN810">
            <v>0</v>
          </cell>
          <cell r="EO810">
            <v>0</v>
          </cell>
          <cell r="EP810">
            <v>0</v>
          </cell>
          <cell r="EQ810"/>
          <cell r="ER810"/>
          <cell r="ES810"/>
          <cell r="ET810">
            <v>0</v>
          </cell>
          <cell r="EU810">
            <v>0</v>
          </cell>
          <cell r="EV810">
            <v>0</v>
          </cell>
          <cell r="EW810"/>
          <cell r="EX810"/>
          <cell r="EY810"/>
          <cell r="EZ810"/>
          <cell r="FB810">
            <v>0</v>
          </cell>
          <cell r="FC810">
            <v>0</v>
          </cell>
        </row>
        <row r="811">
          <cell r="A811">
            <v>7386195</v>
          </cell>
          <cell r="B811">
            <v>138892</v>
          </cell>
          <cell r="C811"/>
          <cell r="D811">
            <v>7386195</v>
          </cell>
          <cell r="E811"/>
          <cell r="F811"/>
          <cell r="G811"/>
          <cell r="H811"/>
          <cell r="I811"/>
          <cell r="J811"/>
          <cell r="K811" t="str">
            <v>ADD</v>
          </cell>
          <cell r="L811"/>
          <cell r="M811" t="str">
            <v xml:space="preserve">Retail Only </v>
          </cell>
          <cell r="N811" t="str">
            <v>WK40</v>
          </cell>
          <cell r="O811" t="str">
            <v>APPT. BOOKS/PLANNERS</v>
          </cell>
          <cell r="P811" t="str">
            <v>PLR,5X8,SUNRISE,RY23,WM</v>
          </cell>
          <cell r="Q811" t="str">
            <v>WEEKLY APPOINTMENT BOOK</v>
          </cell>
          <cell r="R811" t="str">
            <v>RY</v>
          </cell>
          <cell r="S811" t="str">
            <v>Sunrise</v>
          </cell>
          <cell r="T811"/>
          <cell r="U811" t="str">
            <v>FASHION</v>
          </cell>
          <cell r="V811" t="str">
            <v>POLY</v>
          </cell>
          <cell r="W811" t="str">
            <v>BLUESKY</v>
          </cell>
          <cell r="X811" t="str">
            <v>BLUESKY</v>
          </cell>
          <cell r="Y811" t="str">
            <v>WEEKLY/MONTHLY</v>
          </cell>
          <cell r="Z811" t="str">
            <v>SMALL</v>
          </cell>
          <cell r="AA811"/>
          <cell r="AB811"/>
          <cell r="AC811" t="str">
            <v>SEASONAL FASHION</v>
          </cell>
          <cell r="AD811"/>
          <cell r="AE811" t="str">
            <v xml:space="preserve">SEASONAL FASHION </v>
          </cell>
          <cell r="AF811"/>
          <cell r="AG811"/>
          <cell r="AH811"/>
          <cell r="AI811" t="str">
            <v>APPT. BOOKS/PLANNERSLARGE</v>
          </cell>
          <cell r="AJ811"/>
          <cell r="AK811">
            <v>0</v>
          </cell>
          <cell r="AL811"/>
          <cell r="AM811"/>
          <cell r="AN811"/>
          <cell r="AO811"/>
          <cell r="AP811">
            <v>0</v>
          </cell>
          <cell r="AQ811">
            <v>0</v>
          </cell>
          <cell r="AR811">
            <v>0</v>
          </cell>
          <cell r="AS811">
            <v>0</v>
          </cell>
          <cell r="AT811"/>
          <cell r="AU811"/>
          <cell r="AV811"/>
          <cell r="AW811">
            <v>0</v>
          </cell>
          <cell r="AX811">
            <v>0</v>
          </cell>
          <cell r="AY811">
            <v>0</v>
          </cell>
          <cell r="AZ811">
            <v>0</v>
          </cell>
          <cell r="BA811"/>
          <cell r="BB811"/>
          <cell r="BC811"/>
          <cell r="BD811">
            <v>0</v>
          </cell>
          <cell r="BE811">
            <v>0</v>
          </cell>
          <cell r="BF811">
            <v>0</v>
          </cell>
          <cell r="BG811">
            <v>0</v>
          </cell>
          <cell r="BH811"/>
          <cell r="BI811"/>
          <cell r="BJ811"/>
          <cell r="BK811">
            <v>0</v>
          </cell>
          <cell r="BL811">
            <v>0</v>
          </cell>
          <cell r="BM811">
            <v>0</v>
          </cell>
          <cell r="BN811">
            <v>0</v>
          </cell>
          <cell r="BO811"/>
          <cell r="BP811"/>
          <cell r="BQ811"/>
          <cell r="BR811">
            <v>0</v>
          </cell>
          <cell r="BS811">
            <v>0</v>
          </cell>
          <cell r="BT811">
            <v>0</v>
          </cell>
          <cell r="BU811"/>
          <cell r="BV811"/>
          <cell r="BW811">
            <v>66</v>
          </cell>
          <cell r="BX811">
            <v>0</v>
          </cell>
          <cell r="BY811">
            <v>66</v>
          </cell>
          <cell r="BZ811">
            <v>0</v>
          </cell>
          <cell r="CA811">
            <v>439.56</v>
          </cell>
          <cell r="CB811">
            <v>0</v>
          </cell>
          <cell r="CC811">
            <v>439.56</v>
          </cell>
          <cell r="CD811">
            <v>0</v>
          </cell>
          <cell r="CE811">
            <v>0</v>
          </cell>
          <cell r="CF811">
            <v>0</v>
          </cell>
          <cell r="CG811"/>
          <cell r="CH811">
            <v>0</v>
          </cell>
          <cell r="CI811">
            <v>0</v>
          </cell>
          <cell r="CJ811">
            <v>0</v>
          </cell>
          <cell r="CK811">
            <v>0</v>
          </cell>
          <cell r="CL811"/>
          <cell r="CM811"/>
          <cell r="CN811"/>
          <cell r="CO811">
            <v>0</v>
          </cell>
          <cell r="CP811">
            <v>0</v>
          </cell>
          <cell r="CQ811">
            <v>0</v>
          </cell>
          <cell r="CR811">
            <v>0</v>
          </cell>
          <cell r="CS811"/>
          <cell r="CT811"/>
          <cell r="CU811"/>
          <cell r="CV811">
            <v>0</v>
          </cell>
          <cell r="CW811">
            <v>0</v>
          </cell>
          <cell r="CX811">
            <v>0</v>
          </cell>
          <cell r="CY811">
            <v>0</v>
          </cell>
          <cell r="CZ811"/>
          <cell r="DA811"/>
          <cell r="DB811"/>
          <cell r="DC811">
            <v>0</v>
          </cell>
          <cell r="DD811">
            <v>0</v>
          </cell>
          <cell r="DE811">
            <v>0</v>
          </cell>
          <cell r="DF811">
            <v>0</v>
          </cell>
          <cell r="DG811"/>
          <cell r="DH811"/>
          <cell r="DI811"/>
          <cell r="DJ811">
            <v>0</v>
          </cell>
          <cell r="DK811">
            <v>0</v>
          </cell>
          <cell r="DL811">
            <v>0</v>
          </cell>
          <cell r="DM811"/>
          <cell r="DN811"/>
          <cell r="DO811"/>
          <cell r="DP811"/>
          <cell r="DQ811"/>
          <cell r="DR811">
            <v>0</v>
          </cell>
          <cell r="DS811">
            <v>0</v>
          </cell>
          <cell r="DT811">
            <v>0</v>
          </cell>
          <cell r="DU811">
            <v>0</v>
          </cell>
          <cell r="DV811"/>
          <cell r="DW811"/>
          <cell r="DX811"/>
          <cell r="DY811">
            <v>0</v>
          </cell>
          <cell r="DZ811">
            <v>0</v>
          </cell>
          <cell r="EA811">
            <v>0</v>
          </cell>
          <cell r="EB811">
            <v>0</v>
          </cell>
          <cell r="EC811"/>
          <cell r="ED811"/>
          <cell r="EE811"/>
          <cell r="EF811">
            <v>0</v>
          </cell>
          <cell r="EG811">
            <v>0</v>
          </cell>
          <cell r="EH811">
            <v>0</v>
          </cell>
          <cell r="EI811">
            <v>0</v>
          </cell>
          <cell r="EJ811"/>
          <cell r="EK811"/>
          <cell r="EL811"/>
          <cell r="EM811">
            <v>0</v>
          </cell>
          <cell r="EN811">
            <v>0</v>
          </cell>
          <cell r="EO811">
            <v>0</v>
          </cell>
          <cell r="EP811">
            <v>0</v>
          </cell>
          <cell r="EQ811"/>
          <cell r="ER811"/>
          <cell r="ES811"/>
          <cell r="ET811">
            <v>0</v>
          </cell>
          <cell r="EU811">
            <v>0</v>
          </cell>
          <cell r="EV811">
            <v>0</v>
          </cell>
          <cell r="EW811"/>
          <cell r="EX811"/>
          <cell r="EY811"/>
          <cell r="EZ811"/>
          <cell r="FB811">
            <v>0</v>
          </cell>
          <cell r="FC811">
            <v>0</v>
          </cell>
        </row>
        <row r="812">
          <cell r="A812">
            <v>6956544</v>
          </cell>
          <cell r="B812">
            <v>94357</v>
          </cell>
          <cell r="C812"/>
          <cell r="D812">
            <v>6956544</v>
          </cell>
          <cell r="E812"/>
          <cell r="F812"/>
          <cell r="G812"/>
          <cell r="H812"/>
          <cell r="I812"/>
          <cell r="J812"/>
          <cell r="K812" t="str">
            <v>ADD</v>
          </cell>
          <cell r="L812"/>
          <cell r="M812" t="str">
            <v xml:space="preserve">Retail Only </v>
          </cell>
          <cell r="N812" t="str">
            <v>WK40</v>
          </cell>
          <cell r="O812" t="str">
            <v>APPT. BOOKS/PLANNERS</v>
          </cell>
          <cell r="P812" t="str">
            <v>PLANNER 9.1X11.2 SPL HC FR 12M</v>
          </cell>
          <cell r="Q812" t="str">
            <v>WEEKLY APPOINTMENT BOOK</v>
          </cell>
          <cell r="R812" t="str">
            <v>RY</v>
          </cell>
          <cell r="S812" t="str">
            <v>Gartner Floral</v>
          </cell>
          <cell r="T812"/>
          <cell r="U812" t="str">
            <v>FASHION</v>
          </cell>
          <cell r="V812" t="str">
            <v>Coated Paper</v>
          </cell>
          <cell r="W812" t="str">
            <v>GARTNER STUDIOS</v>
          </cell>
          <cell r="X812" t="str">
            <v>GARTNER STUDIOS</v>
          </cell>
          <cell r="Y812" t="str">
            <v>WEEKLY/MONTHLY</v>
          </cell>
          <cell r="Z812" t="str">
            <v>LARGE</v>
          </cell>
          <cell r="AA812"/>
          <cell r="AB812"/>
          <cell r="AC812" t="str">
            <v>SEASONAL FASHION</v>
          </cell>
          <cell r="AD812"/>
          <cell r="AE812" t="str">
            <v xml:space="preserve">SEASONAL FASHION </v>
          </cell>
          <cell r="AF812"/>
          <cell r="AG812"/>
          <cell r="AH812"/>
          <cell r="AI812" t="str">
            <v>APPT. BOOKS/PLANNERSLARGE</v>
          </cell>
          <cell r="AJ812"/>
          <cell r="AK812">
            <v>0</v>
          </cell>
          <cell r="AL812"/>
          <cell r="AM812"/>
          <cell r="AN812"/>
          <cell r="AO812"/>
          <cell r="AP812">
            <v>0</v>
          </cell>
          <cell r="AQ812">
            <v>0</v>
          </cell>
          <cell r="AR812">
            <v>0</v>
          </cell>
          <cell r="AS812">
            <v>0</v>
          </cell>
          <cell r="AT812"/>
          <cell r="AU812"/>
          <cell r="AV812"/>
          <cell r="AW812">
            <v>0</v>
          </cell>
          <cell r="AX812">
            <v>0</v>
          </cell>
          <cell r="AY812">
            <v>0</v>
          </cell>
          <cell r="AZ812">
            <v>0</v>
          </cell>
          <cell r="BA812"/>
          <cell r="BB812"/>
          <cell r="BC812"/>
          <cell r="BD812">
            <v>0</v>
          </cell>
          <cell r="BE812">
            <v>0</v>
          </cell>
          <cell r="BF812">
            <v>0</v>
          </cell>
          <cell r="BG812">
            <v>0</v>
          </cell>
          <cell r="BH812"/>
          <cell r="BI812"/>
          <cell r="BJ812"/>
          <cell r="BK812">
            <v>0</v>
          </cell>
          <cell r="BL812">
            <v>0</v>
          </cell>
          <cell r="BM812">
            <v>0</v>
          </cell>
          <cell r="BN812">
            <v>0</v>
          </cell>
          <cell r="BO812"/>
          <cell r="BP812"/>
          <cell r="BQ812"/>
          <cell r="BR812">
            <v>0</v>
          </cell>
          <cell r="BS812">
            <v>0</v>
          </cell>
          <cell r="BT812">
            <v>0</v>
          </cell>
          <cell r="BU812"/>
          <cell r="BV812"/>
          <cell r="BW812">
            <v>0</v>
          </cell>
          <cell r="BX812">
            <v>0</v>
          </cell>
          <cell r="BY812">
            <v>0</v>
          </cell>
          <cell r="BZ812">
            <v>0</v>
          </cell>
          <cell r="CA812">
            <v>0</v>
          </cell>
          <cell r="CB812">
            <v>0</v>
          </cell>
          <cell r="CC812">
            <v>0</v>
          </cell>
          <cell r="CD812">
            <v>0</v>
          </cell>
          <cell r="CE812">
            <v>0</v>
          </cell>
          <cell r="CF812">
            <v>0</v>
          </cell>
          <cell r="CG812"/>
          <cell r="CH812">
            <v>0</v>
          </cell>
          <cell r="CI812">
            <v>0</v>
          </cell>
          <cell r="CJ812">
            <v>0</v>
          </cell>
          <cell r="CK812">
            <v>0</v>
          </cell>
          <cell r="CL812"/>
          <cell r="CM812"/>
          <cell r="CN812"/>
          <cell r="CO812">
            <v>0</v>
          </cell>
          <cell r="CP812">
            <v>0</v>
          </cell>
          <cell r="CQ812">
            <v>0</v>
          </cell>
          <cell r="CR812">
            <v>0</v>
          </cell>
          <cell r="CS812"/>
          <cell r="CT812"/>
          <cell r="CU812"/>
          <cell r="CV812">
            <v>0</v>
          </cell>
          <cell r="CW812">
            <v>0</v>
          </cell>
          <cell r="CX812">
            <v>0</v>
          </cell>
          <cell r="CY812">
            <v>0</v>
          </cell>
          <cell r="CZ812"/>
          <cell r="DA812"/>
          <cell r="DB812"/>
          <cell r="DC812">
            <v>0</v>
          </cell>
          <cell r="DD812">
            <v>0</v>
          </cell>
          <cell r="DE812">
            <v>0</v>
          </cell>
          <cell r="DF812">
            <v>0</v>
          </cell>
          <cell r="DG812"/>
          <cell r="DH812"/>
          <cell r="DI812"/>
          <cell r="DJ812">
            <v>0</v>
          </cell>
          <cell r="DK812">
            <v>0</v>
          </cell>
          <cell r="DL812">
            <v>0</v>
          </cell>
          <cell r="DM812"/>
          <cell r="DN812"/>
          <cell r="DO812"/>
          <cell r="DP812"/>
          <cell r="DQ812"/>
          <cell r="DR812">
            <v>0</v>
          </cell>
          <cell r="DS812">
            <v>0</v>
          </cell>
          <cell r="DT812">
            <v>0</v>
          </cell>
          <cell r="DU812">
            <v>0</v>
          </cell>
          <cell r="DV812"/>
          <cell r="DW812"/>
          <cell r="DX812"/>
          <cell r="DY812">
            <v>0</v>
          </cell>
          <cell r="DZ812">
            <v>0</v>
          </cell>
          <cell r="EA812">
            <v>0</v>
          </cell>
          <cell r="EB812">
            <v>0</v>
          </cell>
          <cell r="EC812"/>
          <cell r="ED812"/>
          <cell r="EE812"/>
          <cell r="EF812">
            <v>0</v>
          </cell>
          <cell r="EG812">
            <v>0</v>
          </cell>
          <cell r="EH812">
            <v>0</v>
          </cell>
          <cell r="EI812">
            <v>0</v>
          </cell>
          <cell r="EJ812"/>
          <cell r="EK812"/>
          <cell r="EL812"/>
          <cell r="EM812">
            <v>0</v>
          </cell>
          <cell r="EN812">
            <v>0</v>
          </cell>
          <cell r="EO812">
            <v>0</v>
          </cell>
          <cell r="EP812">
            <v>0</v>
          </cell>
          <cell r="EQ812"/>
          <cell r="ER812"/>
          <cell r="ES812"/>
          <cell r="ET812">
            <v>0</v>
          </cell>
          <cell r="EU812">
            <v>0</v>
          </cell>
          <cell r="EV812">
            <v>0</v>
          </cell>
          <cell r="EW812"/>
          <cell r="EX812"/>
          <cell r="EY812"/>
          <cell r="EZ812"/>
          <cell r="FB812">
            <v>0</v>
          </cell>
          <cell r="FC812">
            <v>0</v>
          </cell>
        </row>
        <row r="813">
          <cell r="A813">
            <v>8742955</v>
          </cell>
          <cell r="B813">
            <v>94356</v>
          </cell>
          <cell r="C813"/>
          <cell r="D813">
            <v>8742955</v>
          </cell>
          <cell r="E813"/>
          <cell r="F813"/>
          <cell r="G813"/>
          <cell r="H813"/>
          <cell r="I813"/>
          <cell r="J813"/>
          <cell r="K813" t="str">
            <v>ADD</v>
          </cell>
          <cell r="L813"/>
          <cell r="M813" t="str">
            <v xml:space="preserve">Retail Only </v>
          </cell>
          <cell r="N813" t="str">
            <v>WK40</v>
          </cell>
          <cell r="O813" t="str">
            <v>APPT. BOOKS/PLANNERS</v>
          </cell>
          <cell r="P813" t="str">
            <v>PLANNER 5.6X8.2 SPL HC FLR 12M</v>
          </cell>
          <cell r="Q813" t="str">
            <v>WEEKLY APPOINTMENT BOOK</v>
          </cell>
          <cell r="R813" t="str">
            <v>RY</v>
          </cell>
          <cell r="S813" t="str">
            <v>Gartner Floral</v>
          </cell>
          <cell r="T813"/>
          <cell r="U813" t="str">
            <v>FASHION</v>
          </cell>
          <cell r="V813" t="str">
            <v>Coated Paper</v>
          </cell>
          <cell r="W813" t="str">
            <v>GARTNER STUDIOS</v>
          </cell>
          <cell r="X813" t="str">
            <v>GARTNER STUDIOS</v>
          </cell>
          <cell r="Y813" t="str">
            <v>WEEKLY/MONTHLY</v>
          </cell>
          <cell r="Z813" t="str">
            <v>SMALL</v>
          </cell>
          <cell r="AA813"/>
          <cell r="AB813"/>
          <cell r="AC813" t="str">
            <v>SEASONAL FASHION</v>
          </cell>
          <cell r="AD813"/>
          <cell r="AE813" t="str">
            <v xml:space="preserve">SEASONAL FASHION </v>
          </cell>
          <cell r="AF813"/>
          <cell r="AG813"/>
          <cell r="AH813"/>
          <cell r="AI813" t="str">
            <v>APPT. BOOKS/PLANNERSSMALL</v>
          </cell>
          <cell r="AJ813"/>
          <cell r="AK813">
            <v>0</v>
          </cell>
          <cell r="AL813"/>
          <cell r="AM813"/>
          <cell r="AN813"/>
          <cell r="AO813"/>
          <cell r="AP813">
            <v>13.95</v>
          </cell>
          <cell r="AQ813">
            <v>0</v>
          </cell>
          <cell r="AR813">
            <v>13.95</v>
          </cell>
          <cell r="AS813">
            <v>0</v>
          </cell>
          <cell r="AT813"/>
          <cell r="AU813"/>
          <cell r="AV813"/>
          <cell r="AW813">
            <v>1</v>
          </cell>
          <cell r="AX813">
            <v>0</v>
          </cell>
          <cell r="AY813">
            <v>1</v>
          </cell>
          <cell r="AZ813">
            <v>0</v>
          </cell>
          <cell r="BA813"/>
          <cell r="BB813"/>
          <cell r="BC813"/>
          <cell r="BD813">
            <v>13.95</v>
          </cell>
          <cell r="BE813">
            <v>0</v>
          </cell>
          <cell r="BF813">
            <v>13.95</v>
          </cell>
          <cell r="BG813">
            <v>0</v>
          </cell>
          <cell r="BH813"/>
          <cell r="BI813"/>
          <cell r="BJ813"/>
          <cell r="BK813">
            <v>3.41</v>
          </cell>
          <cell r="BL813">
            <v>0</v>
          </cell>
          <cell r="BM813">
            <v>3.41</v>
          </cell>
          <cell r="BN813">
            <v>0</v>
          </cell>
          <cell r="BO813"/>
          <cell r="BP813"/>
          <cell r="BQ813"/>
          <cell r="BR813">
            <v>0.24444444444444446</v>
          </cell>
          <cell r="BS813">
            <v>0</v>
          </cell>
          <cell r="BT813">
            <v>2444.4444444444448</v>
          </cell>
          <cell r="BU813"/>
          <cell r="BV813"/>
          <cell r="BW813">
            <v>10</v>
          </cell>
          <cell r="BX813">
            <v>0</v>
          </cell>
          <cell r="BY813">
            <v>10</v>
          </cell>
          <cell r="BZ813">
            <v>0</v>
          </cell>
          <cell r="CA813">
            <v>103.8</v>
          </cell>
          <cell r="CB813">
            <v>0</v>
          </cell>
          <cell r="CC813">
            <v>103.8</v>
          </cell>
          <cell r="CD813">
            <v>0</v>
          </cell>
          <cell r="CE813">
            <v>9.0909090909090912E-2</v>
          </cell>
          <cell r="CF813">
            <v>0</v>
          </cell>
          <cell r="CG813"/>
          <cell r="CH813">
            <v>13.95</v>
          </cell>
          <cell r="CI813">
            <v>0</v>
          </cell>
          <cell r="CJ813">
            <v>13.95</v>
          </cell>
          <cell r="CK813">
            <v>0</v>
          </cell>
          <cell r="CL813"/>
          <cell r="CM813"/>
          <cell r="CN813"/>
          <cell r="CO813">
            <v>1</v>
          </cell>
          <cell r="CP813">
            <v>0</v>
          </cell>
          <cell r="CQ813">
            <v>1</v>
          </cell>
          <cell r="CR813">
            <v>0</v>
          </cell>
          <cell r="CS813"/>
          <cell r="CT813"/>
          <cell r="CU813"/>
          <cell r="CV813">
            <v>13.95</v>
          </cell>
          <cell r="CW813">
            <v>0</v>
          </cell>
          <cell r="CX813">
            <v>13.95</v>
          </cell>
          <cell r="CY813">
            <v>0</v>
          </cell>
          <cell r="CZ813"/>
          <cell r="DA813"/>
          <cell r="DB813"/>
          <cell r="DC813">
            <v>3.41</v>
          </cell>
          <cell r="DD813">
            <v>0</v>
          </cell>
          <cell r="DE813">
            <v>3.41</v>
          </cell>
          <cell r="DF813">
            <v>0</v>
          </cell>
          <cell r="DG813"/>
          <cell r="DH813"/>
          <cell r="DI813"/>
          <cell r="DJ813">
            <v>0.24444444444444446</v>
          </cell>
          <cell r="DK813">
            <v>0</v>
          </cell>
          <cell r="DL813">
            <v>2444.4444444444448</v>
          </cell>
          <cell r="DM813"/>
          <cell r="DN813"/>
          <cell r="DO813"/>
          <cell r="DP813"/>
          <cell r="DQ813"/>
          <cell r="DR813">
            <v>13.95</v>
          </cell>
          <cell r="DS813">
            <v>0</v>
          </cell>
          <cell r="DT813">
            <v>13.95</v>
          </cell>
          <cell r="DU813">
            <v>0</v>
          </cell>
          <cell r="DV813"/>
          <cell r="DW813"/>
          <cell r="DX813"/>
          <cell r="DY813">
            <v>1</v>
          </cell>
          <cell r="DZ813">
            <v>0</v>
          </cell>
          <cell r="EA813">
            <v>1</v>
          </cell>
          <cell r="EB813">
            <v>0</v>
          </cell>
          <cell r="EC813"/>
          <cell r="ED813"/>
          <cell r="EE813"/>
          <cell r="EF813">
            <v>13.95</v>
          </cell>
          <cell r="EG813">
            <v>0</v>
          </cell>
          <cell r="EH813">
            <v>13.95</v>
          </cell>
          <cell r="EI813">
            <v>0</v>
          </cell>
          <cell r="EJ813"/>
          <cell r="EK813"/>
          <cell r="EL813"/>
          <cell r="EM813">
            <v>3.41</v>
          </cell>
          <cell r="EN813">
            <v>0</v>
          </cell>
          <cell r="EO813">
            <v>3.41</v>
          </cell>
          <cell r="EP813">
            <v>0</v>
          </cell>
          <cell r="EQ813"/>
          <cell r="ER813"/>
          <cell r="ES813"/>
          <cell r="ET813">
            <v>0.24444444444444446</v>
          </cell>
          <cell r="EU813">
            <v>0</v>
          </cell>
          <cell r="EV813">
            <v>2444.4444444444448</v>
          </cell>
          <cell r="EW813"/>
          <cell r="EX813"/>
          <cell r="EY813"/>
          <cell r="EZ813"/>
          <cell r="FB813">
            <v>7.3333333333333339</v>
          </cell>
          <cell r="FC813">
            <v>8.3333333333333339</v>
          </cell>
        </row>
        <row r="814">
          <cell r="A814">
            <v>7054576</v>
          </cell>
          <cell r="B814">
            <v>93867</v>
          </cell>
          <cell r="C814"/>
          <cell r="D814">
            <v>7054576</v>
          </cell>
          <cell r="E814"/>
          <cell r="F814"/>
          <cell r="G814"/>
          <cell r="H814"/>
          <cell r="I814"/>
          <cell r="J814"/>
          <cell r="K814" t="str">
            <v>ADD</v>
          </cell>
          <cell r="L814"/>
          <cell r="M814" t="str">
            <v xml:space="preserve">Retail Only </v>
          </cell>
          <cell r="N814" t="str">
            <v>WK40</v>
          </cell>
          <cell r="O814" t="str">
            <v>APPT. BOOKS/PLANNERS</v>
          </cell>
          <cell r="P814" t="str">
            <v>PLANNER 9.1x11.2 SPL FR PK 12M</v>
          </cell>
          <cell r="Q814" t="str">
            <v>WEEKLY APPOINTMENT BOOK</v>
          </cell>
          <cell r="R814" t="str">
            <v>RY</v>
          </cell>
          <cell r="S814" t="str">
            <v>Gartner Gold Polka Dot</v>
          </cell>
          <cell r="T814"/>
          <cell r="U814" t="str">
            <v>FASHION</v>
          </cell>
          <cell r="V814" t="str">
            <v>Frosted PP</v>
          </cell>
          <cell r="W814" t="str">
            <v>GARTNER STUDIOS</v>
          </cell>
          <cell r="X814" t="str">
            <v>GARTNER STUDIOS</v>
          </cell>
          <cell r="Y814" t="str">
            <v>WEEKLY/MONTHLY</v>
          </cell>
          <cell r="Z814" t="str">
            <v>LARGE</v>
          </cell>
          <cell r="AA814"/>
          <cell r="AB814"/>
          <cell r="AC814" t="str">
            <v>SEASONAL FASHION</v>
          </cell>
          <cell r="AD814"/>
          <cell r="AE814" t="str">
            <v xml:space="preserve">SEASONAL FASHION </v>
          </cell>
          <cell r="AF814"/>
          <cell r="AG814"/>
          <cell r="AH814"/>
          <cell r="AI814" t="str">
            <v>APPT. BOOKS/PLANNERSLARGE</v>
          </cell>
          <cell r="AJ814"/>
          <cell r="AK814">
            <v>0</v>
          </cell>
          <cell r="AL814"/>
          <cell r="AM814"/>
          <cell r="AN814"/>
          <cell r="AO814"/>
          <cell r="AP814">
            <v>0</v>
          </cell>
          <cell r="AQ814">
            <v>0</v>
          </cell>
          <cell r="AR814">
            <v>0</v>
          </cell>
          <cell r="AS814">
            <v>0</v>
          </cell>
          <cell r="AT814"/>
          <cell r="AU814"/>
          <cell r="AV814"/>
          <cell r="AW814">
            <v>0</v>
          </cell>
          <cell r="AX814">
            <v>0</v>
          </cell>
          <cell r="AY814">
            <v>0</v>
          </cell>
          <cell r="AZ814">
            <v>0</v>
          </cell>
          <cell r="BA814"/>
          <cell r="BB814"/>
          <cell r="BC814"/>
          <cell r="BD814">
            <v>0</v>
          </cell>
          <cell r="BE814">
            <v>0</v>
          </cell>
          <cell r="BF814">
            <v>0</v>
          </cell>
          <cell r="BG814">
            <v>0</v>
          </cell>
          <cell r="BH814"/>
          <cell r="BI814"/>
          <cell r="BJ814"/>
          <cell r="BK814">
            <v>0</v>
          </cell>
          <cell r="BL814">
            <v>0</v>
          </cell>
          <cell r="BM814">
            <v>0</v>
          </cell>
          <cell r="BN814">
            <v>0</v>
          </cell>
          <cell r="BO814"/>
          <cell r="BP814"/>
          <cell r="BQ814"/>
          <cell r="BR814">
            <v>0</v>
          </cell>
          <cell r="BS814">
            <v>0</v>
          </cell>
          <cell r="BT814">
            <v>0</v>
          </cell>
          <cell r="BU814"/>
          <cell r="BV814"/>
          <cell r="BW814">
            <v>0</v>
          </cell>
          <cell r="BX814">
            <v>0</v>
          </cell>
          <cell r="BY814">
            <v>0</v>
          </cell>
          <cell r="BZ814">
            <v>0</v>
          </cell>
          <cell r="CA814">
            <v>0</v>
          </cell>
          <cell r="CB814">
            <v>0</v>
          </cell>
          <cell r="CC814">
            <v>0</v>
          </cell>
          <cell r="CD814">
            <v>0</v>
          </cell>
          <cell r="CE814">
            <v>0</v>
          </cell>
          <cell r="CF814">
            <v>0</v>
          </cell>
          <cell r="CG814"/>
          <cell r="CH814">
            <v>0</v>
          </cell>
          <cell r="CI814">
            <v>0</v>
          </cell>
          <cell r="CJ814">
            <v>0</v>
          </cell>
          <cell r="CK814">
            <v>0</v>
          </cell>
          <cell r="CL814"/>
          <cell r="CM814"/>
          <cell r="CN814"/>
          <cell r="CO814">
            <v>0</v>
          </cell>
          <cell r="CP814">
            <v>0</v>
          </cell>
          <cell r="CQ814">
            <v>0</v>
          </cell>
          <cell r="CR814">
            <v>0</v>
          </cell>
          <cell r="CS814"/>
          <cell r="CT814"/>
          <cell r="CU814"/>
          <cell r="CV814">
            <v>0</v>
          </cell>
          <cell r="CW814">
            <v>0</v>
          </cell>
          <cell r="CX814">
            <v>0</v>
          </cell>
          <cell r="CY814">
            <v>0</v>
          </cell>
          <cell r="CZ814"/>
          <cell r="DA814"/>
          <cell r="DB814"/>
          <cell r="DC814">
            <v>0</v>
          </cell>
          <cell r="DD814">
            <v>0</v>
          </cell>
          <cell r="DE814">
            <v>0</v>
          </cell>
          <cell r="DF814">
            <v>0</v>
          </cell>
          <cell r="DG814"/>
          <cell r="DH814"/>
          <cell r="DI814"/>
          <cell r="DJ814">
            <v>0</v>
          </cell>
          <cell r="DK814">
            <v>0</v>
          </cell>
          <cell r="DL814">
            <v>0</v>
          </cell>
          <cell r="DM814"/>
          <cell r="DN814"/>
          <cell r="DO814"/>
          <cell r="DP814"/>
          <cell r="DQ814"/>
          <cell r="DR814">
            <v>26.99</v>
          </cell>
          <cell r="DS814">
            <v>0</v>
          </cell>
          <cell r="DT814">
            <v>26.99</v>
          </cell>
          <cell r="DU814">
            <v>0</v>
          </cell>
          <cell r="DV814"/>
          <cell r="DW814"/>
          <cell r="DX814"/>
          <cell r="DY814">
            <v>1</v>
          </cell>
          <cell r="DZ814">
            <v>0</v>
          </cell>
          <cell r="EA814">
            <v>1</v>
          </cell>
          <cell r="EB814">
            <v>0</v>
          </cell>
          <cell r="EC814"/>
          <cell r="ED814"/>
          <cell r="EE814"/>
          <cell r="EF814">
            <v>26.99</v>
          </cell>
          <cell r="EG814">
            <v>0</v>
          </cell>
          <cell r="EH814">
            <v>26.99</v>
          </cell>
          <cell r="EI814">
            <v>0</v>
          </cell>
          <cell r="EJ814"/>
          <cell r="EK814"/>
          <cell r="EL814"/>
          <cell r="EM814">
            <v>12.51</v>
          </cell>
          <cell r="EN814">
            <v>0</v>
          </cell>
          <cell r="EO814">
            <v>12.51</v>
          </cell>
          <cell r="EP814">
            <v>0</v>
          </cell>
          <cell r="EQ814"/>
          <cell r="ER814"/>
          <cell r="ES814"/>
          <cell r="ET814">
            <v>0.46350500185253801</v>
          </cell>
          <cell r="EU814">
            <v>0</v>
          </cell>
          <cell r="EV814">
            <v>4635.0500185253804</v>
          </cell>
          <cell r="EW814"/>
          <cell r="EX814"/>
          <cell r="EY814"/>
          <cell r="EZ814"/>
          <cell r="FB814">
            <v>7.3333333333333339</v>
          </cell>
          <cell r="FC814">
            <v>8.3333333333333339</v>
          </cell>
        </row>
        <row r="815">
          <cell r="A815">
            <v>8292445</v>
          </cell>
          <cell r="B815">
            <v>93876</v>
          </cell>
          <cell r="C815"/>
          <cell r="D815">
            <v>8292445</v>
          </cell>
          <cell r="E815"/>
          <cell r="F815"/>
          <cell r="G815"/>
          <cell r="H815"/>
          <cell r="I815"/>
          <cell r="J815"/>
          <cell r="K815" t="str">
            <v>ADD</v>
          </cell>
          <cell r="L815"/>
          <cell r="M815" t="str">
            <v xml:space="preserve">Retail Only </v>
          </cell>
          <cell r="N815" t="str">
            <v>WK40</v>
          </cell>
          <cell r="O815" t="str">
            <v>APPT. BOOKS/PLANNERS</v>
          </cell>
          <cell r="P815" t="str">
            <v>PLANNER 7.2X9.5 STC WK PNK 12M</v>
          </cell>
          <cell r="Q815" t="str">
            <v>WEEKLY APPOINTMENT BOOK</v>
          </cell>
          <cell r="R815" t="str">
            <v>RY</v>
          </cell>
          <cell r="S815" t="str">
            <v>Gartner Gold Polka Dot</v>
          </cell>
          <cell r="T815"/>
          <cell r="U815" t="str">
            <v>FASHION</v>
          </cell>
          <cell r="V815" t="str">
            <v>Coated Paper Saddle Stitched</v>
          </cell>
          <cell r="W815" t="str">
            <v>GARTNER STUDIOS</v>
          </cell>
          <cell r="X815" t="str">
            <v>GARTNER STUDIOS</v>
          </cell>
          <cell r="Y815" t="str">
            <v>WEEKLY/MONTHLY</v>
          </cell>
          <cell r="Z815" t="str">
            <v>MEDIUM</v>
          </cell>
          <cell r="AA815"/>
          <cell r="AB815"/>
          <cell r="AC815" t="str">
            <v>SEASONAL FASHION</v>
          </cell>
          <cell r="AD815"/>
          <cell r="AE815" t="str">
            <v xml:space="preserve">SEASONAL FASHION </v>
          </cell>
          <cell r="AF815"/>
          <cell r="AG815"/>
          <cell r="AH815"/>
          <cell r="AI815" t="str">
            <v>APPT. BOOKS/PLANNERSMEDIUM</v>
          </cell>
          <cell r="AJ815"/>
          <cell r="AK815">
            <v>0</v>
          </cell>
          <cell r="AL815"/>
          <cell r="AM815"/>
          <cell r="AN815"/>
          <cell r="AO815"/>
          <cell r="AP815">
            <v>0</v>
          </cell>
          <cell r="AQ815">
            <v>0</v>
          </cell>
          <cell r="AR815">
            <v>0</v>
          </cell>
          <cell r="AS815">
            <v>0</v>
          </cell>
          <cell r="AT815"/>
          <cell r="AU815"/>
          <cell r="AV815"/>
          <cell r="AW815">
            <v>0</v>
          </cell>
          <cell r="AX815">
            <v>0</v>
          </cell>
          <cell r="AY815">
            <v>0</v>
          </cell>
          <cell r="AZ815">
            <v>0</v>
          </cell>
          <cell r="BA815"/>
          <cell r="BB815"/>
          <cell r="BC815"/>
          <cell r="BD815">
            <v>0</v>
          </cell>
          <cell r="BE815">
            <v>0</v>
          </cell>
          <cell r="BF815">
            <v>0</v>
          </cell>
          <cell r="BG815">
            <v>0</v>
          </cell>
          <cell r="BH815"/>
          <cell r="BI815"/>
          <cell r="BJ815"/>
          <cell r="BK815">
            <v>0</v>
          </cell>
          <cell r="BL815">
            <v>0</v>
          </cell>
          <cell r="BM815">
            <v>0</v>
          </cell>
          <cell r="BN815">
            <v>0</v>
          </cell>
          <cell r="BO815"/>
          <cell r="BP815"/>
          <cell r="BQ815"/>
          <cell r="BR815">
            <v>0</v>
          </cell>
          <cell r="BS815">
            <v>0</v>
          </cell>
          <cell r="BT815">
            <v>0</v>
          </cell>
          <cell r="BU815"/>
          <cell r="BV815"/>
          <cell r="BW815">
            <v>1</v>
          </cell>
          <cell r="BX815">
            <v>0</v>
          </cell>
          <cell r="BY815">
            <v>1</v>
          </cell>
          <cell r="BZ815">
            <v>0</v>
          </cell>
          <cell r="CA815">
            <v>7.1</v>
          </cell>
          <cell r="CB815">
            <v>0</v>
          </cell>
          <cell r="CC815">
            <v>7.1</v>
          </cell>
          <cell r="CD815">
            <v>0</v>
          </cell>
          <cell r="CE815">
            <v>0</v>
          </cell>
          <cell r="CF815">
            <v>0</v>
          </cell>
          <cell r="CG815"/>
          <cell r="CH815">
            <v>0</v>
          </cell>
          <cell r="CI815">
            <v>0</v>
          </cell>
          <cell r="CJ815">
            <v>0</v>
          </cell>
          <cell r="CK815">
            <v>0</v>
          </cell>
          <cell r="CL815"/>
          <cell r="CM815"/>
          <cell r="CN815"/>
          <cell r="CO815">
            <v>0</v>
          </cell>
          <cell r="CP815">
            <v>0</v>
          </cell>
          <cell r="CQ815">
            <v>0</v>
          </cell>
          <cell r="CR815">
            <v>0</v>
          </cell>
          <cell r="CS815"/>
          <cell r="CT815"/>
          <cell r="CU815"/>
          <cell r="CV815">
            <v>0</v>
          </cell>
          <cell r="CW815">
            <v>0</v>
          </cell>
          <cell r="CX815">
            <v>0</v>
          </cell>
          <cell r="CY815">
            <v>0</v>
          </cell>
          <cell r="CZ815"/>
          <cell r="DA815"/>
          <cell r="DB815"/>
          <cell r="DC815">
            <v>0</v>
          </cell>
          <cell r="DD815">
            <v>0</v>
          </cell>
          <cell r="DE815">
            <v>0</v>
          </cell>
          <cell r="DF815">
            <v>0</v>
          </cell>
          <cell r="DG815"/>
          <cell r="DH815"/>
          <cell r="DI815"/>
          <cell r="DJ815">
            <v>0</v>
          </cell>
          <cell r="DK815">
            <v>0</v>
          </cell>
          <cell r="DL815">
            <v>0</v>
          </cell>
          <cell r="DM815"/>
          <cell r="DN815"/>
          <cell r="DO815"/>
          <cell r="DP815"/>
          <cell r="DQ815"/>
          <cell r="DR815">
            <v>0</v>
          </cell>
          <cell r="DS815">
            <v>0</v>
          </cell>
          <cell r="DT815">
            <v>0</v>
          </cell>
          <cell r="DU815">
            <v>0</v>
          </cell>
          <cell r="DV815"/>
          <cell r="DW815"/>
          <cell r="DX815"/>
          <cell r="DY815">
            <v>0</v>
          </cell>
          <cell r="DZ815">
            <v>0</v>
          </cell>
          <cell r="EA815">
            <v>0</v>
          </cell>
          <cell r="EB815">
            <v>0</v>
          </cell>
          <cell r="EC815"/>
          <cell r="ED815"/>
          <cell r="EE815"/>
          <cell r="EF815">
            <v>0</v>
          </cell>
          <cell r="EG815">
            <v>0</v>
          </cell>
          <cell r="EH815">
            <v>0</v>
          </cell>
          <cell r="EI815">
            <v>0</v>
          </cell>
          <cell r="EJ815"/>
          <cell r="EK815"/>
          <cell r="EL815"/>
          <cell r="EM815">
            <v>0</v>
          </cell>
          <cell r="EN815">
            <v>0</v>
          </cell>
          <cell r="EO815">
            <v>0</v>
          </cell>
          <cell r="EP815">
            <v>0</v>
          </cell>
          <cell r="EQ815"/>
          <cell r="ER815"/>
          <cell r="ES815"/>
          <cell r="ET815">
            <v>0</v>
          </cell>
          <cell r="EU815">
            <v>0</v>
          </cell>
          <cell r="EV815">
            <v>0</v>
          </cell>
          <cell r="EW815"/>
          <cell r="EX815"/>
          <cell r="EY815"/>
          <cell r="EZ815"/>
          <cell r="FB815">
            <v>0</v>
          </cell>
          <cell r="FC815">
            <v>0</v>
          </cell>
        </row>
        <row r="816">
          <cell r="A816">
            <v>7200263</v>
          </cell>
          <cell r="B816">
            <v>93873</v>
          </cell>
          <cell r="C816"/>
          <cell r="D816">
            <v>7200263</v>
          </cell>
          <cell r="E816"/>
          <cell r="F816"/>
          <cell r="G816"/>
          <cell r="H816"/>
          <cell r="I816"/>
          <cell r="J816"/>
          <cell r="K816" t="str">
            <v>ADD</v>
          </cell>
          <cell r="L816"/>
          <cell r="M816" t="str">
            <v xml:space="preserve">Retail Only </v>
          </cell>
          <cell r="N816" t="str">
            <v>WK40</v>
          </cell>
          <cell r="O816" t="str">
            <v>APPT. BOOKS/PLANNERS</v>
          </cell>
          <cell r="P816" t="str">
            <v>PLANNER 5.6X8.2 SPL PNK DT 12M</v>
          </cell>
          <cell r="Q816" t="str">
            <v>WEEKLY APPOINTMENT BOOK</v>
          </cell>
          <cell r="R816" t="str">
            <v>RY</v>
          </cell>
          <cell r="S816" t="str">
            <v>Gartner Gold Polka Dot</v>
          </cell>
          <cell r="T816"/>
          <cell r="U816" t="str">
            <v>FASHION</v>
          </cell>
          <cell r="V816" t="str">
            <v>Frosted PP</v>
          </cell>
          <cell r="W816" t="str">
            <v>GARTNER STUDIOS</v>
          </cell>
          <cell r="X816" t="str">
            <v>GARTNER STUDIOS</v>
          </cell>
          <cell r="Y816" t="str">
            <v>WEEKLY/MONTHLY</v>
          </cell>
          <cell r="Z816" t="str">
            <v>SMALL</v>
          </cell>
          <cell r="AA816"/>
          <cell r="AB816"/>
          <cell r="AC816" t="str">
            <v>SEASONAL FASHION</v>
          </cell>
          <cell r="AD816"/>
          <cell r="AE816" t="str">
            <v xml:space="preserve">SEASONAL FASHION </v>
          </cell>
          <cell r="AF816"/>
          <cell r="AG816"/>
          <cell r="AH816"/>
          <cell r="AI816" t="str">
            <v>APPT. BOOKS/PLANNERSSMALL</v>
          </cell>
          <cell r="AJ816"/>
          <cell r="AK816">
            <v>0</v>
          </cell>
          <cell r="AL816"/>
          <cell r="AM816"/>
          <cell r="AN816"/>
          <cell r="AO816"/>
          <cell r="AP816">
            <v>0</v>
          </cell>
          <cell r="AQ816">
            <v>0</v>
          </cell>
          <cell r="AR816">
            <v>0</v>
          </cell>
          <cell r="AS816">
            <v>0</v>
          </cell>
          <cell r="AT816"/>
          <cell r="AU816"/>
          <cell r="AV816"/>
          <cell r="AW816">
            <v>0</v>
          </cell>
          <cell r="AX816">
            <v>0</v>
          </cell>
          <cell r="AY816">
            <v>0</v>
          </cell>
          <cell r="AZ816">
            <v>0</v>
          </cell>
          <cell r="BA816"/>
          <cell r="BB816"/>
          <cell r="BC816"/>
          <cell r="BD816">
            <v>0</v>
          </cell>
          <cell r="BE816">
            <v>0</v>
          </cell>
          <cell r="BF816">
            <v>0</v>
          </cell>
          <cell r="BG816">
            <v>0</v>
          </cell>
          <cell r="BH816"/>
          <cell r="BI816"/>
          <cell r="BJ816"/>
          <cell r="BK816">
            <v>0</v>
          </cell>
          <cell r="BL816">
            <v>0</v>
          </cell>
          <cell r="BM816">
            <v>0</v>
          </cell>
          <cell r="BN816">
            <v>0</v>
          </cell>
          <cell r="BO816"/>
          <cell r="BP816"/>
          <cell r="BQ816"/>
          <cell r="BR816">
            <v>0</v>
          </cell>
          <cell r="BS816">
            <v>0</v>
          </cell>
          <cell r="BT816">
            <v>0</v>
          </cell>
          <cell r="BU816"/>
          <cell r="BV816"/>
          <cell r="BW816">
            <v>0</v>
          </cell>
          <cell r="BX816">
            <v>0</v>
          </cell>
          <cell r="BY816">
            <v>0</v>
          </cell>
          <cell r="BZ816">
            <v>0</v>
          </cell>
          <cell r="CA816">
            <v>0</v>
          </cell>
          <cell r="CB816">
            <v>0</v>
          </cell>
          <cell r="CC816">
            <v>0</v>
          </cell>
          <cell r="CD816">
            <v>0</v>
          </cell>
          <cell r="CE816">
            <v>0</v>
          </cell>
          <cell r="CF816">
            <v>0</v>
          </cell>
          <cell r="CG816"/>
          <cell r="CH816">
            <v>0</v>
          </cell>
          <cell r="CI816">
            <v>0</v>
          </cell>
          <cell r="CJ816">
            <v>0</v>
          </cell>
          <cell r="CK816">
            <v>0</v>
          </cell>
          <cell r="CL816"/>
          <cell r="CM816"/>
          <cell r="CN816"/>
          <cell r="CO816">
            <v>0</v>
          </cell>
          <cell r="CP816">
            <v>0</v>
          </cell>
          <cell r="CQ816">
            <v>0</v>
          </cell>
          <cell r="CR816">
            <v>0</v>
          </cell>
          <cell r="CS816"/>
          <cell r="CT816"/>
          <cell r="CU816"/>
          <cell r="CV816">
            <v>0</v>
          </cell>
          <cell r="CW816">
            <v>0</v>
          </cell>
          <cell r="CX816">
            <v>0</v>
          </cell>
          <cell r="CY816">
            <v>0</v>
          </cell>
          <cell r="CZ816"/>
          <cell r="DA816"/>
          <cell r="DB816"/>
          <cell r="DC816">
            <v>0</v>
          </cell>
          <cell r="DD816">
            <v>0</v>
          </cell>
          <cell r="DE816">
            <v>0</v>
          </cell>
          <cell r="DF816">
            <v>0</v>
          </cell>
          <cell r="DG816"/>
          <cell r="DH816"/>
          <cell r="DI816"/>
          <cell r="DJ816">
            <v>0</v>
          </cell>
          <cell r="DK816">
            <v>0</v>
          </cell>
          <cell r="DL816">
            <v>0</v>
          </cell>
          <cell r="DM816"/>
          <cell r="DN816"/>
          <cell r="DO816"/>
          <cell r="DP816"/>
          <cell r="DQ816"/>
          <cell r="DR816">
            <v>0</v>
          </cell>
          <cell r="DS816">
            <v>0</v>
          </cell>
          <cell r="DT816">
            <v>0</v>
          </cell>
          <cell r="DU816">
            <v>0</v>
          </cell>
          <cell r="DV816"/>
          <cell r="DW816"/>
          <cell r="DX816"/>
          <cell r="DY816">
            <v>0</v>
          </cell>
          <cell r="DZ816">
            <v>0</v>
          </cell>
          <cell r="EA816">
            <v>0</v>
          </cell>
          <cell r="EB816">
            <v>0</v>
          </cell>
          <cell r="EC816"/>
          <cell r="ED816"/>
          <cell r="EE816"/>
          <cell r="EF816">
            <v>0</v>
          </cell>
          <cell r="EG816">
            <v>0</v>
          </cell>
          <cell r="EH816">
            <v>0</v>
          </cell>
          <cell r="EI816">
            <v>0</v>
          </cell>
          <cell r="EJ816"/>
          <cell r="EK816"/>
          <cell r="EL816"/>
          <cell r="EM816">
            <v>0</v>
          </cell>
          <cell r="EN816">
            <v>0</v>
          </cell>
          <cell r="EO816">
            <v>0</v>
          </cell>
          <cell r="EP816">
            <v>0</v>
          </cell>
          <cell r="EQ816"/>
          <cell r="ER816"/>
          <cell r="ES816"/>
          <cell r="ET816">
            <v>0</v>
          </cell>
          <cell r="EU816">
            <v>0</v>
          </cell>
          <cell r="EV816">
            <v>0</v>
          </cell>
          <cell r="EW816"/>
          <cell r="EX816"/>
          <cell r="EY816"/>
          <cell r="EZ816"/>
          <cell r="FB816">
            <v>0</v>
          </cell>
          <cell r="FC816">
            <v>0</v>
          </cell>
        </row>
        <row r="817">
          <cell r="A817">
            <v>7381772</v>
          </cell>
          <cell r="B817">
            <v>138873</v>
          </cell>
          <cell r="C817"/>
          <cell r="D817">
            <v>7381772</v>
          </cell>
          <cell r="E817"/>
          <cell r="F817"/>
          <cell r="G817"/>
          <cell r="H817"/>
          <cell r="I817"/>
          <cell r="J817"/>
          <cell r="K817" t="str">
            <v>ADD</v>
          </cell>
          <cell r="L817"/>
          <cell r="M817" t="str">
            <v xml:space="preserve">Retail Only </v>
          </cell>
          <cell r="N817" t="str">
            <v>WK40</v>
          </cell>
          <cell r="O817" t="str">
            <v>APPT. BOOKS/PLANNERS</v>
          </cell>
          <cell r="P817" t="str">
            <v>PLR,8X11,DEELIE,RY23,WM</v>
          </cell>
          <cell r="Q817" t="str">
            <v>WEEKLY APPOINTMENT BOOK</v>
          </cell>
          <cell r="R817" t="str">
            <v>RY</v>
          </cell>
          <cell r="S817" t="str">
            <v>Deelie</v>
          </cell>
          <cell r="T817"/>
          <cell r="U817" t="str">
            <v>FASHION</v>
          </cell>
          <cell r="V817" t="str">
            <v>POLY</v>
          </cell>
          <cell r="W817" t="str">
            <v>BLUESKY</v>
          </cell>
          <cell r="X817" t="str">
            <v>BLUESKY</v>
          </cell>
          <cell r="Y817" t="str">
            <v>WEEKLY/MONTHLY</v>
          </cell>
          <cell r="Z817" t="str">
            <v>LARGE</v>
          </cell>
          <cell r="AA817"/>
          <cell r="AB817"/>
          <cell r="AC817" t="str">
            <v>SEASONAL FASHION</v>
          </cell>
          <cell r="AD817"/>
          <cell r="AE817" t="str">
            <v xml:space="preserve">SEASONAL FASHION </v>
          </cell>
          <cell r="AF817"/>
          <cell r="AG817"/>
          <cell r="AH817"/>
          <cell r="AI817" t="str">
            <v>APPT. BOOKS/PLANNERSLARGE</v>
          </cell>
          <cell r="AJ817"/>
          <cell r="AK817">
            <v>0</v>
          </cell>
          <cell r="AL817"/>
          <cell r="AM817"/>
          <cell r="AN817"/>
          <cell r="AO817"/>
          <cell r="AP817">
            <v>0</v>
          </cell>
          <cell r="AQ817">
            <v>0</v>
          </cell>
          <cell r="AR817">
            <v>0</v>
          </cell>
          <cell r="AS817">
            <v>0</v>
          </cell>
          <cell r="AT817"/>
          <cell r="AU817"/>
          <cell r="AV817"/>
          <cell r="AW817">
            <v>0</v>
          </cell>
          <cell r="AX817">
            <v>0</v>
          </cell>
          <cell r="AY817">
            <v>0</v>
          </cell>
          <cell r="AZ817">
            <v>0</v>
          </cell>
          <cell r="BA817"/>
          <cell r="BB817"/>
          <cell r="BC817"/>
          <cell r="BD817">
            <v>0</v>
          </cell>
          <cell r="BE817">
            <v>0</v>
          </cell>
          <cell r="BF817">
            <v>0</v>
          </cell>
          <cell r="BG817">
            <v>0</v>
          </cell>
          <cell r="BH817"/>
          <cell r="BI817"/>
          <cell r="BJ817"/>
          <cell r="BK817">
            <v>0</v>
          </cell>
          <cell r="BL817">
            <v>0</v>
          </cell>
          <cell r="BM817">
            <v>0</v>
          </cell>
          <cell r="BN817">
            <v>0</v>
          </cell>
          <cell r="BO817"/>
          <cell r="BP817"/>
          <cell r="BQ817"/>
          <cell r="BR817">
            <v>0</v>
          </cell>
          <cell r="BS817">
            <v>0</v>
          </cell>
          <cell r="BT817">
            <v>0</v>
          </cell>
          <cell r="BU817"/>
          <cell r="BV817"/>
          <cell r="BW817">
            <v>66</v>
          </cell>
          <cell r="BX817">
            <v>0</v>
          </cell>
          <cell r="BY817">
            <v>66</v>
          </cell>
          <cell r="BZ817">
            <v>0</v>
          </cell>
          <cell r="CA817">
            <v>592.02</v>
          </cell>
          <cell r="CB817">
            <v>0</v>
          </cell>
          <cell r="CC817">
            <v>592.02</v>
          </cell>
          <cell r="CD817">
            <v>0</v>
          </cell>
          <cell r="CE817">
            <v>0</v>
          </cell>
          <cell r="CF817">
            <v>0</v>
          </cell>
          <cell r="CG817"/>
          <cell r="CH817">
            <v>0</v>
          </cell>
          <cell r="CI817">
            <v>0</v>
          </cell>
          <cell r="CJ817">
            <v>0</v>
          </cell>
          <cell r="CK817">
            <v>0</v>
          </cell>
          <cell r="CL817"/>
          <cell r="CM817"/>
          <cell r="CN817"/>
          <cell r="CO817">
            <v>0</v>
          </cell>
          <cell r="CP817">
            <v>0</v>
          </cell>
          <cell r="CQ817">
            <v>0</v>
          </cell>
          <cell r="CR817">
            <v>0</v>
          </cell>
          <cell r="CS817"/>
          <cell r="CT817"/>
          <cell r="CU817"/>
          <cell r="CV817">
            <v>0</v>
          </cell>
          <cell r="CW817">
            <v>0</v>
          </cell>
          <cell r="CX817">
            <v>0</v>
          </cell>
          <cell r="CY817">
            <v>0</v>
          </cell>
          <cell r="CZ817"/>
          <cell r="DA817"/>
          <cell r="DB817"/>
          <cell r="DC817">
            <v>0</v>
          </cell>
          <cell r="DD817">
            <v>0</v>
          </cell>
          <cell r="DE817">
            <v>0</v>
          </cell>
          <cell r="DF817">
            <v>0</v>
          </cell>
          <cell r="DG817"/>
          <cell r="DH817"/>
          <cell r="DI817"/>
          <cell r="DJ817">
            <v>0</v>
          </cell>
          <cell r="DK817">
            <v>0</v>
          </cell>
          <cell r="DL817">
            <v>0</v>
          </cell>
          <cell r="DM817"/>
          <cell r="DN817"/>
          <cell r="DO817"/>
          <cell r="DP817"/>
          <cell r="DQ817"/>
          <cell r="DR817">
            <v>0</v>
          </cell>
          <cell r="DS817">
            <v>0</v>
          </cell>
          <cell r="DT817">
            <v>0</v>
          </cell>
          <cell r="DU817">
            <v>0</v>
          </cell>
          <cell r="DV817"/>
          <cell r="DW817"/>
          <cell r="DX817"/>
          <cell r="DY817">
            <v>0</v>
          </cell>
          <cell r="DZ817">
            <v>0</v>
          </cell>
          <cell r="EA817">
            <v>0</v>
          </cell>
          <cell r="EB817">
            <v>0</v>
          </cell>
          <cell r="EC817"/>
          <cell r="ED817"/>
          <cell r="EE817"/>
          <cell r="EF817">
            <v>0</v>
          </cell>
          <cell r="EG817">
            <v>0</v>
          </cell>
          <cell r="EH817">
            <v>0</v>
          </cell>
          <cell r="EI817">
            <v>0</v>
          </cell>
          <cell r="EJ817"/>
          <cell r="EK817"/>
          <cell r="EL817"/>
          <cell r="EM817">
            <v>0</v>
          </cell>
          <cell r="EN817">
            <v>0</v>
          </cell>
          <cell r="EO817">
            <v>0</v>
          </cell>
          <cell r="EP817">
            <v>0</v>
          </cell>
          <cell r="EQ817"/>
          <cell r="ER817"/>
          <cell r="ES817"/>
          <cell r="ET817">
            <v>0</v>
          </cell>
          <cell r="EU817">
            <v>0</v>
          </cell>
          <cell r="EV817">
            <v>0</v>
          </cell>
          <cell r="EW817"/>
          <cell r="EX817"/>
          <cell r="EY817"/>
          <cell r="EZ817"/>
          <cell r="FB817">
            <v>0</v>
          </cell>
          <cell r="FC817">
            <v>0</v>
          </cell>
        </row>
        <row r="818">
          <cell r="A818">
            <v>7382129</v>
          </cell>
          <cell r="B818">
            <v>138874</v>
          </cell>
          <cell r="C818"/>
          <cell r="D818">
            <v>7382129</v>
          </cell>
          <cell r="E818"/>
          <cell r="F818"/>
          <cell r="G818"/>
          <cell r="H818"/>
          <cell r="I818"/>
          <cell r="J818"/>
          <cell r="K818" t="str">
            <v>ADD</v>
          </cell>
          <cell r="L818"/>
          <cell r="M818" t="str">
            <v xml:space="preserve">Retail Only </v>
          </cell>
          <cell r="N818" t="str">
            <v>WK40</v>
          </cell>
          <cell r="O818" t="str">
            <v>APPT. BOOKS/PLANNERS</v>
          </cell>
          <cell r="P818" t="str">
            <v>PLR,5X8,DEELIE,RY23,WM</v>
          </cell>
          <cell r="Q818" t="str">
            <v>WEEKLY APPOINTMENT BOOK</v>
          </cell>
          <cell r="R818" t="str">
            <v>RY</v>
          </cell>
          <cell r="S818" t="str">
            <v>Deelie</v>
          </cell>
          <cell r="T818"/>
          <cell r="U818" t="str">
            <v>FASHION</v>
          </cell>
          <cell r="V818" t="str">
            <v>POLY</v>
          </cell>
          <cell r="W818" t="str">
            <v>BLUESKY</v>
          </cell>
          <cell r="X818" t="str">
            <v>BLUESKY</v>
          </cell>
          <cell r="Y818" t="str">
            <v>WEEKLY/MONTHLY</v>
          </cell>
          <cell r="Z818" t="str">
            <v>SMALL</v>
          </cell>
          <cell r="AA818"/>
          <cell r="AB818"/>
          <cell r="AC818" t="str">
            <v>SEASONAL FASHION</v>
          </cell>
          <cell r="AD818"/>
          <cell r="AE818" t="str">
            <v xml:space="preserve">SEASONAL FASHION </v>
          </cell>
          <cell r="AF818"/>
          <cell r="AG818"/>
          <cell r="AH818"/>
          <cell r="AI818" t="str">
            <v>APPT. BOOKS/PLANNERSSMALL</v>
          </cell>
          <cell r="AJ818"/>
          <cell r="AK818">
            <v>0</v>
          </cell>
          <cell r="AL818"/>
          <cell r="AM818"/>
          <cell r="AN818"/>
          <cell r="AO818"/>
          <cell r="AP818">
            <v>0</v>
          </cell>
          <cell r="AQ818">
            <v>0</v>
          </cell>
          <cell r="AR818">
            <v>0</v>
          </cell>
          <cell r="AS818">
            <v>0</v>
          </cell>
          <cell r="AT818"/>
          <cell r="AU818"/>
          <cell r="AV818"/>
          <cell r="AW818">
            <v>0</v>
          </cell>
          <cell r="AX818">
            <v>0</v>
          </cell>
          <cell r="AY818">
            <v>0</v>
          </cell>
          <cell r="AZ818">
            <v>0</v>
          </cell>
          <cell r="BA818"/>
          <cell r="BB818"/>
          <cell r="BC818"/>
          <cell r="BD818">
            <v>0</v>
          </cell>
          <cell r="BE818">
            <v>0</v>
          </cell>
          <cell r="BF818">
            <v>0</v>
          </cell>
          <cell r="BG818">
            <v>0</v>
          </cell>
          <cell r="BH818"/>
          <cell r="BI818"/>
          <cell r="BJ818"/>
          <cell r="BK818">
            <v>0</v>
          </cell>
          <cell r="BL818">
            <v>0</v>
          </cell>
          <cell r="BM818">
            <v>0</v>
          </cell>
          <cell r="BN818">
            <v>0</v>
          </cell>
          <cell r="BO818"/>
          <cell r="BP818"/>
          <cell r="BQ818"/>
          <cell r="BR818">
            <v>0</v>
          </cell>
          <cell r="BS818">
            <v>0</v>
          </cell>
          <cell r="BT818">
            <v>0</v>
          </cell>
          <cell r="BU818"/>
          <cell r="BV818"/>
          <cell r="BW818">
            <v>60</v>
          </cell>
          <cell r="BX818">
            <v>0</v>
          </cell>
          <cell r="BY818">
            <v>60</v>
          </cell>
          <cell r="BZ818">
            <v>0</v>
          </cell>
          <cell r="CA818">
            <v>512.4</v>
          </cell>
          <cell r="CB818">
            <v>0</v>
          </cell>
          <cell r="CC818">
            <v>512.4</v>
          </cell>
          <cell r="CD818">
            <v>0</v>
          </cell>
          <cell r="CE818">
            <v>0</v>
          </cell>
          <cell r="CF818">
            <v>0</v>
          </cell>
          <cell r="CG818"/>
          <cell r="CH818">
            <v>0</v>
          </cell>
          <cell r="CI818">
            <v>0</v>
          </cell>
          <cell r="CJ818">
            <v>0</v>
          </cell>
          <cell r="CK818">
            <v>0</v>
          </cell>
          <cell r="CL818"/>
          <cell r="CM818"/>
          <cell r="CN818"/>
          <cell r="CO818">
            <v>0</v>
          </cell>
          <cell r="CP818">
            <v>0</v>
          </cell>
          <cell r="CQ818">
            <v>0</v>
          </cell>
          <cell r="CR818">
            <v>0</v>
          </cell>
          <cell r="CS818"/>
          <cell r="CT818"/>
          <cell r="CU818"/>
          <cell r="CV818">
            <v>0</v>
          </cell>
          <cell r="CW818">
            <v>0</v>
          </cell>
          <cell r="CX818">
            <v>0</v>
          </cell>
          <cell r="CY818">
            <v>0</v>
          </cell>
          <cell r="CZ818"/>
          <cell r="DA818"/>
          <cell r="DB818"/>
          <cell r="DC818">
            <v>0</v>
          </cell>
          <cell r="DD818">
            <v>0</v>
          </cell>
          <cell r="DE818">
            <v>0</v>
          </cell>
          <cell r="DF818">
            <v>0</v>
          </cell>
          <cell r="DG818"/>
          <cell r="DH818"/>
          <cell r="DI818"/>
          <cell r="DJ818">
            <v>0</v>
          </cell>
          <cell r="DK818">
            <v>0</v>
          </cell>
          <cell r="DL818">
            <v>0</v>
          </cell>
          <cell r="DM818"/>
          <cell r="DN818"/>
          <cell r="DO818"/>
          <cell r="DP818"/>
          <cell r="DQ818"/>
          <cell r="DR818">
            <v>0</v>
          </cell>
          <cell r="DS818">
            <v>0</v>
          </cell>
          <cell r="DT818">
            <v>0</v>
          </cell>
          <cell r="DU818">
            <v>0</v>
          </cell>
          <cell r="DV818"/>
          <cell r="DW818"/>
          <cell r="DX818"/>
          <cell r="DY818">
            <v>0</v>
          </cell>
          <cell r="DZ818">
            <v>0</v>
          </cell>
          <cell r="EA818">
            <v>0</v>
          </cell>
          <cell r="EB818">
            <v>0</v>
          </cell>
          <cell r="EC818"/>
          <cell r="ED818"/>
          <cell r="EE818"/>
          <cell r="EF818">
            <v>0</v>
          </cell>
          <cell r="EG818">
            <v>0</v>
          </cell>
          <cell r="EH818">
            <v>0</v>
          </cell>
          <cell r="EI818">
            <v>0</v>
          </cell>
          <cell r="EJ818"/>
          <cell r="EK818"/>
          <cell r="EL818"/>
          <cell r="EM818">
            <v>0</v>
          </cell>
          <cell r="EN818">
            <v>0</v>
          </cell>
          <cell r="EO818">
            <v>0</v>
          </cell>
          <cell r="EP818">
            <v>0</v>
          </cell>
          <cell r="EQ818"/>
          <cell r="ER818"/>
          <cell r="ES818"/>
          <cell r="ET818">
            <v>0</v>
          </cell>
          <cell r="EU818">
            <v>0</v>
          </cell>
          <cell r="EV818">
            <v>0</v>
          </cell>
          <cell r="EW818"/>
          <cell r="EX818"/>
          <cell r="EY818"/>
          <cell r="EZ818"/>
          <cell r="FB818">
            <v>0</v>
          </cell>
          <cell r="FC818">
            <v>0</v>
          </cell>
        </row>
        <row r="819">
          <cell r="A819">
            <v>7386943</v>
          </cell>
          <cell r="B819">
            <v>138912</v>
          </cell>
          <cell r="C819"/>
          <cell r="D819">
            <v>7386943</v>
          </cell>
          <cell r="E819"/>
          <cell r="F819"/>
          <cell r="G819"/>
          <cell r="H819"/>
          <cell r="I819"/>
          <cell r="J819"/>
          <cell r="K819" t="str">
            <v>ADD</v>
          </cell>
          <cell r="L819"/>
          <cell r="M819" t="str">
            <v xml:space="preserve">Retail Only </v>
          </cell>
          <cell r="N819" t="str">
            <v>WK40</v>
          </cell>
          <cell r="O819" t="str">
            <v>DESK PAD</v>
          </cell>
          <cell r="P819" t="str">
            <v>DSKPD,17X11,DEELIE,RY23,MTHLY</v>
          </cell>
          <cell r="Q819" t="str">
            <v>DESK PADS</v>
          </cell>
          <cell r="R819" t="str">
            <v>RY</v>
          </cell>
          <cell r="S819" t="str">
            <v>Deelie</v>
          </cell>
          <cell r="T819"/>
          <cell r="U819" t="str">
            <v>FASHION</v>
          </cell>
          <cell r="V819"/>
          <cell r="W819" t="str">
            <v>BLUESKY</v>
          </cell>
          <cell r="X819" t="str">
            <v>BLUESKY</v>
          </cell>
          <cell r="Y819" t="str">
            <v>MONTHLY</v>
          </cell>
          <cell r="Z819" t="str">
            <v>COMPACT</v>
          </cell>
          <cell r="AA819"/>
          <cell r="AB819"/>
          <cell r="AC819" t="str">
            <v>SEASONAL FASHION</v>
          </cell>
          <cell r="AD819"/>
          <cell r="AE819" t="str">
            <v xml:space="preserve">SEASONAL FASHION </v>
          </cell>
          <cell r="AF819"/>
          <cell r="AG819"/>
          <cell r="AH819"/>
          <cell r="AI819" t="str">
            <v>DESK PADCOMPACT</v>
          </cell>
          <cell r="AJ819"/>
          <cell r="AK819">
            <v>0</v>
          </cell>
          <cell r="AL819"/>
          <cell r="AM819"/>
          <cell r="AN819"/>
          <cell r="AO819"/>
          <cell r="AP819">
            <v>0</v>
          </cell>
          <cell r="AQ819">
            <v>0</v>
          </cell>
          <cell r="AR819">
            <v>0</v>
          </cell>
          <cell r="AS819">
            <v>0</v>
          </cell>
          <cell r="AT819"/>
          <cell r="AU819"/>
          <cell r="AV819"/>
          <cell r="AW819">
            <v>0</v>
          </cell>
          <cell r="AX819">
            <v>0</v>
          </cell>
          <cell r="AY819">
            <v>0</v>
          </cell>
          <cell r="AZ819">
            <v>0</v>
          </cell>
          <cell r="BA819"/>
          <cell r="BB819"/>
          <cell r="BC819"/>
          <cell r="BD819">
            <v>0</v>
          </cell>
          <cell r="BE819">
            <v>0</v>
          </cell>
          <cell r="BF819">
            <v>0</v>
          </cell>
          <cell r="BG819">
            <v>0</v>
          </cell>
          <cell r="BH819"/>
          <cell r="BI819"/>
          <cell r="BJ819"/>
          <cell r="BK819">
            <v>0</v>
          </cell>
          <cell r="BL819">
            <v>0</v>
          </cell>
          <cell r="BM819">
            <v>0</v>
          </cell>
          <cell r="BN819">
            <v>0</v>
          </cell>
          <cell r="BO819"/>
          <cell r="BP819"/>
          <cell r="BQ819"/>
          <cell r="BR819">
            <v>0</v>
          </cell>
          <cell r="BS819">
            <v>0</v>
          </cell>
          <cell r="BT819">
            <v>0</v>
          </cell>
          <cell r="BU819"/>
          <cell r="BV819"/>
          <cell r="BW819">
            <v>42</v>
          </cell>
          <cell r="BX819">
            <v>0</v>
          </cell>
          <cell r="BY819">
            <v>42</v>
          </cell>
          <cell r="BZ819">
            <v>0</v>
          </cell>
          <cell r="CA819">
            <v>233.1</v>
          </cell>
          <cell r="CB819">
            <v>0</v>
          </cell>
          <cell r="CC819">
            <v>233.1</v>
          </cell>
          <cell r="CD819">
            <v>0</v>
          </cell>
          <cell r="CE819">
            <v>0</v>
          </cell>
          <cell r="CF819">
            <v>0</v>
          </cell>
          <cell r="CG819"/>
          <cell r="CH819">
            <v>0</v>
          </cell>
          <cell r="CI819">
            <v>0</v>
          </cell>
          <cell r="CJ819">
            <v>0</v>
          </cell>
          <cell r="CK819">
            <v>0</v>
          </cell>
          <cell r="CL819"/>
          <cell r="CM819"/>
          <cell r="CN819"/>
          <cell r="CO819">
            <v>0</v>
          </cell>
          <cell r="CP819">
            <v>0</v>
          </cell>
          <cell r="CQ819">
            <v>0</v>
          </cell>
          <cell r="CR819">
            <v>0</v>
          </cell>
          <cell r="CS819"/>
          <cell r="CT819"/>
          <cell r="CU819"/>
          <cell r="CV819">
            <v>0</v>
          </cell>
          <cell r="CW819">
            <v>0</v>
          </cell>
          <cell r="CX819">
            <v>0</v>
          </cell>
          <cell r="CY819">
            <v>0</v>
          </cell>
          <cell r="CZ819"/>
          <cell r="DA819"/>
          <cell r="DB819"/>
          <cell r="DC819">
            <v>0</v>
          </cell>
          <cell r="DD819">
            <v>0</v>
          </cell>
          <cell r="DE819">
            <v>0</v>
          </cell>
          <cell r="DF819">
            <v>0</v>
          </cell>
          <cell r="DG819"/>
          <cell r="DH819"/>
          <cell r="DI819"/>
          <cell r="DJ819">
            <v>0</v>
          </cell>
          <cell r="DK819">
            <v>0</v>
          </cell>
          <cell r="DL819">
            <v>0</v>
          </cell>
          <cell r="DM819"/>
          <cell r="DN819"/>
          <cell r="DO819"/>
          <cell r="DP819"/>
          <cell r="DQ819"/>
          <cell r="DR819">
            <v>63.96</v>
          </cell>
          <cell r="DS819">
            <v>0</v>
          </cell>
          <cell r="DT819">
            <v>63.96</v>
          </cell>
          <cell r="DU819">
            <v>0</v>
          </cell>
          <cell r="DV819"/>
          <cell r="DW819"/>
          <cell r="DX819"/>
          <cell r="DY819">
            <v>4</v>
          </cell>
          <cell r="DZ819">
            <v>0</v>
          </cell>
          <cell r="EA819">
            <v>4</v>
          </cell>
          <cell r="EB819">
            <v>0</v>
          </cell>
          <cell r="EC819"/>
          <cell r="ED819"/>
          <cell r="EE819"/>
          <cell r="EF819">
            <v>15.99</v>
          </cell>
          <cell r="EG819">
            <v>0</v>
          </cell>
          <cell r="EH819">
            <v>15.99</v>
          </cell>
          <cell r="EI819">
            <v>0</v>
          </cell>
          <cell r="EJ819"/>
          <cell r="EK819"/>
          <cell r="EL819"/>
          <cell r="EM819">
            <v>46.0336</v>
          </cell>
          <cell r="EN819">
            <v>0</v>
          </cell>
          <cell r="EO819">
            <v>46.0336</v>
          </cell>
          <cell r="EP819">
            <v>0</v>
          </cell>
          <cell r="EQ819"/>
          <cell r="ER819"/>
          <cell r="ES819"/>
          <cell r="ET819">
            <v>0.71972482801751092</v>
          </cell>
          <cell r="EU819">
            <v>0</v>
          </cell>
          <cell r="EV819">
            <v>7197.2482801751094</v>
          </cell>
          <cell r="EW819"/>
          <cell r="EX819"/>
          <cell r="EY819"/>
          <cell r="EZ819"/>
          <cell r="FB819">
            <v>29.333333333333336</v>
          </cell>
          <cell r="FC819">
            <v>33.333333333333336</v>
          </cell>
        </row>
        <row r="820">
          <cell r="A820">
            <v>7457395</v>
          </cell>
          <cell r="B820">
            <v>142024</v>
          </cell>
          <cell r="C820"/>
          <cell r="D820">
            <v>7457395</v>
          </cell>
          <cell r="E820"/>
          <cell r="F820"/>
          <cell r="G820"/>
          <cell r="H820"/>
          <cell r="I820"/>
          <cell r="J820"/>
          <cell r="K820" t="str">
            <v>ADD</v>
          </cell>
          <cell r="L820"/>
          <cell r="M820" t="str">
            <v xml:space="preserve">Retail Only </v>
          </cell>
          <cell r="N820" t="str">
            <v>WK40</v>
          </cell>
          <cell r="O820" t="str">
            <v>APPT. BOOKS/PLANNERS</v>
          </cell>
          <cell r="P820" t="str">
            <v>PLR,8X11,LOVEBOUQUET,RY23,WM</v>
          </cell>
          <cell r="Q820" t="str">
            <v>WEEKLY APPOINTMENT BOOK</v>
          </cell>
          <cell r="R820" t="str">
            <v>RY</v>
          </cell>
          <cell r="S820" t="str">
            <v>Love Bouquet</v>
          </cell>
          <cell r="T820"/>
          <cell r="U820" t="str">
            <v>FASHION</v>
          </cell>
          <cell r="V820" t="str">
            <v>POLY</v>
          </cell>
          <cell r="W820" t="str">
            <v>BLUESKY</v>
          </cell>
          <cell r="X820" t="str">
            <v>BLUESKY</v>
          </cell>
          <cell r="Y820" t="str">
            <v>WEEKLY/MONTHLY</v>
          </cell>
          <cell r="Z820" t="str">
            <v>LARGE</v>
          </cell>
          <cell r="AA820"/>
          <cell r="AB820"/>
          <cell r="AC820" t="str">
            <v>SEASONAL FASHION</v>
          </cell>
          <cell r="AD820"/>
          <cell r="AE820" t="str">
            <v xml:space="preserve">SEASONAL FASHION </v>
          </cell>
          <cell r="AF820"/>
          <cell r="AG820"/>
          <cell r="AH820"/>
          <cell r="AI820" t="str">
            <v>APPT. BOOKS/PLANNERSLARGE</v>
          </cell>
          <cell r="AJ820"/>
          <cell r="AK820">
            <v>0</v>
          </cell>
          <cell r="AL820"/>
          <cell r="AM820"/>
          <cell r="AN820"/>
          <cell r="AO820"/>
          <cell r="AP820">
            <v>0</v>
          </cell>
          <cell r="AQ820">
            <v>0</v>
          </cell>
          <cell r="AR820">
            <v>0</v>
          </cell>
          <cell r="AS820">
            <v>0</v>
          </cell>
          <cell r="AT820"/>
          <cell r="AU820"/>
          <cell r="AV820"/>
          <cell r="AW820">
            <v>0</v>
          </cell>
          <cell r="AX820">
            <v>0</v>
          </cell>
          <cell r="AY820">
            <v>0</v>
          </cell>
          <cell r="AZ820">
            <v>0</v>
          </cell>
          <cell r="BA820"/>
          <cell r="BB820"/>
          <cell r="BC820"/>
          <cell r="BD820">
            <v>0</v>
          </cell>
          <cell r="BE820">
            <v>0</v>
          </cell>
          <cell r="BF820">
            <v>0</v>
          </cell>
          <cell r="BG820">
            <v>0</v>
          </cell>
          <cell r="BH820"/>
          <cell r="BI820"/>
          <cell r="BJ820"/>
          <cell r="BK820">
            <v>0</v>
          </cell>
          <cell r="BL820">
            <v>0</v>
          </cell>
          <cell r="BM820">
            <v>0</v>
          </cell>
          <cell r="BN820">
            <v>0</v>
          </cell>
          <cell r="BO820"/>
          <cell r="BP820"/>
          <cell r="BQ820"/>
          <cell r="BR820">
            <v>0</v>
          </cell>
          <cell r="BS820">
            <v>0</v>
          </cell>
          <cell r="BT820">
            <v>0</v>
          </cell>
          <cell r="BU820"/>
          <cell r="BV820"/>
          <cell r="BW820">
            <v>72</v>
          </cell>
          <cell r="BX820">
            <v>0</v>
          </cell>
          <cell r="BY820">
            <v>72</v>
          </cell>
          <cell r="BZ820">
            <v>0</v>
          </cell>
          <cell r="CA820">
            <v>651.6</v>
          </cell>
          <cell r="CB820">
            <v>0</v>
          </cell>
          <cell r="CC820">
            <v>651.6</v>
          </cell>
          <cell r="CD820">
            <v>0</v>
          </cell>
          <cell r="CE820">
            <v>0</v>
          </cell>
          <cell r="CF820">
            <v>0</v>
          </cell>
          <cell r="CG820"/>
          <cell r="CH820">
            <v>0</v>
          </cell>
          <cell r="CI820">
            <v>0</v>
          </cell>
          <cell r="CJ820">
            <v>0</v>
          </cell>
          <cell r="CK820">
            <v>0</v>
          </cell>
          <cell r="CL820"/>
          <cell r="CM820"/>
          <cell r="CN820"/>
          <cell r="CO820">
            <v>0</v>
          </cell>
          <cell r="CP820">
            <v>0</v>
          </cell>
          <cell r="CQ820">
            <v>0</v>
          </cell>
          <cell r="CR820">
            <v>0</v>
          </cell>
          <cell r="CS820"/>
          <cell r="CT820"/>
          <cell r="CU820"/>
          <cell r="CV820">
            <v>0</v>
          </cell>
          <cell r="CW820">
            <v>0</v>
          </cell>
          <cell r="CX820">
            <v>0</v>
          </cell>
          <cell r="CY820">
            <v>0</v>
          </cell>
          <cell r="CZ820"/>
          <cell r="DA820"/>
          <cell r="DB820"/>
          <cell r="DC820">
            <v>0</v>
          </cell>
          <cell r="DD820">
            <v>0</v>
          </cell>
          <cell r="DE820">
            <v>0</v>
          </cell>
          <cell r="DF820">
            <v>0</v>
          </cell>
          <cell r="DG820"/>
          <cell r="DH820"/>
          <cell r="DI820"/>
          <cell r="DJ820">
            <v>0</v>
          </cell>
          <cell r="DK820">
            <v>0</v>
          </cell>
          <cell r="DL820">
            <v>0</v>
          </cell>
          <cell r="DM820"/>
          <cell r="DN820"/>
          <cell r="DO820"/>
          <cell r="DP820"/>
          <cell r="DQ820"/>
          <cell r="DR820">
            <v>0</v>
          </cell>
          <cell r="DS820">
            <v>0</v>
          </cell>
          <cell r="DT820">
            <v>0</v>
          </cell>
          <cell r="DU820">
            <v>0</v>
          </cell>
          <cell r="DV820"/>
          <cell r="DW820"/>
          <cell r="DX820"/>
          <cell r="DY820">
            <v>0</v>
          </cell>
          <cell r="DZ820">
            <v>0</v>
          </cell>
          <cell r="EA820">
            <v>0</v>
          </cell>
          <cell r="EB820">
            <v>0</v>
          </cell>
          <cell r="EC820"/>
          <cell r="ED820"/>
          <cell r="EE820"/>
          <cell r="EF820">
            <v>0</v>
          </cell>
          <cell r="EG820">
            <v>0</v>
          </cell>
          <cell r="EH820">
            <v>0</v>
          </cell>
          <cell r="EI820">
            <v>0</v>
          </cell>
          <cell r="EJ820"/>
          <cell r="EK820"/>
          <cell r="EL820"/>
          <cell r="EM820">
            <v>0</v>
          </cell>
          <cell r="EN820">
            <v>0</v>
          </cell>
          <cell r="EO820">
            <v>0</v>
          </cell>
          <cell r="EP820">
            <v>0</v>
          </cell>
          <cell r="EQ820"/>
          <cell r="ER820"/>
          <cell r="ES820"/>
          <cell r="ET820">
            <v>0</v>
          </cell>
          <cell r="EU820">
            <v>0</v>
          </cell>
          <cell r="EV820">
            <v>0</v>
          </cell>
          <cell r="EW820"/>
          <cell r="EX820"/>
          <cell r="EY820"/>
          <cell r="EZ820"/>
          <cell r="FB820">
            <v>0</v>
          </cell>
          <cell r="FC820">
            <v>0</v>
          </cell>
        </row>
        <row r="821">
          <cell r="A821">
            <v>7457752</v>
          </cell>
          <cell r="B821">
            <v>142025</v>
          </cell>
          <cell r="C821"/>
          <cell r="D821">
            <v>7457752</v>
          </cell>
          <cell r="E821"/>
          <cell r="F821"/>
          <cell r="G821"/>
          <cell r="H821"/>
          <cell r="I821"/>
          <cell r="J821"/>
          <cell r="K821" t="str">
            <v>ADD</v>
          </cell>
          <cell r="L821"/>
          <cell r="M821" t="str">
            <v xml:space="preserve">Retail Only </v>
          </cell>
          <cell r="N821" t="str">
            <v>WK40</v>
          </cell>
          <cell r="O821" t="str">
            <v>APPT. BOOKS/PLANNERS</v>
          </cell>
          <cell r="P821" t="str">
            <v>PLR,5X8,LOVEBOUQUET,RY23,WM</v>
          </cell>
          <cell r="Q821" t="str">
            <v>WEEKLY APPOINTMENT BOOK</v>
          </cell>
          <cell r="R821" t="str">
            <v>RY</v>
          </cell>
          <cell r="S821" t="str">
            <v>Love Bouquet</v>
          </cell>
          <cell r="T821"/>
          <cell r="U821" t="str">
            <v>FASHION</v>
          </cell>
          <cell r="V821" t="str">
            <v>POLY</v>
          </cell>
          <cell r="W821" t="str">
            <v>BLUESKY</v>
          </cell>
          <cell r="X821" t="str">
            <v>BLUESKY</v>
          </cell>
          <cell r="Y821" t="str">
            <v>WEEKLY/MONTHLY</v>
          </cell>
          <cell r="Z821" t="str">
            <v>SMALL</v>
          </cell>
          <cell r="AA821"/>
          <cell r="AB821"/>
          <cell r="AC821" t="str">
            <v>SEASONAL FASHION</v>
          </cell>
          <cell r="AD821"/>
          <cell r="AE821" t="str">
            <v xml:space="preserve">SEASONAL FASHION </v>
          </cell>
          <cell r="AF821"/>
          <cell r="AG821"/>
          <cell r="AH821"/>
          <cell r="AI821" t="str">
            <v>APPT. BOOKS/PLANNERSSMALL</v>
          </cell>
          <cell r="AJ821"/>
          <cell r="AK821">
            <v>0</v>
          </cell>
          <cell r="AL821"/>
          <cell r="AM821"/>
          <cell r="AN821"/>
          <cell r="AO821"/>
          <cell r="AP821">
            <v>0</v>
          </cell>
          <cell r="AQ821">
            <v>0</v>
          </cell>
          <cell r="AR821">
            <v>0</v>
          </cell>
          <cell r="AS821">
            <v>0</v>
          </cell>
          <cell r="AT821"/>
          <cell r="AU821"/>
          <cell r="AV821"/>
          <cell r="AW821">
            <v>0</v>
          </cell>
          <cell r="AX821">
            <v>0</v>
          </cell>
          <cell r="AY821">
            <v>0</v>
          </cell>
          <cell r="AZ821">
            <v>0</v>
          </cell>
          <cell r="BA821"/>
          <cell r="BB821"/>
          <cell r="BC821"/>
          <cell r="BD821">
            <v>0</v>
          </cell>
          <cell r="BE821">
            <v>0</v>
          </cell>
          <cell r="BF821">
            <v>0</v>
          </cell>
          <cell r="BG821">
            <v>0</v>
          </cell>
          <cell r="BH821"/>
          <cell r="BI821"/>
          <cell r="BJ821"/>
          <cell r="BK821">
            <v>0</v>
          </cell>
          <cell r="BL821">
            <v>0</v>
          </cell>
          <cell r="BM821">
            <v>0</v>
          </cell>
          <cell r="BN821">
            <v>0</v>
          </cell>
          <cell r="BO821"/>
          <cell r="BP821"/>
          <cell r="BQ821"/>
          <cell r="BR821">
            <v>0</v>
          </cell>
          <cell r="BS821">
            <v>0</v>
          </cell>
          <cell r="BT821">
            <v>0</v>
          </cell>
          <cell r="BU821"/>
          <cell r="BV821"/>
          <cell r="BW821">
            <v>66</v>
          </cell>
          <cell r="BX821">
            <v>0</v>
          </cell>
          <cell r="BY821">
            <v>66</v>
          </cell>
          <cell r="BZ821">
            <v>0</v>
          </cell>
          <cell r="CA821">
            <v>465.3</v>
          </cell>
          <cell r="CB821">
            <v>0</v>
          </cell>
          <cell r="CC821">
            <v>465.3</v>
          </cell>
          <cell r="CD821">
            <v>0</v>
          </cell>
          <cell r="CE821">
            <v>0</v>
          </cell>
          <cell r="CF821">
            <v>0</v>
          </cell>
          <cell r="CG821"/>
          <cell r="CH821">
            <v>0</v>
          </cell>
          <cell r="CI821">
            <v>0</v>
          </cell>
          <cell r="CJ821">
            <v>0</v>
          </cell>
          <cell r="CK821">
            <v>0</v>
          </cell>
          <cell r="CL821"/>
          <cell r="CM821"/>
          <cell r="CN821"/>
          <cell r="CO821">
            <v>0</v>
          </cell>
          <cell r="CP821">
            <v>0</v>
          </cell>
          <cell r="CQ821">
            <v>0</v>
          </cell>
          <cell r="CR821">
            <v>0</v>
          </cell>
          <cell r="CS821"/>
          <cell r="CT821"/>
          <cell r="CU821"/>
          <cell r="CV821">
            <v>0</v>
          </cell>
          <cell r="CW821">
            <v>0</v>
          </cell>
          <cell r="CX821">
            <v>0</v>
          </cell>
          <cell r="CY821">
            <v>0</v>
          </cell>
          <cell r="CZ821"/>
          <cell r="DA821"/>
          <cell r="DB821"/>
          <cell r="DC821">
            <v>0</v>
          </cell>
          <cell r="DD821">
            <v>0</v>
          </cell>
          <cell r="DE821">
            <v>0</v>
          </cell>
          <cell r="DF821">
            <v>0</v>
          </cell>
          <cell r="DG821"/>
          <cell r="DH821"/>
          <cell r="DI821"/>
          <cell r="DJ821">
            <v>0</v>
          </cell>
          <cell r="DK821">
            <v>0</v>
          </cell>
          <cell r="DL821">
            <v>0</v>
          </cell>
          <cell r="DM821"/>
          <cell r="DN821"/>
          <cell r="DO821"/>
          <cell r="DP821"/>
          <cell r="DQ821"/>
          <cell r="DR821">
            <v>0</v>
          </cell>
          <cell r="DS821">
            <v>0</v>
          </cell>
          <cell r="DT821">
            <v>0</v>
          </cell>
          <cell r="DU821">
            <v>0</v>
          </cell>
          <cell r="DV821"/>
          <cell r="DW821"/>
          <cell r="DX821"/>
          <cell r="DY821">
            <v>0</v>
          </cell>
          <cell r="DZ821">
            <v>0</v>
          </cell>
          <cell r="EA821">
            <v>0</v>
          </cell>
          <cell r="EB821">
            <v>0</v>
          </cell>
          <cell r="EC821"/>
          <cell r="ED821"/>
          <cell r="EE821"/>
          <cell r="EF821">
            <v>0</v>
          </cell>
          <cell r="EG821">
            <v>0</v>
          </cell>
          <cell r="EH821">
            <v>0</v>
          </cell>
          <cell r="EI821">
            <v>0</v>
          </cell>
          <cell r="EJ821"/>
          <cell r="EK821"/>
          <cell r="EL821"/>
          <cell r="EM821">
            <v>0</v>
          </cell>
          <cell r="EN821">
            <v>0</v>
          </cell>
          <cell r="EO821">
            <v>0</v>
          </cell>
          <cell r="EP821">
            <v>0</v>
          </cell>
          <cell r="EQ821"/>
          <cell r="ER821"/>
          <cell r="ES821"/>
          <cell r="ET821">
            <v>0</v>
          </cell>
          <cell r="EU821">
            <v>0</v>
          </cell>
          <cell r="EV821">
            <v>0</v>
          </cell>
          <cell r="EW821"/>
          <cell r="EX821"/>
          <cell r="EY821"/>
          <cell r="EZ821"/>
          <cell r="FB821">
            <v>0</v>
          </cell>
          <cell r="FC821">
            <v>0</v>
          </cell>
        </row>
        <row r="822">
          <cell r="A822">
            <v>8366205</v>
          </cell>
          <cell r="B822" t="str">
            <v>LMO-23-4718</v>
          </cell>
          <cell r="C822"/>
          <cell r="D822">
            <v>8366205</v>
          </cell>
          <cell r="E822"/>
          <cell r="F822"/>
          <cell r="G822"/>
          <cell r="H822"/>
          <cell r="I822"/>
          <cell r="J822"/>
          <cell r="K822" t="str">
            <v>ADD</v>
          </cell>
          <cell r="L822"/>
          <cell r="M822" t="str">
            <v xml:space="preserve">Retail Only </v>
          </cell>
          <cell r="N822" t="str">
            <v>WK40</v>
          </cell>
          <cell r="O822" t="str">
            <v>APPT. BOOKS/PLANNERS</v>
          </cell>
          <cell r="P822"/>
          <cell r="Q822" t="str">
            <v>WEEKLY APPOINTMENT BOOK</v>
          </cell>
          <cell r="R822" t="str">
            <v>RY</v>
          </cell>
          <cell r="S822" t="str">
            <v>True Direction</v>
          </cell>
          <cell r="T822"/>
          <cell r="U822" t="str">
            <v>FASHION</v>
          </cell>
          <cell r="V822" t="str">
            <v>POLY</v>
          </cell>
          <cell r="W822" t="str">
            <v>TF PUBLISHING</v>
          </cell>
          <cell r="X822" t="str">
            <v>TF PUBLISHING</v>
          </cell>
          <cell r="Y822" t="str">
            <v>WEEKLY/MONTHLY</v>
          </cell>
          <cell r="Z822" t="str">
            <v>LARGE</v>
          </cell>
          <cell r="AA822"/>
          <cell r="AB822"/>
          <cell r="AC822" t="str">
            <v>SEASONAL FASHION</v>
          </cell>
          <cell r="AD822"/>
          <cell r="AE822" t="str">
            <v xml:space="preserve">SEASONAL FASHION </v>
          </cell>
          <cell r="AF822"/>
          <cell r="AG822"/>
          <cell r="AH822"/>
          <cell r="AI822" t="str">
            <v>APPT. BOOKS/PLANNERSLARGE</v>
          </cell>
          <cell r="AJ822"/>
          <cell r="AK822">
            <v>0</v>
          </cell>
          <cell r="AL822"/>
          <cell r="AM822"/>
          <cell r="AN822"/>
          <cell r="AO822"/>
          <cell r="AP822">
            <v>0</v>
          </cell>
          <cell r="AQ822">
            <v>0</v>
          </cell>
          <cell r="AR822">
            <v>0</v>
          </cell>
          <cell r="AS822">
            <v>0</v>
          </cell>
          <cell r="AT822"/>
          <cell r="AU822"/>
          <cell r="AV822"/>
          <cell r="AW822">
            <v>0</v>
          </cell>
          <cell r="AX822">
            <v>0</v>
          </cell>
          <cell r="AY822">
            <v>0</v>
          </cell>
          <cell r="AZ822">
            <v>0</v>
          </cell>
          <cell r="BA822"/>
          <cell r="BB822"/>
          <cell r="BC822"/>
          <cell r="BD822">
            <v>0</v>
          </cell>
          <cell r="BE822">
            <v>0</v>
          </cell>
          <cell r="BF822">
            <v>0</v>
          </cell>
          <cell r="BG822">
            <v>0</v>
          </cell>
          <cell r="BH822"/>
          <cell r="BI822"/>
          <cell r="BJ822"/>
          <cell r="BK822">
            <v>0</v>
          </cell>
          <cell r="BL822">
            <v>0</v>
          </cell>
          <cell r="BM822">
            <v>0</v>
          </cell>
          <cell r="BN822">
            <v>0</v>
          </cell>
          <cell r="BO822"/>
          <cell r="BP822"/>
          <cell r="BQ822"/>
          <cell r="BR822">
            <v>0</v>
          </cell>
          <cell r="BS822">
            <v>0</v>
          </cell>
          <cell r="BT822">
            <v>0</v>
          </cell>
          <cell r="BU822"/>
          <cell r="BV822"/>
          <cell r="BW822">
            <v>40</v>
          </cell>
          <cell r="BX822">
            <v>0</v>
          </cell>
          <cell r="BY822">
            <v>40</v>
          </cell>
          <cell r="BZ822">
            <v>0</v>
          </cell>
          <cell r="CA822">
            <v>207.99999999999997</v>
          </cell>
          <cell r="CB822">
            <v>0</v>
          </cell>
          <cell r="CC822">
            <v>207.99999999999997</v>
          </cell>
          <cell r="CD822">
            <v>0</v>
          </cell>
          <cell r="CE822">
            <v>0</v>
          </cell>
          <cell r="CF822">
            <v>0</v>
          </cell>
          <cell r="CG822"/>
          <cell r="CH822">
            <v>0</v>
          </cell>
          <cell r="CI822">
            <v>0</v>
          </cell>
          <cell r="CJ822">
            <v>0</v>
          </cell>
          <cell r="CK822">
            <v>0</v>
          </cell>
          <cell r="CL822"/>
          <cell r="CM822"/>
          <cell r="CN822"/>
          <cell r="CO822">
            <v>0</v>
          </cell>
          <cell r="CP822">
            <v>0</v>
          </cell>
          <cell r="CQ822">
            <v>0</v>
          </cell>
          <cell r="CR822">
            <v>0</v>
          </cell>
          <cell r="CS822"/>
          <cell r="CT822"/>
          <cell r="CU822"/>
          <cell r="CV822">
            <v>0</v>
          </cell>
          <cell r="CW822">
            <v>0</v>
          </cell>
          <cell r="CX822">
            <v>0</v>
          </cell>
          <cell r="CY822">
            <v>0</v>
          </cell>
          <cell r="CZ822"/>
          <cell r="DA822"/>
          <cell r="DB822"/>
          <cell r="DC822">
            <v>0</v>
          </cell>
          <cell r="DD822">
            <v>0</v>
          </cell>
          <cell r="DE822">
            <v>0</v>
          </cell>
          <cell r="DF822">
            <v>0</v>
          </cell>
          <cell r="DG822"/>
          <cell r="DH822"/>
          <cell r="DI822"/>
          <cell r="DJ822">
            <v>0</v>
          </cell>
          <cell r="DK822">
            <v>0</v>
          </cell>
          <cell r="DL822">
            <v>0</v>
          </cell>
          <cell r="DM822"/>
          <cell r="DN822"/>
          <cell r="DO822"/>
          <cell r="DP822"/>
          <cell r="DQ822"/>
          <cell r="DR822">
            <v>23.12</v>
          </cell>
          <cell r="DS822">
            <v>0</v>
          </cell>
          <cell r="DT822">
            <v>23.12</v>
          </cell>
          <cell r="DU822">
            <v>0</v>
          </cell>
          <cell r="DV822"/>
          <cell r="DW822"/>
          <cell r="DX822"/>
          <cell r="DY822">
            <v>2</v>
          </cell>
          <cell r="DZ822">
            <v>0</v>
          </cell>
          <cell r="EA822">
            <v>2</v>
          </cell>
          <cell r="EB822">
            <v>0</v>
          </cell>
          <cell r="EC822"/>
          <cell r="ED822"/>
          <cell r="EE822"/>
          <cell r="EF822">
            <v>11.56</v>
          </cell>
          <cell r="EG822">
            <v>0</v>
          </cell>
          <cell r="EH822">
            <v>11.56</v>
          </cell>
          <cell r="EI822">
            <v>0</v>
          </cell>
          <cell r="EJ822"/>
          <cell r="EK822"/>
          <cell r="EL822"/>
          <cell r="EM822">
            <v>12.72</v>
          </cell>
          <cell r="EN822">
            <v>0</v>
          </cell>
          <cell r="EO822">
            <v>12.72</v>
          </cell>
          <cell r="EP822">
            <v>0</v>
          </cell>
          <cell r="EQ822"/>
          <cell r="ER822"/>
          <cell r="ES822"/>
          <cell r="ET822">
            <v>0.55017301038062283</v>
          </cell>
          <cell r="EU822">
            <v>0</v>
          </cell>
          <cell r="EV822">
            <v>5501.7301038062287</v>
          </cell>
          <cell r="EW822"/>
          <cell r="EX822"/>
          <cell r="EY822"/>
          <cell r="EZ822"/>
          <cell r="FB822">
            <v>14.666666666666668</v>
          </cell>
          <cell r="FC822">
            <v>16.666666666666668</v>
          </cell>
        </row>
        <row r="823">
          <cell r="A823">
            <v>7431802</v>
          </cell>
          <cell r="B823">
            <v>142008</v>
          </cell>
          <cell r="C823"/>
          <cell r="D823">
            <v>7431802</v>
          </cell>
          <cell r="E823"/>
          <cell r="F823"/>
          <cell r="G823"/>
          <cell r="H823"/>
          <cell r="I823"/>
          <cell r="J823"/>
          <cell r="K823" t="str">
            <v>ADD</v>
          </cell>
          <cell r="L823"/>
          <cell r="M823" t="str">
            <v xml:space="preserve">Retail Only </v>
          </cell>
          <cell r="N823" t="str">
            <v>WK40</v>
          </cell>
          <cell r="O823" t="str">
            <v>APPT. BOOKS/PLANNERS</v>
          </cell>
          <cell r="P823" t="str">
            <v>PLR,8X11,ORCHID,RY23,WM</v>
          </cell>
          <cell r="Q823" t="str">
            <v>WEEKLY APPOINTMENT BOOK</v>
          </cell>
          <cell r="R823" t="str">
            <v>RY</v>
          </cell>
          <cell r="S823" t="str">
            <v>Orchid Garden</v>
          </cell>
          <cell r="T823"/>
          <cell r="U823" t="str">
            <v>FASHION</v>
          </cell>
          <cell r="V823" t="str">
            <v>POLY</v>
          </cell>
          <cell r="W823" t="str">
            <v>BLUESKY</v>
          </cell>
          <cell r="X823" t="str">
            <v>BLUESKY</v>
          </cell>
          <cell r="Y823" t="str">
            <v>WEEKLY/MONTHLY</v>
          </cell>
          <cell r="Z823" t="str">
            <v>LARGE</v>
          </cell>
          <cell r="AA823"/>
          <cell r="AB823"/>
          <cell r="AC823" t="str">
            <v>SEASONAL FASHION</v>
          </cell>
          <cell r="AD823"/>
          <cell r="AE823" t="str">
            <v xml:space="preserve">SEASONAL FASHION </v>
          </cell>
          <cell r="AF823"/>
          <cell r="AG823"/>
          <cell r="AH823"/>
          <cell r="AI823" t="str">
            <v>APPT. BOOKS/PLANNERSLARGE</v>
          </cell>
          <cell r="AJ823"/>
          <cell r="AK823">
            <v>0</v>
          </cell>
          <cell r="AL823"/>
          <cell r="AM823"/>
          <cell r="AN823"/>
          <cell r="AO823"/>
          <cell r="AP823">
            <v>0</v>
          </cell>
          <cell r="AQ823">
            <v>0</v>
          </cell>
          <cell r="AR823">
            <v>0</v>
          </cell>
          <cell r="AS823">
            <v>0</v>
          </cell>
          <cell r="AT823"/>
          <cell r="AU823"/>
          <cell r="AV823"/>
          <cell r="AW823">
            <v>0</v>
          </cell>
          <cell r="AX823">
            <v>0</v>
          </cell>
          <cell r="AY823">
            <v>0</v>
          </cell>
          <cell r="AZ823">
            <v>0</v>
          </cell>
          <cell r="BA823"/>
          <cell r="BB823"/>
          <cell r="BC823"/>
          <cell r="BD823">
            <v>0</v>
          </cell>
          <cell r="BE823">
            <v>0</v>
          </cell>
          <cell r="BF823">
            <v>0</v>
          </cell>
          <cell r="BG823">
            <v>0</v>
          </cell>
          <cell r="BH823"/>
          <cell r="BI823"/>
          <cell r="BJ823"/>
          <cell r="BK823">
            <v>0</v>
          </cell>
          <cell r="BL823">
            <v>0</v>
          </cell>
          <cell r="BM823">
            <v>0</v>
          </cell>
          <cell r="BN823">
            <v>0</v>
          </cell>
          <cell r="BO823"/>
          <cell r="BP823"/>
          <cell r="BQ823"/>
          <cell r="BR823">
            <v>0</v>
          </cell>
          <cell r="BS823">
            <v>0</v>
          </cell>
          <cell r="BT823">
            <v>0</v>
          </cell>
          <cell r="BU823"/>
          <cell r="BV823"/>
          <cell r="BW823">
            <v>72</v>
          </cell>
          <cell r="BX823">
            <v>0</v>
          </cell>
          <cell r="BY823">
            <v>72</v>
          </cell>
          <cell r="BZ823">
            <v>0</v>
          </cell>
          <cell r="CA823">
            <v>651.6</v>
          </cell>
          <cell r="CB823">
            <v>0</v>
          </cell>
          <cell r="CC823">
            <v>651.6</v>
          </cell>
          <cell r="CD823">
            <v>0</v>
          </cell>
          <cell r="CE823">
            <v>0</v>
          </cell>
          <cell r="CF823">
            <v>0</v>
          </cell>
          <cell r="CG823"/>
          <cell r="CH823">
            <v>0</v>
          </cell>
          <cell r="CI823">
            <v>0</v>
          </cell>
          <cell r="CJ823">
            <v>0</v>
          </cell>
          <cell r="CK823">
            <v>0</v>
          </cell>
          <cell r="CL823"/>
          <cell r="CM823"/>
          <cell r="CN823"/>
          <cell r="CO823">
            <v>0</v>
          </cell>
          <cell r="CP823">
            <v>0</v>
          </cell>
          <cell r="CQ823">
            <v>0</v>
          </cell>
          <cell r="CR823">
            <v>0</v>
          </cell>
          <cell r="CS823"/>
          <cell r="CT823"/>
          <cell r="CU823"/>
          <cell r="CV823">
            <v>0</v>
          </cell>
          <cell r="CW823">
            <v>0</v>
          </cell>
          <cell r="CX823">
            <v>0</v>
          </cell>
          <cell r="CY823">
            <v>0</v>
          </cell>
          <cell r="CZ823"/>
          <cell r="DA823"/>
          <cell r="DB823"/>
          <cell r="DC823">
            <v>0</v>
          </cell>
          <cell r="DD823">
            <v>0</v>
          </cell>
          <cell r="DE823">
            <v>0</v>
          </cell>
          <cell r="DF823">
            <v>0</v>
          </cell>
          <cell r="DG823"/>
          <cell r="DH823"/>
          <cell r="DI823"/>
          <cell r="DJ823">
            <v>0</v>
          </cell>
          <cell r="DK823">
            <v>0</v>
          </cell>
          <cell r="DL823">
            <v>0</v>
          </cell>
          <cell r="DM823"/>
          <cell r="DN823"/>
          <cell r="DO823"/>
          <cell r="DP823"/>
          <cell r="DQ823"/>
          <cell r="DR823">
            <v>0</v>
          </cell>
          <cell r="DS823">
            <v>0</v>
          </cell>
          <cell r="DT823">
            <v>0</v>
          </cell>
          <cell r="DU823">
            <v>0</v>
          </cell>
          <cell r="DV823"/>
          <cell r="DW823"/>
          <cell r="DX823"/>
          <cell r="DY823">
            <v>0</v>
          </cell>
          <cell r="DZ823">
            <v>0</v>
          </cell>
          <cell r="EA823">
            <v>0</v>
          </cell>
          <cell r="EB823">
            <v>0</v>
          </cell>
          <cell r="EC823"/>
          <cell r="ED823"/>
          <cell r="EE823"/>
          <cell r="EF823">
            <v>0</v>
          </cell>
          <cell r="EG823">
            <v>0</v>
          </cell>
          <cell r="EH823">
            <v>0</v>
          </cell>
          <cell r="EI823">
            <v>0</v>
          </cell>
          <cell r="EJ823"/>
          <cell r="EK823"/>
          <cell r="EL823"/>
          <cell r="EM823">
            <v>0</v>
          </cell>
          <cell r="EN823">
            <v>0</v>
          </cell>
          <cell r="EO823">
            <v>0</v>
          </cell>
          <cell r="EP823">
            <v>0</v>
          </cell>
          <cell r="EQ823"/>
          <cell r="ER823"/>
          <cell r="ES823"/>
          <cell r="ET823">
            <v>0</v>
          </cell>
          <cell r="EU823">
            <v>0</v>
          </cell>
          <cell r="EV823">
            <v>0</v>
          </cell>
          <cell r="EW823"/>
          <cell r="EX823"/>
          <cell r="EY823"/>
          <cell r="EZ823"/>
          <cell r="FB823">
            <v>0</v>
          </cell>
          <cell r="FC823">
            <v>0</v>
          </cell>
        </row>
        <row r="824">
          <cell r="A824">
            <v>7431808</v>
          </cell>
          <cell r="B824">
            <v>142009</v>
          </cell>
          <cell r="C824" t="str">
            <v>2335798 7x7 Kittens</v>
          </cell>
          <cell r="D824">
            <v>7431808</v>
          </cell>
          <cell r="E824"/>
          <cell r="F824"/>
          <cell r="G824"/>
          <cell r="H824"/>
          <cell r="I824"/>
          <cell r="J824"/>
          <cell r="K824" t="str">
            <v>ADD</v>
          </cell>
          <cell r="L824"/>
          <cell r="M824" t="str">
            <v xml:space="preserve">Retail Only </v>
          </cell>
          <cell r="N824" t="str">
            <v>WK40</v>
          </cell>
          <cell r="O824" t="str">
            <v>APPT. BOOKS/PLANNERS</v>
          </cell>
          <cell r="P824" t="str">
            <v>PLR,5X8,ORCHID,RY23,WM</v>
          </cell>
          <cell r="Q824" t="str">
            <v>WEEKLY APPOINTMENT BOOK</v>
          </cell>
          <cell r="R824" t="str">
            <v>RY</v>
          </cell>
          <cell r="S824" t="str">
            <v>Orchid Garden</v>
          </cell>
          <cell r="T824"/>
          <cell r="U824" t="str">
            <v>FASHION</v>
          </cell>
          <cell r="V824" t="str">
            <v>POLY</v>
          </cell>
          <cell r="W824" t="str">
            <v>BLUESKY</v>
          </cell>
          <cell r="X824" t="str">
            <v>BLUESKY</v>
          </cell>
          <cell r="Y824" t="str">
            <v>WEEKLY/MONTHLY</v>
          </cell>
          <cell r="Z824" t="str">
            <v>SMALL</v>
          </cell>
          <cell r="AA824"/>
          <cell r="AB824"/>
          <cell r="AC824" t="str">
            <v>SEASONAL FASHION</v>
          </cell>
          <cell r="AD824"/>
          <cell r="AE824" t="str">
            <v xml:space="preserve">SEASONAL FASHION </v>
          </cell>
          <cell r="AF824"/>
          <cell r="AG824"/>
          <cell r="AH824"/>
          <cell r="AI824" t="str">
            <v>APPT. BOOKS/PLANNERSSMALL</v>
          </cell>
          <cell r="AJ824"/>
          <cell r="AK824">
            <v>0</v>
          </cell>
          <cell r="AL824"/>
          <cell r="AM824"/>
          <cell r="AN824"/>
          <cell r="AO824"/>
          <cell r="AP824">
            <v>0</v>
          </cell>
          <cell r="AQ824">
            <v>0</v>
          </cell>
          <cell r="AR824">
            <v>0</v>
          </cell>
          <cell r="AS824">
            <v>0</v>
          </cell>
          <cell r="AT824"/>
          <cell r="AU824"/>
          <cell r="AV824"/>
          <cell r="AW824">
            <v>0</v>
          </cell>
          <cell r="AX824">
            <v>0</v>
          </cell>
          <cell r="AY824">
            <v>0</v>
          </cell>
          <cell r="AZ824">
            <v>0</v>
          </cell>
          <cell r="BA824"/>
          <cell r="BB824"/>
          <cell r="BC824"/>
          <cell r="BD824">
            <v>0</v>
          </cell>
          <cell r="BE824">
            <v>0</v>
          </cell>
          <cell r="BF824">
            <v>0</v>
          </cell>
          <cell r="BG824">
            <v>0</v>
          </cell>
          <cell r="BH824"/>
          <cell r="BI824"/>
          <cell r="BJ824"/>
          <cell r="BK824">
            <v>0</v>
          </cell>
          <cell r="BL824">
            <v>0</v>
          </cell>
          <cell r="BM824">
            <v>0</v>
          </cell>
          <cell r="BN824">
            <v>0</v>
          </cell>
          <cell r="BO824"/>
          <cell r="BP824"/>
          <cell r="BQ824"/>
          <cell r="BR824">
            <v>0</v>
          </cell>
          <cell r="BS824">
            <v>0</v>
          </cell>
          <cell r="BT824">
            <v>0</v>
          </cell>
          <cell r="BU824"/>
          <cell r="BV824"/>
          <cell r="BW824">
            <v>60</v>
          </cell>
          <cell r="BX824">
            <v>0</v>
          </cell>
          <cell r="BY824">
            <v>60</v>
          </cell>
          <cell r="BZ824">
            <v>0</v>
          </cell>
          <cell r="CA824">
            <v>423</v>
          </cell>
          <cell r="CB824">
            <v>0</v>
          </cell>
          <cell r="CC824">
            <v>423</v>
          </cell>
          <cell r="CD824">
            <v>0</v>
          </cell>
          <cell r="CE824">
            <v>0</v>
          </cell>
          <cell r="CF824">
            <v>0</v>
          </cell>
          <cell r="CG824"/>
          <cell r="CH824">
            <v>0</v>
          </cell>
          <cell r="CI824">
            <v>0</v>
          </cell>
          <cell r="CJ824">
            <v>0</v>
          </cell>
          <cell r="CK824">
            <v>0</v>
          </cell>
          <cell r="CL824"/>
          <cell r="CM824"/>
          <cell r="CN824"/>
          <cell r="CO824">
            <v>0</v>
          </cell>
          <cell r="CP824">
            <v>0</v>
          </cell>
          <cell r="CQ824">
            <v>0</v>
          </cell>
          <cell r="CR824">
            <v>0</v>
          </cell>
          <cell r="CS824"/>
          <cell r="CT824"/>
          <cell r="CU824"/>
          <cell r="CV824">
            <v>0</v>
          </cell>
          <cell r="CW824">
            <v>0</v>
          </cell>
          <cell r="CX824">
            <v>0</v>
          </cell>
          <cell r="CY824">
            <v>0</v>
          </cell>
          <cell r="CZ824"/>
          <cell r="DA824"/>
          <cell r="DB824"/>
          <cell r="DC824">
            <v>0</v>
          </cell>
          <cell r="DD824">
            <v>0</v>
          </cell>
          <cell r="DE824">
            <v>0</v>
          </cell>
          <cell r="DF824">
            <v>0</v>
          </cell>
          <cell r="DG824"/>
          <cell r="DH824"/>
          <cell r="DI824"/>
          <cell r="DJ824">
            <v>0</v>
          </cell>
          <cell r="DK824">
            <v>0</v>
          </cell>
          <cell r="DL824">
            <v>0</v>
          </cell>
          <cell r="DM824"/>
          <cell r="DN824"/>
          <cell r="DO824"/>
          <cell r="DP824"/>
          <cell r="DQ824"/>
          <cell r="DR824">
            <v>17.399999999999999</v>
          </cell>
          <cell r="DS824">
            <v>0</v>
          </cell>
          <cell r="DT824">
            <v>17.399999999999999</v>
          </cell>
          <cell r="DU824">
            <v>0</v>
          </cell>
          <cell r="DV824"/>
          <cell r="DW824"/>
          <cell r="DX824"/>
          <cell r="DY824">
            <v>1</v>
          </cell>
          <cell r="DZ824">
            <v>0</v>
          </cell>
          <cell r="EA824">
            <v>1</v>
          </cell>
          <cell r="EB824">
            <v>0</v>
          </cell>
          <cell r="EC824"/>
          <cell r="ED824"/>
          <cell r="EE824"/>
          <cell r="EF824">
            <v>17.399999999999999</v>
          </cell>
          <cell r="EG824">
            <v>0</v>
          </cell>
          <cell r="EH824">
            <v>17.399999999999999</v>
          </cell>
          <cell r="EI824">
            <v>0</v>
          </cell>
          <cell r="EJ824"/>
          <cell r="EK824"/>
          <cell r="EL824"/>
          <cell r="EM824">
            <v>11.707100000000001</v>
          </cell>
          <cell r="EN824">
            <v>0</v>
          </cell>
          <cell r="EO824">
            <v>11.707100000000001</v>
          </cell>
          <cell r="EP824">
            <v>0</v>
          </cell>
          <cell r="EQ824"/>
          <cell r="ER824"/>
          <cell r="ES824"/>
          <cell r="ET824">
            <v>0.67282183908045989</v>
          </cell>
          <cell r="EU824">
            <v>0</v>
          </cell>
          <cell r="EV824">
            <v>6728.218390804599</v>
          </cell>
          <cell r="EW824"/>
          <cell r="EX824"/>
          <cell r="EY824"/>
          <cell r="EZ824"/>
          <cell r="FB824">
            <v>7.3333333333333339</v>
          </cell>
          <cell r="FC824">
            <v>8.3333333333333339</v>
          </cell>
        </row>
        <row r="825">
          <cell r="A825">
            <v>7434934</v>
          </cell>
          <cell r="B825">
            <v>142022</v>
          </cell>
          <cell r="C825"/>
          <cell r="D825">
            <v>7434934</v>
          </cell>
          <cell r="E825"/>
          <cell r="F825"/>
          <cell r="G825"/>
          <cell r="H825"/>
          <cell r="I825"/>
          <cell r="J825"/>
          <cell r="K825" t="str">
            <v>ADD</v>
          </cell>
          <cell r="L825"/>
          <cell r="M825" t="str">
            <v xml:space="preserve">Retail Only </v>
          </cell>
          <cell r="N825" t="str">
            <v>WK40</v>
          </cell>
          <cell r="O825" t="str">
            <v>APPT. BOOKS/PLANNERS</v>
          </cell>
          <cell r="P825" t="str">
            <v>PLR,8X11,BOUQUETIA,RY23,WM</v>
          </cell>
          <cell r="Q825" t="str">
            <v>WEEKLY APPOINTMENT BOOK</v>
          </cell>
          <cell r="R825" t="str">
            <v>RY</v>
          </cell>
          <cell r="S825" t="str">
            <v>Bouquetia</v>
          </cell>
          <cell r="T825"/>
          <cell r="U825" t="str">
            <v>FASHION</v>
          </cell>
          <cell r="V825" t="str">
            <v>POLY</v>
          </cell>
          <cell r="W825" t="str">
            <v>BLUESKY</v>
          </cell>
          <cell r="X825" t="str">
            <v>BLUESKY</v>
          </cell>
          <cell r="Y825" t="str">
            <v>WEEKLY/MONTHLY</v>
          </cell>
          <cell r="Z825" t="str">
            <v>LARGE</v>
          </cell>
          <cell r="AA825"/>
          <cell r="AB825"/>
          <cell r="AC825" t="str">
            <v>SEASONAL FASHION</v>
          </cell>
          <cell r="AD825"/>
          <cell r="AE825" t="str">
            <v xml:space="preserve">SEASONAL FASHION </v>
          </cell>
          <cell r="AF825"/>
          <cell r="AG825"/>
          <cell r="AH825"/>
          <cell r="AI825" t="str">
            <v>APPT. BOOKS/PLANNERSLARGE</v>
          </cell>
          <cell r="AJ825"/>
          <cell r="AK825">
            <v>0</v>
          </cell>
          <cell r="AL825"/>
          <cell r="AM825"/>
          <cell r="AN825"/>
          <cell r="AO825"/>
          <cell r="AP825">
            <v>0</v>
          </cell>
          <cell r="AQ825">
            <v>0</v>
          </cell>
          <cell r="AR825">
            <v>0</v>
          </cell>
          <cell r="AS825">
            <v>0</v>
          </cell>
          <cell r="AT825"/>
          <cell r="AU825"/>
          <cell r="AV825"/>
          <cell r="AW825">
            <v>0</v>
          </cell>
          <cell r="AX825">
            <v>0</v>
          </cell>
          <cell r="AY825">
            <v>0</v>
          </cell>
          <cell r="AZ825">
            <v>0</v>
          </cell>
          <cell r="BA825"/>
          <cell r="BB825"/>
          <cell r="BC825"/>
          <cell r="BD825">
            <v>0</v>
          </cell>
          <cell r="BE825">
            <v>0</v>
          </cell>
          <cell r="BF825">
            <v>0</v>
          </cell>
          <cell r="BG825">
            <v>0</v>
          </cell>
          <cell r="BH825"/>
          <cell r="BI825"/>
          <cell r="BJ825"/>
          <cell r="BK825">
            <v>0</v>
          </cell>
          <cell r="BL825">
            <v>0</v>
          </cell>
          <cell r="BM825">
            <v>0</v>
          </cell>
          <cell r="BN825">
            <v>0</v>
          </cell>
          <cell r="BO825"/>
          <cell r="BP825"/>
          <cell r="BQ825"/>
          <cell r="BR825">
            <v>0</v>
          </cell>
          <cell r="BS825">
            <v>0</v>
          </cell>
          <cell r="BT825">
            <v>0</v>
          </cell>
          <cell r="BU825"/>
          <cell r="BV825"/>
          <cell r="BW825">
            <v>59</v>
          </cell>
          <cell r="BX825">
            <v>0</v>
          </cell>
          <cell r="BY825">
            <v>59</v>
          </cell>
          <cell r="BZ825">
            <v>0</v>
          </cell>
          <cell r="CA825">
            <v>533.95000000000005</v>
          </cell>
          <cell r="CB825">
            <v>0</v>
          </cell>
          <cell r="CC825">
            <v>533.95000000000005</v>
          </cell>
          <cell r="CD825">
            <v>0</v>
          </cell>
          <cell r="CE825">
            <v>0</v>
          </cell>
          <cell r="CF825">
            <v>0</v>
          </cell>
          <cell r="CG825"/>
          <cell r="CH825">
            <v>0</v>
          </cell>
          <cell r="CI825">
            <v>0</v>
          </cell>
          <cell r="CJ825">
            <v>0</v>
          </cell>
          <cell r="CK825">
            <v>0</v>
          </cell>
          <cell r="CL825"/>
          <cell r="CM825"/>
          <cell r="CN825"/>
          <cell r="CO825">
            <v>0</v>
          </cell>
          <cell r="CP825">
            <v>0</v>
          </cell>
          <cell r="CQ825">
            <v>0</v>
          </cell>
          <cell r="CR825">
            <v>0</v>
          </cell>
          <cell r="CS825"/>
          <cell r="CT825"/>
          <cell r="CU825"/>
          <cell r="CV825">
            <v>0</v>
          </cell>
          <cell r="CW825">
            <v>0</v>
          </cell>
          <cell r="CX825">
            <v>0</v>
          </cell>
          <cell r="CY825">
            <v>0</v>
          </cell>
          <cell r="CZ825"/>
          <cell r="DA825"/>
          <cell r="DB825"/>
          <cell r="DC825">
            <v>0</v>
          </cell>
          <cell r="DD825">
            <v>0</v>
          </cell>
          <cell r="DE825">
            <v>0</v>
          </cell>
          <cell r="DF825">
            <v>0</v>
          </cell>
          <cell r="DG825"/>
          <cell r="DH825"/>
          <cell r="DI825"/>
          <cell r="DJ825">
            <v>0</v>
          </cell>
          <cell r="DK825">
            <v>0</v>
          </cell>
          <cell r="DL825">
            <v>0</v>
          </cell>
          <cell r="DM825"/>
          <cell r="DN825"/>
          <cell r="DO825"/>
          <cell r="DP825"/>
          <cell r="DQ825"/>
          <cell r="DR825">
            <v>0</v>
          </cell>
          <cell r="DS825">
            <v>0</v>
          </cell>
          <cell r="DT825">
            <v>0</v>
          </cell>
          <cell r="DU825">
            <v>0</v>
          </cell>
          <cell r="DV825"/>
          <cell r="DW825"/>
          <cell r="DX825"/>
          <cell r="DY825">
            <v>0</v>
          </cell>
          <cell r="DZ825">
            <v>0</v>
          </cell>
          <cell r="EA825">
            <v>0</v>
          </cell>
          <cell r="EB825">
            <v>0</v>
          </cell>
          <cell r="EC825"/>
          <cell r="ED825"/>
          <cell r="EE825"/>
          <cell r="EF825">
            <v>0</v>
          </cell>
          <cell r="EG825">
            <v>0</v>
          </cell>
          <cell r="EH825">
            <v>0</v>
          </cell>
          <cell r="EI825">
            <v>0</v>
          </cell>
          <cell r="EJ825"/>
          <cell r="EK825"/>
          <cell r="EL825"/>
          <cell r="EM825">
            <v>0</v>
          </cell>
          <cell r="EN825">
            <v>0</v>
          </cell>
          <cell r="EO825">
            <v>0</v>
          </cell>
          <cell r="EP825">
            <v>0</v>
          </cell>
          <cell r="EQ825"/>
          <cell r="ER825"/>
          <cell r="ES825"/>
          <cell r="ET825">
            <v>0</v>
          </cell>
          <cell r="EU825">
            <v>0</v>
          </cell>
          <cell r="EV825">
            <v>0</v>
          </cell>
          <cell r="EW825"/>
          <cell r="EX825"/>
          <cell r="EY825"/>
          <cell r="EZ825"/>
          <cell r="FB825">
            <v>0</v>
          </cell>
          <cell r="FC825">
            <v>0</v>
          </cell>
        </row>
        <row r="826">
          <cell r="A826">
            <v>7435541</v>
          </cell>
          <cell r="B826">
            <v>142023</v>
          </cell>
          <cell r="C826"/>
          <cell r="D826">
            <v>7435541</v>
          </cell>
          <cell r="E826"/>
          <cell r="F826"/>
          <cell r="G826"/>
          <cell r="H826"/>
          <cell r="I826"/>
          <cell r="J826"/>
          <cell r="K826" t="str">
            <v>ADD</v>
          </cell>
          <cell r="L826"/>
          <cell r="M826" t="str">
            <v xml:space="preserve">Retail Only </v>
          </cell>
          <cell r="N826" t="str">
            <v>WK40</v>
          </cell>
          <cell r="O826" t="str">
            <v>APPT. BOOKS/PLANNERS</v>
          </cell>
          <cell r="P826" t="str">
            <v>PLR,5X8,BOUQUETIA,RY23,WM</v>
          </cell>
          <cell r="Q826" t="str">
            <v>WEEKLY APPOINTMENT BOOK</v>
          </cell>
          <cell r="R826" t="str">
            <v>RY</v>
          </cell>
          <cell r="S826" t="str">
            <v>Bouquetia</v>
          </cell>
          <cell r="T826"/>
          <cell r="U826" t="str">
            <v>FASHION</v>
          </cell>
          <cell r="V826" t="str">
            <v>POLY</v>
          </cell>
          <cell r="W826" t="str">
            <v>BLUESKY</v>
          </cell>
          <cell r="X826" t="str">
            <v>BLUESKY</v>
          </cell>
          <cell r="Y826" t="str">
            <v>WEEKLY/MONTHLY</v>
          </cell>
          <cell r="Z826" t="str">
            <v>SMALL</v>
          </cell>
          <cell r="AA826"/>
          <cell r="AB826"/>
          <cell r="AC826" t="str">
            <v>SEASONAL FASHION</v>
          </cell>
          <cell r="AD826"/>
          <cell r="AE826" t="str">
            <v xml:space="preserve">SEASONAL FASHION </v>
          </cell>
          <cell r="AF826"/>
          <cell r="AG826"/>
          <cell r="AH826"/>
          <cell r="AI826" t="str">
            <v>APPT. BOOKS/PLANNERSSMALL</v>
          </cell>
          <cell r="AJ826"/>
          <cell r="AK826">
            <v>0</v>
          </cell>
          <cell r="AL826"/>
          <cell r="AM826"/>
          <cell r="AN826"/>
          <cell r="AO826"/>
          <cell r="AP826">
            <v>0</v>
          </cell>
          <cell r="AQ826">
            <v>0</v>
          </cell>
          <cell r="AR826">
            <v>0</v>
          </cell>
          <cell r="AS826">
            <v>0</v>
          </cell>
          <cell r="AT826"/>
          <cell r="AU826"/>
          <cell r="AV826"/>
          <cell r="AW826">
            <v>0</v>
          </cell>
          <cell r="AX826">
            <v>0</v>
          </cell>
          <cell r="AY826">
            <v>0</v>
          </cell>
          <cell r="AZ826">
            <v>0</v>
          </cell>
          <cell r="BA826"/>
          <cell r="BB826"/>
          <cell r="BC826"/>
          <cell r="BD826">
            <v>0</v>
          </cell>
          <cell r="BE826">
            <v>0</v>
          </cell>
          <cell r="BF826">
            <v>0</v>
          </cell>
          <cell r="BG826">
            <v>0</v>
          </cell>
          <cell r="BH826"/>
          <cell r="BI826"/>
          <cell r="BJ826"/>
          <cell r="BK826">
            <v>0</v>
          </cell>
          <cell r="BL826">
            <v>0</v>
          </cell>
          <cell r="BM826">
            <v>0</v>
          </cell>
          <cell r="BN826">
            <v>0</v>
          </cell>
          <cell r="BO826"/>
          <cell r="BP826"/>
          <cell r="BQ826"/>
          <cell r="BR826">
            <v>0</v>
          </cell>
          <cell r="BS826">
            <v>0</v>
          </cell>
          <cell r="BT826">
            <v>0</v>
          </cell>
          <cell r="BU826"/>
          <cell r="BV826"/>
          <cell r="BW826">
            <v>66</v>
          </cell>
          <cell r="BX826">
            <v>0</v>
          </cell>
          <cell r="BY826">
            <v>66</v>
          </cell>
          <cell r="BZ826">
            <v>0</v>
          </cell>
          <cell r="CA826">
            <v>597.29999999999995</v>
          </cell>
          <cell r="CB826">
            <v>0</v>
          </cell>
          <cell r="CC826">
            <v>597.29999999999995</v>
          </cell>
          <cell r="CD826">
            <v>0</v>
          </cell>
          <cell r="CE826">
            <v>0</v>
          </cell>
          <cell r="CF826">
            <v>0</v>
          </cell>
          <cell r="CG826"/>
          <cell r="CH826">
            <v>0</v>
          </cell>
          <cell r="CI826">
            <v>0</v>
          </cell>
          <cell r="CJ826">
            <v>0</v>
          </cell>
          <cell r="CK826">
            <v>0</v>
          </cell>
          <cell r="CL826"/>
          <cell r="CM826"/>
          <cell r="CN826"/>
          <cell r="CO826">
            <v>0</v>
          </cell>
          <cell r="CP826">
            <v>0</v>
          </cell>
          <cell r="CQ826">
            <v>0</v>
          </cell>
          <cell r="CR826">
            <v>0</v>
          </cell>
          <cell r="CS826"/>
          <cell r="CT826"/>
          <cell r="CU826"/>
          <cell r="CV826">
            <v>0</v>
          </cell>
          <cell r="CW826">
            <v>0</v>
          </cell>
          <cell r="CX826">
            <v>0</v>
          </cell>
          <cell r="CY826">
            <v>0</v>
          </cell>
          <cell r="CZ826"/>
          <cell r="DA826"/>
          <cell r="DB826"/>
          <cell r="DC826">
            <v>0</v>
          </cell>
          <cell r="DD826">
            <v>0</v>
          </cell>
          <cell r="DE826">
            <v>0</v>
          </cell>
          <cell r="DF826">
            <v>0</v>
          </cell>
          <cell r="DG826"/>
          <cell r="DH826"/>
          <cell r="DI826"/>
          <cell r="DJ826">
            <v>0</v>
          </cell>
          <cell r="DK826">
            <v>0</v>
          </cell>
          <cell r="DL826">
            <v>0</v>
          </cell>
          <cell r="DM826"/>
          <cell r="DN826"/>
          <cell r="DO826"/>
          <cell r="DP826"/>
          <cell r="DQ826"/>
          <cell r="DR826">
            <v>0</v>
          </cell>
          <cell r="DS826">
            <v>0</v>
          </cell>
          <cell r="DT826">
            <v>0</v>
          </cell>
          <cell r="DU826">
            <v>0</v>
          </cell>
          <cell r="DV826"/>
          <cell r="DW826"/>
          <cell r="DX826"/>
          <cell r="DY826">
            <v>0</v>
          </cell>
          <cell r="DZ826">
            <v>0</v>
          </cell>
          <cell r="EA826">
            <v>0</v>
          </cell>
          <cell r="EB826">
            <v>0</v>
          </cell>
          <cell r="EC826"/>
          <cell r="ED826"/>
          <cell r="EE826"/>
          <cell r="EF826">
            <v>0</v>
          </cell>
          <cell r="EG826">
            <v>0</v>
          </cell>
          <cell r="EH826">
            <v>0</v>
          </cell>
          <cell r="EI826">
            <v>0</v>
          </cell>
          <cell r="EJ826"/>
          <cell r="EK826"/>
          <cell r="EL826"/>
          <cell r="EM826">
            <v>0</v>
          </cell>
          <cell r="EN826">
            <v>0</v>
          </cell>
          <cell r="EO826">
            <v>0</v>
          </cell>
          <cell r="EP826">
            <v>0</v>
          </cell>
          <cell r="EQ826"/>
          <cell r="ER826"/>
          <cell r="ES826"/>
          <cell r="ET826">
            <v>0</v>
          </cell>
          <cell r="EU826">
            <v>0</v>
          </cell>
          <cell r="EV826">
            <v>0</v>
          </cell>
          <cell r="EW826"/>
          <cell r="EX826"/>
          <cell r="EY826"/>
          <cell r="EZ826"/>
          <cell r="FB826">
            <v>0</v>
          </cell>
          <cell r="FC826">
            <v>0</v>
          </cell>
        </row>
        <row r="827">
          <cell r="A827">
            <v>7391732</v>
          </cell>
          <cell r="B827">
            <v>143131</v>
          </cell>
          <cell r="C827"/>
          <cell r="D827">
            <v>7391732</v>
          </cell>
          <cell r="E827"/>
          <cell r="F827"/>
          <cell r="G827"/>
          <cell r="H827"/>
          <cell r="I827"/>
          <cell r="J827"/>
          <cell r="K827" t="str">
            <v>ADD</v>
          </cell>
          <cell r="L827"/>
          <cell r="M827" t="str">
            <v xml:space="preserve">Retail Only </v>
          </cell>
          <cell r="N827" t="str">
            <v>WK40</v>
          </cell>
          <cell r="O827" t="str">
            <v>APPT. BOOKS/PLANNERS</v>
          </cell>
          <cell r="P827" t="str">
            <v>PLR,3X6,LOVEBOUQUET,RY23,MTHLY</v>
          </cell>
          <cell r="Q827" t="str">
            <v>MONTHLY APPOINTMENT BOOK</v>
          </cell>
          <cell r="R827" t="str">
            <v>RY</v>
          </cell>
          <cell r="S827" t="str">
            <v>Bouquetia</v>
          </cell>
          <cell r="T827"/>
          <cell r="U827" t="str">
            <v>FASHION</v>
          </cell>
          <cell r="V827" t="str">
            <v>POLY</v>
          </cell>
          <cell r="W827" t="str">
            <v>BLUESKY</v>
          </cell>
          <cell r="X827" t="str">
            <v>BLUESKY</v>
          </cell>
          <cell r="Y827" t="str">
            <v>MONTHLY</v>
          </cell>
          <cell r="Z827" t="str">
            <v>POCKET</v>
          </cell>
          <cell r="AA827"/>
          <cell r="AB827"/>
          <cell r="AC827" t="str">
            <v>SEASONAL FASHION</v>
          </cell>
          <cell r="AD827"/>
          <cell r="AE827" t="str">
            <v xml:space="preserve">SEASONAL FASHION </v>
          </cell>
          <cell r="AF827"/>
          <cell r="AG827"/>
          <cell r="AH827"/>
          <cell r="AI827" t="str">
            <v>APPT. BOOKS/PLANNERSPOCKET</v>
          </cell>
          <cell r="AJ827"/>
          <cell r="AK827">
            <v>0</v>
          </cell>
          <cell r="AL827"/>
          <cell r="AM827"/>
          <cell r="AN827"/>
          <cell r="AO827"/>
          <cell r="AP827">
            <v>0</v>
          </cell>
          <cell r="AQ827">
            <v>0</v>
          </cell>
          <cell r="AR827">
            <v>0</v>
          </cell>
          <cell r="AS827">
            <v>0</v>
          </cell>
          <cell r="AT827"/>
          <cell r="AU827"/>
          <cell r="AV827"/>
          <cell r="AW827">
            <v>0</v>
          </cell>
          <cell r="AX827">
            <v>0</v>
          </cell>
          <cell r="AY827">
            <v>0</v>
          </cell>
          <cell r="AZ827">
            <v>0</v>
          </cell>
          <cell r="BA827"/>
          <cell r="BB827"/>
          <cell r="BC827"/>
          <cell r="BD827">
            <v>0</v>
          </cell>
          <cell r="BE827">
            <v>0</v>
          </cell>
          <cell r="BF827">
            <v>0</v>
          </cell>
          <cell r="BG827">
            <v>0</v>
          </cell>
          <cell r="BH827"/>
          <cell r="BI827"/>
          <cell r="BJ827"/>
          <cell r="BK827">
            <v>0</v>
          </cell>
          <cell r="BL827">
            <v>0</v>
          </cell>
          <cell r="BM827">
            <v>0</v>
          </cell>
          <cell r="BN827">
            <v>0</v>
          </cell>
          <cell r="BO827"/>
          <cell r="BP827"/>
          <cell r="BQ827"/>
          <cell r="BR827">
            <v>0</v>
          </cell>
          <cell r="BS827">
            <v>0</v>
          </cell>
          <cell r="BT827">
            <v>0</v>
          </cell>
          <cell r="BU827"/>
          <cell r="BV827"/>
          <cell r="BW827">
            <v>0</v>
          </cell>
          <cell r="BX827">
            <v>0</v>
          </cell>
          <cell r="BY827">
            <v>0</v>
          </cell>
          <cell r="BZ827">
            <v>0</v>
          </cell>
          <cell r="CA827">
            <v>0</v>
          </cell>
          <cell r="CB827">
            <v>0</v>
          </cell>
          <cell r="CC827">
            <v>0</v>
          </cell>
          <cell r="CD827">
            <v>0</v>
          </cell>
          <cell r="CE827">
            <v>0</v>
          </cell>
          <cell r="CF827">
            <v>0</v>
          </cell>
          <cell r="CG827"/>
          <cell r="CH827">
            <v>0</v>
          </cell>
          <cell r="CI827">
            <v>0</v>
          </cell>
          <cell r="CJ827">
            <v>0</v>
          </cell>
          <cell r="CK827">
            <v>0</v>
          </cell>
          <cell r="CL827"/>
          <cell r="CM827"/>
          <cell r="CN827"/>
          <cell r="CO827">
            <v>0</v>
          </cell>
          <cell r="CP827">
            <v>0</v>
          </cell>
          <cell r="CQ827">
            <v>0</v>
          </cell>
          <cell r="CR827">
            <v>0</v>
          </cell>
          <cell r="CS827"/>
          <cell r="CT827"/>
          <cell r="CU827"/>
          <cell r="CV827">
            <v>0</v>
          </cell>
          <cell r="CW827">
            <v>0</v>
          </cell>
          <cell r="CX827">
            <v>0</v>
          </cell>
          <cell r="CY827">
            <v>0</v>
          </cell>
          <cell r="CZ827"/>
          <cell r="DA827"/>
          <cell r="DB827"/>
          <cell r="DC827">
            <v>0</v>
          </cell>
          <cell r="DD827">
            <v>0</v>
          </cell>
          <cell r="DE827">
            <v>0</v>
          </cell>
          <cell r="DF827">
            <v>0</v>
          </cell>
          <cell r="DG827"/>
          <cell r="DH827"/>
          <cell r="DI827"/>
          <cell r="DJ827">
            <v>0</v>
          </cell>
          <cell r="DK827">
            <v>0</v>
          </cell>
          <cell r="DL827">
            <v>0</v>
          </cell>
          <cell r="DM827"/>
          <cell r="DN827"/>
          <cell r="DO827"/>
          <cell r="DP827"/>
          <cell r="DQ827"/>
          <cell r="DR827">
            <v>0</v>
          </cell>
          <cell r="DS827">
            <v>0</v>
          </cell>
          <cell r="DT827">
            <v>0</v>
          </cell>
          <cell r="DU827">
            <v>0</v>
          </cell>
          <cell r="DV827"/>
          <cell r="DW827"/>
          <cell r="DX827"/>
          <cell r="DY827">
            <v>0</v>
          </cell>
          <cell r="DZ827">
            <v>0</v>
          </cell>
          <cell r="EA827">
            <v>0</v>
          </cell>
          <cell r="EB827">
            <v>0</v>
          </cell>
          <cell r="EC827"/>
          <cell r="ED827"/>
          <cell r="EE827"/>
          <cell r="EF827">
            <v>0</v>
          </cell>
          <cell r="EG827">
            <v>0</v>
          </cell>
          <cell r="EH827">
            <v>0</v>
          </cell>
          <cell r="EI827">
            <v>0</v>
          </cell>
          <cell r="EJ827"/>
          <cell r="EK827"/>
          <cell r="EL827"/>
          <cell r="EM827">
            <v>0</v>
          </cell>
          <cell r="EN827">
            <v>0</v>
          </cell>
          <cell r="EO827">
            <v>0</v>
          </cell>
          <cell r="EP827">
            <v>0</v>
          </cell>
          <cell r="EQ827"/>
          <cell r="ER827"/>
          <cell r="ES827"/>
          <cell r="ET827">
            <v>0</v>
          </cell>
          <cell r="EU827">
            <v>0</v>
          </cell>
          <cell r="EV827">
            <v>0</v>
          </cell>
          <cell r="EW827"/>
          <cell r="EX827"/>
          <cell r="EY827"/>
          <cell r="EZ827"/>
          <cell r="FB827">
            <v>0</v>
          </cell>
          <cell r="FC827">
            <v>0</v>
          </cell>
        </row>
        <row r="828">
          <cell r="A828">
            <v>7390744</v>
          </cell>
          <cell r="B828">
            <v>141429</v>
          </cell>
          <cell r="C828"/>
          <cell r="D828">
            <v>7390744</v>
          </cell>
          <cell r="E828"/>
          <cell r="F828"/>
          <cell r="G828"/>
          <cell r="H828"/>
          <cell r="I828"/>
          <cell r="J828"/>
          <cell r="K828" t="str">
            <v>ADD</v>
          </cell>
          <cell r="L828"/>
          <cell r="M828" t="str">
            <v xml:space="preserve">Retail Only </v>
          </cell>
          <cell r="N828" t="str">
            <v>WK40</v>
          </cell>
          <cell r="O828" t="str">
            <v>DESK PAD</v>
          </cell>
          <cell r="P828" t="str">
            <v>DSKPD,22X17,MARBLE,RY23,MTHLY</v>
          </cell>
          <cell r="Q828" t="str">
            <v>DESK CALENDAR</v>
          </cell>
          <cell r="R828" t="str">
            <v>RY</v>
          </cell>
          <cell r="S828" t="str">
            <v>Blue Marble</v>
          </cell>
          <cell r="T828"/>
          <cell r="U828" t="str">
            <v>FASHION</v>
          </cell>
          <cell r="V828"/>
          <cell r="W828" t="str">
            <v>BLUESKY</v>
          </cell>
          <cell r="X828" t="str">
            <v>BLUESKY</v>
          </cell>
          <cell r="Y828" t="str">
            <v>MONTHLY</v>
          </cell>
          <cell r="Z828" t="str">
            <v>STANDARD</v>
          </cell>
          <cell r="AA828"/>
          <cell r="AB828"/>
          <cell r="AC828" t="str">
            <v>SEASONAL FASHION</v>
          </cell>
          <cell r="AD828"/>
          <cell r="AE828" t="str">
            <v xml:space="preserve">SEASONAL FASHION </v>
          </cell>
          <cell r="AF828"/>
          <cell r="AG828"/>
          <cell r="AH828"/>
          <cell r="AI828" t="str">
            <v>DESK PADSTANDARD</v>
          </cell>
          <cell r="AJ828"/>
          <cell r="AK828">
            <v>0</v>
          </cell>
          <cell r="AL828"/>
          <cell r="AM828"/>
          <cell r="AN828"/>
          <cell r="AO828"/>
          <cell r="AP828">
            <v>0</v>
          </cell>
          <cell r="AQ828">
            <v>0</v>
          </cell>
          <cell r="AR828">
            <v>0</v>
          </cell>
          <cell r="AS828">
            <v>0</v>
          </cell>
          <cell r="AT828"/>
          <cell r="AU828"/>
          <cell r="AV828"/>
          <cell r="AW828">
            <v>0</v>
          </cell>
          <cell r="AX828">
            <v>0</v>
          </cell>
          <cell r="AY828">
            <v>0</v>
          </cell>
          <cell r="AZ828">
            <v>0</v>
          </cell>
          <cell r="BA828"/>
          <cell r="BB828"/>
          <cell r="BC828"/>
          <cell r="BD828">
            <v>0</v>
          </cell>
          <cell r="BE828">
            <v>0</v>
          </cell>
          <cell r="BF828">
            <v>0</v>
          </cell>
          <cell r="BG828">
            <v>0</v>
          </cell>
          <cell r="BH828"/>
          <cell r="BI828"/>
          <cell r="BJ828"/>
          <cell r="BK828">
            <v>0</v>
          </cell>
          <cell r="BL828">
            <v>0</v>
          </cell>
          <cell r="BM828">
            <v>0</v>
          </cell>
          <cell r="BN828">
            <v>0</v>
          </cell>
          <cell r="BO828"/>
          <cell r="BP828"/>
          <cell r="BQ828"/>
          <cell r="BR828">
            <v>0</v>
          </cell>
          <cell r="BS828">
            <v>0</v>
          </cell>
          <cell r="BT828">
            <v>0</v>
          </cell>
          <cell r="BU828"/>
          <cell r="BV828"/>
          <cell r="BW828">
            <v>42</v>
          </cell>
          <cell r="BX828">
            <v>0</v>
          </cell>
          <cell r="BY828">
            <v>42</v>
          </cell>
          <cell r="BZ828">
            <v>0</v>
          </cell>
          <cell r="CA828">
            <v>229.74</v>
          </cell>
          <cell r="CB828">
            <v>0</v>
          </cell>
          <cell r="CC828">
            <v>229.74</v>
          </cell>
          <cell r="CD828">
            <v>0</v>
          </cell>
          <cell r="CE828">
            <v>0</v>
          </cell>
          <cell r="CF828">
            <v>0</v>
          </cell>
          <cell r="CG828"/>
          <cell r="CH828">
            <v>0</v>
          </cell>
          <cell r="CI828">
            <v>0</v>
          </cell>
          <cell r="CJ828">
            <v>0</v>
          </cell>
          <cell r="CK828">
            <v>0</v>
          </cell>
          <cell r="CL828"/>
          <cell r="CM828"/>
          <cell r="CN828"/>
          <cell r="CO828">
            <v>0</v>
          </cell>
          <cell r="CP828">
            <v>0</v>
          </cell>
          <cell r="CQ828">
            <v>0</v>
          </cell>
          <cell r="CR828">
            <v>0</v>
          </cell>
          <cell r="CS828"/>
          <cell r="CT828"/>
          <cell r="CU828"/>
          <cell r="CV828">
            <v>0</v>
          </cell>
          <cell r="CW828">
            <v>0</v>
          </cell>
          <cell r="CX828">
            <v>0</v>
          </cell>
          <cell r="CY828">
            <v>0</v>
          </cell>
          <cell r="CZ828"/>
          <cell r="DA828"/>
          <cell r="DB828"/>
          <cell r="DC828">
            <v>0</v>
          </cell>
          <cell r="DD828">
            <v>0</v>
          </cell>
          <cell r="DE828">
            <v>0</v>
          </cell>
          <cell r="DF828">
            <v>0</v>
          </cell>
          <cell r="DG828"/>
          <cell r="DH828"/>
          <cell r="DI828"/>
          <cell r="DJ828">
            <v>0</v>
          </cell>
          <cell r="DK828">
            <v>0</v>
          </cell>
          <cell r="DL828">
            <v>0</v>
          </cell>
          <cell r="DM828"/>
          <cell r="DN828"/>
          <cell r="DO828"/>
          <cell r="DP828"/>
          <cell r="DQ828"/>
          <cell r="DR828">
            <v>0</v>
          </cell>
          <cell r="DS828">
            <v>0</v>
          </cell>
          <cell r="DT828">
            <v>0</v>
          </cell>
          <cell r="DU828">
            <v>0</v>
          </cell>
          <cell r="DV828"/>
          <cell r="DW828"/>
          <cell r="DX828"/>
          <cell r="DY828">
            <v>0</v>
          </cell>
          <cell r="DZ828">
            <v>0</v>
          </cell>
          <cell r="EA828">
            <v>0</v>
          </cell>
          <cell r="EB828">
            <v>0</v>
          </cell>
          <cell r="EC828"/>
          <cell r="ED828"/>
          <cell r="EE828"/>
          <cell r="EF828">
            <v>0</v>
          </cell>
          <cell r="EG828">
            <v>0</v>
          </cell>
          <cell r="EH828">
            <v>0</v>
          </cell>
          <cell r="EI828">
            <v>0</v>
          </cell>
          <cell r="EJ828"/>
          <cell r="EK828"/>
          <cell r="EL828"/>
          <cell r="EM828">
            <v>0</v>
          </cell>
          <cell r="EN828">
            <v>0</v>
          </cell>
          <cell r="EO828">
            <v>0</v>
          </cell>
          <cell r="EP828">
            <v>0</v>
          </cell>
          <cell r="EQ828"/>
          <cell r="ER828"/>
          <cell r="ES828"/>
          <cell r="ET828">
            <v>0</v>
          </cell>
          <cell r="EU828">
            <v>0</v>
          </cell>
          <cell r="EV828">
            <v>0</v>
          </cell>
          <cell r="EW828"/>
          <cell r="EX828"/>
          <cell r="EY828"/>
          <cell r="EZ828"/>
          <cell r="FB828">
            <v>0</v>
          </cell>
          <cell r="FC828">
            <v>0</v>
          </cell>
        </row>
        <row r="829">
          <cell r="A829">
            <v>7388747</v>
          </cell>
          <cell r="B829">
            <v>138978</v>
          </cell>
          <cell r="C829"/>
          <cell r="D829">
            <v>7388747</v>
          </cell>
          <cell r="E829"/>
          <cell r="F829"/>
          <cell r="G829"/>
          <cell r="H829"/>
          <cell r="I829"/>
          <cell r="J829"/>
          <cell r="K829" t="str">
            <v>ADD</v>
          </cell>
          <cell r="L829"/>
          <cell r="M829" t="str">
            <v xml:space="preserve">Retail Only </v>
          </cell>
          <cell r="N829" t="str">
            <v>WK40</v>
          </cell>
          <cell r="O829" t="str">
            <v>DESK PAD</v>
          </cell>
          <cell r="P829" t="str">
            <v>DSKPD,22X17,BOUQUETIA,RY23,MTH</v>
          </cell>
          <cell r="Q829" t="str">
            <v>DESK CALENDAR</v>
          </cell>
          <cell r="R829" t="str">
            <v>RY</v>
          </cell>
          <cell r="S829" t="str">
            <v>Bouquetia</v>
          </cell>
          <cell r="T829"/>
          <cell r="U829" t="str">
            <v>FASHION</v>
          </cell>
          <cell r="V829"/>
          <cell r="W829" t="str">
            <v>BLUESKY</v>
          </cell>
          <cell r="X829" t="str">
            <v>BLUESKY</v>
          </cell>
          <cell r="Y829" t="str">
            <v>MONTHLY</v>
          </cell>
          <cell r="Z829" t="str">
            <v>STANDARD</v>
          </cell>
          <cell r="AA829"/>
          <cell r="AB829"/>
          <cell r="AC829" t="str">
            <v>SEASONAL FASHION</v>
          </cell>
          <cell r="AD829"/>
          <cell r="AE829" t="str">
            <v xml:space="preserve">SEASONAL FASHION </v>
          </cell>
          <cell r="AF829"/>
          <cell r="AG829"/>
          <cell r="AH829"/>
          <cell r="AI829" t="str">
            <v>DESK PADSTANDARD</v>
          </cell>
          <cell r="AJ829"/>
          <cell r="AK829">
            <v>0</v>
          </cell>
          <cell r="AL829"/>
          <cell r="AM829"/>
          <cell r="AN829"/>
          <cell r="AO829"/>
          <cell r="AP829">
            <v>0</v>
          </cell>
          <cell r="AQ829">
            <v>0</v>
          </cell>
          <cell r="AR829">
            <v>0</v>
          </cell>
          <cell r="AS829">
            <v>0</v>
          </cell>
          <cell r="AT829"/>
          <cell r="AU829"/>
          <cell r="AV829"/>
          <cell r="AW829">
            <v>0</v>
          </cell>
          <cell r="AX829">
            <v>0</v>
          </cell>
          <cell r="AY829">
            <v>0</v>
          </cell>
          <cell r="AZ829">
            <v>0</v>
          </cell>
          <cell r="BA829"/>
          <cell r="BB829"/>
          <cell r="BC829"/>
          <cell r="BD829">
            <v>0</v>
          </cell>
          <cell r="BE829">
            <v>0</v>
          </cell>
          <cell r="BF829">
            <v>0</v>
          </cell>
          <cell r="BG829">
            <v>0</v>
          </cell>
          <cell r="BH829"/>
          <cell r="BI829"/>
          <cell r="BJ829"/>
          <cell r="BK829">
            <v>0</v>
          </cell>
          <cell r="BL829">
            <v>0</v>
          </cell>
          <cell r="BM829">
            <v>0</v>
          </cell>
          <cell r="BN829">
            <v>0</v>
          </cell>
          <cell r="BO829"/>
          <cell r="BP829"/>
          <cell r="BQ829"/>
          <cell r="BR829">
            <v>0</v>
          </cell>
          <cell r="BS829">
            <v>0</v>
          </cell>
          <cell r="BT829">
            <v>0</v>
          </cell>
          <cell r="BU829"/>
          <cell r="BV829"/>
          <cell r="BW829">
            <v>42</v>
          </cell>
          <cell r="BX829">
            <v>0</v>
          </cell>
          <cell r="BY829">
            <v>42</v>
          </cell>
          <cell r="BZ829">
            <v>0</v>
          </cell>
          <cell r="CA829">
            <v>241.92</v>
          </cell>
          <cell r="CB829">
            <v>0</v>
          </cell>
          <cell r="CC829">
            <v>241.92</v>
          </cell>
          <cell r="CD829">
            <v>0</v>
          </cell>
          <cell r="CE829">
            <v>0</v>
          </cell>
          <cell r="CF829">
            <v>0</v>
          </cell>
          <cell r="CG829"/>
          <cell r="CH829">
            <v>0</v>
          </cell>
          <cell r="CI829">
            <v>0</v>
          </cell>
          <cell r="CJ829">
            <v>0</v>
          </cell>
          <cell r="CK829">
            <v>0</v>
          </cell>
          <cell r="CL829"/>
          <cell r="CM829"/>
          <cell r="CN829"/>
          <cell r="CO829">
            <v>0</v>
          </cell>
          <cell r="CP829">
            <v>0</v>
          </cell>
          <cell r="CQ829">
            <v>0</v>
          </cell>
          <cell r="CR829">
            <v>0</v>
          </cell>
          <cell r="CS829"/>
          <cell r="CT829"/>
          <cell r="CU829"/>
          <cell r="CV829">
            <v>0</v>
          </cell>
          <cell r="CW829">
            <v>0</v>
          </cell>
          <cell r="CX829">
            <v>0</v>
          </cell>
          <cell r="CY829">
            <v>0</v>
          </cell>
          <cell r="CZ829"/>
          <cell r="DA829"/>
          <cell r="DB829"/>
          <cell r="DC829">
            <v>0</v>
          </cell>
          <cell r="DD829">
            <v>0</v>
          </cell>
          <cell r="DE829">
            <v>0</v>
          </cell>
          <cell r="DF829">
            <v>0</v>
          </cell>
          <cell r="DG829"/>
          <cell r="DH829"/>
          <cell r="DI829"/>
          <cell r="DJ829">
            <v>0</v>
          </cell>
          <cell r="DK829">
            <v>0</v>
          </cell>
          <cell r="DL829">
            <v>0</v>
          </cell>
          <cell r="DM829"/>
          <cell r="DN829"/>
          <cell r="DO829"/>
          <cell r="DP829"/>
          <cell r="DQ829"/>
          <cell r="DR829">
            <v>17.78</v>
          </cell>
          <cell r="DS829">
            <v>0</v>
          </cell>
          <cell r="DT829">
            <v>17.78</v>
          </cell>
          <cell r="DU829">
            <v>0</v>
          </cell>
          <cell r="DV829"/>
          <cell r="DW829"/>
          <cell r="DX829"/>
          <cell r="DY829">
            <v>1</v>
          </cell>
          <cell r="DZ829">
            <v>0</v>
          </cell>
          <cell r="EA829">
            <v>1</v>
          </cell>
          <cell r="EB829">
            <v>0</v>
          </cell>
          <cell r="EC829"/>
          <cell r="ED829"/>
          <cell r="EE829"/>
          <cell r="EF829">
            <v>17.78</v>
          </cell>
          <cell r="EG829">
            <v>0</v>
          </cell>
          <cell r="EH829">
            <v>17.78</v>
          </cell>
          <cell r="EI829">
            <v>0</v>
          </cell>
          <cell r="EJ829"/>
          <cell r="EK829"/>
          <cell r="EL829"/>
          <cell r="EM829">
            <v>13.1288</v>
          </cell>
          <cell r="EN829">
            <v>0</v>
          </cell>
          <cell r="EO829">
            <v>13.1288</v>
          </cell>
          <cell r="EP829">
            <v>0</v>
          </cell>
          <cell r="EQ829"/>
          <cell r="ER829"/>
          <cell r="ES829"/>
          <cell r="ET829">
            <v>0.73840269966254213</v>
          </cell>
          <cell r="EU829">
            <v>0</v>
          </cell>
          <cell r="EV829">
            <v>7384.0269966254209</v>
          </cell>
          <cell r="EW829"/>
          <cell r="EX829"/>
          <cell r="EY829"/>
          <cell r="EZ829"/>
          <cell r="FB829">
            <v>7.3333333333333339</v>
          </cell>
          <cell r="FC829">
            <v>8.3333333333333339</v>
          </cell>
        </row>
        <row r="830">
          <cell r="A830">
            <v>6694537</v>
          </cell>
          <cell r="B830" t="str">
            <v>OD23-SPR-093</v>
          </cell>
          <cell r="C830"/>
          <cell r="D830">
            <v>6694537</v>
          </cell>
          <cell r="E830"/>
          <cell r="F830"/>
          <cell r="G830"/>
          <cell r="H830"/>
          <cell r="I830"/>
          <cell r="J830"/>
          <cell r="K830" t="str">
            <v>ADD</v>
          </cell>
          <cell r="L830"/>
          <cell r="M830" t="str">
            <v xml:space="preserve">Retail Only </v>
          </cell>
          <cell r="N830" t="str">
            <v>WK40</v>
          </cell>
          <cell r="O830" t="str">
            <v>WALL CALENDAR</v>
          </cell>
          <cell r="P830" t="str">
            <v>CALENDAR,M,8.5X11,RY23,SHAPE</v>
          </cell>
          <cell r="Q830" t="str">
            <v>WALL CALENDAR</v>
          </cell>
          <cell r="R830" t="str">
            <v>RY</v>
          </cell>
          <cell r="S830" t="str">
            <v>Simple Shapes</v>
          </cell>
          <cell r="T830"/>
          <cell r="U830" t="str">
            <v>FASHION</v>
          </cell>
          <cell r="V830"/>
          <cell r="W830" t="str">
            <v>OFFICE DEPOT</v>
          </cell>
          <cell r="X830" t="str">
            <v>OFFICE DEPOT</v>
          </cell>
          <cell r="Y830" t="str">
            <v>MONTHLY</v>
          </cell>
          <cell r="Z830" t="str">
            <v>SMALL</v>
          </cell>
          <cell r="AA830"/>
          <cell r="AB830"/>
          <cell r="AC830" t="str">
            <v>SEASONAL FASHION</v>
          </cell>
          <cell r="AD830"/>
          <cell r="AE830" t="str">
            <v xml:space="preserve">SEASONAL FASHION </v>
          </cell>
          <cell r="AF830"/>
          <cell r="AG830"/>
          <cell r="AH830"/>
          <cell r="AI830" t="str">
            <v>WALL CALENDARSMALL</v>
          </cell>
          <cell r="AJ830"/>
          <cell r="AK830">
            <v>0</v>
          </cell>
          <cell r="AL830"/>
          <cell r="AM830"/>
          <cell r="AN830"/>
          <cell r="AO830"/>
          <cell r="AP830">
            <v>0</v>
          </cell>
          <cell r="AQ830">
            <v>0</v>
          </cell>
          <cell r="AR830">
            <v>0</v>
          </cell>
          <cell r="AS830">
            <v>0</v>
          </cell>
          <cell r="AT830"/>
          <cell r="AU830"/>
          <cell r="AV830"/>
          <cell r="AW830">
            <v>0</v>
          </cell>
          <cell r="AX830">
            <v>0</v>
          </cell>
          <cell r="AY830">
            <v>0</v>
          </cell>
          <cell r="AZ830">
            <v>0</v>
          </cell>
          <cell r="BA830"/>
          <cell r="BB830"/>
          <cell r="BC830"/>
          <cell r="BD830">
            <v>0</v>
          </cell>
          <cell r="BE830">
            <v>0</v>
          </cell>
          <cell r="BF830">
            <v>0</v>
          </cell>
          <cell r="BG830">
            <v>0</v>
          </cell>
          <cell r="BH830"/>
          <cell r="BI830"/>
          <cell r="BJ830"/>
          <cell r="BK830">
            <v>0</v>
          </cell>
          <cell r="BL830">
            <v>0</v>
          </cell>
          <cell r="BM830">
            <v>0</v>
          </cell>
          <cell r="BN830">
            <v>0</v>
          </cell>
          <cell r="BO830"/>
          <cell r="BP830"/>
          <cell r="BQ830"/>
          <cell r="BR830">
            <v>0</v>
          </cell>
          <cell r="BS830">
            <v>0</v>
          </cell>
          <cell r="BT830">
            <v>0</v>
          </cell>
          <cell r="BU830"/>
          <cell r="BV830"/>
          <cell r="BW830">
            <v>2928</v>
          </cell>
          <cell r="BX830">
            <v>0</v>
          </cell>
          <cell r="BY830">
            <v>2928</v>
          </cell>
          <cell r="BZ830">
            <v>0</v>
          </cell>
          <cell r="CA830">
            <v>3294</v>
          </cell>
          <cell r="CB830">
            <v>0</v>
          </cell>
          <cell r="CC830">
            <v>3294</v>
          </cell>
          <cell r="CD830">
            <v>0</v>
          </cell>
          <cell r="CE830">
            <v>0</v>
          </cell>
          <cell r="CF830">
            <v>0</v>
          </cell>
          <cell r="CG830"/>
          <cell r="CH830">
            <v>0</v>
          </cell>
          <cell r="CI830">
            <v>0</v>
          </cell>
          <cell r="CJ830">
            <v>0</v>
          </cell>
          <cell r="CK830">
            <v>0</v>
          </cell>
          <cell r="CL830"/>
          <cell r="CM830"/>
          <cell r="CN830"/>
          <cell r="CO830">
            <v>0</v>
          </cell>
          <cell r="CP830">
            <v>0</v>
          </cell>
          <cell r="CQ830">
            <v>0</v>
          </cell>
          <cell r="CR830">
            <v>0</v>
          </cell>
          <cell r="CS830"/>
          <cell r="CT830"/>
          <cell r="CU830"/>
          <cell r="CV830">
            <v>0</v>
          </cell>
          <cell r="CW830">
            <v>0</v>
          </cell>
          <cell r="CX830">
            <v>0</v>
          </cell>
          <cell r="CY830">
            <v>0</v>
          </cell>
          <cell r="CZ830"/>
          <cell r="DA830"/>
          <cell r="DB830"/>
          <cell r="DC830">
            <v>0</v>
          </cell>
          <cell r="DD830">
            <v>0</v>
          </cell>
          <cell r="DE830">
            <v>0</v>
          </cell>
          <cell r="DF830">
            <v>0</v>
          </cell>
          <cell r="DG830"/>
          <cell r="DH830"/>
          <cell r="DI830"/>
          <cell r="DJ830">
            <v>0</v>
          </cell>
          <cell r="DK830">
            <v>0</v>
          </cell>
          <cell r="DL830">
            <v>0</v>
          </cell>
          <cell r="DM830"/>
          <cell r="DN830"/>
          <cell r="DO830"/>
          <cell r="DP830"/>
          <cell r="DQ830"/>
          <cell r="DR830">
            <v>0</v>
          </cell>
          <cell r="DS830">
            <v>0</v>
          </cell>
          <cell r="DT830">
            <v>0</v>
          </cell>
          <cell r="DU830">
            <v>0</v>
          </cell>
          <cell r="DV830"/>
          <cell r="DW830"/>
          <cell r="DX830"/>
          <cell r="DY830">
            <v>0</v>
          </cell>
          <cell r="DZ830">
            <v>0</v>
          </cell>
          <cell r="EA830">
            <v>0</v>
          </cell>
          <cell r="EB830">
            <v>0</v>
          </cell>
          <cell r="EC830"/>
          <cell r="ED830"/>
          <cell r="EE830"/>
          <cell r="EF830">
            <v>0</v>
          </cell>
          <cell r="EG830">
            <v>0</v>
          </cell>
          <cell r="EH830">
            <v>0</v>
          </cell>
          <cell r="EI830">
            <v>0</v>
          </cell>
          <cell r="EJ830"/>
          <cell r="EK830"/>
          <cell r="EL830"/>
          <cell r="EM830">
            <v>0</v>
          </cell>
          <cell r="EN830">
            <v>0</v>
          </cell>
          <cell r="EO830">
            <v>0</v>
          </cell>
          <cell r="EP830">
            <v>0</v>
          </cell>
          <cell r="EQ830"/>
          <cell r="ER830"/>
          <cell r="ES830"/>
          <cell r="ET830">
            <v>0</v>
          </cell>
          <cell r="EU830">
            <v>0</v>
          </cell>
          <cell r="EV830">
            <v>0</v>
          </cell>
          <cell r="EW830"/>
          <cell r="EX830"/>
          <cell r="EY830"/>
          <cell r="EZ830"/>
          <cell r="FB830">
            <v>0</v>
          </cell>
          <cell r="FC830">
            <v>0</v>
          </cell>
        </row>
        <row r="831">
          <cell r="A831">
            <v>3187325</v>
          </cell>
          <cell r="B831">
            <v>23105</v>
          </cell>
          <cell r="C831"/>
          <cell r="D831">
            <v>3187325</v>
          </cell>
          <cell r="E831"/>
          <cell r="F831"/>
          <cell r="G831"/>
          <cell r="H831"/>
          <cell r="I831"/>
          <cell r="J831"/>
          <cell r="K831" t="str">
            <v>ADD</v>
          </cell>
          <cell r="L831"/>
          <cell r="M831" t="str">
            <v xml:space="preserve">Retail Only </v>
          </cell>
          <cell r="N831" t="str">
            <v>WK40</v>
          </cell>
          <cell r="O831" t="str">
            <v>WALL CALENDAR</v>
          </cell>
          <cell r="P831" t="str">
            <v>Calendar Bella Flora Deluxe</v>
          </cell>
          <cell r="Q831" t="str">
            <v>WALL CALENDAR</v>
          </cell>
          <cell r="R831" t="str">
            <v>RY</v>
          </cell>
          <cell r="S831" t="str">
            <v>Bella Flora</v>
          </cell>
          <cell r="T831"/>
          <cell r="U831" t="str">
            <v>FASHION</v>
          </cell>
          <cell r="V831"/>
          <cell r="W831" t="str">
            <v>ORANGE CIRCLE</v>
          </cell>
          <cell r="X831" t="str">
            <v>ORANGE CIRCLE</v>
          </cell>
          <cell r="Y831" t="str">
            <v>MONTHLY</v>
          </cell>
          <cell r="Z831" t="str">
            <v>SMALL</v>
          </cell>
          <cell r="AA831"/>
          <cell r="AB831"/>
          <cell r="AC831" t="str">
            <v>SEASONAL FASHION</v>
          </cell>
          <cell r="AD831"/>
          <cell r="AE831" t="str">
            <v xml:space="preserve">SEASONAL FASHION </v>
          </cell>
          <cell r="AF831"/>
          <cell r="AG831"/>
          <cell r="AH831"/>
          <cell r="AI831" t="str">
            <v>WALL CALENDARSMALL</v>
          </cell>
          <cell r="AJ831"/>
          <cell r="AK831">
            <v>0</v>
          </cell>
          <cell r="AL831"/>
          <cell r="AM831"/>
          <cell r="AN831"/>
          <cell r="AO831"/>
          <cell r="AP831">
            <v>0</v>
          </cell>
          <cell r="AQ831">
            <v>0</v>
          </cell>
          <cell r="AR831">
            <v>0</v>
          </cell>
          <cell r="AS831">
            <v>0</v>
          </cell>
          <cell r="AT831"/>
          <cell r="AU831"/>
          <cell r="AV831"/>
          <cell r="AW831">
            <v>0</v>
          </cell>
          <cell r="AX831">
            <v>0</v>
          </cell>
          <cell r="AY831">
            <v>0</v>
          </cell>
          <cell r="AZ831">
            <v>0</v>
          </cell>
          <cell r="BA831"/>
          <cell r="BB831"/>
          <cell r="BC831"/>
          <cell r="BD831">
            <v>0</v>
          </cell>
          <cell r="BE831">
            <v>0</v>
          </cell>
          <cell r="BF831">
            <v>0</v>
          </cell>
          <cell r="BG831">
            <v>0</v>
          </cell>
          <cell r="BH831"/>
          <cell r="BI831"/>
          <cell r="BJ831"/>
          <cell r="BK831">
            <v>0</v>
          </cell>
          <cell r="BL831">
            <v>0</v>
          </cell>
          <cell r="BM831">
            <v>0</v>
          </cell>
          <cell r="BN831">
            <v>0</v>
          </cell>
          <cell r="BO831"/>
          <cell r="BP831"/>
          <cell r="BQ831"/>
          <cell r="BR831">
            <v>0</v>
          </cell>
          <cell r="BS831">
            <v>0</v>
          </cell>
          <cell r="BT831">
            <v>0</v>
          </cell>
          <cell r="BU831"/>
          <cell r="BV831"/>
          <cell r="BW831">
            <v>0</v>
          </cell>
          <cell r="BX831">
            <v>0</v>
          </cell>
          <cell r="BY831">
            <v>0</v>
          </cell>
          <cell r="BZ831">
            <v>0</v>
          </cell>
          <cell r="CA831">
            <v>0</v>
          </cell>
          <cell r="CB831">
            <v>0</v>
          </cell>
          <cell r="CC831">
            <v>0</v>
          </cell>
          <cell r="CD831">
            <v>0</v>
          </cell>
          <cell r="CE831">
            <v>0</v>
          </cell>
          <cell r="CF831">
            <v>0</v>
          </cell>
          <cell r="CG831"/>
          <cell r="CH831">
            <v>0</v>
          </cell>
          <cell r="CI831">
            <v>0</v>
          </cell>
          <cell r="CJ831">
            <v>0</v>
          </cell>
          <cell r="CK831">
            <v>0</v>
          </cell>
          <cell r="CL831"/>
          <cell r="CM831"/>
          <cell r="CN831"/>
          <cell r="CO831">
            <v>0</v>
          </cell>
          <cell r="CP831">
            <v>0</v>
          </cell>
          <cell r="CQ831">
            <v>0</v>
          </cell>
          <cell r="CR831">
            <v>0</v>
          </cell>
          <cell r="CS831"/>
          <cell r="CT831"/>
          <cell r="CU831"/>
          <cell r="CV831">
            <v>0</v>
          </cell>
          <cell r="CW831">
            <v>0</v>
          </cell>
          <cell r="CX831">
            <v>0</v>
          </cell>
          <cell r="CY831">
            <v>0</v>
          </cell>
          <cell r="CZ831"/>
          <cell r="DA831"/>
          <cell r="DB831"/>
          <cell r="DC831">
            <v>0</v>
          </cell>
          <cell r="DD831">
            <v>0</v>
          </cell>
          <cell r="DE831">
            <v>0</v>
          </cell>
          <cell r="DF831">
            <v>0</v>
          </cell>
          <cell r="DG831"/>
          <cell r="DH831"/>
          <cell r="DI831"/>
          <cell r="DJ831">
            <v>0</v>
          </cell>
          <cell r="DK831">
            <v>0</v>
          </cell>
          <cell r="DL831">
            <v>0</v>
          </cell>
          <cell r="DM831"/>
          <cell r="DN831"/>
          <cell r="DO831"/>
          <cell r="DP831"/>
          <cell r="DQ831"/>
          <cell r="DR831">
            <v>0</v>
          </cell>
          <cell r="DS831">
            <v>0</v>
          </cell>
          <cell r="DT831">
            <v>0</v>
          </cell>
          <cell r="DU831">
            <v>0</v>
          </cell>
          <cell r="DV831"/>
          <cell r="DW831"/>
          <cell r="DX831"/>
          <cell r="DY831">
            <v>0</v>
          </cell>
          <cell r="DZ831">
            <v>0</v>
          </cell>
          <cell r="EA831">
            <v>0</v>
          </cell>
          <cell r="EB831">
            <v>0</v>
          </cell>
          <cell r="EC831"/>
          <cell r="ED831"/>
          <cell r="EE831"/>
          <cell r="EF831">
            <v>0</v>
          </cell>
          <cell r="EG831">
            <v>0</v>
          </cell>
          <cell r="EH831">
            <v>0</v>
          </cell>
          <cell r="EI831">
            <v>0</v>
          </cell>
          <cell r="EJ831"/>
          <cell r="EK831"/>
          <cell r="EL831"/>
          <cell r="EM831">
            <v>0</v>
          </cell>
          <cell r="EN831">
            <v>0</v>
          </cell>
          <cell r="EO831">
            <v>0</v>
          </cell>
          <cell r="EP831">
            <v>0</v>
          </cell>
          <cell r="EQ831"/>
          <cell r="ER831"/>
          <cell r="ES831"/>
          <cell r="ET831">
            <v>0</v>
          </cell>
          <cell r="EU831">
            <v>0</v>
          </cell>
          <cell r="EV831">
            <v>0</v>
          </cell>
          <cell r="EW831"/>
          <cell r="EX831"/>
          <cell r="EY831"/>
          <cell r="EZ831"/>
          <cell r="FB831">
            <v>0</v>
          </cell>
          <cell r="FC831">
            <v>0</v>
          </cell>
        </row>
        <row r="832">
          <cell r="A832">
            <v>9712618</v>
          </cell>
          <cell r="B832">
            <v>139952</v>
          </cell>
          <cell r="C832"/>
          <cell r="D832">
            <v>9712618</v>
          </cell>
          <cell r="E832"/>
          <cell r="F832"/>
          <cell r="G832"/>
          <cell r="H832"/>
          <cell r="I832"/>
          <cell r="J832"/>
          <cell r="K832" t="str">
            <v>ADD</v>
          </cell>
          <cell r="L832"/>
          <cell r="M832"/>
          <cell r="N832"/>
          <cell r="O832" t="str">
            <v>WALL CALENDAR</v>
          </cell>
          <cell r="P832" t="str">
            <v>CALENDAR,WALL,15X12,SEY,RY23,M</v>
          </cell>
          <cell r="Q832" t="str">
            <v>WALL CALENDAR</v>
          </cell>
          <cell r="R832" t="str">
            <v>RY</v>
          </cell>
          <cell r="S832" t="str">
            <v>Seychelle</v>
          </cell>
          <cell r="T832"/>
          <cell r="U832" t="str">
            <v>FASHION</v>
          </cell>
          <cell r="V832"/>
          <cell r="W832" t="str">
            <v>BLUESKY</v>
          </cell>
          <cell r="X832" t="str">
            <v>BLUESKY</v>
          </cell>
          <cell r="Y832" t="str">
            <v>MONTHLY</v>
          </cell>
          <cell r="Z832" t="str">
            <v>MEDIUM</v>
          </cell>
          <cell r="AA832"/>
          <cell r="AB832"/>
          <cell r="AC832" t="str">
            <v>SEASONAL FASHION</v>
          </cell>
          <cell r="AD832"/>
          <cell r="AE832" t="str">
            <v xml:space="preserve">SEASONAL FASHION </v>
          </cell>
          <cell r="AF832"/>
          <cell r="AG832"/>
          <cell r="AH832"/>
          <cell r="AI832" t="str">
            <v>WALL CALENDARMEDIUM</v>
          </cell>
          <cell r="AJ832"/>
          <cell r="AK832">
            <v>0</v>
          </cell>
          <cell r="AL832"/>
          <cell r="AM832"/>
          <cell r="AN832"/>
          <cell r="AO832"/>
          <cell r="AP832">
            <v>104.25</v>
          </cell>
          <cell r="AQ832">
            <v>0</v>
          </cell>
          <cell r="AR832">
            <v>104.25</v>
          </cell>
          <cell r="AS832">
            <v>0</v>
          </cell>
          <cell r="AT832"/>
          <cell r="AU832"/>
          <cell r="AV832"/>
          <cell r="AW832">
            <v>5</v>
          </cell>
          <cell r="AX832">
            <v>0</v>
          </cell>
          <cell r="AY832">
            <v>5</v>
          </cell>
          <cell r="AZ832">
            <v>0</v>
          </cell>
          <cell r="BA832"/>
          <cell r="BB832"/>
          <cell r="BC832"/>
          <cell r="BD832">
            <v>20.85</v>
          </cell>
          <cell r="BE832">
            <v>0</v>
          </cell>
          <cell r="BF832">
            <v>20.85</v>
          </cell>
          <cell r="BG832">
            <v>0</v>
          </cell>
          <cell r="BH832"/>
          <cell r="BI832"/>
          <cell r="BJ832"/>
          <cell r="BK832">
            <v>78.535600000000002</v>
          </cell>
          <cell r="BL832">
            <v>0</v>
          </cell>
          <cell r="BM832">
            <v>78.535600000000002</v>
          </cell>
          <cell r="BN832">
            <v>0</v>
          </cell>
          <cell r="BO832"/>
          <cell r="BP832"/>
          <cell r="BQ832"/>
          <cell r="BR832">
            <v>0.75333908872901678</v>
          </cell>
          <cell r="BS832">
            <v>0</v>
          </cell>
          <cell r="BT832">
            <v>7533.3908872901675</v>
          </cell>
          <cell r="BU832"/>
          <cell r="BV832"/>
          <cell r="BW832">
            <v>781</v>
          </cell>
          <cell r="BX832">
            <v>0</v>
          </cell>
          <cell r="BY832">
            <v>781</v>
          </cell>
          <cell r="BZ832">
            <v>0</v>
          </cell>
          <cell r="CA832">
            <v>4943.7300000000005</v>
          </cell>
          <cell r="CB832">
            <v>0</v>
          </cell>
          <cell r="CC832">
            <v>4943.7300000000005</v>
          </cell>
          <cell r="CD832">
            <v>0</v>
          </cell>
          <cell r="CE832">
            <v>6.3613231552162846E-3</v>
          </cell>
          <cell r="CF832">
            <v>0</v>
          </cell>
          <cell r="CG832"/>
          <cell r="CH832">
            <v>104.25</v>
          </cell>
          <cell r="CI832">
            <v>0</v>
          </cell>
          <cell r="CJ832">
            <v>104.25</v>
          </cell>
          <cell r="CK832">
            <v>0</v>
          </cell>
          <cell r="CL832"/>
          <cell r="CM832"/>
          <cell r="CN832"/>
          <cell r="CO832">
            <v>5</v>
          </cell>
          <cell r="CP832">
            <v>0</v>
          </cell>
          <cell r="CQ832">
            <v>5</v>
          </cell>
          <cell r="CR832">
            <v>0</v>
          </cell>
          <cell r="CS832"/>
          <cell r="CT832"/>
          <cell r="CU832"/>
          <cell r="CV832">
            <v>20.85</v>
          </cell>
          <cell r="CW832">
            <v>0</v>
          </cell>
          <cell r="CX832">
            <v>20.85</v>
          </cell>
          <cell r="CY832">
            <v>0</v>
          </cell>
          <cell r="CZ832"/>
          <cell r="DA832"/>
          <cell r="DB832"/>
          <cell r="DC832">
            <v>78.535600000000002</v>
          </cell>
          <cell r="DD832">
            <v>0</v>
          </cell>
          <cell r="DE832">
            <v>78.535600000000002</v>
          </cell>
          <cell r="DF832">
            <v>0</v>
          </cell>
          <cell r="DG832"/>
          <cell r="DH832"/>
          <cell r="DI832"/>
          <cell r="DJ832">
            <v>0.75333908872901678</v>
          </cell>
          <cell r="DK832">
            <v>0</v>
          </cell>
          <cell r="DL832">
            <v>7533.3908872901675</v>
          </cell>
          <cell r="DM832"/>
          <cell r="DN832"/>
          <cell r="DO832"/>
          <cell r="DP832"/>
          <cell r="DQ832"/>
          <cell r="DR832">
            <v>292.7</v>
          </cell>
          <cell r="DS832">
            <v>0</v>
          </cell>
          <cell r="DT832">
            <v>292.7</v>
          </cell>
          <cell r="DU832">
            <v>0</v>
          </cell>
          <cell r="DV832"/>
          <cell r="DW832"/>
          <cell r="DX832"/>
          <cell r="DY832">
            <v>17</v>
          </cell>
          <cell r="DZ832">
            <v>0</v>
          </cell>
          <cell r="EA832">
            <v>17</v>
          </cell>
          <cell r="EB832">
            <v>0</v>
          </cell>
          <cell r="EC832"/>
          <cell r="ED832"/>
          <cell r="EE832"/>
          <cell r="EF832">
            <v>17.21764705882353</v>
          </cell>
          <cell r="EG832">
            <v>0</v>
          </cell>
          <cell r="EH832">
            <v>17.21764705882353</v>
          </cell>
          <cell r="EI832">
            <v>0</v>
          </cell>
          <cell r="EJ832"/>
          <cell r="EK832"/>
          <cell r="EL832"/>
          <cell r="EM832">
            <v>205.64780000000002</v>
          </cell>
          <cell r="EN832">
            <v>0</v>
          </cell>
          <cell r="EO832">
            <v>205.64780000000002</v>
          </cell>
          <cell r="EP832">
            <v>0</v>
          </cell>
          <cell r="EQ832"/>
          <cell r="ER832"/>
          <cell r="ES832"/>
          <cell r="ET832">
            <v>0.70258899897505989</v>
          </cell>
          <cell r="EU832">
            <v>0</v>
          </cell>
          <cell r="EV832">
            <v>7025.8899897505989</v>
          </cell>
          <cell r="EW832"/>
          <cell r="EX832"/>
          <cell r="EY832"/>
          <cell r="EZ832"/>
          <cell r="FB832">
            <v>124.66666666666669</v>
          </cell>
          <cell r="FC832">
            <v>141.66666666666669</v>
          </cell>
        </row>
        <row r="833">
          <cell r="A833">
            <v>8366219</v>
          </cell>
          <cell r="B833" t="str">
            <v>LWM-23-9726</v>
          </cell>
          <cell r="C833"/>
          <cell r="D833">
            <v>8366219</v>
          </cell>
          <cell r="E833"/>
          <cell r="F833"/>
          <cell r="G833"/>
          <cell r="H833"/>
          <cell r="I833"/>
          <cell r="J833"/>
          <cell r="K833" t="str">
            <v>ADD</v>
          </cell>
          <cell r="L833"/>
          <cell r="M833" t="str">
            <v xml:space="preserve">Retail Only </v>
          </cell>
          <cell r="N833" t="str">
            <v>WK40</v>
          </cell>
          <cell r="O833" t="str">
            <v>APPT. BOOKS/PLANNERS</v>
          </cell>
          <cell r="P833"/>
          <cell r="Q833" t="str">
            <v>WEEKLY APPOINTMENT BOOK</v>
          </cell>
          <cell r="R833" t="str">
            <v>RY</v>
          </cell>
          <cell r="S833" t="str">
            <v>Denim</v>
          </cell>
          <cell r="T833"/>
          <cell r="U833" t="str">
            <v>FASHION</v>
          </cell>
          <cell r="V833" t="str">
            <v>POLY</v>
          </cell>
          <cell r="W833" t="str">
            <v>TF PUBLISHING</v>
          </cell>
          <cell r="X833" t="str">
            <v>TF PUBLISHING</v>
          </cell>
          <cell r="Y833" t="str">
            <v>WEEKLY/MONTHLY</v>
          </cell>
          <cell r="Z833" t="str">
            <v>LARGE</v>
          </cell>
          <cell r="AA833"/>
          <cell r="AB833"/>
          <cell r="AC833" t="str">
            <v>SEASONAL FASHION</v>
          </cell>
          <cell r="AD833"/>
          <cell r="AE833" t="str">
            <v xml:space="preserve">SEASONAL FASHION </v>
          </cell>
          <cell r="AF833"/>
          <cell r="AG833"/>
          <cell r="AH833"/>
          <cell r="AI833" t="str">
            <v>APPT. BOOKS/PLANNERSLARGE</v>
          </cell>
          <cell r="AJ833"/>
          <cell r="AK833">
            <v>0</v>
          </cell>
          <cell r="AL833"/>
          <cell r="AM833"/>
          <cell r="AN833"/>
          <cell r="AO833"/>
          <cell r="AP833">
            <v>0</v>
          </cell>
          <cell r="AQ833">
            <v>0</v>
          </cell>
          <cell r="AR833">
            <v>0</v>
          </cell>
          <cell r="AS833">
            <v>0</v>
          </cell>
          <cell r="AT833"/>
          <cell r="AU833"/>
          <cell r="AV833"/>
          <cell r="AW833">
            <v>0</v>
          </cell>
          <cell r="AX833">
            <v>0</v>
          </cell>
          <cell r="AY833">
            <v>0</v>
          </cell>
          <cell r="AZ833">
            <v>0</v>
          </cell>
          <cell r="BA833"/>
          <cell r="BB833"/>
          <cell r="BC833"/>
          <cell r="BD833">
            <v>0</v>
          </cell>
          <cell r="BE833">
            <v>0</v>
          </cell>
          <cell r="BF833">
            <v>0</v>
          </cell>
          <cell r="BG833">
            <v>0</v>
          </cell>
          <cell r="BH833"/>
          <cell r="BI833"/>
          <cell r="BJ833"/>
          <cell r="BK833">
            <v>0</v>
          </cell>
          <cell r="BL833">
            <v>0</v>
          </cell>
          <cell r="BM833">
            <v>0</v>
          </cell>
          <cell r="BN833">
            <v>0</v>
          </cell>
          <cell r="BO833"/>
          <cell r="BP833"/>
          <cell r="BQ833"/>
          <cell r="BR833">
            <v>0</v>
          </cell>
          <cell r="BS833">
            <v>0</v>
          </cell>
          <cell r="BT833">
            <v>0</v>
          </cell>
          <cell r="BU833"/>
          <cell r="BV833"/>
          <cell r="BW833">
            <v>36</v>
          </cell>
          <cell r="BX833">
            <v>0</v>
          </cell>
          <cell r="BY833">
            <v>36</v>
          </cell>
          <cell r="BZ833">
            <v>0</v>
          </cell>
          <cell r="CA833">
            <v>259.2</v>
          </cell>
          <cell r="CB833">
            <v>0</v>
          </cell>
          <cell r="CC833">
            <v>259.2</v>
          </cell>
          <cell r="CD833">
            <v>0</v>
          </cell>
          <cell r="CE833">
            <v>0</v>
          </cell>
          <cell r="CF833">
            <v>0</v>
          </cell>
          <cell r="CG833"/>
          <cell r="CH833">
            <v>0</v>
          </cell>
          <cell r="CI833">
            <v>0</v>
          </cell>
          <cell r="CJ833">
            <v>0</v>
          </cell>
          <cell r="CK833">
            <v>0</v>
          </cell>
          <cell r="CL833"/>
          <cell r="CM833"/>
          <cell r="CN833"/>
          <cell r="CO833">
            <v>0</v>
          </cell>
          <cell r="CP833">
            <v>0</v>
          </cell>
          <cell r="CQ833">
            <v>0</v>
          </cell>
          <cell r="CR833">
            <v>0</v>
          </cell>
          <cell r="CS833"/>
          <cell r="CT833"/>
          <cell r="CU833"/>
          <cell r="CV833">
            <v>0</v>
          </cell>
          <cell r="CW833">
            <v>0</v>
          </cell>
          <cell r="CX833">
            <v>0</v>
          </cell>
          <cell r="CY833">
            <v>0</v>
          </cell>
          <cell r="CZ833"/>
          <cell r="DA833"/>
          <cell r="DB833"/>
          <cell r="DC833">
            <v>0</v>
          </cell>
          <cell r="DD833">
            <v>0</v>
          </cell>
          <cell r="DE833">
            <v>0</v>
          </cell>
          <cell r="DF833">
            <v>0</v>
          </cell>
          <cell r="DG833"/>
          <cell r="DH833"/>
          <cell r="DI833"/>
          <cell r="DJ833">
            <v>0</v>
          </cell>
          <cell r="DK833">
            <v>0</v>
          </cell>
          <cell r="DL833">
            <v>0</v>
          </cell>
          <cell r="DM833"/>
          <cell r="DN833"/>
          <cell r="DO833"/>
          <cell r="DP833"/>
          <cell r="DQ833"/>
          <cell r="DR833">
            <v>0</v>
          </cell>
          <cell r="DS833">
            <v>0</v>
          </cell>
          <cell r="DT833">
            <v>0</v>
          </cell>
          <cell r="DU833">
            <v>0</v>
          </cell>
          <cell r="DV833"/>
          <cell r="DW833"/>
          <cell r="DX833"/>
          <cell r="DY833">
            <v>0</v>
          </cell>
          <cell r="DZ833">
            <v>0</v>
          </cell>
          <cell r="EA833">
            <v>0</v>
          </cell>
          <cell r="EB833">
            <v>0</v>
          </cell>
          <cell r="EC833"/>
          <cell r="ED833"/>
          <cell r="EE833"/>
          <cell r="EF833">
            <v>0</v>
          </cell>
          <cell r="EG833">
            <v>0</v>
          </cell>
          <cell r="EH833">
            <v>0</v>
          </cell>
          <cell r="EI833">
            <v>0</v>
          </cell>
          <cell r="EJ833"/>
          <cell r="EK833"/>
          <cell r="EL833"/>
          <cell r="EM833">
            <v>0</v>
          </cell>
          <cell r="EN833">
            <v>0</v>
          </cell>
          <cell r="EO833">
            <v>0</v>
          </cell>
          <cell r="EP833">
            <v>0</v>
          </cell>
          <cell r="EQ833"/>
          <cell r="ER833"/>
          <cell r="ES833"/>
          <cell r="ET833">
            <v>0</v>
          </cell>
          <cell r="EU833">
            <v>0</v>
          </cell>
          <cell r="EV833">
            <v>0</v>
          </cell>
          <cell r="EW833"/>
          <cell r="EX833"/>
          <cell r="EY833"/>
          <cell r="EZ833"/>
          <cell r="FB833">
            <v>0</v>
          </cell>
          <cell r="FC833">
            <v>0</v>
          </cell>
        </row>
        <row r="834">
          <cell r="A834">
            <v>7189659</v>
          </cell>
          <cell r="B834" t="str">
            <v>O30110</v>
          </cell>
          <cell r="C834"/>
          <cell r="D834">
            <v>7189659</v>
          </cell>
          <cell r="E834"/>
          <cell r="F834"/>
          <cell r="G834"/>
          <cell r="H834"/>
          <cell r="I834"/>
          <cell r="J834"/>
          <cell r="K834" t="str">
            <v>ADD</v>
          </cell>
          <cell r="L834"/>
          <cell r="M834" t="str">
            <v xml:space="preserve">Retail Only </v>
          </cell>
          <cell r="N834" t="str">
            <v>WK40</v>
          </cell>
          <cell r="O834" t="str">
            <v>APPT. BOOKS/PLANNERS</v>
          </cell>
          <cell r="P834" t="str">
            <v>PLANNER,8X11,TIEDYE,SC,RY23,WK</v>
          </cell>
          <cell r="Q834" t="str">
            <v>WEEKLY APPOINTMENT BOOK</v>
          </cell>
          <cell r="R834" t="str">
            <v>RY</v>
          </cell>
          <cell r="S834" t="str">
            <v>Tie Dye</v>
          </cell>
          <cell r="T834"/>
          <cell r="U834" t="str">
            <v>FASHION</v>
          </cell>
          <cell r="V834" t="str">
            <v>SOFTCOVER</v>
          </cell>
          <cell r="W834" t="str">
            <v>WILLOW CREEK</v>
          </cell>
          <cell r="X834" t="str">
            <v>WILLOW CREEK</v>
          </cell>
          <cell r="Y834" t="str">
            <v>WEEKLY/MONTHLY</v>
          </cell>
          <cell r="Z834" t="str">
            <v>LARGE</v>
          </cell>
          <cell r="AA834"/>
          <cell r="AB834"/>
          <cell r="AC834" t="str">
            <v>SEASONAL FASHION</v>
          </cell>
          <cell r="AD834"/>
          <cell r="AE834" t="str">
            <v xml:space="preserve">SEASONAL FASHION </v>
          </cell>
          <cell r="AF834"/>
          <cell r="AG834"/>
          <cell r="AH834"/>
          <cell r="AI834" t="str">
            <v>APPT. BOOKS/PLANNERSLARGE</v>
          </cell>
          <cell r="AJ834"/>
          <cell r="AK834">
            <v>0</v>
          </cell>
          <cell r="AL834"/>
          <cell r="AM834"/>
          <cell r="AN834"/>
          <cell r="AO834"/>
          <cell r="AP834">
            <v>0</v>
          </cell>
          <cell r="AQ834">
            <v>0</v>
          </cell>
          <cell r="AR834">
            <v>0</v>
          </cell>
          <cell r="AS834">
            <v>0</v>
          </cell>
          <cell r="AT834"/>
          <cell r="AU834"/>
          <cell r="AV834"/>
          <cell r="AW834">
            <v>0</v>
          </cell>
          <cell r="AX834">
            <v>0</v>
          </cell>
          <cell r="AY834">
            <v>0</v>
          </cell>
          <cell r="AZ834">
            <v>0</v>
          </cell>
          <cell r="BA834"/>
          <cell r="BB834"/>
          <cell r="BC834"/>
          <cell r="BD834">
            <v>0</v>
          </cell>
          <cell r="BE834">
            <v>0</v>
          </cell>
          <cell r="BF834">
            <v>0</v>
          </cell>
          <cell r="BG834">
            <v>0</v>
          </cell>
          <cell r="BH834"/>
          <cell r="BI834"/>
          <cell r="BJ834"/>
          <cell r="BK834">
            <v>0</v>
          </cell>
          <cell r="BL834">
            <v>0</v>
          </cell>
          <cell r="BM834">
            <v>0</v>
          </cell>
          <cell r="BN834">
            <v>0</v>
          </cell>
          <cell r="BO834"/>
          <cell r="BP834"/>
          <cell r="BQ834"/>
          <cell r="BR834">
            <v>0</v>
          </cell>
          <cell r="BS834">
            <v>0</v>
          </cell>
          <cell r="BT834">
            <v>0</v>
          </cell>
          <cell r="BU834"/>
          <cell r="BV834"/>
          <cell r="BW834">
            <v>0</v>
          </cell>
          <cell r="BX834">
            <v>0</v>
          </cell>
          <cell r="BY834">
            <v>0</v>
          </cell>
          <cell r="BZ834">
            <v>0</v>
          </cell>
          <cell r="CA834">
            <v>0</v>
          </cell>
          <cell r="CB834">
            <v>0</v>
          </cell>
          <cell r="CC834">
            <v>0</v>
          </cell>
          <cell r="CD834">
            <v>0</v>
          </cell>
          <cell r="CE834">
            <v>0</v>
          </cell>
          <cell r="CF834">
            <v>0</v>
          </cell>
          <cell r="CG834"/>
          <cell r="CH834">
            <v>0</v>
          </cell>
          <cell r="CI834">
            <v>0</v>
          </cell>
          <cell r="CJ834">
            <v>0</v>
          </cell>
          <cell r="CK834">
            <v>0</v>
          </cell>
          <cell r="CL834"/>
          <cell r="CM834"/>
          <cell r="CN834"/>
          <cell r="CO834">
            <v>0</v>
          </cell>
          <cell r="CP834">
            <v>0</v>
          </cell>
          <cell r="CQ834">
            <v>0</v>
          </cell>
          <cell r="CR834">
            <v>0</v>
          </cell>
          <cell r="CS834"/>
          <cell r="CT834"/>
          <cell r="CU834"/>
          <cell r="CV834">
            <v>0</v>
          </cell>
          <cell r="CW834">
            <v>0</v>
          </cell>
          <cell r="CX834">
            <v>0</v>
          </cell>
          <cell r="CY834">
            <v>0</v>
          </cell>
          <cell r="CZ834"/>
          <cell r="DA834"/>
          <cell r="DB834"/>
          <cell r="DC834">
            <v>0</v>
          </cell>
          <cell r="DD834">
            <v>0</v>
          </cell>
          <cell r="DE834">
            <v>0</v>
          </cell>
          <cell r="DF834">
            <v>0</v>
          </cell>
          <cell r="DG834"/>
          <cell r="DH834"/>
          <cell r="DI834"/>
          <cell r="DJ834">
            <v>0</v>
          </cell>
          <cell r="DK834">
            <v>0</v>
          </cell>
          <cell r="DL834">
            <v>0</v>
          </cell>
          <cell r="DM834"/>
          <cell r="DN834"/>
          <cell r="DO834"/>
          <cell r="DP834"/>
          <cell r="DQ834"/>
          <cell r="DR834">
            <v>0</v>
          </cell>
          <cell r="DS834">
            <v>0</v>
          </cell>
          <cell r="DT834">
            <v>0</v>
          </cell>
          <cell r="DU834">
            <v>0</v>
          </cell>
          <cell r="DV834"/>
          <cell r="DW834"/>
          <cell r="DX834"/>
          <cell r="DY834">
            <v>0</v>
          </cell>
          <cell r="DZ834">
            <v>0</v>
          </cell>
          <cell r="EA834">
            <v>0</v>
          </cell>
          <cell r="EB834">
            <v>0</v>
          </cell>
          <cell r="EC834"/>
          <cell r="ED834"/>
          <cell r="EE834"/>
          <cell r="EF834">
            <v>0</v>
          </cell>
          <cell r="EG834">
            <v>0</v>
          </cell>
          <cell r="EH834">
            <v>0</v>
          </cell>
          <cell r="EI834">
            <v>0</v>
          </cell>
          <cell r="EJ834"/>
          <cell r="EK834"/>
          <cell r="EL834"/>
          <cell r="EM834">
            <v>0</v>
          </cell>
          <cell r="EN834">
            <v>0</v>
          </cell>
          <cell r="EO834">
            <v>0</v>
          </cell>
          <cell r="EP834">
            <v>0</v>
          </cell>
          <cell r="EQ834"/>
          <cell r="ER834"/>
          <cell r="ES834"/>
          <cell r="ET834">
            <v>0</v>
          </cell>
          <cell r="EU834">
            <v>0</v>
          </cell>
          <cell r="EV834">
            <v>0</v>
          </cell>
          <cell r="EW834"/>
          <cell r="EX834"/>
          <cell r="EY834"/>
          <cell r="EZ834"/>
          <cell r="FB834">
            <v>0</v>
          </cell>
          <cell r="FC834">
            <v>0</v>
          </cell>
        </row>
        <row r="835">
          <cell r="A835">
            <v>7187202</v>
          </cell>
          <cell r="B835" t="str">
            <v>O30059</v>
          </cell>
          <cell r="C835"/>
          <cell r="D835">
            <v>7187202</v>
          </cell>
          <cell r="E835"/>
          <cell r="F835"/>
          <cell r="G835"/>
          <cell r="H835"/>
          <cell r="I835"/>
          <cell r="J835"/>
          <cell r="K835" t="str">
            <v>ADD</v>
          </cell>
          <cell r="L835"/>
          <cell r="M835" t="str">
            <v xml:space="preserve">Retail Only </v>
          </cell>
          <cell r="N835" t="str">
            <v>WK40</v>
          </cell>
          <cell r="O835" t="str">
            <v>APPT. BOOKS/PLANNERS</v>
          </cell>
          <cell r="P835" t="str">
            <v>PLANNER,6X9,TIEDYE,SC,RY23,WK</v>
          </cell>
          <cell r="Q835" t="str">
            <v>WEEKLY APPOINTMENT BOOK</v>
          </cell>
          <cell r="R835" t="str">
            <v>RY</v>
          </cell>
          <cell r="S835" t="str">
            <v>Tie Dye</v>
          </cell>
          <cell r="T835"/>
          <cell r="U835" t="str">
            <v>FASHION</v>
          </cell>
          <cell r="V835" t="str">
            <v>SOFTCOVER</v>
          </cell>
          <cell r="W835" t="str">
            <v>WILLOW CREEK</v>
          </cell>
          <cell r="X835" t="str">
            <v>WILLOW CREEK</v>
          </cell>
          <cell r="Y835" t="str">
            <v>WEEKLY/MONTHLY</v>
          </cell>
          <cell r="Z835" t="str">
            <v>MEDIUM</v>
          </cell>
          <cell r="AA835"/>
          <cell r="AB835"/>
          <cell r="AC835" t="str">
            <v>SEASONAL FASHION</v>
          </cell>
          <cell r="AD835"/>
          <cell r="AE835" t="str">
            <v xml:space="preserve">SEASONAL FASHION </v>
          </cell>
          <cell r="AF835"/>
          <cell r="AG835"/>
          <cell r="AH835"/>
          <cell r="AI835" t="str">
            <v>APPT. BOOKS/PLANNERSMEDIUM</v>
          </cell>
          <cell r="AJ835"/>
          <cell r="AK835">
            <v>0</v>
          </cell>
          <cell r="AL835"/>
          <cell r="AM835"/>
          <cell r="AN835"/>
          <cell r="AO835"/>
          <cell r="AP835">
            <v>0</v>
          </cell>
          <cell r="AQ835">
            <v>0</v>
          </cell>
          <cell r="AR835">
            <v>0</v>
          </cell>
          <cell r="AS835">
            <v>0</v>
          </cell>
          <cell r="AT835"/>
          <cell r="AU835"/>
          <cell r="AV835"/>
          <cell r="AW835">
            <v>0</v>
          </cell>
          <cell r="AX835">
            <v>0</v>
          </cell>
          <cell r="AY835">
            <v>0</v>
          </cell>
          <cell r="AZ835">
            <v>0</v>
          </cell>
          <cell r="BA835"/>
          <cell r="BB835"/>
          <cell r="BC835"/>
          <cell r="BD835">
            <v>0</v>
          </cell>
          <cell r="BE835">
            <v>0</v>
          </cell>
          <cell r="BF835">
            <v>0</v>
          </cell>
          <cell r="BG835">
            <v>0</v>
          </cell>
          <cell r="BH835"/>
          <cell r="BI835"/>
          <cell r="BJ835"/>
          <cell r="BK835">
            <v>0</v>
          </cell>
          <cell r="BL835">
            <v>0</v>
          </cell>
          <cell r="BM835">
            <v>0</v>
          </cell>
          <cell r="BN835">
            <v>0</v>
          </cell>
          <cell r="BO835"/>
          <cell r="BP835"/>
          <cell r="BQ835"/>
          <cell r="BR835">
            <v>0</v>
          </cell>
          <cell r="BS835">
            <v>0</v>
          </cell>
          <cell r="BT835">
            <v>0</v>
          </cell>
          <cell r="BU835"/>
          <cell r="BV835"/>
          <cell r="BW835">
            <v>0</v>
          </cell>
          <cell r="BX835">
            <v>0</v>
          </cell>
          <cell r="BY835">
            <v>0</v>
          </cell>
          <cell r="BZ835">
            <v>0</v>
          </cell>
          <cell r="CA835">
            <v>0</v>
          </cell>
          <cell r="CB835">
            <v>0</v>
          </cell>
          <cell r="CC835">
            <v>0</v>
          </cell>
          <cell r="CD835">
            <v>0</v>
          </cell>
          <cell r="CE835">
            <v>0</v>
          </cell>
          <cell r="CF835">
            <v>0</v>
          </cell>
          <cell r="CG835"/>
          <cell r="CH835">
            <v>0</v>
          </cell>
          <cell r="CI835">
            <v>0</v>
          </cell>
          <cell r="CJ835">
            <v>0</v>
          </cell>
          <cell r="CK835">
            <v>0</v>
          </cell>
          <cell r="CL835"/>
          <cell r="CM835"/>
          <cell r="CN835"/>
          <cell r="CO835">
            <v>0</v>
          </cell>
          <cell r="CP835">
            <v>0</v>
          </cell>
          <cell r="CQ835">
            <v>0</v>
          </cell>
          <cell r="CR835">
            <v>0</v>
          </cell>
          <cell r="CS835"/>
          <cell r="CT835"/>
          <cell r="CU835"/>
          <cell r="CV835">
            <v>0</v>
          </cell>
          <cell r="CW835">
            <v>0</v>
          </cell>
          <cell r="CX835">
            <v>0</v>
          </cell>
          <cell r="CY835">
            <v>0</v>
          </cell>
          <cell r="CZ835"/>
          <cell r="DA835"/>
          <cell r="DB835"/>
          <cell r="DC835">
            <v>0</v>
          </cell>
          <cell r="DD835">
            <v>0</v>
          </cell>
          <cell r="DE835">
            <v>0</v>
          </cell>
          <cell r="DF835">
            <v>0</v>
          </cell>
          <cell r="DG835"/>
          <cell r="DH835"/>
          <cell r="DI835"/>
          <cell r="DJ835">
            <v>0</v>
          </cell>
          <cell r="DK835">
            <v>0</v>
          </cell>
          <cell r="DL835">
            <v>0</v>
          </cell>
          <cell r="DM835"/>
          <cell r="DN835"/>
          <cell r="DO835"/>
          <cell r="DP835"/>
          <cell r="DQ835"/>
          <cell r="DR835">
            <v>0</v>
          </cell>
          <cell r="DS835">
            <v>0</v>
          </cell>
          <cell r="DT835">
            <v>0</v>
          </cell>
          <cell r="DU835">
            <v>0</v>
          </cell>
          <cell r="DV835"/>
          <cell r="DW835"/>
          <cell r="DX835"/>
          <cell r="DY835">
            <v>0</v>
          </cell>
          <cell r="DZ835">
            <v>0</v>
          </cell>
          <cell r="EA835">
            <v>0</v>
          </cell>
          <cell r="EB835">
            <v>0</v>
          </cell>
          <cell r="EC835"/>
          <cell r="ED835"/>
          <cell r="EE835"/>
          <cell r="EF835">
            <v>0</v>
          </cell>
          <cell r="EG835">
            <v>0</v>
          </cell>
          <cell r="EH835">
            <v>0</v>
          </cell>
          <cell r="EI835">
            <v>0</v>
          </cell>
          <cell r="EJ835"/>
          <cell r="EK835"/>
          <cell r="EL835"/>
          <cell r="EM835">
            <v>0</v>
          </cell>
          <cell r="EN835">
            <v>0</v>
          </cell>
          <cell r="EO835">
            <v>0</v>
          </cell>
          <cell r="EP835">
            <v>0</v>
          </cell>
          <cell r="EQ835"/>
          <cell r="ER835"/>
          <cell r="ES835"/>
          <cell r="ET835">
            <v>0</v>
          </cell>
          <cell r="EU835">
            <v>0</v>
          </cell>
          <cell r="EV835">
            <v>0</v>
          </cell>
          <cell r="EW835"/>
          <cell r="EX835"/>
          <cell r="EY835"/>
          <cell r="EZ835"/>
          <cell r="FB835">
            <v>0</v>
          </cell>
          <cell r="FC835">
            <v>0</v>
          </cell>
        </row>
        <row r="836">
          <cell r="A836">
            <v>5914433</v>
          </cell>
          <cell r="B836" t="str">
            <v>OD23-SPR-089</v>
          </cell>
          <cell r="C836"/>
          <cell r="D836">
            <v>5914433</v>
          </cell>
          <cell r="E836"/>
          <cell r="F836"/>
          <cell r="G836"/>
          <cell r="H836"/>
          <cell r="I836"/>
          <cell r="J836"/>
          <cell r="K836" t="str">
            <v>ADD</v>
          </cell>
          <cell r="L836"/>
          <cell r="M836" t="str">
            <v xml:space="preserve">Retail Only </v>
          </cell>
          <cell r="N836" t="str">
            <v>WK40</v>
          </cell>
          <cell r="O836" t="str">
            <v>APPT. BOOKS/PLANNERS</v>
          </cell>
          <cell r="P836" t="str">
            <v>PLANNER,WM,8.5X11,RY23,SHAPE</v>
          </cell>
          <cell r="Q836" t="str">
            <v>WEEKLY APPOINTMENT BOOK</v>
          </cell>
          <cell r="R836" t="str">
            <v>RY</v>
          </cell>
          <cell r="S836" t="str">
            <v>Simple Shapes</v>
          </cell>
          <cell r="T836"/>
          <cell r="U836" t="str">
            <v>FASHION</v>
          </cell>
          <cell r="V836" t="str">
            <v>POLY</v>
          </cell>
          <cell r="W836" t="str">
            <v>OFFICE DEPOT</v>
          </cell>
          <cell r="X836" t="str">
            <v>OFFICE DEPOT</v>
          </cell>
          <cell r="Y836" t="str">
            <v>WEEKLY/MONTHLY</v>
          </cell>
          <cell r="Z836" t="str">
            <v>LARGE</v>
          </cell>
          <cell r="AA836"/>
          <cell r="AB836"/>
          <cell r="AC836" t="str">
            <v>SEASONAL FASHION</v>
          </cell>
          <cell r="AD836"/>
          <cell r="AE836" t="str">
            <v xml:space="preserve">SEASONAL FASHION </v>
          </cell>
          <cell r="AF836"/>
          <cell r="AG836"/>
          <cell r="AH836"/>
          <cell r="AI836" t="str">
            <v>APPT. BOOKS/PLANNERSLARGE</v>
          </cell>
          <cell r="AJ836"/>
          <cell r="AK836">
            <v>0</v>
          </cell>
          <cell r="AL836"/>
          <cell r="AM836"/>
          <cell r="AN836"/>
          <cell r="AO836"/>
          <cell r="AP836">
            <v>0</v>
          </cell>
          <cell r="AQ836">
            <v>0</v>
          </cell>
          <cell r="AR836">
            <v>0</v>
          </cell>
          <cell r="AS836">
            <v>0</v>
          </cell>
          <cell r="AT836"/>
          <cell r="AU836"/>
          <cell r="AV836"/>
          <cell r="AW836">
            <v>0</v>
          </cell>
          <cell r="AX836">
            <v>0</v>
          </cell>
          <cell r="AY836">
            <v>0</v>
          </cell>
          <cell r="AZ836">
            <v>0</v>
          </cell>
          <cell r="BA836"/>
          <cell r="BB836"/>
          <cell r="BC836"/>
          <cell r="BD836">
            <v>0</v>
          </cell>
          <cell r="BE836">
            <v>0</v>
          </cell>
          <cell r="BF836">
            <v>0</v>
          </cell>
          <cell r="BG836">
            <v>0</v>
          </cell>
          <cell r="BH836"/>
          <cell r="BI836"/>
          <cell r="BJ836"/>
          <cell r="BK836">
            <v>0</v>
          </cell>
          <cell r="BL836">
            <v>0</v>
          </cell>
          <cell r="BM836">
            <v>0</v>
          </cell>
          <cell r="BN836">
            <v>0</v>
          </cell>
          <cell r="BO836"/>
          <cell r="BP836"/>
          <cell r="BQ836"/>
          <cell r="BR836">
            <v>0</v>
          </cell>
          <cell r="BS836">
            <v>0</v>
          </cell>
          <cell r="BT836">
            <v>0</v>
          </cell>
          <cell r="BU836"/>
          <cell r="BV836"/>
          <cell r="BW836">
            <v>1236</v>
          </cell>
          <cell r="BX836">
            <v>0</v>
          </cell>
          <cell r="BY836">
            <v>1236</v>
          </cell>
          <cell r="BZ836">
            <v>0</v>
          </cell>
          <cell r="CA836">
            <v>5873.4720000000007</v>
          </cell>
          <cell r="CB836">
            <v>0</v>
          </cell>
          <cell r="CC836">
            <v>5873.4720000000007</v>
          </cell>
          <cell r="CD836">
            <v>0</v>
          </cell>
          <cell r="CE836">
            <v>0</v>
          </cell>
          <cell r="CF836">
            <v>0</v>
          </cell>
          <cell r="CG836"/>
          <cell r="CH836">
            <v>0</v>
          </cell>
          <cell r="CI836">
            <v>0</v>
          </cell>
          <cell r="CJ836">
            <v>0</v>
          </cell>
          <cell r="CK836">
            <v>0</v>
          </cell>
          <cell r="CL836"/>
          <cell r="CM836"/>
          <cell r="CN836"/>
          <cell r="CO836">
            <v>0</v>
          </cell>
          <cell r="CP836">
            <v>0</v>
          </cell>
          <cell r="CQ836">
            <v>0</v>
          </cell>
          <cell r="CR836">
            <v>0</v>
          </cell>
          <cell r="CS836"/>
          <cell r="CT836"/>
          <cell r="CU836"/>
          <cell r="CV836">
            <v>0</v>
          </cell>
          <cell r="CW836">
            <v>0</v>
          </cell>
          <cell r="CX836">
            <v>0</v>
          </cell>
          <cell r="CY836">
            <v>0</v>
          </cell>
          <cell r="CZ836"/>
          <cell r="DA836"/>
          <cell r="DB836"/>
          <cell r="DC836">
            <v>0</v>
          </cell>
          <cell r="DD836">
            <v>0</v>
          </cell>
          <cell r="DE836">
            <v>0</v>
          </cell>
          <cell r="DF836">
            <v>0</v>
          </cell>
          <cell r="DG836"/>
          <cell r="DH836"/>
          <cell r="DI836"/>
          <cell r="DJ836">
            <v>0</v>
          </cell>
          <cell r="DK836">
            <v>0</v>
          </cell>
          <cell r="DL836">
            <v>0</v>
          </cell>
          <cell r="DM836"/>
          <cell r="DN836"/>
          <cell r="DO836"/>
          <cell r="DP836"/>
          <cell r="DQ836"/>
          <cell r="DR836">
            <v>0</v>
          </cell>
          <cell r="DS836">
            <v>0</v>
          </cell>
          <cell r="DT836">
            <v>0</v>
          </cell>
          <cell r="DU836">
            <v>0</v>
          </cell>
          <cell r="DV836"/>
          <cell r="DW836"/>
          <cell r="DX836"/>
          <cell r="DY836">
            <v>0</v>
          </cell>
          <cell r="DZ836">
            <v>0</v>
          </cell>
          <cell r="EA836">
            <v>0</v>
          </cell>
          <cell r="EB836">
            <v>0</v>
          </cell>
          <cell r="EC836"/>
          <cell r="ED836"/>
          <cell r="EE836"/>
          <cell r="EF836">
            <v>0</v>
          </cell>
          <cell r="EG836">
            <v>0</v>
          </cell>
          <cell r="EH836">
            <v>0</v>
          </cell>
          <cell r="EI836">
            <v>0</v>
          </cell>
          <cell r="EJ836"/>
          <cell r="EK836"/>
          <cell r="EL836"/>
          <cell r="EM836">
            <v>0</v>
          </cell>
          <cell r="EN836">
            <v>0</v>
          </cell>
          <cell r="EO836">
            <v>0</v>
          </cell>
          <cell r="EP836">
            <v>0</v>
          </cell>
          <cell r="EQ836"/>
          <cell r="ER836"/>
          <cell r="ES836"/>
          <cell r="ET836">
            <v>0</v>
          </cell>
          <cell r="EU836">
            <v>0</v>
          </cell>
          <cell r="EV836">
            <v>0</v>
          </cell>
          <cell r="EW836"/>
          <cell r="EX836"/>
          <cell r="EY836"/>
          <cell r="EZ836"/>
          <cell r="FB836">
            <v>0</v>
          </cell>
          <cell r="FC836">
            <v>0</v>
          </cell>
        </row>
        <row r="837">
          <cell r="A837">
            <v>8539915</v>
          </cell>
          <cell r="B837" t="str">
            <v>OD23-SPR-090</v>
          </cell>
          <cell r="C837"/>
          <cell r="D837">
            <v>8539915</v>
          </cell>
          <cell r="E837"/>
          <cell r="F837"/>
          <cell r="G837"/>
          <cell r="H837"/>
          <cell r="I837"/>
          <cell r="J837"/>
          <cell r="K837" t="str">
            <v>ADD</v>
          </cell>
          <cell r="L837"/>
          <cell r="M837" t="str">
            <v xml:space="preserve">Retail Only </v>
          </cell>
          <cell r="N837" t="str">
            <v>WK40</v>
          </cell>
          <cell r="O837" t="str">
            <v>APPT. BOOKS/PLANNERS</v>
          </cell>
          <cell r="P837" t="str">
            <v>PLANNER,M,8X10,RY23,SPLE SHAPE</v>
          </cell>
          <cell r="Q837" t="str">
            <v>MONTHLY APPOINTMENT BOOK</v>
          </cell>
          <cell r="R837" t="str">
            <v>RY</v>
          </cell>
          <cell r="S837" t="str">
            <v>Simple Shapes</v>
          </cell>
          <cell r="T837"/>
          <cell r="U837" t="str">
            <v>FASHION</v>
          </cell>
          <cell r="V837" t="str">
            <v>POLY</v>
          </cell>
          <cell r="W837" t="str">
            <v>OFFICE DEPOT</v>
          </cell>
          <cell r="X837" t="str">
            <v>OFFICE DEPOT</v>
          </cell>
          <cell r="Y837" t="str">
            <v>MONTHLY</v>
          </cell>
          <cell r="Z837" t="str">
            <v>LARGE</v>
          </cell>
          <cell r="AA837"/>
          <cell r="AB837"/>
          <cell r="AC837" t="str">
            <v>SEASONAL FASHION</v>
          </cell>
          <cell r="AD837"/>
          <cell r="AE837" t="str">
            <v xml:space="preserve">SEASONAL FASHION </v>
          </cell>
          <cell r="AF837"/>
          <cell r="AG837"/>
          <cell r="AH837"/>
          <cell r="AI837" t="str">
            <v>APPT. BOOKS/PLANNERSLARGE</v>
          </cell>
          <cell r="AJ837"/>
          <cell r="AK837">
            <v>0</v>
          </cell>
          <cell r="AL837"/>
          <cell r="AM837"/>
          <cell r="AN837"/>
          <cell r="AO837"/>
          <cell r="AP837">
            <v>0</v>
          </cell>
          <cell r="AQ837">
            <v>0</v>
          </cell>
          <cell r="AR837">
            <v>0</v>
          </cell>
          <cell r="AS837">
            <v>0</v>
          </cell>
          <cell r="AT837"/>
          <cell r="AU837"/>
          <cell r="AV837"/>
          <cell r="AW837">
            <v>0</v>
          </cell>
          <cell r="AX837">
            <v>0</v>
          </cell>
          <cell r="AY837">
            <v>0</v>
          </cell>
          <cell r="AZ837">
            <v>0</v>
          </cell>
          <cell r="BA837"/>
          <cell r="BB837"/>
          <cell r="BC837"/>
          <cell r="BD837">
            <v>0</v>
          </cell>
          <cell r="BE837">
            <v>0</v>
          </cell>
          <cell r="BF837">
            <v>0</v>
          </cell>
          <cell r="BG837">
            <v>0</v>
          </cell>
          <cell r="BH837"/>
          <cell r="BI837"/>
          <cell r="BJ837"/>
          <cell r="BK837">
            <v>0</v>
          </cell>
          <cell r="BL837">
            <v>0</v>
          </cell>
          <cell r="BM837">
            <v>0</v>
          </cell>
          <cell r="BN837">
            <v>0</v>
          </cell>
          <cell r="BO837"/>
          <cell r="BP837"/>
          <cell r="BQ837"/>
          <cell r="BR837">
            <v>0</v>
          </cell>
          <cell r="BS837">
            <v>0</v>
          </cell>
          <cell r="BT837">
            <v>0</v>
          </cell>
          <cell r="BU837"/>
          <cell r="BV837"/>
          <cell r="BW837">
            <v>279</v>
          </cell>
          <cell r="BX837">
            <v>0</v>
          </cell>
          <cell r="BY837">
            <v>279</v>
          </cell>
          <cell r="BZ837">
            <v>0</v>
          </cell>
          <cell r="CA837">
            <v>378.32399999999996</v>
          </cell>
          <cell r="CB837">
            <v>0</v>
          </cell>
          <cell r="CC837">
            <v>378.32399999999996</v>
          </cell>
          <cell r="CD837">
            <v>0</v>
          </cell>
          <cell r="CE837">
            <v>0</v>
          </cell>
          <cell r="CF837">
            <v>0</v>
          </cell>
          <cell r="CG837"/>
          <cell r="CH837">
            <v>0</v>
          </cell>
          <cell r="CI837">
            <v>0</v>
          </cell>
          <cell r="CJ837">
            <v>0</v>
          </cell>
          <cell r="CK837">
            <v>0</v>
          </cell>
          <cell r="CL837"/>
          <cell r="CM837"/>
          <cell r="CN837"/>
          <cell r="CO837">
            <v>0</v>
          </cell>
          <cell r="CP837">
            <v>0</v>
          </cell>
          <cell r="CQ837">
            <v>0</v>
          </cell>
          <cell r="CR837">
            <v>0</v>
          </cell>
          <cell r="CS837"/>
          <cell r="CT837"/>
          <cell r="CU837"/>
          <cell r="CV837">
            <v>0</v>
          </cell>
          <cell r="CW837">
            <v>0</v>
          </cell>
          <cell r="CX837">
            <v>0</v>
          </cell>
          <cell r="CY837">
            <v>0</v>
          </cell>
          <cell r="CZ837"/>
          <cell r="DA837"/>
          <cell r="DB837"/>
          <cell r="DC837">
            <v>0</v>
          </cell>
          <cell r="DD837">
            <v>0</v>
          </cell>
          <cell r="DE837">
            <v>0</v>
          </cell>
          <cell r="DF837">
            <v>0</v>
          </cell>
          <cell r="DG837"/>
          <cell r="DH837"/>
          <cell r="DI837"/>
          <cell r="DJ837">
            <v>0</v>
          </cell>
          <cell r="DK837">
            <v>0</v>
          </cell>
          <cell r="DL837">
            <v>0</v>
          </cell>
          <cell r="DM837"/>
          <cell r="DN837"/>
          <cell r="DO837"/>
          <cell r="DP837"/>
          <cell r="DQ837"/>
          <cell r="DR837">
            <v>0</v>
          </cell>
          <cell r="DS837">
            <v>0</v>
          </cell>
          <cell r="DT837">
            <v>0</v>
          </cell>
          <cell r="DU837">
            <v>0</v>
          </cell>
          <cell r="DV837"/>
          <cell r="DW837"/>
          <cell r="DX837"/>
          <cell r="DY837">
            <v>0</v>
          </cell>
          <cell r="DZ837">
            <v>0</v>
          </cell>
          <cell r="EA837">
            <v>0</v>
          </cell>
          <cell r="EB837">
            <v>0</v>
          </cell>
          <cell r="EC837"/>
          <cell r="ED837"/>
          <cell r="EE837"/>
          <cell r="EF837">
            <v>0</v>
          </cell>
          <cell r="EG837">
            <v>0</v>
          </cell>
          <cell r="EH837">
            <v>0</v>
          </cell>
          <cell r="EI837">
            <v>0</v>
          </cell>
          <cell r="EJ837"/>
          <cell r="EK837"/>
          <cell r="EL837"/>
          <cell r="EM837">
            <v>0</v>
          </cell>
          <cell r="EN837">
            <v>0</v>
          </cell>
          <cell r="EO837">
            <v>0</v>
          </cell>
          <cell r="EP837">
            <v>0</v>
          </cell>
          <cell r="EQ837"/>
          <cell r="ER837"/>
          <cell r="ES837"/>
          <cell r="ET837">
            <v>0</v>
          </cell>
          <cell r="EU837">
            <v>0</v>
          </cell>
          <cell r="EV837">
            <v>0</v>
          </cell>
          <cell r="EW837"/>
          <cell r="EX837"/>
          <cell r="EY837"/>
          <cell r="EZ837"/>
          <cell r="FB837">
            <v>0</v>
          </cell>
          <cell r="FC837">
            <v>0</v>
          </cell>
        </row>
        <row r="838">
          <cell r="A838">
            <v>8662083</v>
          </cell>
          <cell r="B838" t="str">
            <v>OD23-SPR-091</v>
          </cell>
          <cell r="C838"/>
          <cell r="D838">
            <v>8662083</v>
          </cell>
          <cell r="E838"/>
          <cell r="F838"/>
          <cell r="G838"/>
          <cell r="H838"/>
          <cell r="I838"/>
          <cell r="J838"/>
          <cell r="K838" t="str">
            <v>ADD</v>
          </cell>
          <cell r="L838"/>
          <cell r="M838" t="str">
            <v xml:space="preserve">Retail Only </v>
          </cell>
          <cell r="N838" t="str">
            <v>WK40</v>
          </cell>
          <cell r="O838" t="str">
            <v>APPT. BOOKS/PLANNERS</v>
          </cell>
          <cell r="P838" t="str">
            <v>PLANNER,WM,5X8,RY23,SMPL SHPE</v>
          </cell>
          <cell r="Q838" t="str">
            <v>WEEKLY APPOINTMENT BOOK</v>
          </cell>
          <cell r="R838" t="str">
            <v>RY</v>
          </cell>
          <cell r="S838" t="str">
            <v>Simple Shapes</v>
          </cell>
          <cell r="T838"/>
          <cell r="U838" t="str">
            <v>FASHION</v>
          </cell>
          <cell r="V838" t="str">
            <v>POLY</v>
          </cell>
          <cell r="W838" t="str">
            <v>OFFICE DEPOT</v>
          </cell>
          <cell r="X838" t="str">
            <v>OFFICE DEPOT</v>
          </cell>
          <cell r="Y838" t="str">
            <v>WEEKLY/MONTHLY</v>
          </cell>
          <cell r="Z838" t="str">
            <v>SMALL</v>
          </cell>
          <cell r="AA838"/>
          <cell r="AB838"/>
          <cell r="AC838" t="str">
            <v>SEASONAL FASHION</v>
          </cell>
          <cell r="AD838"/>
          <cell r="AE838" t="str">
            <v xml:space="preserve">SEASONAL FASHION </v>
          </cell>
          <cell r="AF838"/>
          <cell r="AG838"/>
          <cell r="AH838"/>
          <cell r="AI838" t="str">
            <v>APPT. BOOKS/PLANNERSSMALL</v>
          </cell>
          <cell r="AJ838"/>
          <cell r="AK838">
            <v>0</v>
          </cell>
          <cell r="AL838"/>
          <cell r="AM838"/>
          <cell r="AN838"/>
          <cell r="AO838"/>
          <cell r="AP838">
            <v>0</v>
          </cell>
          <cell r="AQ838">
            <v>0</v>
          </cell>
          <cell r="AR838">
            <v>0</v>
          </cell>
          <cell r="AS838">
            <v>0</v>
          </cell>
          <cell r="AT838"/>
          <cell r="AU838"/>
          <cell r="AV838"/>
          <cell r="AW838">
            <v>0</v>
          </cell>
          <cell r="AX838">
            <v>0</v>
          </cell>
          <cell r="AY838">
            <v>0</v>
          </cell>
          <cell r="AZ838">
            <v>0</v>
          </cell>
          <cell r="BA838"/>
          <cell r="BB838"/>
          <cell r="BC838"/>
          <cell r="BD838">
            <v>0</v>
          </cell>
          <cell r="BE838">
            <v>0</v>
          </cell>
          <cell r="BF838">
            <v>0</v>
          </cell>
          <cell r="BG838">
            <v>0</v>
          </cell>
          <cell r="BH838"/>
          <cell r="BI838"/>
          <cell r="BJ838"/>
          <cell r="BK838">
            <v>0</v>
          </cell>
          <cell r="BL838">
            <v>0</v>
          </cell>
          <cell r="BM838">
            <v>0</v>
          </cell>
          <cell r="BN838">
            <v>0</v>
          </cell>
          <cell r="BO838"/>
          <cell r="BP838"/>
          <cell r="BQ838"/>
          <cell r="BR838">
            <v>0</v>
          </cell>
          <cell r="BS838">
            <v>0</v>
          </cell>
          <cell r="BT838">
            <v>0</v>
          </cell>
          <cell r="BU838"/>
          <cell r="BV838"/>
          <cell r="BW838">
            <v>1248</v>
          </cell>
          <cell r="BX838">
            <v>0</v>
          </cell>
          <cell r="BY838">
            <v>1248</v>
          </cell>
          <cell r="BZ838">
            <v>0</v>
          </cell>
          <cell r="CA838">
            <v>3590.4960000000001</v>
          </cell>
          <cell r="CB838">
            <v>0</v>
          </cell>
          <cell r="CC838">
            <v>3590.4960000000001</v>
          </cell>
          <cell r="CD838">
            <v>0</v>
          </cell>
          <cell r="CE838">
            <v>0</v>
          </cell>
          <cell r="CF838">
            <v>0</v>
          </cell>
          <cell r="CG838"/>
          <cell r="CH838">
            <v>0</v>
          </cell>
          <cell r="CI838">
            <v>0</v>
          </cell>
          <cell r="CJ838">
            <v>0</v>
          </cell>
          <cell r="CK838">
            <v>0</v>
          </cell>
          <cell r="CL838"/>
          <cell r="CM838"/>
          <cell r="CN838"/>
          <cell r="CO838">
            <v>0</v>
          </cell>
          <cell r="CP838">
            <v>0</v>
          </cell>
          <cell r="CQ838">
            <v>0</v>
          </cell>
          <cell r="CR838">
            <v>0</v>
          </cell>
          <cell r="CS838"/>
          <cell r="CT838"/>
          <cell r="CU838"/>
          <cell r="CV838">
            <v>0</v>
          </cell>
          <cell r="CW838">
            <v>0</v>
          </cell>
          <cell r="CX838">
            <v>0</v>
          </cell>
          <cell r="CY838">
            <v>0</v>
          </cell>
          <cell r="CZ838"/>
          <cell r="DA838"/>
          <cell r="DB838"/>
          <cell r="DC838">
            <v>0</v>
          </cell>
          <cell r="DD838">
            <v>0</v>
          </cell>
          <cell r="DE838">
            <v>0</v>
          </cell>
          <cell r="DF838">
            <v>0</v>
          </cell>
          <cell r="DG838"/>
          <cell r="DH838"/>
          <cell r="DI838"/>
          <cell r="DJ838">
            <v>0</v>
          </cell>
          <cell r="DK838">
            <v>0</v>
          </cell>
          <cell r="DL838">
            <v>0</v>
          </cell>
          <cell r="DM838"/>
          <cell r="DN838"/>
          <cell r="DO838"/>
          <cell r="DP838"/>
          <cell r="DQ838"/>
          <cell r="DR838">
            <v>0</v>
          </cell>
          <cell r="DS838">
            <v>0</v>
          </cell>
          <cell r="DT838">
            <v>0</v>
          </cell>
          <cell r="DU838">
            <v>0</v>
          </cell>
          <cell r="DV838"/>
          <cell r="DW838"/>
          <cell r="DX838"/>
          <cell r="DY838">
            <v>0</v>
          </cell>
          <cell r="DZ838">
            <v>0</v>
          </cell>
          <cell r="EA838">
            <v>0</v>
          </cell>
          <cell r="EB838">
            <v>0</v>
          </cell>
          <cell r="EC838"/>
          <cell r="ED838"/>
          <cell r="EE838"/>
          <cell r="EF838">
            <v>0</v>
          </cell>
          <cell r="EG838">
            <v>0</v>
          </cell>
          <cell r="EH838">
            <v>0</v>
          </cell>
          <cell r="EI838">
            <v>0</v>
          </cell>
          <cell r="EJ838"/>
          <cell r="EK838"/>
          <cell r="EL838"/>
          <cell r="EM838">
            <v>0</v>
          </cell>
          <cell r="EN838">
            <v>0</v>
          </cell>
          <cell r="EO838">
            <v>0</v>
          </cell>
          <cell r="EP838">
            <v>0</v>
          </cell>
          <cell r="EQ838"/>
          <cell r="ER838"/>
          <cell r="ES838"/>
          <cell r="ET838">
            <v>0</v>
          </cell>
          <cell r="EU838">
            <v>0</v>
          </cell>
          <cell r="EV838">
            <v>0</v>
          </cell>
          <cell r="EW838"/>
          <cell r="EX838"/>
          <cell r="EY838"/>
          <cell r="EZ838"/>
          <cell r="FB838">
            <v>0</v>
          </cell>
          <cell r="FC838">
            <v>0</v>
          </cell>
        </row>
        <row r="839">
          <cell r="A839">
            <v>8746495</v>
          </cell>
          <cell r="B839" t="str">
            <v>OD23-SPR-092</v>
          </cell>
          <cell r="C839"/>
          <cell r="D839">
            <v>8746495</v>
          </cell>
          <cell r="E839"/>
          <cell r="F839"/>
          <cell r="G839"/>
          <cell r="H839"/>
          <cell r="I839"/>
          <cell r="J839"/>
          <cell r="K839" t="str">
            <v>ADD</v>
          </cell>
          <cell r="L839"/>
          <cell r="M839" t="str">
            <v xml:space="preserve">Retail Only </v>
          </cell>
          <cell r="N839" t="str">
            <v>WK40</v>
          </cell>
          <cell r="O839" t="str">
            <v>APPT. BOOKS/PLANNERS</v>
          </cell>
          <cell r="P839" t="str">
            <v>PLANNER,M,3.5X6,RY23,S SHAPE</v>
          </cell>
          <cell r="Q839" t="str">
            <v>MONTHLY APPOINTMENT BOOK</v>
          </cell>
          <cell r="R839" t="str">
            <v>RY</v>
          </cell>
          <cell r="S839" t="str">
            <v>Simple Shapes</v>
          </cell>
          <cell r="T839"/>
          <cell r="U839" t="str">
            <v>FASHION</v>
          </cell>
          <cell r="V839"/>
          <cell r="W839" t="str">
            <v>OFFICE DEPOT</v>
          </cell>
          <cell r="X839" t="str">
            <v>OFFICE DEPOT</v>
          </cell>
          <cell r="Y839" t="str">
            <v>MONTHLY</v>
          </cell>
          <cell r="Z839" t="str">
            <v>POCKET</v>
          </cell>
          <cell r="AA839"/>
          <cell r="AB839"/>
          <cell r="AC839" t="str">
            <v>SEASONAL FASHION</v>
          </cell>
          <cell r="AD839"/>
          <cell r="AE839" t="str">
            <v xml:space="preserve">SEASONAL FASHION </v>
          </cell>
          <cell r="AF839"/>
          <cell r="AG839"/>
          <cell r="AH839"/>
          <cell r="AI839" t="str">
            <v>APPT. BOOKS/PLANNERSPOCKET</v>
          </cell>
          <cell r="AJ839"/>
          <cell r="AK839">
            <v>0</v>
          </cell>
          <cell r="AL839"/>
          <cell r="AM839"/>
          <cell r="AN839"/>
          <cell r="AO839"/>
          <cell r="AP839">
            <v>0</v>
          </cell>
          <cell r="AQ839">
            <v>0</v>
          </cell>
          <cell r="AR839">
            <v>0</v>
          </cell>
          <cell r="AS839">
            <v>0</v>
          </cell>
          <cell r="AT839"/>
          <cell r="AU839"/>
          <cell r="AV839"/>
          <cell r="AW839">
            <v>0</v>
          </cell>
          <cell r="AX839">
            <v>0</v>
          </cell>
          <cell r="AY839">
            <v>0</v>
          </cell>
          <cell r="AZ839">
            <v>0</v>
          </cell>
          <cell r="BA839"/>
          <cell r="BB839"/>
          <cell r="BC839"/>
          <cell r="BD839">
            <v>0</v>
          </cell>
          <cell r="BE839">
            <v>0</v>
          </cell>
          <cell r="BF839">
            <v>0</v>
          </cell>
          <cell r="BG839">
            <v>0</v>
          </cell>
          <cell r="BH839"/>
          <cell r="BI839"/>
          <cell r="BJ839"/>
          <cell r="BK839">
            <v>0</v>
          </cell>
          <cell r="BL839">
            <v>0</v>
          </cell>
          <cell r="BM839">
            <v>0</v>
          </cell>
          <cell r="BN839">
            <v>0</v>
          </cell>
          <cell r="BO839"/>
          <cell r="BP839"/>
          <cell r="BQ839"/>
          <cell r="BR839">
            <v>0</v>
          </cell>
          <cell r="BS839">
            <v>0</v>
          </cell>
          <cell r="BT839">
            <v>0</v>
          </cell>
          <cell r="BU839"/>
          <cell r="BV839"/>
          <cell r="BW839">
            <v>756</v>
          </cell>
          <cell r="BX839">
            <v>0</v>
          </cell>
          <cell r="BY839">
            <v>756</v>
          </cell>
          <cell r="BZ839">
            <v>0</v>
          </cell>
          <cell r="CA839">
            <v>449.06399999999996</v>
          </cell>
          <cell r="CB839">
            <v>0</v>
          </cell>
          <cell r="CC839">
            <v>449.06399999999996</v>
          </cell>
          <cell r="CD839">
            <v>0</v>
          </cell>
          <cell r="CE839">
            <v>0</v>
          </cell>
          <cell r="CF839">
            <v>0</v>
          </cell>
          <cell r="CG839"/>
          <cell r="CH839">
            <v>0</v>
          </cell>
          <cell r="CI839">
            <v>0</v>
          </cell>
          <cell r="CJ839">
            <v>0</v>
          </cell>
          <cell r="CK839">
            <v>0</v>
          </cell>
          <cell r="CL839"/>
          <cell r="CM839"/>
          <cell r="CN839"/>
          <cell r="CO839">
            <v>0</v>
          </cell>
          <cell r="CP839">
            <v>0</v>
          </cell>
          <cell r="CQ839">
            <v>0</v>
          </cell>
          <cell r="CR839">
            <v>0</v>
          </cell>
          <cell r="CS839"/>
          <cell r="CT839"/>
          <cell r="CU839"/>
          <cell r="CV839">
            <v>0</v>
          </cell>
          <cell r="CW839">
            <v>0</v>
          </cell>
          <cell r="CX839">
            <v>0</v>
          </cell>
          <cell r="CY839">
            <v>0</v>
          </cell>
          <cell r="CZ839"/>
          <cell r="DA839"/>
          <cell r="DB839"/>
          <cell r="DC839">
            <v>0</v>
          </cell>
          <cell r="DD839">
            <v>0</v>
          </cell>
          <cell r="DE839">
            <v>0</v>
          </cell>
          <cell r="DF839">
            <v>0</v>
          </cell>
          <cell r="DG839"/>
          <cell r="DH839"/>
          <cell r="DI839"/>
          <cell r="DJ839">
            <v>0</v>
          </cell>
          <cell r="DK839">
            <v>0</v>
          </cell>
          <cell r="DL839">
            <v>0</v>
          </cell>
          <cell r="DM839"/>
          <cell r="DN839"/>
          <cell r="DO839"/>
          <cell r="DP839"/>
          <cell r="DQ839"/>
          <cell r="DR839">
            <v>0</v>
          </cell>
          <cell r="DS839">
            <v>0</v>
          </cell>
          <cell r="DT839">
            <v>0</v>
          </cell>
          <cell r="DU839">
            <v>0</v>
          </cell>
          <cell r="DV839"/>
          <cell r="DW839"/>
          <cell r="DX839"/>
          <cell r="DY839">
            <v>0</v>
          </cell>
          <cell r="DZ839">
            <v>0</v>
          </cell>
          <cell r="EA839">
            <v>0</v>
          </cell>
          <cell r="EB839">
            <v>0</v>
          </cell>
          <cell r="EC839"/>
          <cell r="ED839"/>
          <cell r="EE839"/>
          <cell r="EF839">
            <v>0</v>
          </cell>
          <cell r="EG839">
            <v>0</v>
          </cell>
          <cell r="EH839">
            <v>0</v>
          </cell>
          <cell r="EI839">
            <v>0</v>
          </cell>
          <cell r="EJ839"/>
          <cell r="EK839"/>
          <cell r="EL839"/>
          <cell r="EM839">
            <v>0</v>
          </cell>
          <cell r="EN839">
            <v>0</v>
          </cell>
          <cell r="EO839">
            <v>0</v>
          </cell>
          <cell r="EP839">
            <v>0</v>
          </cell>
          <cell r="EQ839"/>
          <cell r="ER839"/>
          <cell r="ES839"/>
          <cell r="ET839">
            <v>0</v>
          </cell>
          <cell r="EU839">
            <v>0</v>
          </cell>
          <cell r="EV839">
            <v>0</v>
          </cell>
          <cell r="EW839"/>
          <cell r="EX839"/>
          <cell r="EY839"/>
          <cell r="EZ839"/>
          <cell r="FB839">
            <v>0</v>
          </cell>
          <cell r="FC839">
            <v>0</v>
          </cell>
        </row>
        <row r="840">
          <cell r="A840">
            <v>7434700</v>
          </cell>
          <cell r="B840">
            <v>142021</v>
          </cell>
          <cell r="C840"/>
          <cell r="D840">
            <v>7434700</v>
          </cell>
          <cell r="E840"/>
          <cell r="F840"/>
          <cell r="G840"/>
          <cell r="H840"/>
          <cell r="I840"/>
          <cell r="J840"/>
          <cell r="K840" t="str">
            <v>ADD</v>
          </cell>
          <cell r="L840"/>
          <cell r="M840" t="str">
            <v xml:space="preserve">Retail Only </v>
          </cell>
          <cell r="N840" t="str">
            <v>WK40</v>
          </cell>
          <cell r="O840" t="str">
            <v>APPT. BOOKS/PLANNERS</v>
          </cell>
          <cell r="P840" t="str">
            <v>PLR,5X8,LABRADOR,RY23,WM</v>
          </cell>
          <cell r="Q840" t="str">
            <v>WEEKLY APPOINTMENT BOOK</v>
          </cell>
          <cell r="R840" t="str">
            <v>RY</v>
          </cell>
          <cell r="S840" t="str">
            <v>Labrador</v>
          </cell>
          <cell r="T840"/>
          <cell r="U840" t="str">
            <v>FASHION</v>
          </cell>
          <cell r="V840" t="str">
            <v>POLY</v>
          </cell>
          <cell r="W840" t="str">
            <v>BLUESKY</v>
          </cell>
          <cell r="X840" t="str">
            <v>BLUESKY</v>
          </cell>
          <cell r="Y840" t="str">
            <v>WEEKLY/MONTHLY</v>
          </cell>
          <cell r="Z840" t="str">
            <v>SMALL</v>
          </cell>
          <cell r="AA840"/>
          <cell r="AB840"/>
          <cell r="AC840" t="str">
            <v>SEASONAL FASHION</v>
          </cell>
          <cell r="AD840"/>
          <cell r="AE840" t="str">
            <v xml:space="preserve">SEASONAL FASHION </v>
          </cell>
          <cell r="AF840"/>
          <cell r="AG840"/>
          <cell r="AH840"/>
          <cell r="AI840" t="str">
            <v>APPT. BOOKS/PLANNERSSMALL</v>
          </cell>
          <cell r="AJ840"/>
          <cell r="AK840">
            <v>0</v>
          </cell>
          <cell r="AL840"/>
          <cell r="AM840"/>
          <cell r="AN840"/>
          <cell r="AO840"/>
          <cell r="AP840">
            <v>0</v>
          </cell>
          <cell r="AQ840">
            <v>0</v>
          </cell>
          <cell r="AR840">
            <v>0</v>
          </cell>
          <cell r="AS840">
            <v>0</v>
          </cell>
          <cell r="AT840"/>
          <cell r="AU840"/>
          <cell r="AV840"/>
          <cell r="AW840">
            <v>0</v>
          </cell>
          <cell r="AX840">
            <v>0</v>
          </cell>
          <cell r="AY840">
            <v>0</v>
          </cell>
          <cell r="AZ840">
            <v>0</v>
          </cell>
          <cell r="BA840"/>
          <cell r="BB840"/>
          <cell r="BC840"/>
          <cell r="BD840">
            <v>0</v>
          </cell>
          <cell r="BE840">
            <v>0</v>
          </cell>
          <cell r="BF840">
            <v>0</v>
          </cell>
          <cell r="BG840">
            <v>0</v>
          </cell>
          <cell r="BH840"/>
          <cell r="BI840"/>
          <cell r="BJ840"/>
          <cell r="BK840">
            <v>0</v>
          </cell>
          <cell r="BL840">
            <v>0</v>
          </cell>
          <cell r="BM840">
            <v>0</v>
          </cell>
          <cell r="BN840">
            <v>0</v>
          </cell>
          <cell r="BO840"/>
          <cell r="BP840"/>
          <cell r="BQ840"/>
          <cell r="BR840">
            <v>0</v>
          </cell>
          <cell r="BS840">
            <v>0</v>
          </cell>
          <cell r="BT840">
            <v>0</v>
          </cell>
          <cell r="BU840"/>
          <cell r="BV840"/>
          <cell r="BW840">
            <v>54</v>
          </cell>
          <cell r="BX840">
            <v>0</v>
          </cell>
          <cell r="BY840">
            <v>54</v>
          </cell>
          <cell r="BZ840">
            <v>0</v>
          </cell>
          <cell r="CA840">
            <v>380.7</v>
          </cell>
          <cell r="CB840">
            <v>0</v>
          </cell>
          <cell r="CC840">
            <v>380.7</v>
          </cell>
          <cell r="CD840">
            <v>0</v>
          </cell>
          <cell r="CE840">
            <v>0</v>
          </cell>
          <cell r="CF840">
            <v>0</v>
          </cell>
          <cell r="CG840"/>
          <cell r="CH840">
            <v>0</v>
          </cell>
          <cell r="CI840">
            <v>0</v>
          </cell>
          <cell r="CJ840">
            <v>0</v>
          </cell>
          <cell r="CK840">
            <v>0</v>
          </cell>
          <cell r="CL840"/>
          <cell r="CM840"/>
          <cell r="CN840"/>
          <cell r="CO840">
            <v>0</v>
          </cell>
          <cell r="CP840">
            <v>0</v>
          </cell>
          <cell r="CQ840">
            <v>0</v>
          </cell>
          <cell r="CR840">
            <v>0</v>
          </cell>
          <cell r="CS840"/>
          <cell r="CT840"/>
          <cell r="CU840"/>
          <cell r="CV840">
            <v>0</v>
          </cell>
          <cell r="CW840">
            <v>0</v>
          </cell>
          <cell r="CX840">
            <v>0</v>
          </cell>
          <cell r="CY840">
            <v>0</v>
          </cell>
          <cell r="CZ840"/>
          <cell r="DA840"/>
          <cell r="DB840"/>
          <cell r="DC840">
            <v>0</v>
          </cell>
          <cell r="DD840">
            <v>0</v>
          </cell>
          <cell r="DE840">
            <v>0</v>
          </cell>
          <cell r="DF840">
            <v>0</v>
          </cell>
          <cell r="DG840"/>
          <cell r="DH840"/>
          <cell r="DI840"/>
          <cell r="DJ840">
            <v>0</v>
          </cell>
          <cell r="DK840">
            <v>0</v>
          </cell>
          <cell r="DL840">
            <v>0</v>
          </cell>
          <cell r="DM840"/>
          <cell r="DN840"/>
          <cell r="DO840"/>
          <cell r="DP840"/>
          <cell r="DQ840"/>
          <cell r="DR840">
            <v>0</v>
          </cell>
          <cell r="DS840">
            <v>0</v>
          </cell>
          <cell r="DT840">
            <v>0</v>
          </cell>
          <cell r="DU840">
            <v>0</v>
          </cell>
          <cell r="DV840"/>
          <cell r="DW840"/>
          <cell r="DX840"/>
          <cell r="DY840">
            <v>0</v>
          </cell>
          <cell r="DZ840">
            <v>0</v>
          </cell>
          <cell r="EA840">
            <v>0</v>
          </cell>
          <cell r="EB840">
            <v>0</v>
          </cell>
          <cell r="EC840"/>
          <cell r="ED840"/>
          <cell r="EE840"/>
          <cell r="EF840">
            <v>0</v>
          </cell>
          <cell r="EG840">
            <v>0</v>
          </cell>
          <cell r="EH840">
            <v>0</v>
          </cell>
          <cell r="EI840">
            <v>0</v>
          </cell>
          <cell r="EJ840"/>
          <cell r="EK840"/>
          <cell r="EL840"/>
          <cell r="EM840">
            <v>0</v>
          </cell>
          <cell r="EN840">
            <v>0</v>
          </cell>
          <cell r="EO840">
            <v>0</v>
          </cell>
          <cell r="EP840">
            <v>0</v>
          </cell>
          <cell r="EQ840"/>
          <cell r="ER840"/>
          <cell r="ES840"/>
          <cell r="ET840">
            <v>0</v>
          </cell>
          <cell r="EU840">
            <v>0</v>
          </cell>
          <cell r="EV840">
            <v>0</v>
          </cell>
          <cell r="EW840"/>
          <cell r="EX840"/>
          <cell r="EY840"/>
          <cell r="EZ840"/>
          <cell r="FB840">
            <v>0</v>
          </cell>
          <cell r="FC840">
            <v>0</v>
          </cell>
        </row>
        <row r="841">
          <cell r="A841">
            <v>7190230</v>
          </cell>
          <cell r="B841" t="str">
            <v>O30080</v>
          </cell>
          <cell r="C841"/>
          <cell r="D841">
            <v>7190230</v>
          </cell>
          <cell r="E841"/>
          <cell r="F841"/>
          <cell r="G841"/>
          <cell r="H841"/>
          <cell r="I841"/>
          <cell r="J841"/>
          <cell r="K841" t="str">
            <v>ADD</v>
          </cell>
          <cell r="L841"/>
          <cell r="M841" t="str">
            <v xml:space="preserve">Retail Only </v>
          </cell>
          <cell r="N841" t="str">
            <v>WK40</v>
          </cell>
          <cell r="O841" t="str">
            <v>APPT. BOOKS/PLANNERS</v>
          </cell>
          <cell r="P841" t="str">
            <v>PLANNER,8X11,TERRAZ,SC,RY23,WK</v>
          </cell>
          <cell r="Q841" t="str">
            <v>WEEKLY APPOINTMENT BOOK</v>
          </cell>
          <cell r="R841" t="str">
            <v>RY</v>
          </cell>
          <cell r="S841" t="str">
            <v>Terrazzano</v>
          </cell>
          <cell r="T841"/>
          <cell r="U841" t="str">
            <v>FASHION</v>
          </cell>
          <cell r="V841" t="str">
            <v>SOFTCOVER</v>
          </cell>
          <cell r="W841" t="str">
            <v>WILLOW CREEK</v>
          </cell>
          <cell r="X841" t="str">
            <v>WILLOW CREEK</v>
          </cell>
          <cell r="Y841" t="str">
            <v>WEEKLY/MONTHLY</v>
          </cell>
          <cell r="Z841" t="str">
            <v>LARGE</v>
          </cell>
          <cell r="AA841"/>
          <cell r="AB841"/>
          <cell r="AC841" t="str">
            <v>SEASONAL FASHION</v>
          </cell>
          <cell r="AD841"/>
          <cell r="AE841" t="str">
            <v xml:space="preserve">SEASONAL FASHION </v>
          </cell>
          <cell r="AF841"/>
          <cell r="AG841"/>
          <cell r="AH841"/>
          <cell r="AI841" t="str">
            <v>APPT. BOOKS/PLANNERSLARGE</v>
          </cell>
          <cell r="AJ841"/>
          <cell r="AK841">
            <v>0</v>
          </cell>
          <cell r="AL841"/>
          <cell r="AM841"/>
          <cell r="AN841"/>
          <cell r="AO841"/>
          <cell r="AP841">
            <v>0</v>
          </cell>
          <cell r="AQ841">
            <v>0</v>
          </cell>
          <cell r="AR841">
            <v>0</v>
          </cell>
          <cell r="AS841">
            <v>0</v>
          </cell>
          <cell r="AT841"/>
          <cell r="AU841"/>
          <cell r="AV841"/>
          <cell r="AW841">
            <v>0</v>
          </cell>
          <cell r="AX841">
            <v>0</v>
          </cell>
          <cell r="AY841">
            <v>0</v>
          </cell>
          <cell r="AZ841">
            <v>0</v>
          </cell>
          <cell r="BA841"/>
          <cell r="BB841"/>
          <cell r="BC841"/>
          <cell r="BD841">
            <v>0</v>
          </cell>
          <cell r="BE841">
            <v>0</v>
          </cell>
          <cell r="BF841">
            <v>0</v>
          </cell>
          <cell r="BG841">
            <v>0</v>
          </cell>
          <cell r="BH841"/>
          <cell r="BI841"/>
          <cell r="BJ841"/>
          <cell r="BK841">
            <v>0</v>
          </cell>
          <cell r="BL841">
            <v>0</v>
          </cell>
          <cell r="BM841">
            <v>0</v>
          </cell>
          <cell r="BN841">
            <v>0</v>
          </cell>
          <cell r="BO841"/>
          <cell r="BP841"/>
          <cell r="BQ841"/>
          <cell r="BR841">
            <v>0</v>
          </cell>
          <cell r="BS841">
            <v>0</v>
          </cell>
          <cell r="BT841">
            <v>0</v>
          </cell>
          <cell r="BU841"/>
          <cell r="BV841"/>
          <cell r="BW841">
            <v>0</v>
          </cell>
          <cell r="BX841">
            <v>0</v>
          </cell>
          <cell r="BY841">
            <v>0</v>
          </cell>
          <cell r="BZ841">
            <v>0</v>
          </cell>
          <cell r="CA841">
            <v>0</v>
          </cell>
          <cell r="CB841">
            <v>0</v>
          </cell>
          <cell r="CC841">
            <v>0</v>
          </cell>
          <cell r="CD841">
            <v>0</v>
          </cell>
          <cell r="CE841">
            <v>0</v>
          </cell>
          <cell r="CF841">
            <v>0</v>
          </cell>
          <cell r="CG841"/>
          <cell r="CH841">
            <v>0</v>
          </cell>
          <cell r="CI841">
            <v>0</v>
          </cell>
          <cell r="CJ841">
            <v>0</v>
          </cell>
          <cell r="CK841">
            <v>0</v>
          </cell>
          <cell r="CL841"/>
          <cell r="CM841"/>
          <cell r="CN841"/>
          <cell r="CO841">
            <v>0</v>
          </cell>
          <cell r="CP841">
            <v>0</v>
          </cell>
          <cell r="CQ841">
            <v>0</v>
          </cell>
          <cell r="CR841">
            <v>0</v>
          </cell>
          <cell r="CS841"/>
          <cell r="CT841"/>
          <cell r="CU841"/>
          <cell r="CV841">
            <v>0</v>
          </cell>
          <cell r="CW841">
            <v>0</v>
          </cell>
          <cell r="CX841">
            <v>0</v>
          </cell>
          <cell r="CY841">
            <v>0</v>
          </cell>
          <cell r="CZ841"/>
          <cell r="DA841"/>
          <cell r="DB841"/>
          <cell r="DC841">
            <v>0</v>
          </cell>
          <cell r="DD841">
            <v>0</v>
          </cell>
          <cell r="DE841">
            <v>0</v>
          </cell>
          <cell r="DF841">
            <v>0</v>
          </cell>
          <cell r="DG841"/>
          <cell r="DH841"/>
          <cell r="DI841"/>
          <cell r="DJ841">
            <v>0</v>
          </cell>
          <cell r="DK841">
            <v>0</v>
          </cell>
          <cell r="DL841">
            <v>0</v>
          </cell>
          <cell r="DM841"/>
          <cell r="DN841"/>
          <cell r="DO841"/>
          <cell r="DP841"/>
          <cell r="DQ841"/>
          <cell r="DR841">
            <v>0</v>
          </cell>
          <cell r="DS841">
            <v>0</v>
          </cell>
          <cell r="DT841">
            <v>0</v>
          </cell>
          <cell r="DU841">
            <v>0</v>
          </cell>
          <cell r="DV841"/>
          <cell r="DW841"/>
          <cell r="DX841"/>
          <cell r="DY841">
            <v>0</v>
          </cell>
          <cell r="DZ841">
            <v>0</v>
          </cell>
          <cell r="EA841">
            <v>0</v>
          </cell>
          <cell r="EB841">
            <v>0</v>
          </cell>
          <cell r="EC841"/>
          <cell r="ED841"/>
          <cell r="EE841"/>
          <cell r="EF841">
            <v>0</v>
          </cell>
          <cell r="EG841">
            <v>0</v>
          </cell>
          <cell r="EH841">
            <v>0</v>
          </cell>
          <cell r="EI841">
            <v>0</v>
          </cell>
          <cell r="EJ841"/>
          <cell r="EK841"/>
          <cell r="EL841"/>
          <cell r="EM841">
            <v>0</v>
          </cell>
          <cell r="EN841">
            <v>0</v>
          </cell>
          <cell r="EO841">
            <v>0</v>
          </cell>
          <cell r="EP841">
            <v>0</v>
          </cell>
          <cell r="EQ841"/>
          <cell r="ER841"/>
          <cell r="ES841"/>
          <cell r="ET841">
            <v>0</v>
          </cell>
          <cell r="EU841">
            <v>0</v>
          </cell>
          <cell r="EV841">
            <v>0</v>
          </cell>
          <cell r="EW841"/>
          <cell r="EX841"/>
          <cell r="EY841"/>
          <cell r="EZ841"/>
          <cell r="FB841">
            <v>0</v>
          </cell>
          <cell r="FC841">
            <v>0</v>
          </cell>
        </row>
        <row r="842">
          <cell r="A842">
            <v>7188037</v>
          </cell>
          <cell r="B842" t="str">
            <v>O30004</v>
          </cell>
          <cell r="C842"/>
          <cell r="D842">
            <v>7188037</v>
          </cell>
          <cell r="E842"/>
          <cell r="F842"/>
          <cell r="G842"/>
          <cell r="H842"/>
          <cell r="I842"/>
          <cell r="J842"/>
          <cell r="K842" t="str">
            <v>ADD</v>
          </cell>
          <cell r="L842"/>
          <cell r="M842" t="str">
            <v xml:space="preserve">Retail Only </v>
          </cell>
          <cell r="N842" t="str">
            <v>WK40</v>
          </cell>
          <cell r="O842" t="str">
            <v>APPT. BOOKS/PLANNERS</v>
          </cell>
          <cell r="P842" t="str">
            <v>PLANNER,6X9,TERRAZZ,SC,RY23,WK</v>
          </cell>
          <cell r="Q842" t="str">
            <v>WEEKLY APPOINTMENT BOOK</v>
          </cell>
          <cell r="R842" t="str">
            <v>RY</v>
          </cell>
          <cell r="S842" t="str">
            <v>Terrazzano</v>
          </cell>
          <cell r="T842"/>
          <cell r="U842" t="str">
            <v>FASHION</v>
          </cell>
          <cell r="V842" t="str">
            <v>SOFTCOVER</v>
          </cell>
          <cell r="W842" t="str">
            <v>WILLOW CREEK</v>
          </cell>
          <cell r="X842" t="str">
            <v>WILLOW CREEK</v>
          </cell>
          <cell r="Y842" t="str">
            <v>WEEKLY/MONTHLY</v>
          </cell>
          <cell r="Z842" t="str">
            <v>MEDIUM</v>
          </cell>
          <cell r="AA842"/>
          <cell r="AB842"/>
          <cell r="AC842" t="str">
            <v>SEASONAL FASHION</v>
          </cell>
          <cell r="AD842"/>
          <cell r="AE842" t="str">
            <v xml:space="preserve">SEASONAL FASHION </v>
          </cell>
          <cell r="AF842"/>
          <cell r="AG842"/>
          <cell r="AH842"/>
          <cell r="AI842" t="str">
            <v>APPT. BOOKS/PLANNERSMEDIUM</v>
          </cell>
          <cell r="AJ842"/>
          <cell r="AK842">
            <v>0</v>
          </cell>
          <cell r="AL842"/>
          <cell r="AM842"/>
          <cell r="AN842"/>
          <cell r="AO842"/>
          <cell r="AP842">
            <v>0</v>
          </cell>
          <cell r="AQ842">
            <v>0</v>
          </cell>
          <cell r="AR842">
            <v>0</v>
          </cell>
          <cell r="AS842">
            <v>0</v>
          </cell>
          <cell r="AT842"/>
          <cell r="AU842"/>
          <cell r="AV842"/>
          <cell r="AW842">
            <v>0</v>
          </cell>
          <cell r="AX842">
            <v>0</v>
          </cell>
          <cell r="AY842">
            <v>0</v>
          </cell>
          <cell r="AZ842">
            <v>0</v>
          </cell>
          <cell r="BA842"/>
          <cell r="BB842"/>
          <cell r="BC842"/>
          <cell r="BD842">
            <v>0</v>
          </cell>
          <cell r="BE842">
            <v>0</v>
          </cell>
          <cell r="BF842">
            <v>0</v>
          </cell>
          <cell r="BG842">
            <v>0</v>
          </cell>
          <cell r="BH842"/>
          <cell r="BI842"/>
          <cell r="BJ842"/>
          <cell r="BK842">
            <v>0</v>
          </cell>
          <cell r="BL842">
            <v>0</v>
          </cell>
          <cell r="BM842">
            <v>0</v>
          </cell>
          <cell r="BN842">
            <v>0</v>
          </cell>
          <cell r="BO842"/>
          <cell r="BP842"/>
          <cell r="BQ842"/>
          <cell r="BR842">
            <v>0</v>
          </cell>
          <cell r="BS842">
            <v>0</v>
          </cell>
          <cell r="BT842">
            <v>0</v>
          </cell>
          <cell r="BU842"/>
          <cell r="BV842"/>
          <cell r="BW842">
            <v>0</v>
          </cell>
          <cell r="BX842">
            <v>0</v>
          </cell>
          <cell r="BY842">
            <v>0</v>
          </cell>
          <cell r="BZ842">
            <v>0</v>
          </cell>
          <cell r="CA842">
            <v>0</v>
          </cell>
          <cell r="CB842">
            <v>0</v>
          </cell>
          <cell r="CC842">
            <v>0</v>
          </cell>
          <cell r="CD842">
            <v>0</v>
          </cell>
          <cell r="CE842">
            <v>0</v>
          </cell>
          <cell r="CF842">
            <v>0</v>
          </cell>
          <cell r="CG842"/>
          <cell r="CH842">
            <v>0</v>
          </cell>
          <cell r="CI842">
            <v>0</v>
          </cell>
          <cell r="CJ842">
            <v>0</v>
          </cell>
          <cell r="CK842">
            <v>0</v>
          </cell>
          <cell r="CL842"/>
          <cell r="CM842"/>
          <cell r="CN842"/>
          <cell r="CO842">
            <v>0</v>
          </cell>
          <cell r="CP842">
            <v>0</v>
          </cell>
          <cell r="CQ842">
            <v>0</v>
          </cell>
          <cell r="CR842">
            <v>0</v>
          </cell>
          <cell r="CS842"/>
          <cell r="CT842"/>
          <cell r="CU842"/>
          <cell r="CV842">
            <v>0</v>
          </cell>
          <cell r="CW842">
            <v>0</v>
          </cell>
          <cell r="CX842">
            <v>0</v>
          </cell>
          <cell r="CY842">
            <v>0</v>
          </cell>
          <cell r="CZ842"/>
          <cell r="DA842"/>
          <cell r="DB842"/>
          <cell r="DC842">
            <v>0</v>
          </cell>
          <cell r="DD842">
            <v>0</v>
          </cell>
          <cell r="DE842">
            <v>0</v>
          </cell>
          <cell r="DF842">
            <v>0</v>
          </cell>
          <cell r="DG842"/>
          <cell r="DH842"/>
          <cell r="DI842"/>
          <cell r="DJ842">
            <v>0</v>
          </cell>
          <cell r="DK842">
            <v>0</v>
          </cell>
          <cell r="DL842">
            <v>0</v>
          </cell>
          <cell r="DM842"/>
          <cell r="DN842"/>
          <cell r="DO842"/>
          <cell r="DP842"/>
          <cell r="DQ842"/>
          <cell r="DR842">
            <v>0</v>
          </cell>
          <cell r="DS842">
            <v>0</v>
          </cell>
          <cell r="DT842">
            <v>0</v>
          </cell>
          <cell r="DU842">
            <v>0</v>
          </cell>
          <cell r="DV842"/>
          <cell r="DW842"/>
          <cell r="DX842"/>
          <cell r="DY842">
            <v>0</v>
          </cell>
          <cell r="DZ842">
            <v>0</v>
          </cell>
          <cell r="EA842">
            <v>0</v>
          </cell>
          <cell r="EB842">
            <v>0</v>
          </cell>
          <cell r="EC842"/>
          <cell r="ED842"/>
          <cell r="EE842"/>
          <cell r="EF842">
            <v>0</v>
          </cell>
          <cell r="EG842">
            <v>0</v>
          </cell>
          <cell r="EH842">
            <v>0</v>
          </cell>
          <cell r="EI842">
            <v>0</v>
          </cell>
          <cell r="EJ842"/>
          <cell r="EK842"/>
          <cell r="EL842"/>
          <cell r="EM842">
            <v>0</v>
          </cell>
          <cell r="EN842">
            <v>0</v>
          </cell>
          <cell r="EO842">
            <v>0</v>
          </cell>
          <cell r="EP842">
            <v>0</v>
          </cell>
          <cell r="EQ842"/>
          <cell r="ER842"/>
          <cell r="ES842"/>
          <cell r="ET842">
            <v>0</v>
          </cell>
          <cell r="EU842">
            <v>0</v>
          </cell>
          <cell r="EV842">
            <v>0</v>
          </cell>
          <cell r="EW842"/>
          <cell r="EX842"/>
          <cell r="EY842"/>
          <cell r="EZ842"/>
          <cell r="FB842">
            <v>0</v>
          </cell>
          <cell r="FC842">
            <v>0</v>
          </cell>
        </row>
        <row r="843">
          <cell r="A843">
            <v>7191837</v>
          </cell>
          <cell r="B843" t="str">
            <v>O30141</v>
          </cell>
          <cell r="C843"/>
          <cell r="D843">
            <v>7191837</v>
          </cell>
          <cell r="E843"/>
          <cell r="F843"/>
          <cell r="G843"/>
          <cell r="H843"/>
          <cell r="I843"/>
          <cell r="J843"/>
          <cell r="K843" t="str">
            <v>ADD</v>
          </cell>
          <cell r="L843"/>
          <cell r="M843" t="str">
            <v xml:space="preserve">Retail Only </v>
          </cell>
          <cell r="N843" t="str">
            <v>WK40</v>
          </cell>
          <cell r="O843" t="str">
            <v>APPT. BOOKS/PLANNERS</v>
          </cell>
          <cell r="P843" t="str">
            <v>POCKET,4X6,TERRAZZO,SC,RY23,M</v>
          </cell>
          <cell r="Q843" t="str">
            <v>WEEKLY APPOINTMENT BOOK</v>
          </cell>
          <cell r="R843" t="str">
            <v>RY</v>
          </cell>
          <cell r="S843" t="str">
            <v>Terrazzano</v>
          </cell>
          <cell r="T843"/>
          <cell r="U843" t="str">
            <v>FASHION</v>
          </cell>
          <cell r="V843" t="str">
            <v>POLY</v>
          </cell>
          <cell r="W843" t="str">
            <v>WILLOW CREEK</v>
          </cell>
          <cell r="X843" t="str">
            <v>WILLOW CREEK</v>
          </cell>
          <cell r="Y843" t="str">
            <v>WEEKLY/MONTHLY</v>
          </cell>
          <cell r="Z843" t="str">
            <v>POCKET</v>
          </cell>
          <cell r="AA843"/>
          <cell r="AB843"/>
          <cell r="AC843" t="str">
            <v>SEASONAL FASHION</v>
          </cell>
          <cell r="AD843"/>
          <cell r="AE843" t="str">
            <v xml:space="preserve">SEASONAL FASHION </v>
          </cell>
          <cell r="AF843"/>
          <cell r="AG843"/>
          <cell r="AH843"/>
          <cell r="AI843" t="str">
            <v>APPT. BOOKS/PLANNERSPOCKET</v>
          </cell>
          <cell r="AJ843"/>
          <cell r="AK843">
            <v>0</v>
          </cell>
          <cell r="AL843"/>
          <cell r="AM843"/>
          <cell r="AN843"/>
          <cell r="AO843"/>
          <cell r="AP843">
            <v>0</v>
          </cell>
          <cell r="AQ843">
            <v>0</v>
          </cell>
          <cell r="AR843">
            <v>0</v>
          </cell>
          <cell r="AS843">
            <v>0</v>
          </cell>
          <cell r="AT843"/>
          <cell r="AU843"/>
          <cell r="AV843"/>
          <cell r="AW843">
            <v>0</v>
          </cell>
          <cell r="AX843">
            <v>0</v>
          </cell>
          <cell r="AY843">
            <v>0</v>
          </cell>
          <cell r="AZ843">
            <v>0</v>
          </cell>
          <cell r="BA843"/>
          <cell r="BB843"/>
          <cell r="BC843"/>
          <cell r="BD843">
            <v>0</v>
          </cell>
          <cell r="BE843">
            <v>0</v>
          </cell>
          <cell r="BF843">
            <v>0</v>
          </cell>
          <cell r="BG843">
            <v>0</v>
          </cell>
          <cell r="BH843"/>
          <cell r="BI843"/>
          <cell r="BJ843"/>
          <cell r="BK843">
            <v>0</v>
          </cell>
          <cell r="BL843">
            <v>0</v>
          </cell>
          <cell r="BM843">
            <v>0</v>
          </cell>
          <cell r="BN843">
            <v>0</v>
          </cell>
          <cell r="BO843"/>
          <cell r="BP843"/>
          <cell r="BQ843"/>
          <cell r="BR843">
            <v>0</v>
          </cell>
          <cell r="BS843">
            <v>0</v>
          </cell>
          <cell r="BT843">
            <v>0</v>
          </cell>
          <cell r="BU843"/>
          <cell r="BV843"/>
          <cell r="BW843">
            <v>24</v>
          </cell>
          <cell r="BX843">
            <v>0</v>
          </cell>
          <cell r="BY843">
            <v>24</v>
          </cell>
          <cell r="BZ843">
            <v>0</v>
          </cell>
          <cell r="CA843">
            <v>67.2</v>
          </cell>
          <cell r="CB843">
            <v>0</v>
          </cell>
          <cell r="CC843">
            <v>67.2</v>
          </cell>
          <cell r="CD843">
            <v>0</v>
          </cell>
          <cell r="CE843">
            <v>0</v>
          </cell>
          <cell r="CF843">
            <v>0</v>
          </cell>
          <cell r="CG843"/>
          <cell r="CH843">
            <v>0</v>
          </cell>
          <cell r="CI843">
            <v>0</v>
          </cell>
          <cell r="CJ843">
            <v>0</v>
          </cell>
          <cell r="CK843">
            <v>0</v>
          </cell>
          <cell r="CL843"/>
          <cell r="CM843"/>
          <cell r="CN843"/>
          <cell r="CO843">
            <v>0</v>
          </cell>
          <cell r="CP843">
            <v>0</v>
          </cell>
          <cell r="CQ843">
            <v>0</v>
          </cell>
          <cell r="CR843">
            <v>0</v>
          </cell>
          <cell r="CS843"/>
          <cell r="CT843"/>
          <cell r="CU843"/>
          <cell r="CV843">
            <v>0</v>
          </cell>
          <cell r="CW843">
            <v>0</v>
          </cell>
          <cell r="CX843">
            <v>0</v>
          </cell>
          <cell r="CY843">
            <v>0</v>
          </cell>
          <cell r="CZ843"/>
          <cell r="DA843"/>
          <cell r="DB843"/>
          <cell r="DC843">
            <v>0</v>
          </cell>
          <cell r="DD843">
            <v>0</v>
          </cell>
          <cell r="DE843">
            <v>0</v>
          </cell>
          <cell r="DF843">
            <v>0</v>
          </cell>
          <cell r="DG843"/>
          <cell r="DH843"/>
          <cell r="DI843"/>
          <cell r="DJ843">
            <v>0</v>
          </cell>
          <cell r="DK843">
            <v>0</v>
          </cell>
          <cell r="DL843">
            <v>0</v>
          </cell>
          <cell r="DM843"/>
          <cell r="DN843"/>
          <cell r="DO843"/>
          <cell r="DP843"/>
          <cell r="DQ843"/>
          <cell r="DR843">
            <v>0</v>
          </cell>
          <cell r="DS843">
            <v>0</v>
          </cell>
          <cell r="DT843">
            <v>0</v>
          </cell>
          <cell r="DU843">
            <v>0</v>
          </cell>
          <cell r="DV843"/>
          <cell r="DW843"/>
          <cell r="DX843"/>
          <cell r="DY843">
            <v>0</v>
          </cell>
          <cell r="DZ843">
            <v>0</v>
          </cell>
          <cell r="EA843">
            <v>0</v>
          </cell>
          <cell r="EB843">
            <v>0</v>
          </cell>
          <cell r="EC843"/>
          <cell r="ED843"/>
          <cell r="EE843"/>
          <cell r="EF843">
            <v>0</v>
          </cell>
          <cell r="EG843">
            <v>0</v>
          </cell>
          <cell r="EH843">
            <v>0</v>
          </cell>
          <cell r="EI843">
            <v>0</v>
          </cell>
          <cell r="EJ843"/>
          <cell r="EK843"/>
          <cell r="EL843"/>
          <cell r="EM843">
            <v>0</v>
          </cell>
          <cell r="EN843">
            <v>0</v>
          </cell>
          <cell r="EO843">
            <v>0</v>
          </cell>
          <cell r="EP843">
            <v>0</v>
          </cell>
          <cell r="EQ843"/>
          <cell r="ER843"/>
          <cell r="ES843"/>
          <cell r="ET843">
            <v>0</v>
          </cell>
          <cell r="EU843">
            <v>0</v>
          </cell>
          <cell r="EV843">
            <v>0</v>
          </cell>
          <cell r="EW843"/>
          <cell r="EX843"/>
          <cell r="EY843"/>
          <cell r="EZ843"/>
          <cell r="FB843">
            <v>0</v>
          </cell>
          <cell r="FC843">
            <v>0</v>
          </cell>
        </row>
        <row r="844">
          <cell r="A844">
            <v>7432814</v>
          </cell>
          <cell r="B844">
            <v>142014</v>
          </cell>
          <cell r="C844"/>
          <cell r="D844">
            <v>7432814</v>
          </cell>
          <cell r="E844"/>
          <cell r="F844"/>
          <cell r="G844"/>
          <cell r="H844"/>
          <cell r="I844"/>
          <cell r="J844"/>
          <cell r="K844" t="str">
            <v>ADD</v>
          </cell>
          <cell r="L844"/>
          <cell r="M844" t="str">
            <v xml:space="preserve">Retail Only </v>
          </cell>
          <cell r="N844" t="str">
            <v>WK40</v>
          </cell>
          <cell r="O844" t="str">
            <v>APPT. BOOKS/PLANNERS</v>
          </cell>
          <cell r="P844" t="str">
            <v>PLR,8X11,MINIDAISIES,RY23,WM</v>
          </cell>
          <cell r="Q844" t="str">
            <v>WEEKLY APPOINTMENT BOOK</v>
          </cell>
          <cell r="R844" t="str">
            <v>RY</v>
          </cell>
          <cell r="S844" t="str">
            <v>Mini Daisies</v>
          </cell>
          <cell r="T844"/>
          <cell r="U844" t="str">
            <v>FASHION</v>
          </cell>
          <cell r="V844" t="str">
            <v>POLY</v>
          </cell>
          <cell r="W844" t="str">
            <v>BLUESKY</v>
          </cell>
          <cell r="X844" t="str">
            <v>BLUESKY</v>
          </cell>
          <cell r="Y844" t="str">
            <v>WEEKLY/MONTHLY</v>
          </cell>
          <cell r="Z844" t="str">
            <v>LARGE</v>
          </cell>
          <cell r="AA844"/>
          <cell r="AB844"/>
          <cell r="AC844" t="str">
            <v>SEASONAL FASHION</v>
          </cell>
          <cell r="AD844"/>
          <cell r="AE844" t="str">
            <v xml:space="preserve">SEASONAL FASHION </v>
          </cell>
          <cell r="AF844"/>
          <cell r="AG844"/>
          <cell r="AH844"/>
          <cell r="AI844" t="str">
            <v>APPT. BOOKS/PLANNERSLARGE</v>
          </cell>
          <cell r="AJ844"/>
          <cell r="AK844">
            <v>0</v>
          </cell>
          <cell r="AL844"/>
          <cell r="AM844"/>
          <cell r="AN844"/>
          <cell r="AO844"/>
          <cell r="AP844">
            <v>0</v>
          </cell>
          <cell r="AQ844">
            <v>0</v>
          </cell>
          <cell r="AR844">
            <v>0</v>
          </cell>
          <cell r="AS844">
            <v>0</v>
          </cell>
          <cell r="AT844"/>
          <cell r="AU844"/>
          <cell r="AV844"/>
          <cell r="AW844">
            <v>0</v>
          </cell>
          <cell r="AX844">
            <v>0</v>
          </cell>
          <cell r="AY844">
            <v>0</v>
          </cell>
          <cell r="AZ844">
            <v>0</v>
          </cell>
          <cell r="BA844"/>
          <cell r="BB844"/>
          <cell r="BC844"/>
          <cell r="BD844">
            <v>0</v>
          </cell>
          <cell r="BE844">
            <v>0</v>
          </cell>
          <cell r="BF844">
            <v>0</v>
          </cell>
          <cell r="BG844">
            <v>0</v>
          </cell>
          <cell r="BH844"/>
          <cell r="BI844"/>
          <cell r="BJ844"/>
          <cell r="BK844">
            <v>0</v>
          </cell>
          <cell r="BL844">
            <v>0</v>
          </cell>
          <cell r="BM844">
            <v>0</v>
          </cell>
          <cell r="BN844">
            <v>0</v>
          </cell>
          <cell r="BO844"/>
          <cell r="BP844"/>
          <cell r="BQ844"/>
          <cell r="BR844">
            <v>0</v>
          </cell>
          <cell r="BS844">
            <v>0</v>
          </cell>
          <cell r="BT844">
            <v>0</v>
          </cell>
          <cell r="BU844"/>
          <cell r="BV844"/>
          <cell r="BW844">
            <v>21</v>
          </cell>
          <cell r="BX844">
            <v>0</v>
          </cell>
          <cell r="BY844">
            <v>21</v>
          </cell>
          <cell r="BZ844">
            <v>0</v>
          </cell>
          <cell r="CA844">
            <v>190.05</v>
          </cell>
          <cell r="CB844">
            <v>0</v>
          </cell>
          <cell r="CC844">
            <v>190.05</v>
          </cell>
          <cell r="CD844">
            <v>0</v>
          </cell>
          <cell r="CE844">
            <v>0</v>
          </cell>
          <cell r="CF844">
            <v>0</v>
          </cell>
          <cell r="CG844"/>
          <cell r="CH844">
            <v>0</v>
          </cell>
          <cell r="CI844">
            <v>0</v>
          </cell>
          <cell r="CJ844">
            <v>0</v>
          </cell>
          <cell r="CK844">
            <v>0</v>
          </cell>
          <cell r="CL844"/>
          <cell r="CM844"/>
          <cell r="CN844"/>
          <cell r="CO844">
            <v>0</v>
          </cell>
          <cell r="CP844">
            <v>0</v>
          </cell>
          <cell r="CQ844">
            <v>0</v>
          </cell>
          <cell r="CR844">
            <v>0</v>
          </cell>
          <cell r="CS844"/>
          <cell r="CT844"/>
          <cell r="CU844"/>
          <cell r="CV844">
            <v>0</v>
          </cell>
          <cell r="CW844">
            <v>0</v>
          </cell>
          <cell r="CX844">
            <v>0</v>
          </cell>
          <cell r="CY844">
            <v>0</v>
          </cell>
          <cell r="CZ844"/>
          <cell r="DA844"/>
          <cell r="DB844"/>
          <cell r="DC844">
            <v>0</v>
          </cell>
          <cell r="DD844">
            <v>0</v>
          </cell>
          <cell r="DE844">
            <v>0</v>
          </cell>
          <cell r="DF844">
            <v>0</v>
          </cell>
          <cell r="DG844"/>
          <cell r="DH844"/>
          <cell r="DI844"/>
          <cell r="DJ844">
            <v>0</v>
          </cell>
          <cell r="DK844">
            <v>0</v>
          </cell>
          <cell r="DL844">
            <v>0</v>
          </cell>
          <cell r="DM844"/>
          <cell r="DN844"/>
          <cell r="DO844"/>
          <cell r="DP844"/>
          <cell r="DQ844"/>
          <cell r="DR844">
            <v>0</v>
          </cell>
          <cell r="DS844">
            <v>0</v>
          </cell>
          <cell r="DT844">
            <v>0</v>
          </cell>
          <cell r="DU844">
            <v>0</v>
          </cell>
          <cell r="DV844"/>
          <cell r="DW844"/>
          <cell r="DX844"/>
          <cell r="DY844">
            <v>0</v>
          </cell>
          <cell r="DZ844">
            <v>0</v>
          </cell>
          <cell r="EA844">
            <v>0</v>
          </cell>
          <cell r="EB844">
            <v>0</v>
          </cell>
          <cell r="EC844"/>
          <cell r="ED844"/>
          <cell r="EE844"/>
          <cell r="EF844">
            <v>0</v>
          </cell>
          <cell r="EG844">
            <v>0</v>
          </cell>
          <cell r="EH844">
            <v>0</v>
          </cell>
          <cell r="EI844">
            <v>0</v>
          </cell>
          <cell r="EJ844"/>
          <cell r="EK844"/>
          <cell r="EL844"/>
          <cell r="EM844">
            <v>0</v>
          </cell>
          <cell r="EN844">
            <v>0</v>
          </cell>
          <cell r="EO844">
            <v>0</v>
          </cell>
          <cell r="EP844">
            <v>0</v>
          </cell>
          <cell r="EQ844"/>
          <cell r="ER844"/>
          <cell r="ES844"/>
          <cell r="ET844">
            <v>0</v>
          </cell>
          <cell r="EU844">
            <v>0</v>
          </cell>
          <cell r="EV844">
            <v>0</v>
          </cell>
          <cell r="EW844"/>
          <cell r="EX844"/>
          <cell r="EY844"/>
          <cell r="EZ844"/>
          <cell r="FB844">
            <v>0</v>
          </cell>
          <cell r="FC844">
            <v>0</v>
          </cell>
        </row>
        <row r="845">
          <cell r="A845">
            <v>7390874</v>
          </cell>
          <cell r="B845">
            <v>142015</v>
          </cell>
          <cell r="C845"/>
          <cell r="D845">
            <v>7390874</v>
          </cell>
          <cell r="E845"/>
          <cell r="F845"/>
          <cell r="G845"/>
          <cell r="H845"/>
          <cell r="I845"/>
          <cell r="J845"/>
          <cell r="K845" t="str">
            <v>ADD</v>
          </cell>
          <cell r="L845"/>
          <cell r="M845" t="str">
            <v xml:space="preserve">Retail Only </v>
          </cell>
          <cell r="N845" t="str">
            <v>WK40</v>
          </cell>
          <cell r="O845" t="str">
            <v>APPT. BOOKS/PLANNERS</v>
          </cell>
          <cell r="P845" t="str">
            <v>PLR,7X9,MINIDAISIES,RY23,WM</v>
          </cell>
          <cell r="Q845" t="str">
            <v>DAILY APPOINTMENT BOOK</v>
          </cell>
          <cell r="R845" t="str">
            <v>RY</v>
          </cell>
          <cell r="S845" t="str">
            <v>Mini Daisies</v>
          </cell>
          <cell r="T845"/>
          <cell r="U845" t="str">
            <v>FASHION</v>
          </cell>
          <cell r="V845" t="str">
            <v>POLY</v>
          </cell>
          <cell r="W845" t="str">
            <v>BLUESKY</v>
          </cell>
          <cell r="X845" t="str">
            <v>BLUESKY</v>
          </cell>
          <cell r="Y845" t="str">
            <v>DAILY</v>
          </cell>
          <cell r="Z845" t="str">
            <v>MEDIUM</v>
          </cell>
          <cell r="AA845"/>
          <cell r="AB845"/>
          <cell r="AC845" t="str">
            <v>SEASONAL FASHION</v>
          </cell>
          <cell r="AD845"/>
          <cell r="AE845" t="str">
            <v xml:space="preserve">SEASONAL FASHION </v>
          </cell>
          <cell r="AF845"/>
          <cell r="AG845"/>
          <cell r="AH845"/>
          <cell r="AI845" t="str">
            <v>APPT. BOOKS/PLANNERSMEDIUM</v>
          </cell>
          <cell r="AJ845"/>
          <cell r="AK845">
            <v>0</v>
          </cell>
          <cell r="AL845"/>
          <cell r="AM845"/>
          <cell r="AN845"/>
          <cell r="AO845"/>
          <cell r="AP845">
            <v>0</v>
          </cell>
          <cell r="AQ845">
            <v>0</v>
          </cell>
          <cell r="AR845">
            <v>0</v>
          </cell>
          <cell r="AS845">
            <v>0</v>
          </cell>
          <cell r="AT845"/>
          <cell r="AU845"/>
          <cell r="AV845"/>
          <cell r="AW845">
            <v>0</v>
          </cell>
          <cell r="AX845">
            <v>0</v>
          </cell>
          <cell r="AY845">
            <v>0</v>
          </cell>
          <cell r="AZ845">
            <v>0</v>
          </cell>
          <cell r="BA845"/>
          <cell r="BB845"/>
          <cell r="BC845"/>
          <cell r="BD845">
            <v>0</v>
          </cell>
          <cell r="BE845">
            <v>0</v>
          </cell>
          <cell r="BF845">
            <v>0</v>
          </cell>
          <cell r="BG845">
            <v>0</v>
          </cell>
          <cell r="BH845"/>
          <cell r="BI845"/>
          <cell r="BJ845"/>
          <cell r="BK845">
            <v>0</v>
          </cell>
          <cell r="BL845">
            <v>0</v>
          </cell>
          <cell r="BM845">
            <v>0</v>
          </cell>
          <cell r="BN845">
            <v>0</v>
          </cell>
          <cell r="BO845"/>
          <cell r="BP845"/>
          <cell r="BQ845"/>
          <cell r="BR845">
            <v>0</v>
          </cell>
          <cell r="BS845">
            <v>0</v>
          </cell>
          <cell r="BT845">
            <v>0</v>
          </cell>
          <cell r="BU845"/>
          <cell r="BV845"/>
          <cell r="BW845">
            <v>72</v>
          </cell>
          <cell r="BX845">
            <v>0</v>
          </cell>
          <cell r="BY845">
            <v>72</v>
          </cell>
          <cell r="BZ845">
            <v>0</v>
          </cell>
          <cell r="CA845">
            <v>956.88</v>
          </cell>
          <cell r="CB845">
            <v>0</v>
          </cell>
          <cell r="CC845">
            <v>956.88</v>
          </cell>
          <cell r="CD845">
            <v>0</v>
          </cell>
          <cell r="CE845">
            <v>0</v>
          </cell>
          <cell r="CF845">
            <v>0</v>
          </cell>
          <cell r="CG845"/>
          <cell r="CH845">
            <v>0</v>
          </cell>
          <cell r="CI845">
            <v>0</v>
          </cell>
          <cell r="CJ845">
            <v>0</v>
          </cell>
          <cell r="CK845">
            <v>0</v>
          </cell>
          <cell r="CL845"/>
          <cell r="CM845"/>
          <cell r="CN845"/>
          <cell r="CO845">
            <v>0</v>
          </cell>
          <cell r="CP845">
            <v>0</v>
          </cell>
          <cell r="CQ845">
            <v>0</v>
          </cell>
          <cell r="CR845">
            <v>0</v>
          </cell>
          <cell r="CS845"/>
          <cell r="CT845"/>
          <cell r="CU845"/>
          <cell r="CV845">
            <v>0</v>
          </cell>
          <cell r="CW845">
            <v>0</v>
          </cell>
          <cell r="CX845">
            <v>0</v>
          </cell>
          <cell r="CY845">
            <v>0</v>
          </cell>
          <cell r="CZ845"/>
          <cell r="DA845"/>
          <cell r="DB845"/>
          <cell r="DC845">
            <v>0</v>
          </cell>
          <cell r="DD845">
            <v>0</v>
          </cell>
          <cell r="DE845">
            <v>0</v>
          </cell>
          <cell r="DF845">
            <v>0</v>
          </cell>
          <cell r="DG845"/>
          <cell r="DH845"/>
          <cell r="DI845"/>
          <cell r="DJ845">
            <v>0</v>
          </cell>
          <cell r="DK845">
            <v>0</v>
          </cell>
          <cell r="DL845">
            <v>0</v>
          </cell>
          <cell r="DM845"/>
          <cell r="DN845"/>
          <cell r="DO845"/>
          <cell r="DP845"/>
          <cell r="DQ845"/>
          <cell r="DR845">
            <v>0</v>
          </cell>
          <cell r="DS845">
            <v>0</v>
          </cell>
          <cell r="DT845">
            <v>0</v>
          </cell>
          <cell r="DU845">
            <v>0</v>
          </cell>
          <cell r="DV845"/>
          <cell r="DW845"/>
          <cell r="DX845"/>
          <cell r="DY845">
            <v>0</v>
          </cell>
          <cell r="DZ845">
            <v>0</v>
          </cell>
          <cell r="EA845">
            <v>0</v>
          </cell>
          <cell r="EB845">
            <v>0</v>
          </cell>
          <cell r="EC845"/>
          <cell r="ED845"/>
          <cell r="EE845"/>
          <cell r="EF845">
            <v>0</v>
          </cell>
          <cell r="EG845">
            <v>0</v>
          </cell>
          <cell r="EH845">
            <v>0</v>
          </cell>
          <cell r="EI845">
            <v>0</v>
          </cell>
          <cell r="EJ845"/>
          <cell r="EK845"/>
          <cell r="EL845"/>
          <cell r="EM845">
            <v>0</v>
          </cell>
          <cell r="EN845">
            <v>0</v>
          </cell>
          <cell r="EO845">
            <v>0</v>
          </cell>
          <cell r="EP845">
            <v>0</v>
          </cell>
          <cell r="EQ845"/>
          <cell r="ER845"/>
          <cell r="ES845"/>
          <cell r="ET845">
            <v>0</v>
          </cell>
          <cell r="EU845">
            <v>0</v>
          </cell>
          <cell r="EV845">
            <v>0</v>
          </cell>
          <cell r="EW845"/>
          <cell r="EX845"/>
          <cell r="EY845"/>
          <cell r="EZ845"/>
          <cell r="FB845">
            <v>0</v>
          </cell>
          <cell r="FC845">
            <v>0</v>
          </cell>
        </row>
        <row r="846">
          <cell r="A846">
            <v>7432987</v>
          </cell>
          <cell r="B846">
            <v>142016</v>
          </cell>
          <cell r="C846"/>
          <cell r="D846">
            <v>7432987</v>
          </cell>
          <cell r="E846"/>
          <cell r="F846"/>
          <cell r="G846"/>
          <cell r="H846"/>
          <cell r="I846"/>
          <cell r="J846"/>
          <cell r="K846" t="str">
            <v>ADD</v>
          </cell>
          <cell r="L846"/>
          <cell r="M846" t="str">
            <v xml:space="preserve">Retail Only </v>
          </cell>
          <cell r="N846" t="str">
            <v>WK40</v>
          </cell>
          <cell r="O846" t="str">
            <v>APPT. BOOKS/PLANNERS</v>
          </cell>
          <cell r="P846" t="str">
            <v>PLR,3X6,MINIDAISIES,RY23,WM</v>
          </cell>
          <cell r="Q846" t="str">
            <v>WEEKLY APPOINTMENT BOOK</v>
          </cell>
          <cell r="R846" t="str">
            <v>RY</v>
          </cell>
          <cell r="S846" t="str">
            <v>Mini Daisies</v>
          </cell>
          <cell r="T846"/>
          <cell r="U846" t="str">
            <v>FASHION</v>
          </cell>
          <cell r="V846" t="str">
            <v>POLY</v>
          </cell>
          <cell r="W846" t="str">
            <v>BLUESKY</v>
          </cell>
          <cell r="X846" t="str">
            <v>BLUESKY</v>
          </cell>
          <cell r="Y846" t="str">
            <v>WEEKLY/MONTHLY</v>
          </cell>
          <cell r="Z846" t="str">
            <v>POCKET</v>
          </cell>
          <cell r="AA846"/>
          <cell r="AB846"/>
          <cell r="AC846" t="str">
            <v>SEASONAL FASHION</v>
          </cell>
          <cell r="AD846"/>
          <cell r="AE846" t="str">
            <v xml:space="preserve">SEASONAL FASHION </v>
          </cell>
          <cell r="AF846"/>
          <cell r="AG846"/>
          <cell r="AH846"/>
          <cell r="AI846" t="str">
            <v>APPT. BOOKS/PLANNERSPOCKET</v>
          </cell>
          <cell r="AJ846"/>
          <cell r="AK846">
            <v>0</v>
          </cell>
          <cell r="AL846"/>
          <cell r="AM846"/>
          <cell r="AN846"/>
          <cell r="AO846"/>
          <cell r="AP846">
            <v>0</v>
          </cell>
          <cell r="AQ846">
            <v>0</v>
          </cell>
          <cell r="AR846">
            <v>0</v>
          </cell>
          <cell r="AS846">
            <v>0</v>
          </cell>
          <cell r="AT846"/>
          <cell r="AU846"/>
          <cell r="AV846"/>
          <cell r="AW846">
            <v>0</v>
          </cell>
          <cell r="AX846">
            <v>0</v>
          </cell>
          <cell r="AY846">
            <v>0</v>
          </cell>
          <cell r="AZ846">
            <v>0</v>
          </cell>
          <cell r="BA846"/>
          <cell r="BB846"/>
          <cell r="BC846"/>
          <cell r="BD846">
            <v>0</v>
          </cell>
          <cell r="BE846">
            <v>0</v>
          </cell>
          <cell r="BF846">
            <v>0</v>
          </cell>
          <cell r="BG846">
            <v>0</v>
          </cell>
          <cell r="BH846"/>
          <cell r="BI846"/>
          <cell r="BJ846"/>
          <cell r="BK846">
            <v>0</v>
          </cell>
          <cell r="BL846">
            <v>0</v>
          </cell>
          <cell r="BM846">
            <v>0</v>
          </cell>
          <cell r="BN846">
            <v>0</v>
          </cell>
          <cell r="BO846"/>
          <cell r="BP846"/>
          <cell r="BQ846"/>
          <cell r="BR846">
            <v>0</v>
          </cell>
          <cell r="BS846">
            <v>0</v>
          </cell>
          <cell r="BT846">
            <v>0</v>
          </cell>
          <cell r="BU846"/>
          <cell r="BV846"/>
          <cell r="BW846">
            <v>5</v>
          </cell>
          <cell r="BX846">
            <v>0</v>
          </cell>
          <cell r="BY846">
            <v>5</v>
          </cell>
          <cell r="BZ846">
            <v>0</v>
          </cell>
          <cell r="CA846">
            <v>23.1</v>
          </cell>
          <cell r="CB846">
            <v>0</v>
          </cell>
          <cell r="CC846">
            <v>23.1</v>
          </cell>
          <cell r="CD846">
            <v>0</v>
          </cell>
          <cell r="CE846">
            <v>0</v>
          </cell>
          <cell r="CF846">
            <v>0</v>
          </cell>
          <cell r="CG846"/>
          <cell r="CH846">
            <v>0</v>
          </cell>
          <cell r="CI846">
            <v>0</v>
          </cell>
          <cell r="CJ846">
            <v>0</v>
          </cell>
          <cell r="CK846">
            <v>0</v>
          </cell>
          <cell r="CL846"/>
          <cell r="CM846"/>
          <cell r="CN846"/>
          <cell r="CO846">
            <v>0</v>
          </cell>
          <cell r="CP846">
            <v>0</v>
          </cell>
          <cell r="CQ846">
            <v>0</v>
          </cell>
          <cell r="CR846">
            <v>0</v>
          </cell>
          <cell r="CS846"/>
          <cell r="CT846"/>
          <cell r="CU846"/>
          <cell r="CV846">
            <v>0</v>
          </cell>
          <cell r="CW846">
            <v>0</v>
          </cell>
          <cell r="CX846">
            <v>0</v>
          </cell>
          <cell r="CY846">
            <v>0</v>
          </cell>
          <cell r="CZ846"/>
          <cell r="DA846"/>
          <cell r="DB846"/>
          <cell r="DC846">
            <v>0</v>
          </cell>
          <cell r="DD846">
            <v>0</v>
          </cell>
          <cell r="DE846">
            <v>0</v>
          </cell>
          <cell r="DF846">
            <v>0</v>
          </cell>
          <cell r="DG846"/>
          <cell r="DH846"/>
          <cell r="DI846"/>
          <cell r="DJ846">
            <v>0</v>
          </cell>
          <cell r="DK846">
            <v>0</v>
          </cell>
          <cell r="DL846">
            <v>0</v>
          </cell>
          <cell r="DM846"/>
          <cell r="DN846"/>
          <cell r="DO846"/>
          <cell r="DP846"/>
          <cell r="DQ846"/>
          <cell r="DR846">
            <v>0</v>
          </cell>
          <cell r="DS846">
            <v>0</v>
          </cell>
          <cell r="DT846">
            <v>0</v>
          </cell>
          <cell r="DU846">
            <v>0</v>
          </cell>
          <cell r="DV846"/>
          <cell r="DW846"/>
          <cell r="DX846"/>
          <cell r="DY846">
            <v>0</v>
          </cell>
          <cell r="DZ846">
            <v>0</v>
          </cell>
          <cell r="EA846">
            <v>0</v>
          </cell>
          <cell r="EB846">
            <v>0</v>
          </cell>
          <cell r="EC846"/>
          <cell r="ED846"/>
          <cell r="EE846"/>
          <cell r="EF846">
            <v>0</v>
          </cell>
          <cell r="EG846">
            <v>0</v>
          </cell>
          <cell r="EH846">
            <v>0</v>
          </cell>
          <cell r="EI846">
            <v>0</v>
          </cell>
          <cell r="EJ846"/>
          <cell r="EK846"/>
          <cell r="EL846"/>
          <cell r="EM846">
            <v>0</v>
          </cell>
          <cell r="EN846">
            <v>0</v>
          </cell>
          <cell r="EO846">
            <v>0</v>
          </cell>
          <cell r="EP846">
            <v>0</v>
          </cell>
          <cell r="EQ846"/>
          <cell r="ER846"/>
          <cell r="ES846"/>
          <cell r="ET846">
            <v>0</v>
          </cell>
          <cell r="EU846">
            <v>0</v>
          </cell>
          <cell r="EV846">
            <v>0</v>
          </cell>
          <cell r="EW846"/>
          <cell r="EX846"/>
          <cell r="EY846"/>
          <cell r="EZ846"/>
          <cell r="FB846">
            <v>0</v>
          </cell>
          <cell r="FC846">
            <v>0</v>
          </cell>
        </row>
        <row r="847">
          <cell r="A847">
            <v>9168721</v>
          </cell>
          <cell r="B847" t="str">
            <v>OD23-SPR-084</v>
          </cell>
          <cell r="C847"/>
          <cell r="D847">
            <v>9168721</v>
          </cell>
          <cell r="E847"/>
          <cell r="F847"/>
          <cell r="G847"/>
          <cell r="H847"/>
          <cell r="I847"/>
          <cell r="J847"/>
          <cell r="K847" t="str">
            <v>ADD</v>
          </cell>
          <cell r="L847"/>
          <cell r="M847" t="str">
            <v xml:space="preserve">Retail Only </v>
          </cell>
          <cell r="N847" t="str">
            <v>WK40</v>
          </cell>
          <cell r="O847" t="str">
            <v>APPT. BOOKS/PLANNERS</v>
          </cell>
          <cell r="P847" t="str">
            <v>PLANNER,WM,8.5X11,RY23,DIF OMB</v>
          </cell>
          <cell r="Q847" t="str">
            <v>WEEKLY APPOINTMENT BOOK</v>
          </cell>
          <cell r="R847" t="str">
            <v>RY</v>
          </cell>
          <cell r="S847" t="str">
            <v>Diffused Ombre</v>
          </cell>
          <cell r="T847"/>
          <cell r="U847" t="str">
            <v>FASHION</v>
          </cell>
          <cell r="V847" t="str">
            <v>POLY</v>
          </cell>
          <cell r="W847" t="str">
            <v>OFFICE DEPOT</v>
          </cell>
          <cell r="X847" t="str">
            <v>OFFICE DEPOT</v>
          </cell>
          <cell r="Y847" t="str">
            <v>WEEKLY/MONTHLY</v>
          </cell>
          <cell r="Z847" t="str">
            <v>LARGE</v>
          </cell>
          <cell r="AA847"/>
          <cell r="AB847"/>
          <cell r="AC847" t="str">
            <v>SEASONAL FASHION</v>
          </cell>
          <cell r="AD847"/>
          <cell r="AE847" t="str">
            <v xml:space="preserve">SEASONAL FASHION </v>
          </cell>
          <cell r="AF847"/>
          <cell r="AG847"/>
          <cell r="AH847"/>
          <cell r="AI847" t="str">
            <v>APPT. BOOKS/PLANNERSLARGE</v>
          </cell>
          <cell r="AJ847"/>
          <cell r="AK847">
            <v>0</v>
          </cell>
          <cell r="AL847"/>
          <cell r="AM847"/>
          <cell r="AN847"/>
          <cell r="AO847"/>
          <cell r="AP847">
            <v>0</v>
          </cell>
          <cell r="AQ847">
            <v>0</v>
          </cell>
          <cell r="AR847">
            <v>0</v>
          </cell>
          <cell r="AS847">
            <v>0</v>
          </cell>
          <cell r="AT847"/>
          <cell r="AU847"/>
          <cell r="AV847"/>
          <cell r="AW847">
            <v>0</v>
          </cell>
          <cell r="AX847">
            <v>0</v>
          </cell>
          <cell r="AY847">
            <v>0</v>
          </cell>
          <cell r="AZ847">
            <v>0</v>
          </cell>
          <cell r="BA847"/>
          <cell r="BB847"/>
          <cell r="BC847"/>
          <cell r="BD847">
            <v>0</v>
          </cell>
          <cell r="BE847">
            <v>0</v>
          </cell>
          <cell r="BF847">
            <v>0</v>
          </cell>
          <cell r="BG847">
            <v>0</v>
          </cell>
          <cell r="BH847"/>
          <cell r="BI847"/>
          <cell r="BJ847"/>
          <cell r="BK847">
            <v>0</v>
          </cell>
          <cell r="BL847">
            <v>0</v>
          </cell>
          <cell r="BM847">
            <v>0</v>
          </cell>
          <cell r="BN847">
            <v>0</v>
          </cell>
          <cell r="BO847"/>
          <cell r="BP847"/>
          <cell r="BQ847"/>
          <cell r="BR847">
            <v>0</v>
          </cell>
          <cell r="BS847">
            <v>0</v>
          </cell>
          <cell r="BT847">
            <v>0</v>
          </cell>
          <cell r="BU847"/>
          <cell r="BV847"/>
          <cell r="BW847">
            <v>2052</v>
          </cell>
          <cell r="BX847">
            <v>0</v>
          </cell>
          <cell r="BY847">
            <v>2052</v>
          </cell>
          <cell r="BZ847">
            <v>0</v>
          </cell>
          <cell r="CA847">
            <v>9751.1039999999994</v>
          </cell>
          <cell r="CB847">
            <v>0</v>
          </cell>
          <cell r="CC847">
            <v>9751.1039999999994</v>
          </cell>
          <cell r="CD847">
            <v>0</v>
          </cell>
          <cell r="CE847">
            <v>0</v>
          </cell>
          <cell r="CF847">
            <v>0</v>
          </cell>
          <cell r="CG847"/>
          <cell r="CH847">
            <v>0</v>
          </cell>
          <cell r="CI847">
            <v>0</v>
          </cell>
          <cell r="CJ847">
            <v>0</v>
          </cell>
          <cell r="CK847">
            <v>0</v>
          </cell>
          <cell r="CL847"/>
          <cell r="CM847"/>
          <cell r="CN847"/>
          <cell r="CO847">
            <v>0</v>
          </cell>
          <cell r="CP847">
            <v>0</v>
          </cell>
          <cell r="CQ847">
            <v>0</v>
          </cell>
          <cell r="CR847">
            <v>0</v>
          </cell>
          <cell r="CS847"/>
          <cell r="CT847"/>
          <cell r="CU847"/>
          <cell r="CV847">
            <v>0</v>
          </cell>
          <cell r="CW847">
            <v>0</v>
          </cell>
          <cell r="CX847">
            <v>0</v>
          </cell>
          <cell r="CY847">
            <v>0</v>
          </cell>
          <cell r="CZ847"/>
          <cell r="DA847"/>
          <cell r="DB847"/>
          <cell r="DC847">
            <v>0</v>
          </cell>
          <cell r="DD847">
            <v>0</v>
          </cell>
          <cell r="DE847">
            <v>0</v>
          </cell>
          <cell r="DF847">
            <v>0</v>
          </cell>
          <cell r="DG847"/>
          <cell r="DH847"/>
          <cell r="DI847"/>
          <cell r="DJ847">
            <v>0</v>
          </cell>
          <cell r="DK847">
            <v>0</v>
          </cell>
          <cell r="DL847">
            <v>0</v>
          </cell>
          <cell r="DM847"/>
          <cell r="DN847"/>
          <cell r="DO847"/>
          <cell r="DP847"/>
          <cell r="DQ847"/>
          <cell r="DR847">
            <v>0</v>
          </cell>
          <cell r="DS847">
            <v>0</v>
          </cell>
          <cell r="DT847">
            <v>0</v>
          </cell>
          <cell r="DU847">
            <v>0</v>
          </cell>
          <cell r="DV847"/>
          <cell r="DW847"/>
          <cell r="DX847"/>
          <cell r="DY847">
            <v>0</v>
          </cell>
          <cell r="DZ847">
            <v>0</v>
          </cell>
          <cell r="EA847">
            <v>0</v>
          </cell>
          <cell r="EB847">
            <v>0</v>
          </cell>
          <cell r="EC847"/>
          <cell r="ED847"/>
          <cell r="EE847"/>
          <cell r="EF847">
            <v>0</v>
          </cell>
          <cell r="EG847">
            <v>0</v>
          </cell>
          <cell r="EH847">
            <v>0</v>
          </cell>
          <cell r="EI847">
            <v>0</v>
          </cell>
          <cell r="EJ847"/>
          <cell r="EK847"/>
          <cell r="EL847"/>
          <cell r="EM847">
            <v>0</v>
          </cell>
          <cell r="EN847">
            <v>0</v>
          </cell>
          <cell r="EO847">
            <v>0</v>
          </cell>
          <cell r="EP847">
            <v>0</v>
          </cell>
          <cell r="EQ847"/>
          <cell r="ER847"/>
          <cell r="ES847"/>
          <cell r="ET847">
            <v>0</v>
          </cell>
          <cell r="EU847">
            <v>0</v>
          </cell>
          <cell r="EV847">
            <v>0</v>
          </cell>
          <cell r="EW847"/>
          <cell r="EX847"/>
          <cell r="EY847"/>
          <cell r="EZ847"/>
          <cell r="FB847">
            <v>0</v>
          </cell>
          <cell r="FC847">
            <v>0</v>
          </cell>
        </row>
        <row r="848">
          <cell r="A848">
            <v>8582816</v>
          </cell>
          <cell r="B848" t="str">
            <v>OD23-SPR-085</v>
          </cell>
          <cell r="C848"/>
          <cell r="D848">
            <v>8582816</v>
          </cell>
          <cell r="E848"/>
          <cell r="F848"/>
          <cell r="G848"/>
          <cell r="H848"/>
          <cell r="I848"/>
          <cell r="J848"/>
          <cell r="K848" t="str">
            <v>ADD</v>
          </cell>
          <cell r="L848"/>
          <cell r="M848" t="str">
            <v xml:space="preserve">Retail Only </v>
          </cell>
          <cell r="N848" t="str">
            <v>WK40</v>
          </cell>
          <cell r="O848" t="str">
            <v>APPT. BOOKS/PLANNERS</v>
          </cell>
          <cell r="P848" t="str">
            <v>PLANNER,M,8X10,RY23,DIF OMBRE</v>
          </cell>
          <cell r="Q848" t="str">
            <v>MONTHLY APPOINTMENT BOOK</v>
          </cell>
          <cell r="R848" t="str">
            <v>RY</v>
          </cell>
          <cell r="S848" t="str">
            <v>Diffused Ombre</v>
          </cell>
          <cell r="T848"/>
          <cell r="U848" t="str">
            <v>FASHION</v>
          </cell>
          <cell r="V848" t="str">
            <v>POLY</v>
          </cell>
          <cell r="W848" t="str">
            <v>OFFICE DEPOT</v>
          </cell>
          <cell r="X848" t="str">
            <v>OFFICE DEPOT</v>
          </cell>
          <cell r="Y848" t="str">
            <v>MONTHLY</v>
          </cell>
          <cell r="Z848" t="str">
            <v>LARGE</v>
          </cell>
          <cell r="AA848"/>
          <cell r="AB848"/>
          <cell r="AC848" t="str">
            <v>SEASONAL FASHION</v>
          </cell>
          <cell r="AD848"/>
          <cell r="AE848" t="str">
            <v xml:space="preserve">SEASONAL FASHION </v>
          </cell>
          <cell r="AF848"/>
          <cell r="AG848"/>
          <cell r="AH848"/>
          <cell r="AI848" t="str">
            <v>APPT. BOOKS/PLANNERSLARGE</v>
          </cell>
          <cell r="AJ848"/>
          <cell r="AK848">
            <v>0</v>
          </cell>
          <cell r="AL848"/>
          <cell r="AM848"/>
          <cell r="AN848"/>
          <cell r="AO848"/>
          <cell r="AP848">
            <v>0</v>
          </cell>
          <cell r="AQ848">
            <v>0</v>
          </cell>
          <cell r="AR848">
            <v>0</v>
          </cell>
          <cell r="AS848">
            <v>0</v>
          </cell>
          <cell r="AT848"/>
          <cell r="AU848"/>
          <cell r="AV848"/>
          <cell r="AW848">
            <v>0</v>
          </cell>
          <cell r="AX848">
            <v>0</v>
          </cell>
          <cell r="AY848">
            <v>0</v>
          </cell>
          <cell r="AZ848">
            <v>0</v>
          </cell>
          <cell r="BA848"/>
          <cell r="BB848"/>
          <cell r="BC848"/>
          <cell r="BD848">
            <v>0</v>
          </cell>
          <cell r="BE848">
            <v>0</v>
          </cell>
          <cell r="BF848">
            <v>0</v>
          </cell>
          <cell r="BG848">
            <v>0</v>
          </cell>
          <cell r="BH848"/>
          <cell r="BI848"/>
          <cell r="BJ848"/>
          <cell r="BK848">
            <v>0</v>
          </cell>
          <cell r="BL848">
            <v>0</v>
          </cell>
          <cell r="BM848">
            <v>0</v>
          </cell>
          <cell r="BN848">
            <v>0</v>
          </cell>
          <cell r="BO848"/>
          <cell r="BP848"/>
          <cell r="BQ848"/>
          <cell r="BR848">
            <v>0</v>
          </cell>
          <cell r="BS848">
            <v>0</v>
          </cell>
          <cell r="BT848">
            <v>0</v>
          </cell>
          <cell r="BU848"/>
          <cell r="BV848"/>
          <cell r="BW848">
            <v>1392</v>
          </cell>
          <cell r="BX848">
            <v>0</v>
          </cell>
          <cell r="BY848">
            <v>1392</v>
          </cell>
          <cell r="BZ848">
            <v>0</v>
          </cell>
          <cell r="CA848">
            <v>1887.5519999999999</v>
          </cell>
          <cell r="CB848">
            <v>0</v>
          </cell>
          <cell r="CC848">
            <v>1887.5519999999999</v>
          </cell>
          <cell r="CD848">
            <v>0</v>
          </cell>
          <cell r="CE848">
            <v>0</v>
          </cell>
          <cell r="CF848">
            <v>0</v>
          </cell>
          <cell r="CG848"/>
          <cell r="CH848">
            <v>0</v>
          </cell>
          <cell r="CI848">
            <v>0</v>
          </cell>
          <cell r="CJ848">
            <v>0</v>
          </cell>
          <cell r="CK848">
            <v>0</v>
          </cell>
          <cell r="CL848"/>
          <cell r="CM848"/>
          <cell r="CN848"/>
          <cell r="CO848">
            <v>0</v>
          </cell>
          <cell r="CP848">
            <v>0</v>
          </cell>
          <cell r="CQ848">
            <v>0</v>
          </cell>
          <cell r="CR848">
            <v>0</v>
          </cell>
          <cell r="CS848"/>
          <cell r="CT848"/>
          <cell r="CU848"/>
          <cell r="CV848">
            <v>0</v>
          </cell>
          <cell r="CW848">
            <v>0</v>
          </cell>
          <cell r="CX848">
            <v>0</v>
          </cell>
          <cell r="CY848">
            <v>0</v>
          </cell>
          <cell r="CZ848"/>
          <cell r="DA848"/>
          <cell r="DB848"/>
          <cell r="DC848">
            <v>0</v>
          </cell>
          <cell r="DD848">
            <v>0</v>
          </cell>
          <cell r="DE848">
            <v>0</v>
          </cell>
          <cell r="DF848">
            <v>0</v>
          </cell>
          <cell r="DG848"/>
          <cell r="DH848"/>
          <cell r="DI848"/>
          <cell r="DJ848">
            <v>0</v>
          </cell>
          <cell r="DK848">
            <v>0</v>
          </cell>
          <cell r="DL848">
            <v>0</v>
          </cell>
          <cell r="DM848"/>
          <cell r="DN848"/>
          <cell r="DO848"/>
          <cell r="DP848"/>
          <cell r="DQ848"/>
          <cell r="DR848">
            <v>0</v>
          </cell>
          <cell r="DS848">
            <v>0</v>
          </cell>
          <cell r="DT848">
            <v>0</v>
          </cell>
          <cell r="DU848">
            <v>0</v>
          </cell>
          <cell r="DV848"/>
          <cell r="DW848"/>
          <cell r="DX848"/>
          <cell r="DY848">
            <v>0</v>
          </cell>
          <cell r="DZ848">
            <v>0</v>
          </cell>
          <cell r="EA848">
            <v>0</v>
          </cell>
          <cell r="EB848">
            <v>0</v>
          </cell>
          <cell r="EC848"/>
          <cell r="ED848"/>
          <cell r="EE848"/>
          <cell r="EF848">
            <v>0</v>
          </cell>
          <cell r="EG848">
            <v>0</v>
          </cell>
          <cell r="EH848">
            <v>0</v>
          </cell>
          <cell r="EI848">
            <v>0</v>
          </cell>
          <cell r="EJ848"/>
          <cell r="EK848"/>
          <cell r="EL848"/>
          <cell r="EM848">
            <v>0</v>
          </cell>
          <cell r="EN848">
            <v>0</v>
          </cell>
          <cell r="EO848">
            <v>0</v>
          </cell>
          <cell r="EP848">
            <v>0</v>
          </cell>
          <cell r="EQ848"/>
          <cell r="ER848"/>
          <cell r="ES848"/>
          <cell r="ET848">
            <v>0</v>
          </cell>
          <cell r="EU848">
            <v>0</v>
          </cell>
          <cell r="EV848">
            <v>0</v>
          </cell>
          <cell r="EW848"/>
          <cell r="EX848"/>
          <cell r="EY848"/>
          <cell r="EZ848"/>
          <cell r="FB848">
            <v>0</v>
          </cell>
          <cell r="FC848">
            <v>0</v>
          </cell>
        </row>
        <row r="849">
          <cell r="A849">
            <v>9288659</v>
          </cell>
          <cell r="B849" t="str">
            <v>OD23-SPR-086</v>
          </cell>
          <cell r="C849"/>
          <cell r="D849">
            <v>9288659</v>
          </cell>
          <cell r="E849"/>
          <cell r="F849"/>
          <cell r="G849"/>
          <cell r="H849"/>
          <cell r="I849"/>
          <cell r="J849"/>
          <cell r="K849" t="str">
            <v>ADD</v>
          </cell>
          <cell r="L849"/>
          <cell r="M849" t="str">
            <v xml:space="preserve">Retail Only </v>
          </cell>
          <cell r="N849" t="str">
            <v>WK40</v>
          </cell>
          <cell r="O849" t="str">
            <v>APPT. BOOKS/PLANNERS</v>
          </cell>
          <cell r="P849" t="str">
            <v>PLANNER,WM,5X8,RY23,DIF OMBRE</v>
          </cell>
          <cell r="Q849" t="str">
            <v>WEEKLY APPOINTMENT BOOK</v>
          </cell>
          <cell r="R849" t="str">
            <v>RY</v>
          </cell>
          <cell r="S849" t="str">
            <v>Diffused Ombre</v>
          </cell>
          <cell r="T849"/>
          <cell r="U849" t="str">
            <v>FASHION</v>
          </cell>
          <cell r="V849" t="str">
            <v>POLY</v>
          </cell>
          <cell r="W849" t="str">
            <v>OFFICE DEPOT</v>
          </cell>
          <cell r="X849" t="str">
            <v>OFFICE DEPOT</v>
          </cell>
          <cell r="Y849" t="str">
            <v>WEEKLY/MONTHLY</v>
          </cell>
          <cell r="Z849" t="str">
            <v>SMALL</v>
          </cell>
          <cell r="AA849"/>
          <cell r="AB849"/>
          <cell r="AC849" t="str">
            <v>SEASONAL FASHION</v>
          </cell>
          <cell r="AD849"/>
          <cell r="AE849" t="str">
            <v xml:space="preserve">SEASONAL FASHION </v>
          </cell>
          <cell r="AF849"/>
          <cell r="AG849"/>
          <cell r="AH849"/>
          <cell r="AI849" t="str">
            <v>APPT. BOOKS/PLANNERSSMALL</v>
          </cell>
          <cell r="AJ849"/>
          <cell r="AK849">
            <v>0</v>
          </cell>
          <cell r="AL849"/>
          <cell r="AM849"/>
          <cell r="AN849"/>
          <cell r="AO849"/>
          <cell r="AP849">
            <v>0</v>
          </cell>
          <cell r="AQ849">
            <v>0</v>
          </cell>
          <cell r="AR849">
            <v>0</v>
          </cell>
          <cell r="AS849">
            <v>0</v>
          </cell>
          <cell r="AT849"/>
          <cell r="AU849"/>
          <cell r="AV849"/>
          <cell r="AW849">
            <v>0</v>
          </cell>
          <cell r="AX849">
            <v>0</v>
          </cell>
          <cell r="AY849">
            <v>0</v>
          </cell>
          <cell r="AZ849">
            <v>0</v>
          </cell>
          <cell r="BA849"/>
          <cell r="BB849"/>
          <cell r="BC849"/>
          <cell r="BD849">
            <v>0</v>
          </cell>
          <cell r="BE849">
            <v>0</v>
          </cell>
          <cell r="BF849">
            <v>0</v>
          </cell>
          <cell r="BG849">
            <v>0</v>
          </cell>
          <cell r="BH849"/>
          <cell r="BI849"/>
          <cell r="BJ849"/>
          <cell r="BK849">
            <v>0</v>
          </cell>
          <cell r="BL849">
            <v>0</v>
          </cell>
          <cell r="BM849">
            <v>0</v>
          </cell>
          <cell r="BN849">
            <v>0</v>
          </cell>
          <cell r="BO849"/>
          <cell r="BP849"/>
          <cell r="BQ849"/>
          <cell r="BR849">
            <v>0</v>
          </cell>
          <cell r="BS849">
            <v>0</v>
          </cell>
          <cell r="BT849">
            <v>0</v>
          </cell>
          <cell r="BU849"/>
          <cell r="BV849"/>
          <cell r="BW849">
            <v>1404</v>
          </cell>
          <cell r="BX849">
            <v>0</v>
          </cell>
          <cell r="BY849">
            <v>1404</v>
          </cell>
          <cell r="BZ849">
            <v>0</v>
          </cell>
          <cell r="CA849">
            <v>4039.308</v>
          </cell>
          <cell r="CB849">
            <v>0</v>
          </cell>
          <cell r="CC849">
            <v>4039.308</v>
          </cell>
          <cell r="CD849">
            <v>0</v>
          </cell>
          <cell r="CE849">
            <v>0</v>
          </cell>
          <cell r="CF849">
            <v>0</v>
          </cell>
          <cell r="CG849"/>
          <cell r="CH849">
            <v>0</v>
          </cell>
          <cell r="CI849">
            <v>0</v>
          </cell>
          <cell r="CJ849">
            <v>0</v>
          </cell>
          <cell r="CK849">
            <v>0</v>
          </cell>
          <cell r="CL849"/>
          <cell r="CM849"/>
          <cell r="CN849"/>
          <cell r="CO849">
            <v>0</v>
          </cell>
          <cell r="CP849">
            <v>0</v>
          </cell>
          <cell r="CQ849">
            <v>0</v>
          </cell>
          <cell r="CR849">
            <v>0</v>
          </cell>
          <cell r="CS849"/>
          <cell r="CT849"/>
          <cell r="CU849"/>
          <cell r="CV849">
            <v>0</v>
          </cell>
          <cell r="CW849">
            <v>0</v>
          </cell>
          <cell r="CX849">
            <v>0</v>
          </cell>
          <cell r="CY849">
            <v>0</v>
          </cell>
          <cell r="CZ849"/>
          <cell r="DA849"/>
          <cell r="DB849"/>
          <cell r="DC849">
            <v>0</v>
          </cell>
          <cell r="DD849">
            <v>0</v>
          </cell>
          <cell r="DE849">
            <v>0</v>
          </cell>
          <cell r="DF849">
            <v>0</v>
          </cell>
          <cell r="DG849"/>
          <cell r="DH849"/>
          <cell r="DI849"/>
          <cell r="DJ849">
            <v>0</v>
          </cell>
          <cell r="DK849">
            <v>0</v>
          </cell>
          <cell r="DL849">
            <v>0</v>
          </cell>
          <cell r="DM849"/>
          <cell r="DN849"/>
          <cell r="DO849"/>
          <cell r="DP849"/>
          <cell r="DQ849"/>
          <cell r="DR849">
            <v>0</v>
          </cell>
          <cell r="DS849">
            <v>0</v>
          </cell>
          <cell r="DT849">
            <v>0</v>
          </cell>
          <cell r="DU849">
            <v>0</v>
          </cell>
          <cell r="DV849"/>
          <cell r="DW849"/>
          <cell r="DX849"/>
          <cell r="DY849">
            <v>0</v>
          </cell>
          <cell r="DZ849">
            <v>0</v>
          </cell>
          <cell r="EA849">
            <v>0</v>
          </cell>
          <cell r="EB849">
            <v>0</v>
          </cell>
          <cell r="EC849"/>
          <cell r="ED849"/>
          <cell r="EE849"/>
          <cell r="EF849">
            <v>0</v>
          </cell>
          <cell r="EG849">
            <v>0</v>
          </cell>
          <cell r="EH849">
            <v>0</v>
          </cell>
          <cell r="EI849">
            <v>0</v>
          </cell>
          <cell r="EJ849"/>
          <cell r="EK849"/>
          <cell r="EL849"/>
          <cell r="EM849">
            <v>0</v>
          </cell>
          <cell r="EN849">
            <v>0</v>
          </cell>
          <cell r="EO849">
            <v>0</v>
          </cell>
          <cell r="EP849">
            <v>0</v>
          </cell>
          <cell r="EQ849"/>
          <cell r="ER849"/>
          <cell r="ES849"/>
          <cell r="ET849">
            <v>0</v>
          </cell>
          <cell r="EU849">
            <v>0</v>
          </cell>
          <cell r="EV849">
            <v>0</v>
          </cell>
          <cell r="EW849"/>
          <cell r="EX849"/>
          <cell r="EY849"/>
          <cell r="EZ849"/>
          <cell r="FB849">
            <v>0</v>
          </cell>
          <cell r="FC849">
            <v>0</v>
          </cell>
        </row>
        <row r="850">
          <cell r="A850">
            <v>9062420</v>
          </cell>
          <cell r="B850" t="str">
            <v>OD23-SPR-088</v>
          </cell>
          <cell r="C850"/>
          <cell r="D850">
            <v>9062420</v>
          </cell>
          <cell r="E850"/>
          <cell r="F850"/>
          <cell r="G850"/>
          <cell r="H850"/>
          <cell r="I850"/>
          <cell r="J850"/>
          <cell r="K850" t="str">
            <v>ADD</v>
          </cell>
          <cell r="L850"/>
          <cell r="M850" t="str">
            <v xml:space="preserve">Retail Only </v>
          </cell>
          <cell r="N850" t="str">
            <v>WK40</v>
          </cell>
          <cell r="O850" t="str">
            <v>UNDATED</v>
          </cell>
          <cell r="P850" t="str">
            <v>MOUSEPAD,W,UNDT,9X8,DIF OMBRE</v>
          </cell>
          <cell r="Q850" t="str">
            <v>MOUSEPAD</v>
          </cell>
          <cell r="R850" t="str">
            <v>UN</v>
          </cell>
          <cell r="S850" t="str">
            <v>Diffused Ombre</v>
          </cell>
          <cell r="T850"/>
          <cell r="U850" t="str">
            <v>FASHION</v>
          </cell>
          <cell r="V850"/>
          <cell r="W850" t="str">
            <v>OFFICE DEPOT</v>
          </cell>
          <cell r="X850" t="str">
            <v>OFFICE DEPOT</v>
          </cell>
          <cell r="Y850" t="str">
            <v>UNDATED</v>
          </cell>
          <cell r="Z850" t="str">
            <v>SMALL</v>
          </cell>
          <cell r="AA850"/>
          <cell r="AB850"/>
          <cell r="AC850" t="str">
            <v>SEASONAL FASHION</v>
          </cell>
          <cell r="AD850"/>
          <cell r="AE850" t="str">
            <v xml:space="preserve">SEASONAL FASHION </v>
          </cell>
          <cell r="AF850"/>
          <cell r="AG850"/>
          <cell r="AH850"/>
          <cell r="AI850" t="str">
            <v>UNDATEDSMALL</v>
          </cell>
          <cell r="AJ850"/>
          <cell r="AK850">
            <v>0</v>
          </cell>
          <cell r="AL850"/>
          <cell r="AM850"/>
          <cell r="AN850"/>
          <cell r="AO850"/>
          <cell r="AP850">
            <v>0</v>
          </cell>
          <cell r="AQ850">
            <v>0</v>
          </cell>
          <cell r="AR850">
            <v>0</v>
          </cell>
          <cell r="AS850">
            <v>0</v>
          </cell>
          <cell r="AT850"/>
          <cell r="AU850"/>
          <cell r="AV850"/>
          <cell r="AW850">
            <v>0</v>
          </cell>
          <cell r="AX850">
            <v>0</v>
          </cell>
          <cell r="AY850">
            <v>0</v>
          </cell>
          <cell r="AZ850">
            <v>0</v>
          </cell>
          <cell r="BA850"/>
          <cell r="BB850"/>
          <cell r="BC850"/>
          <cell r="BD850">
            <v>0</v>
          </cell>
          <cell r="BE850">
            <v>0</v>
          </cell>
          <cell r="BF850">
            <v>0</v>
          </cell>
          <cell r="BG850">
            <v>0</v>
          </cell>
          <cell r="BH850"/>
          <cell r="BI850"/>
          <cell r="BJ850"/>
          <cell r="BK850">
            <v>0</v>
          </cell>
          <cell r="BL850">
            <v>0</v>
          </cell>
          <cell r="BM850">
            <v>0</v>
          </cell>
          <cell r="BN850">
            <v>0</v>
          </cell>
          <cell r="BO850"/>
          <cell r="BP850"/>
          <cell r="BQ850"/>
          <cell r="BR850">
            <v>0</v>
          </cell>
          <cell r="BS850">
            <v>0</v>
          </cell>
          <cell r="BT850">
            <v>0</v>
          </cell>
          <cell r="BU850"/>
          <cell r="BV850"/>
          <cell r="BW850">
            <v>1107</v>
          </cell>
          <cell r="BX850">
            <v>0</v>
          </cell>
          <cell r="BY850">
            <v>1107</v>
          </cell>
          <cell r="BZ850">
            <v>0</v>
          </cell>
          <cell r="CA850">
            <v>1376.001</v>
          </cell>
          <cell r="CB850">
            <v>0</v>
          </cell>
          <cell r="CC850">
            <v>1376.001</v>
          </cell>
          <cell r="CD850">
            <v>0</v>
          </cell>
          <cell r="CE850">
            <v>0</v>
          </cell>
          <cell r="CF850">
            <v>0</v>
          </cell>
          <cell r="CG850"/>
          <cell r="CH850">
            <v>0</v>
          </cell>
          <cell r="CI850">
            <v>0</v>
          </cell>
          <cell r="CJ850">
            <v>0</v>
          </cell>
          <cell r="CK850">
            <v>0</v>
          </cell>
          <cell r="CL850"/>
          <cell r="CM850"/>
          <cell r="CN850"/>
          <cell r="CO850">
            <v>0</v>
          </cell>
          <cell r="CP850">
            <v>0</v>
          </cell>
          <cell r="CQ850">
            <v>0</v>
          </cell>
          <cell r="CR850">
            <v>0</v>
          </cell>
          <cell r="CS850"/>
          <cell r="CT850"/>
          <cell r="CU850"/>
          <cell r="CV850">
            <v>0</v>
          </cell>
          <cell r="CW850">
            <v>0</v>
          </cell>
          <cell r="CX850">
            <v>0</v>
          </cell>
          <cell r="CY850">
            <v>0</v>
          </cell>
          <cell r="CZ850"/>
          <cell r="DA850"/>
          <cell r="DB850"/>
          <cell r="DC850">
            <v>0</v>
          </cell>
          <cell r="DD850">
            <v>0</v>
          </cell>
          <cell r="DE850">
            <v>0</v>
          </cell>
          <cell r="DF850">
            <v>0</v>
          </cell>
          <cell r="DG850"/>
          <cell r="DH850"/>
          <cell r="DI850"/>
          <cell r="DJ850">
            <v>0</v>
          </cell>
          <cell r="DK850">
            <v>0</v>
          </cell>
          <cell r="DL850">
            <v>0</v>
          </cell>
          <cell r="DM850"/>
          <cell r="DN850"/>
          <cell r="DO850"/>
          <cell r="DP850"/>
          <cell r="DQ850"/>
          <cell r="DR850">
            <v>0</v>
          </cell>
          <cell r="DS850">
            <v>0</v>
          </cell>
          <cell r="DT850">
            <v>0</v>
          </cell>
          <cell r="DU850">
            <v>0</v>
          </cell>
          <cell r="DV850"/>
          <cell r="DW850"/>
          <cell r="DX850"/>
          <cell r="DY850">
            <v>0</v>
          </cell>
          <cell r="DZ850">
            <v>0</v>
          </cell>
          <cell r="EA850">
            <v>0</v>
          </cell>
          <cell r="EB850">
            <v>0</v>
          </cell>
          <cell r="EC850"/>
          <cell r="ED850"/>
          <cell r="EE850"/>
          <cell r="EF850">
            <v>0</v>
          </cell>
          <cell r="EG850">
            <v>0</v>
          </cell>
          <cell r="EH850">
            <v>0</v>
          </cell>
          <cell r="EI850">
            <v>0</v>
          </cell>
          <cell r="EJ850"/>
          <cell r="EK850"/>
          <cell r="EL850"/>
          <cell r="EM850">
            <v>0</v>
          </cell>
          <cell r="EN850">
            <v>0</v>
          </cell>
          <cell r="EO850">
            <v>0</v>
          </cell>
          <cell r="EP850">
            <v>0</v>
          </cell>
          <cell r="EQ850"/>
          <cell r="ER850"/>
          <cell r="ES850"/>
          <cell r="ET850">
            <v>0</v>
          </cell>
          <cell r="EU850">
            <v>0</v>
          </cell>
          <cell r="EV850">
            <v>0</v>
          </cell>
          <cell r="EW850"/>
          <cell r="EX850"/>
          <cell r="EY850"/>
          <cell r="EZ850"/>
          <cell r="FB850">
            <v>0</v>
          </cell>
          <cell r="FC850">
            <v>0</v>
          </cell>
        </row>
        <row r="851">
          <cell r="A851">
            <v>6063196</v>
          </cell>
          <cell r="B851" t="str">
            <v>OD23-SPR-087</v>
          </cell>
          <cell r="C851"/>
          <cell r="D851">
            <v>6063196</v>
          </cell>
          <cell r="E851"/>
          <cell r="F851"/>
          <cell r="G851"/>
          <cell r="H851"/>
          <cell r="I851"/>
          <cell r="J851"/>
          <cell r="K851" t="str">
            <v>ADD</v>
          </cell>
          <cell r="L851"/>
          <cell r="M851" t="str">
            <v xml:space="preserve">Retail Only </v>
          </cell>
          <cell r="N851" t="str">
            <v>WK40</v>
          </cell>
          <cell r="O851" t="str">
            <v>APPT. BOOKS/PLANNERS</v>
          </cell>
          <cell r="P851" t="str">
            <v>PLANNER,M,3.5X6,RY23,DIF OMBR</v>
          </cell>
          <cell r="Q851" t="str">
            <v>MONTHLY APPOINTMENT BOOK</v>
          </cell>
          <cell r="R851" t="str">
            <v>RY</v>
          </cell>
          <cell r="S851" t="str">
            <v>Diffused Ombre</v>
          </cell>
          <cell r="T851"/>
          <cell r="U851" t="str">
            <v>FASHION</v>
          </cell>
          <cell r="V851"/>
          <cell r="W851" t="str">
            <v>OFFICE DEPOT</v>
          </cell>
          <cell r="X851" t="str">
            <v>OFFICE DEPOT</v>
          </cell>
          <cell r="Y851" t="str">
            <v>MONTHLY</v>
          </cell>
          <cell r="Z851" t="str">
            <v>POCKET</v>
          </cell>
          <cell r="AA851"/>
          <cell r="AB851"/>
          <cell r="AC851" t="str">
            <v>SEASONAL FASHION</v>
          </cell>
          <cell r="AD851"/>
          <cell r="AE851" t="str">
            <v xml:space="preserve">SEASONAL FASHION </v>
          </cell>
          <cell r="AF851"/>
          <cell r="AG851"/>
          <cell r="AH851"/>
          <cell r="AI851" t="str">
            <v>APPT. BOOKS/PLANNERSPOCKET</v>
          </cell>
          <cell r="AJ851"/>
          <cell r="AK851">
            <v>0</v>
          </cell>
          <cell r="AL851"/>
          <cell r="AM851"/>
          <cell r="AN851"/>
          <cell r="AO851"/>
          <cell r="AP851">
            <v>0</v>
          </cell>
          <cell r="AQ851">
            <v>0</v>
          </cell>
          <cell r="AR851">
            <v>0</v>
          </cell>
          <cell r="AS851">
            <v>0</v>
          </cell>
          <cell r="AT851"/>
          <cell r="AU851"/>
          <cell r="AV851"/>
          <cell r="AW851">
            <v>0</v>
          </cell>
          <cell r="AX851">
            <v>0</v>
          </cell>
          <cell r="AY851">
            <v>0</v>
          </cell>
          <cell r="AZ851">
            <v>0</v>
          </cell>
          <cell r="BA851"/>
          <cell r="BB851"/>
          <cell r="BC851"/>
          <cell r="BD851">
            <v>0</v>
          </cell>
          <cell r="BE851">
            <v>0</v>
          </cell>
          <cell r="BF851">
            <v>0</v>
          </cell>
          <cell r="BG851">
            <v>0</v>
          </cell>
          <cell r="BH851"/>
          <cell r="BI851"/>
          <cell r="BJ851"/>
          <cell r="BK851">
            <v>0</v>
          </cell>
          <cell r="BL851">
            <v>0</v>
          </cell>
          <cell r="BM851">
            <v>0</v>
          </cell>
          <cell r="BN851">
            <v>0</v>
          </cell>
          <cell r="BO851"/>
          <cell r="BP851"/>
          <cell r="BQ851"/>
          <cell r="BR851">
            <v>0</v>
          </cell>
          <cell r="BS851">
            <v>0</v>
          </cell>
          <cell r="BT851">
            <v>0</v>
          </cell>
          <cell r="BU851"/>
          <cell r="BV851"/>
          <cell r="BW851">
            <v>753</v>
          </cell>
          <cell r="BX851">
            <v>0</v>
          </cell>
          <cell r="BY851">
            <v>753</v>
          </cell>
          <cell r="BZ851">
            <v>0</v>
          </cell>
          <cell r="CA851">
            <v>477.40200000000004</v>
          </cell>
          <cell r="CB851">
            <v>0</v>
          </cell>
          <cell r="CC851">
            <v>477.40200000000004</v>
          </cell>
          <cell r="CD851">
            <v>0</v>
          </cell>
          <cell r="CE851">
            <v>0</v>
          </cell>
          <cell r="CF851">
            <v>0</v>
          </cell>
          <cell r="CG851"/>
          <cell r="CH851">
            <v>0</v>
          </cell>
          <cell r="CI851">
            <v>0</v>
          </cell>
          <cell r="CJ851">
            <v>0</v>
          </cell>
          <cell r="CK851">
            <v>0</v>
          </cell>
          <cell r="CL851"/>
          <cell r="CM851"/>
          <cell r="CN851"/>
          <cell r="CO851">
            <v>0</v>
          </cell>
          <cell r="CP851">
            <v>0</v>
          </cell>
          <cell r="CQ851">
            <v>0</v>
          </cell>
          <cell r="CR851">
            <v>0</v>
          </cell>
          <cell r="CS851"/>
          <cell r="CT851"/>
          <cell r="CU851"/>
          <cell r="CV851">
            <v>0</v>
          </cell>
          <cell r="CW851">
            <v>0</v>
          </cell>
          <cell r="CX851">
            <v>0</v>
          </cell>
          <cell r="CY851">
            <v>0</v>
          </cell>
          <cell r="CZ851"/>
          <cell r="DA851"/>
          <cell r="DB851"/>
          <cell r="DC851">
            <v>0</v>
          </cell>
          <cell r="DD851">
            <v>0</v>
          </cell>
          <cell r="DE851">
            <v>0</v>
          </cell>
          <cell r="DF851">
            <v>0</v>
          </cell>
          <cell r="DG851"/>
          <cell r="DH851"/>
          <cell r="DI851"/>
          <cell r="DJ851">
            <v>0</v>
          </cell>
          <cell r="DK851">
            <v>0</v>
          </cell>
          <cell r="DL851">
            <v>0</v>
          </cell>
          <cell r="DM851"/>
          <cell r="DN851"/>
          <cell r="DO851"/>
          <cell r="DP851"/>
          <cell r="DQ851"/>
          <cell r="DR851">
            <v>0</v>
          </cell>
          <cell r="DS851">
            <v>0</v>
          </cell>
          <cell r="DT851">
            <v>0</v>
          </cell>
          <cell r="DU851">
            <v>0</v>
          </cell>
          <cell r="DV851"/>
          <cell r="DW851"/>
          <cell r="DX851"/>
          <cell r="DY851">
            <v>0</v>
          </cell>
          <cell r="DZ851">
            <v>0</v>
          </cell>
          <cell r="EA851">
            <v>0</v>
          </cell>
          <cell r="EB851">
            <v>0</v>
          </cell>
          <cell r="EC851"/>
          <cell r="ED851"/>
          <cell r="EE851"/>
          <cell r="EF851">
            <v>0</v>
          </cell>
          <cell r="EG851">
            <v>0</v>
          </cell>
          <cell r="EH851">
            <v>0</v>
          </cell>
          <cell r="EI851">
            <v>0</v>
          </cell>
          <cell r="EJ851"/>
          <cell r="EK851"/>
          <cell r="EL851"/>
          <cell r="EM851">
            <v>0</v>
          </cell>
          <cell r="EN851">
            <v>0</v>
          </cell>
          <cell r="EO851">
            <v>0</v>
          </cell>
          <cell r="EP851">
            <v>0</v>
          </cell>
          <cell r="EQ851"/>
          <cell r="ER851"/>
          <cell r="ES851"/>
          <cell r="ET851">
            <v>0</v>
          </cell>
          <cell r="EU851">
            <v>0</v>
          </cell>
          <cell r="EV851">
            <v>0</v>
          </cell>
          <cell r="EW851"/>
          <cell r="EX851"/>
          <cell r="EY851"/>
          <cell r="EZ851"/>
          <cell r="FB851">
            <v>0</v>
          </cell>
          <cell r="FC851">
            <v>0</v>
          </cell>
        </row>
        <row r="852">
          <cell r="A852">
            <v>7383046</v>
          </cell>
          <cell r="B852">
            <v>138885</v>
          </cell>
          <cell r="C852"/>
          <cell r="D852">
            <v>7383046</v>
          </cell>
          <cell r="E852"/>
          <cell r="F852"/>
          <cell r="G852"/>
          <cell r="H852"/>
          <cell r="I852"/>
          <cell r="J852"/>
          <cell r="K852" t="str">
            <v>ADD</v>
          </cell>
          <cell r="L852"/>
          <cell r="M852" t="str">
            <v xml:space="preserve">Retail Only </v>
          </cell>
          <cell r="N852" t="str">
            <v>WK40</v>
          </cell>
          <cell r="O852" t="str">
            <v>APPT. BOOKS/PLANNERS</v>
          </cell>
          <cell r="P852" t="str">
            <v>PLR,8X11,VALLEA,RY23,WM</v>
          </cell>
          <cell r="Q852" t="str">
            <v>WEEKLY APPOINTMENT BOOK</v>
          </cell>
          <cell r="R852" t="str">
            <v>RY</v>
          </cell>
          <cell r="S852" t="str">
            <v>Vallea</v>
          </cell>
          <cell r="T852"/>
          <cell r="U852" t="str">
            <v>FASHION</v>
          </cell>
          <cell r="V852" t="str">
            <v>POLY</v>
          </cell>
          <cell r="W852" t="str">
            <v>BLUESKY</v>
          </cell>
          <cell r="X852" t="str">
            <v>BLUESKY</v>
          </cell>
          <cell r="Y852" t="str">
            <v>WEEKLY/MONTHLY</v>
          </cell>
          <cell r="Z852" t="str">
            <v>LARGE</v>
          </cell>
          <cell r="AA852"/>
          <cell r="AB852"/>
          <cell r="AC852" t="str">
            <v>SEASONAL FASHION</v>
          </cell>
          <cell r="AD852"/>
          <cell r="AE852" t="str">
            <v xml:space="preserve">SEASONAL FASHION </v>
          </cell>
          <cell r="AF852"/>
          <cell r="AG852"/>
          <cell r="AH852"/>
          <cell r="AI852" t="str">
            <v>APPT. BOOKS/PLANNERSLARGE</v>
          </cell>
          <cell r="AJ852"/>
          <cell r="AK852">
            <v>0</v>
          </cell>
          <cell r="AL852"/>
          <cell r="AM852"/>
          <cell r="AN852"/>
          <cell r="AO852"/>
          <cell r="AP852">
            <v>0</v>
          </cell>
          <cell r="AQ852">
            <v>0</v>
          </cell>
          <cell r="AR852">
            <v>0</v>
          </cell>
          <cell r="AS852">
            <v>0</v>
          </cell>
          <cell r="AT852"/>
          <cell r="AU852"/>
          <cell r="AV852"/>
          <cell r="AW852">
            <v>0</v>
          </cell>
          <cell r="AX852">
            <v>0</v>
          </cell>
          <cell r="AY852">
            <v>0</v>
          </cell>
          <cell r="AZ852">
            <v>0</v>
          </cell>
          <cell r="BA852"/>
          <cell r="BB852"/>
          <cell r="BC852"/>
          <cell r="BD852">
            <v>0</v>
          </cell>
          <cell r="BE852">
            <v>0</v>
          </cell>
          <cell r="BF852">
            <v>0</v>
          </cell>
          <cell r="BG852">
            <v>0</v>
          </cell>
          <cell r="BH852"/>
          <cell r="BI852"/>
          <cell r="BJ852"/>
          <cell r="BK852">
            <v>0</v>
          </cell>
          <cell r="BL852">
            <v>0</v>
          </cell>
          <cell r="BM852">
            <v>0</v>
          </cell>
          <cell r="BN852">
            <v>0</v>
          </cell>
          <cell r="BO852"/>
          <cell r="BP852"/>
          <cell r="BQ852"/>
          <cell r="BR852">
            <v>0</v>
          </cell>
          <cell r="BS852">
            <v>0</v>
          </cell>
          <cell r="BT852">
            <v>0</v>
          </cell>
          <cell r="BU852"/>
          <cell r="BV852"/>
          <cell r="BW852">
            <v>72</v>
          </cell>
          <cell r="BX852">
            <v>0</v>
          </cell>
          <cell r="BY852">
            <v>72</v>
          </cell>
          <cell r="BZ852">
            <v>0</v>
          </cell>
          <cell r="CA852">
            <v>645.84</v>
          </cell>
          <cell r="CB852">
            <v>0</v>
          </cell>
          <cell r="CC852">
            <v>645.84</v>
          </cell>
          <cell r="CD852">
            <v>0</v>
          </cell>
          <cell r="CE852">
            <v>0</v>
          </cell>
          <cell r="CF852">
            <v>0</v>
          </cell>
          <cell r="CG852"/>
          <cell r="CH852">
            <v>0</v>
          </cell>
          <cell r="CI852">
            <v>0</v>
          </cell>
          <cell r="CJ852">
            <v>0</v>
          </cell>
          <cell r="CK852">
            <v>0</v>
          </cell>
          <cell r="CL852"/>
          <cell r="CM852"/>
          <cell r="CN852"/>
          <cell r="CO852">
            <v>0</v>
          </cell>
          <cell r="CP852">
            <v>0</v>
          </cell>
          <cell r="CQ852">
            <v>0</v>
          </cell>
          <cell r="CR852">
            <v>0</v>
          </cell>
          <cell r="CS852"/>
          <cell r="CT852"/>
          <cell r="CU852"/>
          <cell r="CV852">
            <v>0</v>
          </cell>
          <cell r="CW852">
            <v>0</v>
          </cell>
          <cell r="CX852">
            <v>0</v>
          </cell>
          <cell r="CY852">
            <v>0</v>
          </cell>
          <cell r="CZ852"/>
          <cell r="DA852"/>
          <cell r="DB852"/>
          <cell r="DC852">
            <v>0</v>
          </cell>
          <cell r="DD852">
            <v>0</v>
          </cell>
          <cell r="DE852">
            <v>0</v>
          </cell>
          <cell r="DF852">
            <v>0</v>
          </cell>
          <cell r="DG852"/>
          <cell r="DH852"/>
          <cell r="DI852"/>
          <cell r="DJ852">
            <v>0</v>
          </cell>
          <cell r="DK852">
            <v>0</v>
          </cell>
          <cell r="DL852">
            <v>0</v>
          </cell>
          <cell r="DM852"/>
          <cell r="DN852"/>
          <cell r="DO852"/>
          <cell r="DP852"/>
          <cell r="DQ852"/>
          <cell r="DR852">
            <v>0</v>
          </cell>
          <cell r="DS852">
            <v>0</v>
          </cell>
          <cell r="DT852">
            <v>0</v>
          </cell>
          <cell r="DU852">
            <v>0</v>
          </cell>
          <cell r="DV852"/>
          <cell r="DW852"/>
          <cell r="DX852"/>
          <cell r="DY852">
            <v>0</v>
          </cell>
          <cell r="DZ852">
            <v>0</v>
          </cell>
          <cell r="EA852">
            <v>0</v>
          </cell>
          <cell r="EB852">
            <v>0</v>
          </cell>
          <cell r="EC852"/>
          <cell r="ED852"/>
          <cell r="EE852"/>
          <cell r="EF852">
            <v>0</v>
          </cell>
          <cell r="EG852">
            <v>0</v>
          </cell>
          <cell r="EH852">
            <v>0</v>
          </cell>
          <cell r="EI852">
            <v>0</v>
          </cell>
          <cell r="EJ852"/>
          <cell r="EK852"/>
          <cell r="EL852"/>
          <cell r="EM852">
            <v>0</v>
          </cell>
          <cell r="EN852">
            <v>0</v>
          </cell>
          <cell r="EO852">
            <v>0</v>
          </cell>
          <cell r="EP852">
            <v>0</v>
          </cell>
          <cell r="EQ852"/>
          <cell r="ER852"/>
          <cell r="ES852"/>
          <cell r="ET852">
            <v>0</v>
          </cell>
          <cell r="EU852">
            <v>0</v>
          </cell>
          <cell r="EV852">
            <v>0</v>
          </cell>
          <cell r="EW852"/>
          <cell r="EX852"/>
          <cell r="EY852"/>
          <cell r="EZ852"/>
          <cell r="FB852">
            <v>0</v>
          </cell>
          <cell r="FC852">
            <v>0</v>
          </cell>
        </row>
        <row r="853">
          <cell r="A853">
            <v>7383224</v>
          </cell>
          <cell r="B853">
            <v>138886</v>
          </cell>
          <cell r="C853"/>
          <cell r="D853">
            <v>7383224</v>
          </cell>
          <cell r="E853"/>
          <cell r="F853"/>
          <cell r="G853"/>
          <cell r="H853"/>
          <cell r="I853"/>
          <cell r="J853"/>
          <cell r="K853" t="str">
            <v>ADD</v>
          </cell>
          <cell r="L853"/>
          <cell r="M853" t="str">
            <v xml:space="preserve">Retail Only </v>
          </cell>
          <cell r="N853" t="str">
            <v>WK40</v>
          </cell>
          <cell r="O853" t="str">
            <v>APPT. BOOKS/PLANNERS</v>
          </cell>
          <cell r="P853" t="str">
            <v>PLR,5X8,VALLEA,RY23,WM</v>
          </cell>
          <cell r="Q853" t="str">
            <v>WEEKLY APPOINTMENT BOOK</v>
          </cell>
          <cell r="R853" t="str">
            <v>RY</v>
          </cell>
          <cell r="S853" t="str">
            <v>Vallea</v>
          </cell>
          <cell r="T853"/>
          <cell r="U853" t="str">
            <v>FASHION</v>
          </cell>
          <cell r="V853" t="str">
            <v>POLY</v>
          </cell>
          <cell r="W853" t="str">
            <v>BLUESKY</v>
          </cell>
          <cell r="X853" t="str">
            <v>BLUESKY</v>
          </cell>
          <cell r="Y853" t="str">
            <v>WEEKLY/MONTHLY</v>
          </cell>
          <cell r="Z853" t="str">
            <v>SMALL</v>
          </cell>
          <cell r="AA853"/>
          <cell r="AB853"/>
          <cell r="AC853" t="str">
            <v>SEASONAL FASHION</v>
          </cell>
          <cell r="AD853"/>
          <cell r="AE853" t="str">
            <v xml:space="preserve">SEASONAL FASHION </v>
          </cell>
          <cell r="AF853"/>
          <cell r="AG853"/>
          <cell r="AH853"/>
          <cell r="AI853" t="str">
            <v>APPT. BOOKS/PLANNERSSMALL</v>
          </cell>
          <cell r="AJ853"/>
          <cell r="AK853">
            <v>0</v>
          </cell>
          <cell r="AL853"/>
          <cell r="AM853"/>
          <cell r="AN853"/>
          <cell r="AO853"/>
          <cell r="AP853">
            <v>0</v>
          </cell>
          <cell r="AQ853">
            <v>0</v>
          </cell>
          <cell r="AR853">
            <v>0</v>
          </cell>
          <cell r="AS853">
            <v>0</v>
          </cell>
          <cell r="AT853"/>
          <cell r="AU853"/>
          <cell r="AV853"/>
          <cell r="AW853">
            <v>0</v>
          </cell>
          <cell r="AX853">
            <v>0</v>
          </cell>
          <cell r="AY853">
            <v>0</v>
          </cell>
          <cell r="AZ853">
            <v>0</v>
          </cell>
          <cell r="BA853"/>
          <cell r="BB853"/>
          <cell r="BC853"/>
          <cell r="BD853">
            <v>0</v>
          </cell>
          <cell r="BE853">
            <v>0</v>
          </cell>
          <cell r="BF853">
            <v>0</v>
          </cell>
          <cell r="BG853">
            <v>0</v>
          </cell>
          <cell r="BH853"/>
          <cell r="BI853"/>
          <cell r="BJ853"/>
          <cell r="BK853">
            <v>0</v>
          </cell>
          <cell r="BL853">
            <v>0</v>
          </cell>
          <cell r="BM853">
            <v>0</v>
          </cell>
          <cell r="BN853">
            <v>0</v>
          </cell>
          <cell r="BO853"/>
          <cell r="BP853"/>
          <cell r="BQ853"/>
          <cell r="BR853">
            <v>0</v>
          </cell>
          <cell r="BS853">
            <v>0</v>
          </cell>
          <cell r="BT853">
            <v>0</v>
          </cell>
          <cell r="BU853"/>
          <cell r="BV853"/>
          <cell r="BW853">
            <v>60</v>
          </cell>
          <cell r="BX853">
            <v>0</v>
          </cell>
          <cell r="BY853">
            <v>60</v>
          </cell>
          <cell r="BZ853">
            <v>0</v>
          </cell>
          <cell r="CA853">
            <v>512.4</v>
          </cell>
          <cell r="CB853">
            <v>0</v>
          </cell>
          <cell r="CC853">
            <v>512.4</v>
          </cell>
          <cell r="CD853">
            <v>0</v>
          </cell>
          <cell r="CE853">
            <v>0</v>
          </cell>
          <cell r="CF853">
            <v>0</v>
          </cell>
          <cell r="CG853"/>
          <cell r="CH853">
            <v>0</v>
          </cell>
          <cell r="CI853">
            <v>0</v>
          </cell>
          <cell r="CJ853">
            <v>0</v>
          </cell>
          <cell r="CK853">
            <v>0</v>
          </cell>
          <cell r="CL853"/>
          <cell r="CM853"/>
          <cell r="CN853"/>
          <cell r="CO853">
            <v>0</v>
          </cell>
          <cell r="CP853">
            <v>0</v>
          </cell>
          <cell r="CQ853">
            <v>0</v>
          </cell>
          <cell r="CR853">
            <v>0</v>
          </cell>
          <cell r="CS853"/>
          <cell r="CT853"/>
          <cell r="CU853"/>
          <cell r="CV853">
            <v>0</v>
          </cell>
          <cell r="CW853">
            <v>0</v>
          </cell>
          <cell r="CX853">
            <v>0</v>
          </cell>
          <cell r="CY853">
            <v>0</v>
          </cell>
          <cell r="CZ853"/>
          <cell r="DA853"/>
          <cell r="DB853"/>
          <cell r="DC853">
            <v>0</v>
          </cell>
          <cell r="DD853">
            <v>0</v>
          </cell>
          <cell r="DE853">
            <v>0</v>
          </cell>
          <cell r="DF853">
            <v>0</v>
          </cell>
          <cell r="DG853"/>
          <cell r="DH853"/>
          <cell r="DI853"/>
          <cell r="DJ853">
            <v>0</v>
          </cell>
          <cell r="DK853">
            <v>0</v>
          </cell>
          <cell r="DL853">
            <v>0</v>
          </cell>
          <cell r="DM853"/>
          <cell r="DN853"/>
          <cell r="DO853"/>
          <cell r="DP853"/>
          <cell r="DQ853"/>
          <cell r="DR853">
            <v>0</v>
          </cell>
          <cell r="DS853">
            <v>0</v>
          </cell>
          <cell r="DT853">
            <v>0</v>
          </cell>
          <cell r="DU853">
            <v>0</v>
          </cell>
          <cell r="DV853"/>
          <cell r="DW853"/>
          <cell r="DX853"/>
          <cell r="DY853">
            <v>0</v>
          </cell>
          <cell r="DZ853">
            <v>0</v>
          </cell>
          <cell r="EA853">
            <v>0</v>
          </cell>
          <cell r="EB853">
            <v>0</v>
          </cell>
          <cell r="EC853"/>
          <cell r="ED853"/>
          <cell r="EE853"/>
          <cell r="EF853">
            <v>0</v>
          </cell>
          <cell r="EG853">
            <v>0</v>
          </cell>
          <cell r="EH853">
            <v>0</v>
          </cell>
          <cell r="EI853">
            <v>0</v>
          </cell>
          <cell r="EJ853"/>
          <cell r="EK853"/>
          <cell r="EL853"/>
          <cell r="EM853">
            <v>0</v>
          </cell>
          <cell r="EN853">
            <v>0</v>
          </cell>
          <cell r="EO853">
            <v>0</v>
          </cell>
          <cell r="EP853">
            <v>0</v>
          </cell>
          <cell r="EQ853"/>
          <cell r="ER853"/>
          <cell r="ES853"/>
          <cell r="ET853">
            <v>0</v>
          </cell>
          <cell r="EU853">
            <v>0</v>
          </cell>
          <cell r="EV853">
            <v>0</v>
          </cell>
          <cell r="EW853"/>
          <cell r="EX853"/>
          <cell r="EY853"/>
          <cell r="EZ853"/>
          <cell r="FB853">
            <v>0</v>
          </cell>
          <cell r="FC853">
            <v>0</v>
          </cell>
        </row>
        <row r="854">
          <cell r="A854">
            <v>7389044</v>
          </cell>
          <cell r="B854">
            <v>138981</v>
          </cell>
          <cell r="C854"/>
          <cell r="D854">
            <v>7389044</v>
          </cell>
          <cell r="E854"/>
          <cell r="F854"/>
          <cell r="G854"/>
          <cell r="H854"/>
          <cell r="I854"/>
          <cell r="J854"/>
          <cell r="K854" t="str">
            <v>ADD</v>
          </cell>
          <cell r="L854"/>
          <cell r="M854" t="str">
            <v xml:space="preserve">Retail Only </v>
          </cell>
          <cell r="N854" t="str">
            <v>WK40</v>
          </cell>
          <cell r="O854" t="str">
            <v>DESK PAD</v>
          </cell>
          <cell r="P854" t="str">
            <v>DSKPD,17X11,LOVEBOUQT,RY23,MTH</v>
          </cell>
          <cell r="Q854" t="str">
            <v>DESK PADS</v>
          </cell>
          <cell r="R854" t="str">
            <v>RY</v>
          </cell>
          <cell r="S854" t="str">
            <v>Love Bouquet</v>
          </cell>
          <cell r="T854"/>
          <cell r="U854" t="str">
            <v>FASHION</v>
          </cell>
          <cell r="V854"/>
          <cell r="W854" t="str">
            <v>BLUESKY</v>
          </cell>
          <cell r="X854" t="str">
            <v>BLUESKY</v>
          </cell>
          <cell r="Y854" t="str">
            <v>MONTHLY</v>
          </cell>
          <cell r="Z854" t="str">
            <v>COMPACT</v>
          </cell>
          <cell r="AA854"/>
          <cell r="AB854"/>
          <cell r="AC854" t="str">
            <v>SEASONAL FASHION</v>
          </cell>
          <cell r="AD854"/>
          <cell r="AE854" t="str">
            <v xml:space="preserve">SEASONAL FASHION </v>
          </cell>
          <cell r="AF854"/>
          <cell r="AG854"/>
          <cell r="AH854"/>
          <cell r="AI854" t="str">
            <v>DESK PADCOMPACT</v>
          </cell>
          <cell r="AJ854"/>
          <cell r="AK854">
            <v>0</v>
          </cell>
          <cell r="AL854"/>
          <cell r="AM854"/>
          <cell r="AN854"/>
          <cell r="AO854"/>
          <cell r="AP854">
            <v>0</v>
          </cell>
          <cell r="AQ854">
            <v>0</v>
          </cell>
          <cell r="AR854">
            <v>0</v>
          </cell>
          <cell r="AS854">
            <v>0</v>
          </cell>
          <cell r="AT854"/>
          <cell r="AU854"/>
          <cell r="AV854"/>
          <cell r="AW854">
            <v>0</v>
          </cell>
          <cell r="AX854">
            <v>0</v>
          </cell>
          <cell r="AY854">
            <v>0</v>
          </cell>
          <cell r="AZ854">
            <v>0</v>
          </cell>
          <cell r="BA854"/>
          <cell r="BB854"/>
          <cell r="BC854"/>
          <cell r="BD854">
            <v>0</v>
          </cell>
          <cell r="BE854">
            <v>0</v>
          </cell>
          <cell r="BF854">
            <v>0</v>
          </cell>
          <cell r="BG854">
            <v>0</v>
          </cell>
          <cell r="BH854"/>
          <cell r="BI854"/>
          <cell r="BJ854"/>
          <cell r="BK854">
            <v>0</v>
          </cell>
          <cell r="BL854">
            <v>0</v>
          </cell>
          <cell r="BM854">
            <v>0</v>
          </cell>
          <cell r="BN854">
            <v>0</v>
          </cell>
          <cell r="BO854"/>
          <cell r="BP854"/>
          <cell r="BQ854"/>
          <cell r="BR854">
            <v>0</v>
          </cell>
          <cell r="BS854">
            <v>0</v>
          </cell>
          <cell r="BT854">
            <v>0</v>
          </cell>
          <cell r="BU854"/>
          <cell r="BV854"/>
          <cell r="BW854">
            <v>65</v>
          </cell>
          <cell r="BX854">
            <v>0</v>
          </cell>
          <cell r="BY854">
            <v>65</v>
          </cell>
          <cell r="BZ854">
            <v>0</v>
          </cell>
          <cell r="CA854">
            <v>382.2</v>
          </cell>
          <cell r="CB854">
            <v>0</v>
          </cell>
          <cell r="CC854">
            <v>382.2</v>
          </cell>
          <cell r="CD854">
            <v>0</v>
          </cell>
          <cell r="CE854">
            <v>0</v>
          </cell>
          <cell r="CF854">
            <v>0</v>
          </cell>
          <cell r="CG854"/>
          <cell r="CH854">
            <v>0</v>
          </cell>
          <cell r="CI854">
            <v>0</v>
          </cell>
          <cell r="CJ854">
            <v>0</v>
          </cell>
          <cell r="CK854">
            <v>0</v>
          </cell>
          <cell r="CL854"/>
          <cell r="CM854"/>
          <cell r="CN854"/>
          <cell r="CO854">
            <v>0</v>
          </cell>
          <cell r="CP854">
            <v>0</v>
          </cell>
          <cell r="CQ854">
            <v>0</v>
          </cell>
          <cell r="CR854">
            <v>0</v>
          </cell>
          <cell r="CS854"/>
          <cell r="CT854"/>
          <cell r="CU854"/>
          <cell r="CV854">
            <v>0</v>
          </cell>
          <cell r="CW854">
            <v>0</v>
          </cell>
          <cell r="CX854">
            <v>0</v>
          </cell>
          <cell r="CY854">
            <v>0</v>
          </cell>
          <cell r="CZ854"/>
          <cell r="DA854"/>
          <cell r="DB854"/>
          <cell r="DC854">
            <v>0</v>
          </cell>
          <cell r="DD854">
            <v>0</v>
          </cell>
          <cell r="DE854">
            <v>0</v>
          </cell>
          <cell r="DF854">
            <v>0</v>
          </cell>
          <cell r="DG854"/>
          <cell r="DH854"/>
          <cell r="DI854"/>
          <cell r="DJ854">
            <v>0</v>
          </cell>
          <cell r="DK854">
            <v>0</v>
          </cell>
          <cell r="DL854">
            <v>0</v>
          </cell>
          <cell r="DM854"/>
          <cell r="DN854"/>
          <cell r="DO854"/>
          <cell r="DP854"/>
          <cell r="DQ854"/>
          <cell r="DR854">
            <v>0</v>
          </cell>
          <cell r="DS854">
            <v>0</v>
          </cell>
          <cell r="DT854">
            <v>0</v>
          </cell>
          <cell r="DU854">
            <v>0</v>
          </cell>
          <cell r="DV854"/>
          <cell r="DW854"/>
          <cell r="DX854"/>
          <cell r="DY854">
            <v>0</v>
          </cell>
          <cell r="DZ854">
            <v>0</v>
          </cell>
          <cell r="EA854">
            <v>0</v>
          </cell>
          <cell r="EB854">
            <v>0</v>
          </cell>
          <cell r="EC854"/>
          <cell r="ED854"/>
          <cell r="EE854"/>
          <cell r="EF854">
            <v>0</v>
          </cell>
          <cell r="EG854">
            <v>0</v>
          </cell>
          <cell r="EH854">
            <v>0</v>
          </cell>
          <cell r="EI854">
            <v>0</v>
          </cell>
          <cell r="EJ854"/>
          <cell r="EK854"/>
          <cell r="EL854"/>
          <cell r="EM854">
            <v>0</v>
          </cell>
          <cell r="EN854">
            <v>0</v>
          </cell>
          <cell r="EO854">
            <v>0</v>
          </cell>
          <cell r="EP854">
            <v>0</v>
          </cell>
          <cell r="EQ854"/>
          <cell r="ER854"/>
          <cell r="ES854"/>
          <cell r="ET854">
            <v>0</v>
          </cell>
          <cell r="EU854">
            <v>0</v>
          </cell>
          <cell r="EV854">
            <v>0</v>
          </cell>
          <cell r="EW854"/>
          <cell r="EX854"/>
          <cell r="EY854"/>
          <cell r="EZ854"/>
          <cell r="FB854">
            <v>0</v>
          </cell>
          <cell r="FC854">
            <v>0</v>
          </cell>
        </row>
        <row r="855">
          <cell r="A855">
            <v>7380143</v>
          </cell>
          <cell r="B855">
            <v>138867</v>
          </cell>
          <cell r="C855"/>
          <cell r="D855">
            <v>7380143</v>
          </cell>
          <cell r="E855"/>
          <cell r="F855"/>
          <cell r="G855"/>
          <cell r="H855"/>
          <cell r="I855"/>
          <cell r="J855"/>
          <cell r="K855" t="str">
            <v>ADD</v>
          </cell>
          <cell r="L855"/>
          <cell r="M855" t="str">
            <v xml:space="preserve">Retail Only </v>
          </cell>
          <cell r="N855" t="str">
            <v>WK40</v>
          </cell>
          <cell r="O855" t="str">
            <v>APPT. BOOKS/PLANNERS</v>
          </cell>
          <cell r="P855" t="str">
            <v>PLR,8X11,PURPLE,RY23,WM</v>
          </cell>
          <cell r="Q855" t="str">
            <v>WEEKLY APPOINTMENT BOOK</v>
          </cell>
          <cell r="R855" t="str">
            <v>RY</v>
          </cell>
          <cell r="S855" t="str">
            <v>Rattan/Solid Purple</v>
          </cell>
          <cell r="T855"/>
          <cell r="U855" t="str">
            <v>FASHION</v>
          </cell>
          <cell r="V855" t="str">
            <v>POLY</v>
          </cell>
          <cell r="W855" t="str">
            <v>BLUESKY</v>
          </cell>
          <cell r="X855" t="str">
            <v>BLUESKY</v>
          </cell>
          <cell r="Y855" t="str">
            <v>WEEKLY/MONTHLY</v>
          </cell>
          <cell r="Z855" t="str">
            <v>LARGE</v>
          </cell>
          <cell r="AA855"/>
          <cell r="AB855"/>
          <cell r="AC855" t="str">
            <v>SEASONAL FASHION</v>
          </cell>
          <cell r="AD855"/>
          <cell r="AE855" t="str">
            <v xml:space="preserve">SEASONAL FASHION </v>
          </cell>
          <cell r="AF855"/>
          <cell r="AG855"/>
          <cell r="AH855"/>
          <cell r="AI855" t="str">
            <v>APPT. BOOKS/PLANNERSLARGE</v>
          </cell>
          <cell r="AJ855"/>
          <cell r="AK855">
            <v>0</v>
          </cell>
          <cell r="AL855"/>
          <cell r="AM855"/>
          <cell r="AN855"/>
          <cell r="AO855"/>
          <cell r="AP855">
            <v>0</v>
          </cell>
          <cell r="AQ855">
            <v>0</v>
          </cell>
          <cell r="AR855">
            <v>0</v>
          </cell>
          <cell r="AS855">
            <v>0</v>
          </cell>
          <cell r="AT855"/>
          <cell r="AU855"/>
          <cell r="AV855"/>
          <cell r="AW855">
            <v>0</v>
          </cell>
          <cell r="AX855">
            <v>0</v>
          </cell>
          <cell r="AY855">
            <v>0</v>
          </cell>
          <cell r="AZ855">
            <v>0</v>
          </cell>
          <cell r="BA855"/>
          <cell r="BB855"/>
          <cell r="BC855"/>
          <cell r="BD855">
            <v>0</v>
          </cell>
          <cell r="BE855">
            <v>0</v>
          </cell>
          <cell r="BF855">
            <v>0</v>
          </cell>
          <cell r="BG855">
            <v>0</v>
          </cell>
          <cell r="BH855"/>
          <cell r="BI855"/>
          <cell r="BJ855"/>
          <cell r="BK855">
            <v>0</v>
          </cell>
          <cell r="BL855">
            <v>0</v>
          </cell>
          <cell r="BM855">
            <v>0</v>
          </cell>
          <cell r="BN855">
            <v>0</v>
          </cell>
          <cell r="BO855"/>
          <cell r="BP855"/>
          <cell r="BQ855"/>
          <cell r="BR855">
            <v>0</v>
          </cell>
          <cell r="BS855">
            <v>0</v>
          </cell>
          <cell r="BT855">
            <v>0</v>
          </cell>
          <cell r="BU855"/>
          <cell r="BV855"/>
          <cell r="BW855">
            <v>2</v>
          </cell>
          <cell r="BX855">
            <v>0</v>
          </cell>
          <cell r="BY855">
            <v>2</v>
          </cell>
          <cell r="BZ855">
            <v>0</v>
          </cell>
          <cell r="CA855">
            <v>17.940000000000001</v>
          </cell>
          <cell r="CB855">
            <v>0</v>
          </cell>
          <cell r="CC855">
            <v>17.940000000000001</v>
          </cell>
          <cell r="CD855">
            <v>0</v>
          </cell>
          <cell r="CE855">
            <v>0</v>
          </cell>
          <cell r="CF855">
            <v>0</v>
          </cell>
          <cell r="CG855"/>
          <cell r="CH855">
            <v>0</v>
          </cell>
          <cell r="CI855">
            <v>0</v>
          </cell>
          <cell r="CJ855">
            <v>0</v>
          </cell>
          <cell r="CK855">
            <v>0</v>
          </cell>
          <cell r="CL855"/>
          <cell r="CM855"/>
          <cell r="CN855"/>
          <cell r="CO855">
            <v>0</v>
          </cell>
          <cell r="CP855">
            <v>0</v>
          </cell>
          <cell r="CQ855">
            <v>0</v>
          </cell>
          <cell r="CR855">
            <v>0</v>
          </cell>
          <cell r="CS855"/>
          <cell r="CT855"/>
          <cell r="CU855"/>
          <cell r="CV855">
            <v>0</v>
          </cell>
          <cell r="CW855">
            <v>0</v>
          </cell>
          <cell r="CX855">
            <v>0</v>
          </cell>
          <cell r="CY855">
            <v>0</v>
          </cell>
          <cell r="CZ855"/>
          <cell r="DA855"/>
          <cell r="DB855"/>
          <cell r="DC855">
            <v>0</v>
          </cell>
          <cell r="DD855">
            <v>0</v>
          </cell>
          <cell r="DE855">
            <v>0</v>
          </cell>
          <cell r="DF855">
            <v>0</v>
          </cell>
          <cell r="DG855"/>
          <cell r="DH855"/>
          <cell r="DI855"/>
          <cell r="DJ855">
            <v>0</v>
          </cell>
          <cell r="DK855">
            <v>0</v>
          </cell>
          <cell r="DL855">
            <v>0</v>
          </cell>
          <cell r="DM855"/>
          <cell r="DN855"/>
          <cell r="DO855"/>
          <cell r="DP855"/>
          <cell r="DQ855"/>
          <cell r="DR855">
            <v>0</v>
          </cell>
          <cell r="DS855">
            <v>0</v>
          </cell>
          <cell r="DT855">
            <v>0</v>
          </cell>
          <cell r="DU855">
            <v>0</v>
          </cell>
          <cell r="DV855"/>
          <cell r="DW855"/>
          <cell r="DX855"/>
          <cell r="DY855">
            <v>0</v>
          </cell>
          <cell r="DZ855">
            <v>0</v>
          </cell>
          <cell r="EA855">
            <v>0</v>
          </cell>
          <cell r="EB855">
            <v>0</v>
          </cell>
          <cell r="EC855"/>
          <cell r="ED855"/>
          <cell r="EE855"/>
          <cell r="EF855">
            <v>0</v>
          </cell>
          <cell r="EG855">
            <v>0</v>
          </cell>
          <cell r="EH855">
            <v>0</v>
          </cell>
          <cell r="EI855">
            <v>0</v>
          </cell>
          <cell r="EJ855"/>
          <cell r="EK855"/>
          <cell r="EL855"/>
          <cell r="EM855">
            <v>0</v>
          </cell>
          <cell r="EN855">
            <v>0</v>
          </cell>
          <cell r="EO855">
            <v>0</v>
          </cell>
          <cell r="EP855">
            <v>0</v>
          </cell>
          <cell r="EQ855"/>
          <cell r="ER855"/>
          <cell r="ES855"/>
          <cell r="ET855">
            <v>0</v>
          </cell>
          <cell r="EU855">
            <v>0</v>
          </cell>
          <cell r="EV855">
            <v>0</v>
          </cell>
          <cell r="EW855"/>
          <cell r="EX855"/>
          <cell r="EY855"/>
          <cell r="EZ855"/>
          <cell r="FB855">
            <v>0</v>
          </cell>
          <cell r="FC855">
            <v>0</v>
          </cell>
        </row>
        <row r="856">
          <cell r="A856">
            <v>7380641</v>
          </cell>
          <cell r="B856">
            <v>138868</v>
          </cell>
          <cell r="C856"/>
          <cell r="D856">
            <v>7380641</v>
          </cell>
          <cell r="E856"/>
          <cell r="F856"/>
          <cell r="G856"/>
          <cell r="H856"/>
          <cell r="I856"/>
          <cell r="J856"/>
          <cell r="K856" t="str">
            <v>ADD</v>
          </cell>
          <cell r="L856"/>
          <cell r="M856" t="str">
            <v xml:space="preserve">Retail Only </v>
          </cell>
          <cell r="N856" t="str">
            <v>WK40</v>
          </cell>
          <cell r="O856" t="str">
            <v>APPT. BOOKS/PLANNERS</v>
          </cell>
          <cell r="P856" t="str">
            <v>PLR,5X8,PURPLE,RY23,WM</v>
          </cell>
          <cell r="Q856" t="str">
            <v>WEEKLY APPOINTMENT BOOK</v>
          </cell>
          <cell r="R856" t="str">
            <v>RY</v>
          </cell>
          <cell r="S856" t="str">
            <v>Rattan/Solid Purple</v>
          </cell>
          <cell r="T856"/>
          <cell r="U856" t="str">
            <v>FASHION</v>
          </cell>
          <cell r="V856" t="str">
            <v>POLY</v>
          </cell>
          <cell r="W856" t="str">
            <v>BLUESKY</v>
          </cell>
          <cell r="X856" t="str">
            <v>BLUESKY</v>
          </cell>
          <cell r="Y856" t="str">
            <v>WEEKLY/MONTHLY</v>
          </cell>
          <cell r="Z856" t="str">
            <v>SMALL</v>
          </cell>
          <cell r="AA856"/>
          <cell r="AB856"/>
          <cell r="AC856" t="str">
            <v>SEASONAL FASHION</v>
          </cell>
          <cell r="AD856"/>
          <cell r="AE856" t="str">
            <v xml:space="preserve">SEASONAL FASHION </v>
          </cell>
          <cell r="AF856"/>
          <cell r="AG856"/>
          <cell r="AH856"/>
          <cell r="AI856" t="str">
            <v>APPT. BOOKS/PLANNERSSMALL</v>
          </cell>
          <cell r="AJ856"/>
          <cell r="AK856">
            <v>0</v>
          </cell>
          <cell r="AL856"/>
          <cell r="AM856"/>
          <cell r="AN856"/>
          <cell r="AO856"/>
          <cell r="AP856">
            <v>0</v>
          </cell>
          <cell r="AQ856">
            <v>0</v>
          </cell>
          <cell r="AR856">
            <v>0</v>
          </cell>
          <cell r="AS856">
            <v>0</v>
          </cell>
          <cell r="AT856"/>
          <cell r="AU856"/>
          <cell r="AV856"/>
          <cell r="AW856">
            <v>0</v>
          </cell>
          <cell r="AX856">
            <v>0</v>
          </cell>
          <cell r="AY856">
            <v>0</v>
          </cell>
          <cell r="AZ856">
            <v>0</v>
          </cell>
          <cell r="BA856"/>
          <cell r="BB856"/>
          <cell r="BC856"/>
          <cell r="BD856">
            <v>0</v>
          </cell>
          <cell r="BE856">
            <v>0</v>
          </cell>
          <cell r="BF856">
            <v>0</v>
          </cell>
          <cell r="BG856">
            <v>0</v>
          </cell>
          <cell r="BH856"/>
          <cell r="BI856"/>
          <cell r="BJ856"/>
          <cell r="BK856">
            <v>0</v>
          </cell>
          <cell r="BL856">
            <v>0</v>
          </cell>
          <cell r="BM856">
            <v>0</v>
          </cell>
          <cell r="BN856">
            <v>0</v>
          </cell>
          <cell r="BO856"/>
          <cell r="BP856"/>
          <cell r="BQ856"/>
          <cell r="BR856">
            <v>0</v>
          </cell>
          <cell r="BS856">
            <v>0</v>
          </cell>
          <cell r="BT856">
            <v>0</v>
          </cell>
          <cell r="BU856"/>
          <cell r="BV856"/>
          <cell r="BW856">
            <v>54</v>
          </cell>
          <cell r="BX856">
            <v>0</v>
          </cell>
          <cell r="BY856">
            <v>54</v>
          </cell>
          <cell r="BZ856">
            <v>0</v>
          </cell>
          <cell r="CA856">
            <v>359.64</v>
          </cell>
          <cell r="CB856">
            <v>0</v>
          </cell>
          <cell r="CC856">
            <v>359.64</v>
          </cell>
          <cell r="CD856">
            <v>0</v>
          </cell>
          <cell r="CE856">
            <v>0</v>
          </cell>
          <cell r="CF856">
            <v>0</v>
          </cell>
          <cell r="CG856"/>
          <cell r="CH856">
            <v>0</v>
          </cell>
          <cell r="CI856">
            <v>0</v>
          </cell>
          <cell r="CJ856">
            <v>0</v>
          </cell>
          <cell r="CK856">
            <v>0</v>
          </cell>
          <cell r="CL856"/>
          <cell r="CM856"/>
          <cell r="CN856"/>
          <cell r="CO856">
            <v>0</v>
          </cell>
          <cell r="CP856">
            <v>0</v>
          </cell>
          <cell r="CQ856">
            <v>0</v>
          </cell>
          <cell r="CR856">
            <v>0</v>
          </cell>
          <cell r="CS856"/>
          <cell r="CT856"/>
          <cell r="CU856"/>
          <cell r="CV856">
            <v>0</v>
          </cell>
          <cell r="CW856">
            <v>0</v>
          </cell>
          <cell r="CX856">
            <v>0</v>
          </cell>
          <cell r="CY856">
            <v>0</v>
          </cell>
          <cell r="CZ856"/>
          <cell r="DA856"/>
          <cell r="DB856"/>
          <cell r="DC856">
            <v>0</v>
          </cell>
          <cell r="DD856">
            <v>0</v>
          </cell>
          <cell r="DE856">
            <v>0</v>
          </cell>
          <cell r="DF856">
            <v>0</v>
          </cell>
          <cell r="DG856"/>
          <cell r="DH856"/>
          <cell r="DI856"/>
          <cell r="DJ856">
            <v>0</v>
          </cell>
          <cell r="DK856">
            <v>0</v>
          </cell>
          <cell r="DL856">
            <v>0</v>
          </cell>
          <cell r="DM856"/>
          <cell r="DN856"/>
          <cell r="DO856"/>
          <cell r="DP856"/>
          <cell r="DQ856"/>
          <cell r="DR856">
            <v>0</v>
          </cell>
          <cell r="DS856">
            <v>0</v>
          </cell>
          <cell r="DT856">
            <v>0</v>
          </cell>
          <cell r="DU856">
            <v>0</v>
          </cell>
          <cell r="DV856"/>
          <cell r="DW856"/>
          <cell r="DX856"/>
          <cell r="DY856">
            <v>0</v>
          </cell>
          <cell r="DZ856">
            <v>0</v>
          </cell>
          <cell r="EA856">
            <v>0</v>
          </cell>
          <cell r="EB856">
            <v>0</v>
          </cell>
          <cell r="EC856"/>
          <cell r="ED856"/>
          <cell r="EE856"/>
          <cell r="EF856">
            <v>0</v>
          </cell>
          <cell r="EG856">
            <v>0</v>
          </cell>
          <cell r="EH856">
            <v>0</v>
          </cell>
          <cell r="EI856">
            <v>0</v>
          </cell>
          <cell r="EJ856"/>
          <cell r="EK856"/>
          <cell r="EL856"/>
          <cell r="EM856">
            <v>0</v>
          </cell>
          <cell r="EN856">
            <v>0</v>
          </cell>
          <cell r="EO856">
            <v>0</v>
          </cell>
          <cell r="EP856">
            <v>0</v>
          </cell>
          <cell r="EQ856"/>
          <cell r="ER856"/>
          <cell r="ES856"/>
          <cell r="ET856">
            <v>0</v>
          </cell>
          <cell r="EU856">
            <v>0</v>
          </cell>
          <cell r="EV856">
            <v>0</v>
          </cell>
          <cell r="EW856"/>
          <cell r="EX856"/>
          <cell r="EY856"/>
          <cell r="EZ856"/>
          <cell r="FB856">
            <v>0</v>
          </cell>
          <cell r="FC856">
            <v>0</v>
          </cell>
        </row>
        <row r="857">
          <cell r="A857">
            <v>7386692</v>
          </cell>
          <cell r="B857">
            <v>138909</v>
          </cell>
          <cell r="C857"/>
          <cell r="D857">
            <v>7386692</v>
          </cell>
          <cell r="E857"/>
          <cell r="F857"/>
          <cell r="G857"/>
          <cell r="H857"/>
          <cell r="I857"/>
          <cell r="J857"/>
          <cell r="K857" t="str">
            <v>ADD</v>
          </cell>
          <cell r="L857"/>
          <cell r="M857" t="str">
            <v xml:space="preserve">Retail Only </v>
          </cell>
          <cell r="N857" t="str">
            <v>WK40</v>
          </cell>
          <cell r="O857" t="str">
            <v>DESK PAD</v>
          </cell>
          <cell r="P857" t="str">
            <v>DSKPD,17X11,MOMENT,RY23,MTHLY</v>
          </cell>
          <cell r="Q857" t="str">
            <v>DESK PADS</v>
          </cell>
          <cell r="R857" t="str">
            <v>RY</v>
          </cell>
          <cell r="S857" t="str">
            <v>Moment</v>
          </cell>
          <cell r="T857"/>
          <cell r="U857" t="str">
            <v>FASHION</v>
          </cell>
          <cell r="V857"/>
          <cell r="W857" t="str">
            <v>BLUESKY</v>
          </cell>
          <cell r="X857" t="str">
            <v>BLUESKY</v>
          </cell>
          <cell r="Y857" t="str">
            <v>MONTHLY</v>
          </cell>
          <cell r="Z857" t="str">
            <v>COMPACT</v>
          </cell>
          <cell r="AA857"/>
          <cell r="AB857"/>
          <cell r="AC857" t="str">
            <v>SEASONAL FASHION</v>
          </cell>
          <cell r="AD857"/>
          <cell r="AE857" t="str">
            <v xml:space="preserve">SEASONAL FASHION </v>
          </cell>
          <cell r="AF857"/>
          <cell r="AG857"/>
          <cell r="AH857"/>
          <cell r="AI857" t="str">
            <v>DESK PADCOMPACT</v>
          </cell>
          <cell r="AJ857"/>
          <cell r="AK857">
            <v>0</v>
          </cell>
          <cell r="AL857"/>
          <cell r="AM857"/>
          <cell r="AN857"/>
          <cell r="AO857"/>
          <cell r="AP857">
            <v>0</v>
          </cell>
          <cell r="AQ857">
            <v>0</v>
          </cell>
          <cell r="AR857">
            <v>0</v>
          </cell>
          <cell r="AS857">
            <v>0</v>
          </cell>
          <cell r="AT857"/>
          <cell r="AU857"/>
          <cell r="AV857"/>
          <cell r="AW857">
            <v>0</v>
          </cell>
          <cell r="AX857">
            <v>0</v>
          </cell>
          <cell r="AY857">
            <v>0</v>
          </cell>
          <cell r="AZ857">
            <v>0</v>
          </cell>
          <cell r="BA857"/>
          <cell r="BB857"/>
          <cell r="BC857"/>
          <cell r="BD857">
            <v>0</v>
          </cell>
          <cell r="BE857">
            <v>0</v>
          </cell>
          <cell r="BF857">
            <v>0</v>
          </cell>
          <cell r="BG857">
            <v>0</v>
          </cell>
          <cell r="BH857"/>
          <cell r="BI857"/>
          <cell r="BJ857"/>
          <cell r="BK857">
            <v>0</v>
          </cell>
          <cell r="BL857">
            <v>0</v>
          </cell>
          <cell r="BM857">
            <v>0</v>
          </cell>
          <cell r="BN857">
            <v>0</v>
          </cell>
          <cell r="BO857"/>
          <cell r="BP857"/>
          <cell r="BQ857"/>
          <cell r="BR857">
            <v>0</v>
          </cell>
          <cell r="BS857">
            <v>0</v>
          </cell>
          <cell r="BT857">
            <v>0</v>
          </cell>
          <cell r="BU857"/>
          <cell r="BV857"/>
          <cell r="BW857">
            <v>42</v>
          </cell>
          <cell r="BX857">
            <v>0</v>
          </cell>
          <cell r="BY857">
            <v>42</v>
          </cell>
          <cell r="BZ857">
            <v>0</v>
          </cell>
          <cell r="CA857">
            <v>233.1</v>
          </cell>
          <cell r="CB857">
            <v>0</v>
          </cell>
          <cell r="CC857">
            <v>233.1</v>
          </cell>
          <cell r="CD857">
            <v>0</v>
          </cell>
          <cell r="CE857">
            <v>0</v>
          </cell>
          <cell r="CF857">
            <v>0</v>
          </cell>
          <cell r="CG857"/>
          <cell r="CH857">
            <v>0</v>
          </cell>
          <cell r="CI857">
            <v>0</v>
          </cell>
          <cell r="CJ857">
            <v>0</v>
          </cell>
          <cell r="CK857">
            <v>0</v>
          </cell>
          <cell r="CL857"/>
          <cell r="CM857"/>
          <cell r="CN857"/>
          <cell r="CO857">
            <v>0</v>
          </cell>
          <cell r="CP857">
            <v>0</v>
          </cell>
          <cell r="CQ857">
            <v>0</v>
          </cell>
          <cell r="CR857">
            <v>0</v>
          </cell>
          <cell r="CS857"/>
          <cell r="CT857"/>
          <cell r="CU857"/>
          <cell r="CV857">
            <v>0</v>
          </cell>
          <cell r="CW857">
            <v>0</v>
          </cell>
          <cell r="CX857">
            <v>0</v>
          </cell>
          <cell r="CY857">
            <v>0</v>
          </cell>
          <cell r="CZ857"/>
          <cell r="DA857"/>
          <cell r="DB857"/>
          <cell r="DC857">
            <v>0</v>
          </cell>
          <cell r="DD857">
            <v>0</v>
          </cell>
          <cell r="DE857">
            <v>0</v>
          </cell>
          <cell r="DF857">
            <v>0</v>
          </cell>
          <cell r="DG857"/>
          <cell r="DH857"/>
          <cell r="DI857"/>
          <cell r="DJ857">
            <v>0</v>
          </cell>
          <cell r="DK857">
            <v>0</v>
          </cell>
          <cell r="DL857">
            <v>0</v>
          </cell>
          <cell r="DM857"/>
          <cell r="DN857"/>
          <cell r="DO857"/>
          <cell r="DP857"/>
          <cell r="DQ857"/>
          <cell r="DR857">
            <v>12.64</v>
          </cell>
          <cell r="DS857">
            <v>0</v>
          </cell>
          <cell r="DT857">
            <v>12.64</v>
          </cell>
          <cell r="DU857">
            <v>0</v>
          </cell>
          <cell r="DV857"/>
          <cell r="DW857"/>
          <cell r="DX857"/>
          <cell r="DY857">
            <v>1</v>
          </cell>
          <cell r="DZ857">
            <v>0</v>
          </cell>
          <cell r="EA857">
            <v>1</v>
          </cell>
          <cell r="EB857">
            <v>0</v>
          </cell>
          <cell r="EC857"/>
          <cell r="ED857"/>
          <cell r="EE857"/>
          <cell r="EF857">
            <v>12.64</v>
          </cell>
          <cell r="EG857">
            <v>0</v>
          </cell>
          <cell r="EH857">
            <v>12.64</v>
          </cell>
          <cell r="EI857">
            <v>0</v>
          </cell>
          <cell r="EJ857"/>
          <cell r="EK857"/>
          <cell r="EL857"/>
          <cell r="EM857">
            <v>8.1584000000000003</v>
          </cell>
          <cell r="EN857">
            <v>0</v>
          </cell>
          <cell r="EO857">
            <v>8.1584000000000003</v>
          </cell>
          <cell r="EP857">
            <v>0</v>
          </cell>
          <cell r="EQ857"/>
          <cell r="ER857"/>
          <cell r="ES857"/>
          <cell r="ET857">
            <v>0.6454430379746835</v>
          </cell>
          <cell r="EU857">
            <v>0</v>
          </cell>
          <cell r="EV857">
            <v>6454.4303797468347</v>
          </cell>
          <cell r="EW857"/>
          <cell r="EX857"/>
          <cell r="EY857"/>
          <cell r="EZ857"/>
          <cell r="FB857">
            <v>7.3333333333333339</v>
          </cell>
          <cell r="FC857">
            <v>8.3333333333333339</v>
          </cell>
        </row>
        <row r="858">
          <cell r="A858">
            <v>7384273</v>
          </cell>
          <cell r="B858">
            <v>138887</v>
          </cell>
          <cell r="C858"/>
          <cell r="D858">
            <v>7384273</v>
          </cell>
          <cell r="E858"/>
          <cell r="F858"/>
          <cell r="G858"/>
          <cell r="H858"/>
          <cell r="I858"/>
          <cell r="J858"/>
          <cell r="K858" t="str">
            <v>ADD</v>
          </cell>
          <cell r="L858"/>
          <cell r="M858" t="str">
            <v xml:space="preserve">Retail Only </v>
          </cell>
          <cell r="N858" t="str">
            <v>WK40</v>
          </cell>
          <cell r="O858" t="str">
            <v>APPT. BOOKS/PLANNERS</v>
          </cell>
          <cell r="P858" t="str">
            <v>PLR,8X11,MOMENT,RY23,WM</v>
          </cell>
          <cell r="Q858" t="str">
            <v>WEEKLY APPOINTMENT BOOK</v>
          </cell>
          <cell r="R858" t="str">
            <v>RY</v>
          </cell>
          <cell r="S858" t="str">
            <v>Moment</v>
          </cell>
          <cell r="T858"/>
          <cell r="U858" t="str">
            <v>FASHION</v>
          </cell>
          <cell r="V858" t="str">
            <v>POLY</v>
          </cell>
          <cell r="W858" t="str">
            <v>BLUESKY</v>
          </cell>
          <cell r="X858" t="str">
            <v>BLUESKY</v>
          </cell>
          <cell r="Y858" t="str">
            <v>WEEKLY/MONTHLY</v>
          </cell>
          <cell r="Z858" t="str">
            <v>LARGE</v>
          </cell>
          <cell r="AA858"/>
          <cell r="AB858"/>
          <cell r="AC858" t="str">
            <v>SEASONAL FASHION</v>
          </cell>
          <cell r="AD858"/>
          <cell r="AE858" t="str">
            <v xml:space="preserve">SEASONAL FASHION </v>
          </cell>
          <cell r="AF858"/>
          <cell r="AG858"/>
          <cell r="AH858"/>
          <cell r="AI858" t="str">
            <v>APPT. BOOKS/PLANNERSLARGE</v>
          </cell>
          <cell r="AJ858"/>
          <cell r="AK858">
            <v>0</v>
          </cell>
          <cell r="AL858"/>
          <cell r="AM858"/>
          <cell r="AN858"/>
          <cell r="AO858"/>
          <cell r="AP858">
            <v>0</v>
          </cell>
          <cell r="AQ858">
            <v>0</v>
          </cell>
          <cell r="AR858">
            <v>0</v>
          </cell>
          <cell r="AS858">
            <v>0</v>
          </cell>
          <cell r="AT858"/>
          <cell r="AU858"/>
          <cell r="AV858"/>
          <cell r="AW858">
            <v>0</v>
          </cell>
          <cell r="AX858">
            <v>0</v>
          </cell>
          <cell r="AY858">
            <v>0</v>
          </cell>
          <cell r="AZ858">
            <v>0</v>
          </cell>
          <cell r="BA858"/>
          <cell r="BB858"/>
          <cell r="BC858"/>
          <cell r="BD858">
            <v>0</v>
          </cell>
          <cell r="BE858">
            <v>0</v>
          </cell>
          <cell r="BF858">
            <v>0</v>
          </cell>
          <cell r="BG858">
            <v>0</v>
          </cell>
          <cell r="BH858"/>
          <cell r="BI858"/>
          <cell r="BJ858"/>
          <cell r="BK858">
            <v>0</v>
          </cell>
          <cell r="BL858">
            <v>0</v>
          </cell>
          <cell r="BM858">
            <v>0</v>
          </cell>
          <cell r="BN858">
            <v>0</v>
          </cell>
          <cell r="BO858"/>
          <cell r="BP858"/>
          <cell r="BQ858"/>
          <cell r="BR858">
            <v>0</v>
          </cell>
          <cell r="BS858">
            <v>0</v>
          </cell>
          <cell r="BT858">
            <v>0</v>
          </cell>
          <cell r="BU858"/>
          <cell r="BV858"/>
          <cell r="BW858">
            <v>72</v>
          </cell>
          <cell r="BX858">
            <v>0</v>
          </cell>
          <cell r="BY858">
            <v>72</v>
          </cell>
          <cell r="BZ858">
            <v>0</v>
          </cell>
          <cell r="CA858">
            <v>645.84</v>
          </cell>
          <cell r="CB858">
            <v>0</v>
          </cell>
          <cell r="CC858">
            <v>645.84</v>
          </cell>
          <cell r="CD858">
            <v>0</v>
          </cell>
          <cell r="CE858">
            <v>0</v>
          </cell>
          <cell r="CF858">
            <v>0</v>
          </cell>
          <cell r="CG858"/>
          <cell r="CH858">
            <v>0</v>
          </cell>
          <cell r="CI858">
            <v>0</v>
          </cell>
          <cell r="CJ858">
            <v>0</v>
          </cell>
          <cell r="CK858">
            <v>0</v>
          </cell>
          <cell r="CL858"/>
          <cell r="CM858"/>
          <cell r="CN858"/>
          <cell r="CO858">
            <v>0</v>
          </cell>
          <cell r="CP858">
            <v>0</v>
          </cell>
          <cell r="CQ858">
            <v>0</v>
          </cell>
          <cell r="CR858">
            <v>0</v>
          </cell>
          <cell r="CS858"/>
          <cell r="CT858"/>
          <cell r="CU858"/>
          <cell r="CV858">
            <v>0</v>
          </cell>
          <cell r="CW858">
            <v>0</v>
          </cell>
          <cell r="CX858">
            <v>0</v>
          </cell>
          <cell r="CY858">
            <v>0</v>
          </cell>
          <cell r="CZ858"/>
          <cell r="DA858"/>
          <cell r="DB858"/>
          <cell r="DC858">
            <v>0</v>
          </cell>
          <cell r="DD858">
            <v>0</v>
          </cell>
          <cell r="DE858">
            <v>0</v>
          </cell>
          <cell r="DF858">
            <v>0</v>
          </cell>
          <cell r="DG858"/>
          <cell r="DH858"/>
          <cell r="DI858"/>
          <cell r="DJ858">
            <v>0</v>
          </cell>
          <cell r="DK858">
            <v>0</v>
          </cell>
          <cell r="DL858">
            <v>0</v>
          </cell>
          <cell r="DM858"/>
          <cell r="DN858"/>
          <cell r="DO858"/>
          <cell r="DP858"/>
          <cell r="DQ858"/>
          <cell r="DR858">
            <v>0</v>
          </cell>
          <cell r="DS858">
            <v>0</v>
          </cell>
          <cell r="DT858">
            <v>0</v>
          </cell>
          <cell r="DU858">
            <v>0</v>
          </cell>
          <cell r="DV858"/>
          <cell r="DW858"/>
          <cell r="DX858"/>
          <cell r="DY858">
            <v>0</v>
          </cell>
          <cell r="DZ858">
            <v>0</v>
          </cell>
          <cell r="EA858">
            <v>0</v>
          </cell>
          <cell r="EB858">
            <v>0</v>
          </cell>
          <cell r="EC858"/>
          <cell r="ED858"/>
          <cell r="EE858"/>
          <cell r="EF858">
            <v>0</v>
          </cell>
          <cell r="EG858">
            <v>0</v>
          </cell>
          <cell r="EH858">
            <v>0</v>
          </cell>
          <cell r="EI858">
            <v>0</v>
          </cell>
          <cell r="EJ858"/>
          <cell r="EK858"/>
          <cell r="EL858"/>
          <cell r="EM858">
            <v>0</v>
          </cell>
          <cell r="EN858">
            <v>0</v>
          </cell>
          <cell r="EO858">
            <v>0</v>
          </cell>
          <cell r="EP858">
            <v>0</v>
          </cell>
          <cell r="EQ858"/>
          <cell r="ER858"/>
          <cell r="ES858"/>
          <cell r="ET858">
            <v>0</v>
          </cell>
          <cell r="EU858">
            <v>0</v>
          </cell>
          <cell r="EV858">
            <v>0</v>
          </cell>
          <cell r="EW858"/>
          <cell r="EX858"/>
          <cell r="EY858"/>
          <cell r="EZ858"/>
          <cell r="FB858">
            <v>0</v>
          </cell>
          <cell r="FC858">
            <v>0</v>
          </cell>
        </row>
        <row r="859">
          <cell r="A859">
            <v>7384797</v>
          </cell>
          <cell r="B859">
            <v>138889</v>
          </cell>
          <cell r="C859"/>
          <cell r="D859">
            <v>7384797</v>
          </cell>
          <cell r="E859"/>
          <cell r="F859"/>
          <cell r="G859"/>
          <cell r="H859"/>
          <cell r="I859"/>
          <cell r="J859"/>
          <cell r="K859" t="str">
            <v>ADD</v>
          </cell>
          <cell r="L859"/>
          <cell r="M859" t="str">
            <v xml:space="preserve">Retail Only </v>
          </cell>
          <cell r="N859" t="str">
            <v>WK40</v>
          </cell>
          <cell r="O859" t="str">
            <v>APPT. BOOKS/PLANNERS</v>
          </cell>
          <cell r="P859" t="str">
            <v>PLR,5X8,MOMENT,RY23,WM</v>
          </cell>
          <cell r="Q859" t="str">
            <v>WEEKLY APPOINTMENT BOOK</v>
          </cell>
          <cell r="R859" t="str">
            <v>RY</v>
          </cell>
          <cell r="S859" t="str">
            <v>Moment</v>
          </cell>
          <cell r="T859"/>
          <cell r="U859" t="str">
            <v>FASHION</v>
          </cell>
          <cell r="V859" t="str">
            <v>POLY</v>
          </cell>
          <cell r="W859" t="str">
            <v>BLUESKY</v>
          </cell>
          <cell r="X859" t="str">
            <v>BLUESKY</v>
          </cell>
          <cell r="Y859" t="str">
            <v>WEEKLY/MONTHLY</v>
          </cell>
          <cell r="Z859" t="str">
            <v>SMALL</v>
          </cell>
          <cell r="AA859"/>
          <cell r="AB859"/>
          <cell r="AC859" t="str">
            <v>SEASONAL FASHION</v>
          </cell>
          <cell r="AD859"/>
          <cell r="AE859" t="str">
            <v xml:space="preserve">SEASONAL FASHION </v>
          </cell>
          <cell r="AF859"/>
          <cell r="AG859"/>
          <cell r="AH859"/>
          <cell r="AI859" t="str">
            <v>APPT. BOOKS/PLANNERSSMALL</v>
          </cell>
          <cell r="AJ859"/>
          <cell r="AK859">
            <v>0</v>
          </cell>
          <cell r="AL859"/>
          <cell r="AM859"/>
          <cell r="AN859"/>
          <cell r="AO859"/>
          <cell r="AP859">
            <v>0</v>
          </cell>
          <cell r="AQ859">
            <v>0</v>
          </cell>
          <cell r="AR859">
            <v>0</v>
          </cell>
          <cell r="AS859">
            <v>0</v>
          </cell>
          <cell r="AT859"/>
          <cell r="AU859"/>
          <cell r="AV859"/>
          <cell r="AW859">
            <v>0</v>
          </cell>
          <cell r="AX859">
            <v>0</v>
          </cell>
          <cell r="AY859">
            <v>0</v>
          </cell>
          <cell r="AZ859">
            <v>0</v>
          </cell>
          <cell r="BA859"/>
          <cell r="BB859"/>
          <cell r="BC859"/>
          <cell r="BD859">
            <v>0</v>
          </cell>
          <cell r="BE859">
            <v>0</v>
          </cell>
          <cell r="BF859">
            <v>0</v>
          </cell>
          <cell r="BG859">
            <v>0</v>
          </cell>
          <cell r="BH859"/>
          <cell r="BI859"/>
          <cell r="BJ859"/>
          <cell r="BK859">
            <v>0</v>
          </cell>
          <cell r="BL859">
            <v>0</v>
          </cell>
          <cell r="BM859">
            <v>0</v>
          </cell>
          <cell r="BN859">
            <v>0</v>
          </cell>
          <cell r="BO859"/>
          <cell r="BP859"/>
          <cell r="BQ859"/>
          <cell r="BR859">
            <v>0</v>
          </cell>
          <cell r="BS859">
            <v>0</v>
          </cell>
          <cell r="BT859">
            <v>0</v>
          </cell>
          <cell r="BU859"/>
          <cell r="BV859"/>
          <cell r="BW859">
            <v>60</v>
          </cell>
          <cell r="BX859">
            <v>0</v>
          </cell>
          <cell r="BY859">
            <v>60</v>
          </cell>
          <cell r="BZ859">
            <v>0</v>
          </cell>
          <cell r="CA859">
            <v>399.6</v>
          </cell>
          <cell r="CB859">
            <v>0</v>
          </cell>
          <cell r="CC859">
            <v>399.6</v>
          </cell>
          <cell r="CD859">
            <v>0</v>
          </cell>
          <cell r="CE859">
            <v>0</v>
          </cell>
          <cell r="CF859">
            <v>0</v>
          </cell>
          <cell r="CG859"/>
          <cell r="CH859">
            <v>0</v>
          </cell>
          <cell r="CI859">
            <v>0</v>
          </cell>
          <cell r="CJ859">
            <v>0</v>
          </cell>
          <cell r="CK859">
            <v>0</v>
          </cell>
          <cell r="CL859"/>
          <cell r="CM859"/>
          <cell r="CN859"/>
          <cell r="CO859">
            <v>0</v>
          </cell>
          <cell r="CP859">
            <v>0</v>
          </cell>
          <cell r="CQ859">
            <v>0</v>
          </cell>
          <cell r="CR859">
            <v>0</v>
          </cell>
          <cell r="CS859"/>
          <cell r="CT859"/>
          <cell r="CU859"/>
          <cell r="CV859">
            <v>0</v>
          </cell>
          <cell r="CW859">
            <v>0</v>
          </cell>
          <cell r="CX859">
            <v>0</v>
          </cell>
          <cell r="CY859">
            <v>0</v>
          </cell>
          <cell r="CZ859"/>
          <cell r="DA859"/>
          <cell r="DB859"/>
          <cell r="DC859">
            <v>0</v>
          </cell>
          <cell r="DD859">
            <v>0</v>
          </cell>
          <cell r="DE859">
            <v>0</v>
          </cell>
          <cell r="DF859">
            <v>0</v>
          </cell>
          <cell r="DG859"/>
          <cell r="DH859"/>
          <cell r="DI859"/>
          <cell r="DJ859">
            <v>0</v>
          </cell>
          <cell r="DK859">
            <v>0</v>
          </cell>
          <cell r="DL859">
            <v>0</v>
          </cell>
          <cell r="DM859"/>
          <cell r="DN859"/>
          <cell r="DO859"/>
          <cell r="DP859"/>
          <cell r="DQ859"/>
          <cell r="DR859">
            <v>0</v>
          </cell>
          <cell r="DS859">
            <v>0</v>
          </cell>
          <cell r="DT859">
            <v>0</v>
          </cell>
          <cell r="DU859">
            <v>0</v>
          </cell>
          <cell r="DV859"/>
          <cell r="DW859"/>
          <cell r="DX859"/>
          <cell r="DY859">
            <v>0</v>
          </cell>
          <cell r="DZ859">
            <v>0</v>
          </cell>
          <cell r="EA859">
            <v>0</v>
          </cell>
          <cell r="EB859">
            <v>0</v>
          </cell>
          <cell r="EC859"/>
          <cell r="ED859"/>
          <cell r="EE859"/>
          <cell r="EF859">
            <v>0</v>
          </cell>
          <cell r="EG859">
            <v>0</v>
          </cell>
          <cell r="EH859">
            <v>0</v>
          </cell>
          <cell r="EI859">
            <v>0</v>
          </cell>
          <cell r="EJ859"/>
          <cell r="EK859"/>
          <cell r="EL859"/>
          <cell r="EM859">
            <v>0</v>
          </cell>
          <cell r="EN859">
            <v>0</v>
          </cell>
          <cell r="EO859">
            <v>0</v>
          </cell>
          <cell r="EP859">
            <v>0</v>
          </cell>
          <cell r="EQ859"/>
          <cell r="ER859"/>
          <cell r="ES859"/>
          <cell r="ET859">
            <v>0</v>
          </cell>
          <cell r="EU859">
            <v>0</v>
          </cell>
          <cell r="EV859">
            <v>0</v>
          </cell>
          <cell r="EW859"/>
          <cell r="EX859"/>
          <cell r="EY859"/>
          <cell r="EZ859"/>
          <cell r="FB859">
            <v>0</v>
          </cell>
          <cell r="FC859">
            <v>0</v>
          </cell>
        </row>
        <row r="860">
          <cell r="A860">
            <v>7191304</v>
          </cell>
          <cell r="B860" t="str">
            <v>O30073</v>
          </cell>
          <cell r="C860"/>
          <cell r="D860">
            <v>7191304</v>
          </cell>
          <cell r="E860"/>
          <cell r="F860"/>
          <cell r="G860"/>
          <cell r="H860"/>
          <cell r="I860"/>
          <cell r="J860"/>
          <cell r="K860" t="str">
            <v>ADD</v>
          </cell>
          <cell r="L860"/>
          <cell r="M860" t="str">
            <v xml:space="preserve">Retail Only </v>
          </cell>
          <cell r="N860" t="str">
            <v>WK40</v>
          </cell>
          <cell r="O860" t="str">
            <v>APPT. BOOKS/PLANNERS</v>
          </cell>
          <cell r="P860" t="str">
            <v>PLANNER,8X11,CHARCO,SC,RY23,WK</v>
          </cell>
          <cell r="Q860" t="str">
            <v>WEEKLY APPOINTMENT BOOK</v>
          </cell>
          <cell r="R860" t="str">
            <v>RY</v>
          </cell>
          <cell r="S860" t="str">
            <v>Classic Charcoal</v>
          </cell>
          <cell r="T860"/>
          <cell r="U860" t="str">
            <v>FASHION</v>
          </cell>
          <cell r="V860" t="str">
            <v>SOFTCOVER</v>
          </cell>
          <cell r="W860" t="str">
            <v>WILLOW CREEK</v>
          </cell>
          <cell r="X860" t="str">
            <v>WILLOW CREEK</v>
          </cell>
          <cell r="Y860" t="str">
            <v>WEEKLY/MONTHLY</v>
          </cell>
          <cell r="Z860" t="str">
            <v>LARGE</v>
          </cell>
          <cell r="AA860"/>
          <cell r="AB860"/>
          <cell r="AC860" t="str">
            <v>SEASONAL FASHION</v>
          </cell>
          <cell r="AD860"/>
          <cell r="AE860" t="str">
            <v xml:space="preserve">SEASONAL FASHION </v>
          </cell>
          <cell r="AF860"/>
          <cell r="AG860"/>
          <cell r="AH860"/>
          <cell r="AI860" t="str">
            <v>APPT. BOOKS/PLANNERSLARGE</v>
          </cell>
          <cell r="AJ860"/>
          <cell r="AK860">
            <v>0</v>
          </cell>
          <cell r="AL860"/>
          <cell r="AM860"/>
          <cell r="AN860"/>
          <cell r="AO860"/>
          <cell r="AP860">
            <v>0</v>
          </cell>
          <cell r="AQ860">
            <v>0</v>
          </cell>
          <cell r="AR860">
            <v>0</v>
          </cell>
          <cell r="AS860">
            <v>0</v>
          </cell>
          <cell r="AT860"/>
          <cell r="AU860"/>
          <cell r="AV860"/>
          <cell r="AW860">
            <v>0</v>
          </cell>
          <cell r="AX860">
            <v>0</v>
          </cell>
          <cell r="AY860">
            <v>0</v>
          </cell>
          <cell r="AZ860">
            <v>0</v>
          </cell>
          <cell r="BA860"/>
          <cell r="BB860"/>
          <cell r="BC860"/>
          <cell r="BD860">
            <v>0</v>
          </cell>
          <cell r="BE860">
            <v>0</v>
          </cell>
          <cell r="BF860">
            <v>0</v>
          </cell>
          <cell r="BG860">
            <v>0</v>
          </cell>
          <cell r="BH860"/>
          <cell r="BI860"/>
          <cell r="BJ860"/>
          <cell r="BK860">
            <v>0</v>
          </cell>
          <cell r="BL860">
            <v>0</v>
          </cell>
          <cell r="BM860">
            <v>0</v>
          </cell>
          <cell r="BN860">
            <v>0</v>
          </cell>
          <cell r="BO860"/>
          <cell r="BP860"/>
          <cell r="BQ860"/>
          <cell r="BR860">
            <v>0</v>
          </cell>
          <cell r="BS860">
            <v>0</v>
          </cell>
          <cell r="BT860">
            <v>0</v>
          </cell>
          <cell r="BU860"/>
          <cell r="BV860"/>
          <cell r="BW860">
            <v>0</v>
          </cell>
          <cell r="BX860">
            <v>0</v>
          </cell>
          <cell r="BY860">
            <v>0</v>
          </cell>
          <cell r="BZ860">
            <v>0</v>
          </cell>
          <cell r="CA860">
            <v>0</v>
          </cell>
          <cell r="CB860">
            <v>0</v>
          </cell>
          <cell r="CC860">
            <v>0</v>
          </cell>
          <cell r="CD860">
            <v>0</v>
          </cell>
          <cell r="CE860">
            <v>0</v>
          </cell>
          <cell r="CF860">
            <v>0</v>
          </cell>
          <cell r="CG860"/>
          <cell r="CH860">
            <v>0</v>
          </cell>
          <cell r="CI860">
            <v>0</v>
          </cell>
          <cell r="CJ860">
            <v>0</v>
          </cell>
          <cell r="CK860">
            <v>0</v>
          </cell>
          <cell r="CL860"/>
          <cell r="CM860"/>
          <cell r="CN860"/>
          <cell r="CO860">
            <v>0</v>
          </cell>
          <cell r="CP860">
            <v>0</v>
          </cell>
          <cell r="CQ860">
            <v>0</v>
          </cell>
          <cell r="CR860">
            <v>0</v>
          </cell>
          <cell r="CS860"/>
          <cell r="CT860"/>
          <cell r="CU860"/>
          <cell r="CV860">
            <v>0</v>
          </cell>
          <cell r="CW860">
            <v>0</v>
          </cell>
          <cell r="CX860">
            <v>0</v>
          </cell>
          <cell r="CY860">
            <v>0</v>
          </cell>
          <cell r="CZ860"/>
          <cell r="DA860"/>
          <cell r="DB860"/>
          <cell r="DC860">
            <v>0</v>
          </cell>
          <cell r="DD860">
            <v>0</v>
          </cell>
          <cell r="DE860">
            <v>0</v>
          </cell>
          <cell r="DF860">
            <v>0</v>
          </cell>
          <cell r="DG860"/>
          <cell r="DH860"/>
          <cell r="DI860"/>
          <cell r="DJ860">
            <v>0</v>
          </cell>
          <cell r="DK860">
            <v>0</v>
          </cell>
          <cell r="DL860">
            <v>0</v>
          </cell>
          <cell r="DM860"/>
          <cell r="DN860"/>
          <cell r="DO860"/>
          <cell r="DP860"/>
          <cell r="DQ860"/>
          <cell r="DR860">
            <v>0</v>
          </cell>
          <cell r="DS860">
            <v>0</v>
          </cell>
          <cell r="DT860">
            <v>0</v>
          </cell>
          <cell r="DU860">
            <v>0</v>
          </cell>
          <cell r="DV860"/>
          <cell r="DW860"/>
          <cell r="DX860"/>
          <cell r="DY860">
            <v>0</v>
          </cell>
          <cell r="DZ860">
            <v>0</v>
          </cell>
          <cell r="EA860">
            <v>0</v>
          </cell>
          <cell r="EB860">
            <v>0</v>
          </cell>
          <cell r="EC860"/>
          <cell r="ED860"/>
          <cell r="EE860"/>
          <cell r="EF860">
            <v>0</v>
          </cell>
          <cell r="EG860">
            <v>0</v>
          </cell>
          <cell r="EH860">
            <v>0</v>
          </cell>
          <cell r="EI860">
            <v>0</v>
          </cell>
          <cell r="EJ860"/>
          <cell r="EK860"/>
          <cell r="EL860"/>
          <cell r="EM860">
            <v>0</v>
          </cell>
          <cell r="EN860">
            <v>0</v>
          </cell>
          <cell r="EO860">
            <v>0</v>
          </cell>
          <cell r="EP860">
            <v>0</v>
          </cell>
          <cell r="EQ860"/>
          <cell r="ER860"/>
          <cell r="ES860"/>
          <cell r="ET860">
            <v>0</v>
          </cell>
          <cell r="EU860">
            <v>0</v>
          </cell>
          <cell r="EV860">
            <v>0</v>
          </cell>
          <cell r="EW860"/>
          <cell r="EX860"/>
          <cell r="EY860"/>
          <cell r="EZ860"/>
          <cell r="FB860">
            <v>0</v>
          </cell>
          <cell r="FC860">
            <v>0</v>
          </cell>
        </row>
        <row r="861">
          <cell r="A861">
            <v>7188997</v>
          </cell>
          <cell r="B861" t="str">
            <v>O29664</v>
          </cell>
          <cell r="C861"/>
          <cell r="D861">
            <v>7188997</v>
          </cell>
          <cell r="E861"/>
          <cell r="F861"/>
          <cell r="G861"/>
          <cell r="H861"/>
          <cell r="I861"/>
          <cell r="J861"/>
          <cell r="K861" t="str">
            <v>ADD</v>
          </cell>
          <cell r="L861"/>
          <cell r="M861" t="str">
            <v xml:space="preserve">Retail Only </v>
          </cell>
          <cell r="N861" t="str">
            <v>WK40</v>
          </cell>
          <cell r="O861" t="str">
            <v>APPT. BOOKS/PLANNERS</v>
          </cell>
          <cell r="P861" t="str">
            <v>PLANNER,6X9,CHARCOAL,SC,RY23,W</v>
          </cell>
          <cell r="Q861" t="str">
            <v>WEEKLY APPOINTMENT BOOK</v>
          </cell>
          <cell r="R861" t="str">
            <v>RY</v>
          </cell>
          <cell r="S861" t="str">
            <v>Classic Charcoal</v>
          </cell>
          <cell r="T861"/>
          <cell r="U861" t="str">
            <v>FASHION</v>
          </cell>
          <cell r="V861" t="str">
            <v>SOFTCOVER</v>
          </cell>
          <cell r="W861" t="str">
            <v>WILLOW CREEK</v>
          </cell>
          <cell r="X861" t="str">
            <v>WILLOW CREEK</v>
          </cell>
          <cell r="Y861" t="str">
            <v>WEEKLY/MONTHLY</v>
          </cell>
          <cell r="Z861" t="str">
            <v>MEDIUM</v>
          </cell>
          <cell r="AA861"/>
          <cell r="AB861"/>
          <cell r="AC861" t="str">
            <v>SEASONAL FASHION</v>
          </cell>
          <cell r="AD861"/>
          <cell r="AE861" t="str">
            <v xml:space="preserve">SEASONAL FASHION </v>
          </cell>
          <cell r="AF861"/>
          <cell r="AG861"/>
          <cell r="AH861"/>
          <cell r="AI861" t="str">
            <v>APPT. BOOKS/PLANNERSMEDIUM</v>
          </cell>
          <cell r="AJ861"/>
          <cell r="AK861">
            <v>0</v>
          </cell>
          <cell r="AL861"/>
          <cell r="AM861"/>
          <cell r="AN861"/>
          <cell r="AO861"/>
          <cell r="AP861">
            <v>0</v>
          </cell>
          <cell r="AQ861">
            <v>0</v>
          </cell>
          <cell r="AR861">
            <v>0</v>
          </cell>
          <cell r="AS861">
            <v>0</v>
          </cell>
          <cell r="AT861"/>
          <cell r="AU861"/>
          <cell r="AV861"/>
          <cell r="AW861">
            <v>0</v>
          </cell>
          <cell r="AX861">
            <v>0</v>
          </cell>
          <cell r="AY861">
            <v>0</v>
          </cell>
          <cell r="AZ861">
            <v>0</v>
          </cell>
          <cell r="BA861"/>
          <cell r="BB861"/>
          <cell r="BC861"/>
          <cell r="BD861">
            <v>0</v>
          </cell>
          <cell r="BE861">
            <v>0</v>
          </cell>
          <cell r="BF861">
            <v>0</v>
          </cell>
          <cell r="BG861">
            <v>0</v>
          </cell>
          <cell r="BH861"/>
          <cell r="BI861"/>
          <cell r="BJ861"/>
          <cell r="BK861">
            <v>0</v>
          </cell>
          <cell r="BL861">
            <v>0</v>
          </cell>
          <cell r="BM861">
            <v>0</v>
          </cell>
          <cell r="BN861">
            <v>0</v>
          </cell>
          <cell r="BO861"/>
          <cell r="BP861"/>
          <cell r="BQ861"/>
          <cell r="BR861">
            <v>0</v>
          </cell>
          <cell r="BS861">
            <v>0</v>
          </cell>
          <cell r="BT861">
            <v>0</v>
          </cell>
          <cell r="BU861"/>
          <cell r="BV861"/>
          <cell r="BW861">
            <v>0</v>
          </cell>
          <cell r="BX861">
            <v>0</v>
          </cell>
          <cell r="BY861">
            <v>0</v>
          </cell>
          <cell r="BZ861">
            <v>0</v>
          </cell>
          <cell r="CA861">
            <v>0</v>
          </cell>
          <cell r="CB861">
            <v>0</v>
          </cell>
          <cell r="CC861">
            <v>0</v>
          </cell>
          <cell r="CD861">
            <v>0</v>
          </cell>
          <cell r="CE861">
            <v>0</v>
          </cell>
          <cell r="CF861">
            <v>0</v>
          </cell>
          <cell r="CG861"/>
          <cell r="CH861">
            <v>0</v>
          </cell>
          <cell r="CI861">
            <v>0</v>
          </cell>
          <cell r="CJ861">
            <v>0</v>
          </cell>
          <cell r="CK861">
            <v>0</v>
          </cell>
          <cell r="CL861"/>
          <cell r="CM861"/>
          <cell r="CN861"/>
          <cell r="CO861">
            <v>0</v>
          </cell>
          <cell r="CP861">
            <v>0</v>
          </cell>
          <cell r="CQ861">
            <v>0</v>
          </cell>
          <cell r="CR861">
            <v>0</v>
          </cell>
          <cell r="CS861"/>
          <cell r="CT861"/>
          <cell r="CU861"/>
          <cell r="CV861">
            <v>0</v>
          </cell>
          <cell r="CW861">
            <v>0</v>
          </cell>
          <cell r="CX861">
            <v>0</v>
          </cell>
          <cell r="CY861">
            <v>0</v>
          </cell>
          <cell r="CZ861"/>
          <cell r="DA861"/>
          <cell r="DB861"/>
          <cell r="DC861">
            <v>0</v>
          </cell>
          <cell r="DD861">
            <v>0</v>
          </cell>
          <cell r="DE861">
            <v>0</v>
          </cell>
          <cell r="DF861">
            <v>0</v>
          </cell>
          <cell r="DG861"/>
          <cell r="DH861"/>
          <cell r="DI861"/>
          <cell r="DJ861">
            <v>0</v>
          </cell>
          <cell r="DK861">
            <v>0</v>
          </cell>
          <cell r="DL861">
            <v>0</v>
          </cell>
          <cell r="DM861"/>
          <cell r="DN861"/>
          <cell r="DO861"/>
          <cell r="DP861"/>
          <cell r="DQ861"/>
          <cell r="DR861">
            <v>0</v>
          </cell>
          <cell r="DS861">
            <v>0</v>
          </cell>
          <cell r="DT861">
            <v>0</v>
          </cell>
          <cell r="DU861">
            <v>0</v>
          </cell>
          <cell r="DV861"/>
          <cell r="DW861"/>
          <cell r="DX861"/>
          <cell r="DY861">
            <v>0</v>
          </cell>
          <cell r="DZ861">
            <v>0</v>
          </cell>
          <cell r="EA861">
            <v>0</v>
          </cell>
          <cell r="EB861">
            <v>0</v>
          </cell>
          <cell r="EC861"/>
          <cell r="ED861"/>
          <cell r="EE861"/>
          <cell r="EF861">
            <v>0</v>
          </cell>
          <cell r="EG861">
            <v>0</v>
          </cell>
          <cell r="EH861">
            <v>0</v>
          </cell>
          <cell r="EI861">
            <v>0</v>
          </cell>
          <cell r="EJ861"/>
          <cell r="EK861"/>
          <cell r="EL861"/>
          <cell r="EM861">
            <v>0</v>
          </cell>
          <cell r="EN861">
            <v>0</v>
          </cell>
          <cell r="EO861">
            <v>0</v>
          </cell>
          <cell r="EP861">
            <v>0</v>
          </cell>
          <cell r="EQ861"/>
          <cell r="ER861"/>
          <cell r="ES861"/>
          <cell r="ET861">
            <v>0</v>
          </cell>
          <cell r="EU861">
            <v>0</v>
          </cell>
          <cell r="EV861">
            <v>0</v>
          </cell>
          <cell r="EW861"/>
          <cell r="EX861"/>
          <cell r="EY861"/>
          <cell r="EZ861"/>
          <cell r="FB861">
            <v>0</v>
          </cell>
          <cell r="FC861">
            <v>0</v>
          </cell>
        </row>
        <row r="862">
          <cell r="A862">
            <v>7192835</v>
          </cell>
          <cell r="B862" t="str">
            <v>O30134</v>
          </cell>
          <cell r="C862"/>
          <cell r="D862">
            <v>7192835</v>
          </cell>
          <cell r="E862"/>
          <cell r="F862"/>
          <cell r="G862"/>
          <cell r="H862"/>
          <cell r="I862"/>
          <cell r="J862"/>
          <cell r="K862" t="str">
            <v>ADD</v>
          </cell>
          <cell r="L862"/>
          <cell r="M862" t="str">
            <v xml:space="preserve">Retail Only </v>
          </cell>
          <cell r="N862" t="str">
            <v>WK40</v>
          </cell>
          <cell r="O862" t="str">
            <v>APPT. BOOKS/PLANNERS</v>
          </cell>
          <cell r="P862" t="str">
            <v>POCKET,4X6,CHARCOAL,SC,RY23,M</v>
          </cell>
          <cell r="Q862" t="str">
            <v>WEEKLY APPOINTMENT BOOK</v>
          </cell>
          <cell r="R862" t="str">
            <v>RY</v>
          </cell>
          <cell r="S862" t="str">
            <v>Classic Charcoal</v>
          </cell>
          <cell r="T862"/>
          <cell r="U862" t="str">
            <v>FASHION</v>
          </cell>
          <cell r="V862" t="str">
            <v>POLY</v>
          </cell>
          <cell r="W862" t="str">
            <v>WILLOW CREEK</v>
          </cell>
          <cell r="X862" t="str">
            <v>WILLOW CREEK</v>
          </cell>
          <cell r="Y862" t="str">
            <v>WEEKLY/MONTHLY</v>
          </cell>
          <cell r="Z862" t="str">
            <v>POCKET</v>
          </cell>
          <cell r="AA862"/>
          <cell r="AB862"/>
          <cell r="AC862" t="str">
            <v>SEASONAL FASHION</v>
          </cell>
          <cell r="AD862"/>
          <cell r="AE862" t="str">
            <v xml:space="preserve">SEASONAL FASHION </v>
          </cell>
          <cell r="AF862"/>
          <cell r="AG862"/>
          <cell r="AH862"/>
          <cell r="AI862" t="str">
            <v>APPT. BOOKS/PLANNERSPOCKET</v>
          </cell>
          <cell r="AJ862"/>
          <cell r="AK862">
            <v>0</v>
          </cell>
          <cell r="AL862"/>
          <cell r="AM862"/>
          <cell r="AN862"/>
          <cell r="AO862"/>
          <cell r="AP862">
            <v>0</v>
          </cell>
          <cell r="AQ862">
            <v>0</v>
          </cell>
          <cell r="AR862">
            <v>0</v>
          </cell>
          <cell r="AS862">
            <v>0</v>
          </cell>
          <cell r="AT862"/>
          <cell r="AU862"/>
          <cell r="AV862"/>
          <cell r="AW862">
            <v>0</v>
          </cell>
          <cell r="AX862">
            <v>0</v>
          </cell>
          <cell r="AY862">
            <v>0</v>
          </cell>
          <cell r="AZ862">
            <v>0</v>
          </cell>
          <cell r="BA862"/>
          <cell r="BB862"/>
          <cell r="BC862"/>
          <cell r="BD862">
            <v>0</v>
          </cell>
          <cell r="BE862">
            <v>0</v>
          </cell>
          <cell r="BF862">
            <v>0</v>
          </cell>
          <cell r="BG862">
            <v>0</v>
          </cell>
          <cell r="BH862"/>
          <cell r="BI862"/>
          <cell r="BJ862"/>
          <cell r="BK862">
            <v>0</v>
          </cell>
          <cell r="BL862">
            <v>0</v>
          </cell>
          <cell r="BM862">
            <v>0</v>
          </cell>
          <cell r="BN862">
            <v>0</v>
          </cell>
          <cell r="BO862"/>
          <cell r="BP862"/>
          <cell r="BQ862"/>
          <cell r="BR862">
            <v>0</v>
          </cell>
          <cell r="BS862">
            <v>0</v>
          </cell>
          <cell r="BT862">
            <v>0</v>
          </cell>
          <cell r="BU862"/>
          <cell r="BV862"/>
          <cell r="BW862">
            <v>12</v>
          </cell>
          <cell r="BX862">
            <v>0</v>
          </cell>
          <cell r="BY862">
            <v>12</v>
          </cell>
          <cell r="BZ862">
            <v>0</v>
          </cell>
          <cell r="CA862">
            <v>33.6</v>
          </cell>
          <cell r="CB862">
            <v>0</v>
          </cell>
          <cell r="CC862">
            <v>33.6</v>
          </cell>
          <cell r="CD862">
            <v>0</v>
          </cell>
          <cell r="CE862">
            <v>0</v>
          </cell>
          <cell r="CF862">
            <v>0</v>
          </cell>
          <cell r="CG862"/>
          <cell r="CH862">
            <v>0</v>
          </cell>
          <cell r="CI862">
            <v>0</v>
          </cell>
          <cell r="CJ862">
            <v>0</v>
          </cell>
          <cell r="CK862">
            <v>0</v>
          </cell>
          <cell r="CL862"/>
          <cell r="CM862"/>
          <cell r="CN862"/>
          <cell r="CO862">
            <v>0</v>
          </cell>
          <cell r="CP862">
            <v>0</v>
          </cell>
          <cell r="CQ862">
            <v>0</v>
          </cell>
          <cell r="CR862">
            <v>0</v>
          </cell>
          <cell r="CS862"/>
          <cell r="CT862"/>
          <cell r="CU862"/>
          <cell r="CV862">
            <v>0</v>
          </cell>
          <cell r="CW862">
            <v>0</v>
          </cell>
          <cell r="CX862">
            <v>0</v>
          </cell>
          <cell r="CY862">
            <v>0</v>
          </cell>
          <cell r="CZ862"/>
          <cell r="DA862"/>
          <cell r="DB862"/>
          <cell r="DC862">
            <v>0</v>
          </cell>
          <cell r="DD862">
            <v>0</v>
          </cell>
          <cell r="DE862">
            <v>0</v>
          </cell>
          <cell r="DF862">
            <v>0</v>
          </cell>
          <cell r="DG862"/>
          <cell r="DH862"/>
          <cell r="DI862"/>
          <cell r="DJ862">
            <v>0</v>
          </cell>
          <cell r="DK862">
            <v>0</v>
          </cell>
          <cell r="DL862">
            <v>0</v>
          </cell>
          <cell r="DM862"/>
          <cell r="DN862"/>
          <cell r="DO862"/>
          <cell r="DP862"/>
          <cell r="DQ862"/>
          <cell r="DR862">
            <v>0</v>
          </cell>
          <cell r="DS862">
            <v>0</v>
          </cell>
          <cell r="DT862">
            <v>0</v>
          </cell>
          <cell r="DU862">
            <v>0</v>
          </cell>
          <cell r="DV862"/>
          <cell r="DW862"/>
          <cell r="DX862"/>
          <cell r="DY862">
            <v>0</v>
          </cell>
          <cell r="DZ862">
            <v>0</v>
          </cell>
          <cell r="EA862">
            <v>0</v>
          </cell>
          <cell r="EB862">
            <v>0</v>
          </cell>
          <cell r="EC862"/>
          <cell r="ED862"/>
          <cell r="EE862"/>
          <cell r="EF862">
            <v>0</v>
          </cell>
          <cell r="EG862">
            <v>0</v>
          </cell>
          <cell r="EH862">
            <v>0</v>
          </cell>
          <cell r="EI862">
            <v>0</v>
          </cell>
          <cell r="EJ862"/>
          <cell r="EK862"/>
          <cell r="EL862"/>
          <cell r="EM862">
            <v>0</v>
          </cell>
          <cell r="EN862">
            <v>0</v>
          </cell>
          <cell r="EO862">
            <v>0</v>
          </cell>
          <cell r="EP862">
            <v>0</v>
          </cell>
          <cell r="EQ862"/>
          <cell r="ER862"/>
          <cell r="ES862"/>
          <cell r="ET862">
            <v>0</v>
          </cell>
          <cell r="EU862">
            <v>0</v>
          </cell>
          <cell r="EV862">
            <v>0</v>
          </cell>
          <cell r="EW862"/>
          <cell r="EX862"/>
          <cell r="EY862"/>
          <cell r="EZ862"/>
          <cell r="FB862">
            <v>0</v>
          </cell>
          <cell r="FC862">
            <v>0</v>
          </cell>
        </row>
        <row r="863">
          <cell r="A863">
            <v>7191720</v>
          </cell>
          <cell r="B863" t="str">
            <v>O30127</v>
          </cell>
          <cell r="C863"/>
          <cell r="D863">
            <v>7191720</v>
          </cell>
          <cell r="E863"/>
          <cell r="F863"/>
          <cell r="G863"/>
          <cell r="H863"/>
          <cell r="I863"/>
          <cell r="J863"/>
          <cell r="K863" t="str">
            <v>ADD</v>
          </cell>
          <cell r="L863"/>
          <cell r="M863" t="str">
            <v xml:space="preserve">Retail Only </v>
          </cell>
          <cell r="N863" t="str">
            <v>WK40</v>
          </cell>
          <cell r="O863" t="str">
            <v>APPT. BOOKS/PLANNERS</v>
          </cell>
          <cell r="P863" t="str">
            <v>PLANNER,8X11,NAVYDOT,SC,RY23,W</v>
          </cell>
          <cell r="Q863" t="str">
            <v>WEEKLY APPOINTMENT BOOK</v>
          </cell>
          <cell r="R863" t="str">
            <v>RY</v>
          </cell>
          <cell r="S863" t="str">
            <v>Wild Dot</v>
          </cell>
          <cell r="T863"/>
          <cell r="U863" t="str">
            <v>FASHION</v>
          </cell>
          <cell r="V863" t="str">
            <v>SOFTCOVER</v>
          </cell>
          <cell r="W863" t="str">
            <v>WILLOW CREEK</v>
          </cell>
          <cell r="X863" t="str">
            <v>WILLOW CREEK</v>
          </cell>
          <cell r="Y863" t="str">
            <v>WEEKLY/MONTHLY</v>
          </cell>
          <cell r="Z863" t="str">
            <v>LARGE</v>
          </cell>
          <cell r="AA863"/>
          <cell r="AB863"/>
          <cell r="AC863" t="str">
            <v>SEASONAL FASHION</v>
          </cell>
          <cell r="AD863"/>
          <cell r="AE863" t="str">
            <v xml:space="preserve">SEASONAL FASHION </v>
          </cell>
          <cell r="AF863"/>
          <cell r="AG863"/>
          <cell r="AH863"/>
          <cell r="AI863" t="str">
            <v>APPT. BOOKS/PLANNERSLARGE</v>
          </cell>
          <cell r="AJ863"/>
          <cell r="AK863">
            <v>0</v>
          </cell>
          <cell r="AL863"/>
          <cell r="AM863"/>
          <cell r="AN863"/>
          <cell r="AO863"/>
          <cell r="AP863">
            <v>0</v>
          </cell>
          <cell r="AQ863">
            <v>0</v>
          </cell>
          <cell r="AR863">
            <v>0</v>
          </cell>
          <cell r="AS863">
            <v>0</v>
          </cell>
          <cell r="AT863"/>
          <cell r="AU863"/>
          <cell r="AV863"/>
          <cell r="AW863">
            <v>0</v>
          </cell>
          <cell r="AX863">
            <v>0</v>
          </cell>
          <cell r="AY863">
            <v>0</v>
          </cell>
          <cell r="AZ863">
            <v>0</v>
          </cell>
          <cell r="BA863"/>
          <cell r="BB863"/>
          <cell r="BC863"/>
          <cell r="BD863">
            <v>0</v>
          </cell>
          <cell r="BE863">
            <v>0</v>
          </cell>
          <cell r="BF863">
            <v>0</v>
          </cell>
          <cell r="BG863">
            <v>0</v>
          </cell>
          <cell r="BH863"/>
          <cell r="BI863"/>
          <cell r="BJ863"/>
          <cell r="BK863">
            <v>0</v>
          </cell>
          <cell r="BL863">
            <v>0</v>
          </cell>
          <cell r="BM863">
            <v>0</v>
          </cell>
          <cell r="BN863">
            <v>0</v>
          </cell>
          <cell r="BO863"/>
          <cell r="BP863"/>
          <cell r="BQ863"/>
          <cell r="BR863">
            <v>0</v>
          </cell>
          <cell r="BS863">
            <v>0</v>
          </cell>
          <cell r="BT863">
            <v>0</v>
          </cell>
          <cell r="BU863"/>
          <cell r="BV863"/>
          <cell r="BW863">
            <v>0</v>
          </cell>
          <cell r="BX863">
            <v>0</v>
          </cell>
          <cell r="BY863">
            <v>0</v>
          </cell>
          <cell r="BZ863">
            <v>0</v>
          </cell>
          <cell r="CA863">
            <v>0</v>
          </cell>
          <cell r="CB863">
            <v>0</v>
          </cell>
          <cell r="CC863">
            <v>0</v>
          </cell>
          <cell r="CD863">
            <v>0</v>
          </cell>
          <cell r="CE863">
            <v>0</v>
          </cell>
          <cell r="CF863">
            <v>0</v>
          </cell>
          <cell r="CG863"/>
          <cell r="CH863">
            <v>0</v>
          </cell>
          <cell r="CI863">
            <v>0</v>
          </cell>
          <cell r="CJ863">
            <v>0</v>
          </cell>
          <cell r="CK863">
            <v>0</v>
          </cell>
          <cell r="CL863"/>
          <cell r="CM863"/>
          <cell r="CN863"/>
          <cell r="CO863">
            <v>0</v>
          </cell>
          <cell r="CP863">
            <v>0</v>
          </cell>
          <cell r="CQ863">
            <v>0</v>
          </cell>
          <cell r="CR863">
            <v>0</v>
          </cell>
          <cell r="CS863"/>
          <cell r="CT863"/>
          <cell r="CU863"/>
          <cell r="CV863">
            <v>0</v>
          </cell>
          <cell r="CW863">
            <v>0</v>
          </cell>
          <cell r="CX863">
            <v>0</v>
          </cell>
          <cell r="CY863">
            <v>0</v>
          </cell>
          <cell r="CZ863"/>
          <cell r="DA863"/>
          <cell r="DB863"/>
          <cell r="DC863">
            <v>0</v>
          </cell>
          <cell r="DD863">
            <v>0</v>
          </cell>
          <cell r="DE863">
            <v>0</v>
          </cell>
          <cell r="DF863">
            <v>0</v>
          </cell>
          <cell r="DG863"/>
          <cell r="DH863"/>
          <cell r="DI863"/>
          <cell r="DJ863">
            <v>0</v>
          </cell>
          <cell r="DK863">
            <v>0</v>
          </cell>
          <cell r="DL863">
            <v>0</v>
          </cell>
          <cell r="DM863"/>
          <cell r="DN863"/>
          <cell r="DO863"/>
          <cell r="DP863"/>
          <cell r="DQ863"/>
          <cell r="DR863">
            <v>0</v>
          </cell>
          <cell r="DS863">
            <v>0</v>
          </cell>
          <cell r="DT863">
            <v>0</v>
          </cell>
          <cell r="DU863">
            <v>0</v>
          </cell>
          <cell r="DV863"/>
          <cell r="DW863"/>
          <cell r="DX863"/>
          <cell r="DY863">
            <v>0</v>
          </cell>
          <cell r="DZ863">
            <v>0</v>
          </cell>
          <cell r="EA863">
            <v>0</v>
          </cell>
          <cell r="EB863">
            <v>0</v>
          </cell>
          <cell r="EC863"/>
          <cell r="ED863"/>
          <cell r="EE863"/>
          <cell r="EF863">
            <v>0</v>
          </cell>
          <cell r="EG863">
            <v>0</v>
          </cell>
          <cell r="EH863">
            <v>0</v>
          </cell>
          <cell r="EI863">
            <v>0</v>
          </cell>
          <cell r="EJ863"/>
          <cell r="EK863"/>
          <cell r="EL863"/>
          <cell r="EM863">
            <v>0</v>
          </cell>
          <cell r="EN863">
            <v>0</v>
          </cell>
          <cell r="EO863">
            <v>0</v>
          </cell>
          <cell r="EP863">
            <v>0</v>
          </cell>
          <cell r="EQ863"/>
          <cell r="ER863"/>
          <cell r="ES863"/>
          <cell r="ET863">
            <v>0</v>
          </cell>
          <cell r="EU863">
            <v>0</v>
          </cell>
          <cell r="EV863">
            <v>0</v>
          </cell>
          <cell r="EW863"/>
          <cell r="EX863"/>
          <cell r="EY863"/>
          <cell r="EZ863"/>
          <cell r="FB863">
            <v>0</v>
          </cell>
          <cell r="FC863">
            <v>0</v>
          </cell>
        </row>
        <row r="864">
          <cell r="A864">
            <v>7189029</v>
          </cell>
          <cell r="B864" t="str">
            <v>O30066</v>
          </cell>
          <cell r="C864"/>
          <cell r="D864">
            <v>7189029</v>
          </cell>
          <cell r="E864"/>
          <cell r="F864"/>
          <cell r="G864"/>
          <cell r="H864"/>
          <cell r="I864"/>
          <cell r="J864"/>
          <cell r="K864" t="str">
            <v>ADD</v>
          </cell>
          <cell r="L864"/>
          <cell r="M864" t="str">
            <v xml:space="preserve">Retail Only </v>
          </cell>
          <cell r="N864" t="str">
            <v>WK40</v>
          </cell>
          <cell r="O864" t="str">
            <v>APPT. BOOKS/PLANNERS</v>
          </cell>
          <cell r="P864" t="str">
            <v>PLANNER,6X9,NAVYDOT,SC,RY23,WK</v>
          </cell>
          <cell r="Q864" t="str">
            <v>WEEKLY APPOINTMENT BOOK</v>
          </cell>
          <cell r="R864" t="str">
            <v>RY</v>
          </cell>
          <cell r="S864" t="str">
            <v>Wild Dot</v>
          </cell>
          <cell r="T864"/>
          <cell r="U864" t="str">
            <v>FASHION</v>
          </cell>
          <cell r="V864" t="str">
            <v>SOFTCOVER</v>
          </cell>
          <cell r="W864" t="str">
            <v>WILLOW CREEK</v>
          </cell>
          <cell r="X864" t="str">
            <v>WILLOW CREEK</v>
          </cell>
          <cell r="Y864" t="str">
            <v>WEEKLY/MONTHLY</v>
          </cell>
          <cell r="Z864" t="str">
            <v>MEDIUM</v>
          </cell>
          <cell r="AA864"/>
          <cell r="AB864"/>
          <cell r="AC864" t="str">
            <v>SEASONAL FASHION</v>
          </cell>
          <cell r="AD864"/>
          <cell r="AE864" t="str">
            <v xml:space="preserve">SEASONAL FASHION </v>
          </cell>
          <cell r="AF864"/>
          <cell r="AG864"/>
          <cell r="AH864"/>
          <cell r="AI864" t="str">
            <v>APPT. BOOKS/PLANNERSMEDIUM</v>
          </cell>
          <cell r="AJ864"/>
          <cell r="AK864">
            <v>0</v>
          </cell>
          <cell r="AL864"/>
          <cell r="AM864"/>
          <cell r="AN864"/>
          <cell r="AO864"/>
          <cell r="AP864">
            <v>0</v>
          </cell>
          <cell r="AQ864">
            <v>0</v>
          </cell>
          <cell r="AR864">
            <v>0</v>
          </cell>
          <cell r="AS864">
            <v>0</v>
          </cell>
          <cell r="AT864"/>
          <cell r="AU864"/>
          <cell r="AV864"/>
          <cell r="AW864">
            <v>0</v>
          </cell>
          <cell r="AX864">
            <v>0</v>
          </cell>
          <cell r="AY864">
            <v>0</v>
          </cell>
          <cell r="AZ864">
            <v>0</v>
          </cell>
          <cell r="BA864"/>
          <cell r="BB864"/>
          <cell r="BC864"/>
          <cell r="BD864">
            <v>0</v>
          </cell>
          <cell r="BE864">
            <v>0</v>
          </cell>
          <cell r="BF864">
            <v>0</v>
          </cell>
          <cell r="BG864">
            <v>0</v>
          </cell>
          <cell r="BH864"/>
          <cell r="BI864"/>
          <cell r="BJ864"/>
          <cell r="BK864">
            <v>0</v>
          </cell>
          <cell r="BL864">
            <v>0</v>
          </cell>
          <cell r="BM864">
            <v>0</v>
          </cell>
          <cell r="BN864">
            <v>0</v>
          </cell>
          <cell r="BO864"/>
          <cell r="BP864"/>
          <cell r="BQ864"/>
          <cell r="BR864">
            <v>0</v>
          </cell>
          <cell r="BS864">
            <v>0</v>
          </cell>
          <cell r="BT864">
            <v>0</v>
          </cell>
          <cell r="BU864"/>
          <cell r="BV864"/>
          <cell r="BW864">
            <v>0</v>
          </cell>
          <cell r="BX864">
            <v>0</v>
          </cell>
          <cell r="BY864">
            <v>0</v>
          </cell>
          <cell r="BZ864">
            <v>0</v>
          </cell>
          <cell r="CA864">
            <v>0</v>
          </cell>
          <cell r="CB864">
            <v>0</v>
          </cell>
          <cell r="CC864">
            <v>0</v>
          </cell>
          <cell r="CD864">
            <v>0</v>
          </cell>
          <cell r="CE864">
            <v>0</v>
          </cell>
          <cell r="CF864">
            <v>0</v>
          </cell>
          <cell r="CG864"/>
          <cell r="CH864">
            <v>0</v>
          </cell>
          <cell r="CI864">
            <v>0</v>
          </cell>
          <cell r="CJ864">
            <v>0</v>
          </cell>
          <cell r="CK864">
            <v>0</v>
          </cell>
          <cell r="CL864"/>
          <cell r="CM864"/>
          <cell r="CN864"/>
          <cell r="CO864">
            <v>0</v>
          </cell>
          <cell r="CP864">
            <v>0</v>
          </cell>
          <cell r="CQ864">
            <v>0</v>
          </cell>
          <cell r="CR864">
            <v>0</v>
          </cell>
          <cell r="CS864"/>
          <cell r="CT864"/>
          <cell r="CU864"/>
          <cell r="CV864">
            <v>0</v>
          </cell>
          <cell r="CW864">
            <v>0</v>
          </cell>
          <cell r="CX864">
            <v>0</v>
          </cell>
          <cell r="CY864">
            <v>0</v>
          </cell>
          <cell r="CZ864"/>
          <cell r="DA864"/>
          <cell r="DB864"/>
          <cell r="DC864">
            <v>0</v>
          </cell>
          <cell r="DD864">
            <v>0</v>
          </cell>
          <cell r="DE864">
            <v>0</v>
          </cell>
          <cell r="DF864">
            <v>0</v>
          </cell>
          <cell r="DG864"/>
          <cell r="DH864"/>
          <cell r="DI864"/>
          <cell r="DJ864">
            <v>0</v>
          </cell>
          <cell r="DK864">
            <v>0</v>
          </cell>
          <cell r="DL864">
            <v>0</v>
          </cell>
          <cell r="DM864"/>
          <cell r="DN864"/>
          <cell r="DO864"/>
          <cell r="DP864"/>
          <cell r="DQ864"/>
          <cell r="DR864">
            <v>0</v>
          </cell>
          <cell r="DS864">
            <v>0</v>
          </cell>
          <cell r="DT864">
            <v>0</v>
          </cell>
          <cell r="DU864">
            <v>0</v>
          </cell>
          <cell r="DV864"/>
          <cell r="DW864"/>
          <cell r="DX864"/>
          <cell r="DY864">
            <v>0</v>
          </cell>
          <cell r="DZ864">
            <v>0</v>
          </cell>
          <cell r="EA864">
            <v>0</v>
          </cell>
          <cell r="EB864">
            <v>0</v>
          </cell>
          <cell r="EC864"/>
          <cell r="ED864"/>
          <cell r="EE864"/>
          <cell r="EF864">
            <v>0</v>
          </cell>
          <cell r="EG864">
            <v>0</v>
          </cell>
          <cell r="EH864">
            <v>0</v>
          </cell>
          <cell r="EI864">
            <v>0</v>
          </cell>
          <cell r="EJ864"/>
          <cell r="EK864"/>
          <cell r="EL864"/>
          <cell r="EM864">
            <v>0</v>
          </cell>
          <cell r="EN864">
            <v>0</v>
          </cell>
          <cell r="EO864">
            <v>0</v>
          </cell>
          <cell r="EP864">
            <v>0</v>
          </cell>
          <cell r="EQ864"/>
          <cell r="ER864"/>
          <cell r="ES864"/>
          <cell r="ET864">
            <v>0</v>
          </cell>
          <cell r="EU864">
            <v>0</v>
          </cell>
          <cell r="EV864">
            <v>0</v>
          </cell>
          <cell r="EW864"/>
          <cell r="EX864"/>
          <cell r="EY864"/>
          <cell r="EZ864"/>
          <cell r="FB864">
            <v>0</v>
          </cell>
          <cell r="FC864">
            <v>0</v>
          </cell>
        </row>
        <row r="865">
          <cell r="A865">
            <v>7193258</v>
          </cell>
          <cell r="B865" t="str">
            <v>O30158</v>
          </cell>
          <cell r="C865"/>
          <cell r="D865">
            <v>7193258</v>
          </cell>
          <cell r="E865"/>
          <cell r="F865"/>
          <cell r="G865"/>
          <cell r="H865"/>
          <cell r="I865"/>
          <cell r="J865"/>
          <cell r="K865" t="str">
            <v>ADD</v>
          </cell>
          <cell r="L865"/>
          <cell r="M865" t="str">
            <v xml:space="preserve">Retail Only </v>
          </cell>
          <cell r="N865" t="str">
            <v>WK40</v>
          </cell>
          <cell r="O865" t="str">
            <v>APPT. BOOKS/PLANNERS</v>
          </cell>
          <cell r="P865" t="str">
            <v>POCKET,4X6,NAVYDOT,SC,RY23,M</v>
          </cell>
          <cell r="Q865" t="str">
            <v>WEEKLY APPOINTMENT BOOK</v>
          </cell>
          <cell r="R865" t="str">
            <v>RY</v>
          </cell>
          <cell r="S865" t="str">
            <v>Wild Dot</v>
          </cell>
          <cell r="T865"/>
          <cell r="U865" t="str">
            <v>FASHION</v>
          </cell>
          <cell r="V865" t="str">
            <v>POLY</v>
          </cell>
          <cell r="W865" t="str">
            <v>WILLOW CREEK</v>
          </cell>
          <cell r="X865" t="str">
            <v>WILLOW CREEK</v>
          </cell>
          <cell r="Y865" t="str">
            <v>WEEKLY/MONTHLY</v>
          </cell>
          <cell r="Z865" t="str">
            <v>POCKET</v>
          </cell>
          <cell r="AA865"/>
          <cell r="AB865"/>
          <cell r="AC865" t="str">
            <v>SEASONAL FASHION</v>
          </cell>
          <cell r="AD865"/>
          <cell r="AE865" t="str">
            <v xml:space="preserve">SEASONAL FASHION </v>
          </cell>
          <cell r="AF865"/>
          <cell r="AG865"/>
          <cell r="AH865"/>
          <cell r="AI865" t="str">
            <v>APPT. BOOKS/PLANNERSPOCKET</v>
          </cell>
          <cell r="AJ865"/>
          <cell r="AK865">
            <v>0</v>
          </cell>
          <cell r="AL865"/>
          <cell r="AM865"/>
          <cell r="AN865"/>
          <cell r="AO865"/>
          <cell r="AP865">
            <v>0</v>
          </cell>
          <cell r="AQ865">
            <v>0</v>
          </cell>
          <cell r="AR865">
            <v>0</v>
          </cell>
          <cell r="AS865">
            <v>0</v>
          </cell>
          <cell r="AT865"/>
          <cell r="AU865"/>
          <cell r="AV865"/>
          <cell r="AW865">
            <v>0</v>
          </cell>
          <cell r="AX865">
            <v>0</v>
          </cell>
          <cell r="AY865">
            <v>0</v>
          </cell>
          <cell r="AZ865">
            <v>0</v>
          </cell>
          <cell r="BA865"/>
          <cell r="BB865"/>
          <cell r="BC865"/>
          <cell r="BD865">
            <v>0</v>
          </cell>
          <cell r="BE865">
            <v>0</v>
          </cell>
          <cell r="BF865">
            <v>0</v>
          </cell>
          <cell r="BG865">
            <v>0</v>
          </cell>
          <cell r="BH865"/>
          <cell r="BI865"/>
          <cell r="BJ865"/>
          <cell r="BK865">
            <v>0</v>
          </cell>
          <cell r="BL865">
            <v>0</v>
          </cell>
          <cell r="BM865">
            <v>0</v>
          </cell>
          <cell r="BN865">
            <v>0</v>
          </cell>
          <cell r="BO865"/>
          <cell r="BP865"/>
          <cell r="BQ865"/>
          <cell r="BR865">
            <v>0</v>
          </cell>
          <cell r="BS865">
            <v>0</v>
          </cell>
          <cell r="BT865">
            <v>0</v>
          </cell>
          <cell r="BU865"/>
          <cell r="BV865"/>
          <cell r="BW865">
            <v>12</v>
          </cell>
          <cell r="BX865">
            <v>0</v>
          </cell>
          <cell r="BY865">
            <v>12</v>
          </cell>
          <cell r="BZ865">
            <v>0</v>
          </cell>
          <cell r="CA865">
            <v>33.6</v>
          </cell>
          <cell r="CB865">
            <v>0</v>
          </cell>
          <cell r="CC865">
            <v>33.6</v>
          </cell>
          <cell r="CD865">
            <v>0</v>
          </cell>
          <cell r="CE865">
            <v>0</v>
          </cell>
          <cell r="CF865">
            <v>0</v>
          </cell>
          <cell r="CG865"/>
          <cell r="CH865">
            <v>0</v>
          </cell>
          <cell r="CI865">
            <v>0</v>
          </cell>
          <cell r="CJ865">
            <v>0</v>
          </cell>
          <cell r="CK865">
            <v>0</v>
          </cell>
          <cell r="CL865"/>
          <cell r="CM865"/>
          <cell r="CN865"/>
          <cell r="CO865">
            <v>0</v>
          </cell>
          <cell r="CP865">
            <v>0</v>
          </cell>
          <cell r="CQ865">
            <v>0</v>
          </cell>
          <cell r="CR865">
            <v>0</v>
          </cell>
          <cell r="CS865"/>
          <cell r="CT865"/>
          <cell r="CU865"/>
          <cell r="CV865">
            <v>0</v>
          </cell>
          <cell r="CW865">
            <v>0</v>
          </cell>
          <cell r="CX865">
            <v>0</v>
          </cell>
          <cell r="CY865">
            <v>0</v>
          </cell>
          <cell r="CZ865"/>
          <cell r="DA865"/>
          <cell r="DB865"/>
          <cell r="DC865">
            <v>0</v>
          </cell>
          <cell r="DD865">
            <v>0</v>
          </cell>
          <cell r="DE865">
            <v>0</v>
          </cell>
          <cell r="DF865">
            <v>0</v>
          </cell>
          <cell r="DG865"/>
          <cell r="DH865"/>
          <cell r="DI865"/>
          <cell r="DJ865">
            <v>0</v>
          </cell>
          <cell r="DK865">
            <v>0</v>
          </cell>
          <cell r="DL865">
            <v>0</v>
          </cell>
          <cell r="DM865"/>
          <cell r="DN865"/>
          <cell r="DO865"/>
          <cell r="DP865"/>
          <cell r="DQ865"/>
          <cell r="DR865">
            <v>0</v>
          </cell>
          <cell r="DS865">
            <v>0</v>
          </cell>
          <cell r="DT865">
            <v>0</v>
          </cell>
          <cell r="DU865">
            <v>0</v>
          </cell>
          <cell r="DV865"/>
          <cell r="DW865"/>
          <cell r="DX865"/>
          <cell r="DY865">
            <v>0</v>
          </cell>
          <cell r="DZ865">
            <v>0</v>
          </cell>
          <cell r="EA865">
            <v>0</v>
          </cell>
          <cell r="EB865">
            <v>0</v>
          </cell>
          <cell r="EC865"/>
          <cell r="ED865"/>
          <cell r="EE865"/>
          <cell r="EF865">
            <v>0</v>
          </cell>
          <cell r="EG865">
            <v>0</v>
          </cell>
          <cell r="EH865">
            <v>0</v>
          </cell>
          <cell r="EI865">
            <v>0</v>
          </cell>
          <cell r="EJ865"/>
          <cell r="EK865"/>
          <cell r="EL865"/>
          <cell r="EM865">
            <v>0</v>
          </cell>
          <cell r="EN865">
            <v>0</v>
          </cell>
          <cell r="EO865">
            <v>0</v>
          </cell>
          <cell r="EP865">
            <v>0</v>
          </cell>
          <cell r="EQ865"/>
          <cell r="ER865"/>
          <cell r="ES865"/>
          <cell r="ET865">
            <v>0</v>
          </cell>
          <cell r="EU865">
            <v>0</v>
          </cell>
          <cell r="EV865">
            <v>0</v>
          </cell>
          <cell r="EW865"/>
          <cell r="EX865"/>
          <cell r="EY865"/>
          <cell r="EZ865"/>
          <cell r="FB865">
            <v>0</v>
          </cell>
          <cell r="FC865">
            <v>0</v>
          </cell>
        </row>
        <row r="866">
          <cell r="A866">
            <v>7432663</v>
          </cell>
          <cell r="B866">
            <v>142010</v>
          </cell>
          <cell r="C866"/>
          <cell r="D866">
            <v>7432663</v>
          </cell>
          <cell r="E866"/>
          <cell r="F866"/>
          <cell r="G866"/>
          <cell r="H866"/>
          <cell r="I866"/>
          <cell r="J866"/>
          <cell r="K866" t="str">
            <v>ADD</v>
          </cell>
          <cell r="L866"/>
          <cell r="M866" t="str">
            <v xml:space="preserve">Retail Only </v>
          </cell>
          <cell r="N866" t="str">
            <v>WK40</v>
          </cell>
          <cell r="O866" t="str">
            <v>APPT. BOOKS/PLANNERS</v>
          </cell>
          <cell r="P866" t="str">
            <v>PLR,8X11,SPRINGBLUE,RY23,WM</v>
          </cell>
          <cell r="Q866" t="str">
            <v>WEEKLY APPOINTMENT BOOK</v>
          </cell>
          <cell r="R866" t="str">
            <v>RY</v>
          </cell>
          <cell r="S866" t="str">
            <v>Spring Blue</v>
          </cell>
          <cell r="T866"/>
          <cell r="U866" t="str">
            <v>FASHION</v>
          </cell>
          <cell r="V866" t="str">
            <v>POLY</v>
          </cell>
          <cell r="W866" t="str">
            <v>BLUESKY</v>
          </cell>
          <cell r="X866" t="str">
            <v>BLUESKY</v>
          </cell>
          <cell r="Y866" t="str">
            <v>WEEKLY/MONTHLY</v>
          </cell>
          <cell r="Z866" t="str">
            <v>LARGE</v>
          </cell>
          <cell r="AA866"/>
          <cell r="AB866"/>
          <cell r="AC866" t="str">
            <v>SEASONAL FASHION</v>
          </cell>
          <cell r="AD866"/>
          <cell r="AE866" t="str">
            <v xml:space="preserve">SEASONAL FASHION </v>
          </cell>
          <cell r="AF866"/>
          <cell r="AG866"/>
          <cell r="AH866"/>
          <cell r="AI866" t="str">
            <v>APPT. BOOKS/PLANNERSLARGE</v>
          </cell>
          <cell r="AJ866"/>
          <cell r="AK866">
            <v>0</v>
          </cell>
          <cell r="AL866"/>
          <cell r="AM866"/>
          <cell r="AN866"/>
          <cell r="AO866"/>
          <cell r="AP866">
            <v>0</v>
          </cell>
          <cell r="AQ866">
            <v>0</v>
          </cell>
          <cell r="AR866">
            <v>0</v>
          </cell>
          <cell r="AS866">
            <v>0</v>
          </cell>
          <cell r="AT866"/>
          <cell r="AU866"/>
          <cell r="AV866"/>
          <cell r="AW866">
            <v>0</v>
          </cell>
          <cell r="AX866">
            <v>0</v>
          </cell>
          <cell r="AY866">
            <v>0</v>
          </cell>
          <cell r="AZ866">
            <v>0</v>
          </cell>
          <cell r="BA866"/>
          <cell r="BB866"/>
          <cell r="BC866"/>
          <cell r="BD866">
            <v>0</v>
          </cell>
          <cell r="BE866">
            <v>0</v>
          </cell>
          <cell r="BF866">
            <v>0</v>
          </cell>
          <cell r="BG866">
            <v>0</v>
          </cell>
          <cell r="BH866"/>
          <cell r="BI866"/>
          <cell r="BJ866"/>
          <cell r="BK866">
            <v>0</v>
          </cell>
          <cell r="BL866">
            <v>0</v>
          </cell>
          <cell r="BM866">
            <v>0</v>
          </cell>
          <cell r="BN866">
            <v>0</v>
          </cell>
          <cell r="BO866"/>
          <cell r="BP866"/>
          <cell r="BQ866"/>
          <cell r="BR866">
            <v>0</v>
          </cell>
          <cell r="BS866">
            <v>0</v>
          </cell>
          <cell r="BT866">
            <v>0</v>
          </cell>
          <cell r="BU866"/>
          <cell r="BV866"/>
          <cell r="BW866">
            <v>81</v>
          </cell>
          <cell r="BX866">
            <v>0</v>
          </cell>
          <cell r="BY866">
            <v>81</v>
          </cell>
          <cell r="BZ866">
            <v>0</v>
          </cell>
          <cell r="CA866">
            <v>733.05</v>
          </cell>
          <cell r="CB866">
            <v>0</v>
          </cell>
          <cell r="CC866">
            <v>733.05</v>
          </cell>
          <cell r="CD866">
            <v>0</v>
          </cell>
          <cell r="CE866">
            <v>0</v>
          </cell>
          <cell r="CF866">
            <v>0</v>
          </cell>
          <cell r="CG866"/>
          <cell r="CH866">
            <v>0</v>
          </cell>
          <cell r="CI866">
            <v>0</v>
          </cell>
          <cell r="CJ866">
            <v>0</v>
          </cell>
          <cell r="CK866">
            <v>0</v>
          </cell>
          <cell r="CL866"/>
          <cell r="CM866"/>
          <cell r="CN866"/>
          <cell r="CO866">
            <v>0</v>
          </cell>
          <cell r="CP866">
            <v>0</v>
          </cell>
          <cell r="CQ866">
            <v>0</v>
          </cell>
          <cell r="CR866">
            <v>0</v>
          </cell>
          <cell r="CS866"/>
          <cell r="CT866"/>
          <cell r="CU866"/>
          <cell r="CV866">
            <v>0</v>
          </cell>
          <cell r="CW866">
            <v>0</v>
          </cell>
          <cell r="CX866">
            <v>0</v>
          </cell>
          <cell r="CY866">
            <v>0</v>
          </cell>
          <cell r="CZ866"/>
          <cell r="DA866"/>
          <cell r="DB866"/>
          <cell r="DC866">
            <v>0</v>
          </cell>
          <cell r="DD866">
            <v>0</v>
          </cell>
          <cell r="DE866">
            <v>0</v>
          </cell>
          <cell r="DF866">
            <v>0</v>
          </cell>
          <cell r="DG866"/>
          <cell r="DH866"/>
          <cell r="DI866"/>
          <cell r="DJ866">
            <v>0</v>
          </cell>
          <cell r="DK866">
            <v>0</v>
          </cell>
          <cell r="DL866">
            <v>0</v>
          </cell>
          <cell r="DM866"/>
          <cell r="DN866"/>
          <cell r="DO866"/>
          <cell r="DP866"/>
          <cell r="DQ866"/>
          <cell r="DR866">
            <v>0</v>
          </cell>
          <cell r="DS866">
            <v>0</v>
          </cell>
          <cell r="DT866">
            <v>0</v>
          </cell>
          <cell r="DU866">
            <v>0</v>
          </cell>
          <cell r="DV866"/>
          <cell r="DW866"/>
          <cell r="DX866"/>
          <cell r="DY866">
            <v>0</v>
          </cell>
          <cell r="DZ866">
            <v>0</v>
          </cell>
          <cell r="EA866">
            <v>0</v>
          </cell>
          <cell r="EB866">
            <v>0</v>
          </cell>
          <cell r="EC866"/>
          <cell r="ED866"/>
          <cell r="EE866"/>
          <cell r="EF866">
            <v>0</v>
          </cell>
          <cell r="EG866">
            <v>0</v>
          </cell>
          <cell r="EH866">
            <v>0</v>
          </cell>
          <cell r="EI866">
            <v>0</v>
          </cell>
          <cell r="EJ866"/>
          <cell r="EK866"/>
          <cell r="EL866"/>
          <cell r="EM866">
            <v>0</v>
          </cell>
          <cell r="EN866">
            <v>0</v>
          </cell>
          <cell r="EO866">
            <v>0</v>
          </cell>
          <cell r="EP866">
            <v>0</v>
          </cell>
          <cell r="EQ866"/>
          <cell r="ER866"/>
          <cell r="ES866"/>
          <cell r="ET866">
            <v>0</v>
          </cell>
          <cell r="EU866">
            <v>0</v>
          </cell>
          <cell r="EV866">
            <v>0</v>
          </cell>
          <cell r="EW866"/>
          <cell r="EX866"/>
          <cell r="EY866"/>
          <cell r="EZ866"/>
          <cell r="FB866">
            <v>0</v>
          </cell>
          <cell r="FC866">
            <v>0</v>
          </cell>
        </row>
        <row r="867">
          <cell r="A867">
            <v>7432679</v>
          </cell>
          <cell r="B867">
            <v>142011</v>
          </cell>
          <cell r="C867">
            <v>2336149</v>
          </cell>
          <cell r="D867">
            <v>7432679</v>
          </cell>
          <cell r="E867"/>
          <cell r="F867"/>
          <cell r="G867"/>
          <cell r="H867"/>
          <cell r="I867"/>
          <cell r="J867"/>
          <cell r="K867" t="str">
            <v>ADD</v>
          </cell>
          <cell r="L867"/>
          <cell r="M867" t="str">
            <v xml:space="preserve">Retail Only </v>
          </cell>
          <cell r="N867" t="str">
            <v>WK40</v>
          </cell>
          <cell r="O867" t="str">
            <v>APPT. BOOKS/PLANNERS</v>
          </cell>
          <cell r="P867" t="str">
            <v>PLR,5X8,SPRINGBLUE,RY23,WM</v>
          </cell>
          <cell r="Q867" t="str">
            <v>WEEKLY APPOINTMENT BOOK</v>
          </cell>
          <cell r="R867" t="str">
            <v>RY</v>
          </cell>
          <cell r="S867" t="str">
            <v>Spring Blue</v>
          </cell>
          <cell r="T867"/>
          <cell r="U867" t="str">
            <v>FASHION</v>
          </cell>
          <cell r="V867" t="str">
            <v>POLY</v>
          </cell>
          <cell r="W867" t="str">
            <v>BLUESKY</v>
          </cell>
          <cell r="X867" t="str">
            <v>BLUESKY</v>
          </cell>
          <cell r="Y867" t="str">
            <v>WEEKLY/MONTHLY</v>
          </cell>
          <cell r="Z867" t="str">
            <v>SMALL</v>
          </cell>
          <cell r="AA867"/>
          <cell r="AB867"/>
          <cell r="AC867" t="str">
            <v>SEASONAL FASHION</v>
          </cell>
          <cell r="AD867"/>
          <cell r="AE867" t="str">
            <v xml:space="preserve">SEASONAL FASHION </v>
          </cell>
          <cell r="AF867"/>
          <cell r="AG867"/>
          <cell r="AH867"/>
          <cell r="AI867" t="str">
            <v>APPT. BOOKS/PLANNERSSMALL</v>
          </cell>
          <cell r="AJ867"/>
          <cell r="AK867">
            <v>0</v>
          </cell>
          <cell r="AL867"/>
          <cell r="AM867"/>
          <cell r="AN867"/>
          <cell r="AO867"/>
          <cell r="AP867">
            <v>0</v>
          </cell>
          <cell r="AQ867">
            <v>0</v>
          </cell>
          <cell r="AR867">
            <v>0</v>
          </cell>
          <cell r="AS867">
            <v>0</v>
          </cell>
          <cell r="AT867"/>
          <cell r="AU867"/>
          <cell r="AV867"/>
          <cell r="AW867">
            <v>0</v>
          </cell>
          <cell r="AX867">
            <v>0</v>
          </cell>
          <cell r="AY867">
            <v>0</v>
          </cell>
          <cell r="AZ867">
            <v>0</v>
          </cell>
          <cell r="BA867"/>
          <cell r="BB867"/>
          <cell r="BC867"/>
          <cell r="BD867">
            <v>0</v>
          </cell>
          <cell r="BE867">
            <v>0</v>
          </cell>
          <cell r="BF867">
            <v>0</v>
          </cell>
          <cell r="BG867">
            <v>0</v>
          </cell>
          <cell r="BH867"/>
          <cell r="BI867"/>
          <cell r="BJ867"/>
          <cell r="BK867">
            <v>0</v>
          </cell>
          <cell r="BL867">
            <v>0</v>
          </cell>
          <cell r="BM867">
            <v>0</v>
          </cell>
          <cell r="BN867">
            <v>0</v>
          </cell>
          <cell r="BO867"/>
          <cell r="BP867"/>
          <cell r="BQ867"/>
          <cell r="BR867">
            <v>0</v>
          </cell>
          <cell r="BS867">
            <v>0</v>
          </cell>
          <cell r="BT867">
            <v>0</v>
          </cell>
          <cell r="BU867"/>
          <cell r="BV867"/>
          <cell r="BW867">
            <v>72</v>
          </cell>
          <cell r="BX867">
            <v>0</v>
          </cell>
          <cell r="BY867">
            <v>72</v>
          </cell>
          <cell r="BZ867">
            <v>0</v>
          </cell>
          <cell r="CA867">
            <v>507.6</v>
          </cell>
          <cell r="CB867">
            <v>0</v>
          </cell>
          <cell r="CC867">
            <v>507.6</v>
          </cell>
          <cell r="CD867">
            <v>0</v>
          </cell>
          <cell r="CE867">
            <v>0</v>
          </cell>
          <cell r="CF867">
            <v>0</v>
          </cell>
          <cell r="CG867"/>
          <cell r="CH867">
            <v>0</v>
          </cell>
          <cell r="CI867">
            <v>0</v>
          </cell>
          <cell r="CJ867">
            <v>0</v>
          </cell>
          <cell r="CK867">
            <v>0</v>
          </cell>
          <cell r="CL867"/>
          <cell r="CM867"/>
          <cell r="CN867"/>
          <cell r="CO867">
            <v>0</v>
          </cell>
          <cell r="CP867">
            <v>0</v>
          </cell>
          <cell r="CQ867">
            <v>0</v>
          </cell>
          <cell r="CR867">
            <v>0</v>
          </cell>
          <cell r="CS867"/>
          <cell r="CT867"/>
          <cell r="CU867"/>
          <cell r="CV867">
            <v>0</v>
          </cell>
          <cell r="CW867">
            <v>0</v>
          </cell>
          <cell r="CX867">
            <v>0</v>
          </cell>
          <cell r="CY867">
            <v>0</v>
          </cell>
          <cell r="CZ867"/>
          <cell r="DA867"/>
          <cell r="DB867"/>
          <cell r="DC867">
            <v>0</v>
          </cell>
          <cell r="DD867">
            <v>0</v>
          </cell>
          <cell r="DE867">
            <v>0</v>
          </cell>
          <cell r="DF867">
            <v>0</v>
          </cell>
          <cell r="DG867"/>
          <cell r="DH867"/>
          <cell r="DI867"/>
          <cell r="DJ867">
            <v>0</v>
          </cell>
          <cell r="DK867">
            <v>0</v>
          </cell>
          <cell r="DL867">
            <v>0</v>
          </cell>
          <cell r="DM867"/>
          <cell r="DN867"/>
          <cell r="DO867"/>
          <cell r="DP867"/>
          <cell r="DQ867"/>
          <cell r="DR867">
            <v>0</v>
          </cell>
          <cell r="DS867">
            <v>0</v>
          </cell>
          <cell r="DT867">
            <v>0</v>
          </cell>
          <cell r="DU867">
            <v>0</v>
          </cell>
          <cell r="DV867"/>
          <cell r="DW867"/>
          <cell r="DX867"/>
          <cell r="DY867">
            <v>0</v>
          </cell>
          <cell r="DZ867">
            <v>0</v>
          </cell>
          <cell r="EA867">
            <v>0</v>
          </cell>
          <cell r="EB867">
            <v>0</v>
          </cell>
          <cell r="EC867"/>
          <cell r="ED867"/>
          <cell r="EE867"/>
          <cell r="EF867">
            <v>0</v>
          </cell>
          <cell r="EG867">
            <v>0</v>
          </cell>
          <cell r="EH867">
            <v>0</v>
          </cell>
          <cell r="EI867">
            <v>0</v>
          </cell>
          <cell r="EJ867"/>
          <cell r="EK867"/>
          <cell r="EL867"/>
          <cell r="EM867">
            <v>0</v>
          </cell>
          <cell r="EN867">
            <v>0</v>
          </cell>
          <cell r="EO867">
            <v>0</v>
          </cell>
          <cell r="EP867">
            <v>0</v>
          </cell>
          <cell r="EQ867"/>
          <cell r="ER867"/>
          <cell r="ES867"/>
          <cell r="ET867">
            <v>0</v>
          </cell>
          <cell r="EU867">
            <v>0</v>
          </cell>
          <cell r="EV867">
            <v>0</v>
          </cell>
          <cell r="EW867"/>
          <cell r="EX867"/>
          <cell r="EY867"/>
          <cell r="EZ867"/>
          <cell r="FB867">
            <v>0</v>
          </cell>
          <cell r="FC867">
            <v>0</v>
          </cell>
        </row>
        <row r="868">
          <cell r="A868">
            <v>7390013</v>
          </cell>
          <cell r="B868">
            <v>139050</v>
          </cell>
          <cell r="C868"/>
          <cell r="D868">
            <v>7390013</v>
          </cell>
          <cell r="E868"/>
          <cell r="F868"/>
          <cell r="G868"/>
          <cell r="H868"/>
          <cell r="I868"/>
          <cell r="J868"/>
          <cell r="K868" t="str">
            <v>ADD</v>
          </cell>
          <cell r="L868"/>
          <cell r="M868" t="str">
            <v xml:space="preserve">Retail Only </v>
          </cell>
          <cell r="N868" t="str">
            <v>WK40</v>
          </cell>
          <cell r="O868" t="str">
            <v>DESK PAD</v>
          </cell>
          <cell r="P868" t="str">
            <v>DSKPD,22X17,TERAZO,RY23,MTHLY</v>
          </cell>
          <cell r="Q868" t="str">
            <v>DESK CALENDAR</v>
          </cell>
          <cell r="R868" t="str">
            <v>RY</v>
          </cell>
          <cell r="S868" t="str">
            <v>Terrazzo Berry</v>
          </cell>
          <cell r="T868"/>
          <cell r="U868" t="str">
            <v>FASHION</v>
          </cell>
          <cell r="V868"/>
          <cell r="W868" t="str">
            <v>BLUESKY</v>
          </cell>
          <cell r="X868" t="str">
            <v>BLUESKY</v>
          </cell>
          <cell r="Y868" t="str">
            <v>MONTHLY</v>
          </cell>
          <cell r="Z868" t="str">
            <v>STANDARD</v>
          </cell>
          <cell r="AA868"/>
          <cell r="AB868"/>
          <cell r="AC868" t="str">
            <v>SEASONAL FASHION</v>
          </cell>
          <cell r="AD868"/>
          <cell r="AE868" t="str">
            <v xml:space="preserve">SEASONAL FASHION </v>
          </cell>
          <cell r="AF868"/>
          <cell r="AG868"/>
          <cell r="AH868"/>
          <cell r="AI868" t="str">
            <v>DESK PADSTANDARD</v>
          </cell>
          <cell r="AJ868"/>
          <cell r="AK868">
            <v>0</v>
          </cell>
          <cell r="AL868"/>
          <cell r="AM868"/>
          <cell r="AN868"/>
          <cell r="AO868"/>
          <cell r="AP868">
            <v>0</v>
          </cell>
          <cell r="AQ868">
            <v>0</v>
          </cell>
          <cell r="AR868">
            <v>0</v>
          </cell>
          <cell r="AS868">
            <v>0</v>
          </cell>
          <cell r="AT868"/>
          <cell r="AU868"/>
          <cell r="AV868"/>
          <cell r="AW868">
            <v>0</v>
          </cell>
          <cell r="AX868">
            <v>0</v>
          </cell>
          <cell r="AY868">
            <v>0</v>
          </cell>
          <cell r="AZ868">
            <v>0</v>
          </cell>
          <cell r="BA868"/>
          <cell r="BB868"/>
          <cell r="BC868"/>
          <cell r="BD868">
            <v>0</v>
          </cell>
          <cell r="BE868">
            <v>0</v>
          </cell>
          <cell r="BF868">
            <v>0</v>
          </cell>
          <cell r="BG868">
            <v>0</v>
          </cell>
          <cell r="BH868"/>
          <cell r="BI868"/>
          <cell r="BJ868"/>
          <cell r="BK868">
            <v>0</v>
          </cell>
          <cell r="BL868">
            <v>0</v>
          </cell>
          <cell r="BM868">
            <v>0</v>
          </cell>
          <cell r="BN868">
            <v>0</v>
          </cell>
          <cell r="BO868"/>
          <cell r="BP868"/>
          <cell r="BQ868"/>
          <cell r="BR868">
            <v>0</v>
          </cell>
          <cell r="BS868">
            <v>0</v>
          </cell>
          <cell r="BT868">
            <v>0</v>
          </cell>
          <cell r="BU868"/>
          <cell r="BV868"/>
          <cell r="BW868">
            <v>30</v>
          </cell>
          <cell r="BX868">
            <v>0</v>
          </cell>
          <cell r="BY868">
            <v>30</v>
          </cell>
          <cell r="BZ868">
            <v>0</v>
          </cell>
          <cell r="CA868">
            <v>172.8</v>
          </cell>
          <cell r="CB868">
            <v>0</v>
          </cell>
          <cell r="CC868">
            <v>172.8</v>
          </cell>
          <cell r="CD868">
            <v>0</v>
          </cell>
          <cell r="CE868">
            <v>0</v>
          </cell>
          <cell r="CF868">
            <v>0</v>
          </cell>
          <cell r="CG868"/>
          <cell r="CH868">
            <v>0</v>
          </cell>
          <cell r="CI868">
            <v>0</v>
          </cell>
          <cell r="CJ868">
            <v>0</v>
          </cell>
          <cell r="CK868">
            <v>0</v>
          </cell>
          <cell r="CL868"/>
          <cell r="CM868"/>
          <cell r="CN868"/>
          <cell r="CO868">
            <v>0</v>
          </cell>
          <cell r="CP868">
            <v>0</v>
          </cell>
          <cell r="CQ868">
            <v>0</v>
          </cell>
          <cell r="CR868">
            <v>0</v>
          </cell>
          <cell r="CS868"/>
          <cell r="CT868"/>
          <cell r="CU868"/>
          <cell r="CV868">
            <v>0</v>
          </cell>
          <cell r="CW868">
            <v>0</v>
          </cell>
          <cell r="CX868">
            <v>0</v>
          </cell>
          <cell r="CY868">
            <v>0</v>
          </cell>
          <cell r="CZ868"/>
          <cell r="DA868"/>
          <cell r="DB868"/>
          <cell r="DC868">
            <v>0</v>
          </cell>
          <cell r="DD868">
            <v>0</v>
          </cell>
          <cell r="DE868">
            <v>0</v>
          </cell>
          <cell r="DF868">
            <v>0</v>
          </cell>
          <cell r="DG868"/>
          <cell r="DH868"/>
          <cell r="DI868"/>
          <cell r="DJ868">
            <v>0</v>
          </cell>
          <cell r="DK868">
            <v>0</v>
          </cell>
          <cell r="DL868">
            <v>0</v>
          </cell>
          <cell r="DM868"/>
          <cell r="DN868"/>
          <cell r="DO868"/>
          <cell r="DP868"/>
          <cell r="DQ868"/>
          <cell r="DR868">
            <v>35.56</v>
          </cell>
          <cell r="DS868">
            <v>0</v>
          </cell>
          <cell r="DT868">
            <v>35.56</v>
          </cell>
          <cell r="DU868">
            <v>0</v>
          </cell>
          <cell r="DV868"/>
          <cell r="DW868"/>
          <cell r="DX868"/>
          <cell r="DY868">
            <v>2</v>
          </cell>
          <cell r="DZ868">
            <v>0</v>
          </cell>
          <cell r="EA868">
            <v>2</v>
          </cell>
          <cell r="EB868">
            <v>0</v>
          </cell>
          <cell r="EC868"/>
          <cell r="ED868"/>
          <cell r="EE868"/>
          <cell r="EF868">
            <v>17.78</v>
          </cell>
          <cell r="EG868">
            <v>0</v>
          </cell>
          <cell r="EH868">
            <v>17.78</v>
          </cell>
          <cell r="EI868">
            <v>0</v>
          </cell>
          <cell r="EJ868"/>
          <cell r="EK868"/>
          <cell r="EL868"/>
          <cell r="EM868">
            <v>26.2576</v>
          </cell>
          <cell r="EN868">
            <v>0</v>
          </cell>
          <cell r="EO868">
            <v>26.2576</v>
          </cell>
          <cell r="EP868">
            <v>0</v>
          </cell>
          <cell r="EQ868"/>
          <cell r="ER868"/>
          <cell r="ES868"/>
          <cell r="ET868">
            <v>0.73840269966254213</v>
          </cell>
          <cell r="EU868">
            <v>0</v>
          </cell>
          <cell r="EV868">
            <v>7384.0269966254209</v>
          </cell>
          <cell r="EW868"/>
          <cell r="EX868"/>
          <cell r="EY868"/>
          <cell r="EZ868"/>
          <cell r="FB868">
            <v>14.666666666666668</v>
          </cell>
          <cell r="FC868">
            <v>16.666666666666668</v>
          </cell>
        </row>
        <row r="869">
          <cell r="A869">
            <v>7389131</v>
          </cell>
          <cell r="B869">
            <v>139023</v>
          </cell>
          <cell r="C869"/>
          <cell r="D869">
            <v>7389131</v>
          </cell>
          <cell r="E869"/>
          <cell r="F869"/>
          <cell r="G869"/>
          <cell r="H869"/>
          <cell r="I869"/>
          <cell r="J869"/>
          <cell r="K869" t="str">
            <v>ADD</v>
          </cell>
          <cell r="L869"/>
          <cell r="M869" t="str">
            <v xml:space="preserve">Retail Only </v>
          </cell>
          <cell r="N869" t="str">
            <v>WK40</v>
          </cell>
          <cell r="O869" t="str">
            <v>DESK PAD</v>
          </cell>
          <cell r="P869" t="str">
            <v>DSKPD,22X17,BRIGGS,RY23,MTHLY</v>
          </cell>
          <cell r="Q869" t="str">
            <v>DESK CALENDAR</v>
          </cell>
          <cell r="R869" t="str">
            <v>RY</v>
          </cell>
          <cell r="S869" t="str">
            <v>Andreo</v>
          </cell>
          <cell r="T869"/>
          <cell r="U869" t="str">
            <v>FASHION</v>
          </cell>
          <cell r="V869"/>
          <cell r="W869" t="str">
            <v>BLUESKY</v>
          </cell>
          <cell r="X869" t="str">
            <v>BLUESKY</v>
          </cell>
          <cell r="Y869" t="str">
            <v>MONTHLY</v>
          </cell>
          <cell r="Z869" t="str">
            <v>STANDARD</v>
          </cell>
          <cell r="AA869"/>
          <cell r="AB869"/>
          <cell r="AC869" t="str">
            <v>SEASONAL FASHION</v>
          </cell>
          <cell r="AD869"/>
          <cell r="AE869" t="str">
            <v xml:space="preserve">SEASONAL FASHION </v>
          </cell>
          <cell r="AF869"/>
          <cell r="AG869"/>
          <cell r="AH869"/>
          <cell r="AI869" t="str">
            <v>DESK PADSTANDARD</v>
          </cell>
          <cell r="AJ869"/>
          <cell r="AK869">
            <v>0</v>
          </cell>
          <cell r="AL869"/>
          <cell r="AM869"/>
          <cell r="AN869"/>
          <cell r="AO869"/>
          <cell r="AP869">
            <v>0</v>
          </cell>
          <cell r="AQ869">
            <v>0</v>
          </cell>
          <cell r="AR869">
            <v>0</v>
          </cell>
          <cell r="AS869">
            <v>0</v>
          </cell>
          <cell r="AT869"/>
          <cell r="AU869"/>
          <cell r="AV869"/>
          <cell r="AW869">
            <v>0</v>
          </cell>
          <cell r="AX869">
            <v>0</v>
          </cell>
          <cell r="AY869">
            <v>0</v>
          </cell>
          <cell r="AZ869">
            <v>0</v>
          </cell>
          <cell r="BA869"/>
          <cell r="BB869"/>
          <cell r="BC869"/>
          <cell r="BD869">
            <v>0</v>
          </cell>
          <cell r="BE869">
            <v>0</v>
          </cell>
          <cell r="BF869">
            <v>0</v>
          </cell>
          <cell r="BG869">
            <v>0</v>
          </cell>
          <cell r="BH869"/>
          <cell r="BI869"/>
          <cell r="BJ869"/>
          <cell r="BK869">
            <v>0</v>
          </cell>
          <cell r="BL869">
            <v>0</v>
          </cell>
          <cell r="BM869">
            <v>0</v>
          </cell>
          <cell r="BN869">
            <v>0</v>
          </cell>
          <cell r="BO869"/>
          <cell r="BP869"/>
          <cell r="BQ869"/>
          <cell r="BR869">
            <v>0</v>
          </cell>
          <cell r="BS869">
            <v>0</v>
          </cell>
          <cell r="BT869">
            <v>0</v>
          </cell>
          <cell r="BU869"/>
          <cell r="BV869"/>
          <cell r="BW869">
            <v>24</v>
          </cell>
          <cell r="BX869">
            <v>0</v>
          </cell>
          <cell r="BY869">
            <v>24</v>
          </cell>
          <cell r="BZ869">
            <v>0</v>
          </cell>
          <cell r="CA869">
            <v>131.28</v>
          </cell>
          <cell r="CB869">
            <v>0</v>
          </cell>
          <cell r="CC869">
            <v>131.28</v>
          </cell>
          <cell r="CD869">
            <v>0</v>
          </cell>
          <cell r="CE869">
            <v>0</v>
          </cell>
          <cell r="CF869">
            <v>0</v>
          </cell>
          <cell r="CG869"/>
          <cell r="CH869">
            <v>0</v>
          </cell>
          <cell r="CI869">
            <v>0</v>
          </cell>
          <cell r="CJ869">
            <v>0</v>
          </cell>
          <cell r="CK869">
            <v>0</v>
          </cell>
          <cell r="CL869"/>
          <cell r="CM869"/>
          <cell r="CN869"/>
          <cell r="CO869">
            <v>0</v>
          </cell>
          <cell r="CP869">
            <v>0</v>
          </cell>
          <cell r="CQ869">
            <v>0</v>
          </cell>
          <cell r="CR869">
            <v>0</v>
          </cell>
          <cell r="CS869"/>
          <cell r="CT869"/>
          <cell r="CU869"/>
          <cell r="CV869">
            <v>0</v>
          </cell>
          <cell r="CW869">
            <v>0</v>
          </cell>
          <cell r="CX869">
            <v>0</v>
          </cell>
          <cell r="CY869">
            <v>0</v>
          </cell>
          <cell r="CZ869"/>
          <cell r="DA869"/>
          <cell r="DB869"/>
          <cell r="DC869">
            <v>0</v>
          </cell>
          <cell r="DD869">
            <v>0</v>
          </cell>
          <cell r="DE869">
            <v>0</v>
          </cell>
          <cell r="DF869">
            <v>0</v>
          </cell>
          <cell r="DG869"/>
          <cell r="DH869"/>
          <cell r="DI869"/>
          <cell r="DJ869">
            <v>0</v>
          </cell>
          <cell r="DK869">
            <v>0</v>
          </cell>
          <cell r="DL869">
            <v>0</v>
          </cell>
          <cell r="DM869"/>
          <cell r="DN869"/>
          <cell r="DO869"/>
          <cell r="DP869"/>
          <cell r="DQ869"/>
          <cell r="DR869">
            <v>0</v>
          </cell>
          <cell r="DS869">
            <v>0</v>
          </cell>
          <cell r="DT869">
            <v>0</v>
          </cell>
          <cell r="DU869">
            <v>0</v>
          </cell>
          <cell r="DV869"/>
          <cell r="DW869"/>
          <cell r="DX869"/>
          <cell r="DY869">
            <v>0</v>
          </cell>
          <cell r="DZ869">
            <v>0</v>
          </cell>
          <cell r="EA869">
            <v>0</v>
          </cell>
          <cell r="EB869">
            <v>0</v>
          </cell>
          <cell r="EC869"/>
          <cell r="ED869"/>
          <cell r="EE869"/>
          <cell r="EF869">
            <v>0</v>
          </cell>
          <cell r="EG869">
            <v>0</v>
          </cell>
          <cell r="EH869">
            <v>0</v>
          </cell>
          <cell r="EI869">
            <v>0</v>
          </cell>
          <cell r="EJ869"/>
          <cell r="EK869"/>
          <cell r="EL869"/>
          <cell r="EM869">
            <v>0</v>
          </cell>
          <cell r="EN869">
            <v>0</v>
          </cell>
          <cell r="EO869">
            <v>0</v>
          </cell>
          <cell r="EP869">
            <v>0</v>
          </cell>
          <cell r="EQ869"/>
          <cell r="ER869"/>
          <cell r="ES869"/>
          <cell r="ET869">
            <v>0</v>
          </cell>
          <cell r="EU869">
            <v>0</v>
          </cell>
          <cell r="EV869">
            <v>0</v>
          </cell>
          <cell r="EW869"/>
          <cell r="EX869"/>
          <cell r="EY869"/>
          <cell r="EZ869"/>
          <cell r="FB869">
            <v>0</v>
          </cell>
          <cell r="FC869">
            <v>0</v>
          </cell>
        </row>
        <row r="870">
          <cell r="A870">
            <v>7391779</v>
          </cell>
          <cell r="B870">
            <v>138752</v>
          </cell>
          <cell r="C870">
            <v>138752</v>
          </cell>
          <cell r="D870">
            <v>7391779</v>
          </cell>
          <cell r="E870"/>
          <cell r="F870"/>
          <cell r="G870"/>
          <cell r="H870"/>
          <cell r="I870"/>
          <cell r="J870"/>
          <cell r="K870" t="str">
            <v>ADD</v>
          </cell>
          <cell r="L870"/>
          <cell r="M870" t="str">
            <v xml:space="preserve">Retail Only </v>
          </cell>
          <cell r="N870" t="str">
            <v>WK40</v>
          </cell>
          <cell r="O870" t="str">
            <v>WALL CALENDAR</v>
          </cell>
          <cell r="P870" t="str">
            <v>Wall Calendar DD Romance Black - 15x12 RY23 Monthly Safety Wirebound</v>
          </cell>
          <cell r="Q870" t="str">
            <v>WALL CALENDAR</v>
          </cell>
          <cell r="R870" t="str">
            <v>RY</v>
          </cell>
          <cell r="S870" t="str">
            <v>DAY DESIGNER</v>
          </cell>
          <cell r="T870"/>
          <cell r="U870" t="str">
            <v>FASHION</v>
          </cell>
          <cell r="V870"/>
          <cell r="W870" t="str">
            <v>BLUESKY</v>
          </cell>
          <cell r="X870" t="str">
            <v>BLUESKY</v>
          </cell>
          <cell r="Y870" t="str">
            <v>MONTHLY</v>
          </cell>
          <cell r="Z870" t="str">
            <v>MEDIUM</v>
          </cell>
          <cell r="AA870"/>
          <cell r="AB870"/>
          <cell r="AC870" t="str">
            <v xml:space="preserve">DAY DESIGNER ENDCAP </v>
          </cell>
          <cell r="AD870"/>
          <cell r="AE870" t="str">
            <v xml:space="preserve">DAY DESIGNER ENDCAP </v>
          </cell>
          <cell r="AF870"/>
          <cell r="AG870"/>
          <cell r="AH870"/>
          <cell r="AI870" t="str">
            <v>WALL CALENDARMEDIUM</v>
          </cell>
          <cell r="AJ870"/>
          <cell r="AK870">
            <v>0</v>
          </cell>
          <cell r="AL870"/>
          <cell r="AM870"/>
          <cell r="AN870"/>
          <cell r="AO870"/>
          <cell r="AP870">
            <v>0</v>
          </cell>
          <cell r="AQ870">
            <v>0</v>
          </cell>
          <cell r="AR870">
            <v>0</v>
          </cell>
          <cell r="AS870">
            <v>0</v>
          </cell>
          <cell r="AT870"/>
          <cell r="AU870"/>
          <cell r="AV870"/>
          <cell r="AW870">
            <v>0</v>
          </cell>
          <cell r="AX870">
            <v>0</v>
          </cell>
          <cell r="AY870">
            <v>0</v>
          </cell>
          <cell r="AZ870">
            <v>0</v>
          </cell>
          <cell r="BA870"/>
          <cell r="BB870"/>
          <cell r="BC870"/>
          <cell r="BD870">
            <v>0</v>
          </cell>
          <cell r="BE870">
            <v>0</v>
          </cell>
          <cell r="BF870">
            <v>0</v>
          </cell>
          <cell r="BG870">
            <v>0</v>
          </cell>
          <cell r="BH870"/>
          <cell r="BI870"/>
          <cell r="BJ870"/>
          <cell r="BK870">
            <v>0</v>
          </cell>
          <cell r="BL870">
            <v>0</v>
          </cell>
          <cell r="BM870">
            <v>0</v>
          </cell>
          <cell r="BN870">
            <v>0</v>
          </cell>
          <cell r="BO870"/>
          <cell r="BP870"/>
          <cell r="BQ870"/>
          <cell r="BR870">
            <v>0</v>
          </cell>
          <cell r="BS870">
            <v>0</v>
          </cell>
          <cell r="BT870">
            <v>0</v>
          </cell>
          <cell r="BU870"/>
          <cell r="BV870"/>
          <cell r="BW870">
            <v>12</v>
          </cell>
          <cell r="BX870">
            <v>0</v>
          </cell>
          <cell r="BY870">
            <v>12</v>
          </cell>
          <cell r="BZ870">
            <v>0</v>
          </cell>
          <cell r="CA870">
            <v>76.2</v>
          </cell>
          <cell r="CB870">
            <v>0</v>
          </cell>
          <cell r="CC870">
            <v>76.2</v>
          </cell>
          <cell r="CD870">
            <v>0</v>
          </cell>
          <cell r="CE870">
            <v>0</v>
          </cell>
          <cell r="CF870">
            <v>0</v>
          </cell>
          <cell r="CG870"/>
          <cell r="CH870">
            <v>0</v>
          </cell>
          <cell r="CI870">
            <v>0</v>
          </cell>
          <cell r="CJ870">
            <v>0</v>
          </cell>
          <cell r="CK870">
            <v>0</v>
          </cell>
          <cell r="CL870"/>
          <cell r="CM870"/>
          <cell r="CN870"/>
          <cell r="CO870">
            <v>0</v>
          </cell>
          <cell r="CP870">
            <v>0</v>
          </cell>
          <cell r="CQ870">
            <v>0</v>
          </cell>
          <cell r="CR870">
            <v>0</v>
          </cell>
          <cell r="CS870"/>
          <cell r="CT870"/>
          <cell r="CU870"/>
          <cell r="CV870">
            <v>0</v>
          </cell>
          <cell r="CW870">
            <v>0</v>
          </cell>
          <cell r="CX870">
            <v>0</v>
          </cell>
          <cell r="CY870">
            <v>0</v>
          </cell>
          <cell r="CZ870"/>
          <cell r="DA870"/>
          <cell r="DB870"/>
          <cell r="DC870">
            <v>0</v>
          </cell>
          <cell r="DD870">
            <v>0</v>
          </cell>
          <cell r="DE870">
            <v>0</v>
          </cell>
          <cell r="DF870">
            <v>0</v>
          </cell>
          <cell r="DG870"/>
          <cell r="DH870"/>
          <cell r="DI870"/>
          <cell r="DJ870">
            <v>0</v>
          </cell>
          <cell r="DK870">
            <v>0</v>
          </cell>
          <cell r="DL870">
            <v>0</v>
          </cell>
          <cell r="DM870"/>
          <cell r="DN870"/>
          <cell r="DO870"/>
          <cell r="DP870"/>
          <cell r="DQ870"/>
          <cell r="DR870">
            <v>0</v>
          </cell>
          <cell r="DS870">
            <v>0</v>
          </cell>
          <cell r="DT870">
            <v>0</v>
          </cell>
          <cell r="DU870">
            <v>0</v>
          </cell>
          <cell r="DV870"/>
          <cell r="DW870"/>
          <cell r="DX870"/>
          <cell r="DY870">
            <v>0</v>
          </cell>
          <cell r="DZ870">
            <v>0</v>
          </cell>
          <cell r="EA870">
            <v>0</v>
          </cell>
          <cell r="EB870">
            <v>0</v>
          </cell>
          <cell r="EC870"/>
          <cell r="ED870"/>
          <cell r="EE870"/>
          <cell r="EF870">
            <v>0</v>
          </cell>
          <cell r="EG870">
            <v>0</v>
          </cell>
          <cell r="EH870">
            <v>0</v>
          </cell>
          <cell r="EI870">
            <v>0</v>
          </cell>
          <cell r="EJ870"/>
          <cell r="EK870"/>
          <cell r="EL870"/>
          <cell r="EM870">
            <v>0</v>
          </cell>
          <cell r="EN870">
            <v>0</v>
          </cell>
          <cell r="EO870">
            <v>0</v>
          </cell>
          <cell r="EP870">
            <v>0</v>
          </cell>
          <cell r="EQ870"/>
          <cell r="ER870"/>
          <cell r="ES870"/>
          <cell r="ET870">
            <v>0</v>
          </cell>
          <cell r="EU870">
            <v>0</v>
          </cell>
          <cell r="EV870">
            <v>0</v>
          </cell>
          <cell r="EW870"/>
          <cell r="EX870"/>
          <cell r="EY870"/>
          <cell r="EZ870"/>
          <cell r="FB870">
            <v>0</v>
          </cell>
          <cell r="FC870">
            <v>0</v>
          </cell>
        </row>
        <row r="871">
          <cell r="A871">
            <v>7391976</v>
          </cell>
          <cell r="B871">
            <v>138753</v>
          </cell>
          <cell r="C871"/>
          <cell r="D871">
            <v>7391976</v>
          </cell>
          <cell r="E871"/>
          <cell r="F871"/>
          <cell r="G871"/>
          <cell r="H871"/>
          <cell r="I871"/>
          <cell r="J871"/>
          <cell r="K871" t="str">
            <v>ADD</v>
          </cell>
          <cell r="L871"/>
          <cell r="M871" t="str">
            <v xml:space="preserve">Retail Only </v>
          </cell>
          <cell r="N871" t="str">
            <v>WK40</v>
          </cell>
          <cell r="O871" t="str">
            <v>WALL CALENDAR</v>
          </cell>
          <cell r="P871" t="str">
            <v>Wall Calendar DD Petals - 11x8.75 RY23 Monthly Safety Wirebound</v>
          </cell>
          <cell r="Q871" t="str">
            <v>WALL CALENDAR</v>
          </cell>
          <cell r="R871" t="str">
            <v>RY</v>
          </cell>
          <cell r="S871" t="str">
            <v>DAY DESIGNER</v>
          </cell>
          <cell r="T871"/>
          <cell r="U871" t="str">
            <v>FASHION</v>
          </cell>
          <cell r="V871"/>
          <cell r="W871" t="str">
            <v>BLUESKY</v>
          </cell>
          <cell r="X871" t="str">
            <v>BLUESKY</v>
          </cell>
          <cell r="Y871" t="str">
            <v>MONTHLY</v>
          </cell>
          <cell r="Z871" t="str">
            <v>SMALL</v>
          </cell>
          <cell r="AA871"/>
          <cell r="AB871"/>
          <cell r="AC871" t="str">
            <v xml:space="preserve">DAY DESIGNER ENDCAP </v>
          </cell>
          <cell r="AD871"/>
          <cell r="AE871" t="str">
            <v xml:space="preserve">DAY DESIGNER ENDCAP </v>
          </cell>
          <cell r="AF871"/>
          <cell r="AG871"/>
          <cell r="AH871"/>
          <cell r="AI871" t="str">
            <v>WALL CALENDARSMALL</v>
          </cell>
          <cell r="AJ871"/>
          <cell r="AK871">
            <v>0</v>
          </cell>
          <cell r="AL871"/>
          <cell r="AM871"/>
          <cell r="AN871"/>
          <cell r="AO871"/>
          <cell r="AP871">
            <v>0</v>
          </cell>
          <cell r="AQ871">
            <v>0</v>
          </cell>
          <cell r="AR871">
            <v>0</v>
          </cell>
          <cell r="AS871">
            <v>0</v>
          </cell>
          <cell r="AT871"/>
          <cell r="AU871"/>
          <cell r="AV871"/>
          <cell r="AW871">
            <v>0</v>
          </cell>
          <cell r="AX871">
            <v>0</v>
          </cell>
          <cell r="AY871">
            <v>0</v>
          </cell>
          <cell r="AZ871">
            <v>0</v>
          </cell>
          <cell r="BA871"/>
          <cell r="BB871"/>
          <cell r="BC871"/>
          <cell r="BD871">
            <v>0</v>
          </cell>
          <cell r="BE871">
            <v>0</v>
          </cell>
          <cell r="BF871">
            <v>0</v>
          </cell>
          <cell r="BG871">
            <v>0</v>
          </cell>
          <cell r="BH871"/>
          <cell r="BI871"/>
          <cell r="BJ871"/>
          <cell r="BK871">
            <v>0</v>
          </cell>
          <cell r="BL871">
            <v>0</v>
          </cell>
          <cell r="BM871">
            <v>0</v>
          </cell>
          <cell r="BN871">
            <v>0</v>
          </cell>
          <cell r="BO871"/>
          <cell r="BP871"/>
          <cell r="BQ871"/>
          <cell r="BR871">
            <v>0</v>
          </cell>
          <cell r="BS871">
            <v>0</v>
          </cell>
          <cell r="BT871">
            <v>0</v>
          </cell>
          <cell r="BU871"/>
          <cell r="BV871"/>
          <cell r="BW871">
            <v>18</v>
          </cell>
          <cell r="BX871">
            <v>0</v>
          </cell>
          <cell r="BY871">
            <v>18</v>
          </cell>
          <cell r="BZ871">
            <v>0</v>
          </cell>
          <cell r="CA871">
            <v>97.2</v>
          </cell>
          <cell r="CB871">
            <v>0</v>
          </cell>
          <cell r="CC871">
            <v>97.2</v>
          </cell>
          <cell r="CD871">
            <v>0</v>
          </cell>
          <cell r="CE871">
            <v>0</v>
          </cell>
          <cell r="CF871">
            <v>0</v>
          </cell>
          <cell r="CG871"/>
          <cell r="CH871">
            <v>0</v>
          </cell>
          <cell r="CI871">
            <v>0</v>
          </cell>
          <cell r="CJ871">
            <v>0</v>
          </cell>
          <cell r="CK871">
            <v>0</v>
          </cell>
          <cell r="CL871"/>
          <cell r="CM871"/>
          <cell r="CN871"/>
          <cell r="CO871">
            <v>0</v>
          </cell>
          <cell r="CP871">
            <v>0</v>
          </cell>
          <cell r="CQ871">
            <v>0</v>
          </cell>
          <cell r="CR871">
            <v>0</v>
          </cell>
          <cell r="CS871"/>
          <cell r="CT871"/>
          <cell r="CU871"/>
          <cell r="CV871">
            <v>0</v>
          </cell>
          <cell r="CW871">
            <v>0</v>
          </cell>
          <cell r="CX871">
            <v>0</v>
          </cell>
          <cell r="CY871">
            <v>0</v>
          </cell>
          <cell r="CZ871"/>
          <cell r="DA871"/>
          <cell r="DB871"/>
          <cell r="DC871">
            <v>0</v>
          </cell>
          <cell r="DD871">
            <v>0</v>
          </cell>
          <cell r="DE871">
            <v>0</v>
          </cell>
          <cell r="DF871">
            <v>0</v>
          </cell>
          <cell r="DG871"/>
          <cell r="DH871"/>
          <cell r="DI871"/>
          <cell r="DJ871">
            <v>0</v>
          </cell>
          <cell r="DK871">
            <v>0</v>
          </cell>
          <cell r="DL871">
            <v>0</v>
          </cell>
          <cell r="DM871"/>
          <cell r="DN871"/>
          <cell r="DO871"/>
          <cell r="DP871"/>
          <cell r="DQ871"/>
          <cell r="DR871">
            <v>0</v>
          </cell>
          <cell r="DS871">
            <v>0</v>
          </cell>
          <cell r="DT871">
            <v>0</v>
          </cell>
          <cell r="DU871">
            <v>0</v>
          </cell>
          <cell r="DV871"/>
          <cell r="DW871"/>
          <cell r="DX871"/>
          <cell r="DY871">
            <v>0</v>
          </cell>
          <cell r="DZ871">
            <v>0</v>
          </cell>
          <cell r="EA871">
            <v>0</v>
          </cell>
          <cell r="EB871">
            <v>0</v>
          </cell>
          <cell r="EC871"/>
          <cell r="ED871"/>
          <cell r="EE871"/>
          <cell r="EF871">
            <v>0</v>
          </cell>
          <cell r="EG871">
            <v>0</v>
          </cell>
          <cell r="EH871">
            <v>0</v>
          </cell>
          <cell r="EI871">
            <v>0</v>
          </cell>
          <cell r="EJ871"/>
          <cell r="EK871"/>
          <cell r="EL871"/>
          <cell r="EM871">
            <v>0</v>
          </cell>
          <cell r="EN871">
            <v>0</v>
          </cell>
          <cell r="EO871">
            <v>0</v>
          </cell>
          <cell r="EP871">
            <v>0</v>
          </cell>
          <cell r="EQ871"/>
          <cell r="ER871"/>
          <cell r="ES871"/>
          <cell r="ET871">
            <v>0</v>
          </cell>
          <cell r="EU871">
            <v>0</v>
          </cell>
          <cell r="EV871">
            <v>0</v>
          </cell>
          <cell r="EW871"/>
          <cell r="EX871"/>
          <cell r="EY871"/>
          <cell r="EZ871"/>
          <cell r="FB871">
            <v>0</v>
          </cell>
          <cell r="FC871">
            <v>0</v>
          </cell>
        </row>
        <row r="872">
          <cell r="A872">
            <v>7392165</v>
          </cell>
          <cell r="B872">
            <v>138755</v>
          </cell>
          <cell r="C872"/>
          <cell r="D872">
            <v>7392165</v>
          </cell>
          <cell r="E872"/>
          <cell r="F872"/>
          <cell r="G872"/>
          <cell r="H872"/>
          <cell r="I872"/>
          <cell r="J872"/>
          <cell r="K872" t="str">
            <v>ADD</v>
          </cell>
          <cell r="L872"/>
          <cell r="M872" t="str">
            <v xml:space="preserve">Retail Only </v>
          </cell>
          <cell r="N872" t="str">
            <v>WK40</v>
          </cell>
          <cell r="O872" t="str">
            <v>WALL CALENDAR</v>
          </cell>
          <cell r="P872" t="str">
            <v>Tablet Calendar DD Rugby Stripe Black - 11x8.75 RY23 Monthly Trim Tape with Perforation</v>
          </cell>
          <cell r="Q872" t="str">
            <v>WALL CALENDAR</v>
          </cell>
          <cell r="R872" t="str">
            <v>RY</v>
          </cell>
          <cell r="S872" t="str">
            <v>DAY DESIGNER</v>
          </cell>
          <cell r="T872"/>
          <cell r="U872" t="str">
            <v>FASHION</v>
          </cell>
          <cell r="V872"/>
          <cell r="W872" t="str">
            <v>BLUESKY</v>
          </cell>
          <cell r="X872" t="str">
            <v>BLUESKY</v>
          </cell>
          <cell r="Y872" t="str">
            <v>MONTHLY</v>
          </cell>
          <cell r="Z872" t="str">
            <v>SMALL</v>
          </cell>
          <cell r="AA872"/>
          <cell r="AB872"/>
          <cell r="AC872" t="str">
            <v xml:space="preserve">DAY DESIGNER ENDCAP </v>
          </cell>
          <cell r="AD872"/>
          <cell r="AE872" t="str">
            <v xml:space="preserve">DAY DESIGNER ENDCAP </v>
          </cell>
          <cell r="AF872"/>
          <cell r="AG872"/>
          <cell r="AH872"/>
          <cell r="AI872" t="str">
            <v>WALL CALENDARSMALL</v>
          </cell>
          <cell r="AJ872"/>
          <cell r="AK872">
            <v>0</v>
          </cell>
          <cell r="AL872"/>
          <cell r="AM872"/>
          <cell r="AN872"/>
          <cell r="AO872"/>
          <cell r="AP872">
            <v>0</v>
          </cell>
          <cell r="AQ872">
            <v>0</v>
          </cell>
          <cell r="AR872">
            <v>0</v>
          </cell>
          <cell r="AS872">
            <v>0</v>
          </cell>
          <cell r="AT872"/>
          <cell r="AU872"/>
          <cell r="AV872"/>
          <cell r="AW872">
            <v>0</v>
          </cell>
          <cell r="AX872">
            <v>0</v>
          </cell>
          <cell r="AY872">
            <v>0</v>
          </cell>
          <cell r="AZ872">
            <v>0</v>
          </cell>
          <cell r="BA872"/>
          <cell r="BB872"/>
          <cell r="BC872"/>
          <cell r="BD872">
            <v>0</v>
          </cell>
          <cell r="BE872">
            <v>0</v>
          </cell>
          <cell r="BF872">
            <v>0</v>
          </cell>
          <cell r="BG872">
            <v>0</v>
          </cell>
          <cell r="BH872"/>
          <cell r="BI872"/>
          <cell r="BJ872"/>
          <cell r="BK872">
            <v>0</v>
          </cell>
          <cell r="BL872">
            <v>0</v>
          </cell>
          <cell r="BM872">
            <v>0</v>
          </cell>
          <cell r="BN872">
            <v>0</v>
          </cell>
          <cell r="BO872"/>
          <cell r="BP872"/>
          <cell r="BQ872"/>
          <cell r="BR872">
            <v>0</v>
          </cell>
          <cell r="BS872">
            <v>0</v>
          </cell>
          <cell r="BT872">
            <v>0</v>
          </cell>
          <cell r="BU872"/>
          <cell r="BV872"/>
          <cell r="BW872">
            <v>12</v>
          </cell>
          <cell r="BX872">
            <v>0</v>
          </cell>
          <cell r="BY872">
            <v>12</v>
          </cell>
          <cell r="BZ872">
            <v>0</v>
          </cell>
          <cell r="CA872">
            <v>64.8</v>
          </cell>
          <cell r="CB872">
            <v>0</v>
          </cell>
          <cell r="CC872">
            <v>64.8</v>
          </cell>
          <cell r="CD872">
            <v>0</v>
          </cell>
          <cell r="CE872">
            <v>0</v>
          </cell>
          <cell r="CF872">
            <v>0</v>
          </cell>
          <cell r="CG872"/>
          <cell r="CH872">
            <v>0</v>
          </cell>
          <cell r="CI872">
            <v>0</v>
          </cell>
          <cell r="CJ872">
            <v>0</v>
          </cell>
          <cell r="CK872">
            <v>0</v>
          </cell>
          <cell r="CL872"/>
          <cell r="CM872"/>
          <cell r="CN872"/>
          <cell r="CO872">
            <v>0</v>
          </cell>
          <cell r="CP872">
            <v>0</v>
          </cell>
          <cell r="CQ872">
            <v>0</v>
          </cell>
          <cell r="CR872">
            <v>0</v>
          </cell>
          <cell r="CS872"/>
          <cell r="CT872"/>
          <cell r="CU872"/>
          <cell r="CV872">
            <v>0</v>
          </cell>
          <cell r="CW872">
            <v>0</v>
          </cell>
          <cell r="CX872">
            <v>0</v>
          </cell>
          <cell r="CY872">
            <v>0</v>
          </cell>
          <cell r="CZ872"/>
          <cell r="DA872"/>
          <cell r="DB872"/>
          <cell r="DC872">
            <v>0</v>
          </cell>
          <cell r="DD872">
            <v>0</v>
          </cell>
          <cell r="DE872">
            <v>0</v>
          </cell>
          <cell r="DF872">
            <v>0</v>
          </cell>
          <cell r="DG872"/>
          <cell r="DH872"/>
          <cell r="DI872"/>
          <cell r="DJ872">
            <v>0</v>
          </cell>
          <cell r="DK872">
            <v>0</v>
          </cell>
          <cell r="DL872">
            <v>0</v>
          </cell>
          <cell r="DM872"/>
          <cell r="DN872"/>
          <cell r="DO872"/>
          <cell r="DP872"/>
          <cell r="DQ872"/>
          <cell r="DR872">
            <v>44.61</v>
          </cell>
          <cell r="DS872">
            <v>0</v>
          </cell>
          <cell r="DT872">
            <v>44.61</v>
          </cell>
          <cell r="DU872">
            <v>0</v>
          </cell>
          <cell r="DV872"/>
          <cell r="DW872"/>
          <cell r="DX872"/>
          <cell r="DY872">
            <v>3</v>
          </cell>
          <cell r="DZ872">
            <v>0</v>
          </cell>
          <cell r="EA872">
            <v>3</v>
          </cell>
          <cell r="EB872">
            <v>0</v>
          </cell>
          <cell r="EC872"/>
          <cell r="ED872"/>
          <cell r="EE872"/>
          <cell r="EF872">
            <v>14.87</v>
          </cell>
          <cell r="EG872">
            <v>0</v>
          </cell>
          <cell r="EH872">
            <v>14.87</v>
          </cell>
          <cell r="EI872">
            <v>0</v>
          </cell>
          <cell r="EJ872"/>
          <cell r="EK872"/>
          <cell r="EL872"/>
          <cell r="EM872">
            <v>31.528500000000001</v>
          </cell>
          <cell r="EN872">
            <v>0</v>
          </cell>
          <cell r="EO872">
            <v>31.528500000000001</v>
          </cell>
          <cell r="EP872">
            <v>0</v>
          </cell>
          <cell r="EQ872"/>
          <cell r="ER872"/>
          <cell r="ES872"/>
          <cell r="ET872">
            <v>0.70675857431069267</v>
          </cell>
          <cell r="EU872">
            <v>0</v>
          </cell>
          <cell r="EV872">
            <v>7067.5857431069271</v>
          </cell>
          <cell r="EW872"/>
          <cell r="EX872"/>
          <cell r="EY872"/>
          <cell r="EZ872"/>
          <cell r="FB872">
            <v>22</v>
          </cell>
          <cell r="FC872">
            <v>25</v>
          </cell>
        </row>
        <row r="873">
          <cell r="A873">
            <v>7395080</v>
          </cell>
          <cell r="B873">
            <v>138793</v>
          </cell>
          <cell r="C873"/>
          <cell r="D873">
            <v>7395080</v>
          </cell>
          <cell r="E873"/>
          <cell r="F873"/>
          <cell r="G873"/>
          <cell r="H873"/>
          <cell r="I873"/>
          <cell r="J873"/>
          <cell r="K873" t="str">
            <v>ADD</v>
          </cell>
          <cell r="L873"/>
          <cell r="M873" t="str">
            <v xml:space="preserve">Retail Only </v>
          </cell>
          <cell r="N873" t="str">
            <v>WK40</v>
          </cell>
          <cell r="O873" t="str">
            <v>APPT. BOOKS/PLANNERS</v>
          </cell>
          <cell r="P873" t="str">
            <v>Planning Calendar DD Black FL 8x10 RY23 Wkly/Mthly To Do Bookbound</v>
          </cell>
          <cell r="Q873" t="str">
            <v>WEEKLY APPOINTMENT BOOK</v>
          </cell>
          <cell r="R873" t="str">
            <v>RY</v>
          </cell>
          <cell r="S873" t="str">
            <v>DAY DESIGNER</v>
          </cell>
          <cell r="T873"/>
          <cell r="U873" t="str">
            <v>FASHION</v>
          </cell>
          <cell r="V873"/>
          <cell r="W873" t="str">
            <v>BLUESKY</v>
          </cell>
          <cell r="X873" t="str">
            <v>BLUESKY</v>
          </cell>
          <cell r="Y873" t="str">
            <v>WEEKLY/MONTHLY</v>
          </cell>
          <cell r="Z873" t="str">
            <v>LARGE</v>
          </cell>
          <cell r="AA873"/>
          <cell r="AB873"/>
          <cell r="AC873" t="str">
            <v xml:space="preserve">DAY DESIGNER ENDCAP </v>
          </cell>
          <cell r="AD873"/>
          <cell r="AE873" t="str">
            <v xml:space="preserve">DAY DESIGNER ENDCAP </v>
          </cell>
          <cell r="AF873"/>
          <cell r="AG873"/>
          <cell r="AH873"/>
          <cell r="AI873" t="str">
            <v>APPT. BOOKS/PLANNERSLARGE</v>
          </cell>
          <cell r="AJ873"/>
          <cell r="AK873">
            <v>0</v>
          </cell>
          <cell r="AL873"/>
          <cell r="AM873"/>
          <cell r="AN873"/>
          <cell r="AO873"/>
          <cell r="AP873">
            <v>0</v>
          </cell>
          <cell r="AQ873">
            <v>0</v>
          </cell>
          <cell r="AR873">
            <v>0</v>
          </cell>
          <cell r="AS873">
            <v>0</v>
          </cell>
          <cell r="AT873"/>
          <cell r="AU873"/>
          <cell r="AV873"/>
          <cell r="AW873">
            <v>0</v>
          </cell>
          <cell r="AX873">
            <v>0</v>
          </cell>
          <cell r="AY873">
            <v>0</v>
          </cell>
          <cell r="AZ873">
            <v>0</v>
          </cell>
          <cell r="BA873"/>
          <cell r="BB873"/>
          <cell r="BC873"/>
          <cell r="BD873">
            <v>0</v>
          </cell>
          <cell r="BE873">
            <v>0</v>
          </cell>
          <cell r="BF873">
            <v>0</v>
          </cell>
          <cell r="BG873">
            <v>0</v>
          </cell>
          <cell r="BH873"/>
          <cell r="BI873"/>
          <cell r="BJ873"/>
          <cell r="BK873">
            <v>0</v>
          </cell>
          <cell r="BL873">
            <v>0</v>
          </cell>
          <cell r="BM873">
            <v>0</v>
          </cell>
          <cell r="BN873">
            <v>0</v>
          </cell>
          <cell r="BO873"/>
          <cell r="BP873"/>
          <cell r="BQ873"/>
          <cell r="BR873">
            <v>0</v>
          </cell>
          <cell r="BS873">
            <v>0</v>
          </cell>
          <cell r="BT873">
            <v>0</v>
          </cell>
          <cell r="BU873"/>
          <cell r="BV873"/>
          <cell r="BW873">
            <v>11</v>
          </cell>
          <cell r="BX873">
            <v>0</v>
          </cell>
          <cell r="BY873">
            <v>11</v>
          </cell>
          <cell r="BZ873">
            <v>0</v>
          </cell>
          <cell r="CA873">
            <v>158.07</v>
          </cell>
          <cell r="CB873">
            <v>0</v>
          </cell>
          <cell r="CC873">
            <v>158.07</v>
          </cell>
          <cell r="CD873">
            <v>0</v>
          </cell>
          <cell r="CE873">
            <v>0</v>
          </cell>
          <cell r="CF873">
            <v>0</v>
          </cell>
          <cell r="CG873"/>
          <cell r="CH873">
            <v>0</v>
          </cell>
          <cell r="CI873">
            <v>0</v>
          </cell>
          <cell r="CJ873">
            <v>0</v>
          </cell>
          <cell r="CK873">
            <v>0</v>
          </cell>
          <cell r="CL873"/>
          <cell r="CM873"/>
          <cell r="CN873"/>
          <cell r="CO873">
            <v>0</v>
          </cell>
          <cell r="CP873">
            <v>0</v>
          </cell>
          <cell r="CQ873">
            <v>0</v>
          </cell>
          <cell r="CR873">
            <v>0</v>
          </cell>
          <cell r="CS873"/>
          <cell r="CT873"/>
          <cell r="CU873"/>
          <cell r="CV873">
            <v>0</v>
          </cell>
          <cell r="CW873">
            <v>0</v>
          </cell>
          <cell r="CX873">
            <v>0</v>
          </cell>
          <cell r="CY873">
            <v>0</v>
          </cell>
          <cell r="CZ873"/>
          <cell r="DA873"/>
          <cell r="DB873"/>
          <cell r="DC873">
            <v>0</v>
          </cell>
          <cell r="DD873">
            <v>0</v>
          </cell>
          <cell r="DE873">
            <v>0</v>
          </cell>
          <cell r="DF873">
            <v>0</v>
          </cell>
          <cell r="DG873"/>
          <cell r="DH873"/>
          <cell r="DI873"/>
          <cell r="DJ873">
            <v>0</v>
          </cell>
          <cell r="DK873">
            <v>0</v>
          </cell>
          <cell r="DL873">
            <v>0</v>
          </cell>
          <cell r="DM873"/>
          <cell r="DN873"/>
          <cell r="DO873"/>
          <cell r="DP873"/>
          <cell r="DQ873"/>
          <cell r="DR873">
            <v>96.82</v>
          </cell>
          <cell r="DS873">
            <v>0</v>
          </cell>
          <cell r="DT873">
            <v>96.82</v>
          </cell>
          <cell r="DU873">
            <v>0</v>
          </cell>
          <cell r="DV873"/>
          <cell r="DW873"/>
          <cell r="DX873"/>
          <cell r="DY873">
            <v>3</v>
          </cell>
          <cell r="DZ873">
            <v>0</v>
          </cell>
          <cell r="EA873">
            <v>3</v>
          </cell>
          <cell r="EB873">
            <v>0</v>
          </cell>
          <cell r="EC873"/>
          <cell r="ED873"/>
          <cell r="EE873"/>
          <cell r="EF873">
            <v>32.273333333333333</v>
          </cell>
          <cell r="EG873">
            <v>0</v>
          </cell>
          <cell r="EH873">
            <v>32.273333333333333</v>
          </cell>
          <cell r="EI873">
            <v>0</v>
          </cell>
          <cell r="EJ873"/>
          <cell r="EK873"/>
          <cell r="EL873"/>
          <cell r="EM873">
            <v>62.008600000000001</v>
          </cell>
          <cell r="EN873">
            <v>0</v>
          </cell>
          <cell r="EO873">
            <v>62.008600000000001</v>
          </cell>
          <cell r="EP873">
            <v>0</v>
          </cell>
          <cell r="EQ873"/>
          <cell r="ER873"/>
          <cell r="ES873"/>
          <cell r="ET873">
            <v>0.64045238587068798</v>
          </cell>
          <cell r="EU873">
            <v>0</v>
          </cell>
          <cell r="EV873">
            <v>6404.5238587068798</v>
          </cell>
          <cell r="EW873"/>
          <cell r="EX873"/>
          <cell r="EY873"/>
          <cell r="EZ873"/>
          <cell r="FB873">
            <v>22</v>
          </cell>
          <cell r="FC873">
            <v>25</v>
          </cell>
        </row>
        <row r="874">
          <cell r="A874">
            <v>7392370</v>
          </cell>
          <cell r="B874">
            <v>138757</v>
          </cell>
          <cell r="C874"/>
          <cell r="D874">
            <v>7392370</v>
          </cell>
          <cell r="E874"/>
          <cell r="F874"/>
          <cell r="G874"/>
          <cell r="H874"/>
          <cell r="I874"/>
          <cell r="J874"/>
          <cell r="K874" t="str">
            <v>ADD</v>
          </cell>
          <cell r="L874"/>
          <cell r="M874" t="str">
            <v xml:space="preserve">Retail Only </v>
          </cell>
          <cell r="N874" t="str">
            <v>WK40</v>
          </cell>
          <cell r="O874" t="str">
            <v>APPT. BOOKS/PLANNERS</v>
          </cell>
          <cell r="P874" t="str">
            <v>Planning Calendar DD Rugby Stripe Black Frosted PP 8x10 RY23 Daily Safety Wirebound</v>
          </cell>
          <cell r="Q874" t="str">
            <v>WEEKLY APPOINTMENT BOOK</v>
          </cell>
          <cell r="R874" t="str">
            <v>RY</v>
          </cell>
          <cell r="S874" t="str">
            <v>DAY DESIGNER</v>
          </cell>
          <cell r="T874"/>
          <cell r="U874" t="str">
            <v>FASHION</v>
          </cell>
          <cell r="V874" t="str">
            <v>POLY</v>
          </cell>
          <cell r="W874" t="str">
            <v>BLUESKY</v>
          </cell>
          <cell r="X874" t="str">
            <v>BLUESKY</v>
          </cell>
          <cell r="Y874" t="str">
            <v>MONTHLY</v>
          </cell>
          <cell r="Z874" t="str">
            <v>LARGE</v>
          </cell>
          <cell r="AA874"/>
          <cell r="AB874"/>
          <cell r="AC874" t="str">
            <v xml:space="preserve">DAY DESIGNER ENDCAP </v>
          </cell>
          <cell r="AD874"/>
          <cell r="AE874" t="str">
            <v xml:space="preserve">DAY DESIGNER ENDCAP </v>
          </cell>
          <cell r="AF874"/>
          <cell r="AG874"/>
          <cell r="AH874"/>
          <cell r="AI874" t="str">
            <v>APPT. BOOKS/PLANNERSLARGE</v>
          </cell>
          <cell r="AJ874"/>
          <cell r="AK874">
            <v>0</v>
          </cell>
          <cell r="AL874"/>
          <cell r="AM874"/>
          <cell r="AN874"/>
          <cell r="AO874"/>
          <cell r="AP874">
            <v>0</v>
          </cell>
          <cell r="AQ874">
            <v>0</v>
          </cell>
          <cell r="AR874">
            <v>0</v>
          </cell>
          <cell r="AS874">
            <v>0</v>
          </cell>
          <cell r="AT874"/>
          <cell r="AU874"/>
          <cell r="AV874"/>
          <cell r="AW874">
            <v>0</v>
          </cell>
          <cell r="AX874">
            <v>0</v>
          </cell>
          <cell r="AY874">
            <v>0</v>
          </cell>
          <cell r="AZ874">
            <v>0</v>
          </cell>
          <cell r="BA874"/>
          <cell r="BB874"/>
          <cell r="BC874"/>
          <cell r="BD874">
            <v>0</v>
          </cell>
          <cell r="BE874">
            <v>0</v>
          </cell>
          <cell r="BF874">
            <v>0</v>
          </cell>
          <cell r="BG874">
            <v>0</v>
          </cell>
          <cell r="BH874"/>
          <cell r="BI874"/>
          <cell r="BJ874"/>
          <cell r="BK874">
            <v>0</v>
          </cell>
          <cell r="BL874">
            <v>0</v>
          </cell>
          <cell r="BM874">
            <v>0</v>
          </cell>
          <cell r="BN874">
            <v>0</v>
          </cell>
          <cell r="BO874"/>
          <cell r="BP874"/>
          <cell r="BQ874"/>
          <cell r="BR874">
            <v>0</v>
          </cell>
          <cell r="BS874">
            <v>0</v>
          </cell>
          <cell r="BT874">
            <v>0</v>
          </cell>
          <cell r="BU874"/>
          <cell r="BV874"/>
          <cell r="BW874">
            <v>11</v>
          </cell>
          <cell r="BX874">
            <v>0</v>
          </cell>
          <cell r="BY874">
            <v>11</v>
          </cell>
          <cell r="BZ874">
            <v>0</v>
          </cell>
          <cell r="CA874">
            <v>191.07</v>
          </cell>
          <cell r="CB874">
            <v>0</v>
          </cell>
          <cell r="CC874">
            <v>191.07</v>
          </cell>
          <cell r="CD874">
            <v>0</v>
          </cell>
          <cell r="CE874">
            <v>0</v>
          </cell>
          <cell r="CF874">
            <v>0</v>
          </cell>
          <cell r="CG874"/>
          <cell r="CH874">
            <v>0</v>
          </cell>
          <cell r="CI874">
            <v>0</v>
          </cell>
          <cell r="CJ874">
            <v>0</v>
          </cell>
          <cell r="CK874">
            <v>0</v>
          </cell>
          <cell r="CL874"/>
          <cell r="CM874"/>
          <cell r="CN874"/>
          <cell r="CO874">
            <v>0</v>
          </cell>
          <cell r="CP874">
            <v>0</v>
          </cell>
          <cell r="CQ874">
            <v>0</v>
          </cell>
          <cell r="CR874">
            <v>0</v>
          </cell>
          <cell r="CS874"/>
          <cell r="CT874"/>
          <cell r="CU874"/>
          <cell r="CV874">
            <v>0</v>
          </cell>
          <cell r="CW874">
            <v>0</v>
          </cell>
          <cell r="CX874">
            <v>0</v>
          </cell>
          <cell r="CY874">
            <v>0</v>
          </cell>
          <cell r="CZ874"/>
          <cell r="DA874"/>
          <cell r="DB874"/>
          <cell r="DC874">
            <v>0</v>
          </cell>
          <cell r="DD874">
            <v>0</v>
          </cell>
          <cell r="DE874">
            <v>0</v>
          </cell>
          <cell r="DF874">
            <v>0</v>
          </cell>
          <cell r="DG874"/>
          <cell r="DH874"/>
          <cell r="DI874"/>
          <cell r="DJ874">
            <v>0</v>
          </cell>
          <cell r="DK874">
            <v>0</v>
          </cell>
          <cell r="DL874">
            <v>0</v>
          </cell>
          <cell r="DM874"/>
          <cell r="DN874"/>
          <cell r="DO874"/>
          <cell r="DP874"/>
          <cell r="DQ874"/>
          <cell r="DR874">
            <v>32.4</v>
          </cell>
          <cell r="DS874">
            <v>0</v>
          </cell>
          <cell r="DT874">
            <v>32.4</v>
          </cell>
          <cell r="DU874">
            <v>0</v>
          </cell>
          <cell r="DV874"/>
          <cell r="DW874"/>
          <cell r="DX874"/>
          <cell r="DY874">
            <v>1</v>
          </cell>
          <cell r="DZ874">
            <v>0</v>
          </cell>
          <cell r="EA874">
            <v>1</v>
          </cell>
          <cell r="EB874">
            <v>0</v>
          </cell>
          <cell r="EC874"/>
          <cell r="ED874"/>
          <cell r="EE874"/>
          <cell r="EF874">
            <v>32.4</v>
          </cell>
          <cell r="EG874">
            <v>0</v>
          </cell>
          <cell r="EH874">
            <v>32.4</v>
          </cell>
          <cell r="EI874">
            <v>0</v>
          </cell>
          <cell r="EJ874"/>
          <cell r="EK874"/>
          <cell r="EL874"/>
          <cell r="EM874">
            <v>18.373699999999999</v>
          </cell>
          <cell r="EN874">
            <v>0</v>
          </cell>
          <cell r="EO874">
            <v>18.373699999999999</v>
          </cell>
          <cell r="EP874">
            <v>0</v>
          </cell>
          <cell r="EQ874"/>
          <cell r="ER874"/>
          <cell r="ES874"/>
          <cell r="ET874">
            <v>0.56708950617283949</v>
          </cell>
          <cell r="EU874">
            <v>0</v>
          </cell>
          <cell r="EV874">
            <v>5670.8950617283945</v>
          </cell>
          <cell r="EW874"/>
          <cell r="EX874"/>
          <cell r="EY874"/>
          <cell r="EZ874"/>
          <cell r="FB874">
            <v>7.3333333333333339</v>
          </cell>
          <cell r="FC874">
            <v>8.3333333333333339</v>
          </cell>
        </row>
        <row r="875">
          <cell r="A875">
            <v>7395244</v>
          </cell>
          <cell r="B875">
            <v>138794</v>
          </cell>
          <cell r="C875"/>
          <cell r="D875">
            <v>7395244</v>
          </cell>
          <cell r="E875"/>
          <cell r="F875"/>
          <cell r="G875"/>
          <cell r="H875"/>
          <cell r="I875"/>
          <cell r="J875"/>
          <cell r="K875" t="str">
            <v>ADD</v>
          </cell>
          <cell r="L875"/>
          <cell r="M875" t="str">
            <v xml:space="preserve">Retail Only </v>
          </cell>
          <cell r="N875" t="str">
            <v>WK40</v>
          </cell>
          <cell r="O875" t="str">
            <v>APPT. BOOKS/PLANNERS</v>
          </cell>
          <cell r="P875" t="str">
            <v>Planning Calendar DD Romance Black Frosted PP 8.5x11 RY23 Wkly/Mthly Safety Wirebound</v>
          </cell>
          <cell r="Q875" t="str">
            <v>WEEKLY APPOINTMENT BOOK</v>
          </cell>
          <cell r="R875" t="str">
            <v>RY</v>
          </cell>
          <cell r="S875" t="str">
            <v>DAY DESIGNER</v>
          </cell>
          <cell r="T875"/>
          <cell r="U875" t="str">
            <v>FASHION</v>
          </cell>
          <cell r="V875" t="str">
            <v>POLY</v>
          </cell>
          <cell r="W875" t="str">
            <v>BLUESKY</v>
          </cell>
          <cell r="X875" t="str">
            <v>BLUESKY</v>
          </cell>
          <cell r="Y875" t="str">
            <v>WEEKLY/MONTHLY</v>
          </cell>
          <cell r="Z875" t="str">
            <v>LARGE</v>
          </cell>
          <cell r="AA875"/>
          <cell r="AB875"/>
          <cell r="AC875" t="str">
            <v xml:space="preserve">DAY DESIGNER ENDCAP </v>
          </cell>
          <cell r="AD875"/>
          <cell r="AE875" t="str">
            <v xml:space="preserve">DAY DESIGNER ENDCAP </v>
          </cell>
          <cell r="AF875"/>
          <cell r="AG875"/>
          <cell r="AH875"/>
          <cell r="AI875" t="str">
            <v>APPT. BOOKS/PLANNERSLARGE</v>
          </cell>
          <cell r="AJ875"/>
          <cell r="AK875">
            <v>0</v>
          </cell>
          <cell r="AL875"/>
          <cell r="AM875"/>
          <cell r="AN875"/>
          <cell r="AO875"/>
          <cell r="AP875">
            <v>0</v>
          </cell>
          <cell r="AQ875">
            <v>0</v>
          </cell>
          <cell r="AR875">
            <v>0</v>
          </cell>
          <cell r="AS875">
            <v>0</v>
          </cell>
          <cell r="AT875"/>
          <cell r="AU875"/>
          <cell r="AV875"/>
          <cell r="AW875">
            <v>0</v>
          </cell>
          <cell r="AX875">
            <v>0</v>
          </cell>
          <cell r="AY875">
            <v>0</v>
          </cell>
          <cell r="AZ875">
            <v>0</v>
          </cell>
          <cell r="BA875"/>
          <cell r="BB875"/>
          <cell r="BC875"/>
          <cell r="BD875">
            <v>0</v>
          </cell>
          <cell r="BE875">
            <v>0</v>
          </cell>
          <cell r="BF875">
            <v>0</v>
          </cell>
          <cell r="BG875">
            <v>0</v>
          </cell>
          <cell r="BH875"/>
          <cell r="BI875"/>
          <cell r="BJ875"/>
          <cell r="BK875">
            <v>0</v>
          </cell>
          <cell r="BL875">
            <v>0</v>
          </cell>
          <cell r="BM875">
            <v>0</v>
          </cell>
          <cell r="BN875">
            <v>0</v>
          </cell>
          <cell r="BO875"/>
          <cell r="BP875"/>
          <cell r="BQ875"/>
          <cell r="BR875">
            <v>0</v>
          </cell>
          <cell r="BS875">
            <v>0</v>
          </cell>
          <cell r="BT875">
            <v>0</v>
          </cell>
          <cell r="BU875"/>
          <cell r="BV875"/>
          <cell r="BW875">
            <v>59</v>
          </cell>
          <cell r="BX875">
            <v>0</v>
          </cell>
          <cell r="BY875">
            <v>59</v>
          </cell>
          <cell r="BZ875">
            <v>0</v>
          </cell>
          <cell r="CA875">
            <v>757.56</v>
          </cell>
          <cell r="CB875">
            <v>0</v>
          </cell>
          <cell r="CC875">
            <v>757.56</v>
          </cell>
          <cell r="CD875">
            <v>0</v>
          </cell>
          <cell r="CE875">
            <v>0</v>
          </cell>
          <cell r="CF875">
            <v>0</v>
          </cell>
          <cell r="CG875"/>
          <cell r="CH875">
            <v>0</v>
          </cell>
          <cell r="CI875">
            <v>0</v>
          </cell>
          <cell r="CJ875">
            <v>0</v>
          </cell>
          <cell r="CK875">
            <v>0</v>
          </cell>
          <cell r="CL875"/>
          <cell r="CM875"/>
          <cell r="CN875"/>
          <cell r="CO875">
            <v>0</v>
          </cell>
          <cell r="CP875">
            <v>0</v>
          </cell>
          <cell r="CQ875">
            <v>0</v>
          </cell>
          <cell r="CR875">
            <v>0</v>
          </cell>
          <cell r="CS875"/>
          <cell r="CT875"/>
          <cell r="CU875"/>
          <cell r="CV875">
            <v>0</v>
          </cell>
          <cell r="CW875">
            <v>0</v>
          </cell>
          <cell r="CX875">
            <v>0</v>
          </cell>
          <cell r="CY875">
            <v>0</v>
          </cell>
          <cell r="CZ875"/>
          <cell r="DA875"/>
          <cell r="DB875"/>
          <cell r="DC875">
            <v>0</v>
          </cell>
          <cell r="DD875">
            <v>0</v>
          </cell>
          <cell r="DE875">
            <v>0</v>
          </cell>
          <cell r="DF875">
            <v>0</v>
          </cell>
          <cell r="DG875"/>
          <cell r="DH875"/>
          <cell r="DI875"/>
          <cell r="DJ875">
            <v>0</v>
          </cell>
          <cell r="DK875">
            <v>0</v>
          </cell>
          <cell r="DL875">
            <v>0</v>
          </cell>
          <cell r="DM875"/>
          <cell r="DN875"/>
          <cell r="DO875"/>
          <cell r="DP875"/>
          <cell r="DQ875"/>
          <cell r="DR875">
            <v>0</v>
          </cell>
          <cell r="DS875">
            <v>0</v>
          </cell>
          <cell r="DT875">
            <v>0</v>
          </cell>
          <cell r="DU875">
            <v>0</v>
          </cell>
          <cell r="DV875"/>
          <cell r="DW875"/>
          <cell r="DX875"/>
          <cell r="DY875">
            <v>0</v>
          </cell>
          <cell r="DZ875">
            <v>0</v>
          </cell>
          <cell r="EA875">
            <v>0</v>
          </cell>
          <cell r="EB875">
            <v>0</v>
          </cell>
          <cell r="EC875"/>
          <cell r="ED875"/>
          <cell r="EE875"/>
          <cell r="EF875">
            <v>0</v>
          </cell>
          <cell r="EG875">
            <v>0</v>
          </cell>
          <cell r="EH875">
            <v>0</v>
          </cell>
          <cell r="EI875">
            <v>0</v>
          </cell>
          <cell r="EJ875"/>
          <cell r="EK875"/>
          <cell r="EL875"/>
          <cell r="EM875">
            <v>0</v>
          </cell>
          <cell r="EN875">
            <v>0</v>
          </cell>
          <cell r="EO875">
            <v>0</v>
          </cell>
          <cell r="EP875">
            <v>0</v>
          </cell>
          <cell r="EQ875"/>
          <cell r="ER875"/>
          <cell r="ES875"/>
          <cell r="ET875">
            <v>0</v>
          </cell>
          <cell r="EU875">
            <v>0</v>
          </cell>
          <cell r="EV875">
            <v>0</v>
          </cell>
          <cell r="EW875"/>
          <cell r="EX875"/>
          <cell r="EY875"/>
          <cell r="EZ875"/>
          <cell r="FB875">
            <v>0</v>
          </cell>
          <cell r="FC875">
            <v>0</v>
          </cell>
        </row>
        <row r="876">
          <cell r="A876">
            <v>7396064</v>
          </cell>
          <cell r="B876">
            <v>138795</v>
          </cell>
          <cell r="C876"/>
          <cell r="D876">
            <v>7396064</v>
          </cell>
          <cell r="E876"/>
          <cell r="F876"/>
          <cell r="G876"/>
          <cell r="H876"/>
          <cell r="I876"/>
          <cell r="J876"/>
          <cell r="K876" t="str">
            <v>ADD</v>
          </cell>
          <cell r="L876"/>
          <cell r="M876" t="str">
            <v xml:space="preserve">Retail Only </v>
          </cell>
          <cell r="N876" t="str">
            <v>WK40</v>
          </cell>
          <cell r="O876" t="str">
            <v>APPT. BOOKS/PLANNERS</v>
          </cell>
          <cell r="P876" t="str">
            <v>Planning Calendar DD Romance Black Frosted PP 8x10 RY23 Monthly Safety Wirebound</v>
          </cell>
          <cell r="Q876" t="str">
            <v>WEEKLY APPOINTMENT BOOK</v>
          </cell>
          <cell r="R876" t="str">
            <v>RY</v>
          </cell>
          <cell r="S876" t="str">
            <v>DAY DESIGNER</v>
          </cell>
          <cell r="T876"/>
          <cell r="U876" t="str">
            <v>FASHION</v>
          </cell>
          <cell r="V876" t="str">
            <v>POLY</v>
          </cell>
          <cell r="W876" t="str">
            <v>BLUESKY</v>
          </cell>
          <cell r="X876" t="str">
            <v>BLUESKY</v>
          </cell>
          <cell r="Y876" t="str">
            <v>MONTHLY</v>
          </cell>
          <cell r="Z876" t="str">
            <v>LARGE</v>
          </cell>
          <cell r="AA876"/>
          <cell r="AB876"/>
          <cell r="AC876" t="str">
            <v xml:space="preserve">DAY DESIGNER ENDCAP </v>
          </cell>
          <cell r="AD876"/>
          <cell r="AE876" t="str">
            <v xml:space="preserve">DAY DESIGNER ENDCAP </v>
          </cell>
          <cell r="AF876"/>
          <cell r="AG876"/>
          <cell r="AH876"/>
          <cell r="AI876" t="str">
            <v>APPT. BOOKS/PLANNERSLARGE</v>
          </cell>
          <cell r="AJ876"/>
          <cell r="AK876">
            <v>0</v>
          </cell>
          <cell r="AL876"/>
          <cell r="AM876"/>
          <cell r="AN876"/>
          <cell r="AO876"/>
          <cell r="AP876">
            <v>0</v>
          </cell>
          <cell r="AQ876">
            <v>0</v>
          </cell>
          <cell r="AR876">
            <v>0</v>
          </cell>
          <cell r="AS876">
            <v>0</v>
          </cell>
          <cell r="AT876"/>
          <cell r="AU876"/>
          <cell r="AV876"/>
          <cell r="AW876">
            <v>0</v>
          </cell>
          <cell r="AX876">
            <v>0</v>
          </cell>
          <cell r="AY876">
            <v>0</v>
          </cell>
          <cell r="AZ876">
            <v>0</v>
          </cell>
          <cell r="BA876"/>
          <cell r="BB876"/>
          <cell r="BC876"/>
          <cell r="BD876">
            <v>0</v>
          </cell>
          <cell r="BE876">
            <v>0</v>
          </cell>
          <cell r="BF876">
            <v>0</v>
          </cell>
          <cell r="BG876">
            <v>0</v>
          </cell>
          <cell r="BH876"/>
          <cell r="BI876"/>
          <cell r="BJ876"/>
          <cell r="BK876">
            <v>0</v>
          </cell>
          <cell r="BL876">
            <v>0</v>
          </cell>
          <cell r="BM876">
            <v>0</v>
          </cell>
          <cell r="BN876">
            <v>0</v>
          </cell>
          <cell r="BO876"/>
          <cell r="BP876"/>
          <cell r="BQ876"/>
          <cell r="BR876">
            <v>0</v>
          </cell>
          <cell r="BS876">
            <v>0</v>
          </cell>
          <cell r="BT876">
            <v>0</v>
          </cell>
          <cell r="BU876"/>
          <cell r="BV876"/>
          <cell r="BW876">
            <v>36</v>
          </cell>
          <cell r="BX876">
            <v>0</v>
          </cell>
          <cell r="BY876">
            <v>36</v>
          </cell>
          <cell r="BZ876">
            <v>0</v>
          </cell>
          <cell r="CA876">
            <v>312.48</v>
          </cell>
          <cell r="CB876">
            <v>0</v>
          </cell>
          <cell r="CC876">
            <v>312.48</v>
          </cell>
          <cell r="CD876">
            <v>0</v>
          </cell>
          <cell r="CE876">
            <v>0</v>
          </cell>
          <cell r="CF876">
            <v>0</v>
          </cell>
          <cell r="CG876"/>
          <cell r="CH876">
            <v>0</v>
          </cell>
          <cell r="CI876">
            <v>0</v>
          </cell>
          <cell r="CJ876">
            <v>0</v>
          </cell>
          <cell r="CK876">
            <v>0</v>
          </cell>
          <cell r="CL876"/>
          <cell r="CM876"/>
          <cell r="CN876"/>
          <cell r="CO876">
            <v>0</v>
          </cell>
          <cell r="CP876">
            <v>0</v>
          </cell>
          <cell r="CQ876">
            <v>0</v>
          </cell>
          <cell r="CR876">
            <v>0</v>
          </cell>
          <cell r="CS876"/>
          <cell r="CT876"/>
          <cell r="CU876"/>
          <cell r="CV876">
            <v>0</v>
          </cell>
          <cell r="CW876">
            <v>0</v>
          </cell>
          <cell r="CX876">
            <v>0</v>
          </cell>
          <cell r="CY876">
            <v>0</v>
          </cell>
          <cell r="CZ876"/>
          <cell r="DA876"/>
          <cell r="DB876"/>
          <cell r="DC876">
            <v>0</v>
          </cell>
          <cell r="DD876">
            <v>0</v>
          </cell>
          <cell r="DE876">
            <v>0</v>
          </cell>
          <cell r="DF876">
            <v>0</v>
          </cell>
          <cell r="DG876"/>
          <cell r="DH876"/>
          <cell r="DI876"/>
          <cell r="DJ876">
            <v>0</v>
          </cell>
          <cell r="DK876">
            <v>0</v>
          </cell>
          <cell r="DL876">
            <v>0</v>
          </cell>
          <cell r="DM876"/>
          <cell r="DN876"/>
          <cell r="DO876"/>
          <cell r="DP876"/>
          <cell r="DQ876"/>
          <cell r="DR876">
            <v>35.42</v>
          </cell>
          <cell r="DS876">
            <v>0</v>
          </cell>
          <cell r="DT876">
            <v>35.42</v>
          </cell>
          <cell r="DU876">
            <v>0</v>
          </cell>
          <cell r="DV876"/>
          <cell r="DW876"/>
          <cell r="DX876"/>
          <cell r="DY876">
            <v>2</v>
          </cell>
          <cell r="DZ876">
            <v>0</v>
          </cell>
          <cell r="EA876">
            <v>2</v>
          </cell>
          <cell r="EB876">
            <v>0</v>
          </cell>
          <cell r="EC876"/>
          <cell r="ED876"/>
          <cell r="EE876"/>
          <cell r="EF876">
            <v>17.71</v>
          </cell>
          <cell r="EG876">
            <v>0</v>
          </cell>
          <cell r="EH876">
            <v>17.71</v>
          </cell>
          <cell r="EI876">
            <v>0</v>
          </cell>
          <cell r="EJ876"/>
          <cell r="EK876"/>
          <cell r="EL876"/>
          <cell r="EM876">
            <v>21.401800000000001</v>
          </cell>
          <cell r="EN876">
            <v>0</v>
          </cell>
          <cell r="EO876">
            <v>21.401800000000001</v>
          </cell>
          <cell r="EP876">
            <v>0</v>
          </cell>
          <cell r="EQ876"/>
          <cell r="ER876"/>
          <cell r="ES876"/>
          <cell r="ET876">
            <v>0.60422924901185771</v>
          </cell>
          <cell r="EU876">
            <v>0</v>
          </cell>
          <cell r="EV876">
            <v>6042.292490118577</v>
          </cell>
          <cell r="EW876"/>
          <cell r="EX876"/>
          <cell r="EY876"/>
          <cell r="EZ876"/>
          <cell r="FB876">
            <v>14.666666666666668</v>
          </cell>
          <cell r="FC876">
            <v>16.666666666666668</v>
          </cell>
        </row>
        <row r="877">
          <cell r="A877">
            <v>7396077</v>
          </cell>
          <cell r="B877">
            <v>138796</v>
          </cell>
          <cell r="C877"/>
          <cell r="D877">
            <v>7396077</v>
          </cell>
          <cell r="E877"/>
          <cell r="F877"/>
          <cell r="G877"/>
          <cell r="H877"/>
          <cell r="I877"/>
          <cell r="J877"/>
          <cell r="K877" t="str">
            <v>ADD</v>
          </cell>
          <cell r="L877"/>
          <cell r="M877" t="str">
            <v xml:space="preserve">Retail Only </v>
          </cell>
          <cell r="N877" t="str">
            <v>WK40</v>
          </cell>
          <cell r="O877" t="str">
            <v>APPT. BOOKS/PLANNERS</v>
          </cell>
          <cell r="P877" t="str">
            <v>Planning Calendar DD Romance Black Frosted PP 5x8 RY23 Wkly/Mthly Safety Wirebound</v>
          </cell>
          <cell r="Q877" t="str">
            <v>WEEKLY APPOINTMENT BOOK</v>
          </cell>
          <cell r="R877" t="str">
            <v>RY</v>
          </cell>
          <cell r="S877" t="str">
            <v>DAY DESIGNER</v>
          </cell>
          <cell r="T877"/>
          <cell r="U877" t="str">
            <v>FASHION</v>
          </cell>
          <cell r="V877" t="str">
            <v>POLY</v>
          </cell>
          <cell r="W877" t="str">
            <v>BLUESKY</v>
          </cell>
          <cell r="X877" t="str">
            <v>BLUESKY</v>
          </cell>
          <cell r="Y877" t="str">
            <v>WEEKLY/MONTHLY</v>
          </cell>
          <cell r="Z877" t="str">
            <v>SMALL</v>
          </cell>
          <cell r="AA877"/>
          <cell r="AB877"/>
          <cell r="AC877" t="str">
            <v xml:space="preserve">DAY DESIGNER ENDCAP </v>
          </cell>
          <cell r="AD877"/>
          <cell r="AE877" t="str">
            <v xml:space="preserve">DAY DESIGNER ENDCAP </v>
          </cell>
          <cell r="AF877"/>
          <cell r="AG877"/>
          <cell r="AH877"/>
          <cell r="AI877" t="str">
            <v>APPT. BOOKS/PLANNERSSMALL</v>
          </cell>
          <cell r="AJ877"/>
          <cell r="AK877">
            <v>0</v>
          </cell>
          <cell r="AL877"/>
          <cell r="AM877"/>
          <cell r="AN877"/>
          <cell r="AO877"/>
          <cell r="AP877">
            <v>0</v>
          </cell>
          <cell r="AQ877">
            <v>0</v>
          </cell>
          <cell r="AR877">
            <v>0</v>
          </cell>
          <cell r="AS877">
            <v>0</v>
          </cell>
          <cell r="AT877"/>
          <cell r="AU877"/>
          <cell r="AV877"/>
          <cell r="AW877">
            <v>0</v>
          </cell>
          <cell r="AX877">
            <v>0</v>
          </cell>
          <cell r="AY877">
            <v>0</v>
          </cell>
          <cell r="AZ877">
            <v>0</v>
          </cell>
          <cell r="BA877"/>
          <cell r="BB877"/>
          <cell r="BC877"/>
          <cell r="BD877">
            <v>0</v>
          </cell>
          <cell r="BE877">
            <v>0</v>
          </cell>
          <cell r="BF877">
            <v>0</v>
          </cell>
          <cell r="BG877">
            <v>0</v>
          </cell>
          <cell r="BH877"/>
          <cell r="BI877"/>
          <cell r="BJ877"/>
          <cell r="BK877">
            <v>0</v>
          </cell>
          <cell r="BL877">
            <v>0</v>
          </cell>
          <cell r="BM877">
            <v>0</v>
          </cell>
          <cell r="BN877">
            <v>0</v>
          </cell>
          <cell r="BO877"/>
          <cell r="BP877"/>
          <cell r="BQ877"/>
          <cell r="BR877">
            <v>0</v>
          </cell>
          <cell r="BS877">
            <v>0</v>
          </cell>
          <cell r="BT877">
            <v>0</v>
          </cell>
          <cell r="BU877"/>
          <cell r="BV877"/>
          <cell r="BW877">
            <v>72</v>
          </cell>
          <cell r="BX877">
            <v>0</v>
          </cell>
          <cell r="BY877">
            <v>72</v>
          </cell>
          <cell r="BZ877">
            <v>0</v>
          </cell>
          <cell r="CA877">
            <v>760.32</v>
          </cell>
          <cell r="CB877">
            <v>0</v>
          </cell>
          <cell r="CC877">
            <v>760.32</v>
          </cell>
          <cell r="CD877">
            <v>0</v>
          </cell>
          <cell r="CE877">
            <v>0</v>
          </cell>
          <cell r="CF877">
            <v>0</v>
          </cell>
          <cell r="CG877"/>
          <cell r="CH877">
            <v>0</v>
          </cell>
          <cell r="CI877">
            <v>0</v>
          </cell>
          <cell r="CJ877">
            <v>0</v>
          </cell>
          <cell r="CK877">
            <v>0</v>
          </cell>
          <cell r="CL877"/>
          <cell r="CM877"/>
          <cell r="CN877"/>
          <cell r="CO877">
            <v>0</v>
          </cell>
          <cell r="CP877">
            <v>0</v>
          </cell>
          <cell r="CQ877">
            <v>0</v>
          </cell>
          <cell r="CR877">
            <v>0</v>
          </cell>
          <cell r="CS877"/>
          <cell r="CT877"/>
          <cell r="CU877"/>
          <cell r="CV877">
            <v>0</v>
          </cell>
          <cell r="CW877">
            <v>0</v>
          </cell>
          <cell r="CX877">
            <v>0</v>
          </cell>
          <cell r="CY877">
            <v>0</v>
          </cell>
          <cell r="CZ877"/>
          <cell r="DA877"/>
          <cell r="DB877"/>
          <cell r="DC877">
            <v>0</v>
          </cell>
          <cell r="DD877">
            <v>0</v>
          </cell>
          <cell r="DE877">
            <v>0</v>
          </cell>
          <cell r="DF877">
            <v>0</v>
          </cell>
          <cell r="DG877"/>
          <cell r="DH877"/>
          <cell r="DI877"/>
          <cell r="DJ877">
            <v>0</v>
          </cell>
          <cell r="DK877">
            <v>0</v>
          </cell>
          <cell r="DL877">
            <v>0</v>
          </cell>
          <cell r="DM877"/>
          <cell r="DN877"/>
          <cell r="DO877"/>
          <cell r="DP877"/>
          <cell r="DQ877"/>
          <cell r="DR877">
            <v>0</v>
          </cell>
          <cell r="DS877">
            <v>0</v>
          </cell>
          <cell r="DT877">
            <v>0</v>
          </cell>
          <cell r="DU877">
            <v>0</v>
          </cell>
          <cell r="DV877"/>
          <cell r="DW877"/>
          <cell r="DX877"/>
          <cell r="DY877">
            <v>0</v>
          </cell>
          <cell r="DZ877">
            <v>0</v>
          </cell>
          <cell r="EA877">
            <v>0</v>
          </cell>
          <cell r="EB877">
            <v>0</v>
          </cell>
          <cell r="EC877"/>
          <cell r="ED877"/>
          <cell r="EE877"/>
          <cell r="EF877">
            <v>0</v>
          </cell>
          <cell r="EG877">
            <v>0</v>
          </cell>
          <cell r="EH877">
            <v>0</v>
          </cell>
          <cell r="EI877">
            <v>0</v>
          </cell>
          <cell r="EJ877"/>
          <cell r="EK877"/>
          <cell r="EL877"/>
          <cell r="EM877">
            <v>0</v>
          </cell>
          <cell r="EN877">
            <v>0</v>
          </cell>
          <cell r="EO877">
            <v>0</v>
          </cell>
          <cell r="EP877">
            <v>0</v>
          </cell>
          <cell r="EQ877"/>
          <cell r="ER877"/>
          <cell r="ES877"/>
          <cell r="ET877">
            <v>0</v>
          </cell>
          <cell r="EU877">
            <v>0</v>
          </cell>
          <cell r="EV877">
            <v>0</v>
          </cell>
          <cell r="EW877"/>
          <cell r="EX877"/>
          <cell r="EY877"/>
          <cell r="EZ877"/>
          <cell r="FB877">
            <v>0</v>
          </cell>
          <cell r="FC877">
            <v>0</v>
          </cell>
        </row>
        <row r="878">
          <cell r="A878">
            <v>7392714</v>
          </cell>
          <cell r="B878">
            <v>138758</v>
          </cell>
          <cell r="C878"/>
          <cell r="D878">
            <v>7392714</v>
          </cell>
          <cell r="E878"/>
          <cell r="F878"/>
          <cell r="G878"/>
          <cell r="H878"/>
          <cell r="I878"/>
          <cell r="J878"/>
          <cell r="K878" t="str">
            <v>ADD</v>
          </cell>
          <cell r="L878"/>
          <cell r="M878" t="str">
            <v xml:space="preserve">Retail Only </v>
          </cell>
          <cell r="N878" t="str">
            <v>WK40</v>
          </cell>
          <cell r="O878" t="str">
            <v>APPT. BOOKS/PLANNERS</v>
          </cell>
          <cell r="P878" t="str">
            <v>Planning Calendar DD Petals CYO 8.5x11 RY23 Wkly/Mthly Safety Wirebound</v>
          </cell>
          <cell r="Q878" t="str">
            <v>WEEKLY APPOINTMENT BOOK</v>
          </cell>
          <cell r="R878" t="str">
            <v>RY</v>
          </cell>
          <cell r="S878" t="str">
            <v>DAY DESIGNER</v>
          </cell>
          <cell r="T878"/>
          <cell r="U878" t="str">
            <v>FASHION</v>
          </cell>
          <cell r="V878" t="str">
            <v>CYO</v>
          </cell>
          <cell r="W878" t="str">
            <v>BLUESKY</v>
          </cell>
          <cell r="X878" t="str">
            <v>BLUESKY</v>
          </cell>
          <cell r="Y878" t="str">
            <v>WEEKLY/MONTHLY</v>
          </cell>
          <cell r="Z878" t="str">
            <v>LARGE</v>
          </cell>
          <cell r="AA878"/>
          <cell r="AB878"/>
          <cell r="AC878" t="str">
            <v xml:space="preserve">DAY DESIGNER ENDCAP </v>
          </cell>
          <cell r="AD878"/>
          <cell r="AE878" t="str">
            <v xml:space="preserve">DAY DESIGNER ENDCAP </v>
          </cell>
          <cell r="AF878"/>
          <cell r="AG878"/>
          <cell r="AH878"/>
          <cell r="AI878" t="str">
            <v>APPT. BOOKS/PLANNERSLARGE</v>
          </cell>
          <cell r="AJ878"/>
          <cell r="AK878">
            <v>0</v>
          </cell>
          <cell r="AL878"/>
          <cell r="AM878"/>
          <cell r="AN878"/>
          <cell r="AO878"/>
          <cell r="AP878">
            <v>0</v>
          </cell>
          <cell r="AQ878">
            <v>0</v>
          </cell>
          <cell r="AR878">
            <v>0</v>
          </cell>
          <cell r="AS878">
            <v>0</v>
          </cell>
          <cell r="AT878"/>
          <cell r="AU878"/>
          <cell r="AV878"/>
          <cell r="AW878">
            <v>0</v>
          </cell>
          <cell r="AX878">
            <v>0</v>
          </cell>
          <cell r="AY878">
            <v>0</v>
          </cell>
          <cell r="AZ878">
            <v>0</v>
          </cell>
          <cell r="BA878"/>
          <cell r="BB878"/>
          <cell r="BC878"/>
          <cell r="BD878">
            <v>0</v>
          </cell>
          <cell r="BE878">
            <v>0</v>
          </cell>
          <cell r="BF878">
            <v>0</v>
          </cell>
          <cell r="BG878">
            <v>0</v>
          </cell>
          <cell r="BH878"/>
          <cell r="BI878"/>
          <cell r="BJ878"/>
          <cell r="BK878">
            <v>0</v>
          </cell>
          <cell r="BL878">
            <v>0</v>
          </cell>
          <cell r="BM878">
            <v>0</v>
          </cell>
          <cell r="BN878">
            <v>0</v>
          </cell>
          <cell r="BO878"/>
          <cell r="BP878"/>
          <cell r="BQ878"/>
          <cell r="BR878">
            <v>0</v>
          </cell>
          <cell r="BS878">
            <v>0</v>
          </cell>
          <cell r="BT878">
            <v>0</v>
          </cell>
          <cell r="BU878"/>
          <cell r="BV878"/>
          <cell r="BW878">
            <v>66</v>
          </cell>
          <cell r="BX878">
            <v>0</v>
          </cell>
          <cell r="BY878">
            <v>66</v>
          </cell>
          <cell r="BZ878">
            <v>0</v>
          </cell>
          <cell r="CA878">
            <v>847.44</v>
          </cell>
          <cell r="CB878">
            <v>0</v>
          </cell>
          <cell r="CC878">
            <v>847.44</v>
          </cell>
          <cell r="CD878">
            <v>0</v>
          </cell>
          <cell r="CE878">
            <v>0</v>
          </cell>
          <cell r="CF878">
            <v>0</v>
          </cell>
          <cell r="CG878"/>
          <cell r="CH878">
            <v>0</v>
          </cell>
          <cell r="CI878">
            <v>0</v>
          </cell>
          <cell r="CJ878">
            <v>0</v>
          </cell>
          <cell r="CK878">
            <v>0</v>
          </cell>
          <cell r="CL878"/>
          <cell r="CM878"/>
          <cell r="CN878"/>
          <cell r="CO878">
            <v>0</v>
          </cell>
          <cell r="CP878">
            <v>0</v>
          </cell>
          <cell r="CQ878">
            <v>0</v>
          </cell>
          <cell r="CR878">
            <v>0</v>
          </cell>
          <cell r="CS878"/>
          <cell r="CT878"/>
          <cell r="CU878"/>
          <cell r="CV878">
            <v>0</v>
          </cell>
          <cell r="CW878">
            <v>0</v>
          </cell>
          <cell r="CX878">
            <v>0</v>
          </cell>
          <cell r="CY878">
            <v>0</v>
          </cell>
          <cell r="CZ878"/>
          <cell r="DA878"/>
          <cell r="DB878"/>
          <cell r="DC878">
            <v>0</v>
          </cell>
          <cell r="DD878">
            <v>0</v>
          </cell>
          <cell r="DE878">
            <v>0</v>
          </cell>
          <cell r="DF878">
            <v>0</v>
          </cell>
          <cell r="DG878"/>
          <cell r="DH878"/>
          <cell r="DI878"/>
          <cell r="DJ878">
            <v>0</v>
          </cell>
          <cell r="DK878">
            <v>0</v>
          </cell>
          <cell r="DL878">
            <v>0</v>
          </cell>
          <cell r="DM878"/>
          <cell r="DN878"/>
          <cell r="DO878"/>
          <cell r="DP878"/>
          <cell r="DQ878"/>
          <cell r="DR878">
            <v>0</v>
          </cell>
          <cell r="DS878">
            <v>0</v>
          </cell>
          <cell r="DT878">
            <v>0</v>
          </cell>
          <cell r="DU878">
            <v>0</v>
          </cell>
          <cell r="DV878"/>
          <cell r="DW878"/>
          <cell r="DX878"/>
          <cell r="DY878">
            <v>0</v>
          </cell>
          <cell r="DZ878">
            <v>0</v>
          </cell>
          <cell r="EA878">
            <v>0</v>
          </cell>
          <cell r="EB878">
            <v>0</v>
          </cell>
          <cell r="EC878"/>
          <cell r="ED878"/>
          <cell r="EE878"/>
          <cell r="EF878">
            <v>0</v>
          </cell>
          <cell r="EG878">
            <v>0</v>
          </cell>
          <cell r="EH878">
            <v>0</v>
          </cell>
          <cell r="EI878">
            <v>0</v>
          </cell>
          <cell r="EJ878"/>
          <cell r="EK878"/>
          <cell r="EL878"/>
          <cell r="EM878">
            <v>0</v>
          </cell>
          <cell r="EN878">
            <v>0</v>
          </cell>
          <cell r="EO878">
            <v>0</v>
          </cell>
          <cell r="EP878">
            <v>0</v>
          </cell>
          <cell r="EQ878"/>
          <cell r="ER878"/>
          <cell r="ES878"/>
          <cell r="ET878">
            <v>0</v>
          </cell>
          <cell r="EU878">
            <v>0</v>
          </cell>
          <cell r="EV878">
            <v>0</v>
          </cell>
          <cell r="EW878"/>
          <cell r="EX878"/>
          <cell r="EY878"/>
          <cell r="EZ878"/>
          <cell r="FB878">
            <v>0</v>
          </cell>
          <cell r="FC878">
            <v>0</v>
          </cell>
        </row>
        <row r="879">
          <cell r="A879">
            <v>7393271</v>
          </cell>
          <cell r="B879">
            <v>138786</v>
          </cell>
          <cell r="C879"/>
          <cell r="D879">
            <v>7393271</v>
          </cell>
          <cell r="E879"/>
          <cell r="F879"/>
          <cell r="G879"/>
          <cell r="H879"/>
          <cell r="I879"/>
          <cell r="J879"/>
          <cell r="K879" t="str">
            <v>ADD</v>
          </cell>
          <cell r="L879"/>
          <cell r="M879" t="str">
            <v xml:space="preserve">Retail Only </v>
          </cell>
          <cell r="N879" t="str">
            <v>WK40</v>
          </cell>
          <cell r="O879" t="str">
            <v>APPT. BOOKS/PLANNERS</v>
          </cell>
          <cell r="P879" t="str">
            <v>Planning Calendar DD Petals CYO 5x8 RY23 Wkly/Mthly Safety Wirebound</v>
          </cell>
          <cell r="Q879" t="str">
            <v>WEEKLY APPOINTMENT BOOK</v>
          </cell>
          <cell r="R879" t="str">
            <v>RY</v>
          </cell>
          <cell r="S879" t="str">
            <v>DAY DESIGNER</v>
          </cell>
          <cell r="T879"/>
          <cell r="U879" t="str">
            <v>FASHION</v>
          </cell>
          <cell r="V879" t="str">
            <v>CYO</v>
          </cell>
          <cell r="W879" t="str">
            <v>BLUESKY</v>
          </cell>
          <cell r="X879" t="str">
            <v>BLUESKY</v>
          </cell>
          <cell r="Y879" t="str">
            <v>WEEKLY/MONTHLY</v>
          </cell>
          <cell r="Z879" t="str">
            <v>SMALL</v>
          </cell>
          <cell r="AA879"/>
          <cell r="AB879"/>
          <cell r="AC879" t="str">
            <v xml:space="preserve">DAY DESIGNER ENDCAP </v>
          </cell>
          <cell r="AD879"/>
          <cell r="AE879" t="str">
            <v xml:space="preserve">DAY DESIGNER ENDCAP </v>
          </cell>
          <cell r="AF879"/>
          <cell r="AG879"/>
          <cell r="AH879"/>
          <cell r="AI879" t="str">
            <v>APPT. BOOKS/PLANNERSSMALL</v>
          </cell>
          <cell r="AJ879"/>
          <cell r="AK879">
            <v>0</v>
          </cell>
          <cell r="AL879"/>
          <cell r="AM879"/>
          <cell r="AN879"/>
          <cell r="AO879"/>
          <cell r="AP879">
            <v>0</v>
          </cell>
          <cell r="AQ879">
            <v>0</v>
          </cell>
          <cell r="AR879">
            <v>0</v>
          </cell>
          <cell r="AS879">
            <v>0</v>
          </cell>
          <cell r="AT879"/>
          <cell r="AU879"/>
          <cell r="AV879"/>
          <cell r="AW879">
            <v>0</v>
          </cell>
          <cell r="AX879">
            <v>0</v>
          </cell>
          <cell r="AY879">
            <v>0</v>
          </cell>
          <cell r="AZ879">
            <v>0</v>
          </cell>
          <cell r="BA879"/>
          <cell r="BB879"/>
          <cell r="BC879"/>
          <cell r="BD879">
            <v>0</v>
          </cell>
          <cell r="BE879">
            <v>0</v>
          </cell>
          <cell r="BF879">
            <v>0</v>
          </cell>
          <cell r="BG879">
            <v>0</v>
          </cell>
          <cell r="BH879"/>
          <cell r="BI879"/>
          <cell r="BJ879"/>
          <cell r="BK879">
            <v>0</v>
          </cell>
          <cell r="BL879">
            <v>0</v>
          </cell>
          <cell r="BM879">
            <v>0</v>
          </cell>
          <cell r="BN879">
            <v>0</v>
          </cell>
          <cell r="BO879"/>
          <cell r="BP879"/>
          <cell r="BQ879"/>
          <cell r="BR879">
            <v>0</v>
          </cell>
          <cell r="BS879">
            <v>0</v>
          </cell>
          <cell r="BT879">
            <v>0</v>
          </cell>
          <cell r="BU879"/>
          <cell r="BV879"/>
          <cell r="BW879">
            <v>60</v>
          </cell>
          <cell r="BX879">
            <v>0</v>
          </cell>
          <cell r="BY879">
            <v>60</v>
          </cell>
          <cell r="BZ879">
            <v>0</v>
          </cell>
          <cell r="CA879">
            <v>633.6</v>
          </cell>
          <cell r="CB879">
            <v>0</v>
          </cell>
          <cell r="CC879">
            <v>633.6</v>
          </cell>
          <cell r="CD879">
            <v>0</v>
          </cell>
          <cell r="CE879">
            <v>0</v>
          </cell>
          <cell r="CF879">
            <v>0</v>
          </cell>
          <cell r="CG879"/>
          <cell r="CH879">
            <v>0</v>
          </cell>
          <cell r="CI879">
            <v>0</v>
          </cell>
          <cell r="CJ879">
            <v>0</v>
          </cell>
          <cell r="CK879">
            <v>0</v>
          </cell>
          <cell r="CL879"/>
          <cell r="CM879"/>
          <cell r="CN879"/>
          <cell r="CO879">
            <v>0</v>
          </cell>
          <cell r="CP879">
            <v>0</v>
          </cell>
          <cell r="CQ879">
            <v>0</v>
          </cell>
          <cell r="CR879">
            <v>0</v>
          </cell>
          <cell r="CS879"/>
          <cell r="CT879"/>
          <cell r="CU879"/>
          <cell r="CV879">
            <v>0</v>
          </cell>
          <cell r="CW879">
            <v>0</v>
          </cell>
          <cell r="CX879">
            <v>0</v>
          </cell>
          <cell r="CY879">
            <v>0</v>
          </cell>
          <cell r="CZ879"/>
          <cell r="DA879"/>
          <cell r="DB879"/>
          <cell r="DC879">
            <v>0</v>
          </cell>
          <cell r="DD879">
            <v>0</v>
          </cell>
          <cell r="DE879">
            <v>0</v>
          </cell>
          <cell r="DF879">
            <v>0</v>
          </cell>
          <cell r="DG879"/>
          <cell r="DH879"/>
          <cell r="DI879"/>
          <cell r="DJ879">
            <v>0</v>
          </cell>
          <cell r="DK879">
            <v>0</v>
          </cell>
          <cell r="DL879">
            <v>0</v>
          </cell>
          <cell r="DM879"/>
          <cell r="DN879"/>
          <cell r="DO879"/>
          <cell r="DP879"/>
          <cell r="DQ879"/>
          <cell r="DR879">
            <v>0</v>
          </cell>
          <cell r="DS879">
            <v>0</v>
          </cell>
          <cell r="DT879">
            <v>0</v>
          </cell>
          <cell r="DU879">
            <v>0</v>
          </cell>
          <cell r="DV879"/>
          <cell r="DW879"/>
          <cell r="DX879"/>
          <cell r="DY879">
            <v>0</v>
          </cell>
          <cell r="DZ879">
            <v>0</v>
          </cell>
          <cell r="EA879">
            <v>0</v>
          </cell>
          <cell r="EB879">
            <v>0</v>
          </cell>
          <cell r="EC879"/>
          <cell r="ED879"/>
          <cell r="EE879"/>
          <cell r="EF879">
            <v>0</v>
          </cell>
          <cell r="EG879">
            <v>0</v>
          </cell>
          <cell r="EH879">
            <v>0</v>
          </cell>
          <cell r="EI879">
            <v>0</v>
          </cell>
          <cell r="EJ879"/>
          <cell r="EK879"/>
          <cell r="EL879"/>
          <cell r="EM879">
            <v>0</v>
          </cell>
          <cell r="EN879">
            <v>0</v>
          </cell>
          <cell r="EO879">
            <v>0</v>
          </cell>
          <cell r="EP879">
            <v>0</v>
          </cell>
          <cell r="EQ879"/>
          <cell r="ER879"/>
          <cell r="ES879"/>
          <cell r="ET879">
            <v>0</v>
          </cell>
          <cell r="EU879">
            <v>0</v>
          </cell>
          <cell r="EV879">
            <v>0</v>
          </cell>
          <cell r="EW879"/>
          <cell r="EX879"/>
          <cell r="EY879"/>
          <cell r="EZ879"/>
          <cell r="FB879">
            <v>0</v>
          </cell>
          <cell r="FC879">
            <v>0</v>
          </cell>
        </row>
        <row r="880">
          <cell r="A880">
            <v>7393629</v>
          </cell>
          <cell r="B880">
            <v>138787</v>
          </cell>
          <cell r="C880"/>
          <cell r="D880">
            <v>7393629</v>
          </cell>
          <cell r="E880"/>
          <cell r="F880"/>
          <cell r="G880"/>
          <cell r="H880"/>
          <cell r="I880"/>
          <cell r="J880"/>
          <cell r="K880" t="str">
            <v>ADD</v>
          </cell>
          <cell r="L880"/>
          <cell r="M880" t="str">
            <v xml:space="preserve">Retail Only </v>
          </cell>
          <cell r="N880" t="str">
            <v>WK40</v>
          </cell>
          <cell r="O880" t="str">
            <v>APPT. BOOKS/PLANNERS</v>
          </cell>
          <cell r="P880" t="str">
            <v>Planning Calendar DD Petals CYO 3.625x6.125 RY23 Wkly/Mthly Safety Wirebound</v>
          </cell>
          <cell r="Q880" t="str">
            <v>WEEKLY APPOINTMENT BOOK</v>
          </cell>
          <cell r="R880" t="str">
            <v>RY</v>
          </cell>
          <cell r="S880" t="str">
            <v>DAY DESIGNER</v>
          </cell>
          <cell r="T880"/>
          <cell r="U880" t="str">
            <v>FASHION</v>
          </cell>
          <cell r="V880" t="str">
            <v>CYO</v>
          </cell>
          <cell r="W880" t="str">
            <v>BLUESKY</v>
          </cell>
          <cell r="X880" t="str">
            <v>BLUESKY</v>
          </cell>
          <cell r="Y880" t="str">
            <v>WEEKLY/MONTHLY</v>
          </cell>
          <cell r="Z880" t="str">
            <v>POCKET</v>
          </cell>
          <cell r="AA880"/>
          <cell r="AB880"/>
          <cell r="AC880" t="str">
            <v xml:space="preserve">DAY DESIGNER ENDCAP </v>
          </cell>
          <cell r="AD880"/>
          <cell r="AE880" t="str">
            <v xml:space="preserve">DAY DESIGNER ENDCAP </v>
          </cell>
          <cell r="AF880"/>
          <cell r="AG880"/>
          <cell r="AH880"/>
          <cell r="AI880" t="str">
            <v>APPT. BOOKS/PLANNERSPOCKET</v>
          </cell>
          <cell r="AJ880"/>
          <cell r="AK880">
            <v>0</v>
          </cell>
          <cell r="AL880"/>
          <cell r="AM880"/>
          <cell r="AN880"/>
          <cell r="AO880"/>
          <cell r="AP880">
            <v>0</v>
          </cell>
          <cell r="AQ880">
            <v>0</v>
          </cell>
          <cell r="AR880">
            <v>0</v>
          </cell>
          <cell r="AS880">
            <v>0</v>
          </cell>
          <cell r="AT880"/>
          <cell r="AU880"/>
          <cell r="AV880"/>
          <cell r="AW880">
            <v>0</v>
          </cell>
          <cell r="AX880">
            <v>0</v>
          </cell>
          <cell r="AY880">
            <v>0</v>
          </cell>
          <cell r="AZ880">
            <v>0</v>
          </cell>
          <cell r="BA880"/>
          <cell r="BB880"/>
          <cell r="BC880"/>
          <cell r="BD880">
            <v>0</v>
          </cell>
          <cell r="BE880">
            <v>0</v>
          </cell>
          <cell r="BF880">
            <v>0</v>
          </cell>
          <cell r="BG880">
            <v>0</v>
          </cell>
          <cell r="BH880"/>
          <cell r="BI880"/>
          <cell r="BJ880"/>
          <cell r="BK880">
            <v>0</v>
          </cell>
          <cell r="BL880">
            <v>0</v>
          </cell>
          <cell r="BM880">
            <v>0</v>
          </cell>
          <cell r="BN880">
            <v>0</v>
          </cell>
          <cell r="BO880"/>
          <cell r="BP880"/>
          <cell r="BQ880"/>
          <cell r="BR880">
            <v>0</v>
          </cell>
          <cell r="BS880">
            <v>0</v>
          </cell>
          <cell r="BT880">
            <v>0</v>
          </cell>
          <cell r="BU880"/>
          <cell r="BV880"/>
          <cell r="BW880">
            <v>30</v>
          </cell>
          <cell r="BX880">
            <v>0</v>
          </cell>
          <cell r="BY880">
            <v>30</v>
          </cell>
          <cell r="BZ880">
            <v>0</v>
          </cell>
          <cell r="CA880">
            <v>232.5</v>
          </cell>
          <cell r="CB880">
            <v>0</v>
          </cell>
          <cell r="CC880">
            <v>232.5</v>
          </cell>
          <cell r="CD880">
            <v>0</v>
          </cell>
          <cell r="CE880">
            <v>0</v>
          </cell>
          <cell r="CF880">
            <v>0</v>
          </cell>
          <cell r="CG880"/>
          <cell r="CH880">
            <v>0</v>
          </cell>
          <cell r="CI880">
            <v>0</v>
          </cell>
          <cell r="CJ880">
            <v>0</v>
          </cell>
          <cell r="CK880">
            <v>0</v>
          </cell>
          <cell r="CL880"/>
          <cell r="CM880"/>
          <cell r="CN880"/>
          <cell r="CO880">
            <v>0</v>
          </cell>
          <cell r="CP880">
            <v>0</v>
          </cell>
          <cell r="CQ880">
            <v>0</v>
          </cell>
          <cell r="CR880">
            <v>0</v>
          </cell>
          <cell r="CS880"/>
          <cell r="CT880"/>
          <cell r="CU880"/>
          <cell r="CV880">
            <v>0</v>
          </cell>
          <cell r="CW880">
            <v>0</v>
          </cell>
          <cell r="CX880">
            <v>0</v>
          </cell>
          <cell r="CY880">
            <v>0</v>
          </cell>
          <cell r="CZ880"/>
          <cell r="DA880"/>
          <cell r="DB880"/>
          <cell r="DC880">
            <v>0</v>
          </cell>
          <cell r="DD880">
            <v>0</v>
          </cell>
          <cell r="DE880">
            <v>0</v>
          </cell>
          <cell r="DF880">
            <v>0</v>
          </cell>
          <cell r="DG880"/>
          <cell r="DH880"/>
          <cell r="DI880"/>
          <cell r="DJ880">
            <v>0</v>
          </cell>
          <cell r="DK880">
            <v>0</v>
          </cell>
          <cell r="DL880">
            <v>0</v>
          </cell>
          <cell r="DM880"/>
          <cell r="DN880"/>
          <cell r="DO880"/>
          <cell r="DP880"/>
          <cell r="DQ880"/>
          <cell r="DR880">
            <v>35.770000000000003</v>
          </cell>
          <cell r="DS880">
            <v>0</v>
          </cell>
          <cell r="DT880">
            <v>35.770000000000003</v>
          </cell>
          <cell r="DU880">
            <v>0</v>
          </cell>
          <cell r="DV880"/>
          <cell r="DW880"/>
          <cell r="DX880"/>
          <cell r="DY880">
            <v>2</v>
          </cell>
          <cell r="DZ880">
            <v>0</v>
          </cell>
          <cell r="EA880">
            <v>2</v>
          </cell>
          <cell r="EB880">
            <v>0</v>
          </cell>
          <cell r="EC880"/>
          <cell r="ED880"/>
          <cell r="EE880"/>
          <cell r="EF880">
            <v>17.885000000000002</v>
          </cell>
          <cell r="EG880">
            <v>0</v>
          </cell>
          <cell r="EH880">
            <v>17.885000000000002</v>
          </cell>
          <cell r="EI880">
            <v>0</v>
          </cell>
          <cell r="EJ880"/>
          <cell r="EK880"/>
          <cell r="EL880"/>
          <cell r="EM880">
            <v>23.253799999999998</v>
          </cell>
          <cell r="EN880">
            <v>0</v>
          </cell>
          <cell r="EO880">
            <v>23.253799999999998</v>
          </cell>
          <cell r="EP880">
            <v>0</v>
          </cell>
          <cell r="EQ880"/>
          <cell r="ER880"/>
          <cell r="ES880"/>
          <cell r="ET880">
            <v>0.65009225608051424</v>
          </cell>
          <cell r="EU880">
            <v>0</v>
          </cell>
          <cell r="EV880">
            <v>6500.922560805142</v>
          </cell>
          <cell r="EW880"/>
          <cell r="EX880"/>
          <cell r="EY880"/>
          <cell r="EZ880"/>
          <cell r="FB880">
            <v>14.666666666666668</v>
          </cell>
          <cell r="FC880">
            <v>16.666666666666668</v>
          </cell>
        </row>
        <row r="881">
          <cell r="A881">
            <v>8984334</v>
          </cell>
          <cell r="B881">
            <v>141225</v>
          </cell>
          <cell r="C881"/>
          <cell r="D881">
            <v>8984334</v>
          </cell>
          <cell r="E881"/>
          <cell r="F881"/>
          <cell r="G881"/>
          <cell r="H881"/>
          <cell r="I881"/>
          <cell r="J881"/>
          <cell r="K881" t="str">
            <v>ADD</v>
          </cell>
          <cell r="L881"/>
          <cell r="M881" t="str">
            <v xml:space="preserve">Retail Only </v>
          </cell>
          <cell r="N881" t="str">
            <v>WK40</v>
          </cell>
          <cell r="O881" t="str">
            <v>APPT. BOOKS/PLANNERS</v>
          </cell>
          <cell r="P881" t="str">
            <v>Planning Calendar DD Navy PP 8.5x11 RY23 Wkly/Mthly Safety Wirebound -</v>
          </cell>
          <cell r="Q881" t="str">
            <v>WEEKLY APPOINTMENT BOOK</v>
          </cell>
          <cell r="R881" t="str">
            <v>RY</v>
          </cell>
          <cell r="S881" t="str">
            <v>DAY DESIGNER</v>
          </cell>
          <cell r="T881"/>
          <cell r="U881" t="str">
            <v>FASHION</v>
          </cell>
          <cell r="V881" t="str">
            <v>POLY</v>
          </cell>
          <cell r="W881" t="str">
            <v>BLUESKY</v>
          </cell>
          <cell r="X881" t="str">
            <v>BLUESKY</v>
          </cell>
          <cell r="Y881" t="str">
            <v>WEEKLY/MONTHLY</v>
          </cell>
          <cell r="Z881" t="str">
            <v>LARGE</v>
          </cell>
          <cell r="AA881"/>
          <cell r="AB881"/>
          <cell r="AC881" t="str">
            <v xml:space="preserve">DAY DESIGNER ENDCAP </v>
          </cell>
          <cell r="AD881"/>
          <cell r="AE881" t="str">
            <v xml:space="preserve">DAY DESIGNER ENDCAP </v>
          </cell>
          <cell r="AF881"/>
          <cell r="AG881"/>
          <cell r="AH881"/>
          <cell r="AI881" t="str">
            <v>APPT. BOOKS/PLANNERSLARGE</v>
          </cell>
          <cell r="AJ881"/>
          <cell r="AK881">
            <v>0</v>
          </cell>
          <cell r="AL881"/>
          <cell r="AM881"/>
          <cell r="AN881"/>
          <cell r="AO881"/>
          <cell r="AP881">
            <v>0</v>
          </cell>
          <cell r="AQ881">
            <v>0</v>
          </cell>
          <cell r="AR881">
            <v>0</v>
          </cell>
          <cell r="AS881">
            <v>0</v>
          </cell>
          <cell r="AT881"/>
          <cell r="AU881"/>
          <cell r="AV881"/>
          <cell r="AW881">
            <v>0</v>
          </cell>
          <cell r="AX881">
            <v>0</v>
          </cell>
          <cell r="AY881">
            <v>0</v>
          </cell>
          <cell r="AZ881">
            <v>0</v>
          </cell>
          <cell r="BA881"/>
          <cell r="BB881"/>
          <cell r="BC881"/>
          <cell r="BD881">
            <v>0</v>
          </cell>
          <cell r="BE881">
            <v>0</v>
          </cell>
          <cell r="BF881">
            <v>0</v>
          </cell>
          <cell r="BG881">
            <v>0</v>
          </cell>
          <cell r="BH881"/>
          <cell r="BI881"/>
          <cell r="BJ881"/>
          <cell r="BK881">
            <v>0</v>
          </cell>
          <cell r="BL881">
            <v>0</v>
          </cell>
          <cell r="BM881">
            <v>0</v>
          </cell>
          <cell r="BN881">
            <v>0</v>
          </cell>
          <cell r="BO881"/>
          <cell r="BP881"/>
          <cell r="BQ881"/>
          <cell r="BR881">
            <v>0</v>
          </cell>
          <cell r="BS881">
            <v>0</v>
          </cell>
          <cell r="BT881">
            <v>0</v>
          </cell>
          <cell r="BU881"/>
          <cell r="BV881"/>
          <cell r="BW881">
            <v>36</v>
          </cell>
          <cell r="BX881">
            <v>0</v>
          </cell>
          <cell r="BY881">
            <v>36</v>
          </cell>
          <cell r="BZ881">
            <v>0</v>
          </cell>
          <cell r="CA881">
            <v>462.24</v>
          </cell>
          <cell r="CB881">
            <v>0</v>
          </cell>
          <cell r="CC881">
            <v>462.24</v>
          </cell>
          <cell r="CD881">
            <v>0</v>
          </cell>
          <cell r="CE881">
            <v>0</v>
          </cell>
          <cell r="CF881">
            <v>0</v>
          </cell>
          <cell r="CG881"/>
          <cell r="CH881">
            <v>0</v>
          </cell>
          <cell r="CI881">
            <v>0</v>
          </cell>
          <cell r="CJ881">
            <v>0</v>
          </cell>
          <cell r="CK881">
            <v>0</v>
          </cell>
          <cell r="CL881"/>
          <cell r="CM881"/>
          <cell r="CN881"/>
          <cell r="CO881">
            <v>0</v>
          </cell>
          <cell r="CP881">
            <v>0</v>
          </cell>
          <cell r="CQ881">
            <v>0</v>
          </cell>
          <cell r="CR881">
            <v>0</v>
          </cell>
          <cell r="CS881"/>
          <cell r="CT881"/>
          <cell r="CU881"/>
          <cell r="CV881">
            <v>0</v>
          </cell>
          <cell r="CW881">
            <v>0</v>
          </cell>
          <cell r="CX881">
            <v>0</v>
          </cell>
          <cell r="CY881">
            <v>0</v>
          </cell>
          <cell r="CZ881"/>
          <cell r="DA881"/>
          <cell r="DB881"/>
          <cell r="DC881">
            <v>0</v>
          </cell>
          <cell r="DD881">
            <v>0</v>
          </cell>
          <cell r="DE881">
            <v>0</v>
          </cell>
          <cell r="DF881">
            <v>0</v>
          </cell>
          <cell r="DG881"/>
          <cell r="DH881"/>
          <cell r="DI881"/>
          <cell r="DJ881">
            <v>0</v>
          </cell>
          <cell r="DK881">
            <v>0</v>
          </cell>
          <cell r="DL881">
            <v>0</v>
          </cell>
          <cell r="DM881"/>
          <cell r="DN881"/>
          <cell r="DO881"/>
          <cell r="DP881"/>
          <cell r="DQ881"/>
          <cell r="DR881">
            <v>52.78</v>
          </cell>
          <cell r="DS881">
            <v>0</v>
          </cell>
          <cell r="DT881">
            <v>52.78</v>
          </cell>
          <cell r="DU881">
            <v>0</v>
          </cell>
          <cell r="DV881"/>
          <cell r="DW881"/>
          <cell r="DX881"/>
          <cell r="DY881">
            <v>2</v>
          </cell>
          <cell r="DZ881">
            <v>0</v>
          </cell>
          <cell r="EA881">
            <v>2</v>
          </cell>
          <cell r="EB881">
            <v>0</v>
          </cell>
          <cell r="EC881"/>
          <cell r="ED881"/>
          <cell r="EE881"/>
          <cell r="EF881">
            <v>26.39</v>
          </cell>
          <cell r="EG881">
            <v>0</v>
          </cell>
          <cell r="EH881">
            <v>26.39</v>
          </cell>
          <cell r="EI881">
            <v>0</v>
          </cell>
          <cell r="EJ881"/>
          <cell r="EK881"/>
          <cell r="EL881"/>
          <cell r="EM881">
            <v>32.043399999999998</v>
          </cell>
          <cell r="EN881">
            <v>0</v>
          </cell>
          <cell r="EO881">
            <v>32.043399999999998</v>
          </cell>
          <cell r="EP881">
            <v>0</v>
          </cell>
          <cell r="EQ881"/>
          <cell r="ER881"/>
          <cell r="ES881"/>
          <cell r="ET881">
            <v>0.60711254262978398</v>
          </cell>
          <cell r="EU881">
            <v>0</v>
          </cell>
          <cell r="EV881">
            <v>6071.12542629784</v>
          </cell>
          <cell r="EW881"/>
          <cell r="EX881"/>
          <cell r="EY881"/>
          <cell r="EZ881"/>
          <cell r="FB881">
            <v>14.666666666666668</v>
          </cell>
          <cell r="FC881">
            <v>16.666666666666668</v>
          </cell>
        </row>
        <row r="882">
          <cell r="A882">
            <v>8984471</v>
          </cell>
          <cell r="B882">
            <v>141226</v>
          </cell>
          <cell r="C882"/>
          <cell r="D882">
            <v>8984471</v>
          </cell>
          <cell r="E882"/>
          <cell r="F882"/>
          <cell r="G882"/>
          <cell r="H882"/>
          <cell r="I882"/>
          <cell r="J882"/>
          <cell r="K882" t="str">
            <v>ADD</v>
          </cell>
          <cell r="L882"/>
          <cell r="M882" t="str">
            <v xml:space="preserve">Retail Only </v>
          </cell>
          <cell r="N882" t="str">
            <v>WK40</v>
          </cell>
          <cell r="O882" t="str">
            <v>APPT. BOOKS/PLANNERS</v>
          </cell>
          <cell r="P882" t="str">
            <v>Planning Calendar Notes DD Navy PP 5.875x8.625 RY23 Wkly/Mthly Safety Wirebound -</v>
          </cell>
          <cell r="Q882" t="str">
            <v>WEEKLY APPOINTMENT BOOK</v>
          </cell>
          <cell r="R882" t="str">
            <v>RY</v>
          </cell>
          <cell r="S882" t="str">
            <v>DAY DESIGNER</v>
          </cell>
          <cell r="T882"/>
          <cell r="U882" t="str">
            <v>FASHION</v>
          </cell>
          <cell r="V882" t="str">
            <v>POLY</v>
          </cell>
          <cell r="W882" t="str">
            <v>BLUESKY</v>
          </cell>
          <cell r="X882" t="str">
            <v>BLUESKY</v>
          </cell>
          <cell r="Y882" t="str">
            <v>WEEKLY/MONTHLY</v>
          </cell>
          <cell r="Z882" t="str">
            <v>SMALL</v>
          </cell>
          <cell r="AA882"/>
          <cell r="AB882"/>
          <cell r="AC882" t="str">
            <v xml:space="preserve">DAY DESIGNER ENDCAP </v>
          </cell>
          <cell r="AD882"/>
          <cell r="AE882" t="str">
            <v xml:space="preserve">DAY DESIGNER ENDCAP </v>
          </cell>
          <cell r="AF882"/>
          <cell r="AG882"/>
          <cell r="AH882"/>
          <cell r="AI882" t="str">
            <v>APPT. BOOKS/PLANNERSSMALL</v>
          </cell>
          <cell r="AJ882"/>
          <cell r="AK882">
            <v>0</v>
          </cell>
          <cell r="AL882"/>
          <cell r="AM882"/>
          <cell r="AN882"/>
          <cell r="AO882"/>
          <cell r="AP882">
            <v>0</v>
          </cell>
          <cell r="AQ882">
            <v>0</v>
          </cell>
          <cell r="AR882">
            <v>0</v>
          </cell>
          <cell r="AS882">
            <v>0</v>
          </cell>
          <cell r="AT882"/>
          <cell r="AU882"/>
          <cell r="AV882"/>
          <cell r="AW882">
            <v>0</v>
          </cell>
          <cell r="AX882">
            <v>0</v>
          </cell>
          <cell r="AY882">
            <v>0</v>
          </cell>
          <cell r="AZ882">
            <v>0</v>
          </cell>
          <cell r="BA882"/>
          <cell r="BB882"/>
          <cell r="BC882"/>
          <cell r="BD882">
            <v>0</v>
          </cell>
          <cell r="BE882">
            <v>0</v>
          </cell>
          <cell r="BF882">
            <v>0</v>
          </cell>
          <cell r="BG882">
            <v>0</v>
          </cell>
          <cell r="BH882"/>
          <cell r="BI882"/>
          <cell r="BJ882"/>
          <cell r="BK882">
            <v>0</v>
          </cell>
          <cell r="BL882">
            <v>0</v>
          </cell>
          <cell r="BM882">
            <v>0</v>
          </cell>
          <cell r="BN882">
            <v>0</v>
          </cell>
          <cell r="BO882"/>
          <cell r="BP882"/>
          <cell r="BQ882"/>
          <cell r="BR882">
            <v>0</v>
          </cell>
          <cell r="BS882">
            <v>0</v>
          </cell>
          <cell r="BT882">
            <v>0</v>
          </cell>
          <cell r="BU882"/>
          <cell r="BV882"/>
          <cell r="BW882">
            <v>12</v>
          </cell>
          <cell r="BX882">
            <v>0</v>
          </cell>
          <cell r="BY882">
            <v>12</v>
          </cell>
          <cell r="BZ882">
            <v>0</v>
          </cell>
          <cell r="CA882">
            <v>127.32</v>
          </cell>
          <cell r="CB882">
            <v>0</v>
          </cell>
          <cell r="CC882">
            <v>127.32</v>
          </cell>
          <cell r="CD882">
            <v>0</v>
          </cell>
          <cell r="CE882">
            <v>0</v>
          </cell>
          <cell r="CF882">
            <v>0</v>
          </cell>
          <cell r="CG882"/>
          <cell r="CH882">
            <v>0</v>
          </cell>
          <cell r="CI882">
            <v>0</v>
          </cell>
          <cell r="CJ882">
            <v>0</v>
          </cell>
          <cell r="CK882">
            <v>0</v>
          </cell>
          <cell r="CL882"/>
          <cell r="CM882"/>
          <cell r="CN882"/>
          <cell r="CO882">
            <v>0</v>
          </cell>
          <cell r="CP882">
            <v>0</v>
          </cell>
          <cell r="CQ882">
            <v>0</v>
          </cell>
          <cell r="CR882">
            <v>0</v>
          </cell>
          <cell r="CS882"/>
          <cell r="CT882"/>
          <cell r="CU882"/>
          <cell r="CV882">
            <v>0</v>
          </cell>
          <cell r="CW882">
            <v>0</v>
          </cell>
          <cell r="CX882">
            <v>0</v>
          </cell>
          <cell r="CY882">
            <v>0</v>
          </cell>
          <cell r="CZ882"/>
          <cell r="DA882"/>
          <cell r="DB882"/>
          <cell r="DC882">
            <v>0</v>
          </cell>
          <cell r="DD882">
            <v>0</v>
          </cell>
          <cell r="DE882">
            <v>0</v>
          </cell>
          <cell r="DF882">
            <v>0</v>
          </cell>
          <cell r="DG882"/>
          <cell r="DH882"/>
          <cell r="DI882"/>
          <cell r="DJ882">
            <v>0</v>
          </cell>
          <cell r="DK882">
            <v>0</v>
          </cell>
          <cell r="DL882">
            <v>0</v>
          </cell>
          <cell r="DM882"/>
          <cell r="DN882"/>
          <cell r="DO882"/>
          <cell r="DP882"/>
          <cell r="DQ882"/>
          <cell r="DR882">
            <v>26.08</v>
          </cell>
          <cell r="DS882">
            <v>0</v>
          </cell>
          <cell r="DT882">
            <v>26.08</v>
          </cell>
          <cell r="DU882">
            <v>0</v>
          </cell>
          <cell r="DV882"/>
          <cell r="DW882"/>
          <cell r="DX882"/>
          <cell r="DY882">
            <v>1</v>
          </cell>
          <cell r="DZ882">
            <v>0</v>
          </cell>
          <cell r="EA882">
            <v>1</v>
          </cell>
          <cell r="EB882">
            <v>0</v>
          </cell>
          <cell r="EC882"/>
          <cell r="ED882"/>
          <cell r="EE882"/>
          <cell r="EF882">
            <v>26.08</v>
          </cell>
          <cell r="EG882">
            <v>0</v>
          </cell>
          <cell r="EH882">
            <v>26.08</v>
          </cell>
          <cell r="EI882">
            <v>0</v>
          </cell>
          <cell r="EJ882"/>
          <cell r="EK882"/>
          <cell r="EL882"/>
          <cell r="EM882">
            <v>17.5124</v>
          </cell>
          <cell r="EN882">
            <v>0</v>
          </cell>
          <cell r="EO882">
            <v>17.5124</v>
          </cell>
          <cell r="EP882">
            <v>0</v>
          </cell>
          <cell r="EQ882"/>
          <cell r="ER882"/>
          <cell r="ES882"/>
          <cell r="ET882">
            <v>0.67148773006134976</v>
          </cell>
          <cell r="EU882">
            <v>0</v>
          </cell>
          <cell r="EV882">
            <v>6714.8773006134979</v>
          </cell>
          <cell r="EW882"/>
          <cell r="EX882"/>
          <cell r="EY882"/>
          <cell r="EZ882"/>
          <cell r="FB882">
            <v>7.3333333333333339</v>
          </cell>
          <cell r="FC882">
            <v>8.3333333333333339</v>
          </cell>
        </row>
        <row r="883">
          <cell r="A883">
            <v>7396439</v>
          </cell>
          <cell r="B883">
            <v>138797</v>
          </cell>
          <cell r="C883"/>
          <cell r="D883">
            <v>7396439</v>
          </cell>
          <cell r="E883"/>
          <cell r="F883"/>
          <cell r="G883"/>
          <cell r="H883"/>
          <cell r="I883"/>
          <cell r="J883"/>
          <cell r="K883" t="str">
            <v>ADD</v>
          </cell>
          <cell r="L883"/>
          <cell r="M883" t="str">
            <v xml:space="preserve">Retail Only </v>
          </cell>
          <cell r="N883" t="str">
            <v>WK40</v>
          </cell>
          <cell r="O883" t="str">
            <v>APPT. BOOKS/PLANNERS</v>
          </cell>
          <cell r="P883" t="str">
            <v>Planning Calendar DD Cape Stripe Clear 8.5x11 RY23 Monthly Stapled</v>
          </cell>
          <cell r="Q883" t="str">
            <v>WEEKLY APPOINTMENT BOOK</v>
          </cell>
          <cell r="R883" t="str">
            <v>RY</v>
          </cell>
          <cell r="S883" t="str">
            <v>DAY DESIGNER</v>
          </cell>
          <cell r="T883"/>
          <cell r="U883" t="str">
            <v>FASHION</v>
          </cell>
          <cell r="V883" t="str">
            <v>POLY</v>
          </cell>
          <cell r="W883" t="str">
            <v>BLUESKY</v>
          </cell>
          <cell r="X883" t="str">
            <v>BLUESKY</v>
          </cell>
          <cell r="Y883" t="str">
            <v>MONTHLY</v>
          </cell>
          <cell r="Z883" t="str">
            <v>LARGE</v>
          </cell>
          <cell r="AA883"/>
          <cell r="AB883"/>
          <cell r="AC883" t="str">
            <v xml:space="preserve">DAY DESIGNER ENDCAP </v>
          </cell>
          <cell r="AD883"/>
          <cell r="AE883" t="str">
            <v xml:space="preserve">DAY DESIGNER ENDCAP </v>
          </cell>
          <cell r="AF883"/>
          <cell r="AG883"/>
          <cell r="AH883"/>
          <cell r="AI883" t="str">
            <v>APPT. BOOKS/PLANNERSLARGE</v>
          </cell>
          <cell r="AJ883"/>
          <cell r="AK883">
            <v>0</v>
          </cell>
          <cell r="AL883"/>
          <cell r="AM883"/>
          <cell r="AN883"/>
          <cell r="AO883"/>
          <cell r="AP883">
            <v>0</v>
          </cell>
          <cell r="AQ883">
            <v>0</v>
          </cell>
          <cell r="AR883">
            <v>0</v>
          </cell>
          <cell r="AS883">
            <v>0</v>
          </cell>
          <cell r="AT883"/>
          <cell r="AU883"/>
          <cell r="AV883"/>
          <cell r="AW883">
            <v>0</v>
          </cell>
          <cell r="AX883">
            <v>0</v>
          </cell>
          <cell r="AY883">
            <v>0</v>
          </cell>
          <cell r="AZ883">
            <v>0</v>
          </cell>
          <cell r="BA883"/>
          <cell r="BB883"/>
          <cell r="BC883"/>
          <cell r="BD883">
            <v>0</v>
          </cell>
          <cell r="BE883">
            <v>0</v>
          </cell>
          <cell r="BF883">
            <v>0</v>
          </cell>
          <cell r="BG883">
            <v>0</v>
          </cell>
          <cell r="BH883"/>
          <cell r="BI883"/>
          <cell r="BJ883"/>
          <cell r="BK883">
            <v>0</v>
          </cell>
          <cell r="BL883">
            <v>0</v>
          </cell>
          <cell r="BM883">
            <v>0</v>
          </cell>
          <cell r="BN883">
            <v>0</v>
          </cell>
          <cell r="BO883"/>
          <cell r="BP883"/>
          <cell r="BQ883"/>
          <cell r="BR883">
            <v>0</v>
          </cell>
          <cell r="BS883">
            <v>0</v>
          </cell>
          <cell r="BT883">
            <v>0</v>
          </cell>
          <cell r="BU883"/>
          <cell r="BV883"/>
          <cell r="BW883">
            <v>42</v>
          </cell>
          <cell r="BX883">
            <v>0</v>
          </cell>
          <cell r="BY883">
            <v>42</v>
          </cell>
          <cell r="BZ883">
            <v>0</v>
          </cell>
          <cell r="CA883">
            <v>208.32</v>
          </cell>
          <cell r="CB883">
            <v>0</v>
          </cell>
          <cell r="CC883">
            <v>208.32</v>
          </cell>
          <cell r="CD883">
            <v>0</v>
          </cell>
          <cell r="CE883">
            <v>0</v>
          </cell>
          <cell r="CF883">
            <v>0</v>
          </cell>
          <cell r="CG883"/>
          <cell r="CH883">
            <v>0</v>
          </cell>
          <cell r="CI883">
            <v>0</v>
          </cell>
          <cell r="CJ883">
            <v>0</v>
          </cell>
          <cell r="CK883">
            <v>0</v>
          </cell>
          <cell r="CL883"/>
          <cell r="CM883"/>
          <cell r="CN883"/>
          <cell r="CO883">
            <v>0</v>
          </cell>
          <cell r="CP883">
            <v>0</v>
          </cell>
          <cell r="CQ883">
            <v>0</v>
          </cell>
          <cell r="CR883">
            <v>0</v>
          </cell>
          <cell r="CS883"/>
          <cell r="CT883"/>
          <cell r="CU883"/>
          <cell r="CV883">
            <v>0</v>
          </cell>
          <cell r="CW883">
            <v>0</v>
          </cell>
          <cell r="CX883">
            <v>0</v>
          </cell>
          <cell r="CY883">
            <v>0</v>
          </cell>
          <cell r="CZ883"/>
          <cell r="DA883"/>
          <cell r="DB883"/>
          <cell r="DC883">
            <v>0</v>
          </cell>
          <cell r="DD883">
            <v>0</v>
          </cell>
          <cell r="DE883">
            <v>0</v>
          </cell>
          <cell r="DF883">
            <v>0</v>
          </cell>
          <cell r="DG883"/>
          <cell r="DH883"/>
          <cell r="DI883"/>
          <cell r="DJ883">
            <v>0</v>
          </cell>
          <cell r="DK883">
            <v>0</v>
          </cell>
          <cell r="DL883">
            <v>0</v>
          </cell>
          <cell r="DM883"/>
          <cell r="DN883"/>
          <cell r="DO883"/>
          <cell r="DP883"/>
          <cell r="DQ883"/>
          <cell r="DR883">
            <v>37.9</v>
          </cell>
          <cell r="DS883">
            <v>0</v>
          </cell>
          <cell r="DT883">
            <v>37.9</v>
          </cell>
          <cell r="DU883">
            <v>0</v>
          </cell>
          <cell r="DV883"/>
          <cell r="DW883"/>
          <cell r="DX883"/>
          <cell r="DY883">
            <v>3</v>
          </cell>
          <cell r="DZ883">
            <v>0</v>
          </cell>
          <cell r="EA883">
            <v>3</v>
          </cell>
          <cell r="EB883">
            <v>0</v>
          </cell>
          <cell r="EC883"/>
          <cell r="ED883"/>
          <cell r="EE883"/>
          <cell r="EF883">
            <v>12.633333333333333</v>
          </cell>
          <cell r="EG883">
            <v>0</v>
          </cell>
          <cell r="EH883">
            <v>12.633333333333333</v>
          </cell>
          <cell r="EI883">
            <v>0</v>
          </cell>
          <cell r="EJ883"/>
          <cell r="EK883"/>
          <cell r="EL883"/>
          <cell r="EM883">
            <v>25.884399999999999</v>
          </cell>
          <cell r="EN883">
            <v>0</v>
          </cell>
          <cell r="EO883">
            <v>25.884399999999999</v>
          </cell>
          <cell r="EP883">
            <v>0</v>
          </cell>
          <cell r="EQ883"/>
          <cell r="ER883"/>
          <cell r="ES883"/>
          <cell r="ET883">
            <v>0.6829656992084433</v>
          </cell>
          <cell r="EU883">
            <v>0</v>
          </cell>
          <cell r="EV883">
            <v>6829.6569920844331</v>
          </cell>
          <cell r="EW883"/>
          <cell r="EX883"/>
          <cell r="EY883"/>
          <cell r="EZ883"/>
          <cell r="FB883">
            <v>22</v>
          </cell>
          <cell r="FC883">
            <v>25</v>
          </cell>
        </row>
        <row r="884">
          <cell r="A884">
            <v>8985508</v>
          </cell>
          <cell r="B884">
            <v>141233</v>
          </cell>
          <cell r="C884"/>
          <cell r="D884">
            <v>8985508</v>
          </cell>
          <cell r="E884"/>
          <cell r="F884"/>
          <cell r="G884"/>
          <cell r="H884"/>
          <cell r="I884"/>
          <cell r="J884"/>
          <cell r="K884" t="str">
            <v>ADD</v>
          </cell>
          <cell r="L884"/>
          <cell r="M884" t="str">
            <v xml:space="preserve">Retail Only </v>
          </cell>
          <cell r="N884" t="str">
            <v>WK40</v>
          </cell>
          <cell r="O884" t="str">
            <v>APPT. BOOKS/PLANNERS</v>
          </cell>
          <cell r="P884" t="str">
            <v>Planning Calendar DD Swiss Dot Mint Frosted PP 8.5x11 RY23 Wkly/Mthly Safety Wirebound -</v>
          </cell>
          <cell r="Q884" t="str">
            <v>WEEKLY APPOINTMENT BOOK</v>
          </cell>
          <cell r="R884" t="str">
            <v>RY</v>
          </cell>
          <cell r="S884" t="str">
            <v>DAY DESIGNER</v>
          </cell>
          <cell r="T884"/>
          <cell r="U884" t="str">
            <v>FASHION</v>
          </cell>
          <cell r="V884" t="str">
            <v>POLY</v>
          </cell>
          <cell r="W884" t="str">
            <v>BLUESKY</v>
          </cell>
          <cell r="X884" t="str">
            <v>BLUESKY</v>
          </cell>
          <cell r="Y884" t="str">
            <v>WEEKLY/MONTHLY</v>
          </cell>
          <cell r="Z884" t="str">
            <v>LARGE</v>
          </cell>
          <cell r="AA884"/>
          <cell r="AB884"/>
          <cell r="AC884" t="str">
            <v xml:space="preserve">DAY DESIGNER ENDCAP </v>
          </cell>
          <cell r="AD884"/>
          <cell r="AE884" t="str">
            <v xml:space="preserve">DAY DESIGNER ENDCAP </v>
          </cell>
          <cell r="AF884"/>
          <cell r="AG884"/>
          <cell r="AH884"/>
          <cell r="AI884" t="str">
            <v>APPT. BOOKS/PLANNERSLARGE</v>
          </cell>
          <cell r="AJ884"/>
          <cell r="AK884">
            <v>0</v>
          </cell>
          <cell r="AL884"/>
          <cell r="AM884"/>
          <cell r="AN884"/>
          <cell r="AO884"/>
          <cell r="AP884">
            <v>0</v>
          </cell>
          <cell r="AQ884">
            <v>0</v>
          </cell>
          <cell r="AR884">
            <v>0</v>
          </cell>
          <cell r="AS884">
            <v>0</v>
          </cell>
          <cell r="AT884"/>
          <cell r="AU884"/>
          <cell r="AV884"/>
          <cell r="AW884">
            <v>0</v>
          </cell>
          <cell r="AX884">
            <v>0</v>
          </cell>
          <cell r="AY884">
            <v>0</v>
          </cell>
          <cell r="AZ884">
            <v>0</v>
          </cell>
          <cell r="BA884"/>
          <cell r="BB884"/>
          <cell r="BC884"/>
          <cell r="BD884">
            <v>0</v>
          </cell>
          <cell r="BE884">
            <v>0</v>
          </cell>
          <cell r="BF884">
            <v>0</v>
          </cell>
          <cell r="BG884">
            <v>0</v>
          </cell>
          <cell r="BH884"/>
          <cell r="BI884"/>
          <cell r="BJ884"/>
          <cell r="BK884">
            <v>0</v>
          </cell>
          <cell r="BL884">
            <v>0</v>
          </cell>
          <cell r="BM884">
            <v>0</v>
          </cell>
          <cell r="BN884">
            <v>0</v>
          </cell>
          <cell r="BO884"/>
          <cell r="BP884"/>
          <cell r="BQ884"/>
          <cell r="BR884">
            <v>0</v>
          </cell>
          <cell r="BS884">
            <v>0</v>
          </cell>
          <cell r="BT884">
            <v>0</v>
          </cell>
          <cell r="BU884"/>
          <cell r="BV884"/>
          <cell r="BW884">
            <v>60</v>
          </cell>
          <cell r="BX884">
            <v>0</v>
          </cell>
          <cell r="BY884">
            <v>60</v>
          </cell>
          <cell r="BZ884">
            <v>0</v>
          </cell>
          <cell r="CA884">
            <v>770.4</v>
          </cell>
          <cell r="CB884">
            <v>0</v>
          </cell>
          <cell r="CC884">
            <v>770.4</v>
          </cell>
          <cell r="CD884">
            <v>0</v>
          </cell>
          <cell r="CE884">
            <v>0</v>
          </cell>
          <cell r="CF884">
            <v>0</v>
          </cell>
          <cell r="CG884"/>
          <cell r="CH884">
            <v>0</v>
          </cell>
          <cell r="CI884">
            <v>0</v>
          </cell>
          <cell r="CJ884">
            <v>0</v>
          </cell>
          <cell r="CK884">
            <v>0</v>
          </cell>
          <cell r="CL884"/>
          <cell r="CM884"/>
          <cell r="CN884"/>
          <cell r="CO884">
            <v>0</v>
          </cell>
          <cell r="CP884">
            <v>0</v>
          </cell>
          <cell r="CQ884">
            <v>0</v>
          </cell>
          <cell r="CR884">
            <v>0</v>
          </cell>
          <cell r="CS884"/>
          <cell r="CT884"/>
          <cell r="CU884"/>
          <cell r="CV884">
            <v>0</v>
          </cell>
          <cell r="CW884">
            <v>0</v>
          </cell>
          <cell r="CX884">
            <v>0</v>
          </cell>
          <cell r="CY884">
            <v>0</v>
          </cell>
          <cell r="CZ884"/>
          <cell r="DA884"/>
          <cell r="DB884"/>
          <cell r="DC884">
            <v>0</v>
          </cell>
          <cell r="DD884">
            <v>0</v>
          </cell>
          <cell r="DE884">
            <v>0</v>
          </cell>
          <cell r="DF884">
            <v>0</v>
          </cell>
          <cell r="DG884"/>
          <cell r="DH884"/>
          <cell r="DI884"/>
          <cell r="DJ884">
            <v>0</v>
          </cell>
          <cell r="DK884">
            <v>0</v>
          </cell>
          <cell r="DL884">
            <v>0</v>
          </cell>
          <cell r="DM884"/>
          <cell r="DN884"/>
          <cell r="DO884"/>
          <cell r="DP884"/>
          <cell r="DQ884"/>
          <cell r="DR884">
            <v>0</v>
          </cell>
          <cell r="DS884">
            <v>0</v>
          </cell>
          <cell r="DT884">
            <v>0</v>
          </cell>
          <cell r="DU884">
            <v>0</v>
          </cell>
          <cell r="DV884"/>
          <cell r="DW884"/>
          <cell r="DX884"/>
          <cell r="DY884">
            <v>0</v>
          </cell>
          <cell r="DZ884">
            <v>0</v>
          </cell>
          <cell r="EA884">
            <v>0</v>
          </cell>
          <cell r="EB884">
            <v>0</v>
          </cell>
          <cell r="EC884"/>
          <cell r="ED884"/>
          <cell r="EE884"/>
          <cell r="EF884">
            <v>0</v>
          </cell>
          <cell r="EG884">
            <v>0</v>
          </cell>
          <cell r="EH884">
            <v>0</v>
          </cell>
          <cell r="EI884">
            <v>0</v>
          </cell>
          <cell r="EJ884"/>
          <cell r="EK884"/>
          <cell r="EL884"/>
          <cell r="EM884">
            <v>0</v>
          </cell>
          <cell r="EN884">
            <v>0</v>
          </cell>
          <cell r="EO884">
            <v>0</v>
          </cell>
          <cell r="EP884">
            <v>0</v>
          </cell>
          <cell r="EQ884"/>
          <cell r="ER884"/>
          <cell r="ES884"/>
          <cell r="ET884">
            <v>0</v>
          </cell>
          <cell r="EU884">
            <v>0</v>
          </cell>
          <cell r="EV884">
            <v>0</v>
          </cell>
          <cell r="EW884"/>
          <cell r="EX884"/>
          <cell r="EY884"/>
          <cell r="EZ884"/>
          <cell r="FB884">
            <v>0</v>
          </cell>
          <cell r="FC884">
            <v>0</v>
          </cell>
        </row>
        <row r="885">
          <cell r="A885">
            <v>8985949</v>
          </cell>
          <cell r="B885">
            <v>141234</v>
          </cell>
          <cell r="C885"/>
          <cell r="D885">
            <v>8985949</v>
          </cell>
          <cell r="E885"/>
          <cell r="F885"/>
          <cell r="G885"/>
          <cell r="H885"/>
          <cell r="I885"/>
          <cell r="J885"/>
          <cell r="K885" t="str">
            <v>ADD</v>
          </cell>
          <cell r="L885"/>
          <cell r="M885" t="str">
            <v xml:space="preserve">Retail Only </v>
          </cell>
          <cell r="N885" t="str">
            <v>WK40</v>
          </cell>
          <cell r="O885" t="str">
            <v>APPT. BOOKS/PLANNERS</v>
          </cell>
          <cell r="P885" t="str">
            <v>Planning Calendar DD Swiss Dot Mint Frosted PP 5x8 RY23 Wkly/Mthly Safety Wirebound -</v>
          </cell>
          <cell r="Q885" t="str">
            <v>WEEKLY APPOINTMENT BOOK</v>
          </cell>
          <cell r="R885" t="str">
            <v>RY</v>
          </cell>
          <cell r="S885" t="str">
            <v>DAY DESIGNER</v>
          </cell>
          <cell r="T885"/>
          <cell r="U885" t="str">
            <v>FASHION</v>
          </cell>
          <cell r="V885" t="str">
            <v>POLY</v>
          </cell>
          <cell r="W885" t="str">
            <v>BLUESKY</v>
          </cell>
          <cell r="X885" t="str">
            <v>BLUESKY</v>
          </cell>
          <cell r="Y885" t="str">
            <v>WEEKLY/MONTHLY</v>
          </cell>
          <cell r="Z885" t="str">
            <v>SMALL</v>
          </cell>
          <cell r="AA885"/>
          <cell r="AB885"/>
          <cell r="AC885" t="str">
            <v xml:space="preserve">DAY DESIGNER ENDCAP </v>
          </cell>
          <cell r="AD885"/>
          <cell r="AE885" t="str">
            <v xml:space="preserve">DAY DESIGNER ENDCAP </v>
          </cell>
          <cell r="AF885"/>
          <cell r="AG885"/>
          <cell r="AH885"/>
          <cell r="AI885" t="str">
            <v>APPT. BOOKS/PLANNERSSMALL</v>
          </cell>
          <cell r="AJ885"/>
          <cell r="AK885">
            <v>0</v>
          </cell>
          <cell r="AL885"/>
          <cell r="AM885"/>
          <cell r="AN885"/>
          <cell r="AO885"/>
          <cell r="AP885">
            <v>0</v>
          </cell>
          <cell r="AQ885">
            <v>0</v>
          </cell>
          <cell r="AR885">
            <v>0</v>
          </cell>
          <cell r="AS885">
            <v>0</v>
          </cell>
          <cell r="AT885"/>
          <cell r="AU885"/>
          <cell r="AV885"/>
          <cell r="AW885">
            <v>0</v>
          </cell>
          <cell r="AX885">
            <v>0</v>
          </cell>
          <cell r="AY885">
            <v>0</v>
          </cell>
          <cell r="AZ885">
            <v>0</v>
          </cell>
          <cell r="BA885"/>
          <cell r="BB885"/>
          <cell r="BC885"/>
          <cell r="BD885">
            <v>0</v>
          </cell>
          <cell r="BE885">
            <v>0</v>
          </cell>
          <cell r="BF885">
            <v>0</v>
          </cell>
          <cell r="BG885">
            <v>0</v>
          </cell>
          <cell r="BH885"/>
          <cell r="BI885"/>
          <cell r="BJ885"/>
          <cell r="BK885">
            <v>0</v>
          </cell>
          <cell r="BL885">
            <v>0</v>
          </cell>
          <cell r="BM885">
            <v>0</v>
          </cell>
          <cell r="BN885">
            <v>0</v>
          </cell>
          <cell r="BO885"/>
          <cell r="BP885"/>
          <cell r="BQ885"/>
          <cell r="BR885">
            <v>0</v>
          </cell>
          <cell r="BS885">
            <v>0</v>
          </cell>
          <cell r="BT885">
            <v>0</v>
          </cell>
          <cell r="BU885"/>
          <cell r="BV885"/>
          <cell r="BW885">
            <v>66</v>
          </cell>
          <cell r="BX885">
            <v>0</v>
          </cell>
          <cell r="BY885">
            <v>66</v>
          </cell>
          <cell r="BZ885">
            <v>0</v>
          </cell>
          <cell r="CA885">
            <v>696.96</v>
          </cell>
          <cell r="CB885">
            <v>0</v>
          </cell>
          <cell r="CC885">
            <v>696.96</v>
          </cell>
          <cell r="CD885">
            <v>0</v>
          </cell>
          <cell r="CE885">
            <v>0</v>
          </cell>
          <cell r="CF885">
            <v>0</v>
          </cell>
          <cell r="CG885"/>
          <cell r="CH885">
            <v>0</v>
          </cell>
          <cell r="CI885">
            <v>0</v>
          </cell>
          <cell r="CJ885">
            <v>0</v>
          </cell>
          <cell r="CK885">
            <v>0</v>
          </cell>
          <cell r="CL885"/>
          <cell r="CM885"/>
          <cell r="CN885"/>
          <cell r="CO885">
            <v>0</v>
          </cell>
          <cell r="CP885">
            <v>0</v>
          </cell>
          <cell r="CQ885">
            <v>0</v>
          </cell>
          <cell r="CR885">
            <v>0</v>
          </cell>
          <cell r="CS885"/>
          <cell r="CT885"/>
          <cell r="CU885"/>
          <cell r="CV885">
            <v>0</v>
          </cell>
          <cell r="CW885">
            <v>0</v>
          </cell>
          <cell r="CX885">
            <v>0</v>
          </cell>
          <cell r="CY885">
            <v>0</v>
          </cell>
          <cell r="CZ885"/>
          <cell r="DA885"/>
          <cell r="DB885"/>
          <cell r="DC885">
            <v>0</v>
          </cell>
          <cell r="DD885">
            <v>0</v>
          </cell>
          <cell r="DE885">
            <v>0</v>
          </cell>
          <cell r="DF885">
            <v>0</v>
          </cell>
          <cell r="DG885"/>
          <cell r="DH885"/>
          <cell r="DI885"/>
          <cell r="DJ885">
            <v>0</v>
          </cell>
          <cell r="DK885">
            <v>0</v>
          </cell>
          <cell r="DL885">
            <v>0</v>
          </cell>
          <cell r="DM885"/>
          <cell r="DN885"/>
          <cell r="DO885"/>
          <cell r="DP885"/>
          <cell r="DQ885"/>
          <cell r="DR885">
            <v>0</v>
          </cell>
          <cell r="DS885">
            <v>0</v>
          </cell>
          <cell r="DT885">
            <v>0</v>
          </cell>
          <cell r="DU885">
            <v>0</v>
          </cell>
          <cell r="DV885"/>
          <cell r="DW885"/>
          <cell r="DX885"/>
          <cell r="DY885">
            <v>0</v>
          </cell>
          <cell r="DZ885">
            <v>0</v>
          </cell>
          <cell r="EA885">
            <v>0</v>
          </cell>
          <cell r="EB885">
            <v>0</v>
          </cell>
          <cell r="EC885"/>
          <cell r="ED885"/>
          <cell r="EE885"/>
          <cell r="EF885">
            <v>0</v>
          </cell>
          <cell r="EG885">
            <v>0</v>
          </cell>
          <cell r="EH885">
            <v>0</v>
          </cell>
          <cell r="EI885">
            <v>0</v>
          </cell>
          <cell r="EJ885"/>
          <cell r="EK885"/>
          <cell r="EL885"/>
          <cell r="EM885">
            <v>0</v>
          </cell>
          <cell r="EN885">
            <v>0</v>
          </cell>
          <cell r="EO885">
            <v>0</v>
          </cell>
          <cell r="EP885">
            <v>0</v>
          </cell>
          <cell r="EQ885"/>
          <cell r="ER885"/>
          <cell r="ES885"/>
          <cell r="ET885">
            <v>0</v>
          </cell>
          <cell r="EU885">
            <v>0</v>
          </cell>
          <cell r="EV885">
            <v>0</v>
          </cell>
          <cell r="EW885"/>
          <cell r="EX885"/>
          <cell r="EY885"/>
          <cell r="EZ885"/>
          <cell r="FB885">
            <v>0</v>
          </cell>
          <cell r="FC885">
            <v>0</v>
          </cell>
        </row>
        <row r="886">
          <cell r="A886">
            <v>7393863</v>
          </cell>
          <cell r="B886">
            <v>138789</v>
          </cell>
          <cell r="C886"/>
          <cell r="D886">
            <v>7393863</v>
          </cell>
          <cell r="E886"/>
          <cell r="F886"/>
          <cell r="G886"/>
          <cell r="H886"/>
          <cell r="I886"/>
          <cell r="J886"/>
          <cell r="K886" t="str">
            <v>ADD</v>
          </cell>
          <cell r="L886"/>
          <cell r="M886" t="str">
            <v xml:space="preserve">Retail Only </v>
          </cell>
          <cell r="N886" t="str">
            <v>WK40</v>
          </cell>
          <cell r="O886" t="str">
            <v>APPT. BOOKS/PLANNERS</v>
          </cell>
          <cell r="P886" t="str">
            <v>Planning Calendar DD Perfectly Paisley Blue CYO 8.5x11 RY23 Wkly/Mthly Safety Wirebound</v>
          </cell>
          <cell r="Q886" t="str">
            <v>WEEKLY APPOINTMENT BOOK</v>
          </cell>
          <cell r="R886" t="str">
            <v>RY</v>
          </cell>
          <cell r="S886" t="str">
            <v>DAY DESIGNER</v>
          </cell>
          <cell r="T886"/>
          <cell r="U886" t="str">
            <v>FASHION</v>
          </cell>
          <cell r="V886" t="str">
            <v>CYO</v>
          </cell>
          <cell r="W886" t="str">
            <v>BLUESKY</v>
          </cell>
          <cell r="X886" t="str">
            <v>BLUESKY</v>
          </cell>
          <cell r="Y886" t="str">
            <v>WEEKLY/MONTHLY</v>
          </cell>
          <cell r="Z886" t="str">
            <v>LARGE</v>
          </cell>
          <cell r="AA886"/>
          <cell r="AB886"/>
          <cell r="AC886" t="str">
            <v xml:space="preserve">DAY DESIGNER ENDCAP </v>
          </cell>
          <cell r="AD886"/>
          <cell r="AE886" t="str">
            <v xml:space="preserve">DAY DESIGNER ENDCAP </v>
          </cell>
          <cell r="AF886"/>
          <cell r="AG886"/>
          <cell r="AH886"/>
          <cell r="AI886" t="str">
            <v>APPT. BOOKS/PLANNERSLARGE</v>
          </cell>
          <cell r="AJ886"/>
          <cell r="AK886">
            <v>0</v>
          </cell>
          <cell r="AL886"/>
          <cell r="AM886"/>
          <cell r="AN886"/>
          <cell r="AO886"/>
          <cell r="AP886">
            <v>0</v>
          </cell>
          <cell r="AQ886">
            <v>0</v>
          </cell>
          <cell r="AR886">
            <v>0</v>
          </cell>
          <cell r="AS886">
            <v>0</v>
          </cell>
          <cell r="AT886"/>
          <cell r="AU886"/>
          <cell r="AV886"/>
          <cell r="AW886">
            <v>0</v>
          </cell>
          <cell r="AX886">
            <v>0</v>
          </cell>
          <cell r="AY886">
            <v>0</v>
          </cell>
          <cell r="AZ886">
            <v>0</v>
          </cell>
          <cell r="BA886"/>
          <cell r="BB886"/>
          <cell r="BC886"/>
          <cell r="BD886">
            <v>0</v>
          </cell>
          <cell r="BE886">
            <v>0</v>
          </cell>
          <cell r="BF886">
            <v>0</v>
          </cell>
          <cell r="BG886">
            <v>0</v>
          </cell>
          <cell r="BH886"/>
          <cell r="BI886"/>
          <cell r="BJ886"/>
          <cell r="BK886">
            <v>0</v>
          </cell>
          <cell r="BL886">
            <v>0</v>
          </cell>
          <cell r="BM886">
            <v>0</v>
          </cell>
          <cell r="BN886">
            <v>0</v>
          </cell>
          <cell r="BO886"/>
          <cell r="BP886"/>
          <cell r="BQ886"/>
          <cell r="BR886">
            <v>0</v>
          </cell>
          <cell r="BS886">
            <v>0</v>
          </cell>
          <cell r="BT886">
            <v>0</v>
          </cell>
          <cell r="BU886"/>
          <cell r="BV886"/>
          <cell r="BW886">
            <v>30</v>
          </cell>
          <cell r="BX886">
            <v>0</v>
          </cell>
          <cell r="BY886">
            <v>30</v>
          </cell>
          <cell r="BZ886">
            <v>0</v>
          </cell>
          <cell r="CA886">
            <v>385.2</v>
          </cell>
          <cell r="CB886">
            <v>0</v>
          </cell>
          <cell r="CC886">
            <v>385.2</v>
          </cell>
          <cell r="CD886">
            <v>0</v>
          </cell>
          <cell r="CE886">
            <v>0</v>
          </cell>
          <cell r="CF886">
            <v>0</v>
          </cell>
          <cell r="CG886"/>
          <cell r="CH886">
            <v>0</v>
          </cell>
          <cell r="CI886">
            <v>0</v>
          </cell>
          <cell r="CJ886">
            <v>0</v>
          </cell>
          <cell r="CK886">
            <v>0</v>
          </cell>
          <cell r="CL886"/>
          <cell r="CM886"/>
          <cell r="CN886"/>
          <cell r="CO886">
            <v>0</v>
          </cell>
          <cell r="CP886">
            <v>0</v>
          </cell>
          <cell r="CQ886">
            <v>0</v>
          </cell>
          <cell r="CR886">
            <v>0</v>
          </cell>
          <cell r="CS886"/>
          <cell r="CT886"/>
          <cell r="CU886"/>
          <cell r="CV886">
            <v>0</v>
          </cell>
          <cell r="CW886">
            <v>0</v>
          </cell>
          <cell r="CX886">
            <v>0</v>
          </cell>
          <cell r="CY886">
            <v>0</v>
          </cell>
          <cell r="CZ886"/>
          <cell r="DA886"/>
          <cell r="DB886"/>
          <cell r="DC886">
            <v>0</v>
          </cell>
          <cell r="DD886">
            <v>0</v>
          </cell>
          <cell r="DE886">
            <v>0</v>
          </cell>
          <cell r="DF886">
            <v>0</v>
          </cell>
          <cell r="DG886"/>
          <cell r="DH886"/>
          <cell r="DI886"/>
          <cell r="DJ886">
            <v>0</v>
          </cell>
          <cell r="DK886">
            <v>0</v>
          </cell>
          <cell r="DL886">
            <v>0</v>
          </cell>
          <cell r="DM886"/>
          <cell r="DN886"/>
          <cell r="DO886"/>
          <cell r="DP886"/>
          <cell r="DQ886"/>
          <cell r="DR886">
            <v>0</v>
          </cell>
          <cell r="DS886">
            <v>0</v>
          </cell>
          <cell r="DT886">
            <v>0</v>
          </cell>
          <cell r="DU886">
            <v>0</v>
          </cell>
          <cell r="DV886"/>
          <cell r="DW886"/>
          <cell r="DX886"/>
          <cell r="DY886">
            <v>0</v>
          </cell>
          <cell r="DZ886">
            <v>0</v>
          </cell>
          <cell r="EA886">
            <v>0</v>
          </cell>
          <cell r="EB886">
            <v>0</v>
          </cell>
          <cell r="EC886"/>
          <cell r="ED886"/>
          <cell r="EE886"/>
          <cell r="EF886">
            <v>0</v>
          </cell>
          <cell r="EG886">
            <v>0</v>
          </cell>
          <cell r="EH886">
            <v>0</v>
          </cell>
          <cell r="EI886">
            <v>0</v>
          </cell>
          <cell r="EJ886"/>
          <cell r="EK886"/>
          <cell r="EL886"/>
          <cell r="EM886">
            <v>0</v>
          </cell>
          <cell r="EN886">
            <v>0</v>
          </cell>
          <cell r="EO886">
            <v>0</v>
          </cell>
          <cell r="EP886">
            <v>0</v>
          </cell>
          <cell r="EQ886"/>
          <cell r="ER886"/>
          <cell r="ES886"/>
          <cell r="ET886">
            <v>0</v>
          </cell>
          <cell r="EU886">
            <v>0</v>
          </cell>
          <cell r="EV886">
            <v>0</v>
          </cell>
          <cell r="EW886"/>
          <cell r="EX886"/>
          <cell r="EY886"/>
          <cell r="EZ886"/>
          <cell r="FB886">
            <v>0</v>
          </cell>
          <cell r="FC886">
            <v>0</v>
          </cell>
        </row>
        <row r="887">
          <cell r="A887">
            <v>7394111</v>
          </cell>
          <cell r="B887">
            <v>138790</v>
          </cell>
          <cell r="C887"/>
          <cell r="D887">
            <v>7394111</v>
          </cell>
          <cell r="E887"/>
          <cell r="F887"/>
          <cell r="G887"/>
          <cell r="H887"/>
          <cell r="I887"/>
          <cell r="J887"/>
          <cell r="K887" t="str">
            <v>ADD</v>
          </cell>
          <cell r="L887"/>
          <cell r="M887" t="str">
            <v xml:space="preserve">Retail Only </v>
          </cell>
          <cell r="N887" t="str">
            <v>WK40</v>
          </cell>
          <cell r="O887" t="str">
            <v>APPT. BOOKS/PLANNERS</v>
          </cell>
          <cell r="P887" t="str">
            <v>Planning Calendar Notes DD Perfectly Paisley Blue CYO 5.875x8.625 RY23 Wkly/Mthly Safety Wirebound</v>
          </cell>
          <cell r="Q887" t="str">
            <v>WEEKLY APPOINTMENT BOOK</v>
          </cell>
          <cell r="R887" t="str">
            <v>RY</v>
          </cell>
          <cell r="S887" t="str">
            <v>DAY DESIGNER</v>
          </cell>
          <cell r="T887"/>
          <cell r="U887" t="str">
            <v>FASHION</v>
          </cell>
          <cell r="V887" t="str">
            <v>CYO</v>
          </cell>
          <cell r="W887" t="str">
            <v>BLUESKY</v>
          </cell>
          <cell r="X887" t="str">
            <v>BLUESKY</v>
          </cell>
          <cell r="Y887" t="str">
            <v>WEEKLY/MONTHLY</v>
          </cell>
          <cell r="Z887" t="str">
            <v>SMALL</v>
          </cell>
          <cell r="AA887"/>
          <cell r="AB887"/>
          <cell r="AC887" t="str">
            <v xml:space="preserve">DAY DESIGNER ENDCAP </v>
          </cell>
          <cell r="AD887"/>
          <cell r="AE887" t="str">
            <v xml:space="preserve">DAY DESIGNER ENDCAP </v>
          </cell>
          <cell r="AF887"/>
          <cell r="AG887"/>
          <cell r="AH887"/>
          <cell r="AI887" t="str">
            <v>APPT. BOOKS/PLANNERSSMALL</v>
          </cell>
          <cell r="AJ887"/>
          <cell r="AK887">
            <v>0</v>
          </cell>
          <cell r="AL887"/>
          <cell r="AM887"/>
          <cell r="AN887"/>
          <cell r="AO887"/>
          <cell r="AP887">
            <v>0</v>
          </cell>
          <cell r="AQ887">
            <v>0</v>
          </cell>
          <cell r="AR887">
            <v>0</v>
          </cell>
          <cell r="AS887">
            <v>0</v>
          </cell>
          <cell r="AT887"/>
          <cell r="AU887"/>
          <cell r="AV887"/>
          <cell r="AW887">
            <v>0</v>
          </cell>
          <cell r="AX887">
            <v>0</v>
          </cell>
          <cell r="AY887">
            <v>0</v>
          </cell>
          <cell r="AZ887">
            <v>0</v>
          </cell>
          <cell r="BA887"/>
          <cell r="BB887"/>
          <cell r="BC887"/>
          <cell r="BD887">
            <v>0</v>
          </cell>
          <cell r="BE887">
            <v>0</v>
          </cell>
          <cell r="BF887">
            <v>0</v>
          </cell>
          <cell r="BG887">
            <v>0</v>
          </cell>
          <cell r="BH887"/>
          <cell r="BI887"/>
          <cell r="BJ887"/>
          <cell r="BK887">
            <v>0</v>
          </cell>
          <cell r="BL887">
            <v>0</v>
          </cell>
          <cell r="BM887">
            <v>0</v>
          </cell>
          <cell r="BN887">
            <v>0</v>
          </cell>
          <cell r="BO887"/>
          <cell r="BP887"/>
          <cell r="BQ887"/>
          <cell r="BR887">
            <v>0</v>
          </cell>
          <cell r="BS887">
            <v>0</v>
          </cell>
          <cell r="BT887">
            <v>0</v>
          </cell>
          <cell r="BU887"/>
          <cell r="BV887"/>
          <cell r="BW887">
            <v>12</v>
          </cell>
          <cell r="BX887">
            <v>0</v>
          </cell>
          <cell r="BY887">
            <v>12</v>
          </cell>
          <cell r="BZ887">
            <v>0</v>
          </cell>
          <cell r="CA887">
            <v>127.32</v>
          </cell>
          <cell r="CB887">
            <v>0</v>
          </cell>
          <cell r="CC887">
            <v>127.32</v>
          </cell>
          <cell r="CD887">
            <v>0</v>
          </cell>
          <cell r="CE887">
            <v>0</v>
          </cell>
          <cell r="CF887">
            <v>0</v>
          </cell>
          <cell r="CG887"/>
          <cell r="CH887">
            <v>0</v>
          </cell>
          <cell r="CI887">
            <v>0</v>
          </cell>
          <cell r="CJ887">
            <v>0</v>
          </cell>
          <cell r="CK887">
            <v>0</v>
          </cell>
          <cell r="CL887"/>
          <cell r="CM887"/>
          <cell r="CN887"/>
          <cell r="CO887">
            <v>0</v>
          </cell>
          <cell r="CP887">
            <v>0</v>
          </cell>
          <cell r="CQ887">
            <v>0</v>
          </cell>
          <cell r="CR887">
            <v>0</v>
          </cell>
          <cell r="CS887"/>
          <cell r="CT887"/>
          <cell r="CU887"/>
          <cell r="CV887">
            <v>0</v>
          </cell>
          <cell r="CW887">
            <v>0</v>
          </cell>
          <cell r="CX887">
            <v>0</v>
          </cell>
          <cell r="CY887">
            <v>0</v>
          </cell>
          <cell r="CZ887"/>
          <cell r="DA887"/>
          <cell r="DB887"/>
          <cell r="DC887">
            <v>0</v>
          </cell>
          <cell r="DD887">
            <v>0</v>
          </cell>
          <cell r="DE887">
            <v>0</v>
          </cell>
          <cell r="DF887">
            <v>0</v>
          </cell>
          <cell r="DG887"/>
          <cell r="DH887"/>
          <cell r="DI887"/>
          <cell r="DJ887">
            <v>0</v>
          </cell>
          <cell r="DK887">
            <v>0</v>
          </cell>
          <cell r="DL887">
            <v>0</v>
          </cell>
          <cell r="DM887"/>
          <cell r="DN887"/>
          <cell r="DO887"/>
          <cell r="DP887"/>
          <cell r="DQ887"/>
          <cell r="DR887">
            <v>52.78</v>
          </cell>
          <cell r="DS887">
            <v>0</v>
          </cell>
          <cell r="DT887">
            <v>52.78</v>
          </cell>
          <cell r="DU887">
            <v>0</v>
          </cell>
          <cell r="DV887"/>
          <cell r="DW887"/>
          <cell r="DX887"/>
          <cell r="DY887">
            <v>2</v>
          </cell>
          <cell r="DZ887">
            <v>0</v>
          </cell>
          <cell r="EA887">
            <v>2</v>
          </cell>
          <cell r="EB887">
            <v>0</v>
          </cell>
          <cell r="EC887"/>
          <cell r="ED887"/>
          <cell r="EE887"/>
          <cell r="EF887">
            <v>26.39</v>
          </cell>
          <cell r="EG887">
            <v>0</v>
          </cell>
          <cell r="EH887">
            <v>26.39</v>
          </cell>
          <cell r="EI887">
            <v>0</v>
          </cell>
          <cell r="EJ887"/>
          <cell r="EK887"/>
          <cell r="EL887"/>
          <cell r="EM887">
            <v>35.644799999999996</v>
          </cell>
          <cell r="EN887">
            <v>0</v>
          </cell>
          <cell r="EO887">
            <v>35.644799999999996</v>
          </cell>
          <cell r="EP887">
            <v>0</v>
          </cell>
          <cell r="EQ887"/>
          <cell r="ER887"/>
          <cell r="ES887"/>
          <cell r="ET887">
            <v>0.67534672224327386</v>
          </cell>
          <cell r="EU887">
            <v>0</v>
          </cell>
          <cell r="EV887">
            <v>6753.4672224327387</v>
          </cell>
          <cell r="EW887"/>
          <cell r="EX887"/>
          <cell r="EY887"/>
          <cell r="EZ887"/>
          <cell r="FB887">
            <v>14.666666666666668</v>
          </cell>
          <cell r="FC887">
            <v>16.666666666666668</v>
          </cell>
        </row>
        <row r="888">
          <cell r="A888">
            <v>8983948</v>
          </cell>
          <cell r="B888">
            <v>138801</v>
          </cell>
          <cell r="C888"/>
          <cell r="D888">
            <v>8983948</v>
          </cell>
          <cell r="E888"/>
          <cell r="F888"/>
          <cell r="G888"/>
          <cell r="H888"/>
          <cell r="I888"/>
          <cell r="J888"/>
          <cell r="K888" t="str">
            <v>ADD</v>
          </cell>
          <cell r="L888"/>
          <cell r="M888" t="str">
            <v xml:space="preserve">Retail Only </v>
          </cell>
          <cell r="N888" t="str">
            <v>WK40</v>
          </cell>
          <cell r="O888" t="str">
            <v>APPT. BOOKS/PLANNERS</v>
          </cell>
          <cell r="P888" t="str">
            <v>Planning Calendar DD Orange Blossom Mint PP 8.5x11 RY23 Wkly/Mthly Safety Wirebound -</v>
          </cell>
          <cell r="Q888" t="str">
            <v>WEEKLY APPOINTMENT BOOK</v>
          </cell>
          <cell r="R888" t="str">
            <v>RY</v>
          </cell>
          <cell r="S888" t="str">
            <v>DAY DESIGNER</v>
          </cell>
          <cell r="T888"/>
          <cell r="U888" t="str">
            <v>FASHION</v>
          </cell>
          <cell r="V888" t="str">
            <v>POLY</v>
          </cell>
          <cell r="W888" t="str">
            <v>BLUESKY</v>
          </cell>
          <cell r="X888" t="str">
            <v>BLUESKY</v>
          </cell>
          <cell r="Y888" t="str">
            <v>WEEKLY/MONTHLY</v>
          </cell>
          <cell r="Z888" t="str">
            <v>LARGE</v>
          </cell>
          <cell r="AA888"/>
          <cell r="AB888"/>
          <cell r="AC888" t="str">
            <v xml:space="preserve">DAY DESIGNER ENDCAP </v>
          </cell>
          <cell r="AD888"/>
          <cell r="AE888" t="str">
            <v xml:space="preserve">DAY DESIGNER ENDCAP </v>
          </cell>
          <cell r="AF888"/>
          <cell r="AG888"/>
          <cell r="AH888"/>
          <cell r="AI888" t="str">
            <v>APPT. BOOKS/PLANNERSLARGE</v>
          </cell>
          <cell r="AJ888"/>
          <cell r="AK888">
            <v>0</v>
          </cell>
          <cell r="AL888"/>
          <cell r="AM888"/>
          <cell r="AN888"/>
          <cell r="AO888"/>
          <cell r="AP888">
            <v>0</v>
          </cell>
          <cell r="AQ888">
            <v>0</v>
          </cell>
          <cell r="AR888">
            <v>0</v>
          </cell>
          <cell r="AS888">
            <v>0</v>
          </cell>
          <cell r="AT888"/>
          <cell r="AU888"/>
          <cell r="AV888"/>
          <cell r="AW888">
            <v>0</v>
          </cell>
          <cell r="AX888">
            <v>0</v>
          </cell>
          <cell r="AY888">
            <v>0</v>
          </cell>
          <cell r="AZ888">
            <v>0</v>
          </cell>
          <cell r="BA888"/>
          <cell r="BB888"/>
          <cell r="BC888"/>
          <cell r="BD888">
            <v>0</v>
          </cell>
          <cell r="BE888">
            <v>0</v>
          </cell>
          <cell r="BF888">
            <v>0</v>
          </cell>
          <cell r="BG888">
            <v>0</v>
          </cell>
          <cell r="BH888"/>
          <cell r="BI888"/>
          <cell r="BJ888"/>
          <cell r="BK888">
            <v>0</v>
          </cell>
          <cell r="BL888">
            <v>0</v>
          </cell>
          <cell r="BM888">
            <v>0</v>
          </cell>
          <cell r="BN888">
            <v>0</v>
          </cell>
          <cell r="BO888"/>
          <cell r="BP888"/>
          <cell r="BQ888"/>
          <cell r="BR888">
            <v>0</v>
          </cell>
          <cell r="BS888">
            <v>0</v>
          </cell>
          <cell r="BT888">
            <v>0</v>
          </cell>
          <cell r="BU888"/>
          <cell r="BV888"/>
          <cell r="BW888">
            <v>66</v>
          </cell>
          <cell r="BX888">
            <v>0</v>
          </cell>
          <cell r="BY888">
            <v>66</v>
          </cell>
          <cell r="BZ888">
            <v>0</v>
          </cell>
          <cell r="CA888">
            <v>847.44</v>
          </cell>
          <cell r="CB888">
            <v>0</v>
          </cell>
          <cell r="CC888">
            <v>847.44</v>
          </cell>
          <cell r="CD888">
            <v>0</v>
          </cell>
          <cell r="CE888">
            <v>0</v>
          </cell>
          <cell r="CF888">
            <v>0</v>
          </cell>
          <cell r="CG888"/>
          <cell r="CH888">
            <v>0</v>
          </cell>
          <cell r="CI888">
            <v>0</v>
          </cell>
          <cell r="CJ888">
            <v>0</v>
          </cell>
          <cell r="CK888">
            <v>0</v>
          </cell>
          <cell r="CL888"/>
          <cell r="CM888"/>
          <cell r="CN888"/>
          <cell r="CO888">
            <v>0</v>
          </cell>
          <cell r="CP888">
            <v>0</v>
          </cell>
          <cell r="CQ888">
            <v>0</v>
          </cell>
          <cell r="CR888">
            <v>0</v>
          </cell>
          <cell r="CS888"/>
          <cell r="CT888"/>
          <cell r="CU888"/>
          <cell r="CV888">
            <v>0</v>
          </cell>
          <cell r="CW888">
            <v>0</v>
          </cell>
          <cell r="CX888">
            <v>0</v>
          </cell>
          <cell r="CY888">
            <v>0</v>
          </cell>
          <cell r="CZ888"/>
          <cell r="DA888"/>
          <cell r="DB888"/>
          <cell r="DC888">
            <v>0</v>
          </cell>
          <cell r="DD888">
            <v>0</v>
          </cell>
          <cell r="DE888">
            <v>0</v>
          </cell>
          <cell r="DF888">
            <v>0</v>
          </cell>
          <cell r="DG888"/>
          <cell r="DH888"/>
          <cell r="DI888"/>
          <cell r="DJ888">
            <v>0</v>
          </cell>
          <cell r="DK888">
            <v>0</v>
          </cell>
          <cell r="DL888">
            <v>0</v>
          </cell>
          <cell r="DM888"/>
          <cell r="DN888"/>
          <cell r="DO888"/>
          <cell r="DP888"/>
          <cell r="DQ888"/>
          <cell r="DR888">
            <v>0</v>
          </cell>
          <cell r="DS888">
            <v>0</v>
          </cell>
          <cell r="DT888">
            <v>0</v>
          </cell>
          <cell r="DU888">
            <v>0</v>
          </cell>
          <cell r="DV888"/>
          <cell r="DW888"/>
          <cell r="DX888"/>
          <cell r="DY888">
            <v>0</v>
          </cell>
          <cell r="DZ888">
            <v>0</v>
          </cell>
          <cell r="EA888">
            <v>0</v>
          </cell>
          <cell r="EB888">
            <v>0</v>
          </cell>
          <cell r="EC888"/>
          <cell r="ED888"/>
          <cell r="EE888"/>
          <cell r="EF888">
            <v>0</v>
          </cell>
          <cell r="EG888">
            <v>0</v>
          </cell>
          <cell r="EH888">
            <v>0</v>
          </cell>
          <cell r="EI888">
            <v>0</v>
          </cell>
          <cell r="EJ888"/>
          <cell r="EK888"/>
          <cell r="EL888"/>
          <cell r="EM888">
            <v>0</v>
          </cell>
          <cell r="EN888">
            <v>0</v>
          </cell>
          <cell r="EO888">
            <v>0</v>
          </cell>
          <cell r="EP888">
            <v>0</v>
          </cell>
          <cell r="EQ888"/>
          <cell r="ER888"/>
          <cell r="ES888"/>
          <cell r="ET888">
            <v>0</v>
          </cell>
          <cell r="EU888">
            <v>0</v>
          </cell>
          <cell r="EV888">
            <v>0</v>
          </cell>
          <cell r="EW888"/>
          <cell r="EX888"/>
          <cell r="EY888"/>
          <cell r="EZ888"/>
          <cell r="FB888">
            <v>0</v>
          </cell>
          <cell r="FC888">
            <v>0</v>
          </cell>
        </row>
        <row r="889">
          <cell r="A889">
            <v>8984207</v>
          </cell>
          <cell r="B889">
            <v>138803</v>
          </cell>
          <cell r="C889"/>
          <cell r="D889">
            <v>8984207</v>
          </cell>
          <cell r="E889"/>
          <cell r="F889"/>
          <cell r="G889"/>
          <cell r="H889"/>
          <cell r="I889"/>
          <cell r="J889"/>
          <cell r="K889" t="str">
            <v>ADD</v>
          </cell>
          <cell r="L889"/>
          <cell r="M889" t="str">
            <v xml:space="preserve">Retail Only </v>
          </cell>
          <cell r="N889" t="str">
            <v>WK40</v>
          </cell>
          <cell r="O889" t="str">
            <v>APPT. BOOKS/PLANNERS</v>
          </cell>
          <cell r="P889" t="str">
            <v>Planning Calendar DD Orange Blossom Mint PP 5x8 RY23 Wkly/Mthly Safety Wirebound -</v>
          </cell>
          <cell r="Q889" t="str">
            <v>WEEKLY APPOINTMENT BOOK</v>
          </cell>
          <cell r="R889" t="str">
            <v>RY</v>
          </cell>
          <cell r="S889" t="str">
            <v>DAY DESIGNER</v>
          </cell>
          <cell r="T889"/>
          <cell r="U889" t="str">
            <v>FASHION</v>
          </cell>
          <cell r="V889" t="str">
            <v>POLY</v>
          </cell>
          <cell r="W889" t="str">
            <v>BLUESKY</v>
          </cell>
          <cell r="X889" t="str">
            <v>BLUESKY</v>
          </cell>
          <cell r="Y889" t="str">
            <v>WEEKLY/MONTHLY</v>
          </cell>
          <cell r="Z889" t="str">
            <v>SMALL</v>
          </cell>
          <cell r="AA889"/>
          <cell r="AB889"/>
          <cell r="AC889" t="str">
            <v xml:space="preserve">DAY DESIGNER ENDCAP </v>
          </cell>
          <cell r="AD889"/>
          <cell r="AE889" t="str">
            <v xml:space="preserve">DAY DESIGNER ENDCAP </v>
          </cell>
          <cell r="AF889"/>
          <cell r="AG889"/>
          <cell r="AH889"/>
          <cell r="AI889" t="str">
            <v>APPT. BOOKS/PLANNERSSMALL</v>
          </cell>
          <cell r="AJ889"/>
          <cell r="AK889">
            <v>0</v>
          </cell>
          <cell r="AL889"/>
          <cell r="AM889"/>
          <cell r="AN889"/>
          <cell r="AO889"/>
          <cell r="AP889">
            <v>0</v>
          </cell>
          <cell r="AQ889">
            <v>0</v>
          </cell>
          <cell r="AR889">
            <v>0</v>
          </cell>
          <cell r="AS889">
            <v>0</v>
          </cell>
          <cell r="AT889"/>
          <cell r="AU889"/>
          <cell r="AV889"/>
          <cell r="AW889">
            <v>0</v>
          </cell>
          <cell r="AX889">
            <v>0</v>
          </cell>
          <cell r="AY889">
            <v>0</v>
          </cell>
          <cell r="AZ889">
            <v>0</v>
          </cell>
          <cell r="BA889"/>
          <cell r="BB889"/>
          <cell r="BC889"/>
          <cell r="BD889">
            <v>0</v>
          </cell>
          <cell r="BE889">
            <v>0</v>
          </cell>
          <cell r="BF889">
            <v>0</v>
          </cell>
          <cell r="BG889">
            <v>0</v>
          </cell>
          <cell r="BH889"/>
          <cell r="BI889"/>
          <cell r="BJ889"/>
          <cell r="BK889">
            <v>0</v>
          </cell>
          <cell r="BL889">
            <v>0</v>
          </cell>
          <cell r="BM889">
            <v>0</v>
          </cell>
          <cell r="BN889">
            <v>0</v>
          </cell>
          <cell r="BO889"/>
          <cell r="BP889"/>
          <cell r="BQ889"/>
          <cell r="BR889">
            <v>0</v>
          </cell>
          <cell r="BS889">
            <v>0</v>
          </cell>
          <cell r="BT889">
            <v>0</v>
          </cell>
          <cell r="BU889"/>
          <cell r="BV889"/>
          <cell r="BW889">
            <v>60</v>
          </cell>
          <cell r="BX889">
            <v>0</v>
          </cell>
          <cell r="BY889">
            <v>60</v>
          </cell>
          <cell r="BZ889">
            <v>0</v>
          </cell>
          <cell r="CA889">
            <v>633.6</v>
          </cell>
          <cell r="CB889">
            <v>0</v>
          </cell>
          <cell r="CC889">
            <v>633.6</v>
          </cell>
          <cell r="CD889">
            <v>0</v>
          </cell>
          <cell r="CE889">
            <v>0</v>
          </cell>
          <cell r="CF889">
            <v>0</v>
          </cell>
          <cell r="CG889"/>
          <cell r="CH889">
            <v>0</v>
          </cell>
          <cell r="CI889">
            <v>0</v>
          </cell>
          <cell r="CJ889">
            <v>0</v>
          </cell>
          <cell r="CK889">
            <v>0</v>
          </cell>
          <cell r="CL889"/>
          <cell r="CM889"/>
          <cell r="CN889"/>
          <cell r="CO889">
            <v>0</v>
          </cell>
          <cell r="CP889">
            <v>0</v>
          </cell>
          <cell r="CQ889">
            <v>0</v>
          </cell>
          <cell r="CR889">
            <v>0</v>
          </cell>
          <cell r="CS889"/>
          <cell r="CT889"/>
          <cell r="CU889"/>
          <cell r="CV889">
            <v>0</v>
          </cell>
          <cell r="CW889">
            <v>0</v>
          </cell>
          <cell r="CX889">
            <v>0</v>
          </cell>
          <cell r="CY889">
            <v>0</v>
          </cell>
          <cell r="CZ889"/>
          <cell r="DA889"/>
          <cell r="DB889"/>
          <cell r="DC889">
            <v>0</v>
          </cell>
          <cell r="DD889">
            <v>0</v>
          </cell>
          <cell r="DE889">
            <v>0</v>
          </cell>
          <cell r="DF889">
            <v>0</v>
          </cell>
          <cell r="DG889"/>
          <cell r="DH889"/>
          <cell r="DI889"/>
          <cell r="DJ889">
            <v>0</v>
          </cell>
          <cell r="DK889">
            <v>0</v>
          </cell>
          <cell r="DL889">
            <v>0</v>
          </cell>
          <cell r="DM889"/>
          <cell r="DN889"/>
          <cell r="DO889"/>
          <cell r="DP889"/>
          <cell r="DQ889"/>
          <cell r="DR889">
            <v>0</v>
          </cell>
          <cell r="DS889">
            <v>0</v>
          </cell>
          <cell r="DT889">
            <v>0</v>
          </cell>
          <cell r="DU889">
            <v>0</v>
          </cell>
          <cell r="DV889"/>
          <cell r="DW889"/>
          <cell r="DX889"/>
          <cell r="DY889">
            <v>0</v>
          </cell>
          <cell r="DZ889">
            <v>0</v>
          </cell>
          <cell r="EA889">
            <v>0</v>
          </cell>
          <cell r="EB889">
            <v>0</v>
          </cell>
          <cell r="EC889"/>
          <cell r="ED889"/>
          <cell r="EE889"/>
          <cell r="EF889">
            <v>0</v>
          </cell>
          <cell r="EG889">
            <v>0</v>
          </cell>
          <cell r="EH889">
            <v>0</v>
          </cell>
          <cell r="EI889">
            <v>0</v>
          </cell>
          <cell r="EJ889"/>
          <cell r="EK889"/>
          <cell r="EL889"/>
          <cell r="EM889">
            <v>0</v>
          </cell>
          <cell r="EN889">
            <v>0</v>
          </cell>
          <cell r="EO889">
            <v>0</v>
          </cell>
          <cell r="EP889">
            <v>0</v>
          </cell>
          <cell r="EQ889"/>
          <cell r="ER889"/>
          <cell r="ES889"/>
          <cell r="ET889">
            <v>0</v>
          </cell>
          <cell r="EU889">
            <v>0</v>
          </cell>
          <cell r="EV889">
            <v>0</v>
          </cell>
          <cell r="EW889"/>
          <cell r="EX889"/>
          <cell r="EY889"/>
          <cell r="EZ889"/>
          <cell r="FB889">
            <v>0</v>
          </cell>
          <cell r="FC889">
            <v>0</v>
          </cell>
        </row>
        <row r="890">
          <cell r="A890">
            <v>8983589</v>
          </cell>
          <cell r="B890">
            <v>138799</v>
          </cell>
          <cell r="C890"/>
          <cell r="D890">
            <v>8983589</v>
          </cell>
          <cell r="E890"/>
          <cell r="F890"/>
          <cell r="G890"/>
          <cell r="H890"/>
          <cell r="I890"/>
          <cell r="J890"/>
          <cell r="K890" t="str">
            <v>ADD</v>
          </cell>
          <cell r="L890"/>
          <cell r="M890" t="str">
            <v xml:space="preserve">Retail Only </v>
          </cell>
          <cell r="N890" t="str">
            <v>WK40</v>
          </cell>
          <cell r="O890" t="str">
            <v>DESK PAD</v>
          </cell>
          <cell r="P890" t="str">
            <v>Desk Pad Planning Calendar DD Rugby Stripe Black - 22x17 RY23 Monthly Trim Tape with Perforation</v>
          </cell>
          <cell r="Q890" t="str">
            <v>DESK CALENDAR</v>
          </cell>
          <cell r="R890" t="str">
            <v>RY</v>
          </cell>
          <cell r="S890" t="str">
            <v>DAY DESIGNER</v>
          </cell>
          <cell r="T890"/>
          <cell r="U890" t="str">
            <v>FASHION</v>
          </cell>
          <cell r="V890"/>
          <cell r="W890" t="str">
            <v>BLUESKY</v>
          </cell>
          <cell r="X890" t="str">
            <v>BLUESKY</v>
          </cell>
          <cell r="Y890" t="str">
            <v>MONTHLY</v>
          </cell>
          <cell r="Z890" t="str">
            <v>STANDARD</v>
          </cell>
          <cell r="AA890"/>
          <cell r="AB890"/>
          <cell r="AC890" t="str">
            <v xml:space="preserve">DAY DESIGNER ENDCAP </v>
          </cell>
          <cell r="AD890"/>
          <cell r="AE890" t="str">
            <v xml:space="preserve">DAY DESIGNER ENDCAP </v>
          </cell>
          <cell r="AF890"/>
          <cell r="AG890"/>
          <cell r="AH890"/>
          <cell r="AI890" t="str">
            <v>DESK PADSTANDARD</v>
          </cell>
          <cell r="AJ890"/>
          <cell r="AK890">
            <v>0</v>
          </cell>
          <cell r="AL890"/>
          <cell r="AM890"/>
          <cell r="AN890"/>
          <cell r="AO890"/>
          <cell r="AP890">
            <v>0</v>
          </cell>
          <cell r="AQ890">
            <v>0</v>
          </cell>
          <cell r="AR890">
            <v>0</v>
          </cell>
          <cell r="AS890">
            <v>0</v>
          </cell>
          <cell r="AT890"/>
          <cell r="AU890"/>
          <cell r="AV890"/>
          <cell r="AW890">
            <v>0</v>
          </cell>
          <cell r="AX890">
            <v>0</v>
          </cell>
          <cell r="AY890">
            <v>0</v>
          </cell>
          <cell r="AZ890">
            <v>0</v>
          </cell>
          <cell r="BA890"/>
          <cell r="BB890"/>
          <cell r="BC890"/>
          <cell r="BD890">
            <v>0</v>
          </cell>
          <cell r="BE890">
            <v>0</v>
          </cell>
          <cell r="BF890">
            <v>0</v>
          </cell>
          <cell r="BG890">
            <v>0</v>
          </cell>
          <cell r="BH890"/>
          <cell r="BI890"/>
          <cell r="BJ890"/>
          <cell r="BK890">
            <v>0</v>
          </cell>
          <cell r="BL890">
            <v>0</v>
          </cell>
          <cell r="BM890">
            <v>0</v>
          </cell>
          <cell r="BN890">
            <v>0</v>
          </cell>
          <cell r="BO890"/>
          <cell r="BP890"/>
          <cell r="BQ890"/>
          <cell r="BR890">
            <v>0</v>
          </cell>
          <cell r="BS890">
            <v>0</v>
          </cell>
          <cell r="BT890">
            <v>0</v>
          </cell>
          <cell r="BU890"/>
          <cell r="BV890"/>
          <cell r="BW890">
            <v>18</v>
          </cell>
          <cell r="BX890">
            <v>0</v>
          </cell>
          <cell r="BY890">
            <v>18</v>
          </cell>
          <cell r="BZ890">
            <v>0</v>
          </cell>
          <cell r="CA890">
            <v>142.19999999999999</v>
          </cell>
          <cell r="CB890">
            <v>0</v>
          </cell>
          <cell r="CC890">
            <v>142.19999999999999</v>
          </cell>
          <cell r="CD890">
            <v>0</v>
          </cell>
          <cell r="CE890">
            <v>0</v>
          </cell>
          <cell r="CF890">
            <v>0</v>
          </cell>
          <cell r="CG890"/>
          <cell r="CH890">
            <v>0</v>
          </cell>
          <cell r="CI890">
            <v>0</v>
          </cell>
          <cell r="CJ890">
            <v>0</v>
          </cell>
          <cell r="CK890">
            <v>0</v>
          </cell>
          <cell r="CL890"/>
          <cell r="CM890"/>
          <cell r="CN890"/>
          <cell r="CO890">
            <v>0</v>
          </cell>
          <cell r="CP890">
            <v>0</v>
          </cell>
          <cell r="CQ890">
            <v>0</v>
          </cell>
          <cell r="CR890">
            <v>0</v>
          </cell>
          <cell r="CS890"/>
          <cell r="CT890"/>
          <cell r="CU890"/>
          <cell r="CV890">
            <v>0</v>
          </cell>
          <cell r="CW890">
            <v>0</v>
          </cell>
          <cell r="CX890">
            <v>0</v>
          </cell>
          <cell r="CY890">
            <v>0</v>
          </cell>
          <cell r="CZ890"/>
          <cell r="DA890"/>
          <cell r="DB890"/>
          <cell r="DC890">
            <v>0</v>
          </cell>
          <cell r="DD890">
            <v>0</v>
          </cell>
          <cell r="DE890">
            <v>0</v>
          </cell>
          <cell r="DF890">
            <v>0</v>
          </cell>
          <cell r="DG890"/>
          <cell r="DH890"/>
          <cell r="DI890"/>
          <cell r="DJ890">
            <v>0</v>
          </cell>
          <cell r="DK890">
            <v>0</v>
          </cell>
          <cell r="DL890">
            <v>0</v>
          </cell>
          <cell r="DM890"/>
          <cell r="DN890"/>
          <cell r="DO890"/>
          <cell r="DP890"/>
          <cell r="DQ890"/>
          <cell r="DR890">
            <v>0</v>
          </cell>
          <cell r="DS890">
            <v>0</v>
          </cell>
          <cell r="DT890">
            <v>0</v>
          </cell>
          <cell r="DU890">
            <v>0</v>
          </cell>
          <cell r="DV890"/>
          <cell r="DW890"/>
          <cell r="DX890"/>
          <cell r="DY890">
            <v>0</v>
          </cell>
          <cell r="DZ890">
            <v>0</v>
          </cell>
          <cell r="EA890">
            <v>0</v>
          </cell>
          <cell r="EB890">
            <v>0</v>
          </cell>
          <cell r="EC890"/>
          <cell r="ED890"/>
          <cell r="EE890"/>
          <cell r="EF890">
            <v>0</v>
          </cell>
          <cell r="EG890">
            <v>0</v>
          </cell>
          <cell r="EH890">
            <v>0</v>
          </cell>
          <cell r="EI890">
            <v>0</v>
          </cell>
          <cell r="EJ890"/>
          <cell r="EK890"/>
          <cell r="EL890"/>
          <cell r="EM890">
            <v>0</v>
          </cell>
          <cell r="EN890">
            <v>0</v>
          </cell>
          <cell r="EO890">
            <v>0</v>
          </cell>
          <cell r="EP890">
            <v>0</v>
          </cell>
          <cell r="EQ890"/>
          <cell r="ER890"/>
          <cell r="ES890"/>
          <cell r="ET890">
            <v>0</v>
          </cell>
          <cell r="EU890">
            <v>0</v>
          </cell>
          <cell r="EV890">
            <v>0</v>
          </cell>
          <cell r="EW890"/>
          <cell r="EX890"/>
          <cell r="EY890"/>
          <cell r="EZ890"/>
          <cell r="FB890">
            <v>0</v>
          </cell>
          <cell r="FC890">
            <v>0</v>
          </cell>
        </row>
        <row r="891">
          <cell r="A891">
            <v>8983604</v>
          </cell>
          <cell r="B891">
            <v>138800</v>
          </cell>
          <cell r="C891"/>
          <cell r="D891">
            <v>8983604</v>
          </cell>
          <cell r="E891"/>
          <cell r="F891"/>
          <cell r="G891"/>
          <cell r="H891"/>
          <cell r="I891"/>
          <cell r="J891"/>
          <cell r="K891" t="str">
            <v>ADD</v>
          </cell>
          <cell r="L891"/>
          <cell r="M891" t="str">
            <v xml:space="preserve">Retail Only </v>
          </cell>
          <cell r="N891" t="str">
            <v>WK40</v>
          </cell>
          <cell r="O891" t="str">
            <v>DESK PAD</v>
          </cell>
          <cell r="P891" t="str">
            <v>Desk Pad Planning Calendar DD Perfectly Paisley Blue - 17x11 RY23 Today &amp; To Do Monthly Trim Tape with Perforation</v>
          </cell>
          <cell r="Q891" t="str">
            <v>DESK CALENDAR</v>
          </cell>
          <cell r="R891" t="str">
            <v>RY</v>
          </cell>
          <cell r="S891" t="str">
            <v>DAY DESIGNER</v>
          </cell>
          <cell r="T891"/>
          <cell r="U891" t="str">
            <v>FASHION</v>
          </cell>
          <cell r="V891"/>
          <cell r="W891" t="str">
            <v>BLUESKY</v>
          </cell>
          <cell r="X891" t="str">
            <v>BLUESKY</v>
          </cell>
          <cell r="Y891" t="str">
            <v>MONTHLY</v>
          </cell>
          <cell r="Z891" t="str">
            <v>COMPACT</v>
          </cell>
          <cell r="AA891"/>
          <cell r="AB891"/>
          <cell r="AC891" t="str">
            <v xml:space="preserve">DAY DESIGNER ENDCAP </v>
          </cell>
          <cell r="AD891"/>
          <cell r="AE891" t="str">
            <v xml:space="preserve">DAY DESIGNER ENDCAP </v>
          </cell>
          <cell r="AF891"/>
          <cell r="AG891"/>
          <cell r="AH891"/>
          <cell r="AI891" t="str">
            <v>DESK PADCOMPACT</v>
          </cell>
          <cell r="AJ891"/>
          <cell r="AK891">
            <v>0</v>
          </cell>
          <cell r="AL891"/>
          <cell r="AM891"/>
          <cell r="AN891"/>
          <cell r="AO891"/>
          <cell r="AP891">
            <v>0</v>
          </cell>
          <cell r="AQ891">
            <v>0</v>
          </cell>
          <cell r="AR891">
            <v>0</v>
          </cell>
          <cell r="AS891">
            <v>0</v>
          </cell>
          <cell r="AT891"/>
          <cell r="AU891"/>
          <cell r="AV891"/>
          <cell r="AW891">
            <v>0</v>
          </cell>
          <cell r="AX891">
            <v>0</v>
          </cell>
          <cell r="AY891">
            <v>0</v>
          </cell>
          <cell r="AZ891">
            <v>0</v>
          </cell>
          <cell r="BA891"/>
          <cell r="BB891"/>
          <cell r="BC891"/>
          <cell r="BD891">
            <v>0</v>
          </cell>
          <cell r="BE891">
            <v>0</v>
          </cell>
          <cell r="BF891">
            <v>0</v>
          </cell>
          <cell r="BG891">
            <v>0</v>
          </cell>
          <cell r="BH891"/>
          <cell r="BI891"/>
          <cell r="BJ891"/>
          <cell r="BK891">
            <v>0</v>
          </cell>
          <cell r="BL891">
            <v>0</v>
          </cell>
          <cell r="BM891">
            <v>0</v>
          </cell>
          <cell r="BN891">
            <v>0</v>
          </cell>
          <cell r="BO891"/>
          <cell r="BP891"/>
          <cell r="BQ891"/>
          <cell r="BR891">
            <v>0</v>
          </cell>
          <cell r="BS891">
            <v>0</v>
          </cell>
          <cell r="BT891">
            <v>0</v>
          </cell>
          <cell r="BU891"/>
          <cell r="BV891"/>
          <cell r="BW891">
            <v>36</v>
          </cell>
          <cell r="BX891">
            <v>0</v>
          </cell>
          <cell r="BY891">
            <v>36</v>
          </cell>
          <cell r="BZ891">
            <v>0</v>
          </cell>
          <cell r="CA891">
            <v>226.8</v>
          </cell>
          <cell r="CB891">
            <v>0</v>
          </cell>
          <cell r="CC891">
            <v>226.8</v>
          </cell>
          <cell r="CD891">
            <v>0</v>
          </cell>
          <cell r="CE891">
            <v>0</v>
          </cell>
          <cell r="CF891">
            <v>0</v>
          </cell>
          <cell r="CG891"/>
          <cell r="CH891">
            <v>0</v>
          </cell>
          <cell r="CI891">
            <v>0</v>
          </cell>
          <cell r="CJ891">
            <v>0</v>
          </cell>
          <cell r="CK891">
            <v>0</v>
          </cell>
          <cell r="CL891"/>
          <cell r="CM891"/>
          <cell r="CN891"/>
          <cell r="CO891">
            <v>0</v>
          </cell>
          <cell r="CP891">
            <v>0</v>
          </cell>
          <cell r="CQ891">
            <v>0</v>
          </cell>
          <cell r="CR891">
            <v>0</v>
          </cell>
          <cell r="CS891"/>
          <cell r="CT891"/>
          <cell r="CU891"/>
          <cell r="CV891">
            <v>0</v>
          </cell>
          <cell r="CW891">
            <v>0</v>
          </cell>
          <cell r="CX891">
            <v>0</v>
          </cell>
          <cell r="CY891">
            <v>0</v>
          </cell>
          <cell r="CZ891"/>
          <cell r="DA891"/>
          <cell r="DB891"/>
          <cell r="DC891">
            <v>0</v>
          </cell>
          <cell r="DD891">
            <v>0</v>
          </cell>
          <cell r="DE891">
            <v>0</v>
          </cell>
          <cell r="DF891">
            <v>0</v>
          </cell>
          <cell r="DG891"/>
          <cell r="DH891"/>
          <cell r="DI891"/>
          <cell r="DJ891">
            <v>0</v>
          </cell>
          <cell r="DK891">
            <v>0</v>
          </cell>
          <cell r="DL891">
            <v>0</v>
          </cell>
          <cell r="DM891"/>
          <cell r="DN891"/>
          <cell r="DO891"/>
          <cell r="DP891"/>
          <cell r="DQ891"/>
          <cell r="DR891">
            <v>0</v>
          </cell>
          <cell r="DS891">
            <v>0</v>
          </cell>
          <cell r="DT891">
            <v>0</v>
          </cell>
          <cell r="DU891">
            <v>0</v>
          </cell>
          <cell r="DV891"/>
          <cell r="DW891"/>
          <cell r="DX891"/>
          <cell r="DY891">
            <v>0</v>
          </cell>
          <cell r="DZ891">
            <v>0</v>
          </cell>
          <cell r="EA891">
            <v>0</v>
          </cell>
          <cell r="EB891">
            <v>0</v>
          </cell>
          <cell r="EC891"/>
          <cell r="ED891"/>
          <cell r="EE891"/>
          <cell r="EF891">
            <v>0</v>
          </cell>
          <cell r="EG891">
            <v>0</v>
          </cell>
          <cell r="EH891">
            <v>0</v>
          </cell>
          <cell r="EI891">
            <v>0</v>
          </cell>
          <cell r="EJ891"/>
          <cell r="EK891"/>
          <cell r="EL891"/>
          <cell r="EM891">
            <v>0</v>
          </cell>
          <cell r="EN891">
            <v>0</v>
          </cell>
          <cell r="EO891">
            <v>0</v>
          </cell>
          <cell r="EP891">
            <v>0</v>
          </cell>
          <cell r="EQ891"/>
          <cell r="ER891"/>
          <cell r="ES891"/>
          <cell r="ET891">
            <v>0</v>
          </cell>
          <cell r="EU891">
            <v>0</v>
          </cell>
          <cell r="EV891">
            <v>0</v>
          </cell>
          <cell r="EW891"/>
          <cell r="EX891"/>
          <cell r="EY891"/>
          <cell r="EZ891"/>
          <cell r="FB891">
            <v>0</v>
          </cell>
          <cell r="FC891">
            <v>0</v>
          </cell>
        </row>
        <row r="892">
          <cell r="A892">
            <v>8990897</v>
          </cell>
          <cell r="B892" t="str">
            <v>ODE3231023</v>
          </cell>
          <cell r="C892">
            <v>8562577</v>
          </cell>
          <cell r="D892">
            <v>8990897</v>
          </cell>
          <cell r="E892"/>
          <cell r="F892"/>
          <cell r="G892"/>
          <cell r="H892"/>
          <cell r="I892"/>
          <cell r="J892"/>
          <cell r="K892" t="str">
            <v>KEEP</v>
          </cell>
          <cell r="L892"/>
          <cell r="M892" t="str">
            <v xml:space="preserve">Retail Only </v>
          </cell>
          <cell r="N892" t="str">
            <v xml:space="preserve">WK 40 </v>
          </cell>
          <cell r="O892" t="str">
            <v>DECO</v>
          </cell>
          <cell r="P892" t="str">
            <v>WALL,RY23,MO,YORKIES,12X12</v>
          </cell>
          <cell r="Q892" t="str">
            <v>Wall Calendar</v>
          </cell>
          <cell r="R892" t="str">
            <v>RY</v>
          </cell>
          <cell r="S892" t="str">
            <v>Animal-Dog</v>
          </cell>
          <cell r="T892"/>
          <cell r="U892" t="str">
            <v>FASHION</v>
          </cell>
          <cell r="V892"/>
          <cell r="W892" t="str">
            <v>ACCO</v>
          </cell>
          <cell r="X892" t="str">
            <v xml:space="preserve">ACCO -DECO </v>
          </cell>
          <cell r="Y892"/>
          <cell r="Z892" t="str">
            <v>12*12</v>
          </cell>
          <cell r="AA892"/>
          <cell r="AB892"/>
          <cell r="AC892" t="str">
            <v>Deco</v>
          </cell>
          <cell r="AD892" t="str">
            <v>Deco</v>
          </cell>
          <cell r="AE892" t="str">
            <v>Deco</v>
          </cell>
          <cell r="AF892"/>
          <cell r="AG892"/>
          <cell r="AH892"/>
          <cell r="AI892"/>
          <cell r="AJ892"/>
          <cell r="AK892">
            <v>0</v>
          </cell>
          <cell r="AL892"/>
          <cell r="AM892"/>
          <cell r="AN892"/>
          <cell r="AO892"/>
          <cell r="AP892">
            <v>0</v>
          </cell>
          <cell r="AQ892">
            <v>0</v>
          </cell>
          <cell r="AR892">
            <v>0</v>
          </cell>
          <cell r="AS892">
            <v>0</v>
          </cell>
          <cell r="AT892"/>
          <cell r="AU892"/>
          <cell r="AV892"/>
          <cell r="AW892">
            <v>0</v>
          </cell>
          <cell r="AX892">
            <v>0</v>
          </cell>
          <cell r="AY892">
            <v>0</v>
          </cell>
          <cell r="AZ892">
            <v>0</v>
          </cell>
          <cell r="BA892"/>
          <cell r="BB892"/>
          <cell r="BC892"/>
          <cell r="BD892">
            <v>0</v>
          </cell>
          <cell r="BE892">
            <v>0</v>
          </cell>
          <cell r="BF892">
            <v>0</v>
          </cell>
          <cell r="BG892">
            <v>0</v>
          </cell>
          <cell r="BH892"/>
          <cell r="BI892"/>
          <cell r="BJ892"/>
          <cell r="BK892">
            <v>0</v>
          </cell>
          <cell r="BL892">
            <v>0</v>
          </cell>
          <cell r="BM892">
            <v>0</v>
          </cell>
          <cell r="BN892">
            <v>0</v>
          </cell>
          <cell r="BO892"/>
          <cell r="BP892"/>
          <cell r="BQ892"/>
          <cell r="BR892">
            <v>0</v>
          </cell>
          <cell r="BS892">
            <v>0</v>
          </cell>
          <cell r="BT892">
            <v>0</v>
          </cell>
          <cell r="BU892"/>
          <cell r="BV892"/>
          <cell r="BW892">
            <v>308</v>
          </cell>
          <cell r="BX892">
            <v>0</v>
          </cell>
          <cell r="BY892">
            <v>308</v>
          </cell>
          <cell r="BZ892">
            <v>0</v>
          </cell>
          <cell r="CA892">
            <v>1044.1199999999999</v>
          </cell>
          <cell r="CB892">
            <v>0</v>
          </cell>
          <cell r="CC892">
            <v>1044.1199999999999</v>
          </cell>
          <cell r="CD892">
            <v>0</v>
          </cell>
          <cell r="CE892">
            <v>0</v>
          </cell>
          <cell r="CF892">
            <v>0</v>
          </cell>
          <cell r="CG892"/>
          <cell r="CH892">
            <v>0</v>
          </cell>
          <cell r="CI892">
            <v>0</v>
          </cell>
          <cell r="CJ892">
            <v>0</v>
          </cell>
          <cell r="CK892">
            <v>0</v>
          </cell>
          <cell r="CL892"/>
          <cell r="CM892"/>
          <cell r="CN892"/>
          <cell r="CO892">
            <v>0</v>
          </cell>
          <cell r="CP892">
            <v>0</v>
          </cell>
          <cell r="CQ892">
            <v>0</v>
          </cell>
          <cell r="CR892">
            <v>0</v>
          </cell>
          <cell r="CS892"/>
          <cell r="CT892"/>
          <cell r="CU892"/>
          <cell r="CV892">
            <v>0</v>
          </cell>
          <cell r="CW892">
            <v>0</v>
          </cell>
          <cell r="CX892">
            <v>0</v>
          </cell>
          <cell r="CY892">
            <v>0</v>
          </cell>
          <cell r="CZ892"/>
          <cell r="DA892"/>
          <cell r="DB892"/>
          <cell r="DC892">
            <v>0</v>
          </cell>
          <cell r="DD892">
            <v>0</v>
          </cell>
          <cell r="DE892">
            <v>0</v>
          </cell>
          <cell r="DF892">
            <v>0</v>
          </cell>
          <cell r="DG892"/>
          <cell r="DH892"/>
          <cell r="DI892"/>
          <cell r="DJ892">
            <v>0</v>
          </cell>
          <cell r="DK892">
            <v>0</v>
          </cell>
          <cell r="DL892">
            <v>0</v>
          </cell>
          <cell r="DM892"/>
          <cell r="DN892"/>
          <cell r="DO892"/>
          <cell r="DP892"/>
          <cell r="DQ892"/>
          <cell r="DR892">
            <v>0</v>
          </cell>
          <cell r="DS892">
            <v>0</v>
          </cell>
          <cell r="DT892">
            <v>0</v>
          </cell>
          <cell r="DU892">
            <v>0</v>
          </cell>
          <cell r="DV892"/>
          <cell r="DW892"/>
          <cell r="DX892"/>
          <cell r="DY892">
            <v>0</v>
          </cell>
          <cell r="DZ892">
            <v>0</v>
          </cell>
          <cell r="EA892">
            <v>0</v>
          </cell>
          <cell r="EB892">
            <v>0</v>
          </cell>
          <cell r="EC892"/>
          <cell r="ED892"/>
          <cell r="EE892"/>
          <cell r="EF892">
            <v>0</v>
          </cell>
          <cell r="EG892">
            <v>0</v>
          </cell>
          <cell r="EH892">
            <v>0</v>
          </cell>
          <cell r="EI892">
            <v>0</v>
          </cell>
          <cell r="EJ892"/>
          <cell r="EK892"/>
          <cell r="EL892"/>
          <cell r="EM892">
            <v>0</v>
          </cell>
          <cell r="EN892">
            <v>0</v>
          </cell>
          <cell r="EO892">
            <v>0</v>
          </cell>
          <cell r="EP892">
            <v>0</v>
          </cell>
          <cell r="EQ892"/>
          <cell r="ER892"/>
          <cell r="ES892"/>
          <cell r="ET892">
            <v>0</v>
          </cell>
          <cell r="EU892">
            <v>0</v>
          </cell>
          <cell r="EV892">
            <v>0</v>
          </cell>
          <cell r="EW892"/>
          <cell r="EX892"/>
          <cell r="EY892"/>
          <cell r="EZ892"/>
          <cell r="FB892">
            <v>0</v>
          </cell>
          <cell r="FC892">
            <v>0</v>
          </cell>
        </row>
        <row r="893">
          <cell r="A893">
            <v>8991141</v>
          </cell>
          <cell r="B893" t="str">
            <v>ODE1001023</v>
          </cell>
          <cell r="C893"/>
          <cell r="D893">
            <v>8991141</v>
          </cell>
          <cell r="E893"/>
          <cell r="F893"/>
          <cell r="G893"/>
          <cell r="H893"/>
          <cell r="I893"/>
          <cell r="J893"/>
          <cell r="K893" t="str">
            <v>ADD</v>
          </cell>
          <cell r="L893"/>
          <cell r="M893" t="str">
            <v xml:space="preserve">Retail Only </v>
          </cell>
          <cell r="N893" t="str">
            <v xml:space="preserve">WK 40 </v>
          </cell>
          <cell r="O893" t="str">
            <v>DECO</v>
          </cell>
          <cell r="P893" t="str">
            <v>WALL,RY23,MO,PUPPIES,12X12</v>
          </cell>
          <cell r="Q893" t="str">
            <v>Wall Calendar</v>
          </cell>
          <cell r="R893" t="str">
            <v>RY</v>
          </cell>
          <cell r="S893" t="str">
            <v>Animals- Puppies</v>
          </cell>
          <cell r="T893"/>
          <cell r="U893" t="str">
            <v>FASHION</v>
          </cell>
          <cell r="V893"/>
          <cell r="W893" t="str">
            <v>ACCO</v>
          </cell>
          <cell r="X893" t="str">
            <v xml:space="preserve">ACCO -DECO </v>
          </cell>
          <cell r="Y893"/>
          <cell r="Z893" t="str">
            <v>12*12</v>
          </cell>
          <cell r="AA893"/>
          <cell r="AB893"/>
          <cell r="AC893" t="str">
            <v>Deco</v>
          </cell>
          <cell r="AD893"/>
          <cell r="AE893" t="str">
            <v>Deco</v>
          </cell>
          <cell r="AF893"/>
          <cell r="AG893"/>
          <cell r="AH893"/>
          <cell r="AI893"/>
          <cell r="AJ893"/>
          <cell r="AK893">
            <v>0</v>
          </cell>
          <cell r="AL893"/>
          <cell r="AM893"/>
          <cell r="AN893"/>
          <cell r="AO893"/>
          <cell r="AP893">
            <v>0</v>
          </cell>
          <cell r="AQ893">
            <v>0</v>
          </cell>
          <cell r="AR893">
            <v>0</v>
          </cell>
          <cell r="AS893">
            <v>0</v>
          </cell>
          <cell r="AT893"/>
          <cell r="AU893"/>
          <cell r="AV893"/>
          <cell r="AW893">
            <v>0</v>
          </cell>
          <cell r="AX893">
            <v>0</v>
          </cell>
          <cell r="AY893">
            <v>0</v>
          </cell>
          <cell r="AZ893">
            <v>0</v>
          </cell>
          <cell r="BA893"/>
          <cell r="BB893"/>
          <cell r="BC893"/>
          <cell r="BD893">
            <v>0</v>
          </cell>
          <cell r="BE893">
            <v>0</v>
          </cell>
          <cell r="BF893">
            <v>0</v>
          </cell>
          <cell r="BG893">
            <v>0</v>
          </cell>
          <cell r="BH893"/>
          <cell r="BI893"/>
          <cell r="BJ893"/>
          <cell r="BK893">
            <v>0</v>
          </cell>
          <cell r="BL893">
            <v>0</v>
          </cell>
          <cell r="BM893">
            <v>0</v>
          </cell>
          <cell r="BN893">
            <v>0</v>
          </cell>
          <cell r="BO893"/>
          <cell r="BP893"/>
          <cell r="BQ893"/>
          <cell r="BR893">
            <v>0</v>
          </cell>
          <cell r="BS893">
            <v>0</v>
          </cell>
          <cell r="BT893">
            <v>0</v>
          </cell>
          <cell r="BU893"/>
          <cell r="BV893"/>
          <cell r="BW893">
            <v>308</v>
          </cell>
          <cell r="BX893">
            <v>0</v>
          </cell>
          <cell r="BY893">
            <v>308</v>
          </cell>
          <cell r="BZ893">
            <v>0</v>
          </cell>
          <cell r="CA893">
            <v>1044.1199999999999</v>
          </cell>
          <cell r="CB893">
            <v>0</v>
          </cell>
          <cell r="CC893">
            <v>1044.1199999999999</v>
          </cell>
          <cell r="CD893">
            <v>0</v>
          </cell>
          <cell r="CE893">
            <v>0</v>
          </cell>
          <cell r="CF893">
            <v>0</v>
          </cell>
          <cell r="CG893"/>
          <cell r="CH893">
            <v>0</v>
          </cell>
          <cell r="CI893">
            <v>0</v>
          </cell>
          <cell r="CJ893">
            <v>0</v>
          </cell>
          <cell r="CK893">
            <v>0</v>
          </cell>
          <cell r="CL893"/>
          <cell r="CM893"/>
          <cell r="CN893"/>
          <cell r="CO893">
            <v>0</v>
          </cell>
          <cell r="CP893">
            <v>0</v>
          </cell>
          <cell r="CQ893">
            <v>0</v>
          </cell>
          <cell r="CR893">
            <v>0</v>
          </cell>
          <cell r="CS893"/>
          <cell r="CT893"/>
          <cell r="CU893"/>
          <cell r="CV893">
            <v>0</v>
          </cell>
          <cell r="CW893">
            <v>0</v>
          </cell>
          <cell r="CX893">
            <v>0</v>
          </cell>
          <cell r="CY893">
            <v>0</v>
          </cell>
          <cell r="CZ893"/>
          <cell r="DA893"/>
          <cell r="DB893"/>
          <cell r="DC893">
            <v>0</v>
          </cell>
          <cell r="DD893">
            <v>0</v>
          </cell>
          <cell r="DE893">
            <v>0</v>
          </cell>
          <cell r="DF893">
            <v>0</v>
          </cell>
          <cell r="DG893"/>
          <cell r="DH893"/>
          <cell r="DI893"/>
          <cell r="DJ893">
            <v>0</v>
          </cell>
          <cell r="DK893">
            <v>0</v>
          </cell>
          <cell r="DL893">
            <v>0</v>
          </cell>
          <cell r="DM893"/>
          <cell r="DN893"/>
          <cell r="DO893"/>
          <cell r="DP893"/>
          <cell r="DQ893"/>
          <cell r="DR893">
            <v>0</v>
          </cell>
          <cell r="DS893">
            <v>0</v>
          </cell>
          <cell r="DT893">
            <v>0</v>
          </cell>
          <cell r="DU893">
            <v>0</v>
          </cell>
          <cell r="DV893"/>
          <cell r="DW893"/>
          <cell r="DX893"/>
          <cell r="DY893">
            <v>0</v>
          </cell>
          <cell r="DZ893">
            <v>0</v>
          </cell>
          <cell r="EA893">
            <v>0</v>
          </cell>
          <cell r="EB893">
            <v>0</v>
          </cell>
          <cell r="EC893"/>
          <cell r="ED893"/>
          <cell r="EE893"/>
          <cell r="EF893">
            <v>0</v>
          </cell>
          <cell r="EG893">
            <v>0</v>
          </cell>
          <cell r="EH893">
            <v>0</v>
          </cell>
          <cell r="EI893">
            <v>0</v>
          </cell>
          <cell r="EJ893"/>
          <cell r="EK893"/>
          <cell r="EL893"/>
          <cell r="EM893">
            <v>0</v>
          </cell>
          <cell r="EN893">
            <v>0</v>
          </cell>
          <cell r="EO893">
            <v>0</v>
          </cell>
          <cell r="EP893">
            <v>0</v>
          </cell>
          <cell r="EQ893"/>
          <cell r="ER893"/>
          <cell r="ES893"/>
          <cell r="ET893">
            <v>0</v>
          </cell>
          <cell r="EU893">
            <v>0</v>
          </cell>
          <cell r="EV893">
            <v>0</v>
          </cell>
          <cell r="EW893"/>
          <cell r="EX893"/>
          <cell r="EY893"/>
          <cell r="EZ893"/>
          <cell r="FB893">
            <v>0</v>
          </cell>
          <cell r="FC893">
            <v>0</v>
          </cell>
        </row>
        <row r="894">
          <cell r="A894">
            <v>8991518</v>
          </cell>
          <cell r="B894" t="str">
            <v>ODE1341023</v>
          </cell>
          <cell r="C894">
            <v>6820325</v>
          </cell>
          <cell r="D894">
            <v>8991518</v>
          </cell>
          <cell r="E894"/>
          <cell r="F894"/>
          <cell r="G894"/>
          <cell r="H894"/>
          <cell r="I894"/>
          <cell r="J894"/>
          <cell r="K894" t="str">
            <v>KEEP</v>
          </cell>
          <cell r="L894"/>
          <cell r="M894" t="str">
            <v xml:space="preserve">Retail Only </v>
          </cell>
          <cell r="N894" t="str">
            <v xml:space="preserve">WK 40 </v>
          </cell>
          <cell r="O894" t="str">
            <v>DECO</v>
          </cell>
          <cell r="P894" t="str">
            <v>WALL,RY23,MO,KITTENS,12X12</v>
          </cell>
          <cell r="Q894" t="str">
            <v>Wall Calendar</v>
          </cell>
          <cell r="R894" t="str">
            <v>RY</v>
          </cell>
          <cell r="S894" t="str">
            <v>Animals-Cats</v>
          </cell>
          <cell r="T894"/>
          <cell r="U894" t="str">
            <v>FASHION</v>
          </cell>
          <cell r="V894"/>
          <cell r="W894" t="str">
            <v>ACCO</v>
          </cell>
          <cell r="X894" t="str">
            <v xml:space="preserve">ACCO -DECO </v>
          </cell>
          <cell r="Y894"/>
          <cell r="Z894" t="str">
            <v>12*12</v>
          </cell>
          <cell r="AA894"/>
          <cell r="AB894"/>
          <cell r="AC894" t="str">
            <v>Deco</v>
          </cell>
          <cell r="AD894" t="str">
            <v>Deco</v>
          </cell>
          <cell r="AE894" t="str">
            <v>Deco</v>
          </cell>
          <cell r="AF894"/>
          <cell r="AG894"/>
          <cell r="AH894"/>
          <cell r="AI894"/>
          <cell r="AJ894"/>
          <cell r="AK894">
            <v>0</v>
          </cell>
          <cell r="AL894"/>
          <cell r="AM894"/>
          <cell r="AN894"/>
          <cell r="AO894"/>
          <cell r="AP894">
            <v>0</v>
          </cell>
          <cell r="AQ894">
            <v>0</v>
          </cell>
          <cell r="AR894">
            <v>0</v>
          </cell>
          <cell r="AS894">
            <v>0</v>
          </cell>
          <cell r="AT894"/>
          <cell r="AU894"/>
          <cell r="AV894"/>
          <cell r="AW894">
            <v>0</v>
          </cell>
          <cell r="AX894">
            <v>0</v>
          </cell>
          <cell r="AY894">
            <v>0</v>
          </cell>
          <cell r="AZ894">
            <v>0</v>
          </cell>
          <cell r="BA894"/>
          <cell r="BB894"/>
          <cell r="BC894"/>
          <cell r="BD894">
            <v>0</v>
          </cell>
          <cell r="BE894">
            <v>0</v>
          </cell>
          <cell r="BF894">
            <v>0</v>
          </cell>
          <cell r="BG894">
            <v>0</v>
          </cell>
          <cell r="BH894"/>
          <cell r="BI894"/>
          <cell r="BJ894"/>
          <cell r="BK894">
            <v>0</v>
          </cell>
          <cell r="BL894">
            <v>0</v>
          </cell>
          <cell r="BM894">
            <v>0</v>
          </cell>
          <cell r="BN894">
            <v>0</v>
          </cell>
          <cell r="BO894"/>
          <cell r="BP894"/>
          <cell r="BQ894"/>
          <cell r="BR894">
            <v>0</v>
          </cell>
          <cell r="BS894">
            <v>0</v>
          </cell>
          <cell r="BT894">
            <v>0</v>
          </cell>
          <cell r="BU894"/>
          <cell r="BV894"/>
          <cell r="BW894">
            <v>576</v>
          </cell>
          <cell r="BX894">
            <v>0</v>
          </cell>
          <cell r="BY894">
            <v>576</v>
          </cell>
          <cell r="BZ894">
            <v>0</v>
          </cell>
          <cell r="CA894">
            <v>1952.6399999999996</v>
          </cell>
          <cell r="CB894">
            <v>0</v>
          </cell>
          <cell r="CC894">
            <v>1952.6399999999996</v>
          </cell>
          <cell r="CD894">
            <v>0</v>
          </cell>
          <cell r="CE894">
            <v>0</v>
          </cell>
          <cell r="CF894">
            <v>0</v>
          </cell>
          <cell r="CG894"/>
          <cell r="CH894">
            <v>0</v>
          </cell>
          <cell r="CI894">
            <v>0</v>
          </cell>
          <cell r="CJ894">
            <v>0</v>
          </cell>
          <cell r="CK894">
            <v>0</v>
          </cell>
          <cell r="CL894"/>
          <cell r="CM894"/>
          <cell r="CN894"/>
          <cell r="CO894">
            <v>0</v>
          </cell>
          <cell r="CP894">
            <v>0</v>
          </cell>
          <cell r="CQ894">
            <v>0</v>
          </cell>
          <cell r="CR894">
            <v>0</v>
          </cell>
          <cell r="CS894"/>
          <cell r="CT894"/>
          <cell r="CU894"/>
          <cell r="CV894">
            <v>0</v>
          </cell>
          <cell r="CW894">
            <v>0</v>
          </cell>
          <cell r="CX894">
            <v>0</v>
          </cell>
          <cell r="CY894">
            <v>0</v>
          </cell>
          <cell r="CZ894"/>
          <cell r="DA894"/>
          <cell r="DB894"/>
          <cell r="DC894">
            <v>0</v>
          </cell>
          <cell r="DD894">
            <v>0</v>
          </cell>
          <cell r="DE894">
            <v>0</v>
          </cell>
          <cell r="DF894">
            <v>0</v>
          </cell>
          <cell r="DG894"/>
          <cell r="DH894"/>
          <cell r="DI894"/>
          <cell r="DJ894">
            <v>0</v>
          </cell>
          <cell r="DK894">
            <v>0</v>
          </cell>
          <cell r="DL894">
            <v>0</v>
          </cell>
          <cell r="DM894"/>
          <cell r="DN894"/>
          <cell r="DO894"/>
          <cell r="DP894"/>
          <cell r="DQ894"/>
          <cell r="DR894">
            <v>0</v>
          </cell>
          <cell r="DS894">
            <v>0</v>
          </cell>
          <cell r="DT894">
            <v>0</v>
          </cell>
          <cell r="DU894">
            <v>0</v>
          </cell>
          <cell r="DV894"/>
          <cell r="DW894"/>
          <cell r="DX894"/>
          <cell r="DY894">
            <v>0</v>
          </cell>
          <cell r="DZ894">
            <v>0</v>
          </cell>
          <cell r="EA894">
            <v>0</v>
          </cell>
          <cell r="EB894">
            <v>0</v>
          </cell>
          <cell r="EC894"/>
          <cell r="ED894"/>
          <cell r="EE894"/>
          <cell r="EF894">
            <v>0</v>
          </cell>
          <cell r="EG894">
            <v>0</v>
          </cell>
          <cell r="EH894">
            <v>0</v>
          </cell>
          <cell r="EI894">
            <v>0</v>
          </cell>
          <cell r="EJ894"/>
          <cell r="EK894"/>
          <cell r="EL894"/>
          <cell r="EM894">
            <v>0</v>
          </cell>
          <cell r="EN894">
            <v>0</v>
          </cell>
          <cell r="EO894">
            <v>0</v>
          </cell>
          <cell r="EP894">
            <v>0</v>
          </cell>
          <cell r="EQ894"/>
          <cell r="ER894"/>
          <cell r="ES894"/>
          <cell r="ET894">
            <v>0</v>
          </cell>
          <cell r="EU894">
            <v>0</v>
          </cell>
          <cell r="EV894">
            <v>0</v>
          </cell>
          <cell r="EW894"/>
          <cell r="EX894"/>
          <cell r="EY894"/>
          <cell r="EZ894"/>
          <cell r="FB894">
            <v>0</v>
          </cell>
          <cell r="FC894">
            <v>0</v>
          </cell>
        </row>
        <row r="895">
          <cell r="A895">
            <v>8991903</v>
          </cell>
          <cell r="B895" t="str">
            <v>ODD3772823</v>
          </cell>
          <cell r="C895"/>
          <cell r="D895">
            <v>8991903</v>
          </cell>
          <cell r="E895"/>
          <cell r="F895"/>
          <cell r="G895"/>
          <cell r="H895"/>
          <cell r="I895"/>
          <cell r="J895"/>
          <cell r="K895" t="str">
            <v>ADD</v>
          </cell>
          <cell r="L895"/>
          <cell r="M895" t="str">
            <v xml:space="preserve">Retail Only </v>
          </cell>
          <cell r="N895" t="str">
            <v xml:space="preserve">WK 40 </v>
          </cell>
          <cell r="O895" t="str">
            <v>DECO</v>
          </cell>
          <cell r="P895" t="str">
            <v>WALL,RY23,MO,J GOLDCROWN,12X12</v>
          </cell>
          <cell r="Q895" t="str">
            <v>Wall Calendar</v>
          </cell>
          <cell r="R895" t="str">
            <v>RY</v>
          </cell>
          <cell r="S895" t="str">
            <v>ART</v>
          </cell>
          <cell r="T895"/>
          <cell r="U895" t="str">
            <v>FASHION</v>
          </cell>
          <cell r="V895"/>
          <cell r="W895" t="str">
            <v>ACCO</v>
          </cell>
          <cell r="X895" t="str">
            <v xml:space="preserve">ACCO -DECO </v>
          </cell>
          <cell r="Y895"/>
          <cell r="Z895" t="str">
            <v>12*12</v>
          </cell>
          <cell r="AA895"/>
          <cell r="AB895"/>
          <cell r="AC895" t="str">
            <v>Deco</v>
          </cell>
          <cell r="AD895"/>
          <cell r="AE895" t="str">
            <v>Deco</v>
          </cell>
          <cell r="AF895"/>
          <cell r="AG895"/>
          <cell r="AH895"/>
          <cell r="AI895"/>
          <cell r="AJ895"/>
          <cell r="AK895">
            <v>0</v>
          </cell>
          <cell r="AL895"/>
          <cell r="AM895"/>
          <cell r="AN895"/>
          <cell r="AO895"/>
          <cell r="AP895">
            <v>0</v>
          </cell>
          <cell r="AQ895">
            <v>0</v>
          </cell>
          <cell r="AR895">
            <v>0</v>
          </cell>
          <cell r="AS895">
            <v>0</v>
          </cell>
          <cell r="AT895"/>
          <cell r="AU895"/>
          <cell r="AV895"/>
          <cell r="AW895">
            <v>0</v>
          </cell>
          <cell r="AX895">
            <v>0</v>
          </cell>
          <cell r="AY895">
            <v>0</v>
          </cell>
          <cell r="AZ895">
            <v>0</v>
          </cell>
          <cell r="BA895"/>
          <cell r="BB895"/>
          <cell r="BC895"/>
          <cell r="BD895">
            <v>0</v>
          </cell>
          <cell r="BE895">
            <v>0</v>
          </cell>
          <cell r="BF895">
            <v>0</v>
          </cell>
          <cell r="BG895">
            <v>0</v>
          </cell>
          <cell r="BH895"/>
          <cell r="BI895"/>
          <cell r="BJ895"/>
          <cell r="BK895">
            <v>0</v>
          </cell>
          <cell r="BL895">
            <v>0</v>
          </cell>
          <cell r="BM895">
            <v>0</v>
          </cell>
          <cell r="BN895">
            <v>0</v>
          </cell>
          <cell r="BO895"/>
          <cell r="BP895"/>
          <cell r="BQ895"/>
          <cell r="BR895">
            <v>0</v>
          </cell>
          <cell r="BS895">
            <v>0</v>
          </cell>
          <cell r="BT895">
            <v>0</v>
          </cell>
          <cell r="BU895"/>
          <cell r="BV895"/>
          <cell r="BW895">
            <v>464</v>
          </cell>
          <cell r="BX895">
            <v>0</v>
          </cell>
          <cell r="BY895">
            <v>464</v>
          </cell>
          <cell r="BZ895">
            <v>0</v>
          </cell>
          <cell r="CA895">
            <v>1572.9599999999998</v>
          </cell>
          <cell r="CB895">
            <v>0</v>
          </cell>
          <cell r="CC895">
            <v>1572.9599999999998</v>
          </cell>
          <cell r="CD895">
            <v>0</v>
          </cell>
          <cell r="CE895">
            <v>0</v>
          </cell>
          <cell r="CF895">
            <v>0</v>
          </cell>
          <cell r="CG895"/>
          <cell r="CH895">
            <v>0</v>
          </cell>
          <cell r="CI895">
            <v>0</v>
          </cell>
          <cell r="CJ895">
            <v>0</v>
          </cell>
          <cell r="CK895">
            <v>0</v>
          </cell>
          <cell r="CL895"/>
          <cell r="CM895"/>
          <cell r="CN895"/>
          <cell r="CO895">
            <v>0</v>
          </cell>
          <cell r="CP895">
            <v>0</v>
          </cell>
          <cell r="CQ895">
            <v>0</v>
          </cell>
          <cell r="CR895">
            <v>0</v>
          </cell>
          <cell r="CS895"/>
          <cell r="CT895"/>
          <cell r="CU895"/>
          <cell r="CV895">
            <v>0</v>
          </cell>
          <cell r="CW895">
            <v>0</v>
          </cell>
          <cell r="CX895">
            <v>0</v>
          </cell>
          <cell r="CY895">
            <v>0</v>
          </cell>
          <cell r="CZ895"/>
          <cell r="DA895"/>
          <cell r="DB895"/>
          <cell r="DC895">
            <v>0</v>
          </cell>
          <cell r="DD895">
            <v>0</v>
          </cell>
          <cell r="DE895">
            <v>0</v>
          </cell>
          <cell r="DF895">
            <v>0</v>
          </cell>
          <cell r="DG895"/>
          <cell r="DH895"/>
          <cell r="DI895"/>
          <cell r="DJ895">
            <v>0</v>
          </cell>
          <cell r="DK895">
            <v>0</v>
          </cell>
          <cell r="DL895">
            <v>0</v>
          </cell>
          <cell r="DM895"/>
          <cell r="DN895"/>
          <cell r="DO895"/>
          <cell r="DP895"/>
          <cell r="DQ895"/>
          <cell r="DR895">
            <v>0</v>
          </cell>
          <cell r="DS895">
            <v>0</v>
          </cell>
          <cell r="DT895">
            <v>0</v>
          </cell>
          <cell r="DU895">
            <v>0</v>
          </cell>
          <cell r="DV895"/>
          <cell r="DW895"/>
          <cell r="DX895"/>
          <cell r="DY895">
            <v>0</v>
          </cell>
          <cell r="DZ895">
            <v>0</v>
          </cell>
          <cell r="EA895">
            <v>0</v>
          </cell>
          <cell r="EB895">
            <v>0</v>
          </cell>
          <cell r="EC895"/>
          <cell r="ED895"/>
          <cell r="EE895"/>
          <cell r="EF895">
            <v>0</v>
          </cell>
          <cell r="EG895">
            <v>0</v>
          </cell>
          <cell r="EH895">
            <v>0</v>
          </cell>
          <cell r="EI895">
            <v>0</v>
          </cell>
          <cell r="EJ895"/>
          <cell r="EK895"/>
          <cell r="EL895"/>
          <cell r="EM895">
            <v>0</v>
          </cell>
          <cell r="EN895">
            <v>0</v>
          </cell>
          <cell r="EO895">
            <v>0</v>
          </cell>
          <cell r="EP895">
            <v>0</v>
          </cell>
          <cell r="EQ895"/>
          <cell r="ER895"/>
          <cell r="ES895"/>
          <cell r="ET895">
            <v>0</v>
          </cell>
          <cell r="EU895">
            <v>0</v>
          </cell>
          <cell r="EV895">
            <v>0</v>
          </cell>
          <cell r="EW895"/>
          <cell r="EX895"/>
          <cell r="EY895"/>
          <cell r="EZ895"/>
          <cell r="FB895">
            <v>0</v>
          </cell>
          <cell r="FC895">
            <v>0</v>
          </cell>
        </row>
        <row r="896">
          <cell r="A896">
            <v>8992595</v>
          </cell>
          <cell r="B896" t="str">
            <v>ODD3712823</v>
          </cell>
          <cell r="C896"/>
          <cell r="D896">
            <v>8992595</v>
          </cell>
          <cell r="E896"/>
          <cell r="F896"/>
          <cell r="G896"/>
          <cell r="H896"/>
          <cell r="I896"/>
          <cell r="J896"/>
          <cell r="K896" t="str">
            <v>ADD</v>
          </cell>
          <cell r="L896"/>
          <cell r="M896" t="str">
            <v xml:space="preserve">Retail Only </v>
          </cell>
          <cell r="N896" t="str">
            <v xml:space="preserve">WK 40 </v>
          </cell>
          <cell r="O896" t="str">
            <v>DECO</v>
          </cell>
          <cell r="P896" t="str">
            <v>WALL,RY23,MO,EMILY LEY,12X12</v>
          </cell>
          <cell r="Q896" t="str">
            <v>Wall Calendar</v>
          </cell>
          <cell r="R896" t="str">
            <v>RY</v>
          </cell>
          <cell r="S896" t="str">
            <v xml:space="preserve">General </v>
          </cell>
          <cell r="T896"/>
          <cell r="U896" t="str">
            <v>FASHION</v>
          </cell>
          <cell r="V896"/>
          <cell r="W896" t="str">
            <v>ACCO</v>
          </cell>
          <cell r="X896" t="str">
            <v xml:space="preserve">ACCO -DECO </v>
          </cell>
          <cell r="Y896"/>
          <cell r="Z896" t="str">
            <v>12*12</v>
          </cell>
          <cell r="AA896"/>
          <cell r="AB896"/>
          <cell r="AC896" t="str">
            <v>Deco</v>
          </cell>
          <cell r="AD896"/>
          <cell r="AE896" t="str">
            <v>Deco</v>
          </cell>
          <cell r="AF896"/>
          <cell r="AG896"/>
          <cell r="AH896"/>
          <cell r="AI896"/>
          <cell r="AJ896"/>
          <cell r="AK896">
            <v>0</v>
          </cell>
          <cell r="AL896"/>
          <cell r="AM896"/>
          <cell r="AN896"/>
          <cell r="AO896"/>
          <cell r="AP896">
            <v>0</v>
          </cell>
          <cell r="AQ896">
            <v>0</v>
          </cell>
          <cell r="AR896">
            <v>0</v>
          </cell>
          <cell r="AS896">
            <v>0</v>
          </cell>
          <cell r="AT896"/>
          <cell r="AU896"/>
          <cell r="AV896"/>
          <cell r="AW896">
            <v>0</v>
          </cell>
          <cell r="AX896">
            <v>0</v>
          </cell>
          <cell r="AY896">
            <v>0</v>
          </cell>
          <cell r="AZ896">
            <v>0</v>
          </cell>
          <cell r="BA896"/>
          <cell r="BB896"/>
          <cell r="BC896"/>
          <cell r="BD896">
            <v>0</v>
          </cell>
          <cell r="BE896">
            <v>0</v>
          </cell>
          <cell r="BF896">
            <v>0</v>
          </cell>
          <cell r="BG896">
            <v>0</v>
          </cell>
          <cell r="BH896"/>
          <cell r="BI896"/>
          <cell r="BJ896"/>
          <cell r="BK896">
            <v>0</v>
          </cell>
          <cell r="BL896">
            <v>0</v>
          </cell>
          <cell r="BM896">
            <v>0</v>
          </cell>
          <cell r="BN896">
            <v>0</v>
          </cell>
          <cell r="BO896"/>
          <cell r="BP896"/>
          <cell r="BQ896"/>
          <cell r="BR896">
            <v>0</v>
          </cell>
          <cell r="BS896">
            <v>0</v>
          </cell>
          <cell r="BT896">
            <v>0</v>
          </cell>
          <cell r="BU896"/>
          <cell r="BV896"/>
          <cell r="BW896">
            <v>28</v>
          </cell>
          <cell r="BX896">
            <v>0</v>
          </cell>
          <cell r="BY896">
            <v>28</v>
          </cell>
          <cell r="BZ896">
            <v>0</v>
          </cell>
          <cell r="CA896">
            <v>94.92</v>
          </cell>
          <cell r="CB896">
            <v>0</v>
          </cell>
          <cell r="CC896">
            <v>94.92</v>
          </cell>
          <cell r="CD896">
            <v>0</v>
          </cell>
          <cell r="CE896">
            <v>0</v>
          </cell>
          <cell r="CF896">
            <v>0</v>
          </cell>
          <cell r="CG896"/>
          <cell r="CH896">
            <v>0</v>
          </cell>
          <cell r="CI896">
            <v>0</v>
          </cell>
          <cell r="CJ896">
            <v>0</v>
          </cell>
          <cell r="CK896">
            <v>0</v>
          </cell>
          <cell r="CL896"/>
          <cell r="CM896"/>
          <cell r="CN896"/>
          <cell r="CO896">
            <v>0</v>
          </cell>
          <cell r="CP896">
            <v>0</v>
          </cell>
          <cell r="CQ896">
            <v>0</v>
          </cell>
          <cell r="CR896">
            <v>0</v>
          </cell>
          <cell r="CS896"/>
          <cell r="CT896"/>
          <cell r="CU896"/>
          <cell r="CV896">
            <v>0</v>
          </cell>
          <cell r="CW896">
            <v>0</v>
          </cell>
          <cell r="CX896">
            <v>0</v>
          </cell>
          <cell r="CY896">
            <v>0</v>
          </cell>
          <cell r="CZ896"/>
          <cell r="DA896"/>
          <cell r="DB896"/>
          <cell r="DC896">
            <v>0</v>
          </cell>
          <cell r="DD896">
            <v>0</v>
          </cell>
          <cell r="DE896">
            <v>0</v>
          </cell>
          <cell r="DF896">
            <v>0</v>
          </cell>
          <cell r="DG896"/>
          <cell r="DH896"/>
          <cell r="DI896"/>
          <cell r="DJ896">
            <v>0</v>
          </cell>
          <cell r="DK896">
            <v>0</v>
          </cell>
          <cell r="DL896">
            <v>0</v>
          </cell>
          <cell r="DM896"/>
          <cell r="DN896"/>
          <cell r="DO896"/>
          <cell r="DP896"/>
          <cell r="DQ896"/>
          <cell r="DR896">
            <v>0</v>
          </cell>
          <cell r="DS896">
            <v>0</v>
          </cell>
          <cell r="DT896">
            <v>0</v>
          </cell>
          <cell r="DU896">
            <v>0</v>
          </cell>
          <cell r="DV896"/>
          <cell r="DW896"/>
          <cell r="DX896"/>
          <cell r="DY896">
            <v>0</v>
          </cell>
          <cell r="DZ896">
            <v>0</v>
          </cell>
          <cell r="EA896">
            <v>0</v>
          </cell>
          <cell r="EB896">
            <v>0</v>
          </cell>
          <cell r="EC896"/>
          <cell r="ED896"/>
          <cell r="EE896"/>
          <cell r="EF896">
            <v>0</v>
          </cell>
          <cell r="EG896">
            <v>0</v>
          </cell>
          <cell r="EH896">
            <v>0</v>
          </cell>
          <cell r="EI896">
            <v>0</v>
          </cell>
          <cell r="EJ896"/>
          <cell r="EK896"/>
          <cell r="EL896"/>
          <cell r="EM896">
            <v>0</v>
          </cell>
          <cell r="EN896">
            <v>0</v>
          </cell>
          <cell r="EO896">
            <v>0</v>
          </cell>
          <cell r="EP896">
            <v>0</v>
          </cell>
          <cell r="EQ896"/>
          <cell r="ER896"/>
          <cell r="ES896"/>
          <cell r="ET896">
            <v>0</v>
          </cell>
          <cell r="EU896">
            <v>0</v>
          </cell>
          <cell r="EV896">
            <v>0</v>
          </cell>
          <cell r="EW896"/>
          <cell r="EX896"/>
          <cell r="EY896"/>
          <cell r="EZ896"/>
          <cell r="FB896">
            <v>0</v>
          </cell>
          <cell r="FC896">
            <v>0</v>
          </cell>
        </row>
        <row r="897">
          <cell r="A897">
            <v>8992939</v>
          </cell>
          <cell r="B897" t="str">
            <v>ODE2091023</v>
          </cell>
          <cell r="C897">
            <v>6847456</v>
          </cell>
          <cell r="D897">
            <v>8992939</v>
          </cell>
          <cell r="E897"/>
          <cell r="F897"/>
          <cell r="G897"/>
          <cell r="H897"/>
          <cell r="I897"/>
          <cell r="J897"/>
          <cell r="K897" t="str">
            <v>KEEP</v>
          </cell>
          <cell r="L897"/>
          <cell r="M897" t="str">
            <v xml:space="preserve">Retail Only </v>
          </cell>
          <cell r="N897" t="str">
            <v xml:space="preserve">WK 40 </v>
          </cell>
          <cell r="O897" t="str">
            <v>DECO</v>
          </cell>
          <cell r="P897" t="str">
            <v>WALL,RY23,MO,NATURE,12X12</v>
          </cell>
          <cell r="Q897" t="str">
            <v>Wall Calendar</v>
          </cell>
          <cell r="R897" t="str">
            <v>RY</v>
          </cell>
          <cell r="S897" t="str">
            <v>Scenic</v>
          </cell>
          <cell r="T897"/>
          <cell r="U897" t="str">
            <v>FASHION</v>
          </cell>
          <cell r="V897"/>
          <cell r="W897" t="str">
            <v>ACCO</v>
          </cell>
          <cell r="X897" t="str">
            <v xml:space="preserve">ACCO -DECO </v>
          </cell>
          <cell r="Y897"/>
          <cell r="Z897" t="str">
            <v>12*12</v>
          </cell>
          <cell r="AA897"/>
          <cell r="AB897"/>
          <cell r="AC897" t="str">
            <v>Deco</v>
          </cell>
          <cell r="AD897" t="str">
            <v>Deco</v>
          </cell>
          <cell r="AE897" t="str">
            <v>Deco</v>
          </cell>
          <cell r="AF897"/>
          <cell r="AG897"/>
          <cell r="AH897"/>
          <cell r="AI897"/>
          <cell r="AJ897"/>
          <cell r="AK897">
            <v>0</v>
          </cell>
          <cell r="AL897"/>
          <cell r="AM897"/>
          <cell r="AN897"/>
          <cell r="AO897"/>
          <cell r="AP897">
            <v>0</v>
          </cell>
          <cell r="AQ897">
            <v>0</v>
          </cell>
          <cell r="AR897">
            <v>0</v>
          </cell>
          <cell r="AS897">
            <v>0</v>
          </cell>
          <cell r="AT897"/>
          <cell r="AU897"/>
          <cell r="AV897"/>
          <cell r="AW897">
            <v>0</v>
          </cell>
          <cell r="AX897">
            <v>0</v>
          </cell>
          <cell r="AY897">
            <v>0</v>
          </cell>
          <cell r="AZ897">
            <v>0</v>
          </cell>
          <cell r="BA897"/>
          <cell r="BB897"/>
          <cell r="BC897"/>
          <cell r="BD897">
            <v>0</v>
          </cell>
          <cell r="BE897">
            <v>0</v>
          </cell>
          <cell r="BF897">
            <v>0</v>
          </cell>
          <cell r="BG897">
            <v>0</v>
          </cell>
          <cell r="BH897"/>
          <cell r="BI897"/>
          <cell r="BJ897"/>
          <cell r="BK897">
            <v>0</v>
          </cell>
          <cell r="BL897">
            <v>0</v>
          </cell>
          <cell r="BM897">
            <v>0</v>
          </cell>
          <cell r="BN897">
            <v>0</v>
          </cell>
          <cell r="BO897"/>
          <cell r="BP897"/>
          <cell r="BQ897"/>
          <cell r="BR897">
            <v>0</v>
          </cell>
          <cell r="BS897">
            <v>0</v>
          </cell>
          <cell r="BT897">
            <v>0</v>
          </cell>
          <cell r="BU897"/>
          <cell r="BV897"/>
          <cell r="BW897">
            <v>308</v>
          </cell>
          <cell r="BX897">
            <v>0</v>
          </cell>
          <cell r="BY897">
            <v>308</v>
          </cell>
          <cell r="BZ897">
            <v>0</v>
          </cell>
          <cell r="CA897">
            <v>1044.1199999999999</v>
          </cell>
          <cell r="CB897">
            <v>0</v>
          </cell>
          <cell r="CC897">
            <v>1044.1199999999999</v>
          </cell>
          <cell r="CD897">
            <v>0</v>
          </cell>
          <cell r="CE897">
            <v>0</v>
          </cell>
          <cell r="CF897">
            <v>0</v>
          </cell>
          <cell r="CG897"/>
          <cell r="CH897">
            <v>0</v>
          </cell>
          <cell r="CI897">
            <v>0</v>
          </cell>
          <cell r="CJ897">
            <v>0</v>
          </cell>
          <cell r="CK897">
            <v>0</v>
          </cell>
          <cell r="CL897"/>
          <cell r="CM897"/>
          <cell r="CN897"/>
          <cell r="CO897">
            <v>0</v>
          </cell>
          <cell r="CP897">
            <v>0</v>
          </cell>
          <cell r="CQ897">
            <v>0</v>
          </cell>
          <cell r="CR897">
            <v>0</v>
          </cell>
          <cell r="CS897"/>
          <cell r="CT897"/>
          <cell r="CU897"/>
          <cell r="CV897">
            <v>0</v>
          </cell>
          <cell r="CW897">
            <v>0</v>
          </cell>
          <cell r="CX897">
            <v>0</v>
          </cell>
          <cell r="CY897">
            <v>0</v>
          </cell>
          <cell r="CZ897"/>
          <cell r="DA897"/>
          <cell r="DB897"/>
          <cell r="DC897">
            <v>0</v>
          </cell>
          <cell r="DD897">
            <v>0</v>
          </cell>
          <cell r="DE897">
            <v>0</v>
          </cell>
          <cell r="DF897">
            <v>0</v>
          </cell>
          <cell r="DG897"/>
          <cell r="DH897"/>
          <cell r="DI897"/>
          <cell r="DJ897">
            <v>0</v>
          </cell>
          <cell r="DK897">
            <v>0</v>
          </cell>
          <cell r="DL897">
            <v>0</v>
          </cell>
          <cell r="DM897"/>
          <cell r="DN897"/>
          <cell r="DO897"/>
          <cell r="DP897"/>
          <cell r="DQ897"/>
          <cell r="DR897">
            <v>0</v>
          </cell>
          <cell r="DS897">
            <v>0</v>
          </cell>
          <cell r="DT897">
            <v>0</v>
          </cell>
          <cell r="DU897">
            <v>0</v>
          </cell>
          <cell r="DV897"/>
          <cell r="DW897"/>
          <cell r="DX897"/>
          <cell r="DY897">
            <v>0</v>
          </cell>
          <cell r="DZ897">
            <v>0</v>
          </cell>
          <cell r="EA897">
            <v>0</v>
          </cell>
          <cell r="EB897">
            <v>0</v>
          </cell>
          <cell r="EC897"/>
          <cell r="ED897"/>
          <cell r="EE897"/>
          <cell r="EF897">
            <v>0</v>
          </cell>
          <cell r="EG897">
            <v>0</v>
          </cell>
          <cell r="EH897">
            <v>0</v>
          </cell>
          <cell r="EI897">
            <v>0</v>
          </cell>
          <cell r="EJ897"/>
          <cell r="EK897"/>
          <cell r="EL897"/>
          <cell r="EM897">
            <v>0</v>
          </cell>
          <cell r="EN897">
            <v>0</v>
          </cell>
          <cell r="EO897">
            <v>0</v>
          </cell>
          <cell r="EP897">
            <v>0</v>
          </cell>
          <cell r="EQ897"/>
          <cell r="ER897"/>
          <cell r="ES897"/>
          <cell r="ET897">
            <v>0</v>
          </cell>
          <cell r="EU897">
            <v>0</v>
          </cell>
          <cell r="EV897">
            <v>0</v>
          </cell>
          <cell r="EW897"/>
          <cell r="EX897"/>
          <cell r="EY897"/>
          <cell r="EZ897"/>
          <cell r="FB897">
            <v>0</v>
          </cell>
          <cell r="FC897">
            <v>0</v>
          </cell>
        </row>
        <row r="898">
          <cell r="A898">
            <v>8993774</v>
          </cell>
          <cell r="B898" t="str">
            <v>ODE3281023</v>
          </cell>
          <cell r="C898"/>
          <cell r="D898">
            <v>8993774</v>
          </cell>
          <cell r="E898"/>
          <cell r="F898"/>
          <cell r="G898"/>
          <cell r="H898"/>
          <cell r="I898"/>
          <cell r="J898"/>
          <cell r="K898" t="str">
            <v>ADD</v>
          </cell>
          <cell r="L898"/>
          <cell r="M898" t="str">
            <v xml:space="preserve">Retail Only </v>
          </cell>
          <cell r="N898" t="str">
            <v xml:space="preserve">WK 40 </v>
          </cell>
          <cell r="O898" t="str">
            <v>DECO</v>
          </cell>
          <cell r="P898" t="str">
            <v>WALL,RY23,MO,AMERICA,12X12</v>
          </cell>
          <cell r="Q898" t="str">
            <v>Wall Calendar</v>
          </cell>
          <cell r="R898" t="str">
            <v>RY</v>
          </cell>
          <cell r="S898" t="str">
            <v>Scenic</v>
          </cell>
          <cell r="T898"/>
          <cell r="U898" t="str">
            <v>FASHION</v>
          </cell>
          <cell r="V898"/>
          <cell r="W898" t="str">
            <v>ACCO</v>
          </cell>
          <cell r="X898" t="str">
            <v xml:space="preserve">ACCO -DECO </v>
          </cell>
          <cell r="Y898"/>
          <cell r="Z898" t="str">
            <v>12*12</v>
          </cell>
          <cell r="AA898"/>
          <cell r="AB898"/>
          <cell r="AC898" t="str">
            <v>Deco</v>
          </cell>
          <cell r="AD898"/>
          <cell r="AE898" t="str">
            <v>Deco</v>
          </cell>
          <cell r="AF898"/>
          <cell r="AG898"/>
          <cell r="AH898"/>
          <cell r="AI898"/>
          <cell r="AJ898"/>
          <cell r="AK898">
            <v>0</v>
          </cell>
          <cell r="AL898"/>
          <cell r="AM898"/>
          <cell r="AN898"/>
          <cell r="AO898"/>
          <cell r="AP898">
            <v>0</v>
          </cell>
          <cell r="AQ898">
            <v>0</v>
          </cell>
          <cell r="AR898">
            <v>0</v>
          </cell>
          <cell r="AS898">
            <v>0</v>
          </cell>
          <cell r="AT898"/>
          <cell r="AU898"/>
          <cell r="AV898"/>
          <cell r="AW898">
            <v>0</v>
          </cell>
          <cell r="AX898">
            <v>0</v>
          </cell>
          <cell r="AY898">
            <v>0</v>
          </cell>
          <cell r="AZ898">
            <v>0</v>
          </cell>
          <cell r="BA898"/>
          <cell r="BB898"/>
          <cell r="BC898"/>
          <cell r="BD898">
            <v>0</v>
          </cell>
          <cell r="BE898">
            <v>0</v>
          </cell>
          <cell r="BF898">
            <v>0</v>
          </cell>
          <cell r="BG898">
            <v>0</v>
          </cell>
          <cell r="BH898"/>
          <cell r="BI898"/>
          <cell r="BJ898"/>
          <cell r="BK898">
            <v>0</v>
          </cell>
          <cell r="BL898">
            <v>0</v>
          </cell>
          <cell r="BM898">
            <v>0</v>
          </cell>
          <cell r="BN898">
            <v>0</v>
          </cell>
          <cell r="BO898"/>
          <cell r="BP898"/>
          <cell r="BQ898"/>
          <cell r="BR898">
            <v>0</v>
          </cell>
          <cell r="BS898">
            <v>0</v>
          </cell>
          <cell r="BT898">
            <v>0</v>
          </cell>
          <cell r="BU898"/>
          <cell r="BV898"/>
          <cell r="BW898">
            <v>384</v>
          </cell>
          <cell r="BX898">
            <v>0</v>
          </cell>
          <cell r="BY898">
            <v>384</v>
          </cell>
          <cell r="BZ898">
            <v>0</v>
          </cell>
          <cell r="CA898">
            <v>1301.76</v>
          </cell>
          <cell r="CB898">
            <v>0</v>
          </cell>
          <cell r="CC898">
            <v>1301.76</v>
          </cell>
          <cell r="CD898">
            <v>0</v>
          </cell>
          <cell r="CE898">
            <v>0</v>
          </cell>
          <cell r="CF898">
            <v>0</v>
          </cell>
          <cell r="CG898"/>
          <cell r="CH898">
            <v>0</v>
          </cell>
          <cell r="CI898">
            <v>0</v>
          </cell>
          <cell r="CJ898">
            <v>0</v>
          </cell>
          <cell r="CK898">
            <v>0</v>
          </cell>
          <cell r="CL898"/>
          <cell r="CM898"/>
          <cell r="CN898"/>
          <cell r="CO898">
            <v>0</v>
          </cell>
          <cell r="CP898">
            <v>0</v>
          </cell>
          <cell r="CQ898">
            <v>0</v>
          </cell>
          <cell r="CR898">
            <v>0</v>
          </cell>
          <cell r="CS898"/>
          <cell r="CT898"/>
          <cell r="CU898"/>
          <cell r="CV898">
            <v>0</v>
          </cell>
          <cell r="CW898">
            <v>0</v>
          </cell>
          <cell r="CX898">
            <v>0</v>
          </cell>
          <cell r="CY898">
            <v>0</v>
          </cell>
          <cell r="CZ898"/>
          <cell r="DA898"/>
          <cell r="DB898"/>
          <cell r="DC898">
            <v>0</v>
          </cell>
          <cell r="DD898">
            <v>0</v>
          </cell>
          <cell r="DE898">
            <v>0</v>
          </cell>
          <cell r="DF898">
            <v>0</v>
          </cell>
          <cell r="DG898"/>
          <cell r="DH898"/>
          <cell r="DI898"/>
          <cell r="DJ898">
            <v>0</v>
          </cell>
          <cell r="DK898">
            <v>0</v>
          </cell>
          <cell r="DL898">
            <v>0</v>
          </cell>
          <cell r="DM898"/>
          <cell r="DN898"/>
          <cell r="DO898"/>
          <cell r="DP898"/>
          <cell r="DQ898"/>
          <cell r="DR898">
            <v>0</v>
          </cell>
          <cell r="DS898">
            <v>0</v>
          </cell>
          <cell r="DT898">
            <v>0</v>
          </cell>
          <cell r="DU898">
            <v>0</v>
          </cell>
          <cell r="DV898"/>
          <cell r="DW898"/>
          <cell r="DX898"/>
          <cell r="DY898">
            <v>0</v>
          </cell>
          <cell r="DZ898">
            <v>0</v>
          </cell>
          <cell r="EA898">
            <v>0</v>
          </cell>
          <cell r="EB898">
            <v>0</v>
          </cell>
          <cell r="EC898"/>
          <cell r="ED898"/>
          <cell r="EE898"/>
          <cell r="EF898">
            <v>0</v>
          </cell>
          <cell r="EG898">
            <v>0</v>
          </cell>
          <cell r="EH898">
            <v>0</v>
          </cell>
          <cell r="EI898">
            <v>0</v>
          </cell>
          <cell r="EJ898"/>
          <cell r="EK898"/>
          <cell r="EL898"/>
          <cell r="EM898">
            <v>0</v>
          </cell>
          <cell r="EN898">
            <v>0</v>
          </cell>
          <cell r="EO898">
            <v>0</v>
          </cell>
          <cell r="EP898">
            <v>0</v>
          </cell>
          <cell r="EQ898"/>
          <cell r="ER898"/>
          <cell r="ES898"/>
          <cell r="ET898">
            <v>0</v>
          </cell>
          <cell r="EU898">
            <v>0</v>
          </cell>
          <cell r="EV898">
            <v>0</v>
          </cell>
          <cell r="EW898"/>
          <cell r="EX898"/>
          <cell r="EY898"/>
          <cell r="EZ898"/>
          <cell r="FB898">
            <v>0</v>
          </cell>
          <cell r="FC898">
            <v>0</v>
          </cell>
        </row>
        <row r="899">
          <cell r="A899">
            <v>8993384</v>
          </cell>
          <cell r="B899" t="str">
            <v>ODE1641023</v>
          </cell>
          <cell r="C899"/>
          <cell r="D899">
            <v>8993384</v>
          </cell>
          <cell r="E899"/>
          <cell r="F899"/>
          <cell r="G899"/>
          <cell r="H899"/>
          <cell r="I899"/>
          <cell r="J899"/>
          <cell r="K899" t="str">
            <v>ADD</v>
          </cell>
          <cell r="L899"/>
          <cell r="M899" t="str">
            <v xml:space="preserve">Retail Only </v>
          </cell>
          <cell r="N899" t="str">
            <v xml:space="preserve">WK 40 </v>
          </cell>
          <cell r="O899" t="str">
            <v>DECO</v>
          </cell>
          <cell r="P899" t="str">
            <v>WALL,RY23,MO,LANDMARKS,12X12</v>
          </cell>
          <cell r="Q899" t="str">
            <v>Wall Calendar</v>
          </cell>
          <cell r="R899" t="str">
            <v>RY</v>
          </cell>
          <cell r="S899" t="str">
            <v>Scenic</v>
          </cell>
          <cell r="T899"/>
          <cell r="U899" t="str">
            <v>FASHION</v>
          </cell>
          <cell r="V899"/>
          <cell r="W899" t="str">
            <v>ACCO</v>
          </cell>
          <cell r="X899" t="str">
            <v xml:space="preserve">ACCO -DECO </v>
          </cell>
          <cell r="Y899"/>
          <cell r="Z899" t="str">
            <v>12*12</v>
          </cell>
          <cell r="AA899"/>
          <cell r="AB899"/>
          <cell r="AC899" t="str">
            <v>Deco</v>
          </cell>
          <cell r="AD899"/>
          <cell r="AE899" t="str">
            <v>Deco</v>
          </cell>
          <cell r="AF899"/>
          <cell r="AG899"/>
          <cell r="AH899"/>
          <cell r="AI899"/>
          <cell r="AJ899"/>
          <cell r="AK899">
            <v>0</v>
          </cell>
          <cell r="AL899"/>
          <cell r="AM899"/>
          <cell r="AN899"/>
          <cell r="AO899"/>
          <cell r="AP899">
            <v>0</v>
          </cell>
          <cell r="AQ899">
            <v>0</v>
          </cell>
          <cell r="AR899">
            <v>0</v>
          </cell>
          <cell r="AS899">
            <v>0</v>
          </cell>
          <cell r="AT899"/>
          <cell r="AU899"/>
          <cell r="AV899"/>
          <cell r="AW899">
            <v>0</v>
          </cell>
          <cell r="AX899">
            <v>0</v>
          </cell>
          <cell r="AY899">
            <v>0</v>
          </cell>
          <cell r="AZ899">
            <v>0</v>
          </cell>
          <cell r="BA899"/>
          <cell r="BB899"/>
          <cell r="BC899"/>
          <cell r="BD899">
            <v>0</v>
          </cell>
          <cell r="BE899">
            <v>0</v>
          </cell>
          <cell r="BF899">
            <v>0</v>
          </cell>
          <cell r="BG899">
            <v>0</v>
          </cell>
          <cell r="BH899"/>
          <cell r="BI899"/>
          <cell r="BJ899"/>
          <cell r="BK899">
            <v>0</v>
          </cell>
          <cell r="BL899">
            <v>0</v>
          </cell>
          <cell r="BM899">
            <v>0</v>
          </cell>
          <cell r="BN899">
            <v>0</v>
          </cell>
          <cell r="BO899"/>
          <cell r="BP899"/>
          <cell r="BQ899"/>
          <cell r="BR899">
            <v>0</v>
          </cell>
          <cell r="BS899">
            <v>0</v>
          </cell>
          <cell r="BT899">
            <v>0</v>
          </cell>
          <cell r="BU899"/>
          <cell r="BV899"/>
          <cell r="BW899">
            <v>384</v>
          </cell>
          <cell r="BX899">
            <v>0</v>
          </cell>
          <cell r="BY899">
            <v>384</v>
          </cell>
          <cell r="BZ899">
            <v>0</v>
          </cell>
          <cell r="CA899">
            <v>1301.76</v>
          </cell>
          <cell r="CB899">
            <v>0</v>
          </cell>
          <cell r="CC899">
            <v>1301.76</v>
          </cell>
          <cell r="CD899">
            <v>0</v>
          </cell>
          <cell r="CE899">
            <v>0</v>
          </cell>
          <cell r="CF899">
            <v>0</v>
          </cell>
          <cell r="CG899"/>
          <cell r="CH899">
            <v>0</v>
          </cell>
          <cell r="CI899">
            <v>0</v>
          </cell>
          <cell r="CJ899">
            <v>0</v>
          </cell>
          <cell r="CK899">
            <v>0</v>
          </cell>
          <cell r="CL899"/>
          <cell r="CM899"/>
          <cell r="CN899"/>
          <cell r="CO899">
            <v>0</v>
          </cell>
          <cell r="CP899">
            <v>0</v>
          </cell>
          <cell r="CQ899">
            <v>0</v>
          </cell>
          <cell r="CR899">
            <v>0</v>
          </cell>
          <cell r="CS899"/>
          <cell r="CT899"/>
          <cell r="CU899"/>
          <cell r="CV899">
            <v>0</v>
          </cell>
          <cell r="CW899">
            <v>0</v>
          </cell>
          <cell r="CX899">
            <v>0</v>
          </cell>
          <cell r="CY899">
            <v>0</v>
          </cell>
          <cell r="CZ899"/>
          <cell r="DA899"/>
          <cell r="DB899"/>
          <cell r="DC899">
            <v>0</v>
          </cell>
          <cell r="DD899">
            <v>0</v>
          </cell>
          <cell r="DE899">
            <v>0</v>
          </cell>
          <cell r="DF899">
            <v>0</v>
          </cell>
          <cell r="DG899"/>
          <cell r="DH899"/>
          <cell r="DI899"/>
          <cell r="DJ899">
            <v>0</v>
          </cell>
          <cell r="DK899">
            <v>0</v>
          </cell>
          <cell r="DL899">
            <v>0</v>
          </cell>
          <cell r="DM899"/>
          <cell r="DN899"/>
          <cell r="DO899"/>
          <cell r="DP899"/>
          <cell r="DQ899"/>
          <cell r="DR899">
            <v>0</v>
          </cell>
          <cell r="DS899">
            <v>0</v>
          </cell>
          <cell r="DT899">
            <v>0</v>
          </cell>
          <cell r="DU899">
            <v>0</v>
          </cell>
          <cell r="DV899"/>
          <cell r="DW899"/>
          <cell r="DX899"/>
          <cell r="DY899">
            <v>0</v>
          </cell>
          <cell r="DZ899">
            <v>0</v>
          </cell>
          <cell r="EA899">
            <v>0</v>
          </cell>
          <cell r="EB899">
            <v>0</v>
          </cell>
          <cell r="EC899"/>
          <cell r="ED899"/>
          <cell r="EE899"/>
          <cell r="EF899">
            <v>0</v>
          </cell>
          <cell r="EG899">
            <v>0</v>
          </cell>
          <cell r="EH899">
            <v>0</v>
          </cell>
          <cell r="EI899">
            <v>0</v>
          </cell>
          <cell r="EJ899"/>
          <cell r="EK899"/>
          <cell r="EL899"/>
          <cell r="EM899">
            <v>0</v>
          </cell>
          <cell r="EN899">
            <v>0</v>
          </cell>
          <cell r="EO899">
            <v>0</v>
          </cell>
          <cell r="EP899">
            <v>0</v>
          </cell>
          <cell r="EQ899"/>
          <cell r="ER899"/>
          <cell r="ES899"/>
          <cell r="ET899">
            <v>0</v>
          </cell>
          <cell r="EU899">
            <v>0</v>
          </cell>
          <cell r="EV899">
            <v>0</v>
          </cell>
          <cell r="EW899"/>
          <cell r="EX899"/>
          <cell r="EY899"/>
          <cell r="EZ899"/>
          <cell r="FB899">
            <v>0</v>
          </cell>
          <cell r="FC899">
            <v>0</v>
          </cell>
        </row>
        <row r="900">
          <cell r="A900">
            <v>8993599</v>
          </cell>
          <cell r="B900" t="str">
            <v>ODD3742823</v>
          </cell>
          <cell r="C900"/>
          <cell r="D900">
            <v>8993599</v>
          </cell>
          <cell r="E900"/>
          <cell r="F900"/>
          <cell r="G900"/>
          <cell r="H900"/>
          <cell r="I900"/>
          <cell r="J900"/>
          <cell r="K900" t="str">
            <v>ADD</v>
          </cell>
          <cell r="L900"/>
          <cell r="M900" t="str">
            <v xml:space="preserve">Retail Only </v>
          </cell>
          <cell r="N900" t="str">
            <v xml:space="preserve">WK 40 </v>
          </cell>
          <cell r="O900" t="str">
            <v>DECO</v>
          </cell>
          <cell r="P900" t="str">
            <v>WALL,RY23,MO,KATE SMITH,12X12</v>
          </cell>
          <cell r="Q900" t="str">
            <v>Wall Calendar</v>
          </cell>
          <cell r="R900" t="str">
            <v>RY</v>
          </cell>
          <cell r="S900" t="str">
            <v>Motivational</v>
          </cell>
          <cell r="T900"/>
          <cell r="U900" t="str">
            <v>FASHION</v>
          </cell>
          <cell r="V900"/>
          <cell r="W900" t="str">
            <v>ACCO</v>
          </cell>
          <cell r="X900" t="str">
            <v xml:space="preserve">ACCO -DECO </v>
          </cell>
          <cell r="Y900"/>
          <cell r="Z900" t="str">
            <v>12*12</v>
          </cell>
          <cell r="AA900"/>
          <cell r="AB900"/>
          <cell r="AC900" t="str">
            <v>Deco</v>
          </cell>
          <cell r="AD900"/>
          <cell r="AE900" t="str">
            <v>Deco</v>
          </cell>
          <cell r="AF900"/>
          <cell r="AG900"/>
          <cell r="AH900"/>
          <cell r="AI900"/>
          <cell r="AJ900"/>
          <cell r="AK900">
            <v>0</v>
          </cell>
          <cell r="AL900"/>
          <cell r="AM900"/>
          <cell r="AN900"/>
          <cell r="AO900"/>
          <cell r="AP900">
            <v>0</v>
          </cell>
          <cell r="AQ900">
            <v>0</v>
          </cell>
          <cell r="AR900">
            <v>0</v>
          </cell>
          <cell r="AS900">
            <v>0</v>
          </cell>
          <cell r="AT900"/>
          <cell r="AU900"/>
          <cell r="AV900"/>
          <cell r="AW900">
            <v>0</v>
          </cell>
          <cell r="AX900">
            <v>0</v>
          </cell>
          <cell r="AY900">
            <v>0</v>
          </cell>
          <cell r="AZ900">
            <v>0</v>
          </cell>
          <cell r="BA900"/>
          <cell r="BB900"/>
          <cell r="BC900"/>
          <cell r="BD900">
            <v>0</v>
          </cell>
          <cell r="BE900">
            <v>0</v>
          </cell>
          <cell r="BF900">
            <v>0</v>
          </cell>
          <cell r="BG900">
            <v>0</v>
          </cell>
          <cell r="BH900"/>
          <cell r="BI900"/>
          <cell r="BJ900"/>
          <cell r="BK900">
            <v>0</v>
          </cell>
          <cell r="BL900">
            <v>0</v>
          </cell>
          <cell r="BM900">
            <v>0</v>
          </cell>
          <cell r="BN900">
            <v>0</v>
          </cell>
          <cell r="BO900"/>
          <cell r="BP900"/>
          <cell r="BQ900"/>
          <cell r="BR900">
            <v>0</v>
          </cell>
          <cell r="BS900">
            <v>0</v>
          </cell>
          <cell r="BT900">
            <v>0</v>
          </cell>
          <cell r="BU900"/>
          <cell r="BV900"/>
          <cell r="BW900">
            <v>54</v>
          </cell>
          <cell r="BX900">
            <v>0</v>
          </cell>
          <cell r="BY900">
            <v>54</v>
          </cell>
          <cell r="BZ900">
            <v>0</v>
          </cell>
          <cell r="CA900">
            <v>183.06</v>
          </cell>
          <cell r="CB900">
            <v>0</v>
          </cell>
          <cell r="CC900">
            <v>183.06</v>
          </cell>
          <cell r="CD900">
            <v>0</v>
          </cell>
          <cell r="CE900">
            <v>0</v>
          </cell>
          <cell r="CF900">
            <v>0</v>
          </cell>
          <cell r="CG900"/>
          <cell r="CH900">
            <v>0</v>
          </cell>
          <cell r="CI900">
            <v>0</v>
          </cell>
          <cell r="CJ900">
            <v>0</v>
          </cell>
          <cell r="CK900">
            <v>0</v>
          </cell>
          <cell r="CL900"/>
          <cell r="CM900"/>
          <cell r="CN900"/>
          <cell r="CO900">
            <v>0</v>
          </cell>
          <cell r="CP900">
            <v>0</v>
          </cell>
          <cell r="CQ900">
            <v>0</v>
          </cell>
          <cell r="CR900">
            <v>0</v>
          </cell>
          <cell r="CS900"/>
          <cell r="CT900"/>
          <cell r="CU900"/>
          <cell r="CV900">
            <v>0</v>
          </cell>
          <cell r="CW900">
            <v>0</v>
          </cell>
          <cell r="CX900">
            <v>0</v>
          </cell>
          <cell r="CY900">
            <v>0</v>
          </cell>
          <cell r="CZ900"/>
          <cell r="DA900"/>
          <cell r="DB900"/>
          <cell r="DC900">
            <v>0</v>
          </cell>
          <cell r="DD900">
            <v>0</v>
          </cell>
          <cell r="DE900">
            <v>0</v>
          </cell>
          <cell r="DF900">
            <v>0</v>
          </cell>
          <cell r="DG900"/>
          <cell r="DH900"/>
          <cell r="DI900"/>
          <cell r="DJ900">
            <v>0</v>
          </cell>
          <cell r="DK900">
            <v>0</v>
          </cell>
          <cell r="DL900">
            <v>0</v>
          </cell>
          <cell r="DM900"/>
          <cell r="DN900"/>
          <cell r="DO900"/>
          <cell r="DP900"/>
          <cell r="DQ900"/>
          <cell r="DR900">
            <v>0</v>
          </cell>
          <cell r="DS900">
            <v>0</v>
          </cell>
          <cell r="DT900">
            <v>0</v>
          </cell>
          <cell r="DU900">
            <v>0</v>
          </cell>
          <cell r="DV900"/>
          <cell r="DW900"/>
          <cell r="DX900"/>
          <cell r="DY900">
            <v>0</v>
          </cell>
          <cell r="DZ900">
            <v>0</v>
          </cell>
          <cell r="EA900">
            <v>0</v>
          </cell>
          <cell r="EB900">
            <v>0</v>
          </cell>
          <cell r="EC900"/>
          <cell r="ED900"/>
          <cell r="EE900"/>
          <cell r="EF900">
            <v>0</v>
          </cell>
          <cell r="EG900">
            <v>0</v>
          </cell>
          <cell r="EH900">
            <v>0</v>
          </cell>
          <cell r="EI900">
            <v>0</v>
          </cell>
          <cell r="EJ900"/>
          <cell r="EK900"/>
          <cell r="EL900"/>
          <cell r="EM900">
            <v>0</v>
          </cell>
          <cell r="EN900">
            <v>0</v>
          </cell>
          <cell r="EO900">
            <v>0</v>
          </cell>
          <cell r="EP900">
            <v>0</v>
          </cell>
          <cell r="EQ900"/>
          <cell r="ER900"/>
          <cell r="ES900"/>
          <cell r="ET900">
            <v>0</v>
          </cell>
          <cell r="EU900">
            <v>0</v>
          </cell>
          <cell r="EV900">
            <v>0</v>
          </cell>
          <cell r="EW900"/>
          <cell r="EX900"/>
          <cell r="EY900"/>
          <cell r="EZ900"/>
          <cell r="FB900">
            <v>0</v>
          </cell>
          <cell r="FC900">
            <v>0</v>
          </cell>
        </row>
        <row r="901">
          <cell r="A901">
            <v>8987395</v>
          </cell>
          <cell r="B901">
            <v>138962</v>
          </cell>
          <cell r="C901">
            <v>8940720</v>
          </cell>
          <cell r="D901">
            <v>8987395</v>
          </cell>
          <cell r="E901"/>
          <cell r="F901"/>
          <cell r="G901"/>
          <cell r="H901"/>
          <cell r="I901"/>
          <cell r="J901"/>
          <cell r="K901" t="str">
            <v>KEEP</v>
          </cell>
          <cell r="L901"/>
          <cell r="M901" t="str">
            <v xml:space="preserve">Retail Only </v>
          </cell>
          <cell r="N901" t="str">
            <v xml:space="preserve">WK 40 </v>
          </cell>
          <cell r="O901" t="str">
            <v>DECO</v>
          </cell>
          <cell r="P901" t="str">
            <v>WALCAL,12X12,PAPRFLOR,RY23,MTH</v>
          </cell>
          <cell r="Q901" t="str">
            <v>Wall Calendar</v>
          </cell>
          <cell r="R901" t="str">
            <v>RY</v>
          </cell>
          <cell r="S901" t="str">
            <v xml:space="preserve">Fashion </v>
          </cell>
          <cell r="T901"/>
          <cell r="U901" t="str">
            <v>FASHION</v>
          </cell>
          <cell r="V901"/>
          <cell r="W901" t="str">
            <v>BLUESKY</v>
          </cell>
          <cell r="X901" t="str">
            <v>BLUESKY</v>
          </cell>
          <cell r="Y901"/>
          <cell r="Z901" t="str">
            <v>12*12</v>
          </cell>
          <cell r="AA901"/>
          <cell r="AB901"/>
          <cell r="AC901" t="str">
            <v>Deco</v>
          </cell>
          <cell r="AD901" t="str">
            <v>Deco</v>
          </cell>
          <cell r="AE901" t="str">
            <v>Deco</v>
          </cell>
          <cell r="AF901"/>
          <cell r="AG901"/>
          <cell r="AH901"/>
          <cell r="AI901"/>
          <cell r="AJ901"/>
          <cell r="AK901">
            <v>0</v>
          </cell>
          <cell r="AL901"/>
          <cell r="AM901"/>
          <cell r="AN901"/>
          <cell r="AO901"/>
          <cell r="AP901">
            <v>0</v>
          </cell>
          <cell r="AQ901">
            <v>0</v>
          </cell>
          <cell r="AR901">
            <v>0</v>
          </cell>
          <cell r="AS901">
            <v>0</v>
          </cell>
          <cell r="AT901"/>
          <cell r="AU901"/>
          <cell r="AV901"/>
          <cell r="AW901">
            <v>0</v>
          </cell>
          <cell r="AX901">
            <v>0</v>
          </cell>
          <cell r="AY901">
            <v>0</v>
          </cell>
          <cell r="AZ901">
            <v>0</v>
          </cell>
          <cell r="BA901"/>
          <cell r="BB901"/>
          <cell r="BC901"/>
          <cell r="BD901">
            <v>0</v>
          </cell>
          <cell r="BE901">
            <v>0</v>
          </cell>
          <cell r="BF901">
            <v>0</v>
          </cell>
          <cell r="BG901">
            <v>0</v>
          </cell>
          <cell r="BH901"/>
          <cell r="BI901"/>
          <cell r="BJ901"/>
          <cell r="BK901">
            <v>0</v>
          </cell>
          <cell r="BL901">
            <v>0</v>
          </cell>
          <cell r="BM901">
            <v>0</v>
          </cell>
          <cell r="BN901">
            <v>0</v>
          </cell>
          <cell r="BO901"/>
          <cell r="BP901"/>
          <cell r="BQ901"/>
          <cell r="BR901">
            <v>0</v>
          </cell>
          <cell r="BS901">
            <v>0</v>
          </cell>
          <cell r="BT901">
            <v>0</v>
          </cell>
          <cell r="BU901"/>
          <cell r="BV901"/>
          <cell r="BW901">
            <v>18</v>
          </cell>
          <cell r="BX901">
            <v>0</v>
          </cell>
          <cell r="BY901">
            <v>18</v>
          </cell>
          <cell r="BZ901">
            <v>0</v>
          </cell>
          <cell r="CA901">
            <v>108.18</v>
          </cell>
          <cell r="CB901">
            <v>0</v>
          </cell>
          <cell r="CC901">
            <v>108.18</v>
          </cell>
          <cell r="CD901">
            <v>0</v>
          </cell>
          <cell r="CE901">
            <v>0</v>
          </cell>
          <cell r="CF901">
            <v>0</v>
          </cell>
          <cell r="CG901"/>
          <cell r="CH901">
            <v>0</v>
          </cell>
          <cell r="CI901">
            <v>0</v>
          </cell>
          <cell r="CJ901">
            <v>0</v>
          </cell>
          <cell r="CK901">
            <v>0</v>
          </cell>
          <cell r="CL901"/>
          <cell r="CM901"/>
          <cell r="CN901"/>
          <cell r="CO901">
            <v>0</v>
          </cell>
          <cell r="CP901">
            <v>0</v>
          </cell>
          <cell r="CQ901">
            <v>0</v>
          </cell>
          <cell r="CR901">
            <v>0</v>
          </cell>
          <cell r="CS901"/>
          <cell r="CT901"/>
          <cell r="CU901"/>
          <cell r="CV901">
            <v>0</v>
          </cell>
          <cell r="CW901">
            <v>0</v>
          </cell>
          <cell r="CX901">
            <v>0</v>
          </cell>
          <cell r="CY901">
            <v>0</v>
          </cell>
          <cell r="CZ901"/>
          <cell r="DA901"/>
          <cell r="DB901"/>
          <cell r="DC901">
            <v>0</v>
          </cell>
          <cell r="DD901">
            <v>0</v>
          </cell>
          <cell r="DE901">
            <v>0</v>
          </cell>
          <cell r="DF901">
            <v>0</v>
          </cell>
          <cell r="DG901"/>
          <cell r="DH901"/>
          <cell r="DI901"/>
          <cell r="DJ901">
            <v>0</v>
          </cell>
          <cell r="DK901">
            <v>0</v>
          </cell>
          <cell r="DL901">
            <v>0</v>
          </cell>
          <cell r="DM901"/>
          <cell r="DN901"/>
          <cell r="DO901"/>
          <cell r="DP901"/>
          <cell r="DQ901"/>
          <cell r="DR901">
            <v>14.81</v>
          </cell>
          <cell r="DS901">
            <v>0</v>
          </cell>
          <cell r="DT901">
            <v>14.81</v>
          </cell>
          <cell r="DU901">
            <v>0</v>
          </cell>
          <cell r="DV901"/>
          <cell r="DW901"/>
          <cell r="DX901"/>
          <cell r="DY901">
            <v>1</v>
          </cell>
          <cell r="DZ901">
            <v>0</v>
          </cell>
          <cell r="EA901">
            <v>1</v>
          </cell>
          <cell r="EB901">
            <v>0</v>
          </cell>
          <cell r="EC901"/>
          <cell r="ED901"/>
          <cell r="EE901"/>
          <cell r="EF901">
            <v>14.81</v>
          </cell>
          <cell r="EG901">
            <v>0</v>
          </cell>
          <cell r="EH901">
            <v>14.81</v>
          </cell>
          <cell r="EI901">
            <v>0</v>
          </cell>
          <cell r="EJ901"/>
          <cell r="EK901"/>
          <cell r="EL901"/>
          <cell r="EM901">
            <v>9.9568999999999992</v>
          </cell>
          <cell r="EN901">
            <v>0</v>
          </cell>
          <cell r="EO901">
            <v>9.9568999999999992</v>
          </cell>
          <cell r="EP901">
            <v>0</v>
          </cell>
          <cell r="EQ901"/>
          <cell r="ER901"/>
          <cell r="ES901"/>
          <cell r="ET901">
            <v>0.67230925050641455</v>
          </cell>
          <cell r="EU901">
            <v>0</v>
          </cell>
          <cell r="EV901">
            <v>6723.0925050641454</v>
          </cell>
          <cell r="EW901"/>
          <cell r="EX901"/>
          <cell r="EY901"/>
          <cell r="EZ901"/>
          <cell r="FB901">
            <v>7.3333333333333339</v>
          </cell>
          <cell r="FC901">
            <v>8.3333333333333339</v>
          </cell>
        </row>
        <row r="902">
          <cell r="A902">
            <v>8986079</v>
          </cell>
          <cell r="B902">
            <v>138924</v>
          </cell>
          <cell r="C902">
            <v>7309800</v>
          </cell>
          <cell r="D902">
            <v>8986079</v>
          </cell>
          <cell r="E902"/>
          <cell r="F902"/>
          <cell r="G902"/>
          <cell r="H902"/>
          <cell r="I902"/>
          <cell r="J902"/>
          <cell r="K902" t="str">
            <v>KEEP</v>
          </cell>
          <cell r="L902"/>
          <cell r="M902" t="str">
            <v xml:space="preserve">Retail Only </v>
          </cell>
          <cell r="N902" t="str">
            <v xml:space="preserve">WK 40 </v>
          </cell>
          <cell r="O902" t="str">
            <v>DECO</v>
          </cell>
          <cell r="P902" t="str">
            <v>WALCAL,12X12,DEELIE,RY23,MTHLY</v>
          </cell>
          <cell r="Q902" t="str">
            <v>Wall Calendar</v>
          </cell>
          <cell r="R902" t="str">
            <v>RY</v>
          </cell>
          <cell r="S902" t="str">
            <v xml:space="preserve">Fashion </v>
          </cell>
          <cell r="T902"/>
          <cell r="U902" t="str">
            <v>FASHION</v>
          </cell>
          <cell r="V902"/>
          <cell r="W902" t="str">
            <v>BLUESKY</v>
          </cell>
          <cell r="X902" t="str">
            <v>BLUESKY</v>
          </cell>
          <cell r="Y902"/>
          <cell r="Z902" t="str">
            <v>12*12</v>
          </cell>
          <cell r="AA902"/>
          <cell r="AB902"/>
          <cell r="AC902" t="str">
            <v>Deco</v>
          </cell>
          <cell r="AD902" t="str">
            <v>Deco</v>
          </cell>
          <cell r="AE902" t="str">
            <v>Deco</v>
          </cell>
          <cell r="AF902"/>
          <cell r="AG902"/>
          <cell r="AH902"/>
          <cell r="AI902"/>
          <cell r="AJ902"/>
          <cell r="AK902">
            <v>0</v>
          </cell>
          <cell r="AL902"/>
          <cell r="AM902"/>
          <cell r="AN902"/>
          <cell r="AO902"/>
          <cell r="AP902">
            <v>0</v>
          </cell>
          <cell r="AQ902">
            <v>0</v>
          </cell>
          <cell r="AR902">
            <v>0</v>
          </cell>
          <cell r="AS902">
            <v>0</v>
          </cell>
          <cell r="AT902"/>
          <cell r="AU902"/>
          <cell r="AV902"/>
          <cell r="AW902">
            <v>0</v>
          </cell>
          <cell r="AX902">
            <v>0</v>
          </cell>
          <cell r="AY902">
            <v>0</v>
          </cell>
          <cell r="AZ902">
            <v>0</v>
          </cell>
          <cell r="BA902"/>
          <cell r="BB902"/>
          <cell r="BC902"/>
          <cell r="BD902">
            <v>0</v>
          </cell>
          <cell r="BE902">
            <v>0</v>
          </cell>
          <cell r="BF902">
            <v>0</v>
          </cell>
          <cell r="BG902">
            <v>0</v>
          </cell>
          <cell r="BH902"/>
          <cell r="BI902"/>
          <cell r="BJ902"/>
          <cell r="BK902">
            <v>0</v>
          </cell>
          <cell r="BL902">
            <v>0</v>
          </cell>
          <cell r="BM902">
            <v>0</v>
          </cell>
          <cell r="BN902">
            <v>0</v>
          </cell>
          <cell r="BO902"/>
          <cell r="BP902"/>
          <cell r="BQ902"/>
          <cell r="BR902">
            <v>0</v>
          </cell>
          <cell r="BS902">
            <v>0</v>
          </cell>
          <cell r="BT902">
            <v>0</v>
          </cell>
          <cell r="BU902"/>
          <cell r="BV902"/>
          <cell r="BW902">
            <v>54</v>
          </cell>
          <cell r="BX902">
            <v>0</v>
          </cell>
          <cell r="BY902">
            <v>54</v>
          </cell>
          <cell r="BZ902">
            <v>0</v>
          </cell>
          <cell r="CA902">
            <v>306.18</v>
          </cell>
          <cell r="CB902">
            <v>0</v>
          </cell>
          <cell r="CC902">
            <v>306.18</v>
          </cell>
          <cell r="CD902">
            <v>0</v>
          </cell>
          <cell r="CE902">
            <v>0</v>
          </cell>
          <cell r="CF902">
            <v>0</v>
          </cell>
          <cell r="CG902"/>
          <cell r="CH902">
            <v>0</v>
          </cell>
          <cell r="CI902">
            <v>0</v>
          </cell>
          <cell r="CJ902">
            <v>0</v>
          </cell>
          <cell r="CK902">
            <v>0</v>
          </cell>
          <cell r="CL902"/>
          <cell r="CM902"/>
          <cell r="CN902"/>
          <cell r="CO902">
            <v>0</v>
          </cell>
          <cell r="CP902">
            <v>0</v>
          </cell>
          <cell r="CQ902">
            <v>0</v>
          </cell>
          <cell r="CR902">
            <v>0</v>
          </cell>
          <cell r="CS902"/>
          <cell r="CT902"/>
          <cell r="CU902"/>
          <cell r="CV902">
            <v>0</v>
          </cell>
          <cell r="CW902">
            <v>0</v>
          </cell>
          <cell r="CX902">
            <v>0</v>
          </cell>
          <cell r="CY902">
            <v>0</v>
          </cell>
          <cell r="CZ902"/>
          <cell r="DA902"/>
          <cell r="DB902"/>
          <cell r="DC902">
            <v>0</v>
          </cell>
          <cell r="DD902">
            <v>0</v>
          </cell>
          <cell r="DE902">
            <v>0</v>
          </cell>
          <cell r="DF902">
            <v>0</v>
          </cell>
          <cell r="DG902"/>
          <cell r="DH902"/>
          <cell r="DI902"/>
          <cell r="DJ902">
            <v>0</v>
          </cell>
          <cell r="DK902">
            <v>0</v>
          </cell>
          <cell r="DL902">
            <v>0</v>
          </cell>
          <cell r="DM902"/>
          <cell r="DN902"/>
          <cell r="DO902"/>
          <cell r="DP902"/>
          <cell r="DQ902"/>
          <cell r="DR902">
            <v>11.99</v>
          </cell>
          <cell r="DS902">
            <v>0</v>
          </cell>
          <cell r="DT902">
            <v>11.99</v>
          </cell>
          <cell r="DU902">
            <v>0</v>
          </cell>
          <cell r="DV902"/>
          <cell r="DW902"/>
          <cell r="DX902"/>
          <cell r="DY902">
            <v>1</v>
          </cell>
          <cell r="DZ902">
            <v>0</v>
          </cell>
          <cell r="EA902">
            <v>1</v>
          </cell>
          <cell r="EB902">
            <v>0</v>
          </cell>
          <cell r="EC902"/>
          <cell r="ED902"/>
          <cell r="EE902"/>
          <cell r="EF902">
            <v>11.99</v>
          </cell>
          <cell r="EG902">
            <v>0</v>
          </cell>
          <cell r="EH902">
            <v>11.99</v>
          </cell>
          <cell r="EI902">
            <v>0</v>
          </cell>
          <cell r="EJ902"/>
          <cell r="EK902"/>
          <cell r="EL902"/>
          <cell r="EM902">
            <v>7.4115000000000002</v>
          </cell>
          <cell r="EN902">
            <v>0</v>
          </cell>
          <cell r="EO902">
            <v>7.4115000000000002</v>
          </cell>
          <cell r="EP902">
            <v>0</v>
          </cell>
          <cell r="EQ902"/>
          <cell r="ER902"/>
          <cell r="ES902"/>
          <cell r="ET902">
            <v>0.61814011676396996</v>
          </cell>
          <cell r="EU902">
            <v>0</v>
          </cell>
          <cell r="EV902">
            <v>6181.4011676396995</v>
          </cell>
          <cell r="EW902"/>
          <cell r="EX902"/>
          <cell r="EY902"/>
          <cell r="EZ902"/>
          <cell r="FB902">
            <v>7.3333333333333339</v>
          </cell>
          <cell r="FC902">
            <v>8.3333333333333339</v>
          </cell>
        </row>
        <row r="903">
          <cell r="A903">
            <v>8989779</v>
          </cell>
          <cell r="B903">
            <v>139954</v>
          </cell>
          <cell r="C903">
            <v>6850671</v>
          </cell>
          <cell r="D903">
            <v>8989779</v>
          </cell>
          <cell r="E903"/>
          <cell r="F903"/>
          <cell r="G903"/>
          <cell r="H903"/>
          <cell r="I903"/>
          <cell r="J903"/>
          <cell r="K903" t="str">
            <v>KEEP</v>
          </cell>
          <cell r="L903"/>
          <cell r="M903" t="str">
            <v xml:space="preserve">Retail Only </v>
          </cell>
          <cell r="N903" t="str">
            <v xml:space="preserve">WK 40 </v>
          </cell>
          <cell r="O903" t="str">
            <v>DECO</v>
          </cell>
          <cell r="P903" t="str">
            <v>WALCAL,12X12,SUNRISE,RY23,MTH</v>
          </cell>
          <cell r="Q903" t="str">
            <v>Wall Calendar</v>
          </cell>
          <cell r="R903" t="str">
            <v>RY</v>
          </cell>
          <cell r="S903" t="str">
            <v xml:space="preserve">Fashion </v>
          </cell>
          <cell r="T903"/>
          <cell r="U903" t="str">
            <v>FASHION</v>
          </cell>
          <cell r="V903"/>
          <cell r="W903" t="str">
            <v>BLUESKY</v>
          </cell>
          <cell r="X903" t="str">
            <v>BLUESKY</v>
          </cell>
          <cell r="Y903"/>
          <cell r="Z903" t="str">
            <v>12*12</v>
          </cell>
          <cell r="AA903"/>
          <cell r="AB903"/>
          <cell r="AC903" t="str">
            <v>Deco</v>
          </cell>
          <cell r="AD903" t="str">
            <v>Deco</v>
          </cell>
          <cell r="AE903" t="str">
            <v>Deco</v>
          </cell>
          <cell r="AF903"/>
          <cell r="AG903"/>
          <cell r="AH903"/>
          <cell r="AI903"/>
          <cell r="AJ903"/>
          <cell r="AK903">
            <v>0</v>
          </cell>
          <cell r="AL903"/>
          <cell r="AM903"/>
          <cell r="AN903"/>
          <cell r="AO903"/>
          <cell r="AP903">
            <v>0</v>
          </cell>
          <cell r="AQ903">
            <v>0</v>
          </cell>
          <cell r="AR903">
            <v>0</v>
          </cell>
          <cell r="AS903">
            <v>0</v>
          </cell>
          <cell r="AT903"/>
          <cell r="AU903"/>
          <cell r="AV903"/>
          <cell r="AW903">
            <v>0</v>
          </cell>
          <cell r="AX903">
            <v>0</v>
          </cell>
          <cell r="AY903">
            <v>0</v>
          </cell>
          <cell r="AZ903">
            <v>0</v>
          </cell>
          <cell r="BA903"/>
          <cell r="BB903"/>
          <cell r="BC903"/>
          <cell r="BD903">
            <v>0</v>
          </cell>
          <cell r="BE903">
            <v>0</v>
          </cell>
          <cell r="BF903">
            <v>0</v>
          </cell>
          <cell r="BG903">
            <v>0</v>
          </cell>
          <cell r="BH903"/>
          <cell r="BI903"/>
          <cell r="BJ903"/>
          <cell r="BK903">
            <v>0</v>
          </cell>
          <cell r="BL903">
            <v>0</v>
          </cell>
          <cell r="BM903">
            <v>0</v>
          </cell>
          <cell r="BN903">
            <v>0</v>
          </cell>
          <cell r="BO903"/>
          <cell r="BP903"/>
          <cell r="BQ903"/>
          <cell r="BR903">
            <v>0</v>
          </cell>
          <cell r="BS903">
            <v>0</v>
          </cell>
          <cell r="BT903">
            <v>0</v>
          </cell>
          <cell r="BU903"/>
          <cell r="BV903"/>
          <cell r="BW903">
            <v>0</v>
          </cell>
          <cell r="BX903">
            <v>0</v>
          </cell>
          <cell r="BY903">
            <v>0</v>
          </cell>
          <cell r="BZ903">
            <v>0</v>
          </cell>
          <cell r="CA903">
            <v>0</v>
          </cell>
          <cell r="CB903">
            <v>0</v>
          </cell>
          <cell r="CC903">
            <v>0</v>
          </cell>
          <cell r="CD903">
            <v>0</v>
          </cell>
          <cell r="CE903">
            <v>0</v>
          </cell>
          <cell r="CF903">
            <v>0</v>
          </cell>
          <cell r="CG903"/>
          <cell r="CH903">
            <v>0</v>
          </cell>
          <cell r="CI903">
            <v>0</v>
          </cell>
          <cell r="CJ903">
            <v>0</v>
          </cell>
          <cell r="CK903">
            <v>0</v>
          </cell>
          <cell r="CL903"/>
          <cell r="CM903"/>
          <cell r="CN903"/>
          <cell r="CO903">
            <v>0</v>
          </cell>
          <cell r="CP903">
            <v>0</v>
          </cell>
          <cell r="CQ903">
            <v>0</v>
          </cell>
          <cell r="CR903">
            <v>0</v>
          </cell>
          <cell r="CS903"/>
          <cell r="CT903"/>
          <cell r="CU903"/>
          <cell r="CV903">
            <v>0</v>
          </cell>
          <cell r="CW903">
            <v>0</v>
          </cell>
          <cell r="CX903">
            <v>0</v>
          </cell>
          <cell r="CY903">
            <v>0</v>
          </cell>
          <cell r="CZ903"/>
          <cell r="DA903"/>
          <cell r="DB903"/>
          <cell r="DC903">
            <v>0</v>
          </cell>
          <cell r="DD903">
            <v>0</v>
          </cell>
          <cell r="DE903">
            <v>0</v>
          </cell>
          <cell r="DF903">
            <v>0</v>
          </cell>
          <cell r="DG903"/>
          <cell r="DH903"/>
          <cell r="DI903"/>
          <cell r="DJ903">
            <v>0</v>
          </cell>
          <cell r="DK903">
            <v>0</v>
          </cell>
          <cell r="DL903">
            <v>0</v>
          </cell>
          <cell r="DM903"/>
          <cell r="DN903"/>
          <cell r="DO903"/>
          <cell r="DP903"/>
          <cell r="DQ903"/>
          <cell r="DR903">
            <v>14.81</v>
          </cell>
          <cell r="DS903">
            <v>0</v>
          </cell>
          <cell r="DT903">
            <v>14.81</v>
          </cell>
          <cell r="DU903">
            <v>0</v>
          </cell>
          <cell r="DV903"/>
          <cell r="DW903"/>
          <cell r="DX903"/>
          <cell r="DY903">
            <v>1</v>
          </cell>
          <cell r="DZ903">
            <v>0</v>
          </cell>
          <cell r="EA903">
            <v>1</v>
          </cell>
          <cell r="EB903">
            <v>0</v>
          </cell>
          <cell r="EC903"/>
          <cell r="ED903"/>
          <cell r="EE903"/>
          <cell r="EF903">
            <v>14.81</v>
          </cell>
          <cell r="EG903">
            <v>0</v>
          </cell>
          <cell r="EH903">
            <v>14.81</v>
          </cell>
          <cell r="EI903">
            <v>0</v>
          </cell>
          <cell r="EJ903"/>
          <cell r="EK903"/>
          <cell r="EL903"/>
          <cell r="EM903">
            <v>10.2315</v>
          </cell>
          <cell r="EN903">
            <v>0</v>
          </cell>
          <cell r="EO903">
            <v>10.2315</v>
          </cell>
          <cell r="EP903">
            <v>0</v>
          </cell>
          <cell r="EQ903"/>
          <cell r="ER903"/>
          <cell r="ES903"/>
          <cell r="ET903">
            <v>0.69085077650236326</v>
          </cell>
          <cell r="EU903">
            <v>0</v>
          </cell>
          <cell r="EV903">
            <v>6908.5077650236326</v>
          </cell>
          <cell r="EW903"/>
          <cell r="EX903"/>
          <cell r="EY903"/>
          <cell r="EZ903"/>
          <cell r="FB903">
            <v>7.3333333333333339</v>
          </cell>
          <cell r="FC903">
            <v>8.3333333333333339</v>
          </cell>
        </row>
        <row r="904">
          <cell r="A904">
            <v>8989745</v>
          </cell>
          <cell r="B904">
            <v>139937</v>
          </cell>
          <cell r="C904">
            <v>8673496</v>
          </cell>
          <cell r="D904">
            <v>8989745</v>
          </cell>
          <cell r="E904"/>
          <cell r="F904"/>
          <cell r="G904"/>
          <cell r="H904"/>
          <cell r="I904"/>
          <cell r="J904"/>
          <cell r="K904" t="str">
            <v>KEEP</v>
          </cell>
          <cell r="L904"/>
          <cell r="M904" t="str">
            <v xml:space="preserve">Retail Only </v>
          </cell>
          <cell r="N904" t="str">
            <v xml:space="preserve">WK 40 </v>
          </cell>
          <cell r="O904" t="str">
            <v>DECO</v>
          </cell>
          <cell r="P904" t="str">
            <v>WALCAL,12X12,LINDLEY,RY23,MTH</v>
          </cell>
          <cell r="Q904" t="str">
            <v>Wall Calendar</v>
          </cell>
          <cell r="R904" t="str">
            <v>RY</v>
          </cell>
          <cell r="S904" t="str">
            <v xml:space="preserve">Fashion </v>
          </cell>
          <cell r="T904"/>
          <cell r="U904" t="str">
            <v>FASHION</v>
          </cell>
          <cell r="V904"/>
          <cell r="W904" t="str">
            <v>BLUESKY</v>
          </cell>
          <cell r="X904" t="str">
            <v>BLUESKY</v>
          </cell>
          <cell r="Y904"/>
          <cell r="Z904" t="str">
            <v>12*12</v>
          </cell>
          <cell r="AA904"/>
          <cell r="AB904"/>
          <cell r="AC904" t="str">
            <v>Deco</v>
          </cell>
          <cell r="AD904" t="str">
            <v>Deco</v>
          </cell>
          <cell r="AE904" t="str">
            <v>Deco</v>
          </cell>
          <cell r="AF904"/>
          <cell r="AG904"/>
          <cell r="AH904"/>
          <cell r="AI904"/>
          <cell r="AJ904"/>
          <cell r="AK904">
            <v>0</v>
          </cell>
          <cell r="AL904"/>
          <cell r="AM904"/>
          <cell r="AN904"/>
          <cell r="AO904"/>
          <cell r="AP904">
            <v>0</v>
          </cell>
          <cell r="AQ904">
            <v>0</v>
          </cell>
          <cell r="AR904">
            <v>0</v>
          </cell>
          <cell r="AS904">
            <v>0</v>
          </cell>
          <cell r="AT904"/>
          <cell r="AU904"/>
          <cell r="AV904"/>
          <cell r="AW904">
            <v>0</v>
          </cell>
          <cell r="AX904">
            <v>0</v>
          </cell>
          <cell r="AY904">
            <v>0</v>
          </cell>
          <cell r="AZ904">
            <v>0</v>
          </cell>
          <cell r="BA904"/>
          <cell r="BB904"/>
          <cell r="BC904"/>
          <cell r="BD904">
            <v>0</v>
          </cell>
          <cell r="BE904">
            <v>0</v>
          </cell>
          <cell r="BF904">
            <v>0</v>
          </cell>
          <cell r="BG904">
            <v>0</v>
          </cell>
          <cell r="BH904"/>
          <cell r="BI904"/>
          <cell r="BJ904"/>
          <cell r="BK904">
            <v>0</v>
          </cell>
          <cell r="BL904">
            <v>0</v>
          </cell>
          <cell r="BM904">
            <v>0</v>
          </cell>
          <cell r="BN904">
            <v>0</v>
          </cell>
          <cell r="BO904"/>
          <cell r="BP904"/>
          <cell r="BQ904"/>
          <cell r="BR904">
            <v>0</v>
          </cell>
          <cell r="BS904">
            <v>0</v>
          </cell>
          <cell r="BT904">
            <v>0</v>
          </cell>
          <cell r="BU904"/>
          <cell r="BV904"/>
          <cell r="BW904">
            <v>0</v>
          </cell>
          <cell r="BX904">
            <v>0</v>
          </cell>
          <cell r="BY904">
            <v>0</v>
          </cell>
          <cell r="BZ904">
            <v>0</v>
          </cell>
          <cell r="CA904">
            <v>0</v>
          </cell>
          <cell r="CB904">
            <v>0</v>
          </cell>
          <cell r="CC904">
            <v>0</v>
          </cell>
          <cell r="CD904">
            <v>0</v>
          </cell>
          <cell r="CE904">
            <v>0</v>
          </cell>
          <cell r="CF904">
            <v>0</v>
          </cell>
          <cell r="CG904"/>
          <cell r="CH904">
            <v>0</v>
          </cell>
          <cell r="CI904">
            <v>0</v>
          </cell>
          <cell r="CJ904">
            <v>0</v>
          </cell>
          <cell r="CK904">
            <v>0</v>
          </cell>
          <cell r="CL904"/>
          <cell r="CM904"/>
          <cell r="CN904"/>
          <cell r="CO904">
            <v>0</v>
          </cell>
          <cell r="CP904">
            <v>0</v>
          </cell>
          <cell r="CQ904">
            <v>0</v>
          </cell>
          <cell r="CR904">
            <v>0</v>
          </cell>
          <cell r="CS904"/>
          <cell r="CT904"/>
          <cell r="CU904"/>
          <cell r="CV904">
            <v>0</v>
          </cell>
          <cell r="CW904">
            <v>0</v>
          </cell>
          <cell r="CX904">
            <v>0</v>
          </cell>
          <cell r="CY904">
            <v>0</v>
          </cell>
          <cell r="CZ904"/>
          <cell r="DA904"/>
          <cell r="DB904"/>
          <cell r="DC904">
            <v>0</v>
          </cell>
          <cell r="DD904">
            <v>0</v>
          </cell>
          <cell r="DE904">
            <v>0</v>
          </cell>
          <cell r="DF904">
            <v>0</v>
          </cell>
          <cell r="DG904"/>
          <cell r="DH904"/>
          <cell r="DI904"/>
          <cell r="DJ904">
            <v>0</v>
          </cell>
          <cell r="DK904">
            <v>0</v>
          </cell>
          <cell r="DL904">
            <v>0</v>
          </cell>
          <cell r="DM904"/>
          <cell r="DN904"/>
          <cell r="DO904"/>
          <cell r="DP904"/>
          <cell r="DQ904"/>
          <cell r="DR904">
            <v>29.98</v>
          </cell>
          <cell r="DS904">
            <v>0</v>
          </cell>
          <cell r="DT904">
            <v>29.98</v>
          </cell>
          <cell r="DU904">
            <v>0</v>
          </cell>
          <cell r="DV904"/>
          <cell r="DW904"/>
          <cell r="DX904"/>
          <cell r="DY904">
            <v>2</v>
          </cell>
          <cell r="DZ904">
            <v>0</v>
          </cell>
          <cell r="EA904">
            <v>2</v>
          </cell>
          <cell r="EB904">
            <v>0</v>
          </cell>
          <cell r="EC904"/>
          <cell r="ED904"/>
          <cell r="EE904"/>
          <cell r="EF904">
            <v>14.99</v>
          </cell>
          <cell r="EG904">
            <v>0</v>
          </cell>
          <cell r="EH904">
            <v>14.99</v>
          </cell>
          <cell r="EI904">
            <v>0</v>
          </cell>
          <cell r="EJ904"/>
          <cell r="EK904"/>
          <cell r="EL904"/>
          <cell r="EM904">
            <v>20.823</v>
          </cell>
          <cell r="EN904">
            <v>0</v>
          </cell>
          <cell r="EO904">
            <v>20.823</v>
          </cell>
          <cell r="EP904">
            <v>0</v>
          </cell>
          <cell r="EQ904"/>
          <cell r="ER904"/>
          <cell r="ES904"/>
          <cell r="ET904">
            <v>0.69456304202801866</v>
          </cell>
          <cell r="EU904">
            <v>0</v>
          </cell>
          <cell r="EV904">
            <v>6945.6304202801866</v>
          </cell>
          <cell r="EW904"/>
          <cell r="EX904"/>
          <cell r="EY904"/>
          <cell r="EZ904"/>
          <cell r="FB904">
            <v>14.666666666666668</v>
          </cell>
          <cell r="FC904">
            <v>16.666666666666668</v>
          </cell>
        </row>
        <row r="905">
          <cell r="A905">
            <v>8989125</v>
          </cell>
          <cell r="B905">
            <v>139034</v>
          </cell>
          <cell r="C905">
            <v>7069506</v>
          </cell>
          <cell r="D905">
            <v>8989125</v>
          </cell>
          <cell r="E905"/>
          <cell r="F905"/>
          <cell r="G905"/>
          <cell r="H905"/>
          <cell r="I905"/>
          <cell r="J905"/>
          <cell r="K905" t="str">
            <v>KEEP</v>
          </cell>
          <cell r="L905"/>
          <cell r="M905" t="str">
            <v xml:space="preserve">Retail Only </v>
          </cell>
          <cell r="N905" t="str">
            <v xml:space="preserve">WK 40 </v>
          </cell>
          <cell r="O905" t="str">
            <v>DECO</v>
          </cell>
          <cell r="P905" t="str">
            <v>WALCAL,12X12,PARADISE,RY23,MTH</v>
          </cell>
          <cell r="Q905" t="str">
            <v>Wall Calendar</v>
          </cell>
          <cell r="R905" t="str">
            <v>RY</v>
          </cell>
          <cell r="S905" t="str">
            <v xml:space="preserve">Fashion </v>
          </cell>
          <cell r="T905"/>
          <cell r="U905" t="str">
            <v>FASHION</v>
          </cell>
          <cell r="V905"/>
          <cell r="W905" t="str">
            <v>BLUESKY</v>
          </cell>
          <cell r="X905" t="str">
            <v>BLUESKY</v>
          </cell>
          <cell r="Y905"/>
          <cell r="Z905" t="str">
            <v>12*12</v>
          </cell>
          <cell r="AA905"/>
          <cell r="AB905"/>
          <cell r="AC905" t="str">
            <v>Deco</v>
          </cell>
          <cell r="AD905" t="str">
            <v>Deco</v>
          </cell>
          <cell r="AE905" t="str">
            <v>Deco</v>
          </cell>
          <cell r="AF905"/>
          <cell r="AG905"/>
          <cell r="AH905"/>
          <cell r="AI905"/>
          <cell r="AJ905"/>
          <cell r="AK905">
            <v>0</v>
          </cell>
          <cell r="AL905"/>
          <cell r="AM905"/>
          <cell r="AN905"/>
          <cell r="AO905"/>
          <cell r="AP905">
            <v>0</v>
          </cell>
          <cell r="AQ905">
            <v>0</v>
          </cell>
          <cell r="AR905">
            <v>0</v>
          </cell>
          <cell r="AS905">
            <v>0</v>
          </cell>
          <cell r="AT905"/>
          <cell r="AU905"/>
          <cell r="AV905"/>
          <cell r="AW905">
            <v>0</v>
          </cell>
          <cell r="AX905">
            <v>0</v>
          </cell>
          <cell r="AY905">
            <v>0</v>
          </cell>
          <cell r="AZ905">
            <v>0</v>
          </cell>
          <cell r="BA905"/>
          <cell r="BB905"/>
          <cell r="BC905"/>
          <cell r="BD905">
            <v>0</v>
          </cell>
          <cell r="BE905">
            <v>0</v>
          </cell>
          <cell r="BF905">
            <v>0</v>
          </cell>
          <cell r="BG905">
            <v>0</v>
          </cell>
          <cell r="BH905"/>
          <cell r="BI905"/>
          <cell r="BJ905"/>
          <cell r="BK905">
            <v>0</v>
          </cell>
          <cell r="BL905">
            <v>0</v>
          </cell>
          <cell r="BM905">
            <v>0</v>
          </cell>
          <cell r="BN905">
            <v>0</v>
          </cell>
          <cell r="BO905"/>
          <cell r="BP905"/>
          <cell r="BQ905"/>
          <cell r="BR905">
            <v>0</v>
          </cell>
          <cell r="BS905">
            <v>0</v>
          </cell>
          <cell r="BT905">
            <v>0</v>
          </cell>
          <cell r="BU905"/>
          <cell r="BV905"/>
          <cell r="BW905">
            <v>0</v>
          </cell>
          <cell r="BX905">
            <v>1</v>
          </cell>
          <cell r="BY905">
            <v>-1</v>
          </cell>
          <cell r="BZ905">
            <v>-1</v>
          </cell>
          <cell r="CA905">
            <v>0</v>
          </cell>
          <cell r="CB905">
            <v>6.01</v>
          </cell>
          <cell r="CC905">
            <v>-6.01</v>
          </cell>
          <cell r="CD905">
            <v>-1</v>
          </cell>
          <cell r="CE905">
            <v>0</v>
          </cell>
          <cell r="CF905">
            <v>0</v>
          </cell>
          <cell r="CG905"/>
          <cell r="CH905">
            <v>0</v>
          </cell>
          <cell r="CI905">
            <v>0</v>
          </cell>
          <cell r="CJ905">
            <v>0</v>
          </cell>
          <cell r="CK905">
            <v>0</v>
          </cell>
          <cell r="CL905"/>
          <cell r="CM905"/>
          <cell r="CN905"/>
          <cell r="CO905">
            <v>0</v>
          </cell>
          <cell r="CP905">
            <v>0</v>
          </cell>
          <cell r="CQ905">
            <v>0</v>
          </cell>
          <cell r="CR905">
            <v>0</v>
          </cell>
          <cell r="CS905"/>
          <cell r="CT905"/>
          <cell r="CU905"/>
          <cell r="CV905">
            <v>0</v>
          </cell>
          <cell r="CW905">
            <v>0</v>
          </cell>
          <cell r="CX905">
            <v>0</v>
          </cell>
          <cell r="CY905">
            <v>0</v>
          </cell>
          <cell r="CZ905"/>
          <cell r="DA905"/>
          <cell r="DB905"/>
          <cell r="DC905">
            <v>0</v>
          </cell>
          <cell r="DD905">
            <v>0</v>
          </cell>
          <cell r="DE905">
            <v>0</v>
          </cell>
          <cell r="DF905">
            <v>0</v>
          </cell>
          <cell r="DG905"/>
          <cell r="DH905"/>
          <cell r="DI905"/>
          <cell r="DJ905">
            <v>0</v>
          </cell>
          <cell r="DK905">
            <v>0</v>
          </cell>
          <cell r="DL905">
            <v>0</v>
          </cell>
          <cell r="DM905"/>
          <cell r="DN905"/>
          <cell r="DO905"/>
          <cell r="DP905"/>
          <cell r="DQ905"/>
          <cell r="DR905">
            <v>0</v>
          </cell>
          <cell r="DS905">
            <v>0</v>
          </cell>
          <cell r="DT905">
            <v>0</v>
          </cell>
          <cell r="DU905">
            <v>0</v>
          </cell>
          <cell r="DV905"/>
          <cell r="DW905"/>
          <cell r="DX905"/>
          <cell r="DY905">
            <v>0</v>
          </cell>
          <cell r="DZ905">
            <v>0</v>
          </cell>
          <cell r="EA905">
            <v>0</v>
          </cell>
          <cell r="EB905">
            <v>0</v>
          </cell>
          <cell r="EC905"/>
          <cell r="ED905"/>
          <cell r="EE905"/>
          <cell r="EF905">
            <v>0</v>
          </cell>
          <cell r="EG905">
            <v>0</v>
          </cell>
          <cell r="EH905">
            <v>0</v>
          </cell>
          <cell r="EI905">
            <v>0</v>
          </cell>
          <cell r="EJ905"/>
          <cell r="EK905"/>
          <cell r="EL905"/>
          <cell r="EM905">
            <v>0</v>
          </cell>
          <cell r="EN905">
            <v>0</v>
          </cell>
          <cell r="EO905">
            <v>0</v>
          </cell>
          <cell r="EP905">
            <v>0</v>
          </cell>
          <cell r="EQ905"/>
          <cell r="ER905"/>
          <cell r="ES905"/>
          <cell r="ET905">
            <v>0</v>
          </cell>
          <cell r="EU905">
            <v>0</v>
          </cell>
          <cell r="EV905">
            <v>0</v>
          </cell>
          <cell r="EW905"/>
          <cell r="EX905"/>
          <cell r="EY905"/>
          <cell r="EZ905"/>
          <cell r="FB905">
            <v>0</v>
          </cell>
          <cell r="FC905">
            <v>0</v>
          </cell>
        </row>
        <row r="906">
          <cell r="A906">
            <v>8987657</v>
          </cell>
          <cell r="B906">
            <v>138986</v>
          </cell>
          <cell r="C906">
            <v>8664240</v>
          </cell>
          <cell r="D906">
            <v>8987657</v>
          </cell>
          <cell r="E906"/>
          <cell r="F906"/>
          <cell r="G906"/>
          <cell r="H906"/>
          <cell r="I906"/>
          <cell r="J906"/>
          <cell r="K906" t="str">
            <v>KEEP</v>
          </cell>
          <cell r="L906"/>
          <cell r="M906" t="str">
            <v xml:space="preserve">Retail Only </v>
          </cell>
          <cell r="N906" t="str">
            <v xml:space="preserve">WK 40 </v>
          </cell>
          <cell r="O906" t="str">
            <v>DECO</v>
          </cell>
          <cell r="P906" t="str">
            <v>WALCAL,12X12,BOUQUTIA,RY23,MTH</v>
          </cell>
          <cell r="Q906" t="str">
            <v>Wall Calendar</v>
          </cell>
          <cell r="R906" t="str">
            <v>RY</v>
          </cell>
          <cell r="S906" t="str">
            <v xml:space="preserve">Fashion </v>
          </cell>
          <cell r="T906"/>
          <cell r="U906" t="str">
            <v>FASHION</v>
          </cell>
          <cell r="V906"/>
          <cell r="W906" t="str">
            <v>BLUESKY</v>
          </cell>
          <cell r="X906" t="str">
            <v>BLUESKY</v>
          </cell>
          <cell r="Y906"/>
          <cell r="Z906" t="str">
            <v>12*12</v>
          </cell>
          <cell r="AA906"/>
          <cell r="AB906"/>
          <cell r="AC906" t="str">
            <v>Deco</v>
          </cell>
          <cell r="AD906" t="str">
            <v>Deco</v>
          </cell>
          <cell r="AE906" t="str">
            <v>Deco</v>
          </cell>
          <cell r="AF906"/>
          <cell r="AG906"/>
          <cell r="AH906"/>
          <cell r="AI906"/>
          <cell r="AJ906"/>
          <cell r="AK906">
            <v>0</v>
          </cell>
          <cell r="AL906"/>
          <cell r="AM906"/>
          <cell r="AN906"/>
          <cell r="AO906"/>
          <cell r="AP906">
            <v>0</v>
          </cell>
          <cell r="AQ906">
            <v>0</v>
          </cell>
          <cell r="AR906">
            <v>0</v>
          </cell>
          <cell r="AS906">
            <v>0</v>
          </cell>
          <cell r="AT906"/>
          <cell r="AU906"/>
          <cell r="AV906"/>
          <cell r="AW906">
            <v>0</v>
          </cell>
          <cell r="AX906">
            <v>0</v>
          </cell>
          <cell r="AY906">
            <v>0</v>
          </cell>
          <cell r="AZ906">
            <v>0</v>
          </cell>
          <cell r="BA906"/>
          <cell r="BB906"/>
          <cell r="BC906"/>
          <cell r="BD906">
            <v>0</v>
          </cell>
          <cell r="BE906">
            <v>0</v>
          </cell>
          <cell r="BF906">
            <v>0</v>
          </cell>
          <cell r="BG906">
            <v>0</v>
          </cell>
          <cell r="BH906"/>
          <cell r="BI906"/>
          <cell r="BJ906"/>
          <cell r="BK906">
            <v>0</v>
          </cell>
          <cell r="BL906">
            <v>0</v>
          </cell>
          <cell r="BM906">
            <v>0</v>
          </cell>
          <cell r="BN906">
            <v>0</v>
          </cell>
          <cell r="BO906"/>
          <cell r="BP906"/>
          <cell r="BQ906"/>
          <cell r="BR906">
            <v>0</v>
          </cell>
          <cell r="BS906">
            <v>0</v>
          </cell>
          <cell r="BT906">
            <v>0</v>
          </cell>
          <cell r="BU906"/>
          <cell r="BV906"/>
          <cell r="BW906">
            <v>36</v>
          </cell>
          <cell r="BX906">
            <v>0</v>
          </cell>
          <cell r="BY906">
            <v>36</v>
          </cell>
          <cell r="BZ906">
            <v>0</v>
          </cell>
          <cell r="CA906">
            <v>216.36</v>
          </cell>
          <cell r="CB906">
            <v>0</v>
          </cell>
          <cell r="CC906">
            <v>216.36</v>
          </cell>
          <cell r="CD906">
            <v>0</v>
          </cell>
          <cell r="CE906">
            <v>0</v>
          </cell>
          <cell r="CF906">
            <v>0</v>
          </cell>
          <cell r="CG906"/>
          <cell r="CH906">
            <v>0</v>
          </cell>
          <cell r="CI906">
            <v>0</v>
          </cell>
          <cell r="CJ906">
            <v>0</v>
          </cell>
          <cell r="CK906">
            <v>0</v>
          </cell>
          <cell r="CL906"/>
          <cell r="CM906"/>
          <cell r="CN906"/>
          <cell r="CO906">
            <v>0</v>
          </cell>
          <cell r="CP906">
            <v>0</v>
          </cell>
          <cell r="CQ906">
            <v>0</v>
          </cell>
          <cell r="CR906">
            <v>0</v>
          </cell>
          <cell r="CS906"/>
          <cell r="CT906"/>
          <cell r="CU906"/>
          <cell r="CV906">
            <v>0</v>
          </cell>
          <cell r="CW906">
            <v>0</v>
          </cell>
          <cell r="CX906">
            <v>0</v>
          </cell>
          <cell r="CY906">
            <v>0</v>
          </cell>
          <cell r="CZ906"/>
          <cell r="DA906"/>
          <cell r="DB906"/>
          <cell r="DC906">
            <v>0</v>
          </cell>
          <cell r="DD906">
            <v>0</v>
          </cell>
          <cell r="DE906">
            <v>0</v>
          </cell>
          <cell r="DF906">
            <v>0</v>
          </cell>
          <cell r="DG906"/>
          <cell r="DH906"/>
          <cell r="DI906"/>
          <cell r="DJ906">
            <v>0</v>
          </cell>
          <cell r="DK906">
            <v>0</v>
          </cell>
          <cell r="DL906">
            <v>0</v>
          </cell>
          <cell r="DM906"/>
          <cell r="DN906"/>
          <cell r="DO906"/>
          <cell r="DP906"/>
          <cell r="DQ906"/>
          <cell r="DR906">
            <v>0</v>
          </cell>
          <cell r="DS906">
            <v>0</v>
          </cell>
          <cell r="DT906">
            <v>0</v>
          </cell>
          <cell r="DU906">
            <v>0</v>
          </cell>
          <cell r="DV906"/>
          <cell r="DW906"/>
          <cell r="DX906"/>
          <cell r="DY906">
            <v>0</v>
          </cell>
          <cell r="DZ906">
            <v>0</v>
          </cell>
          <cell r="EA906">
            <v>0</v>
          </cell>
          <cell r="EB906">
            <v>0</v>
          </cell>
          <cell r="EC906"/>
          <cell r="ED906"/>
          <cell r="EE906"/>
          <cell r="EF906">
            <v>0</v>
          </cell>
          <cell r="EG906">
            <v>0</v>
          </cell>
          <cell r="EH906">
            <v>0</v>
          </cell>
          <cell r="EI906">
            <v>0</v>
          </cell>
          <cell r="EJ906"/>
          <cell r="EK906"/>
          <cell r="EL906"/>
          <cell r="EM906">
            <v>0</v>
          </cell>
          <cell r="EN906">
            <v>0</v>
          </cell>
          <cell r="EO906">
            <v>0</v>
          </cell>
          <cell r="EP906">
            <v>0</v>
          </cell>
          <cell r="EQ906"/>
          <cell r="ER906"/>
          <cell r="ES906"/>
          <cell r="ET906">
            <v>0</v>
          </cell>
          <cell r="EU906">
            <v>0</v>
          </cell>
          <cell r="EV906">
            <v>0</v>
          </cell>
          <cell r="EW906"/>
          <cell r="EX906"/>
          <cell r="EY906"/>
          <cell r="EZ906"/>
          <cell r="FB906">
            <v>0</v>
          </cell>
          <cell r="FC906">
            <v>0</v>
          </cell>
        </row>
        <row r="907">
          <cell r="A907">
            <v>5012770</v>
          </cell>
          <cell r="B907" t="str">
            <v>9781975451639</v>
          </cell>
          <cell r="C907">
            <v>6824875</v>
          </cell>
          <cell r="D907">
            <v>5012770</v>
          </cell>
          <cell r="E907"/>
          <cell r="F907"/>
          <cell r="G907"/>
          <cell r="H907"/>
          <cell r="I907"/>
          <cell r="J907"/>
          <cell r="K907" t="str">
            <v>KEEP</v>
          </cell>
          <cell r="L907"/>
          <cell r="M907" t="str">
            <v xml:space="preserve">Retail Only </v>
          </cell>
          <cell r="N907" t="str">
            <v xml:space="preserve">WK 40 </v>
          </cell>
          <cell r="O907" t="str">
            <v>DECO</v>
          </cell>
          <cell r="P907"/>
          <cell r="Q907" t="str">
            <v>Wall Calendar</v>
          </cell>
          <cell r="R907" t="str">
            <v>RY</v>
          </cell>
          <cell r="S907" t="str">
            <v>Animal-Dog</v>
          </cell>
          <cell r="T907"/>
          <cell r="U907" t="str">
            <v>FASHION</v>
          </cell>
          <cell r="V907"/>
          <cell r="W907" t="str">
            <v>BROWN TROUT</v>
          </cell>
          <cell r="X907" t="str">
            <v xml:space="preserve">Brown Trout </v>
          </cell>
          <cell r="Y907"/>
          <cell r="Z907" t="str">
            <v>12*12</v>
          </cell>
          <cell r="AA907"/>
          <cell r="AB907"/>
          <cell r="AC907" t="str">
            <v>Deco</v>
          </cell>
          <cell r="AD907" t="str">
            <v>Deco</v>
          </cell>
          <cell r="AE907" t="str">
            <v>Deco</v>
          </cell>
          <cell r="AF907"/>
          <cell r="AG907"/>
          <cell r="AH907"/>
          <cell r="AI907"/>
          <cell r="AJ907"/>
          <cell r="AK907">
            <v>0</v>
          </cell>
          <cell r="AL907"/>
          <cell r="AM907"/>
          <cell r="AN907"/>
          <cell r="AO907"/>
          <cell r="AP907">
            <v>0</v>
          </cell>
          <cell r="AQ907">
            <v>0</v>
          </cell>
          <cell r="AR907">
            <v>0</v>
          </cell>
          <cell r="AS907">
            <v>0</v>
          </cell>
          <cell r="AT907"/>
          <cell r="AU907"/>
          <cell r="AV907"/>
          <cell r="AW907">
            <v>0</v>
          </cell>
          <cell r="AX907">
            <v>0</v>
          </cell>
          <cell r="AY907">
            <v>0</v>
          </cell>
          <cell r="AZ907">
            <v>0</v>
          </cell>
          <cell r="BA907"/>
          <cell r="BB907"/>
          <cell r="BC907"/>
          <cell r="BD907">
            <v>0</v>
          </cell>
          <cell r="BE907">
            <v>0</v>
          </cell>
          <cell r="BF907">
            <v>0</v>
          </cell>
          <cell r="BG907">
            <v>0</v>
          </cell>
          <cell r="BH907"/>
          <cell r="BI907"/>
          <cell r="BJ907"/>
          <cell r="BK907">
            <v>0</v>
          </cell>
          <cell r="BL907">
            <v>0</v>
          </cell>
          <cell r="BM907">
            <v>0</v>
          </cell>
          <cell r="BN907">
            <v>0</v>
          </cell>
          <cell r="BO907"/>
          <cell r="BP907"/>
          <cell r="BQ907"/>
          <cell r="BR907">
            <v>0</v>
          </cell>
          <cell r="BS907">
            <v>0</v>
          </cell>
          <cell r="BT907">
            <v>0</v>
          </cell>
          <cell r="BU907"/>
          <cell r="BV907"/>
          <cell r="BW907">
            <v>0</v>
          </cell>
          <cell r="BX907">
            <v>0</v>
          </cell>
          <cell r="BY907">
            <v>0</v>
          </cell>
          <cell r="BZ907">
            <v>0</v>
          </cell>
          <cell r="CA907">
            <v>0</v>
          </cell>
          <cell r="CB907">
            <v>0</v>
          </cell>
          <cell r="CC907">
            <v>0</v>
          </cell>
          <cell r="CD907">
            <v>0</v>
          </cell>
          <cell r="CE907">
            <v>0</v>
          </cell>
          <cell r="CF907">
            <v>0</v>
          </cell>
          <cell r="CG907"/>
          <cell r="CH907">
            <v>0</v>
          </cell>
          <cell r="CI907">
            <v>0</v>
          </cell>
          <cell r="CJ907">
            <v>0</v>
          </cell>
          <cell r="CK907">
            <v>0</v>
          </cell>
          <cell r="CL907"/>
          <cell r="CM907"/>
          <cell r="CN907"/>
          <cell r="CO907">
            <v>0</v>
          </cell>
          <cell r="CP907">
            <v>0</v>
          </cell>
          <cell r="CQ907">
            <v>0</v>
          </cell>
          <cell r="CR907">
            <v>0</v>
          </cell>
          <cell r="CS907"/>
          <cell r="CT907"/>
          <cell r="CU907"/>
          <cell r="CV907">
            <v>0</v>
          </cell>
          <cell r="CW907">
            <v>0</v>
          </cell>
          <cell r="CX907">
            <v>0</v>
          </cell>
          <cell r="CY907">
            <v>0</v>
          </cell>
          <cell r="CZ907"/>
          <cell r="DA907"/>
          <cell r="DB907"/>
          <cell r="DC907">
            <v>0</v>
          </cell>
          <cell r="DD907">
            <v>0</v>
          </cell>
          <cell r="DE907">
            <v>0</v>
          </cell>
          <cell r="DF907">
            <v>0</v>
          </cell>
          <cell r="DG907"/>
          <cell r="DH907"/>
          <cell r="DI907"/>
          <cell r="DJ907">
            <v>0</v>
          </cell>
          <cell r="DK907">
            <v>0</v>
          </cell>
          <cell r="DL907">
            <v>0</v>
          </cell>
          <cell r="DM907"/>
          <cell r="DN907"/>
          <cell r="DO907"/>
          <cell r="DP907"/>
          <cell r="DQ907"/>
          <cell r="DR907">
            <v>0</v>
          </cell>
          <cell r="DS907">
            <v>0</v>
          </cell>
          <cell r="DT907">
            <v>0</v>
          </cell>
          <cell r="DU907">
            <v>0</v>
          </cell>
          <cell r="DV907"/>
          <cell r="DW907"/>
          <cell r="DX907"/>
          <cell r="DY907">
            <v>0</v>
          </cell>
          <cell r="DZ907">
            <v>0</v>
          </cell>
          <cell r="EA907">
            <v>0</v>
          </cell>
          <cell r="EB907">
            <v>0</v>
          </cell>
          <cell r="EC907"/>
          <cell r="ED907"/>
          <cell r="EE907"/>
          <cell r="EF907">
            <v>0</v>
          </cell>
          <cell r="EG907">
            <v>0</v>
          </cell>
          <cell r="EH907">
            <v>0</v>
          </cell>
          <cell r="EI907">
            <v>0</v>
          </cell>
          <cell r="EJ907"/>
          <cell r="EK907"/>
          <cell r="EL907"/>
          <cell r="EM907">
            <v>0</v>
          </cell>
          <cell r="EN907">
            <v>0</v>
          </cell>
          <cell r="EO907">
            <v>0</v>
          </cell>
          <cell r="EP907">
            <v>0</v>
          </cell>
          <cell r="EQ907"/>
          <cell r="ER907"/>
          <cell r="ES907"/>
          <cell r="ET907">
            <v>0</v>
          </cell>
          <cell r="EU907">
            <v>0</v>
          </cell>
          <cell r="EV907">
            <v>0</v>
          </cell>
          <cell r="EW907"/>
          <cell r="EX907"/>
          <cell r="EY907"/>
          <cell r="EZ907"/>
          <cell r="FB907">
            <v>0</v>
          </cell>
          <cell r="FC907">
            <v>0</v>
          </cell>
        </row>
        <row r="908">
          <cell r="A908">
            <v>9624527</v>
          </cell>
          <cell r="B908" t="str">
            <v>9781975450205</v>
          </cell>
          <cell r="C908"/>
          <cell r="D908">
            <v>9624527</v>
          </cell>
          <cell r="E908"/>
          <cell r="F908"/>
          <cell r="G908"/>
          <cell r="H908"/>
          <cell r="I908"/>
          <cell r="J908"/>
          <cell r="K908" t="str">
            <v>ADD</v>
          </cell>
          <cell r="L908"/>
          <cell r="M908" t="str">
            <v xml:space="preserve">Retail Only </v>
          </cell>
          <cell r="N908" t="str">
            <v xml:space="preserve">WK 40 </v>
          </cell>
          <cell r="O908" t="str">
            <v>DECO</v>
          </cell>
          <cell r="P908"/>
          <cell r="Q908" t="str">
            <v>Wall Calendar</v>
          </cell>
          <cell r="R908" t="str">
            <v>RY</v>
          </cell>
          <cell r="S908" t="str">
            <v>Animal-Dog</v>
          </cell>
          <cell r="T908"/>
          <cell r="U908" t="str">
            <v>FASHION</v>
          </cell>
          <cell r="V908"/>
          <cell r="W908" t="str">
            <v>BROWN TROUT</v>
          </cell>
          <cell r="X908" t="str">
            <v xml:space="preserve">Brown Trout </v>
          </cell>
          <cell r="Y908"/>
          <cell r="Z908" t="str">
            <v>12*12</v>
          </cell>
          <cell r="AA908"/>
          <cell r="AB908"/>
          <cell r="AC908" t="str">
            <v>Deco</v>
          </cell>
          <cell r="AD908"/>
          <cell r="AE908" t="str">
            <v>Deco</v>
          </cell>
          <cell r="AF908"/>
          <cell r="AG908"/>
          <cell r="AH908"/>
          <cell r="AI908"/>
          <cell r="AJ908"/>
          <cell r="AK908">
            <v>0</v>
          </cell>
          <cell r="AL908"/>
          <cell r="AM908"/>
          <cell r="AN908"/>
          <cell r="AO908"/>
          <cell r="AP908">
            <v>0</v>
          </cell>
          <cell r="AQ908">
            <v>0</v>
          </cell>
          <cell r="AR908">
            <v>0</v>
          </cell>
          <cell r="AS908">
            <v>0</v>
          </cell>
          <cell r="AT908"/>
          <cell r="AU908"/>
          <cell r="AV908"/>
          <cell r="AW908">
            <v>0</v>
          </cell>
          <cell r="AX908">
            <v>0</v>
          </cell>
          <cell r="AY908">
            <v>0</v>
          </cell>
          <cell r="AZ908">
            <v>0</v>
          </cell>
          <cell r="BA908"/>
          <cell r="BB908"/>
          <cell r="BC908"/>
          <cell r="BD908">
            <v>0</v>
          </cell>
          <cell r="BE908">
            <v>0</v>
          </cell>
          <cell r="BF908">
            <v>0</v>
          </cell>
          <cell r="BG908">
            <v>0</v>
          </cell>
          <cell r="BH908"/>
          <cell r="BI908"/>
          <cell r="BJ908"/>
          <cell r="BK908">
            <v>0</v>
          </cell>
          <cell r="BL908">
            <v>0</v>
          </cell>
          <cell r="BM908">
            <v>0</v>
          </cell>
          <cell r="BN908">
            <v>0</v>
          </cell>
          <cell r="BO908"/>
          <cell r="BP908"/>
          <cell r="BQ908"/>
          <cell r="BR908">
            <v>0</v>
          </cell>
          <cell r="BS908">
            <v>0</v>
          </cell>
          <cell r="BT908">
            <v>0</v>
          </cell>
          <cell r="BU908"/>
          <cell r="BV908"/>
          <cell r="BW908">
            <v>4</v>
          </cell>
          <cell r="BX908">
            <v>0</v>
          </cell>
          <cell r="BY908">
            <v>4</v>
          </cell>
          <cell r="BZ908">
            <v>0</v>
          </cell>
          <cell r="CA908">
            <v>44.76</v>
          </cell>
          <cell r="CB908">
            <v>0</v>
          </cell>
          <cell r="CC908">
            <v>44.76</v>
          </cell>
          <cell r="CD908">
            <v>0</v>
          </cell>
          <cell r="CE908">
            <v>0</v>
          </cell>
          <cell r="CF908">
            <v>0</v>
          </cell>
          <cell r="CG908"/>
          <cell r="CH908">
            <v>0</v>
          </cell>
          <cell r="CI908">
            <v>0</v>
          </cell>
          <cell r="CJ908">
            <v>0</v>
          </cell>
          <cell r="CK908">
            <v>0</v>
          </cell>
          <cell r="CL908"/>
          <cell r="CM908"/>
          <cell r="CN908"/>
          <cell r="CO908">
            <v>0</v>
          </cell>
          <cell r="CP908">
            <v>0</v>
          </cell>
          <cell r="CQ908">
            <v>0</v>
          </cell>
          <cell r="CR908">
            <v>0</v>
          </cell>
          <cell r="CS908"/>
          <cell r="CT908"/>
          <cell r="CU908"/>
          <cell r="CV908">
            <v>0</v>
          </cell>
          <cell r="CW908">
            <v>0</v>
          </cell>
          <cell r="CX908">
            <v>0</v>
          </cell>
          <cell r="CY908">
            <v>0</v>
          </cell>
          <cell r="CZ908"/>
          <cell r="DA908"/>
          <cell r="DB908"/>
          <cell r="DC908">
            <v>0</v>
          </cell>
          <cell r="DD908">
            <v>0</v>
          </cell>
          <cell r="DE908">
            <v>0</v>
          </cell>
          <cell r="DF908">
            <v>0</v>
          </cell>
          <cell r="DG908"/>
          <cell r="DH908"/>
          <cell r="DI908"/>
          <cell r="DJ908">
            <v>0</v>
          </cell>
          <cell r="DK908">
            <v>0</v>
          </cell>
          <cell r="DL908">
            <v>0</v>
          </cell>
          <cell r="DM908"/>
          <cell r="DN908"/>
          <cell r="DO908"/>
          <cell r="DP908"/>
          <cell r="DQ908"/>
          <cell r="DR908">
            <v>0</v>
          </cell>
          <cell r="DS908">
            <v>0</v>
          </cell>
          <cell r="DT908">
            <v>0</v>
          </cell>
          <cell r="DU908">
            <v>0</v>
          </cell>
          <cell r="DV908"/>
          <cell r="DW908"/>
          <cell r="DX908"/>
          <cell r="DY908">
            <v>0</v>
          </cell>
          <cell r="DZ908">
            <v>0</v>
          </cell>
          <cell r="EA908">
            <v>0</v>
          </cell>
          <cell r="EB908">
            <v>0</v>
          </cell>
          <cell r="EC908"/>
          <cell r="ED908"/>
          <cell r="EE908"/>
          <cell r="EF908">
            <v>0</v>
          </cell>
          <cell r="EG908">
            <v>0</v>
          </cell>
          <cell r="EH908">
            <v>0</v>
          </cell>
          <cell r="EI908">
            <v>0</v>
          </cell>
          <cell r="EJ908"/>
          <cell r="EK908"/>
          <cell r="EL908"/>
          <cell r="EM908">
            <v>0</v>
          </cell>
          <cell r="EN908">
            <v>0</v>
          </cell>
          <cell r="EO908">
            <v>0</v>
          </cell>
          <cell r="EP908">
            <v>0</v>
          </cell>
          <cell r="EQ908"/>
          <cell r="ER908"/>
          <cell r="ES908"/>
          <cell r="ET908">
            <v>0</v>
          </cell>
          <cell r="EU908">
            <v>0</v>
          </cell>
          <cell r="EV908">
            <v>0</v>
          </cell>
          <cell r="EW908"/>
          <cell r="EX908"/>
          <cell r="EY908"/>
          <cell r="EZ908"/>
          <cell r="FB908">
            <v>0</v>
          </cell>
          <cell r="FC908">
            <v>0</v>
          </cell>
        </row>
        <row r="909">
          <cell r="A909">
            <v>7163923</v>
          </cell>
          <cell r="B909">
            <v>95272</v>
          </cell>
          <cell r="C909"/>
          <cell r="D909">
            <v>7163923</v>
          </cell>
          <cell r="E909"/>
          <cell r="F909"/>
          <cell r="G909"/>
          <cell r="H909"/>
          <cell r="I909"/>
          <cell r="J909"/>
          <cell r="K909" t="str">
            <v>ADD</v>
          </cell>
          <cell r="L909"/>
          <cell r="M909" t="str">
            <v xml:space="preserve">Retail Only </v>
          </cell>
          <cell r="N909" t="str">
            <v xml:space="preserve">WK 40 </v>
          </cell>
          <cell r="O909" t="str">
            <v>DECO</v>
          </cell>
          <cell r="P909" t="str">
            <v>CALENDAR,WALL,11X11.8,12M</v>
          </cell>
          <cell r="Q909" t="str">
            <v>Wall Calendar</v>
          </cell>
          <cell r="R909" t="str">
            <v>RY</v>
          </cell>
          <cell r="S909" t="str">
            <v>Animal-Dog</v>
          </cell>
          <cell r="T909"/>
          <cell r="U909" t="str">
            <v>FASHION</v>
          </cell>
          <cell r="V909"/>
          <cell r="W909" t="str">
            <v>GARTNER STUDIOS</v>
          </cell>
          <cell r="X909" t="str">
            <v>GARTNER STUDIOS</v>
          </cell>
          <cell r="Y909"/>
          <cell r="Z909" t="str">
            <v>12*12</v>
          </cell>
          <cell r="AA909"/>
          <cell r="AB909"/>
          <cell r="AC909" t="str">
            <v>Deco</v>
          </cell>
          <cell r="AD909"/>
          <cell r="AE909" t="str">
            <v>Deco</v>
          </cell>
          <cell r="AF909"/>
          <cell r="AG909"/>
          <cell r="AH909"/>
          <cell r="AI909"/>
          <cell r="AJ909"/>
          <cell r="AK909">
            <v>0</v>
          </cell>
          <cell r="AL909"/>
          <cell r="AM909"/>
          <cell r="AN909"/>
          <cell r="AO909"/>
          <cell r="AP909">
            <v>0</v>
          </cell>
          <cell r="AQ909">
            <v>0</v>
          </cell>
          <cell r="AR909">
            <v>0</v>
          </cell>
          <cell r="AS909">
            <v>0</v>
          </cell>
          <cell r="AT909"/>
          <cell r="AU909"/>
          <cell r="AV909"/>
          <cell r="AW909">
            <v>0</v>
          </cell>
          <cell r="AX909">
            <v>0</v>
          </cell>
          <cell r="AY909">
            <v>0</v>
          </cell>
          <cell r="AZ909">
            <v>0</v>
          </cell>
          <cell r="BA909"/>
          <cell r="BB909"/>
          <cell r="BC909"/>
          <cell r="BD909">
            <v>0</v>
          </cell>
          <cell r="BE909">
            <v>0</v>
          </cell>
          <cell r="BF909">
            <v>0</v>
          </cell>
          <cell r="BG909">
            <v>0</v>
          </cell>
          <cell r="BH909"/>
          <cell r="BI909"/>
          <cell r="BJ909"/>
          <cell r="BK909">
            <v>0</v>
          </cell>
          <cell r="BL909">
            <v>0</v>
          </cell>
          <cell r="BM909">
            <v>0</v>
          </cell>
          <cell r="BN909">
            <v>0</v>
          </cell>
          <cell r="BO909"/>
          <cell r="BP909"/>
          <cell r="BQ909"/>
          <cell r="BR909">
            <v>0</v>
          </cell>
          <cell r="BS909">
            <v>0</v>
          </cell>
          <cell r="BT909">
            <v>0</v>
          </cell>
          <cell r="BU909"/>
          <cell r="BV909"/>
          <cell r="BW909">
            <v>232</v>
          </cell>
          <cell r="BX909">
            <v>0</v>
          </cell>
          <cell r="BY909">
            <v>232</v>
          </cell>
          <cell r="BZ909">
            <v>0</v>
          </cell>
          <cell r="CA909">
            <v>1132.1600000000001</v>
          </cell>
          <cell r="CB909">
            <v>0</v>
          </cell>
          <cell r="CC909">
            <v>1132.1600000000001</v>
          </cell>
          <cell r="CD909">
            <v>0</v>
          </cell>
          <cell r="CE909">
            <v>0</v>
          </cell>
          <cell r="CF909">
            <v>0</v>
          </cell>
          <cell r="CG909"/>
          <cell r="CH909">
            <v>0</v>
          </cell>
          <cell r="CI909">
            <v>0</v>
          </cell>
          <cell r="CJ909">
            <v>0</v>
          </cell>
          <cell r="CK909">
            <v>0</v>
          </cell>
          <cell r="CL909"/>
          <cell r="CM909"/>
          <cell r="CN909"/>
          <cell r="CO909">
            <v>0</v>
          </cell>
          <cell r="CP909">
            <v>0</v>
          </cell>
          <cell r="CQ909">
            <v>0</v>
          </cell>
          <cell r="CR909">
            <v>0</v>
          </cell>
          <cell r="CS909"/>
          <cell r="CT909"/>
          <cell r="CU909"/>
          <cell r="CV909">
            <v>0</v>
          </cell>
          <cell r="CW909">
            <v>0</v>
          </cell>
          <cell r="CX909">
            <v>0</v>
          </cell>
          <cell r="CY909">
            <v>0</v>
          </cell>
          <cell r="CZ909"/>
          <cell r="DA909"/>
          <cell r="DB909"/>
          <cell r="DC909">
            <v>0</v>
          </cell>
          <cell r="DD909">
            <v>0</v>
          </cell>
          <cell r="DE909">
            <v>0</v>
          </cell>
          <cell r="DF909">
            <v>0</v>
          </cell>
          <cell r="DG909"/>
          <cell r="DH909"/>
          <cell r="DI909"/>
          <cell r="DJ909">
            <v>0</v>
          </cell>
          <cell r="DK909">
            <v>0</v>
          </cell>
          <cell r="DL909">
            <v>0</v>
          </cell>
          <cell r="DM909"/>
          <cell r="DN909"/>
          <cell r="DO909"/>
          <cell r="DP909"/>
          <cell r="DQ909"/>
          <cell r="DR909">
            <v>0</v>
          </cell>
          <cell r="DS909">
            <v>0</v>
          </cell>
          <cell r="DT909">
            <v>0</v>
          </cell>
          <cell r="DU909">
            <v>0</v>
          </cell>
          <cell r="DV909"/>
          <cell r="DW909"/>
          <cell r="DX909"/>
          <cell r="DY909">
            <v>0</v>
          </cell>
          <cell r="DZ909">
            <v>0</v>
          </cell>
          <cell r="EA909">
            <v>0</v>
          </cell>
          <cell r="EB909">
            <v>0</v>
          </cell>
          <cell r="EC909"/>
          <cell r="ED909"/>
          <cell r="EE909"/>
          <cell r="EF909">
            <v>0</v>
          </cell>
          <cell r="EG909">
            <v>0</v>
          </cell>
          <cell r="EH909">
            <v>0</v>
          </cell>
          <cell r="EI909">
            <v>0</v>
          </cell>
          <cell r="EJ909"/>
          <cell r="EK909"/>
          <cell r="EL909"/>
          <cell r="EM909">
            <v>0</v>
          </cell>
          <cell r="EN909">
            <v>0</v>
          </cell>
          <cell r="EO909">
            <v>0</v>
          </cell>
          <cell r="EP909">
            <v>0</v>
          </cell>
          <cell r="EQ909"/>
          <cell r="ER909"/>
          <cell r="ES909"/>
          <cell r="ET909">
            <v>0</v>
          </cell>
          <cell r="EU909">
            <v>0</v>
          </cell>
          <cell r="EV909">
            <v>0</v>
          </cell>
          <cell r="EW909"/>
          <cell r="EX909"/>
          <cell r="EY909"/>
          <cell r="EZ909"/>
          <cell r="FB909">
            <v>0</v>
          </cell>
          <cell r="FC909">
            <v>0</v>
          </cell>
        </row>
        <row r="910">
          <cell r="A910">
            <v>4607726</v>
          </cell>
          <cell r="B910">
            <v>95268</v>
          </cell>
          <cell r="C910"/>
          <cell r="D910">
            <v>4607726</v>
          </cell>
          <cell r="E910"/>
          <cell r="F910"/>
          <cell r="G910"/>
          <cell r="H910"/>
          <cell r="I910"/>
          <cell r="J910"/>
          <cell r="K910" t="str">
            <v>ADD</v>
          </cell>
          <cell r="L910"/>
          <cell r="M910" t="str">
            <v xml:space="preserve">Retail Only </v>
          </cell>
          <cell r="N910" t="str">
            <v xml:space="preserve">WK 40 </v>
          </cell>
          <cell r="O910" t="str">
            <v>DECO</v>
          </cell>
          <cell r="P910" t="str">
            <v>CALENDAR,WALL,11X11.8,12M</v>
          </cell>
          <cell r="Q910" t="str">
            <v>Wall Calendar</v>
          </cell>
          <cell r="R910" t="str">
            <v>RY</v>
          </cell>
          <cell r="S910" t="str">
            <v>Motivational</v>
          </cell>
          <cell r="T910"/>
          <cell r="U910" t="str">
            <v>FASHION</v>
          </cell>
          <cell r="V910"/>
          <cell r="W910" t="str">
            <v>GARTNER STUDIOS</v>
          </cell>
          <cell r="X910" t="str">
            <v>GARTNER STUDIOS</v>
          </cell>
          <cell r="Y910"/>
          <cell r="Z910" t="str">
            <v>12*12</v>
          </cell>
          <cell r="AA910"/>
          <cell r="AB910"/>
          <cell r="AC910" t="str">
            <v>Deco</v>
          </cell>
          <cell r="AD910"/>
          <cell r="AE910" t="str">
            <v>Deco</v>
          </cell>
          <cell r="AF910"/>
          <cell r="AG910"/>
          <cell r="AH910"/>
          <cell r="AI910"/>
          <cell r="AJ910"/>
          <cell r="AK910">
            <v>0</v>
          </cell>
          <cell r="AL910"/>
          <cell r="AM910"/>
          <cell r="AN910"/>
          <cell r="AO910"/>
          <cell r="AP910">
            <v>0</v>
          </cell>
          <cell r="AQ910">
            <v>0</v>
          </cell>
          <cell r="AR910">
            <v>0</v>
          </cell>
          <cell r="AS910">
            <v>0</v>
          </cell>
          <cell r="AT910"/>
          <cell r="AU910"/>
          <cell r="AV910"/>
          <cell r="AW910">
            <v>0</v>
          </cell>
          <cell r="AX910">
            <v>0</v>
          </cell>
          <cell r="AY910">
            <v>0</v>
          </cell>
          <cell r="AZ910">
            <v>0</v>
          </cell>
          <cell r="BA910"/>
          <cell r="BB910"/>
          <cell r="BC910"/>
          <cell r="BD910">
            <v>0</v>
          </cell>
          <cell r="BE910">
            <v>0</v>
          </cell>
          <cell r="BF910">
            <v>0</v>
          </cell>
          <cell r="BG910">
            <v>0</v>
          </cell>
          <cell r="BH910"/>
          <cell r="BI910"/>
          <cell r="BJ910"/>
          <cell r="BK910">
            <v>0</v>
          </cell>
          <cell r="BL910">
            <v>0</v>
          </cell>
          <cell r="BM910">
            <v>0</v>
          </cell>
          <cell r="BN910">
            <v>0</v>
          </cell>
          <cell r="BO910"/>
          <cell r="BP910"/>
          <cell r="BQ910"/>
          <cell r="BR910">
            <v>0</v>
          </cell>
          <cell r="BS910">
            <v>0</v>
          </cell>
          <cell r="BT910">
            <v>0</v>
          </cell>
          <cell r="BU910"/>
          <cell r="BV910"/>
          <cell r="BW910">
            <v>236</v>
          </cell>
          <cell r="BX910">
            <v>0</v>
          </cell>
          <cell r="BY910">
            <v>236</v>
          </cell>
          <cell r="BZ910">
            <v>0</v>
          </cell>
          <cell r="CA910">
            <v>1151.68</v>
          </cell>
          <cell r="CB910">
            <v>0</v>
          </cell>
          <cell r="CC910">
            <v>1151.68</v>
          </cell>
          <cell r="CD910">
            <v>0</v>
          </cell>
          <cell r="CE910">
            <v>0</v>
          </cell>
          <cell r="CF910">
            <v>0</v>
          </cell>
          <cell r="CG910"/>
          <cell r="CH910">
            <v>0</v>
          </cell>
          <cell r="CI910">
            <v>0</v>
          </cell>
          <cell r="CJ910">
            <v>0</v>
          </cell>
          <cell r="CK910">
            <v>0</v>
          </cell>
          <cell r="CL910"/>
          <cell r="CM910"/>
          <cell r="CN910"/>
          <cell r="CO910">
            <v>0</v>
          </cell>
          <cell r="CP910">
            <v>0</v>
          </cell>
          <cell r="CQ910">
            <v>0</v>
          </cell>
          <cell r="CR910">
            <v>0</v>
          </cell>
          <cell r="CS910"/>
          <cell r="CT910"/>
          <cell r="CU910"/>
          <cell r="CV910">
            <v>0</v>
          </cell>
          <cell r="CW910">
            <v>0</v>
          </cell>
          <cell r="CX910">
            <v>0</v>
          </cell>
          <cell r="CY910">
            <v>0</v>
          </cell>
          <cell r="CZ910"/>
          <cell r="DA910"/>
          <cell r="DB910"/>
          <cell r="DC910">
            <v>0</v>
          </cell>
          <cell r="DD910">
            <v>0</v>
          </cell>
          <cell r="DE910">
            <v>0</v>
          </cell>
          <cell r="DF910">
            <v>0</v>
          </cell>
          <cell r="DG910"/>
          <cell r="DH910"/>
          <cell r="DI910"/>
          <cell r="DJ910">
            <v>0</v>
          </cell>
          <cell r="DK910">
            <v>0</v>
          </cell>
          <cell r="DL910">
            <v>0</v>
          </cell>
          <cell r="DM910"/>
          <cell r="DN910"/>
          <cell r="DO910"/>
          <cell r="DP910"/>
          <cell r="DQ910"/>
          <cell r="DR910">
            <v>0</v>
          </cell>
          <cell r="DS910">
            <v>0</v>
          </cell>
          <cell r="DT910">
            <v>0</v>
          </cell>
          <cell r="DU910">
            <v>0</v>
          </cell>
          <cell r="DV910"/>
          <cell r="DW910"/>
          <cell r="DX910"/>
          <cell r="DY910">
            <v>0</v>
          </cell>
          <cell r="DZ910">
            <v>0</v>
          </cell>
          <cell r="EA910">
            <v>0</v>
          </cell>
          <cell r="EB910">
            <v>0</v>
          </cell>
          <cell r="EC910"/>
          <cell r="ED910"/>
          <cell r="EE910"/>
          <cell r="EF910">
            <v>0</v>
          </cell>
          <cell r="EG910">
            <v>0</v>
          </cell>
          <cell r="EH910">
            <v>0</v>
          </cell>
          <cell r="EI910">
            <v>0</v>
          </cell>
          <cell r="EJ910"/>
          <cell r="EK910"/>
          <cell r="EL910"/>
          <cell r="EM910">
            <v>0</v>
          </cell>
          <cell r="EN910">
            <v>0</v>
          </cell>
          <cell r="EO910">
            <v>0</v>
          </cell>
          <cell r="EP910">
            <v>0</v>
          </cell>
          <cell r="EQ910"/>
          <cell r="ER910"/>
          <cell r="ES910"/>
          <cell r="ET910">
            <v>0</v>
          </cell>
          <cell r="EU910">
            <v>0</v>
          </cell>
          <cell r="EV910">
            <v>0</v>
          </cell>
          <cell r="EW910"/>
          <cell r="EX910"/>
          <cell r="EY910"/>
          <cell r="EZ910"/>
          <cell r="FB910">
            <v>0</v>
          </cell>
          <cell r="FC910">
            <v>0</v>
          </cell>
        </row>
        <row r="911">
          <cell r="A911">
            <v>5906831</v>
          </cell>
          <cell r="B911">
            <v>95269</v>
          </cell>
          <cell r="C911"/>
          <cell r="D911">
            <v>5906831</v>
          </cell>
          <cell r="E911"/>
          <cell r="F911"/>
          <cell r="G911"/>
          <cell r="H911"/>
          <cell r="I911"/>
          <cell r="J911"/>
          <cell r="K911" t="str">
            <v>ADD</v>
          </cell>
          <cell r="L911"/>
          <cell r="M911" t="str">
            <v xml:space="preserve">Retail Only </v>
          </cell>
          <cell r="N911" t="str">
            <v xml:space="preserve">WK 40 </v>
          </cell>
          <cell r="O911" t="str">
            <v>DECO</v>
          </cell>
          <cell r="P911" t="str">
            <v>CALENDAR,WALL,11X11.8,12M</v>
          </cell>
          <cell r="Q911" t="str">
            <v>Wall Calendar</v>
          </cell>
          <cell r="R911" t="str">
            <v>RY</v>
          </cell>
          <cell r="S911" t="str">
            <v>Motivational</v>
          </cell>
          <cell r="T911"/>
          <cell r="U911" t="str">
            <v>FASHION</v>
          </cell>
          <cell r="V911"/>
          <cell r="W911" t="str">
            <v>GARTNER STUDIOS</v>
          </cell>
          <cell r="X911" t="str">
            <v>GARTNER STUDIOS</v>
          </cell>
          <cell r="Y911"/>
          <cell r="Z911" t="str">
            <v>12*12</v>
          </cell>
          <cell r="AA911"/>
          <cell r="AB911"/>
          <cell r="AC911" t="str">
            <v>Deco</v>
          </cell>
          <cell r="AD911"/>
          <cell r="AE911" t="str">
            <v>Deco</v>
          </cell>
          <cell r="AF911"/>
          <cell r="AG911"/>
          <cell r="AH911"/>
          <cell r="AI911"/>
          <cell r="AJ911"/>
          <cell r="AK911">
            <v>0</v>
          </cell>
          <cell r="AL911"/>
          <cell r="AM911"/>
          <cell r="AN911"/>
          <cell r="AO911"/>
          <cell r="AP911">
            <v>0</v>
          </cell>
          <cell r="AQ911">
            <v>0</v>
          </cell>
          <cell r="AR911">
            <v>0</v>
          </cell>
          <cell r="AS911">
            <v>0</v>
          </cell>
          <cell r="AT911"/>
          <cell r="AU911"/>
          <cell r="AV911"/>
          <cell r="AW911">
            <v>0</v>
          </cell>
          <cell r="AX911">
            <v>0</v>
          </cell>
          <cell r="AY911">
            <v>0</v>
          </cell>
          <cell r="AZ911">
            <v>0</v>
          </cell>
          <cell r="BA911"/>
          <cell r="BB911"/>
          <cell r="BC911"/>
          <cell r="BD911">
            <v>0</v>
          </cell>
          <cell r="BE911">
            <v>0</v>
          </cell>
          <cell r="BF911">
            <v>0</v>
          </cell>
          <cell r="BG911">
            <v>0</v>
          </cell>
          <cell r="BH911"/>
          <cell r="BI911"/>
          <cell r="BJ911"/>
          <cell r="BK911">
            <v>0</v>
          </cell>
          <cell r="BL911">
            <v>0</v>
          </cell>
          <cell r="BM911">
            <v>0</v>
          </cell>
          <cell r="BN911">
            <v>0</v>
          </cell>
          <cell r="BO911"/>
          <cell r="BP911"/>
          <cell r="BQ911"/>
          <cell r="BR911">
            <v>0</v>
          </cell>
          <cell r="BS911">
            <v>0</v>
          </cell>
          <cell r="BT911">
            <v>0</v>
          </cell>
          <cell r="BU911"/>
          <cell r="BV911"/>
          <cell r="BW911">
            <v>228</v>
          </cell>
          <cell r="BX911">
            <v>0</v>
          </cell>
          <cell r="BY911">
            <v>228</v>
          </cell>
          <cell r="BZ911">
            <v>0</v>
          </cell>
          <cell r="CA911">
            <v>1112.6400000000001</v>
          </cell>
          <cell r="CB911">
            <v>0</v>
          </cell>
          <cell r="CC911">
            <v>1112.6400000000001</v>
          </cell>
          <cell r="CD911">
            <v>0</v>
          </cell>
          <cell r="CE911">
            <v>0</v>
          </cell>
          <cell r="CF911">
            <v>0</v>
          </cell>
          <cell r="CG911"/>
          <cell r="CH911">
            <v>0</v>
          </cell>
          <cell r="CI911">
            <v>0</v>
          </cell>
          <cell r="CJ911">
            <v>0</v>
          </cell>
          <cell r="CK911">
            <v>0</v>
          </cell>
          <cell r="CL911"/>
          <cell r="CM911"/>
          <cell r="CN911"/>
          <cell r="CO911">
            <v>0</v>
          </cell>
          <cell r="CP911">
            <v>0</v>
          </cell>
          <cell r="CQ911">
            <v>0</v>
          </cell>
          <cell r="CR911">
            <v>0</v>
          </cell>
          <cell r="CS911"/>
          <cell r="CT911"/>
          <cell r="CU911"/>
          <cell r="CV911">
            <v>0</v>
          </cell>
          <cell r="CW911">
            <v>0</v>
          </cell>
          <cell r="CX911">
            <v>0</v>
          </cell>
          <cell r="CY911">
            <v>0</v>
          </cell>
          <cell r="CZ911"/>
          <cell r="DA911"/>
          <cell r="DB911"/>
          <cell r="DC911">
            <v>0</v>
          </cell>
          <cell r="DD911">
            <v>0</v>
          </cell>
          <cell r="DE911">
            <v>0</v>
          </cell>
          <cell r="DF911">
            <v>0</v>
          </cell>
          <cell r="DG911"/>
          <cell r="DH911"/>
          <cell r="DI911"/>
          <cell r="DJ911">
            <v>0</v>
          </cell>
          <cell r="DK911">
            <v>0</v>
          </cell>
          <cell r="DL911">
            <v>0</v>
          </cell>
          <cell r="DM911"/>
          <cell r="DN911"/>
          <cell r="DO911"/>
          <cell r="DP911"/>
          <cell r="DQ911"/>
          <cell r="DR911">
            <v>0</v>
          </cell>
          <cell r="DS911">
            <v>0</v>
          </cell>
          <cell r="DT911">
            <v>0</v>
          </cell>
          <cell r="DU911">
            <v>0</v>
          </cell>
          <cell r="DV911"/>
          <cell r="DW911"/>
          <cell r="DX911"/>
          <cell r="DY911">
            <v>0</v>
          </cell>
          <cell r="DZ911">
            <v>0</v>
          </cell>
          <cell r="EA911">
            <v>0</v>
          </cell>
          <cell r="EB911">
            <v>0</v>
          </cell>
          <cell r="EC911"/>
          <cell r="ED911"/>
          <cell r="EE911"/>
          <cell r="EF911">
            <v>0</v>
          </cell>
          <cell r="EG911">
            <v>0</v>
          </cell>
          <cell r="EH911">
            <v>0</v>
          </cell>
          <cell r="EI911">
            <v>0</v>
          </cell>
          <cell r="EJ911"/>
          <cell r="EK911"/>
          <cell r="EL911"/>
          <cell r="EM911">
            <v>0</v>
          </cell>
          <cell r="EN911">
            <v>0</v>
          </cell>
          <cell r="EO911">
            <v>0</v>
          </cell>
          <cell r="EP911">
            <v>0</v>
          </cell>
          <cell r="EQ911"/>
          <cell r="ER911"/>
          <cell r="ES911"/>
          <cell r="ET911">
            <v>0</v>
          </cell>
          <cell r="EU911">
            <v>0</v>
          </cell>
          <cell r="EV911">
            <v>0</v>
          </cell>
          <cell r="EW911"/>
          <cell r="EX911"/>
          <cell r="EY911"/>
          <cell r="EZ911"/>
          <cell r="FB911">
            <v>0</v>
          </cell>
          <cell r="FC911">
            <v>0</v>
          </cell>
        </row>
        <row r="912">
          <cell r="A912">
            <v>6762767</v>
          </cell>
          <cell r="B912" t="str">
            <v>CY87223</v>
          </cell>
          <cell r="C912">
            <v>7567428</v>
          </cell>
          <cell r="D912">
            <v>6762767</v>
          </cell>
          <cell r="E912"/>
          <cell r="F912"/>
          <cell r="G912"/>
          <cell r="H912"/>
          <cell r="I912"/>
          <cell r="J912"/>
          <cell r="K912" t="str">
            <v>KEEP</v>
          </cell>
          <cell r="L912"/>
          <cell r="M912" t="str">
            <v xml:space="preserve">Retail Only </v>
          </cell>
          <cell r="N912" t="str">
            <v xml:space="preserve">WK 40 </v>
          </cell>
          <cell r="O912" t="str">
            <v>DECO</v>
          </cell>
          <cell r="P912" t="str">
            <v>CALENDAR PAINTED 12X12</v>
          </cell>
          <cell r="Q912" t="str">
            <v>Wall Calendar</v>
          </cell>
          <cell r="R912" t="str">
            <v>RY</v>
          </cell>
          <cell r="S912" t="str">
            <v>ART</v>
          </cell>
          <cell r="T912"/>
          <cell r="U912" t="str">
            <v>FASHION</v>
          </cell>
          <cell r="V912"/>
          <cell r="W912" t="str">
            <v>Graphique</v>
          </cell>
          <cell r="X912" t="str">
            <v>Graphique</v>
          </cell>
          <cell r="Y912"/>
          <cell r="Z912" t="str">
            <v>12*12</v>
          </cell>
          <cell r="AA912"/>
          <cell r="AB912"/>
          <cell r="AC912" t="str">
            <v>Deco</v>
          </cell>
          <cell r="AD912" t="str">
            <v>Deco</v>
          </cell>
          <cell r="AE912" t="str">
            <v>Deco</v>
          </cell>
          <cell r="AF912"/>
          <cell r="AG912"/>
          <cell r="AH912"/>
          <cell r="AI912"/>
          <cell r="AJ912"/>
          <cell r="AK912">
            <v>0</v>
          </cell>
          <cell r="AL912"/>
          <cell r="AM912"/>
          <cell r="AN912"/>
          <cell r="AO912"/>
          <cell r="AP912">
            <v>0</v>
          </cell>
          <cell r="AQ912">
            <v>0</v>
          </cell>
          <cell r="AR912">
            <v>0</v>
          </cell>
          <cell r="AS912">
            <v>0</v>
          </cell>
          <cell r="AT912"/>
          <cell r="AU912"/>
          <cell r="AV912"/>
          <cell r="AW912">
            <v>0</v>
          </cell>
          <cell r="AX912">
            <v>0</v>
          </cell>
          <cell r="AY912">
            <v>0</v>
          </cell>
          <cell r="AZ912">
            <v>0</v>
          </cell>
          <cell r="BA912"/>
          <cell r="BB912"/>
          <cell r="BC912"/>
          <cell r="BD912">
            <v>0</v>
          </cell>
          <cell r="BE912">
            <v>0</v>
          </cell>
          <cell r="BF912">
            <v>0</v>
          </cell>
          <cell r="BG912">
            <v>0</v>
          </cell>
          <cell r="BH912"/>
          <cell r="BI912"/>
          <cell r="BJ912"/>
          <cell r="BK912">
            <v>0</v>
          </cell>
          <cell r="BL912">
            <v>0</v>
          </cell>
          <cell r="BM912">
            <v>0</v>
          </cell>
          <cell r="BN912">
            <v>0</v>
          </cell>
          <cell r="BO912"/>
          <cell r="BP912"/>
          <cell r="BQ912"/>
          <cell r="BR912">
            <v>0</v>
          </cell>
          <cell r="BS912">
            <v>0</v>
          </cell>
          <cell r="BT912">
            <v>0</v>
          </cell>
          <cell r="BU912"/>
          <cell r="BV912"/>
          <cell r="BW912">
            <v>0</v>
          </cell>
          <cell r="BX912">
            <v>0</v>
          </cell>
          <cell r="BY912">
            <v>0</v>
          </cell>
          <cell r="BZ912">
            <v>0</v>
          </cell>
          <cell r="CA912">
            <v>0</v>
          </cell>
          <cell r="CB912">
            <v>0</v>
          </cell>
          <cell r="CC912">
            <v>0</v>
          </cell>
          <cell r="CD912">
            <v>0</v>
          </cell>
          <cell r="CE912">
            <v>0</v>
          </cell>
          <cell r="CF912">
            <v>0</v>
          </cell>
          <cell r="CG912"/>
          <cell r="CH912">
            <v>0</v>
          </cell>
          <cell r="CI912">
            <v>0</v>
          </cell>
          <cell r="CJ912">
            <v>0</v>
          </cell>
          <cell r="CK912">
            <v>0</v>
          </cell>
          <cell r="CL912"/>
          <cell r="CM912"/>
          <cell r="CN912"/>
          <cell r="CO912">
            <v>0</v>
          </cell>
          <cell r="CP912">
            <v>0</v>
          </cell>
          <cell r="CQ912">
            <v>0</v>
          </cell>
          <cell r="CR912">
            <v>0</v>
          </cell>
          <cell r="CS912"/>
          <cell r="CT912"/>
          <cell r="CU912"/>
          <cell r="CV912">
            <v>0</v>
          </cell>
          <cell r="CW912">
            <v>0</v>
          </cell>
          <cell r="CX912">
            <v>0</v>
          </cell>
          <cell r="CY912">
            <v>0</v>
          </cell>
          <cell r="CZ912"/>
          <cell r="DA912"/>
          <cell r="DB912"/>
          <cell r="DC912">
            <v>0</v>
          </cell>
          <cell r="DD912">
            <v>0</v>
          </cell>
          <cell r="DE912">
            <v>0</v>
          </cell>
          <cell r="DF912">
            <v>0</v>
          </cell>
          <cell r="DG912"/>
          <cell r="DH912"/>
          <cell r="DI912"/>
          <cell r="DJ912">
            <v>0</v>
          </cell>
          <cell r="DK912">
            <v>0</v>
          </cell>
          <cell r="DL912">
            <v>0</v>
          </cell>
          <cell r="DM912"/>
          <cell r="DN912"/>
          <cell r="DO912"/>
          <cell r="DP912"/>
          <cell r="DQ912"/>
          <cell r="DR912">
            <v>0</v>
          </cell>
          <cell r="DS912">
            <v>0</v>
          </cell>
          <cell r="DT912">
            <v>0</v>
          </cell>
          <cell r="DU912">
            <v>0</v>
          </cell>
          <cell r="DV912"/>
          <cell r="DW912"/>
          <cell r="DX912"/>
          <cell r="DY912">
            <v>0</v>
          </cell>
          <cell r="DZ912">
            <v>0</v>
          </cell>
          <cell r="EA912">
            <v>0</v>
          </cell>
          <cell r="EB912">
            <v>0</v>
          </cell>
          <cell r="EC912"/>
          <cell r="ED912"/>
          <cell r="EE912"/>
          <cell r="EF912">
            <v>0</v>
          </cell>
          <cell r="EG912">
            <v>0</v>
          </cell>
          <cell r="EH912">
            <v>0</v>
          </cell>
          <cell r="EI912">
            <v>0</v>
          </cell>
          <cell r="EJ912"/>
          <cell r="EK912"/>
          <cell r="EL912"/>
          <cell r="EM912">
            <v>0</v>
          </cell>
          <cell r="EN912">
            <v>0</v>
          </cell>
          <cell r="EO912">
            <v>0</v>
          </cell>
          <cell r="EP912">
            <v>0</v>
          </cell>
          <cell r="EQ912"/>
          <cell r="ER912"/>
          <cell r="ES912"/>
          <cell r="ET912">
            <v>0</v>
          </cell>
          <cell r="EU912">
            <v>0</v>
          </cell>
          <cell r="EV912">
            <v>0</v>
          </cell>
          <cell r="EW912"/>
          <cell r="EX912"/>
          <cell r="EY912"/>
          <cell r="EZ912"/>
          <cell r="FB912">
            <v>0</v>
          </cell>
          <cell r="FC912">
            <v>0</v>
          </cell>
        </row>
        <row r="913">
          <cell r="A913">
            <v>7334618</v>
          </cell>
          <cell r="B913" t="str">
            <v>CY86623</v>
          </cell>
          <cell r="C913"/>
          <cell r="D913">
            <v>7334618</v>
          </cell>
          <cell r="E913"/>
          <cell r="F913"/>
          <cell r="G913"/>
          <cell r="H913"/>
          <cell r="I913"/>
          <cell r="J913"/>
          <cell r="K913" t="str">
            <v>ADD</v>
          </cell>
          <cell r="L913"/>
          <cell r="M913" t="str">
            <v xml:space="preserve">Retail Only </v>
          </cell>
          <cell r="N913" t="str">
            <v xml:space="preserve">WK 40 </v>
          </cell>
          <cell r="O913" t="str">
            <v>DECO</v>
          </cell>
          <cell r="P913" t="str">
            <v>CALENDAR CARS 12X12</v>
          </cell>
          <cell r="Q913" t="str">
            <v>Wall Calendar</v>
          </cell>
          <cell r="R913" t="str">
            <v>RY</v>
          </cell>
          <cell r="S913" t="str">
            <v>ART</v>
          </cell>
          <cell r="T913"/>
          <cell r="U913" t="str">
            <v>FASHION</v>
          </cell>
          <cell r="V913"/>
          <cell r="W913" t="str">
            <v>Graphique</v>
          </cell>
          <cell r="X913" t="str">
            <v>Graphique</v>
          </cell>
          <cell r="Y913"/>
          <cell r="Z913" t="str">
            <v>12*12</v>
          </cell>
          <cell r="AA913"/>
          <cell r="AB913"/>
          <cell r="AC913" t="str">
            <v>Deco</v>
          </cell>
          <cell r="AD913"/>
          <cell r="AE913" t="str">
            <v>Deco</v>
          </cell>
          <cell r="AF913"/>
          <cell r="AG913"/>
          <cell r="AH913"/>
          <cell r="AI913"/>
          <cell r="AJ913"/>
          <cell r="AK913">
            <v>0</v>
          </cell>
          <cell r="AL913"/>
          <cell r="AM913"/>
          <cell r="AN913"/>
          <cell r="AO913"/>
          <cell r="AP913">
            <v>0</v>
          </cell>
          <cell r="AQ913">
            <v>0</v>
          </cell>
          <cell r="AR913">
            <v>0</v>
          </cell>
          <cell r="AS913">
            <v>0</v>
          </cell>
          <cell r="AT913"/>
          <cell r="AU913"/>
          <cell r="AV913"/>
          <cell r="AW913">
            <v>0</v>
          </cell>
          <cell r="AX913">
            <v>0</v>
          </cell>
          <cell r="AY913">
            <v>0</v>
          </cell>
          <cell r="AZ913">
            <v>0</v>
          </cell>
          <cell r="BA913"/>
          <cell r="BB913"/>
          <cell r="BC913"/>
          <cell r="BD913">
            <v>0</v>
          </cell>
          <cell r="BE913">
            <v>0</v>
          </cell>
          <cell r="BF913">
            <v>0</v>
          </cell>
          <cell r="BG913">
            <v>0</v>
          </cell>
          <cell r="BH913"/>
          <cell r="BI913"/>
          <cell r="BJ913"/>
          <cell r="BK913">
            <v>0</v>
          </cell>
          <cell r="BL913">
            <v>0</v>
          </cell>
          <cell r="BM913">
            <v>0</v>
          </cell>
          <cell r="BN913">
            <v>0</v>
          </cell>
          <cell r="BO913"/>
          <cell r="BP913"/>
          <cell r="BQ913"/>
          <cell r="BR913">
            <v>0</v>
          </cell>
          <cell r="BS913">
            <v>0</v>
          </cell>
          <cell r="BT913">
            <v>0</v>
          </cell>
          <cell r="BU913"/>
          <cell r="BV913"/>
          <cell r="BW913">
            <v>48</v>
          </cell>
          <cell r="BX913">
            <v>0</v>
          </cell>
          <cell r="BY913">
            <v>48</v>
          </cell>
          <cell r="BZ913">
            <v>0</v>
          </cell>
          <cell r="CA913">
            <v>284.16000000000003</v>
          </cell>
          <cell r="CB913">
            <v>0</v>
          </cell>
          <cell r="CC913">
            <v>284.16000000000003</v>
          </cell>
          <cell r="CD913">
            <v>0</v>
          </cell>
          <cell r="CE913">
            <v>0</v>
          </cell>
          <cell r="CF913">
            <v>0</v>
          </cell>
          <cell r="CG913"/>
          <cell r="CH913">
            <v>0</v>
          </cell>
          <cell r="CI913">
            <v>0</v>
          </cell>
          <cell r="CJ913">
            <v>0</v>
          </cell>
          <cell r="CK913">
            <v>0</v>
          </cell>
          <cell r="CL913"/>
          <cell r="CM913"/>
          <cell r="CN913"/>
          <cell r="CO913">
            <v>0</v>
          </cell>
          <cell r="CP913">
            <v>0</v>
          </cell>
          <cell r="CQ913">
            <v>0</v>
          </cell>
          <cell r="CR913">
            <v>0</v>
          </cell>
          <cell r="CS913"/>
          <cell r="CT913"/>
          <cell r="CU913"/>
          <cell r="CV913">
            <v>0</v>
          </cell>
          <cell r="CW913">
            <v>0</v>
          </cell>
          <cell r="CX913">
            <v>0</v>
          </cell>
          <cell r="CY913">
            <v>0</v>
          </cell>
          <cell r="CZ913"/>
          <cell r="DA913"/>
          <cell r="DB913"/>
          <cell r="DC913">
            <v>0</v>
          </cell>
          <cell r="DD913">
            <v>0</v>
          </cell>
          <cell r="DE913">
            <v>0</v>
          </cell>
          <cell r="DF913">
            <v>0</v>
          </cell>
          <cell r="DG913"/>
          <cell r="DH913"/>
          <cell r="DI913"/>
          <cell r="DJ913">
            <v>0</v>
          </cell>
          <cell r="DK913">
            <v>0</v>
          </cell>
          <cell r="DL913">
            <v>0</v>
          </cell>
          <cell r="DM913"/>
          <cell r="DN913"/>
          <cell r="DO913"/>
          <cell r="DP913"/>
          <cell r="DQ913"/>
          <cell r="DR913">
            <v>0</v>
          </cell>
          <cell r="DS913">
            <v>0</v>
          </cell>
          <cell r="DT913">
            <v>0</v>
          </cell>
          <cell r="DU913">
            <v>0</v>
          </cell>
          <cell r="DV913"/>
          <cell r="DW913"/>
          <cell r="DX913"/>
          <cell r="DY913">
            <v>0</v>
          </cell>
          <cell r="DZ913">
            <v>0</v>
          </cell>
          <cell r="EA913">
            <v>0</v>
          </cell>
          <cell r="EB913">
            <v>0</v>
          </cell>
          <cell r="EC913"/>
          <cell r="ED913"/>
          <cell r="EE913"/>
          <cell r="EF913">
            <v>0</v>
          </cell>
          <cell r="EG913">
            <v>0</v>
          </cell>
          <cell r="EH913">
            <v>0</v>
          </cell>
          <cell r="EI913">
            <v>0</v>
          </cell>
          <cell r="EJ913"/>
          <cell r="EK913"/>
          <cell r="EL913"/>
          <cell r="EM913">
            <v>0</v>
          </cell>
          <cell r="EN913">
            <v>0</v>
          </cell>
          <cell r="EO913">
            <v>0</v>
          </cell>
          <cell r="EP913">
            <v>0</v>
          </cell>
          <cell r="EQ913"/>
          <cell r="ER913"/>
          <cell r="ES913"/>
          <cell r="ET913">
            <v>0</v>
          </cell>
          <cell r="EU913">
            <v>0</v>
          </cell>
          <cell r="EV913">
            <v>0</v>
          </cell>
          <cell r="EW913"/>
          <cell r="EX913"/>
          <cell r="EY913"/>
          <cell r="EZ913"/>
          <cell r="FB913">
            <v>0</v>
          </cell>
          <cell r="FC913">
            <v>0</v>
          </cell>
        </row>
        <row r="914">
          <cell r="A914">
            <v>6495669</v>
          </cell>
          <cell r="B914" t="str">
            <v>CY17323</v>
          </cell>
          <cell r="C914">
            <v>9916740</v>
          </cell>
          <cell r="D914">
            <v>6495669</v>
          </cell>
          <cell r="E914"/>
          <cell r="F914"/>
          <cell r="G914"/>
          <cell r="H914"/>
          <cell r="I914"/>
          <cell r="J914"/>
          <cell r="K914" t="str">
            <v>KEEP</v>
          </cell>
          <cell r="L914"/>
          <cell r="M914" t="str">
            <v xml:space="preserve">Retail Only </v>
          </cell>
          <cell r="N914" t="str">
            <v xml:space="preserve">WK 40 </v>
          </cell>
          <cell r="O914" t="str">
            <v>DECO</v>
          </cell>
          <cell r="P914" t="str">
            <v>CALENDAR PEANUTS 12X12</v>
          </cell>
          <cell r="Q914" t="str">
            <v>Wall Calendar</v>
          </cell>
          <cell r="R914" t="str">
            <v>RY</v>
          </cell>
          <cell r="S914" t="str">
            <v xml:space="preserve">Entertainment </v>
          </cell>
          <cell r="T914"/>
          <cell r="U914" t="str">
            <v>FASHION</v>
          </cell>
          <cell r="V914"/>
          <cell r="W914" t="str">
            <v>Graphique</v>
          </cell>
          <cell r="X914" t="str">
            <v>Graphique</v>
          </cell>
          <cell r="Y914"/>
          <cell r="Z914" t="str">
            <v>12*12</v>
          </cell>
          <cell r="AA914"/>
          <cell r="AB914"/>
          <cell r="AC914" t="str">
            <v>Deco</v>
          </cell>
          <cell r="AD914" t="str">
            <v>Deco</v>
          </cell>
          <cell r="AE914" t="str">
            <v>Deco</v>
          </cell>
          <cell r="AF914"/>
          <cell r="AG914"/>
          <cell r="AH914"/>
          <cell r="AI914"/>
          <cell r="AJ914"/>
          <cell r="AK914">
            <v>0</v>
          </cell>
          <cell r="AL914"/>
          <cell r="AM914"/>
          <cell r="AN914"/>
          <cell r="AO914"/>
          <cell r="AP914">
            <v>0</v>
          </cell>
          <cell r="AQ914">
            <v>0</v>
          </cell>
          <cell r="AR914">
            <v>0</v>
          </cell>
          <cell r="AS914">
            <v>0</v>
          </cell>
          <cell r="AT914"/>
          <cell r="AU914"/>
          <cell r="AV914"/>
          <cell r="AW914">
            <v>0</v>
          </cell>
          <cell r="AX914">
            <v>0</v>
          </cell>
          <cell r="AY914">
            <v>0</v>
          </cell>
          <cell r="AZ914">
            <v>0</v>
          </cell>
          <cell r="BA914"/>
          <cell r="BB914"/>
          <cell r="BC914"/>
          <cell r="BD914">
            <v>0</v>
          </cell>
          <cell r="BE914">
            <v>0</v>
          </cell>
          <cell r="BF914">
            <v>0</v>
          </cell>
          <cell r="BG914">
            <v>0</v>
          </cell>
          <cell r="BH914"/>
          <cell r="BI914"/>
          <cell r="BJ914"/>
          <cell r="BK914">
            <v>0</v>
          </cell>
          <cell r="BL914">
            <v>0</v>
          </cell>
          <cell r="BM914">
            <v>0</v>
          </cell>
          <cell r="BN914">
            <v>0</v>
          </cell>
          <cell r="BO914"/>
          <cell r="BP914"/>
          <cell r="BQ914"/>
          <cell r="BR914">
            <v>0</v>
          </cell>
          <cell r="BS914">
            <v>0</v>
          </cell>
          <cell r="BT914">
            <v>0</v>
          </cell>
          <cell r="BU914"/>
          <cell r="BV914"/>
          <cell r="BW914">
            <v>48</v>
          </cell>
          <cell r="BX914">
            <v>0</v>
          </cell>
          <cell r="BY914">
            <v>48</v>
          </cell>
          <cell r="BZ914">
            <v>0</v>
          </cell>
          <cell r="CA914">
            <v>284.16000000000003</v>
          </cell>
          <cell r="CB914">
            <v>0</v>
          </cell>
          <cell r="CC914">
            <v>284.16000000000003</v>
          </cell>
          <cell r="CD914">
            <v>0</v>
          </cell>
          <cell r="CE914">
            <v>0</v>
          </cell>
          <cell r="CF914">
            <v>0</v>
          </cell>
          <cell r="CG914"/>
          <cell r="CH914">
            <v>0</v>
          </cell>
          <cell r="CI914">
            <v>0</v>
          </cell>
          <cell r="CJ914">
            <v>0</v>
          </cell>
          <cell r="CK914">
            <v>0</v>
          </cell>
          <cell r="CL914"/>
          <cell r="CM914"/>
          <cell r="CN914"/>
          <cell r="CO914">
            <v>0</v>
          </cell>
          <cell r="CP914">
            <v>0</v>
          </cell>
          <cell r="CQ914">
            <v>0</v>
          </cell>
          <cell r="CR914">
            <v>0</v>
          </cell>
          <cell r="CS914"/>
          <cell r="CT914"/>
          <cell r="CU914"/>
          <cell r="CV914">
            <v>0</v>
          </cell>
          <cell r="CW914">
            <v>0</v>
          </cell>
          <cell r="CX914">
            <v>0</v>
          </cell>
          <cell r="CY914">
            <v>0</v>
          </cell>
          <cell r="CZ914"/>
          <cell r="DA914"/>
          <cell r="DB914"/>
          <cell r="DC914">
            <v>0</v>
          </cell>
          <cell r="DD914">
            <v>0</v>
          </cell>
          <cell r="DE914">
            <v>0</v>
          </cell>
          <cell r="DF914">
            <v>0</v>
          </cell>
          <cell r="DG914"/>
          <cell r="DH914"/>
          <cell r="DI914"/>
          <cell r="DJ914">
            <v>0</v>
          </cell>
          <cell r="DK914">
            <v>0</v>
          </cell>
          <cell r="DL914">
            <v>0</v>
          </cell>
          <cell r="DM914"/>
          <cell r="DN914"/>
          <cell r="DO914"/>
          <cell r="DP914"/>
          <cell r="DQ914"/>
          <cell r="DR914">
            <v>0</v>
          </cell>
          <cell r="DS914">
            <v>0</v>
          </cell>
          <cell r="DT914">
            <v>0</v>
          </cell>
          <cell r="DU914">
            <v>0</v>
          </cell>
          <cell r="DV914"/>
          <cell r="DW914"/>
          <cell r="DX914"/>
          <cell r="DY914">
            <v>0</v>
          </cell>
          <cell r="DZ914">
            <v>0</v>
          </cell>
          <cell r="EA914">
            <v>0</v>
          </cell>
          <cell r="EB914">
            <v>0</v>
          </cell>
          <cell r="EC914"/>
          <cell r="ED914"/>
          <cell r="EE914"/>
          <cell r="EF914">
            <v>0</v>
          </cell>
          <cell r="EG914">
            <v>0</v>
          </cell>
          <cell r="EH914">
            <v>0</v>
          </cell>
          <cell r="EI914">
            <v>0</v>
          </cell>
          <cell r="EJ914"/>
          <cell r="EK914"/>
          <cell r="EL914"/>
          <cell r="EM914">
            <v>0</v>
          </cell>
          <cell r="EN914">
            <v>0</v>
          </cell>
          <cell r="EO914">
            <v>0</v>
          </cell>
          <cell r="EP914">
            <v>0</v>
          </cell>
          <cell r="EQ914"/>
          <cell r="ER914"/>
          <cell r="ES914"/>
          <cell r="ET914">
            <v>0</v>
          </cell>
          <cell r="EU914">
            <v>0</v>
          </cell>
          <cell r="EV914">
            <v>0</v>
          </cell>
          <cell r="EW914"/>
          <cell r="EX914"/>
          <cell r="EY914"/>
          <cell r="EZ914"/>
          <cell r="FB914">
            <v>0</v>
          </cell>
          <cell r="FC914">
            <v>0</v>
          </cell>
        </row>
        <row r="915">
          <cell r="A915">
            <v>6672926</v>
          </cell>
          <cell r="B915" t="str">
            <v>CY87123</v>
          </cell>
          <cell r="C915">
            <v>6549083</v>
          </cell>
          <cell r="D915">
            <v>6672926</v>
          </cell>
          <cell r="E915"/>
          <cell r="F915"/>
          <cell r="G915"/>
          <cell r="H915"/>
          <cell r="I915"/>
          <cell r="J915"/>
          <cell r="K915" t="str">
            <v>KEEP</v>
          </cell>
          <cell r="L915"/>
          <cell r="M915" t="str">
            <v xml:space="preserve">Retail Only </v>
          </cell>
          <cell r="N915" t="str">
            <v xml:space="preserve">WK 40 </v>
          </cell>
          <cell r="O915" t="str">
            <v>DECO</v>
          </cell>
          <cell r="P915" t="str">
            <v>CALENDAR RAINBOW 12X12</v>
          </cell>
          <cell r="Q915" t="str">
            <v>Wall Calendar</v>
          </cell>
          <cell r="R915" t="str">
            <v>RY</v>
          </cell>
          <cell r="S915" t="str">
            <v>Scenic</v>
          </cell>
          <cell r="T915"/>
          <cell r="U915" t="str">
            <v>FASHION</v>
          </cell>
          <cell r="V915"/>
          <cell r="W915" t="str">
            <v>Graphique</v>
          </cell>
          <cell r="X915" t="str">
            <v>Graphique</v>
          </cell>
          <cell r="Y915"/>
          <cell r="Z915" t="str">
            <v>12*12</v>
          </cell>
          <cell r="AA915"/>
          <cell r="AB915"/>
          <cell r="AC915" t="str">
            <v>Deco</v>
          </cell>
          <cell r="AD915" t="str">
            <v>Deco</v>
          </cell>
          <cell r="AE915" t="str">
            <v>Deco</v>
          </cell>
          <cell r="AF915"/>
          <cell r="AG915"/>
          <cell r="AH915"/>
          <cell r="AI915"/>
          <cell r="AJ915"/>
          <cell r="AK915">
            <v>0</v>
          </cell>
          <cell r="AL915"/>
          <cell r="AM915"/>
          <cell r="AN915"/>
          <cell r="AO915"/>
          <cell r="AP915">
            <v>0</v>
          </cell>
          <cell r="AQ915">
            <v>0</v>
          </cell>
          <cell r="AR915">
            <v>0</v>
          </cell>
          <cell r="AS915">
            <v>0</v>
          </cell>
          <cell r="AT915"/>
          <cell r="AU915"/>
          <cell r="AV915"/>
          <cell r="AW915">
            <v>0</v>
          </cell>
          <cell r="AX915">
            <v>0</v>
          </cell>
          <cell r="AY915">
            <v>0</v>
          </cell>
          <cell r="AZ915">
            <v>0</v>
          </cell>
          <cell r="BA915"/>
          <cell r="BB915"/>
          <cell r="BC915"/>
          <cell r="BD915">
            <v>0</v>
          </cell>
          <cell r="BE915">
            <v>0</v>
          </cell>
          <cell r="BF915">
            <v>0</v>
          </cell>
          <cell r="BG915">
            <v>0</v>
          </cell>
          <cell r="BH915"/>
          <cell r="BI915"/>
          <cell r="BJ915"/>
          <cell r="BK915">
            <v>0</v>
          </cell>
          <cell r="BL915">
            <v>0</v>
          </cell>
          <cell r="BM915">
            <v>0</v>
          </cell>
          <cell r="BN915">
            <v>0</v>
          </cell>
          <cell r="BO915"/>
          <cell r="BP915"/>
          <cell r="BQ915"/>
          <cell r="BR915">
            <v>0</v>
          </cell>
          <cell r="BS915">
            <v>0</v>
          </cell>
          <cell r="BT915">
            <v>0</v>
          </cell>
          <cell r="BU915"/>
          <cell r="BV915"/>
          <cell r="BW915">
            <v>48</v>
          </cell>
          <cell r="BX915">
            <v>0</v>
          </cell>
          <cell r="BY915">
            <v>48</v>
          </cell>
          <cell r="BZ915">
            <v>0</v>
          </cell>
          <cell r="CA915">
            <v>284.16000000000003</v>
          </cell>
          <cell r="CB915">
            <v>0</v>
          </cell>
          <cell r="CC915">
            <v>284.16000000000003</v>
          </cell>
          <cell r="CD915">
            <v>0</v>
          </cell>
          <cell r="CE915">
            <v>0</v>
          </cell>
          <cell r="CF915">
            <v>0</v>
          </cell>
          <cell r="CG915"/>
          <cell r="CH915">
            <v>0</v>
          </cell>
          <cell r="CI915">
            <v>0</v>
          </cell>
          <cell r="CJ915">
            <v>0</v>
          </cell>
          <cell r="CK915">
            <v>0</v>
          </cell>
          <cell r="CL915"/>
          <cell r="CM915"/>
          <cell r="CN915"/>
          <cell r="CO915">
            <v>0</v>
          </cell>
          <cell r="CP915">
            <v>0</v>
          </cell>
          <cell r="CQ915">
            <v>0</v>
          </cell>
          <cell r="CR915">
            <v>0</v>
          </cell>
          <cell r="CS915"/>
          <cell r="CT915"/>
          <cell r="CU915"/>
          <cell r="CV915">
            <v>0</v>
          </cell>
          <cell r="CW915">
            <v>0</v>
          </cell>
          <cell r="CX915">
            <v>0</v>
          </cell>
          <cell r="CY915">
            <v>0</v>
          </cell>
          <cell r="CZ915"/>
          <cell r="DA915"/>
          <cell r="DB915"/>
          <cell r="DC915">
            <v>0</v>
          </cell>
          <cell r="DD915">
            <v>0</v>
          </cell>
          <cell r="DE915">
            <v>0</v>
          </cell>
          <cell r="DF915">
            <v>0</v>
          </cell>
          <cell r="DG915"/>
          <cell r="DH915"/>
          <cell r="DI915"/>
          <cell r="DJ915">
            <v>0</v>
          </cell>
          <cell r="DK915">
            <v>0</v>
          </cell>
          <cell r="DL915">
            <v>0</v>
          </cell>
          <cell r="DM915"/>
          <cell r="DN915"/>
          <cell r="DO915"/>
          <cell r="DP915"/>
          <cell r="DQ915"/>
          <cell r="DR915">
            <v>0</v>
          </cell>
          <cell r="DS915">
            <v>0</v>
          </cell>
          <cell r="DT915">
            <v>0</v>
          </cell>
          <cell r="DU915">
            <v>0</v>
          </cell>
          <cell r="DV915"/>
          <cell r="DW915"/>
          <cell r="DX915"/>
          <cell r="DY915">
            <v>0</v>
          </cell>
          <cell r="DZ915">
            <v>0</v>
          </cell>
          <cell r="EA915">
            <v>0</v>
          </cell>
          <cell r="EB915">
            <v>0</v>
          </cell>
          <cell r="EC915"/>
          <cell r="ED915"/>
          <cell r="EE915"/>
          <cell r="EF915">
            <v>0</v>
          </cell>
          <cell r="EG915">
            <v>0</v>
          </cell>
          <cell r="EH915">
            <v>0</v>
          </cell>
          <cell r="EI915">
            <v>0</v>
          </cell>
          <cell r="EJ915"/>
          <cell r="EK915"/>
          <cell r="EL915"/>
          <cell r="EM915">
            <v>0</v>
          </cell>
          <cell r="EN915">
            <v>0</v>
          </cell>
          <cell r="EO915">
            <v>0</v>
          </cell>
          <cell r="EP915">
            <v>0</v>
          </cell>
          <cell r="EQ915"/>
          <cell r="ER915"/>
          <cell r="ES915"/>
          <cell r="ET915">
            <v>0</v>
          </cell>
          <cell r="EU915">
            <v>0</v>
          </cell>
          <cell r="EV915">
            <v>0</v>
          </cell>
          <cell r="EW915"/>
          <cell r="EX915"/>
          <cell r="EY915"/>
          <cell r="EZ915"/>
          <cell r="FB915">
            <v>0</v>
          </cell>
          <cell r="FC915">
            <v>0</v>
          </cell>
        </row>
        <row r="916">
          <cell r="A916">
            <v>9191585</v>
          </cell>
          <cell r="B916" t="str">
            <v>CY65323</v>
          </cell>
          <cell r="C916">
            <v>8777382</v>
          </cell>
          <cell r="D916">
            <v>9191585</v>
          </cell>
          <cell r="E916"/>
          <cell r="F916"/>
          <cell r="G916"/>
          <cell r="H916"/>
          <cell r="I916"/>
          <cell r="J916"/>
          <cell r="K916" t="str">
            <v>KEEP</v>
          </cell>
          <cell r="L916"/>
          <cell r="M916" t="str">
            <v xml:space="preserve">Retail Only </v>
          </cell>
          <cell r="N916" t="str">
            <v xml:space="preserve">WK 40 </v>
          </cell>
          <cell r="O916" t="str">
            <v>DECO</v>
          </cell>
          <cell r="P916" t="str">
            <v>CALENDAR WONDERS 12X12</v>
          </cell>
          <cell r="Q916" t="str">
            <v>Wall Calendar</v>
          </cell>
          <cell r="R916" t="str">
            <v>RY</v>
          </cell>
          <cell r="S916" t="str">
            <v>Scenic</v>
          </cell>
          <cell r="T916"/>
          <cell r="U916" t="str">
            <v>FASHION</v>
          </cell>
          <cell r="V916"/>
          <cell r="W916" t="str">
            <v>Graphique</v>
          </cell>
          <cell r="X916" t="str">
            <v>Graphique</v>
          </cell>
          <cell r="Y916"/>
          <cell r="Z916" t="str">
            <v>12*12</v>
          </cell>
          <cell r="AA916"/>
          <cell r="AB916"/>
          <cell r="AC916" t="str">
            <v>Deco</v>
          </cell>
          <cell r="AD916" t="str">
            <v>Deco</v>
          </cell>
          <cell r="AE916" t="str">
            <v>Deco</v>
          </cell>
          <cell r="AF916"/>
          <cell r="AG916"/>
          <cell r="AH916"/>
          <cell r="AI916"/>
          <cell r="AJ916"/>
          <cell r="AK916">
            <v>0</v>
          </cell>
          <cell r="AL916"/>
          <cell r="AM916"/>
          <cell r="AN916"/>
          <cell r="AO916"/>
          <cell r="AP916">
            <v>0</v>
          </cell>
          <cell r="AQ916">
            <v>0</v>
          </cell>
          <cell r="AR916">
            <v>0</v>
          </cell>
          <cell r="AS916">
            <v>0</v>
          </cell>
          <cell r="AT916"/>
          <cell r="AU916"/>
          <cell r="AV916"/>
          <cell r="AW916">
            <v>0</v>
          </cell>
          <cell r="AX916">
            <v>0</v>
          </cell>
          <cell r="AY916">
            <v>0</v>
          </cell>
          <cell r="AZ916">
            <v>0</v>
          </cell>
          <cell r="BA916"/>
          <cell r="BB916"/>
          <cell r="BC916"/>
          <cell r="BD916">
            <v>0</v>
          </cell>
          <cell r="BE916">
            <v>0</v>
          </cell>
          <cell r="BF916">
            <v>0</v>
          </cell>
          <cell r="BG916">
            <v>0</v>
          </cell>
          <cell r="BH916"/>
          <cell r="BI916"/>
          <cell r="BJ916"/>
          <cell r="BK916">
            <v>0</v>
          </cell>
          <cell r="BL916">
            <v>0</v>
          </cell>
          <cell r="BM916">
            <v>0</v>
          </cell>
          <cell r="BN916">
            <v>0</v>
          </cell>
          <cell r="BO916"/>
          <cell r="BP916"/>
          <cell r="BQ916"/>
          <cell r="BR916">
            <v>0</v>
          </cell>
          <cell r="BS916">
            <v>0</v>
          </cell>
          <cell r="BT916">
            <v>0</v>
          </cell>
          <cell r="BU916"/>
          <cell r="BV916"/>
          <cell r="BW916">
            <v>48</v>
          </cell>
          <cell r="BX916">
            <v>0</v>
          </cell>
          <cell r="BY916">
            <v>48</v>
          </cell>
          <cell r="BZ916">
            <v>0</v>
          </cell>
          <cell r="CA916">
            <v>284.16000000000003</v>
          </cell>
          <cell r="CB916">
            <v>0</v>
          </cell>
          <cell r="CC916">
            <v>284.16000000000003</v>
          </cell>
          <cell r="CD916">
            <v>0</v>
          </cell>
          <cell r="CE916">
            <v>0</v>
          </cell>
          <cell r="CF916">
            <v>0</v>
          </cell>
          <cell r="CG916"/>
          <cell r="CH916">
            <v>0</v>
          </cell>
          <cell r="CI916">
            <v>0</v>
          </cell>
          <cell r="CJ916">
            <v>0</v>
          </cell>
          <cell r="CK916">
            <v>0</v>
          </cell>
          <cell r="CL916"/>
          <cell r="CM916"/>
          <cell r="CN916"/>
          <cell r="CO916">
            <v>0</v>
          </cell>
          <cell r="CP916">
            <v>0</v>
          </cell>
          <cell r="CQ916">
            <v>0</v>
          </cell>
          <cell r="CR916">
            <v>0</v>
          </cell>
          <cell r="CS916"/>
          <cell r="CT916"/>
          <cell r="CU916"/>
          <cell r="CV916">
            <v>0</v>
          </cell>
          <cell r="CW916">
            <v>0</v>
          </cell>
          <cell r="CX916">
            <v>0</v>
          </cell>
          <cell r="CY916">
            <v>0</v>
          </cell>
          <cell r="CZ916"/>
          <cell r="DA916"/>
          <cell r="DB916"/>
          <cell r="DC916">
            <v>0</v>
          </cell>
          <cell r="DD916">
            <v>0</v>
          </cell>
          <cell r="DE916">
            <v>0</v>
          </cell>
          <cell r="DF916">
            <v>0</v>
          </cell>
          <cell r="DG916"/>
          <cell r="DH916"/>
          <cell r="DI916"/>
          <cell r="DJ916">
            <v>0</v>
          </cell>
          <cell r="DK916">
            <v>0</v>
          </cell>
          <cell r="DL916">
            <v>0</v>
          </cell>
          <cell r="DM916"/>
          <cell r="DN916"/>
          <cell r="DO916"/>
          <cell r="DP916"/>
          <cell r="DQ916"/>
          <cell r="DR916">
            <v>0</v>
          </cell>
          <cell r="DS916">
            <v>0</v>
          </cell>
          <cell r="DT916">
            <v>0</v>
          </cell>
          <cell r="DU916">
            <v>0</v>
          </cell>
          <cell r="DV916"/>
          <cell r="DW916"/>
          <cell r="DX916"/>
          <cell r="DY916">
            <v>0</v>
          </cell>
          <cell r="DZ916">
            <v>0</v>
          </cell>
          <cell r="EA916">
            <v>0</v>
          </cell>
          <cell r="EB916">
            <v>0</v>
          </cell>
          <cell r="EC916"/>
          <cell r="ED916"/>
          <cell r="EE916"/>
          <cell r="EF916">
            <v>0</v>
          </cell>
          <cell r="EG916">
            <v>0</v>
          </cell>
          <cell r="EH916">
            <v>0</v>
          </cell>
          <cell r="EI916">
            <v>0</v>
          </cell>
          <cell r="EJ916"/>
          <cell r="EK916"/>
          <cell r="EL916"/>
          <cell r="EM916">
            <v>0</v>
          </cell>
          <cell r="EN916">
            <v>0</v>
          </cell>
          <cell r="EO916">
            <v>0</v>
          </cell>
          <cell r="EP916">
            <v>0</v>
          </cell>
          <cell r="EQ916"/>
          <cell r="ER916"/>
          <cell r="ES916"/>
          <cell r="ET916">
            <v>0</v>
          </cell>
          <cell r="EU916">
            <v>0</v>
          </cell>
          <cell r="EV916">
            <v>0</v>
          </cell>
          <cell r="EW916"/>
          <cell r="EX916"/>
          <cell r="EY916"/>
          <cell r="EZ916"/>
          <cell r="FB916">
            <v>0</v>
          </cell>
          <cell r="FC916">
            <v>0</v>
          </cell>
        </row>
        <row r="917">
          <cell r="A917">
            <v>6947431</v>
          </cell>
          <cell r="B917" t="str">
            <v>CY00923</v>
          </cell>
          <cell r="C917"/>
          <cell r="D917">
            <v>6947431</v>
          </cell>
          <cell r="E917"/>
          <cell r="F917"/>
          <cell r="G917"/>
          <cell r="H917"/>
          <cell r="I917"/>
          <cell r="J917"/>
          <cell r="K917" t="str">
            <v>ADD</v>
          </cell>
          <cell r="L917"/>
          <cell r="M917" t="str">
            <v xml:space="preserve">Retail Only </v>
          </cell>
          <cell r="N917" t="str">
            <v xml:space="preserve">WK 40 </v>
          </cell>
          <cell r="O917" t="str">
            <v>DECO</v>
          </cell>
          <cell r="P917" t="str">
            <v>CALENDAR ABOVE 12X12</v>
          </cell>
          <cell r="Q917" t="str">
            <v>Wall Calendar</v>
          </cell>
          <cell r="R917" t="str">
            <v>RY</v>
          </cell>
          <cell r="S917" t="str">
            <v>Scenic</v>
          </cell>
          <cell r="T917"/>
          <cell r="U917" t="str">
            <v>FASHION</v>
          </cell>
          <cell r="V917"/>
          <cell r="W917" t="str">
            <v>Graphique</v>
          </cell>
          <cell r="X917" t="str">
            <v>Graphique</v>
          </cell>
          <cell r="Y917"/>
          <cell r="Z917" t="str">
            <v>12*12</v>
          </cell>
          <cell r="AA917"/>
          <cell r="AB917"/>
          <cell r="AC917" t="str">
            <v>Deco</v>
          </cell>
          <cell r="AD917"/>
          <cell r="AE917" t="str">
            <v>Deco</v>
          </cell>
          <cell r="AF917"/>
          <cell r="AG917"/>
          <cell r="AH917"/>
          <cell r="AI917"/>
          <cell r="AJ917"/>
          <cell r="AK917">
            <v>0</v>
          </cell>
          <cell r="AL917"/>
          <cell r="AM917"/>
          <cell r="AN917"/>
          <cell r="AO917"/>
          <cell r="AP917">
            <v>0</v>
          </cell>
          <cell r="AQ917">
            <v>0</v>
          </cell>
          <cell r="AR917">
            <v>0</v>
          </cell>
          <cell r="AS917">
            <v>0</v>
          </cell>
          <cell r="AT917"/>
          <cell r="AU917"/>
          <cell r="AV917"/>
          <cell r="AW917">
            <v>0</v>
          </cell>
          <cell r="AX917">
            <v>0</v>
          </cell>
          <cell r="AY917">
            <v>0</v>
          </cell>
          <cell r="AZ917">
            <v>0</v>
          </cell>
          <cell r="BA917"/>
          <cell r="BB917"/>
          <cell r="BC917"/>
          <cell r="BD917">
            <v>0</v>
          </cell>
          <cell r="BE917">
            <v>0</v>
          </cell>
          <cell r="BF917">
            <v>0</v>
          </cell>
          <cell r="BG917">
            <v>0</v>
          </cell>
          <cell r="BH917"/>
          <cell r="BI917"/>
          <cell r="BJ917"/>
          <cell r="BK917">
            <v>0</v>
          </cell>
          <cell r="BL917">
            <v>0</v>
          </cell>
          <cell r="BM917">
            <v>0</v>
          </cell>
          <cell r="BN917">
            <v>0</v>
          </cell>
          <cell r="BO917"/>
          <cell r="BP917"/>
          <cell r="BQ917"/>
          <cell r="BR917">
            <v>0</v>
          </cell>
          <cell r="BS917">
            <v>0</v>
          </cell>
          <cell r="BT917">
            <v>0</v>
          </cell>
          <cell r="BU917"/>
          <cell r="BV917"/>
          <cell r="BW917">
            <v>0</v>
          </cell>
          <cell r="BX917">
            <v>0</v>
          </cell>
          <cell r="BY917">
            <v>0</v>
          </cell>
          <cell r="BZ917">
            <v>0</v>
          </cell>
          <cell r="CA917">
            <v>0</v>
          </cell>
          <cell r="CB917">
            <v>0</v>
          </cell>
          <cell r="CC917">
            <v>0</v>
          </cell>
          <cell r="CD917">
            <v>0</v>
          </cell>
          <cell r="CE917">
            <v>0</v>
          </cell>
          <cell r="CF917">
            <v>0</v>
          </cell>
          <cell r="CG917"/>
          <cell r="CH917">
            <v>0</v>
          </cell>
          <cell r="CI917">
            <v>0</v>
          </cell>
          <cell r="CJ917">
            <v>0</v>
          </cell>
          <cell r="CK917">
            <v>0</v>
          </cell>
          <cell r="CL917"/>
          <cell r="CM917"/>
          <cell r="CN917"/>
          <cell r="CO917">
            <v>0</v>
          </cell>
          <cell r="CP917">
            <v>0</v>
          </cell>
          <cell r="CQ917">
            <v>0</v>
          </cell>
          <cell r="CR917">
            <v>0</v>
          </cell>
          <cell r="CS917"/>
          <cell r="CT917"/>
          <cell r="CU917"/>
          <cell r="CV917">
            <v>0</v>
          </cell>
          <cell r="CW917">
            <v>0</v>
          </cell>
          <cell r="CX917">
            <v>0</v>
          </cell>
          <cell r="CY917">
            <v>0</v>
          </cell>
          <cell r="CZ917"/>
          <cell r="DA917"/>
          <cell r="DB917"/>
          <cell r="DC917">
            <v>0</v>
          </cell>
          <cell r="DD917">
            <v>0</v>
          </cell>
          <cell r="DE917">
            <v>0</v>
          </cell>
          <cell r="DF917">
            <v>0</v>
          </cell>
          <cell r="DG917"/>
          <cell r="DH917"/>
          <cell r="DI917"/>
          <cell r="DJ917">
            <v>0</v>
          </cell>
          <cell r="DK917">
            <v>0</v>
          </cell>
          <cell r="DL917">
            <v>0</v>
          </cell>
          <cell r="DM917"/>
          <cell r="DN917"/>
          <cell r="DO917"/>
          <cell r="DP917"/>
          <cell r="DQ917"/>
          <cell r="DR917">
            <v>0</v>
          </cell>
          <cell r="DS917">
            <v>0</v>
          </cell>
          <cell r="DT917">
            <v>0</v>
          </cell>
          <cell r="DU917">
            <v>0</v>
          </cell>
          <cell r="DV917"/>
          <cell r="DW917"/>
          <cell r="DX917"/>
          <cell r="DY917">
            <v>0</v>
          </cell>
          <cell r="DZ917">
            <v>0</v>
          </cell>
          <cell r="EA917">
            <v>0</v>
          </cell>
          <cell r="EB917">
            <v>0</v>
          </cell>
          <cell r="EC917"/>
          <cell r="ED917"/>
          <cell r="EE917"/>
          <cell r="EF917">
            <v>0</v>
          </cell>
          <cell r="EG917">
            <v>0</v>
          </cell>
          <cell r="EH917">
            <v>0</v>
          </cell>
          <cell r="EI917">
            <v>0</v>
          </cell>
          <cell r="EJ917"/>
          <cell r="EK917"/>
          <cell r="EL917"/>
          <cell r="EM917">
            <v>0</v>
          </cell>
          <cell r="EN917">
            <v>0</v>
          </cell>
          <cell r="EO917">
            <v>0</v>
          </cell>
          <cell r="EP917">
            <v>0</v>
          </cell>
          <cell r="EQ917"/>
          <cell r="ER917"/>
          <cell r="ES917"/>
          <cell r="ET917">
            <v>0</v>
          </cell>
          <cell r="EU917">
            <v>0</v>
          </cell>
          <cell r="EV917">
            <v>0</v>
          </cell>
          <cell r="EW917"/>
          <cell r="EX917"/>
          <cell r="EY917"/>
          <cell r="EZ917"/>
          <cell r="FB917">
            <v>0</v>
          </cell>
          <cell r="FC917">
            <v>0</v>
          </cell>
        </row>
        <row r="918">
          <cell r="A918">
            <v>7302669</v>
          </cell>
          <cell r="B918" t="str">
            <v>CY05023</v>
          </cell>
          <cell r="C918"/>
          <cell r="D918">
            <v>7302669</v>
          </cell>
          <cell r="E918"/>
          <cell r="F918"/>
          <cell r="G918"/>
          <cell r="H918"/>
          <cell r="I918"/>
          <cell r="J918"/>
          <cell r="K918" t="str">
            <v>ADD</v>
          </cell>
          <cell r="L918"/>
          <cell r="M918" t="str">
            <v xml:space="preserve">Retail Only </v>
          </cell>
          <cell r="N918" t="str">
            <v xml:space="preserve">WK 40 </v>
          </cell>
          <cell r="O918" t="str">
            <v>DECO</v>
          </cell>
          <cell r="P918" t="str">
            <v>CALENDAR SEASCAPES 12X12</v>
          </cell>
          <cell r="Q918" t="str">
            <v>Wall Calendar</v>
          </cell>
          <cell r="R918" t="str">
            <v>RY</v>
          </cell>
          <cell r="S918" t="str">
            <v>Scenic</v>
          </cell>
          <cell r="T918"/>
          <cell r="U918" t="str">
            <v>FASHION</v>
          </cell>
          <cell r="V918"/>
          <cell r="W918" t="str">
            <v>Graphique</v>
          </cell>
          <cell r="X918" t="str">
            <v>Graphique</v>
          </cell>
          <cell r="Y918"/>
          <cell r="Z918" t="str">
            <v>12*12</v>
          </cell>
          <cell r="AA918"/>
          <cell r="AB918"/>
          <cell r="AC918" t="str">
            <v>Deco</v>
          </cell>
          <cell r="AD918"/>
          <cell r="AE918" t="str">
            <v>Deco</v>
          </cell>
          <cell r="AF918"/>
          <cell r="AG918"/>
          <cell r="AH918"/>
          <cell r="AI918"/>
          <cell r="AJ918"/>
          <cell r="AK918">
            <v>0</v>
          </cell>
          <cell r="AL918"/>
          <cell r="AM918"/>
          <cell r="AN918"/>
          <cell r="AO918"/>
          <cell r="AP918">
            <v>0</v>
          </cell>
          <cell r="AQ918">
            <v>0</v>
          </cell>
          <cell r="AR918">
            <v>0</v>
          </cell>
          <cell r="AS918">
            <v>0</v>
          </cell>
          <cell r="AT918"/>
          <cell r="AU918"/>
          <cell r="AV918"/>
          <cell r="AW918">
            <v>0</v>
          </cell>
          <cell r="AX918">
            <v>0</v>
          </cell>
          <cell r="AY918">
            <v>0</v>
          </cell>
          <cell r="AZ918">
            <v>0</v>
          </cell>
          <cell r="BA918"/>
          <cell r="BB918"/>
          <cell r="BC918"/>
          <cell r="BD918">
            <v>0</v>
          </cell>
          <cell r="BE918">
            <v>0</v>
          </cell>
          <cell r="BF918">
            <v>0</v>
          </cell>
          <cell r="BG918">
            <v>0</v>
          </cell>
          <cell r="BH918"/>
          <cell r="BI918"/>
          <cell r="BJ918"/>
          <cell r="BK918">
            <v>0</v>
          </cell>
          <cell r="BL918">
            <v>0</v>
          </cell>
          <cell r="BM918">
            <v>0</v>
          </cell>
          <cell r="BN918">
            <v>0</v>
          </cell>
          <cell r="BO918"/>
          <cell r="BP918"/>
          <cell r="BQ918"/>
          <cell r="BR918">
            <v>0</v>
          </cell>
          <cell r="BS918">
            <v>0</v>
          </cell>
          <cell r="BT918">
            <v>0</v>
          </cell>
          <cell r="BU918"/>
          <cell r="BV918"/>
          <cell r="BW918">
            <v>36</v>
          </cell>
          <cell r="BX918">
            <v>0</v>
          </cell>
          <cell r="BY918">
            <v>36</v>
          </cell>
          <cell r="BZ918">
            <v>0</v>
          </cell>
          <cell r="CA918">
            <v>213.12</v>
          </cell>
          <cell r="CB918">
            <v>0</v>
          </cell>
          <cell r="CC918">
            <v>213.12</v>
          </cell>
          <cell r="CD918">
            <v>0</v>
          </cell>
          <cell r="CE918">
            <v>0</v>
          </cell>
          <cell r="CF918">
            <v>0</v>
          </cell>
          <cell r="CG918"/>
          <cell r="CH918">
            <v>0</v>
          </cell>
          <cell r="CI918">
            <v>0</v>
          </cell>
          <cell r="CJ918">
            <v>0</v>
          </cell>
          <cell r="CK918">
            <v>0</v>
          </cell>
          <cell r="CL918"/>
          <cell r="CM918"/>
          <cell r="CN918"/>
          <cell r="CO918">
            <v>0</v>
          </cell>
          <cell r="CP918">
            <v>0</v>
          </cell>
          <cell r="CQ918">
            <v>0</v>
          </cell>
          <cell r="CR918">
            <v>0</v>
          </cell>
          <cell r="CS918"/>
          <cell r="CT918"/>
          <cell r="CU918"/>
          <cell r="CV918">
            <v>0</v>
          </cell>
          <cell r="CW918">
            <v>0</v>
          </cell>
          <cell r="CX918">
            <v>0</v>
          </cell>
          <cell r="CY918">
            <v>0</v>
          </cell>
          <cell r="CZ918"/>
          <cell r="DA918"/>
          <cell r="DB918"/>
          <cell r="DC918">
            <v>0</v>
          </cell>
          <cell r="DD918">
            <v>0</v>
          </cell>
          <cell r="DE918">
            <v>0</v>
          </cell>
          <cell r="DF918">
            <v>0</v>
          </cell>
          <cell r="DG918"/>
          <cell r="DH918"/>
          <cell r="DI918"/>
          <cell r="DJ918">
            <v>0</v>
          </cell>
          <cell r="DK918">
            <v>0</v>
          </cell>
          <cell r="DL918">
            <v>0</v>
          </cell>
          <cell r="DM918"/>
          <cell r="DN918"/>
          <cell r="DO918"/>
          <cell r="DP918"/>
          <cell r="DQ918"/>
          <cell r="DR918">
            <v>0</v>
          </cell>
          <cell r="DS918">
            <v>0</v>
          </cell>
          <cell r="DT918">
            <v>0</v>
          </cell>
          <cell r="DU918">
            <v>0</v>
          </cell>
          <cell r="DV918"/>
          <cell r="DW918"/>
          <cell r="DX918"/>
          <cell r="DY918">
            <v>0</v>
          </cell>
          <cell r="DZ918">
            <v>0</v>
          </cell>
          <cell r="EA918">
            <v>0</v>
          </cell>
          <cell r="EB918">
            <v>0</v>
          </cell>
          <cell r="EC918"/>
          <cell r="ED918"/>
          <cell r="EE918"/>
          <cell r="EF918">
            <v>0</v>
          </cell>
          <cell r="EG918">
            <v>0</v>
          </cell>
          <cell r="EH918">
            <v>0</v>
          </cell>
          <cell r="EI918">
            <v>0</v>
          </cell>
          <cell r="EJ918"/>
          <cell r="EK918"/>
          <cell r="EL918"/>
          <cell r="EM918">
            <v>0</v>
          </cell>
          <cell r="EN918">
            <v>0</v>
          </cell>
          <cell r="EO918">
            <v>0</v>
          </cell>
          <cell r="EP918">
            <v>0</v>
          </cell>
          <cell r="EQ918"/>
          <cell r="ER918"/>
          <cell r="ES918"/>
          <cell r="ET918">
            <v>0</v>
          </cell>
          <cell r="EU918">
            <v>0</v>
          </cell>
          <cell r="EV918">
            <v>0</v>
          </cell>
          <cell r="EW918"/>
          <cell r="EX918"/>
          <cell r="EY918"/>
          <cell r="EZ918"/>
          <cell r="FB918">
            <v>0</v>
          </cell>
          <cell r="FC918">
            <v>0</v>
          </cell>
        </row>
        <row r="919">
          <cell r="A919">
            <v>7759428</v>
          </cell>
          <cell r="B919" t="str">
            <v>CY86923</v>
          </cell>
          <cell r="C919"/>
          <cell r="D919">
            <v>7759428</v>
          </cell>
          <cell r="E919"/>
          <cell r="F919"/>
          <cell r="G919"/>
          <cell r="H919"/>
          <cell r="I919"/>
          <cell r="J919"/>
          <cell r="K919" t="str">
            <v>ADD</v>
          </cell>
          <cell r="L919"/>
          <cell r="M919" t="str">
            <v xml:space="preserve">Retail Only </v>
          </cell>
          <cell r="N919" t="str">
            <v xml:space="preserve">WK 40 </v>
          </cell>
          <cell r="O919" t="str">
            <v>DECO</v>
          </cell>
          <cell r="P919" t="str">
            <v>CALENDAR HOROSCOPES 12X12</v>
          </cell>
          <cell r="Q919" t="str">
            <v>Wall Calendar</v>
          </cell>
          <cell r="R919" t="str">
            <v>RY</v>
          </cell>
          <cell r="S919" t="str">
            <v>Motivational</v>
          </cell>
          <cell r="T919"/>
          <cell r="U919" t="str">
            <v>FASHION</v>
          </cell>
          <cell r="V919"/>
          <cell r="W919" t="str">
            <v>Graphique</v>
          </cell>
          <cell r="X919" t="str">
            <v>Graphique</v>
          </cell>
          <cell r="Y919"/>
          <cell r="Z919" t="str">
            <v>12*12</v>
          </cell>
          <cell r="AA919"/>
          <cell r="AB919"/>
          <cell r="AC919" t="str">
            <v>Deco</v>
          </cell>
          <cell r="AD919"/>
          <cell r="AE919" t="str">
            <v>Deco</v>
          </cell>
          <cell r="AF919"/>
          <cell r="AG919"/>
          <cell r="AH919"/>
          <cell r="AI919"/>
          <cell r="AJ919"/>
          <cell r="AK919">
            <v>0</v>
          </cell>
          <cell r="AL919"/>
          <cell r="AM919"/>
          <cell r="AN919"/>
          <cell r="AO919"/>
          <cell r="AP919">
            <v>0</v>
          </cell>
          <cell r="AQ919">
            <v>0</v>
          </cell>
          <cell r="AR919">
            <v>0</v>
          </cell>
          <cell r="AS919">
            <v>0</v>
          </cell>
          <cell r="AT919"/>
          <cell r="AU919"/>
          <cell r="AV919"/>
          <cell r="AW919">
            <v>0</v>
          </cell>
          <cell r="AX919">
            <v>0</v>
          </cell>
          <cell r="AY919">
            <v>0</v>
          </cell>
          <cell r="AZ919">
            <v>0</v>
          </cell>
          <cell r="BA919"/>
          <cell r="BB919"/>
          <cell r="BC919"/>
          <cell r="BD919">
            <v>0</v>
          </cell>
          <cell r="BE919">
            <v>0</v>
          </cell>
          <cell r="BF919">
            <v>0</v>
          </cell>
          <cell r="BG919">
            <v>0</v>
          </cell>
          <cell r="BH919"/>
          <cell r="BI919"/>
          <cell r="BJ919"/>
          <cell r="BK919">
            <v>0</v>
          </cell>
          <cell r="BL919">
            <v>0</v>
          </cell>
          <cell r="BM919">
            <v>0</v>
          </cell>
          <cell r="BN919">
            <v>0</v>
          </cell>
          <cell r="BO919"/>
          <cell r="BP919"/>
          <cell r="BQ919"/>
          <cell r="BR919">
            <v>0</v>
          </cell>
          <cell r="BS919">
            <v>0</v>
          </cell>
          <cell r="BT919">
            <v>0</v>
          </cell>
          <cell r="BU919"/>
          <cell r="BV919"/>
          <cell r="BW919">
            <v>0</v>
          </cell>
          <cell r="BX919">
            <v>0</v>
          </cell>
          <cell r="BY919">
            <v>0</v>
          </cell>
          <cell r="BZ919">
            <v>0</v>
          </cell>
          <cell r="CA919">
            <v>0</v>
          </cell>
          <cell r="CB919">
            <v>0</v>
          </cell>
          <cell r="CC919">
            <v>0</v>
          </cell>
          <cell r="CD919">
            <v>0</v>
          </cell>
          <cell r="CE919">
            <v>0</v>
          </cell>
          <cell r="CF919">
            <v>0</v>
          </cell>
          <cell r="CG919"/>
          <cell r="CH919">
            <v>0</v>
          </cell>
          <cell r="CI919">
            <v>0</v>
          </cell>
          <cell r="CJ919">
            <v>0</v>
          </cell>
          <cell r="CK919">
            <v>0</v>
          </cell>
          <cell r="CL919"/>
          <cell r="CM919"/>
          <cell r="CN919"/>
          <cell r="CO919">
            <v>0</v>
          </cell>
          <cell r="CP919">
            <v>0</v>
          </cell>
          <cell r="CQ919">
            <v>0</v>
          </cell>
          <cell r="CR919">
            <v>0</v>
          </cell>
          <cell r="CS919"/>
          <cell r="CT919"/>
          <cell r="CU919"/>
          <cell r="CV919">
            <v>0</v>
          </cell>
          <cell r="CW919">
            <v>0</v>
          </cell>
          <cell r="CX919">
            <v>0</v>
          </cell>
          <cell r="CY919">
            <v>0</v>
          </cell>
          <cell r="CZ919"/>
          <cell r="DA919"/>
          <cell r="DB919"/>
          <cell r="DC919">
            <v>0</v>
          </cell>
          <cell r="DD919">
            <v>0</v>
          </cell>
          <cell r="DE919">
            <v>0</v>
          </cell>
          <cell r="DF919">
            <v>0</v>
          </cell>
          <cell r="DG919"/>
          <cell r="DH919"/>
          <cell r="DI919"/>
          <cell r="DJ919">
            <v>0</v>
          </cell>
          <cell r="DK919">
            <v>0</v>
          </cell>
          <cell r="DL919">
            <v>0</v>
          </cell>
          <cell r="DM919"/>
          <cell r="DN919"/>
          <cell r="DO919"/>
          <cell r="DP919"/>
          <cell r="DQ919"/>
          <cell r="DR919">
            <v>0</v>
          </cell>
          <cell r="DS919">
            <v>0</v>
          </cell>
          <cell r="DT919">
            <v>0</v>
          </cell>
          <cell r="DU919">
            <v>0</v>
          </cell>
          <cell r="DV919"/>
          <cell r="DW919"/>
          <cell r="DX919"/>
          <cell r="DY919">
            <v>0</v>
          </cell>
          <cell r="DZ919">
            <v>0</v>
          </cell>
          <cell r="EA919">
            <v>0</v>
          </cell>
          <cell r="EB919">
            <v>0</v>
          </cell>
          <cell r="EC919"/>
          <cell r="ED919"/>
          <cell r="EE919"/>
          <cell r="EF919">
            <v>0</v>
          </cell>
          <cell r="EG919">
            <v>0</v>
          </cell>
          <cell r="EH919">
            <v>0</v>
          </cell>
          <cell r="EI919">
            <v>0</v>
          </cell>
          <cell r="EJ919"/>
          <cell r="EK919"/>
          <cell r="EL919"/>
          <cell r="EM919">
            <v>0</v>
          </cell>
          <cell r="EN919">
            <v>0</v>
          </cell>
          <cell r="EO919">
            <v>0</v>
          </cell>
          <cell r="EP919">
            <v>0</v>
          </cell>
          <cell r="EQ919"/>
          <cell r="ER919"/>
          <cell r="ES919"/>
          <cell r="ET919">
            <v>0</v>
          </cell>
          <cell r="EU919">
            <v>0</v>
          </cell>
          <cell r="EV919">
            <v>0</v>
          </cell>
          <cell r="EW919"/>
          <cell r="EX919"/>
          <cell r="EY919"/>
          <cell r="EZ919"/>
          <cell r="FB919">
            <v>0</v>
          </cell>
          <cell r="FC919">
            <v>0</v>
          </cell>
        </row>
        <row r="920">
          <cell r="A920">
            <v>9885310</v>
          </cell>
          <cell r="B920" t="str">
            <v>CY04023</v>
          </cell>
          <cell r="C920">
            <v>9696174</v>
          </cell>
          <cell r="D920">
            <v>9885310</v>
          </cell>
          <cell r="E920"/>
          <cell r="F920"/>
          <cell r="G920"/>
          <cell r="H920"/>
          <cell r="I920"/>
          <cell r="J920"/>
          <cell r="K920" t="str">
            <v>KEEP</v>
          </cell>
          <cell r="L920"/>
          <cell r="M920" t="str">
            <v xml:space="preserve">Retail Only </v>
          </cell>
          <cell r="N920" t="str">
            <v xml:space="preserve">WK 40 </v>
          </cell>
          <cell r="O920" t="str">
            <v>DECO</v>
          </cell>
          <cell r="P920" t="str">
            <v>CALENDAR SERENITY 12X12</v>
          </cell>
          <cell r="Q920" t="str">
            <v>Wall Calendar</v>
          </cell>
          <cell r="R920" t="str">
            <v>RY</v>
          </cell>
          <cell r="S920" t="str">
            <v>Motivational</v>
          </cell>
          <cell r="T920"/>
          <cell r="U920" t="str">
            <v>FASHION</v>
          </cell>
          <cell r="V920"/>
          <cell r="W920" t="str">
            <v>Graphique</v>
          </cell>
          <cell r="X920" t="str">
            <v>Graphique</v>
          </cell>
          <cell r="Y920"/>
          <cell r="Z920" t="str">
            <v>12*12</v>
          </cell>
          <cell r="AA920"/>
          <cell r="AB920"/>
          <cell r="AC920" t="str">
            <v>Deco</v>
          </cell>
          <cell r="AD920" t="str">
            <v>Deco</v>
          </cell>
          <cell r="AE920" t="str">
            <v>Deco</v>
          </cell>
          <cell r="AF920"/>
          <cell r="AG920"/>
          <cell r="AH920"/>
          <cell r="AI920"/>
          <cell r="AJ920"/>
          <cell r="AK920">
            <v>0</v>
          </cell>
          <cell r="AL920"/>
          <cell r="AM920"/>
          <cell r="AN920"/>
          <cell r="AO920"/>
          <cell r="AP920">
            <v>0</v>
          </cell>
          <cell r="AQ920">
            <v>0</v>
          </cell>
          <cell r="AR920">
            <v>0</v>
          </cell>
          <cell r="AS920">
            <v>0</v>
          </cell>
          <cell r="AT920"/>
          <cell r="AU920"/>
          <cell r="AV920"/>
          <cell r="AW920">
            <v>0</v>
          </cell>
          <cell r="AX920">
            <v>0</v>
          </cell>
          <cell r="AY920">
            <v>0</v>
          </cell>
          <cell r="AZ920">
            <v>0</v>
          </cell>
          <cell r="BA920"/>
          <cell r="BB920"/>
          <cell r="BC920"/>
          <cell r="BD920">
            <v>0</v>
          </cell>
          <cell r="BE920">
            <v>0</v>
          </cell>
          <cell r="BF920">
            <v>0</v>
          </cell>
          <cell r="BG920">
            <v>0</v>
          </cell>
          <cell r="BH920"/>
          <cell r="BI920"/>
          <cell r="BJ920"/>
          <cell r="BK920">
            <v>0</v>
          </cell>
          <cell r="BL920">
            <v>0</v>
          </cell>
          <cell r="BM920">
            <v>0</v>
          </cell>
          <cell r="BN920">
            <v>0</v>
          </cell>
          <cell r="BO920"/>
          <cell r="BP920"/>
          <cell r="BQ920"/>
          <cell r="BR920">
            <v>0</v>
          </cell>
          <cell r="BS920">
            <v>0</v>
          </cell>
          <cell r="BT920">
            <v>0</v>
          </cell>
          <cell r="BU920"/>
          <cell r="BV920"/>
          <cell r="BW920">
            <v>48</v>
          </cell>
          <cell r="BX920">
            <v>0</v>
          </cell>
          <cell r="BY920">
            <v>48</v>
          </cell>
          <cell r="BZ920">
            <v>0</v>
          </cell>
          <cell r="CA920">
            <v>284.16000000000003</v>
          </cell>
          <cell r="CB920">
            <v>0</v>
          </cell>
          <cell r="CC920">
            <v>284.16000000000003</v>
          </cell>
          <cell r="CD920">
            <v>0</v>
          </cell>
          <cell r="CE920">
            <v>0</v>
          </cell>
          <cell r="CF920">
            <v>0</v>
          </cell>
          <cell r="CG920"/>
          <cell r="CH920">
            <v>0</v>
          </cell>
          <cell r="CI920">
            <v>0</v>
          </cell>
          <cell r="CJ920">
            <v>0</v>
          </cell>
          <cell r="CK920">
            <v>0</v>
          </cell>
          <cell r="CL920"/>
          <cell r="CM920"/>
          <cell r="CN920"/>
          <cell r="CO920">
            <v>0</v>
          </cell>
          <cell r="CP920">
            <v>0</v>
          </cell>
          <cell r="CQ920">
            <v>0</v>
          </cell>
          <cell r="CR920">
            <v>0</v>
          </cell>
          <cell r="CS920"/>
          <cell r="CT920"/>
          <cell r="CU920"/>
          <cell r="CV920">
            <v>0</v>
          </cell>
          <cell r="CW920">
            <v>0</v>
          </cell>
          <cell r="CX920">
            <v>0</v>
          </cell>
          <cell r="CY920">
            <v>0</v>
          </cell>
          <cell r="CZ920"/>
          <cell r="DA920"/>
          <cell r="DB920"/>
          <cell r="DC920">
            <v>0</v>
          </cell>
          <cell r="DD920">
            <v>0</v>
          </cell>
          <cell r="DE920">
            <v>0</v>
          </cell>
          <cell r="DF920">
            <v>0</v>
          </cell>
          <cell r="DG920"/>
          <cell r="DH920"/>
          <cell r="DI920"/>
          <cell r="DJ920">
            <v>0</v>
          </cell>
          <cell r="DK920">
            <v>0</v>
          </cell>
          <cell r="DL920">
            <v>0</v>
          </cell>
          <cell r="DM920"/>
          <cell r="DN920"/>
          <cell r="DO920"/>
          <cell r="DP920"/>
          <cell r="DQ920"/>
          <cell r="DR920">
            <v>0</v>
          </cell>
          <cell r="DS920">
            <v>0</v>
          </cell>
          <cell r="DT920">
            <v>0</v>
          </cell>
          <cell r="DU920">
            <v>0</v>
          </cell>
          <cell r="DV920"/>
          <cell r="DW920"/>
          <cell r="DX920"/>
          <cell r="DY920">
            <v>0</v>
          </cell>
          <cell r="DZ920">
            <v>0</v>
          </cell>
          <cell r="EA920">
            <v>0</v>
          </cell>
          <cell r="EB920">
            <v>0</v>
          </cell>
          <cell r="EC920"/>
          <cell r="ED920"/>
          <cell r="EE920"/>
          <cell r="EF920">
            <v>0</v>
          </cell>
          <cell r="EG920">
            <v>0</v>
          </cell>
          <cell r="EH920">
            <v>0</v>
          </cell>
          <cell r="EI920">
            <v>0</v>
          </cell>
          <cell r="EJ920"/>
          <cell r="EK920"/>
          <cell r="EL920"/>
          <cell r="EM920">
            <v>0</v>
          </cell>
          <cell r="EN920">
            <v>0</v>
          </cell>
          <cell r="EO920">
            <v>0</v>
          </cell>
          <cell r="EP920">
            <v>0</v>
          </cell>
          <cell r="EQ920"/>
          <cell r="ER920"/>
          <cell r="ES920"/>
          <cell r="ET920">
            <v>0</v>
          </cell>
          <cell r="EU920">
            <v>0</v>
          </cell>
          <cell r="EV920">
            <v>0</v>
          </cell>
          <cell r="EW920"/>
          <cell r="EX920"/>
          <cell r="EY920"/>
          <cell r="EZ920"/>
          <cell r="FB920">
            <v>0</v>
          </cell>
          <cell r="FC920">
            <v>0</v>
          </cell>
        </row>
        <row r="921">
          <cell r="A921">
            <v>7640008</v>
          </cell>
          <cell r="B921" t="str">
            <v>CY85523</v>
          </cell>
          <cell r="C921">
            <v>7927373</v>
          </cell>
          <cell r="D921">
            <v>7640008</v>
          </cell>
          <cell r="E921"/>
          <cell r="F921"/>
          <cell r="G921"/>
          <cell r="H921"/>
          <cell r="I921"/>
          <cell r="J921"/>
          <cell r="K921" t="str">
            <v>KEEP</v>
          </cell>
          <cell r="L921"/>
          <cell r="M921" t="str">
            <v xml:space="preserve">Retail Only </v>
          </cell>
          <cell r="N921" t="str">
            <v xml:space="preserve">WK 40 </v>
          </cell>
          <cell r="O921" t="str">
            <v>DECO</v>
          </cell>
          <cell r="P921" t="str">
            <v>CALENDAR GIRL BOSS 12X12</v>
          </cell>
          <cell r="Q921" t="str">
            <v>Wall Calendar</v>
          </cell>
          <cell r="R921" t="str">
            <v>RY</v>
          </cell>
          <cell r="S921" t="str">
            <v>Motivational</v>
          </cell>
          <cell r="T921"/>
          <cell r="U921" t="str">
            <v>FASHION</v>
          </cell>
          <cell r="V921"/>
          <cell r="W921" t="str">
            <v>Graphique</v>
          </cell>
          <cell r="X921" t="str">
            <v>Graphique</v>
          </cell>
          <cell r="Y921"/>
          <cell r="Z921" t="str">
            <v>12*12</v>
          </cell>
          <cell r="AA921"/>
          <cell r="AB921"/>
          <cell r="AC921" t="str">
            <v>Deco</v>
          </cell>
          <cell r="AD921" t="str">
            <v>Deco</v>
          </cell>
          <cell r="AE921" t="str">
            <v>Deco</v>
          </cell>
          <cell r="AF921"/>
          <cell r="AG921"/>
          <cell r="AH921"/>
          <cell r="AI921"/>
          <cell r="AJ921"/>
          <cell r="AK921">
            <v>0</v>
          </cell>
          <cell r="AL921"/>
          <cell r="AM921"/>
          <cell r="AN921"/>
          <cell r="AO921"/>
          <cell r="AP921">
            <v>0</v>
          </cell>
          <cell r="AQ921">
            <v>0</v>
          </cell>
          <cell r="AR921">
            <v>0</v>
          </cell>
          <cell r="AS921">
            <v>0</v>
          </cell>
          <cell r="AT921"/>
          <cell r="AU921"/>
          <cell r="AV921"/>
          <cell r="AW921">
            <v>0</v>
          </cell>
          <cell r="AX921">
            <v>0</v>
          </cell>
          <cell r="AY921">
            <v>0</v>
          </cell>
          <cell r="AZ921">
            <v>0</v>
          </cell>
          <cell r="BA921"/>
          <cell r="BB921"/>
          <cell r="BC921"/>
          <cell r="BD921">
            <v>0</v>
          </cell>
          <cell r="BE921">
            <v>0</v>
          </cell>
          <cell r="BF921">
            <v>0</v>
          </cell>
          <cell r="BG921">
            <v>0</v>
          </cell>
          <cell r="BH921"/>
          <cell r="BI921"/>
          <cell r="BJ921"/>
          <cell r="BK921">
            <v>0</v>
          </cell>
          <cell r="BL921">
            <v>0</v>
          </cell>
          <cell r="BM921">
            <v>0</v>
          </cell>
          <cell r="BN921">
            <v>0</v>
          </cell>
          <cell r="BO921"/>
          <cell r="BP921"/>
          <cell r="BQ921"/>
          <cell r="BR921">
            <v>0</v>
          </cell>
          <cell r="BS921">
            <v>0</v>
          </cell>
          <cell r="BT921">
            <v>0</v>
          </cell>
          <cell r="BU921"/>
          <cell r="BV921"/>
          <cell r="BW921">
            <v>48</v>
          </cell>
          <cell r="BX921">
            <v>0</v>
          </cell>
          <cell r="BY921">
            <v>48</v>
          </cell>
          <cell r="BZ921">
            <v>0</v>
          </cell>
          <cell r="CA921">
            <v>284.16000000000003</v>
          </cell>
          <cell r="CB921">
            <v>0</v>
          </cell>
          <cell r="CC921">
            <v>284.16000000000003</v>
          </cell>
          <cell r="CD921">
            <v>0</v>
          </cell>
          <cell r="CE921">
            <v>0</v>
          </cell>
          <cell r="CF921">
            <v>0</v>
          </cell>
          <cell r="CG921"/>
          <cell r="CH921">
            <v>0</v>
          </cell>
          <cell r="CI921">
            <v>0</v>
          </cell>
          <cell r="CJ921">
            <v>0</v>
          </cell>
          <cell r="CK921">
            <v>0</v>
          </cell>
          <cell r="CL921"/>
          <cell r="CM921"/>
          <cell r="CN921"/>
          <cell r="CO921">
            <v>0</v>
          </cell>
          <cell r="CP921">
            <v>0</v>
          </cell>
          <cell r="CQ921">
            <v>0</v>
          </cell>
          <cell r="CR921">
            <v>0</v>
          </cell>
          <cell r="CS921"/>
          <cell r="CT921"/>
          <cell r="CU921"/>
          <cell r="CV921">
            <v>0</v>
          </cell>
          <cell r="CW921">
            <v>0</v>
          </cell>
          <cell r="CX921">
            <v>0</v>
          </cell>
          <cell r="CY921">
            <v>0</v>
          </cell>
          <cell r="CZ921"/>
          <cell r="DA921"/>
          <cell r="DB921"/>
          <cell r="DC921">
            <v>0</v>
          </cell>
          <cell r="DD921">
            <v>0</v>
          </cell>
          <cell r="DE921">
            <v>0</v>
          </cell>
          <cell r="DF921">
            <v>0</v>
          </cell>
          <cell r="DG921"/>
          <cell r="DH921"/>
          <cell r="DI921"/>
          <cell r="DJ921">
            <v>0</v>
          </cell>
          <cell r="DK921">
            <v>0</v>
          </cell>
          <cell r="DL921">
            <v>0</v>
          </cell>
          <cell r="DM921"/>
          <cell r="DN921"/>
          <cell r="DO921"/>
          <cell r="DP921"/>
          <cell r="DQ921"/>
          <cell r="DR921">
            <v>0</v>
          </cell>
          <cell r="DS921">
            <v>0</v>
          </cell>
          <cell r="DT921">
            <v>0</v>
          </cell>
          <cell r="DU921">
            <v>0</v>
          </cell>
          <cell r="DV921"/>
          <cell r="DW921"/>
          <cell r="DX921"/>
          <cell r="DY921">
            <v>0</v>
          </cell>
          <cell r="DZ921">
            <v>0</v>
          </cell>
          <cell r="EA921">
            <v>0</v>
          </cell>
          <cell r="EB921">
            <v>0</v>
          </cell>
          <cell r="EC921"/>
          <cell r="ED921"/>
          <cell r="EE921"/>
          <cell r="EF921">
            <v>0</v>
          </cell>
          <cell r="EG921">
            <v>0</v>
          </cell>
          <cell r="EH921">
            <v>0</v>
          </cell>
          <cell r="EI921">
            <v>0</v>
          </cell>
          <cell r="EJ921"/>
          <cell r="EK921"/>
          <cell r="EL921"/>
          <cell r="EM921">
            <v>0</v>
          </cell>
          <cell r="EN921">
            <v>0</v>
          </cell>
          <cell r="EO921">
            <v>0</v>
          </cell>
          <cell r="EP921">
            <v>0</v>
          </cell>
          <cell r="EQ921"/>
          <cell r="ER921"/>
          <cell r="ES921"/>
          <cell r="ET921">
            <v>0</v>
          </cell>
          <cell r="EU921">
            <v>0</v>
          </cell>
          <cell r="EV921">
            <v>0</v>
          </cell>
          <cell r="EW921"/>
          <cell r="EX921"/>
          <cell r="EY921"/>
          <cell r="EZ921"/>
          <cell r="FB921">
            <v>0</v>
          </cell>
          <cell r="FC921">
            <v>0</v>
          </cell>
        </row>
        <row r="922">
          <cell r="A922">
            <v>9819632</v>
          </cell>
          <cell r="B922" t="str">
            <v>CY87023</v>
          </cell>
          <cell r="C922"/>
          <cell r="D922">
            <v>9819632</v>
          </cell>
          <cell r="E922"/>
          <cell r="F922"/>
          <cell r="G922"/>
          <cell r="H922"/>
          <cell r="I922"/>
          <cell r="J922"/>
          <cell r="K922" t="str">
            <v>ADD</v>
          </cell>
          <cell r="L922"/>
          <cell r="M922" t="str">
            <v xml:space="preserve">Retail Only </v>
          </cell>
          <cell r="N922" t="str">
            <v xml:space="preserve">WK 40 </v>
          </cell>
          <cell r="O922" t="str">
            <v>DECO</v>
          </cell>
          <cell r="P922" t="str">
            <v>CALENDAR PARENT 12X12</v>
          </cell>
          <cell r="Q922" t="str">
            <v>Wall Calendar</v>
          </cell>
          <cell r="R922" t="str">
            <v>RY</v>
          </cell>
          <cell r="S922" t="str">
            <v>Motivational</v>
          </cell>
          <cell r="T922"/>
          <cell r="U922" t="str">
            <v>FASHION</v>
          </cell>
          <cell r="V922"/>
          <cell r="W922" t="str">
            <v>Graphique</v>
          </cell>
          <cell r="X922" t="str">
            <v>Graphique</v>
          </cell>
          <cell r="Y922"/>
          <cell r="Z922" t="str">
            <v>12*12</v>
          </cell>
          <cell r="AA922"/>
          <cell r="AB922"/>
          <cell r="AC922" t="str">
            <v>Deco</v>
          </cell>
          <cell r="AD922"/>
          <cell r="AE922" t="str">
            <v>Deco</v>
          </cell>
          <cell r="AF922"/>
          <cell r="AG922"/>
          <cell r="AH922"/>
          <cell r="AI922"/>
          <cell r="AJ922"/>
          <cell r="AK922">
            <v>0</v>
          </cell>
          <cell r="AL922"/>
          <cell r="AM922"/>
          <cell r="AN922"/>
          <cell r="AO922"/>
          <cell r="AP922">
            <v>0</v>
          </cell>
          <cell r="AQ922">
            <v>0</v>
          </cell>
          <cell r="AR922">
            <v>0</v>
          </cell>
          <cell r="AS922">
            <v>0</v>
          </cell>
          <cell r="AT922"/>
          <cell r="AU922"/>
          <cell r="AV922"/>
          <cell r="AW922">
            <v>0</v>
          </cell>
          <cell r="AX922">
            <v>0</v>
          </cell>
          <cell r="AY922">
            <v>0</v>
          </cell>
          <cell r="AZ922">
            <v>0</v>
          </cell>
          <cell r="BA922"/>
          <cell r="BB922"/>
          <cell r="BC922"/>
          <cell r="BD922">
            <v>0</v>
          </cell>
          <cell r="BE922">
            <v>0</v>
          </cell>
          <cell r="BF922">
            <v>0</v>
          </cell>
          <cell r="BG922">
            <v>0</v>
          </cell>
          <cell r="BH922"/>
          <cell r="BI922"/>
          <cell r="BJ922"/>
          <cell r="BK922">
            <v>0</v>
          </cell>
          <cell r="BL922">
            <v>0</v>
          </cell>
          <cell r="BM922">
            <v>0</v>
          </cell>
          <cell r="BN922">
            <v>0</v>
          </cell>
          <cell r="BO922"/>
          <cell r="BP922"/>
          <cell r="BQ922"/>
          <cell r="BR922">
            <v>0</v>
          </cell>
          <cell r="BS922">
            <v>0</v>
          </cell>
          <cell r="BT922">
            <v>0</v>
          </cell>
          <cell r="BU922"/>
          <cell r="BV922"/>
          <cell r="BW922">
            <v>0</v>
          </cell>
          <cell r="BX922">
            <v>0</v>
          </cell>
          <cell r="BY922">
            <v>0</v>
          </cell>
          <cell r="BZ922">
            <v>0</v>
          </cell>
          <cell r="CA922">
            <v>0</v>
          </cell>
          <cell r="CB922">
            <v>0</v>
          </cell>
          <cell r="CC922">
            <v>0</v>
          </cell>
          <cell r="CD922">
            <v>0</v>
          </cell>
          <cell r="CE922">
            <v>0</v>
          </cell>
          <cell r="CF922">
            <v>0</v>
          </cell>
          <cell r="CG922"/>
          <cell r="CH922">
            <v>0</v>
          </cell>
          <cell r="CI922">
            <v>0</v>
          </cell>
          <cell r="CJ922">
            <v>0</v>
          </cell>
          <cell r="CK922">
            <v>0</v>
          </cell>
          <cell r="CL922"/>
          <cell r="CM922"/>
          <cell r="CN922"/>
          <cell r="CO922">
            <v>0</v>
          </cell>
          <cell r="CP922">
            <v>0</v>
          </cell>
          <cell r="CQ922">
            <v>0</v>
          </cell>
          <cell r="CR922">
            <v>0</v>
          </cell>
          <cell r="CS922"/>
          <cell r="CT922"/>
          <cell r="CU922"/>
          <cell r="CV922">
            <v>0</v>
          </cell>
          <cell r="CW922">
            <v>0</v>
          </cell>
          <cell r="CX922">
            <v>0</v>
          </cell>
          <cell r="CY922">
            <v>0</v>
          </cell>
          <cell r="CZ922"/>
          <cell r="DA922"/>
          <cell r="DB922"/>
          <cell r="DC922">
            <v>0</v>
          </cell>
          <cell r="DD922">
            <v>0</v>
          </cell>
          <cell r="DE922">
            <v>0</v>
          </cell>
          <cell r="DF922">
            <v>0</v>
          </cell>
          <cell r="DG922"/>
          <cell r="DH922"/>
          <cell r="DI922"/>
          <cell r="DJ922">
            <v>0</v>
          </cell>
          <cell r="DK922">
            <v>0</v>
          </cell>
          <cell r="DL922">
            <v>0</v>
          </cell>
          <cell r="DM922"/>
          <cell r="DN922"/>
          <cell r="DO922"/>
          <cell r="DP922"/>
          <cell r="DQ922"/>
          <cell r="DR922">
            <v>0</v>
          </cell>
          <cell r="DS922">
            <v>0</v>
          </cell>
          <cell r="DT922">
            <v>0</v>
          </cell>
          <cell r="DU922">
            <v>0</v>
          </cell>
          <cell r="DV922"/>
          <cell r="DW922"/>
          <cell r="DX922"/>
          <cell r="DY922">
            <v>0</v>
          </cell>
          <cell r="DZ922">
            <v>0</v>
          </cell>
          <cell r="EA922">
            <v>0</v>
          </cell>
          <cell r="EB922">
            <v>0</v>
          </cell>
          <cell r="EC922"/>
          <cell r="ED922"/>
          <cell r="EE922"/>
          <cell r="EF922">
            <v>0</v>
          </cell>
          <cell r="EG922">
            <v>0</v>
          </cell>
          <cell r="EH922">
            <v>0</v>
          </cell>
          <cell r="EI922">
            <v>0</v>
          </cell>
          <cell r="EJ922"/>
          <cell r="EK922"/>
          <cell r="EL922"/>
          <cell r="EM922">
            <v>0</v>
          </cell>
          <cell r="EN922">
            <v>0</v>
          </cell>
          <cell r="EO922">
            <v>0</v>
          </cell>
          <cell r="EP922">
            <v>0</v>
          </cell>
          <cell r="EQ922"/>
          <cell r="ER922"/>
          <cell r="ES922"/>
          <cell r="ET922">
            <v>0</v>
          </cell>
          <cell r="EU922">
            <v>0</v>
          </cell>
          <cell r="EV922">
            <v>0</v>
          </cell>
          <cell r="EW922"/>
          <cell r="EX922"/>
          <cell r="EY922"/>
          <cell r="EZ922"/>
          <cell r="FB922">
            <v>0</v>
          </cell>
          <cell r="FC922">
            <v>0</v>
          </cell>
        </row>
        <row r="923">
          <cell r="A923">
            <v>9251613</v>
          </cell>
          <cell r="B923" t="str">
            <v>CY87323</v>
          </cell>
          <cell r="C923"/>
          <cell r="D923">
            <v>9251613</v>
          </cell>
          <cell r="E923"/>
          <cell r="F923"/>
          <cell r="G923"/>
          <cell r="H923"/>
          <cell r="I923"/>
          <cell r="J923"/>
          <cell r="K923" t="str">
            <v>ADD</v>
          </cell>
          <cell r="L923"/>
          <cell r="M923" t="str">
            <v xml:space="preserve">Retail Only </v>
          </cell>
          <cell r="N923" t="str">
            <v xml:space="preserve">WK 40 </v>
          </cell>
          <cell r="O923" t="str">
            <v>DECO</v>
          </cell>
          <cell r="P923" t="str">
            <v>CALENDAR LOVE 12X12</v>
          </cell>
          <cell r="Q923" t="str">
            <v>Wall Calendar</v>
          </cell>
          <cell r="R923" t="str">
            <v>RY</v>
          </cell>
          <cell r="S923" t="str">
            <v>Motivational</v>
          </cell>
          <cell r="T923"/>
          <cell r="U923" t="str">
            <v>FASHION</v>
          </cell>
          <cell r="V923"/>
          <cell r="W923" t="str">
            <v>Graphique</v>
          </cell>
          <cell r="X923" t="str">
            <v>Graphique</v>
          </cell>
          <cell r="Y923"/>
          <cell r="Z923" t="str">
            <v>12*12</v>
          </cell>
          <cell r="AA923"/>
          <cell r="AB923"/>
          <cell r="AC923" t="str">
            <v>Deco</v>
          </cell>
          <cell r="AD923"/>
          <cell r="AE923" t="str">
            <v>Deco</v>
          </cell>
          <cell r="AF923"/>
          <cell r="AG923"/>
          <cell r="AH923"/>
          <cell r="AI923"/>
          <cell r="AJ923"/>
          <cell r="AK923">
            <v>0</v>
          </cell>
          <cell r="AL923"/>
          <cell r="AM923"/>
          <cell r="AN923"/>
          <cell r="AO923"/>
          <cell r="AP923">
            <v>0</v>
          </cell>
          <cell r="AQ923">
            <v>0</v>
          </cell>
          <cell r="AR923">
            <v>0</v>
          </cell>
          <cell r="AS923">
            <v>0</v>
          </cell>
          <cell r="AT923"/>
          <cell r="AU923"/>
          <cell r="AV923"/>
          <cell r="AW923">
            <v>0</v>
          </cell>
          <cell r="AX923">
            <v>0</v>
          </cell>
          <cell r="AY923">
            <v>0</v>
          </cell>
          <cell r="AZ923">
            <v>0</v>
          </cell>
          <cell r="BA923"/>
          <cell r="BB923"/>
          <cell r="BC923"/>
          <cell r="BD923">
            <v>0</v>
          </cell>
          <cell r="BE923">
            <v>0</v>
          </cell>
          <cell r="BF923">
            <v>0</v>
          </cell>
          <cell r="BG923">
            <v>0</v>
          </cell>
          <cell r="BH923"/>
          <cell r="BI923"/>
          <cell r="BJ923"/>
          <cell r="BK923">
            <v>0</v>
          </cell>
          <cell r="BL923">
            <v>0</v>
          </cell>
          <cell r="BM923">
            <v>0</v>
          </cell>
          <cell r="BN923">
            <v>0</v>
          </cell>
          <cell r="BO923"/>
          <cell r="BP923"/>
          <cell r="BQ923"/>
          <cell r="BR923">
            <v>0</v>
          </cell>
          <cell r="BS923">
            <v>0</v>
          </cell>
          <cell r="BT923">
            <v>0</v>
          </cell>
          <cell r="BU923"/>
          <cell r="BV923"/>
          <cell r="BW923">
            <v>0</v>
          </cell>
          <cell r="BX923">
            <v>0</v>
          </cell>
          <cell r="BY923">
            <v>0</v>
          </cell>
          <cell r="BZ923">
            <v>0</v>
          </cell>
          <cell r="CA923">
            <v>0</v>
          </cell>
          <cell r="CB923">
            <v>0</v>
          </cell>
          <cell r="CC923">
            <v>0</v>
          </cell>
          <cell r="CD923">
            <v>0</v>
          </cell>
          <cell r="CE923">
            <v>0</v>
          </cell>
          <cell r="CF923">
            <v>0</v>
          </cell>
          <cell r="CG923"/>
          <cell r="CH923">
            <v>0</v>
          </cell>
          <cell r="CI923">
            <v>0</v>
          </cell>
          <cell r="CJ923">
            <v>0</v>
          </cell>
          <cell r="CK923">
            <v>0</v>
          </cell>
          <cell r="CL923"/>
          <cell r="CM923"/>
          <cell r="CN923"/>
          <cell r="CO923">
            <v>0</v>
          </cell>
          <cell r="CP923">
            <v>0</v>
          </cell>
          <cell r="CQ923">
            <v>0</v>
          </cell>
          <cell r="CR923">
            <v>0</v>
          </cell>
          <cell r="CS923"/>
          <cell r="CT923"/>
          <cell r="CU923"/>
          <cell r="CV923">
            <v>0</v>
          </cell>
          <cell r="CW923">
            <v>0</v>
          </cell>
          <cell r="CX923">
            <v>0</v>
          </cell>
          <cell r="CY923">
            <v>0</v>
          </cell>
          <cell r="CZ923"/>
          <cell r="DA923"/>
          <cell r="DB923"/>
          <cell r="DC923">
            <v>0</v>
          </cell>
          <cell r="DD923">
            <v>0</v>
          </cell>
          <cell r="DE923">
            <v>0</v>
          </cell>
          <cell r="DF923">
            <v>0</v>
          </cell>
          <cell r="DG923"/>
          <cell r="DH923"/>
          <cell r="DI923"/>
          <cell r="DJ923">
            <v>0</v>
          </cell>
          <cell r="DK923">
            <v>0</v>
          </cell>
          <cell r="DL923">
            <v>0</v>
          </cell>
          <cell r="DM923"/>
          <cell r="DN923"/>
          <cell r="DO923"/>
          <cell r="DP923"/>
          <cell r="DQ923"/>
          <cell r="DR923">
            <v>0</v>
          </cell>
          <cell r="DS923">
            <v>0</v>
          </cell>
          <cell r="DT923">
            <v>0</v>
          </cell>
          <cell r="DU923">
            <v>0</v>
          </cell>
          <cell r="DV923"/>
          <cell r="DW923"/>
          <cell r="DX923"/>
          <cell r="DY923">
            <v>0</v>
          </cell>
          <cell r="DZ923">
            <v>0</v>
          </cell>
          <cell r="EA923">
            <v>0</v>
          </cell>
          <cell r="EB923">
            <v>0</v>
          </cell>
          <cell r="EC923"/>
          <cell r="ED923"/>
          <cell r="EE923"/>
          <cell r="EF923">
            <v>0</v>
          </cell>
          <cell r="EG923">
            <v>0</v>
          </cell>
          <cell r="EH923">
            <v>0</v>
          </cell>
          <cell r="EI923">
            <v>0</v>
          </cell>
          <cell r="EJ923"/>
          <cell r="EK923"/>
          <cell r="EL923"/>
          <cell r="EM923">
            <v>0</v>
          </cell>
          <cell r="EN923">
            <v>0</v>
          </cell>
          <cell r="EO923">
            <v>0</v>
          </cell>
          <cell r="EP923">
            <v>0</v>
          </cell>
          <cell r="EQ923"/>
          <cell r="ER923"/>
          <cell r="ES923"/>
          <cell r="ET923">
            <v>0</v>
          </cell>
          <cell r="EU923">
            <v>0</v>
          </cell>
          <cell r="EV923">
            <v>0</v>
          </cell>
          <cell r="EW923"/>
          <cell r="EX923"/>
          <cell r="EY923"/>
          <cell r="EZ923"/>
          <cell r="FB923">
            <v>0</v>
          </cell>
          <cell r="FC923">
            <v>0</v>
          </cell>
        </row>
        <row r="924">
          <cell r="A924">
            <v>7283925</v>
          </cell>
          <cell r="B924" t="str">
            <v>CY05723</v>
          </cell>
          <cell r="C924"/>
          <cell r="D924">
            <v>7283925</v>
          </cell>
          <cell r="E924"/>
          <cell r="F924"/>
          <cell r="G924"/>
          <cell r="H924"/>
          <cell r="I924"/>
          <cell r="J924"/>
          <cell r="K924" t="str">
            <v>ADD</v>
          </cell>
          <cell r="L924"/>
          <cell r="M924" t="str">
            <v xml:space="preserve">Retail Only </v>
          </cell>
          <cell r="N924" t="str">
            <v xml:space="preserve">WK 40 </v>
          </cell>
          <cell r="O924" t="str">
            <v>DECO</v>
          </cell>
          <cell r="P924" t="str">
            <v>CALENDAR MOTIVATION 12X12</v>
          </cell>
          <cell r="Q924" t="str">
            <v>Wall Calendar</v>
          </cell>
          <cell r="R924" t="str">
            <v>RY</v>
          </cell>
          <cell r="S924" t="str">
            <v>Motivational</v>
          </cell>
          <cell r="T924"/>
          <cell r="U924" t="str">
            <v>FASHION</v>
          </cell>
          <cell r="V924"/>
          <cell r="W924" t="str">
            <v>Graphique</v>
          </cell>
          <cell r="X924" t="str">
            <v>Graphique</v>
          </cell>
          <cell r="Y924"/>
          <cell r="Z924" t="str">
            <v>12*12</v>
          </cell>
          <cell r="AA924"/>
          <cell r="AB924"/>
          <cell r="AC924" t="str">
            <v>Deco</v>
          </cell>
          <cell r="AD924"/>
          <cell r="AE924" t="str">
            <v>Deco</v>
          </cell>
          <cell r="AF924"/>
          <cell r="AG924"/>
          <cell r="AH924"/>
          <cell r="AI924"/>
          <cell r="AJ924"/>
          <cell r="AK924">
            <v>0</v>
          </cell>
          <cell r="AL924"/>
          <cell r="AM924"/>
          <cell r="AN924"/>
          <cell r="AO924"/>
          <cell r="AP924">
            <v>0</v>
          </cell>
          <cell r="AQ924">
            <v>0</v>
          </cell>
          <cell r="AR924">
            <v>0</v>
          </cell>
          <cell r="AS924">
            <v>0</v>
          </cell>
          <cell r="AT924"/>
          <cell r="AU924"/>
          <cell r="AV924"/>
          <cell r="AW924">
            <v>0</v>
          </cell>
          <cell r="AX924">
            <v>0</v>
          </cell>
          <cell r="AY924">
            <v>0</v>
          </cell>
          <cell r="AZ924">
            <v>0</v>
          </cell>
          <cell r="BA924"/>
          <cell r="BB924"/>
          <cell r="BC924"/>
          <cell r="BD924">
            <v>0</v>
          </cell>
          <cell r="BE924">
            <v>0</v>
          </cell>
          <cell r="BF924">
            <v>0</v>
          </cell>
          <cell r="BG924">
            <v>0</v>
          </cell>
          <cell r="BH924"/>
          <cell r="BI924"/>
          <cell r="BJ924"/>
          <cell r="BK924">
            <v>0</v>
          </cell>
          <cell r="BL924">
            <v>0</v>
          </cell>
          <cell r="BM924">
            <v>0</v>
          </cell>
          <cell r="BN924">
            <v>0</v>
          </cell>
          <cell r="BO924"/>
          <cell r="BP924"/>
          <cell r="BQ924"/>
          <cell r="BR924">
            <v>0</v>
          </cell>
          <cell r="BS924">
            <v>0</v>
          </cell>
          <cell r="BT924">
            <v>0</v>
          </cell>
          <cell r="BU924"/>
          <cell r="BV924"/>
          <cell r="BW924">
            <v>0</v>
          </cell>
          <cell r="BX924">
            <v>0</v>
          </cell>
          <cell r="BY924">
            <v>0</v>
          </cell>
          <cell r="BZ924">
            <v>0</v>
          </cell>
          <cell r="CA924">
            <v>0</v>
          </cell>
          <cell r="CB924">
            <v>0</v>
          </cell>
          <cell r="CC924">
            <v>0</v>
          </cell>
          <cell r="CD924">
            <v>0</v>
          </cell>
          <cell r="CE924">
            <v>0</v>
          </cell>
          <cell r="CF924">
            <v>0</v>
          </cell>
          <cell r="CG924"/>
          <cell r="CH924">
            <v>0</v>
          </cell>
          <cell r="CI924">
            <v>0</v>
          </cell>
          <cell r="CJ924">
            <v>0</v>
          </cell>
          <cell r="CK924">
            <v>0</v>
          </cell>
          <cell r="CL924"/>
          <cell r="CM924"/>
          <cell r="CN924"/>
          <cell r="CO924">
            <v>0</v>
          </cell>
          <cell r="CP924">
            <v>0</v>
          </cell>
          <cell r="CQ924">
            <v>0</v>
          </cell>
          <cell r="CR924">
            <v>0</v>
          </cell>
          <cell r="CS924"/>
          <cell r="CT924"/>
          <cell r="CU924"/>
          <cell r="CV924">
            <v>0</v>
          </cell>
          <cell r="CW924">
            <v>0</v>
          </cell>
          <cell r="CX924">
            <v>0</v>
          </cell>
          <cell r="CY924">
            <v>0</v>
          </cell>
          <cell r="CZ924"/>
          <cell r="DA924"/>
          <cell r="DB924"/>
          <cell r="DC924">
            <v>0</v>
          </cell>
          <cell r="DD924">
            <v>0</v>
          </cell>
          <cell r="DE924">
            <v>0</v>
          </cell>
          <cell r="DF924">
            <v>0</v>
          </cell>
          <cell r="DG924"/>
          <cell r="DH924"/>
          <cell r="DI924"/>
          <cell r="DJ924">
            <v>0</v>
          </cell>
          <cell r="DK924">
            <v>0</v>
          </cell>
          <cell r="DL924">
            <v>0</v>
          </cell>
          <cell r="DM924"/>
          <cell r="DN924"/>
          <cell r="DO924"/>
          <cell r="DP924"/>
          <cell r="DQ924"/>
          <cell r="DR924">
            <v>0</v>
          </cell>
          <cell r="DS924">
            <v>0</v>
          </cell>
          <cell r="DT924">
            <v>0</v>
          </cell>
          <cell r="DU924">
            <v>0</v>
          </cell>
          <cell r="DV924"/>
          <cell r="DW924"/>
          <cell r="DX924"/>
          <cell r="DY924">
            <v>0</v>
          </cell>
          <cell r="DZ924">
            <v>0</v>
          </cell>
          <cell r="EA924">
            <v>0</v>
          </cell>
          <cell r="EB924">
            <v>0</v>
          </cell>
          <cell r="EC924"/>
          <cell r="ED924"/>
          <cell r="EE924"/>
          <cell r="EF924">
            <v>0</v>
          </cell>
          <cell r="EG924">
            <v>0</v>
          </cell>
          <cell r="EH924">
            <v>0</v>
          </cell>
          <cell r="EI924">
            <v>0</v>
          </cell>
          <cell r="EJ924"/>
          <cell r="EK924"/>
          <cell r="EL924"/>
          <cell r="EM924">
            <v>0</v>
          </cell>
          <cell r="EN924">
            <v>0</v>
          </cell>
          <cell r="EO924">
            <v>0</v>
          </cell>
          <cell r="EP924">
            <v>0</v>
          </cell>
          <cell r="EQ924"/>
          <cell r="ER924"/>
          <cell r="ES924"/>
          <cell r="ET924">
            <v>0</v>
          </cell>
          <cell r="EU924">
            <v>0</v>
          </cell>
          <cell r="EV924">
            <v>0</v>
          </cell>
          <cell r="EW924"/>
          <cell r="EX924"/>
          <cell r="EY924"/>
          <cell r="EZ924"/>
          <cell r="FB924">
            <v>0</v>
          </cell>
          <cell r="FC924">
            <v>0</v>
          </cell>
        </row>
        <row r="925">
          <cell r="A925">
            <v>7130915</v>
          </cell>
          <cell r="B925" t="str">
            <v>CY06223</v>
          </cell>
          <cell r="C925"/>
          <cell r="D925">
            <v>7130915</v>
          </cell>
          <cell r="E925"/>
          <cell r="F925"/>
          <cell r="G925"/>
          <cell r="H925"/>
          <cell r="I925"/>
          <cell r="J925"/>
          <cell r="K925" t="str">
            <v>ADD</v>
          </cell>
          <cell r="L925"/>
          <cell r="M925" t="str">
            <v xml:space="preserve">Retail Only </v>
          </cell>
          <cell r="N925" t="str">
            <v xml:space="preserve">WK 40 </v>
          </cell>
          <cell r="O925" t="str">
            <v>DECO</v>
          </cell>
          <cell r="P925" t="str">
            <v>CALENDAR KINDESS 12X12</v>
          </cell>
          <cell r="Q925" t="str">
            <v>Wall Calendar</v>
          </cell>
          <cell r="R925" t="str">
            <v>RY</v>
          </cell>
          <cell r="S925" t="str">
            <v>Motivational</v>
          </cell>
          <cell r="T925"/>
          <cell r="U925" t="str">
            <v>FASHION</v>
          </cell>
          <cell r="V925"/>
          <cell r="W925" t="str">
            <v>Graphique</v>
          </cell>
          <cell r="X925" t="str">
            <v>Graphique</v>
          </cell>
          <cell r="Y925"/>
          <cell r="Z925" t="str">
            <v>12*12</v>
          </cell>
          <cell r="AA925"/>
          <cell r="AB925"/>
          <cell r="AC925" t="str">
            <v>Deco</v>
          </cell>
          <cell r="AD925"/>
          <cell r="AE925" t="str">
            <v>Deco</v>
          </cell>
          <cell r="AF925"/>
          <cell r="AG925"/>
          <cell r="AH925"/>
          <cell r="AI925"/>
          <cell r="AJ925"/>
          <cell r="AK925">
            <v>0</v>
          </cell>
          <cell r="AL925"/>
          <cell r="AM925"/>
          <cell r="AN925"/>
          <cell r="AO925"/>
          <cell r="AP925">
            <v>0</v>
          </cell>
          <cell r="AQ925">
            <v>0</v>
          </cell>
          <cell r="AR925">
            <v>0</v>
          </cell>
          <cell r="AS925">
            <v>0</v>
          </cell>
          <cell r="AT925"/>
          <cell r="AU925"/>
          <cell r="AV925"/>
          <cell r="AW925">
            <v>0</v>
          </cell>
          <cell r="AX925">
            <v>0</v>
          </cell>
          <cell r="AY925">
            <v>0</v>
          </cell>
          <cell r="AZ925">
            <v>0</v>
          </cell>
          <cell r="BA925"/>
          <cell r="BB925"/>
          <cell r="BC925"/>
          <cell r="BD925">
            <v>0</v>
          </cell>
          <cell r="BE925">
            <v>0</v>
          </cell>
          <cell r="BF925">
            <v>0</v>
          </cell>
          <cell r="BG925">
            <v>0</v>
          </cell>
          <cell r="BH925"/>
          <cell r="BI925"/>
          <cell r="BJ925"/>
          <cell r="BK925">
            <v>0</v>
          </cell>
          <cell r="BL925">
            <v>0</v>
          </cell>
          <cell r="BM925">
            <v>0</v>
          </cell>
          <cell r="BN925">
            <v>0</v>
          </cell>
          <cell r="BO925"/>
          <cell r="BP925"/>
          <cell r="BQ925"/>
          <cell r="BR925">
            <v>0</v>
          </cell>
          <cell r="BS925">
            <v>0</v>
          </cell>
          <cell r="BT925">
            <v>0</v>
          </cell>
          <cell r="BU925"/>
          <cell r="BV925"/>
          <cell r="BW925">
            <v>36</v>
          </cell>
          <cell r="BX925">
            <v>0</v>
          </cell>
          <cell r="BY925">
            <v>36</v>
          </cell>
          <cell r="BZ925">
            <v>0</v>
          </cell>
          <cell r="CA925">
            <v>213.12</v>
          </cell>
          <cell r="CB925">
            <v>0</v>
          </cell>
          <cell r="CC925">
            <v>213.12</v>
          </cell>
          <cell r="CD925">
            <v>0</v>
          </cell>
          <cell r="CE925">
            <v>0</v>
          </cell>
          <cell r="CF925">
            <v>0</v>
          </cell>
          <cell r="CG925"/>
          <cell r="CH925">
            <v>0</v>
          </cell>
          <cell r="CI925">
            <v>0</v>
          </cell>
          <cell r="CJ925">
            <v>0</v>
          </cell>
          <cell r="CK925">
            <v>0</v>
          </cell>
          <cell r="CL925"/>
          <cell r="CM925"/>
          <cell r="CN925"/>
          <cell r="CO925">
            <v>0</v>
          </cell>
          <cell r="CP925">
            <v>0</v>
          </cell>
          <cell r="CQ925">
            <v>0</v>
          </cell>
          <cell r="CR925">
            <v>0</v>
          </cell>
          <cell r="CS925"/>
          <cell r="CT925"/>
          <cell r="CU925"/>
          <cell r="CV925">
            <v>0</v>
          </cell>
          <cell r="CW925">
            <v>0</v>
          </cell>
          <cell r="CX925">
            <v>0</v>
          </cell>
          <cell r="CY925">
            <v>0</v>
          </cell>
          <cell r="CZ925"/>
          <cell r="DA925"/>
          <cell r="DB925"/>
          <cell r="DC925">
            <v>0</v>
          </cell>
          <cell r="DD925">
            <v>0</v>
          </cell>
          <cell r="DE925">
            <v>0</v>
          </cell>
          <cell r="DF925">
            <v>0</v>
          </cell>
          <cell r="DG925"/>
          <cell r="DH925"/>
          <cell r="DI925"/>
          <cell r="DJ925">
            <v>0</v>
          </cell>
          <cell r="DK925">
            <v>0</v>
          </cell>
          <cell r="DL925">
            <v>0</v>
          </cell>
          <cell r="DM925"/>
          <cell r="DN925"/>
          <cell r="DO925"/>
          <cell r="DP925"/>
          <cell r="DQ925"/>
          <cell r="DR925">
            <v>0</v>
          </cell>
          <cell r="DS925">
            <v>0</v>
          </cell>
          <cell r="DT925">
            <v>0</v>
          </cell>
          <cell r="DU925">
            <v>0</v>
          </cell>
          <cell r="DV925"/>
          <cell r="DW925"/>
          <cell r="DX925"/>
          <cell r="DY925">
            <v>0</v>
          </cell>
          <cell r="DZ925">
            <v>0</v>
          </cell>
          <cell r="EA925">
            <v>0</v>
          </cell>
          <cell r="EB925">
            <v>0</v>
          </cell>
          <cell r="EC925"/>
          <cell r="ED925"/>
          <cell r="EE925"/>
          <cell r="EF925">
            <v>0</v>
          </cell>
          <cell r="EG925">
            <v>0</v>
          </cell>
          <cell r="EH925">
            <v>0</v>
          </cell>
          <cell r="EI925">
            <v>0</v>
          </cell>
          <cell r="EJ925"/>
          <cell r="EK925"/>
          <cell r="EL925"/>
          <cell r="EM925">
            <v>0</v>
          </cell>
          <cell r="EN925">
            <v>0</v>
          </cell>
          <cell r="EO925">
            <v>0</v>
          </cell>
          <cell r="EP925">
            <v>0</v>
          </cell>
          <cell r="EQ925"/>
          <cell r="ER925"/>
          <cell r="ES925"/>
          <cell r="ET925">
            <v>0</v>
          </cell>
          <cell r="EU925">
            <v>0</v>
          </cell>
          <cell r="EV925">
            <v>0</v>
          </cell>
          <cell r="EW925"/>
          <cell r="EX925"/>
          <cell r="EY925"/>
          <cell r="EZ925"/>
          <cell r="FB925">
            <v>0</v>
          </cell>
          <cell r="FC925">
            <v>0</v>
          </cell>
        </row>
        <row r="926">
          <cell r="A926">
            <v>8873268</v>
          </cell>
          <cell r="B926" t="str">
            <v>CY01223</v>
          </cell>
          <cell r="C926"/>
          <cell r="D926">
            <v>8873268</v>
          </cell>
          <cell r="E926"/>
          <cell r="F926"/>
          <cell r="G926"/>
          <cell r="H926"/>
          <cell r="I926"/>
          <cell r="J926"/>
          <cell r="K926" t="str">
            <v>ADD</v>
          </cell>
          <cell r="L926"/>
          <cell r="M926" t="str">
            <v xml:space="preserve">Retail Only </v>
          </cell>
          <cell r="N926" t="str">
            <v xml:space="preserve">WK 40 </v>
          </cell>
          <cell r="O926" t="str">
            <v>DECO</v>
          </cell>
          <cell r="P926" t="str">
            <v>CALENDAR STAY TRUE 12X12</v>
          </cell>
          <cell r="Q926" t="str">
            <v>Wall Calendar</v>
          </cell>
          <cell r="R926" t="str">
            <v>RY</v>
          </cell>
          <cell r="S926" t="str">
            <v>Motivational</v>
          </cell>
          <cell r="T926"/>
          <cell r="U926" t="str">
            <v>FASHION</v>
          </cell>
          <cell r="V926"/>
          <cell r="W926" t="str">
            <v>Graphique</v>
          </cell>
          <cell r="X926" t="str">
            <v>Graphique</v>
          </cell>
          <cell r="Y926"/>
          <cell r="Z926" t="str">
            <v>12*12</v>
          </cell>
          <cell r="AA926"/>
          <cell r="AB926"/>
          <cell r="AC926" t="str">
            <v>Deco</v>
          </cell>
          <cell r="AD926"/>
          <cell r="AE926" t="str">
            <v>Deco</v>
          </cell>
          <cell r="AF926"/>
          <cell r="AG926"/>
          <cell r="AH926"/>
          <cell r="AI926"/>
          <cell r="AJ926"/>
          <cell r="AK926">
            <v>0</v>
          </cell>
          <cell r="AL926"/>
          <cell r="AM926"/>
          <cell r="AN926"/>
          <cell r="AO926"/>
          <cell r="AP926">
            <v>0</v>
          </cell>
          <cell r="AQ926">
            <v>0</v>
          </cell>
          <cell r="AR926">
            <v>0</v>
          </cell>
          <cell r="AS926">
            <v>0</v>
          </cell>
          <cell r="AT926"/>
          <cell r="AU926"/>
          <cell r="AV926"/>
          <cell r="AW926">
            <v>0</v>
          </cell>
          <cell r="AX926">
            <v>0</v>
          </cell>
          <cell r="AY926">
            <v>0</v>
          </cell>
          <cell r="AZ926">
            <v>0</v>
          </cell>
          <cell r="BA926"/>
          <cell r="BB926"/>
          <cell r="BC926"/>
          <cell r="BD926">
            <v>0</v>
          </cell>
          <cell r="BE926">
            <v>0</v>
          </cell>
          <cell r="BF926">
            <v>0</v>
          </cell>
          <cell r="BG926">
            <v>0</v>
          </cell>
          <cell r="BH926"/>
          <cell r="BI926"/>
          <cell r="BJ926"/>
          <cell r="BK926">
            <v>0</v>
          </cell>
          <cell r="BL926">
            <v>0</v>
          </cell>
          <cell r="BM926">
            <v>0</v>
          </cell>
          <cell r="BN926">
            <v>0</v>
          </cell>
          <cell r="BO926"/>
          <cell r="BP926"/>
          <cell r="BQ926"/>
          <cell r="BR926">
            <v>0</v>
          </cell>
          <cell r="BS926">
            <v>0</v>
          </cell>
          <cell r="BT926">
            <v>0</v>
          </cell>
          <cell r="BU926"/>
          <cell r="BV926"/>
          <cell r="BW926">
            <v>36</v>
          </cell>
          <cell r="BX926">
            <v>0</v>
          </cell>
          <cell r="BY926">
            <v>36</v>
          </cell>
          <cell r="BZ926">
            <v>0</v>
          </cell>
          <cell r="CA926">
            <v>213.12</v>
          </cell>
          <cell r="CB926">
            <v>0</v>
          </cell>
          <cell r="CC926">
            <v>213.12</v>
          </cell>
          <cell r="CD926">
            <v>0</v>
          </cell>
          <cell r="CE926">
            <v>0</v>
          </cell>
          <cell r="CF926">
            <v>0</v>
          </cell>
          <cell r="CG926"/>
          <cell r="CH926">
            <v>0</v>
          </cell>
          <cell r="CI926">
            <v>0</v>
          </cell>
          <cell r="CJ926">
            <v>0</v>
          </cell>
          <cell r="CK926">
            <v>0</v>
          </cell>
          <cell r="CL926"/>
          <cell r="CM926"/>
          <cell r="CN926"/>
          <cell r="CO926">
            <v>0</v>
          </cell>
          <cell r="CP926">
            <v>0</v>
          </cell>
          <cell r="CQ926">
            <v>0</v>
          </cell>
          <cell r="CR926">
            <v>0</v>
          </cell>
          <cell r="CS926"/>
          <cell r="CT926"/>
          <cell r="CU926"/>
          <cell r="CV926">
            <v>0</v>
          </cell>
          <cell r="CW926">
            <v>0</v>
          </cell>
          <cell r="CX926">
            <v>0</v>
          </cell>
          <cell r="CY926">
            <v>0</v>
          </cell>
          <cell r="CZ926"/>
          <cell r="DA926"/>
          <cell r="DB926"/>
          <cell r="DC926">
            <v>0</v>
          </cell>
          <cell r="DD926">
            <v>0</v>
          </cell>
          <cell r="DE926">
            <v>0</v>
          </cell>
          <cell r="DF926">
            <v>0</v>
          </cell>
          <cell r="DG926"/>
          <cell r="DH926"/>
          <cell r="DI926"/>
          <cell r="DJ926">
            <v>0</v>
          </cell>
          <cell r="DK926">
            <v>0</v>
          </cell>
          <cell r="DL926">
            <v>0</v>
          </cell>
          <cell r="DM926"/>
          <cell r="DN926"/>
          <cell r="DO926"/>
          <cell r="DP926"/>
          <cell r="DQ926"/>
          <cell r="DR926">
            <v>0</v>
          </cell>
          <cell r="DS926">
            <v>0</v>
          </cell>
          <cell r="DT926">
            <v>0</v>
          </cell>
          <cell r="DU926">
            <v>0</v>
          </cell>
          <cell r="DV926"/>
          <cell r="DW926"/>
          <cell r="DX926"/>
          <cell r="DY926">
            <v>0</v>
          </cell>
          <cell r="DZ926">
            <v>0</v>
          </cell>
          <cell r="EA926">
            <v>0</v>
          </cell>
          <cell r="EB926">
            <v>0</v>
          </cell>
          <cell r="EC926"/>
          <cell r="ED926"/>
          <cell r="EE926"/>
          <cell r="EF926">
            <v>0</v>
          </cell>
          <cell r="EG926">
            <v>0</v>
          </cell>
          <cell r="EH926">
            <v>0</v>
          </cell>
          <cell r="EI926">
            <v>0</v>
          </cell>
          <cell r="EJ926"/>
          <cell r="EK926"/>
          <cell r="EL926"/>
          <cell r="EM926">
            <v>0</v>
          </cell>
          <cell r="EN926">
            <v>0</v>
          </cell>
          <cell r="EO926">
            <v>0</v>
          </cell>
          <cell r="EP926">
            <v>0</v>
          </cell>
          <cell r="EQ926"/>
          <cell r="ER926"/>
          <cell r="ES926"/>
          <cell r="ET926">
            <v>0</v>
          </cell>
          <cell r="EU926">
            <v>0</v>
          </cell>
          <cell r="EV926">
            <v>0</v>
          </cell>
          <cell r="EW926"/>
          <cell r="EX926"/>
          <cell r="EY926"/>
          <cell r="EZ926"/>
          <cell r="FB926">
            <v>0</v>
          </cell>
          <cell r="FC926">
            <v>0</v>
          </cell>
        </row>
        <row r="927">
          <cell r="A927">
            <v>4020908</v>
          </cell>
          <cell r="B927">
            <v>23150</v>
          </cell>
          <cell r="C927">
            <v>8289363</v>
          </cell>
          <cell r="D927">
            <v>4020908</v>
          </cell>
          <cell r="E927"/>
          <cell r="F927"/>
          <cell r="G927"/>
          <cell r="H927"/>
          <cell r="I927"/>
          <cell r="J927"/>
          <cell r="K927" t="str">
            <v>KEEP</v>
          </cell>
          <cell r="L927"/>
          <cell r="M927" t="str">
            <v xml:space="preserve">Retail Only </v>
          </cell>
          <cell r="N927" t="str">
            <v xml:space="preserve">WK 40 </v>
          </cell>
          <cell r="O927" t="str">
            <v>DECO</v>
          </cell>
          <cell r="P927" t="str">
            <v>CALENDAR,BELLA FLORA,PP</v>
          </cell>
          <cell r="Q927" t="str">
            <v>Wall Calendar</v>
          </cell>
          <cell r="R927" t="str">
            <v>RY</v>
          </cell>
          <cell r="S927" t="str">
            <v xml:space="preserve">Fashion </v>
          </cell>
          <cell r="T927"/>
          <cell r="U927" t="str">
            <v>FASHION</v>
          </cell>
          <cell r="V927"/>
          <cell r="W927" t="str">
            <v>ORANGE CIRCLE</v>
          </cell>
          <cell r="X927" t="str">
            <v>ORANGE CIRCLE</v>
          </cell>
          <cell r="Y927"/>
          <cell r="Z927" t="str">
            <v>12*12</v>
          </cell>
          <cell r="AA927"/>
          <cell r="AB927"/>
          <cell r="AC927" t="str">
            <v>Deco</v>
          </cell>
          <cell r="AD927" t="str">
            <v>Deco</v>
          </cell>
          <cell r="AE927" t="str">
            <v>Deco</v>
          </cell>
          <cell r="AF927"/>
          <cell r="AG927"/>
          <cell r="AH927"/>
          <cell r="AI927"/>
          <cell r="AJ927"/>
          <cell r="AK927">
            <v>0</v>
          </cell>
          <cell r="AL927"/>
          <cell r="AM927"/>
          <cell r="AN927"/>
          <cell r="AO927"/>
          <cell r="AP927">
            <v>0</v>
          </cell>
          <cell r="AQ927">
            <v>0</v>
          </cell>
          <cell r="AR927">
            <v>0</v>
          </cell>
          <cell r="AS927">
            <v>0</v>
          </cell>
          <cell r="AT927"/>
          <cell r="AU927"/>
          <cell r="AV927"/>
          <cell r="AW927">
            <v>0</v>
          </cell>
          <cell r="AX927">
            <v>0</v>
          </cell>
          <cell r="AY927">
            <v>0</v>
          </cell>
          <cell r="AZ927">
            <v>0</v>
          </cell>
          <cell r="BA927"/>
          <cell r="BB927"/>
          <cell r="BC927"/>
          <cell r="BD927">
            <v>0</v>
          </cell>
          <cell r="BE927">
            <v>0</v>
          </cell>
          <cell r="BF927">
            <v>0</v>
          </cell>
          <cell r="BG927">
            <v>0</v>
          </cell>
          <cell r="BH927"/>
          <cell r="BI927"/>
          <cell r="BJ927"/>
          <cell r="BK927">
            <v>0</v>
          </cell>
          <cell r="BL927">
            <v>0</v>
          </cell>
          <cell r="BM927">
            <v>0</v>
          </cell>
          <cell r="BN927">
            <v>0</v>
          </cell>
          <cell r="BO927"/>
          <cell r="BP927"/>
          <cell r="BQ927"/>
          <cell r="BR927">
            <v>0</v>
          </cell>
          <cell r="BS927">
            <v>0</v>
          </cell>
          <cell r="BT927">
            <v>0</v>
          </cell>
          <cell r="BU927"/>
          <cell r="BV927"/>
          <cell r="BW927">
            <v>36</v>
          </cell>
          <cell r="BX927">
            <v>0</v>
          </cell>
          <cell r="BY927">
            <v>36</v>
          </cell>
          <cell r="BZ927">
            <v>0</v>
          </cell>
          <cell r="CA927">
            <v>230.39999999999998</v>
          </cell>
          <cell r="CB927">
            <v>0</v>
          </cell>
          <cell r="CC927">
            <v>230.39999999999998</v>
          </cell>
          <cell r="CD927">
            <v>0</v>
          </cell>
          <cell r="CE927">
            <v>0</v>
          </cell>
          <cell r="CF927">
            <v>0</v>
          </cell>
          <cell r="CG927"/>
          <cell r="CH927">
            <v>0</v>
          </cell>
          <cell r="CI927">
            <v>0</v>
          </cell>
          <cell r="CJ927">
            <v>0</v>
          </cell>
          <cell r="CK927">
            <v>0</v>
          </cell>
          <cell r="CL927"/>
          <cell r="CM927"/>
          <cell r="CN927"/>
          <cell r="CO927">
            <v>0</v>
          </cell>
          <cell r="CP927">
            <v>0</v>
          </cell>
          <cell r="CQ927">
            <v>0</v>
          </cell>
          <cell r="CR927">
            <v>0</v>
          </cell>
          <cell r="CS927"/>
          <cell r="CT927"/>
          <cell r="CU927"/>
          <cell r="CV927">
            <v>0</v>
          </cell>
          <cell r="CW927">
            <v>0</v>
          </cell>
          <cell r="CX927">
            <v>0</v>
          </cell>
          <cell r="CY927">
            <v>0</v>
          </cell>
          <cell r="CZ927"/>
          <cell r="DA927"/>
          <cell r="DB927"/>
          <cell r="DC927">
            <v>0</v>
          </cell>
          <cell r="DD927">
            <v>0</v>
          </cell>
          <cell r="DE927">
            <v>0</v>
          </cell>
          <cell r="DF927">
            <v>0</v>
          </cell>
          <cell r="DG927"/>
          <cell r="DH927"/>
          <cell r="DI927"/>
          <cell r="DJ927">
            <v>0</v>
          </cell>
          <cell r="DK927">
            <v>0</v>
          </cell>
          <cell r="DL927">
            <v>0</v>
          </cell>
          <cell r="DM927"/>
          <cell r="DN927"/>
          <cell r="DO927"/>
          <cell r="DP927"/>
          <cell r="DQ927"/>
          <cell r="DR927">
            <v>0</v>
          </cell>
          <cell r="DS927">
            <v>0</v>
          </cell>
          <cell r="DT927">
            <v>0</v>
          </cell>
          <cell r="DU927">
            <v>0</v>
          </cell>
          <cell r="DV927"/>
          <cell r="DW927"/>
          <cell r="DX927"/>
          <cell r="DY927">
            <v>0</v>
          </cell>
          <cell r="DZ927">
            <v>0</v>
          </cell>
          <cell r="EA927">
            <v>0</v>
          </cell>
          <cell r="EB927">
            <v>0</v>
          </cell>
          <cell r="EC927"/>
          <cell r="ED927"/>
          <cell r="EE927"/>
          <cell r="EF927">
            <v>0</v>
          </cell>
          <cell r="EG927">
            <v>0</v>
          </cell>
          <cell r="EH927">
            <v>0</v>
          </cell>
          <cell r="EI927">
            <v>0</v>
          </cell>
          <cell r="EJ927"/>
          <cell r="EK927"/>
          <cell r="EL927"/>
          <cell r="EM927">
            <v>0</v>
          </cell>
          <cell r="EN927">
            <v>0</v>
          </cell>
          <cell r="EO927">
            <v>0</v>
          </cell>
          <cell r="EP927">
            <v>0</v>
          </cell>
          <cell r="EQ927"/>
          <cell r="ER927"/>
          <cell r="ES927"/>
          <cell r="ET927">
            <v>0</v>
          </cell>
          <cell r="EU927">
            <v>0</v>
          </cell>
          <cell r="EV927">
            <v>0</v>
          </cell>
          <cell r="EW927"/>
          <cell r="EX927"/>
          <cell r="EY927"/>
          <cell r="EZ927"/>
          <cell r="FB927">
            <v>0</v>
          </cell>
          <cell r="FC927">
            <v>0</v>
          </cell>
        </row>
        <row r="928">
          <cell r="A928">
            <v>6852737</v>
          </cell>
          <cell r="B928">
            <v>23081</v>
          </cell>
          <cell r="C928">
            <v>8289246</v>
          </cell>
          <cell r="D928">
            <v>6852737</v>
          </cell>
          <cell r="E928"/>
          <cell r="F928"/>
          <cell r="G928"/>
          <cell r="H928"/>
          <cell r="I928"/>
          <cell r="J928"/>
          <cell r="K928" t="str">
            <v>KEEP</v>
          </cell>
          <cell r="L928"/>
          <cell r="M928" t="str">
            <v xml:space="preserve">Retail Only </v>
          </cell>
          <cell r="N928" t="str">
            <v xml:space="preserve">WK 40 </v>
          </cell>
          <cell r="O928" t="str">
            <v>DECO</v>
          </cell>
          <cell r="P928" t="str">
            <v>CALENDAR,SECRET GARDEN,DIA</v>
          </cell>
          <cell r="Q928" t="str">
            <v>Wall Calendar</v>
          </cell>
          <cell r="R928" t="str">
            <v>RY</v>
          </cell>
          <cell r="S928" t="str">
            <v xml:space="preserve">Fashion </v>
          </cell>
          <cell r="T928"/>
          <cell r="U928" t="str">
            <v>FASHION</v>
          </cell>
          <cell r="V928"/>
          <cell r="W928" t="str">
            <v>ORANGE CIRCLE</v>
          </cell>
          <cell r="X928" t="str">
            <v>ORANGE CIRCLE</v>
          </cell>
          <cell r="Y928"/>
          <cell r="Z928" t="str">
            <v>12*12</v>
          </cell>
          <cell r="AA928"/>
          <cell r="AB928"/>
          <cell r="AC928" t="str">
            <v>Deco</v>
          </cell>
          <cell r="AD928" t="str">
            <v>Deco</v>
          </cell>
          <cell r="AE928" t="str">
            <v>Deco</v>
          </cell>
          <cell r="AF928"/>
          <cell r="AG928"/>
          <cell r="AH928"/>
          <cell r="AI928"/>
          <cell r="AJ928"/>
          <cell r="AK928">
            <v>0</v>
          </cell>
          <cell r="AL928"/>
          <cell r="AM928"/>
          <cell r="AN928"/>
          <cell r="AO928"/>
          <cell r="AP928">
            <v>0</v>
          </cell>
          <cell r="AQ928">
            <v>0</v>
          </cell>
          <cell r="AR928">
            <v>0</v>
          </cell>
          <cell r="AS928">
            <v>0</v>
          </cell>
          <cell r="AT928"/>
          <cell r="AU928"/>
          <cell r="AV928"/>
          <cell r="AW928">
            <v>0</v>
          </cell>
          <cell r="AX928">
            <v>0</v>
          </cell>
          <cell r="AY928">
            <v>0</v>
          </cell>
          <cell r="AZ928">
            <v>0</v>
          </cell>
          <cell r="BA928"/>
          <cell r="BB928"/>
          <cell r="BC928"/>
          <cell r="BD928">
            <v>0</v>
          </cell>
          <cell r="BE928">
            <v>0</v>
          </cell>
          <cell r="BF928">
            <v>0</v>
          </cell>
          <cell r="BG928">
            <v>0</v>
          </cell>
          <cell r="BH928"/>
          <cell r="BI928"/>
          <cell r="BJ928"/>
          <cell r="BK928">
            <v>0</v>
          </cell>
          <cell r="BL928">
            <v>0</v>
          </cell>
          <cell r="BM928">
            <v>0</v>
          </cell>
          <cell r="BN928">
            <v>0</v>
          </cell>
          <cell r="BO928"/>
          <cell r="BP928"/>
          <cell r="BQ928"/>
          <cell r="BR928">
            <v>0</v>
          </cell>
          <cell r="BS928">
            <v>0</v>
          </cell>
          <cell r="BT928">
            <v>0</v>
          </cell>
          <cell r="BU928"/>
          <cell r="BV928"/>
          <cell r="BW928">
            <v>0</v>
          </cell>
          <cell r="BX928">
            <v>0</v>
          </cell>
          <cell r="BY928">
            <v>0</v>
          </cell>
          <cell r="BZ928">
            <v>0</v>
          </cell>
          <cell r="CA928">
            <v>0</v>
          </cell>
          <cell r="CB928">
            <v>0</v>
          </cell>
          <cell r="CC928">
            <v>0</v>
          </cell>
          <cell r="CD928">
            <v>0</v>
          </cell>
          <cell r="CE928">
            <v>0</v>
          </cell>
          <cell r="CF928">
            <v>0</v>
          </cell>
          <cell r="CG928"/>
          <cell r="CH928">
            <v>0</v>
          </cell>
          <cell r="CI928">
            <v>0</v>
          </cell>
          <cell r="CJ928">
            <v>0</v>
          </cell>
          <cell r="CK928">
            <v>0</v>
          </cell>
          <cell r="CL928"/>
          <cell r="CM928"/>
          <cell r="CN928"/>
          <cell r="CO928">
            <v>0</v>
          </cell>
          <cell r="CP928">
            <v>0</v>
          </cell>
          <cell r="CQ928">
            <v>0</v>
          </cell>
          <cell r="CR928">
            <v>0</v>
          </cell>
          <cell r="CS928"/>
          <cell r="CT928"/>
          <cell r="CU928"/>
          <cell r="CV928">
            <v>0</v>
          </cell>
          <cell r="CW928">
            <v>0</v>
          </cell>
          <cell r="CX928">
            <v>0</v>
          </cell>
          <cell r="CY928">
            <v>0</v>
          </cell>
          <cell r="CZ928"/>
          <cell r="DA928"/>
          <cell r="DB928"/>
          <cell r="DC928">
            <v>0</v>
          </cell>
          <cell r="DD928">
            <v>0</v>
          </cell>
          <cell r="DE928">
            <v>0</v>
          </cell>
          <cell r="DF928">
            <v>0</v>
          </cell>
          <cell r="DG928"/>
          <cell r="DH928"/>
          <cell r="DI928"/>
          <cell r="DJ928">
            <v>0</v>
          </cell>
          <cell r="DK928">
            <v>0</v>
          </cell>
          <cell r="DL928">
            <v>0</v>
          </cell>
          <cell r="DM928"/>
          <cell r="DN928"/>
          <cell r="DO928"/>
          <cell r="DP928"/>
          <cell r="DQ928"/>
          <cell r="DR928">
            <v>0</v>
          </cell>
          <cell r="DS928">
            <v>0</v>
          </cell>
          <cell r="DT928">
            <v>0</v>
          </cell>
          <cell r="DU928">
            <v>0</v>
          </cell>
          <cell r="DV928"/>
          <cell r="DW928"/>
          <cell r="DX928"/>
          <cell r="DY928">
            <v>0</v>
          </cell>
          <cell r="DZ928">
            <v>0</v>
          </cell>
          <cell r="EA928">
            <v>0</v>
          </cell>
          <cell r="EB928">
            <v>0</v>
          </cell>
          <cell r="EC928"/>
          <cell r="ED928"/>
          <cell r="EE928"/>
          <cell r="EF928">
            <v>0</v>
          </cell>
          <cell r="EG928">
            <v>0</v>
          </cell>
          <cell r="EH928">
            <v>0</v>
          </cell>
          <cell r="EI928">
            <v>0</v>
          </cell>
          <cell r="EJ928"/>
          <cell r="EK928"/>
          <cell r="EL928"/>
          <cell r="EM928">
            <v>0</v>
          </cell>
          <cell r="EN928">
            <v>0</v>
          </cell>
          <cell r="EO928">
            <v>0</v>
          </cell>
          <cell r="EP928">
            <v>0</v>
          </cell>
          <cell r="EQ928"/>
          <cell r="ER928"/>
          <cell r="ES928"/>
          <cell r="ET928">
            <v>0</v>
          </cell>
          <cell r="EU928">
            <v>0</v>
          </cell>
          <cell r="EV928">
            <v>0</v>
          </cell>
          <cell r="EW928"/>
          <cell r="EX928"/>
          <cell r="EY928"/>
          <cell r="EZ928"/>
          <cell r="FB928">
            <v>0</v>
          </cell>
          <cell r="FC928">
            <v>0</v>
          </cell>
        </row>
        <row r="929">
          <cell r="A929">
            <v>7550531</v>
          </cell>
          <cell r="B929">
            <v>23079</v>
          </cell>
          <cell r="C929">
            <v>8289515</v>
          </cell>
          <cell r="D929">
            <v>7550531</v>
          </cell>
          <cell r="E929"/>
          <cell r="F929"/>
          <cell r="G929"/>
          <cell r="H929"/>
          <cell r="I929"/>
          <cell r="J929"/>
          <cell r="K929" t="str">
            <v>KEEP</v>
          </cell>
          <cell r="L929"/>
          <cell r="M929" t="str">
            <v xml:space="preserve">Retail Only </v>
          </cell>
          <cell r="N929" t="str">
            <v xml:space="preserve">WK 40 </v>
          </cell>
          <cell r="O929" t="str">
            <v>DECO</v>
          </cell>
          <cell r="P929" t="str">
            <v>CALENDAR,MOM,DIA</v>
          </cell>
          <cell r="Q929" t="str">
            <v>Wall Calendar</v>
          </cell>
          <cell r="R929" t="str">
            <v>RY</v>
          </cell>
          <cell r="S929" t="str">
            <v xml:space="preserve">General </v>
          </cell>
          <cell r="T929"/>
          <cell r="U929" t="str">
            <v>FASHION</v>
          </cell>
          <cell r="V929"/>
          <cell r="W929" t="str">
            <v>ORANGE CIRCLE</v>
          </cell>
          <cell r="X929" t="str">
            <v>ORANGE CIRCLE</v>
          </cell>
          <cell r="Y929"/>
          <cell r="Z929" t="str">
            <v>12*12</v>
          </cell>
          <cell r="AA929"/>
          <cell r="AB929"/>
          <cell r="AC929" t="str">
            <v>Deco</v>
          </cell>
          <cell r="AD929" t="str">
            <v>Deco</v>
          </cell>
          <cell r="AE929" t="str">
            <v>Deco</v>
          </cell>
          <cell r="AF929"/>
          <cell r="AG929"/>
          <cell r="AH929"/>
          <cell r="AI929"/>
          <cell r="AJ929"/>
          <cell r="AK929">
            <v>0</v>
          </cell>
          <cell r="AL929"/>
          <cell r="AM929"/>
          <cell r="AN929"/>
          <cell r="AO929"/>
          <cell r="AP929">
            <v>0</v>
          </cell>
          <cell r="AQ929">
            <v>0</v>
          </cell>
          <cell r="AR929">
            <v>0</v>
          </cell>
          <cell r="AS929">
            <v>0</v>
          </cell>
          <cell r="AT929"/>
          <cell r="AU929"/>
          <cell r="AV929"/>
          <cell r="AW929">
            <v>0</v>
          </cell>
          <cell r="AX929">
            <v>0</v>
          </cell>
          <cell r="AY929">
            <v>0</v>
          </cell>
          <cell r="AZ929">
            <v>0</v>
          </cell>
          <cell r="BA929"/>
          <cell r="BB929"/>
          <cell r="BC929"/>
          <cell r="BD929">
            <v>0</v>
          </cell>
          <cell r="BE929">
            <v>0</v>
          </cell>
          <cell r="BF929">
            <v>0</v>
          </cell>
          <cell r="BG929">
            <v>0</v>
          </cell>
          <cell r="BH929"/>
          <cell r="BI929"/>
          <cell r="BJ929"/>
          <cell r="BK929">
            <v>0</v>
          </cell>
          <cell r="BL929">
            <v>0</v>
          </cell>
          <cell r="BM929">
            <v>0</v>
          </cell>
          <cell r="BN929">
            <v>0</v>
          </cell>
          <cell r="BO929"/>
          <cell r="BP929"/>
          <cell r="BQ929"/>
          <cell r="BR929">
            <v>0</v>
          </cell>
          <cell r="BS929">
            <v>0</v>
          </cell>
          <cell r="BT929">
            <v>0</v>
          </cell>
          <cell r="BU929"/>
          <cell r="BV929"/>
          <cell r="BW929">
            <v>0</v>
          </cell>
          <cell r="BX929">
            <v>0</v>
          </cell>
          <cell r="BY929">
            <v>0</v>
          </cell>
          <cell r="BZ929">
            <v>0</v>
          </cell>
          <cell r="CA929">
            <v>0</v>
          </cell>
          <cell r="CB929">
            <v>0</v>
          </cell>
          <cell r="CC929">
            <v>0</v>
          </cell>
          <cell r="CD929">
            <v>0</v>
          </cell>
          <cell r="CE929">
            <v>0</v>
          </cell>
          <cell r="CF929">
            <v>0</v>
          </cell>
          <cell r="CG929"/>
          <cell r="CH929">
            <v>0</v>
          </cell>
          <cell r="CI929">
            <v>0</v>
          </cell>
          <cell r="CJ929">
            <v>0</v>
          </cell>
          <cell r="CK929">
            <v>0</v>
          </cell>
          <cell r="CL929"/>
          <cell r="CM929"/>
          <cell r="CN929"/>
          <cell r="CO929">
            <v>0</v>
          </cell>
          <cell r="CP929">
            <v>0</v>
          </cell>
          <cell r="CQ929">
            <v>0</v>
          </cell>
          <cell r="CR929">
            <v>0</v>
          </cell>
          <cell r="CS929"/>
          <cell r="CT929"/>
          <cell r="CU929"/>
          <cell r="CV929">
            <v>0</v>
          </cell>
          <cell r="CW929">
            <v>0</v>
          </cell>
          <cell r="CX929">
            <v>0</v>
          </cell>
          <cell r="CY929">
            <v>0</v>
          </cell>
          <cell r="CZ929"/>
          <cell r="DA929"/>
          <cell r="DB929"/>
          <cell r="DC929">
            <v>0</v>
          </cell>
          <cell r="DD929">
            <v>0</v>
          </cell>
          <cell r="DE929">
            <v>0</v>
          </cell>
          <cell r="DF929">
            <v>0</v>
          </cell>
          <cell r="DG929"/>
          <cell r="DH929"/>
          <cell r="DI929"/>
          <cell r="DJ929">
            <v>0</v>
          </cell>
          <cell r="DK929">
            <v>0</v>
          </cell>
          <cell r="DL929">
            <v>0</v>
          </cell>
          <cell r="DM929"/>
          <cell r="DN929"/>
          <cell r="DO929"/>
          <cell r="DP929"/>
          <cell r="DQ929"/>
          <cell r="DR929">
            <v>0</v>
          </cell>
          <cell r="DS929">
            <v>0</v>
          </cell>
          <cell r="DT929">
            <v>0</v>
          </cell>
          <cell r="DU929">
            <v>0</v>
          </cell>
          <cell r="DV929"/>
          <cell r="DW929"/>
          <cell r="DX929"/>
          <cell r="DY929">
            <v>0</v>
          </cell>
          <cell r="DZ929">
            <v>0</v>
          </cell>
          <cell r="EA929">
            <v>0</v>
          </cell>
          <cell r="EB929">
            <v>0</v>
          </cell>
          <cell r="EC929"/>
          <cell r="ED929"/>
          <cell r="EE929"/>
          <cell r="EF929">
            <v>0</v>
          </cell>
          <cell r="EG929">
            <v>0</v>
          </cell>
          <cell r="EH929">
            <v>0</v>
          </cell>
          <cell r="EI929">
            <v>0</v>
          </cell>
          <cell r="EJ929"/>
          <cell r="EK929"/>
          <cell r="EL929"/>
          <cell r="EM929">
            <v>0</v>
          </cell>
          <cell r="EN929">
            <v>0</v>
          </cell>
          <cell r="EO929">
            <v>0</v>
          </cell>
          <cell r="EP929">
            <v>0</v>
          </cell>
          <cell r="EQ929"/>
          <cell r="ER929"/>
          <cell r="ES929"/>
          <cell r="ET929">
            <v>0</v>
          </cell>
          <cell r="EU929">
            <v>0</v>
          </cell>
          <cell r="EV929">
            <v>0</v>
          </cell>
          <cell r="EW929"/>
          <cell r="EX929"/>
          <cell r="EY929"/>
          <cell r="EZ929"/>
          <cell r="FB929">
            <v>0</v>
          </cell>
          <cell r="FC929">
            <v>0</v>
          </cell>
        </row>
        <row r="930">
          <cell r="A930">
            <v>7350086</v>
          </cell>
          <cell r="B930" t="str">
            <v>WAL-23-1097</v>
          </cell>
          <cell r="C930"/>
          <cell r="D930">
            <v>7350086</v>
          </cell>
          <cell r="E930"/>
          <cell r="F930"/>
          <cell r="G930"/>
          <cell r="H930"/>
          <cell r="I930"/>
          <cell r="J930"/>
          <cell r="K930" t="str">
            <v>ADD</v>
          </cell>
          <cell r="L930"/>
          <cell r="M930" t="str">
            <v xml:space="preserve">Retail Only </v>
          </cell>
          <cell r="N930" t="str">
            <v xml:space="preserve">WK 40 </v>
          </cell>
          <cell r="O930" t="str">
            <v>DECO</v>
          </cell>
          <cell r="P930" t="str">
            <v>2023,WALL,CALENDAR,PUPPIES</v>
          </cell>
          <cell r="Q930" t="str">
            <v>Wall Calendar</v>
          </cell>
          <cell r="R930" t="str">
            <v>RY</v>
          </cell>
          <cell r="S930" t="str">
            <v>Animal-Dog</v>
          </cell>
          <cell r="T930"/>
          <cell r="U930" t="str">
            <v>FASHION</v>
          </cell>
          <cell r="V930"/>
          <cell r="W930" t="str">
            <v>TF PUBLISHING</v>
          </cell>
          <cell r="X930" t="str">
            <v>TF PUBLISHING</v>
          </cell>
          <cell r="Y930"/>
          <cell r="Z930" t="str">
            <v>12*12</v>
          </cell>
          <cell r="AA930"/>
          <cell r="AB930"/>
          <cell r="AC930" t="str">
            <v>Deco</v>
          </cell>
          <cell r="AD930"/>
          <cell r="AE930" t="str">
            <v>Deco</v>
          </cell>
          <cell r="AF930"/>
          <cell r="AG930"/>
          <cell r="AH930"/>
          <cell r="AI930"/>
          <cell r="AJ930"/>
          <cell r="AK930">
            <v>0</v>
          </cell>
          <cell r="AL930"/>
          <cell r="AM930"/>
          <cell r="AN930"/>
          <cell r="AO930"/>
          <cell r="AP930">
            <v>0</v>
          </cell>
          <cell r="AQ930">
            <v>0</v>
          </cell>
          <cell r="AR930">
            <v>0</v>
          </cell>
          <cell r="AS930">
            <v>0</v>
          </cell>
          <cell r="AT930"/>
          <cell r="AU930"/>
          <cell r="AV930"/>
          <cell r="AW930">
            <v>0</v>
          </cell>
          <cell r="AX930">
            <v>0</v>
          </cell>
          <cell r="AY930">
            <v>0</v>
          </cell>
          <cell r="AZ930">
            <v>0</v>
          </cell>
          <cell r="BA930"/>
          <cell r="BB930"/>
          <cell r="BC930"/>
          <cell r="BD930">
            <v>0</v>
          </cell>
          <cell r="BE930">
            <v>0</v>
          </cell>
          <cell r="BF930">
            <v>0</v>
          </cell>
          <cell r="BG930">
            <v>0</v>
          </cell>
          <cell r="BH930"/>
          <cell r="BI930"/>
          <cell r="BJ930"/>
          <cell r="BK930">
            <v>0</v>
          </cell>
          <cell r="BL930">
            <v>0</v>
          </cell>
          <cell r="BM930">
            <v>0</v>
          </cell>
          <cell r="BN930">
            <v>0</v>
          </cell>
          <cell r="BO930"/>
          <cell r="BP930"/>
          <cell r="BQ930"/>
          <cell r="BR930">
            <v>0</v>
          </cell>
          <cell r="BS930">
            <v>0</v>
          </cell>
          <cell r="BT930">
            <v>0</v>
          </cell>
          <cell r="BU930"/>
          <cell r="BV930"/>
          <cell r="BW930">
            <v>4</v>
          </cell>
          <cell r="BX930">
            <v>0</v>
          </cell>
          <cell r="BY930">
            <v>4</v>
          </cell>
          <cell r="BZ930">
            <v>0</v>
          </cell>
          <cell r="CA930">
            <v>25.6</v>
          </cell>
          <cell r="CB930">
            <v>0</v>
          </cell>
          <cell r="CC930">
            <v>25.6</v>
          </cell>
          <cell r="CD930">
            <v>0</v>
          </cell>
          <cell r="CE930">
            <v>0</v>
          </cell>
          <cell r="CF930">
            <v>0</v>
          </cell>
          <cell r="CG930"/>
          <cell r="CH930">
            <v>0</v>
          </cell>
          <cell r="CI930">
            <v>0</v>
          </cell>
          <cell r="CJ930">
            <v>0</v>
          </cell>
          <cell r="CK930">
            <v>0</v>
          </cell>
          <cell r="CL930"/>
          <cell r="CM930"/>
          <cell r="CN930"/>
          <cell r="CO930">
            <v>0</v>
          </cell>
          <cell r="CP930">
            <v>0</v>
          </cell>
          <cell r="CQ930">
            <v>0</v>
          </cell>
          <cell r="CR930">
            <v>0</v>
          </cell>
          <cell r="CS930"/>
          <cell r="CT930"/>
          <cell r="CU930"/>
          <cell r="CV930">
            <v>0</v>
          </cell>
          <cell r="CW930">
            <v>0</v>
          </cell>
          <cell r="CX930">
            <v>0</v>
          </cell>
          <cell r="CY930">
            <v>0</v>
          </cell>
          <cell r="CZ930"/>
          <cell r="DA930"/>
          <cell r="DB930"/>
          <cell r="DC930">
            <v>0</v>
          </cell>
          <cell r="DD930">
            <v>0</v>
          </cell>
          <cell r="DE930">
            <v>0</v>
          </cell>
          <cell r="DF930">
            <v>0</v>
          </cell>
          <cell r="DG930"/>
          <cell r="DH930"/>
          <cell r="DI930"/>
          <cell r="DJ930">
            <v>0</v>
          </cell>
          <cell r="DK930">
            <v>0</v>
          </cell>
          <cell r="DL930">
            <v>0</v>
          </cell>
          <cell r="DM930"/>
          <cell r="DN930"/>
          <cell r="DO930"/>
          <cell r="DP930"/>
          <cell r="DQ930"/>
          <cell r="DR930">
            <v>0</v>
          </cell>
          <cell r="DS930">
            <v>0</v>
          </cell>
          <cell r="DT930">
            <v>0</v>
          </cell>
          <cell r="DU930">
            <v>0</v>
          </cell>
          <cell r="DV930"/>
          <cell r="DW930"/>
          <cell r="DX930"/>
          <cell r="DY930">
            <v>0</v>
          </cell>
          <cell r="DZ930">
            <v>0</v>
          </cell>
          <cell r="EA930">
            <v>0</v>
          </cell>
          <cell r="EB930">
            <v>0</v>
          </cell>
          <cell r="EC930"/>
          <cell r="ED930"/>
          <cell r="EE930"/>
          <cell r="EF930">
            <v>0</v>
          </cell>
          <cell r="EG930">
            <v>0</v>
          </cell>
          <cell r="EH930">
            <v>0</v>
          </cell>
          <cell r="EI930">
            <v>0</v>
          </cell>
          <cell r="EJ930"/>
          <cell r="EK930"/>
          <cell r="EL930"/>
          <cell r="EM930">
            <v>0</v>
          </cell>
          <cell r="EN930">
            <v>0</v>
          </cell>
          <cell r="EO930">
            <v>0</v>
          </cell>
          <cell r="EP930">
            <v>0</v>
          </cell>
          <cell r="EQ930"/>
          <cell r="ER930"/>
          <cell r="ES930"/>
          <cell r="ET930">
            <v>0</v>
          </cell>
          <cell r="EU930">
            <v>0</v>
          </cell>
          <cell r="EV930">
            <v>0</v>
          </cell>
          <cell r="EW930"/>
          <cell r="EX930"/>
          <cell r="EY930"/>
          <cell r="EZ930"/>
          <cell r="FB930">
            <v>0</v>
          </cell>
          <cell r="FC930">
            <v>0</v>
          </cell>
        </row>
        <row r="931">
          <cell r="A931">
            <v>7350920</v>
          </cell>
          <cell r="B931" t="str">
            <v>WAL-23-1033</v>
          </cell>
          <cell r="C931">
            <v>6842959</v>
          </cell>
          <cell r="D931">
            <v>7350920</v>
          </cell>
          <cell r="E931"/>
          <cell r="F931"/>
          <cell r="G931"/>
          <cell r="H931"/>
          <cell r="I931"/>
          <cell r="J931"/>
          <cell r="K931" t="str">
            <v>KEEP</v>
          </cell>
          <cell r="L931"/>
          <cell r="M931" t="str">
            <v xml:space="preserve">Retail Only </v>
          </cell>
          <cell r="N931" t="str">
            <v xml:space="preserve">WK 40 </v>
          </cell>
          <cell r="O931" t="str">
            <v>DECO</v>
          </cell>
          <cell r="P931" t="str">
            <v>2023,WALL,CALENDAR,FURRYFRIEND</v>
          </cell>
          <cell r="Q931" t="str">
            <v>Wall Calendar</v>
          </cell>
          <cell r="R931" t="str">
            <v>RY</v>
          </cell>
          <cell r="S931" t="str">
            <v>Animals</v>
          </cell>
          <cell r="T931"/>
          <cell r="U931" t="str">
            <v>FASHION</v>
          </cell>
          <cell r="V931"/>
          <cell r="W931" t="str">
            <v>TF PUBLISHING</v>
          </cell>
          <cell r="X931" t="str">
            <v>TF PUBLISHING</v>
          </cell>
          <cell r="Y931"/>
          <cell r="Z931" t="str">
            <v>12*12</v>
          </cell>
          <cell r="AA931"/>
          <cell r="AB931"/>
          <cell r="AC931" t="str">
            <v>Deco</v>
          </cell>
          <cell r="AD931" t="str">
            <v>Deco</v>
          </cell>
          <cell r="AE931" t="str">
            <v>Deco</v>
          </cell>
          <cell r="AF931"/>
          <cell r="AG931"/>
          <cell r="AH931"/>
          <cell r="AI931"/>
          <cell r="AJ931"/>
          <cell r="AK931">
            <v>0</v>
          </cell>
          <cell r="AL931"/>
          <cell r="AM931"/>
          <cell r="AN931"/>
          <cell r="AO931"/>
          <cell r="AP931">
            <v>0</v>
          </cell>
          <cell r="AQ931">
            <v>0</v>
          </cell>
          <cell r="AR931">
            <v>0</v>
          </cell>
          <cell r="AS931">
            <v>0</v>
          </cell>
          <cell r="AT931"/>
          <cell r="AU931"/>
          <cell r="AV931"/>
          <cell r="AW931">
            <v>0</v>
          </cell>
          <cell r="AX931">
            <v>0</v>
          </cell>
          <cell r="AY931">
            <v>0</v>
          </cell>
          <cell r="AZ931">
            <v>0</v>
          </cell>
          <cell r="BA931"/>
          <cell r="BB931"/>
          <cell r="BC931"/>
          <cell r="BD931">
            <v>0</v>
          </cell>
          <cell r="BE931">
            <v>0</v>
          </cell>
          <cell r="BF931">
            <v>0</v>
          </cell>
          <cell r="BG931">
            <v>0</v>
          </cell>
          <cell r="BH931"/>
          <cell r="BI931"/>
          <cell r="BJ931"/>
          <cell r="BK931">
            <v>0</v>
          </cell>
          <cell r="BL931">
            <v>0</v>
          </cell>
          <cell r="BM931">
            <v>0</v>
          </cell>
          <cell r="BN931">
            <v>0</v>
          </cell>
          <cell r="BO931"/>
          <cell r="BP931"/>
          <cell r="BQ931"/>
          <cell r="BR931">
            <v>0</v>
          </cell>
          <cell r="BS931">
            <v>0</v>
          </cell>
          <cell r="BT931">
            <v>0</v>
          </cell>
          <cell r="BU931"/>
          <cell r="BV931"/>
          <cell r="BW931">
            <v>4</v>
          </cell>
          <cell r="BX931">
            <v>0</v>
          </cell>
          <cell r="BY931">
            <v>4</v>
          </cell>
          <cell r="BZ931">
            <v>0</v>
          </cell>
          <cell r="CA931">
            <v>25.6</v>
          </cell>
          <cell r="CB931">
            <v>0</v>
          </cell>
          <cell r="CC931">
            <v>25.6</v>
          </cell>
          <cell r="CD931">
            <v>0</v>
          </cell>
          <cell r="CE931">
            <v>0</v>
          </cell>
          <cell r="CF931">
            <v>0</v>
          </cell>
          <cell r="CG931"/>
          <cell r="CH931">
            <v>0</v>
          </cell>
          <cell r="CI931">
            <v>0</v>
          </cell>
          <cell r="CJ931">
            <v>0</v>
          </cell>
          <cell r="CK931">
            <v>0</v>
          </cell>
          <cell r="CL931"/>
          <cell r="CM931"/>
          <cell r="CN931"/>
          <cell r="CO931">
            <v>0</v>
          </cell>
          <cell r="CP931">
            <v>0</v>
          </cell>
          <cell r="CQ931">
            <v>0</v>
          </cell>
          <cell r="CR931">
            <v>0</v>
          </cell>
          <cell r="CS931"/>
          <cell r="CT931"/>
          <cell r="CU931"/>
          <cell r="CV931">
            <v>0</v>
          </cell>
          <cell r="CW931">
            <v>0</v>
          </cell>
          <cell r="CX931">
            <v>0</v>
          </cell>
          <cell r="CY931">
            <v>0</v>
          </cell>
          <cell r="CZ931"/>
          <cell r="DA931"/>
          <cell r="DB931"/>
          <cell r="DC931">
            <v>0</v>
          </cell>
          <cell r="DD931">
            <v>0</v>
          </cell>
          <cell r="DE931">
            <v>0</v>
          </cell>
          <cell r="DF931">
            <v>0</v>
          </cell>
          <cell r="DG931"/>
          <cell r="DH931"/>
          <cell r="DI931"/>
          <cell r="DJ931">
            <v>0</v>
          </cell>
          <cell r="DK931">
            <v>0</v>
          </cell>
          <cell r="DL931">
            <v>0</v>
          </cell>
          <cell r="DM931"/>
          <cell r="DN931"/>
          <cell r="DO931"/>
          <cell r="DP931"/>
          <cell r="DQ931"/>
          <cell r="DR931">
            <v>0</v>
          </cell>
          <cell r="DS931">
            <v>0</v>
          </cell>
          <cell r="DT931">
            <v>0</v>
          </cell>
          <cell r="DU931">
            <v>0</v>
          </cell>
          <cell r="DV931"/>
          <cell r="DW931"/>
          <cell r="DX931"/>
          <cell r="DY931">
            <v>0</v>
          </cell>
          <cell r="DZ931">
            <v>0</v>
          </cell>
          <cell r="EA931">
            <v>0</v>
          </cell>
          <cell r="EB931">
            <v>0</v>
          </cell>
          <cell r="EC931"/>
          <cell r="ED931"/>
          <cell r="EE931"/>
          <cell r="EF931">
            <v>0</v>
          </cell>
          <cell r="EG931">
            <v>0</v>
          </cell>
          <cell r="EH931">
            <v>0</v>
          </cell>
          <cell r="EI931">
            <v>0</v>
          </cell>
          <cell r="EJ931"/>
          <cell r="EK931"/>
          <cell r="EL931"/>
          <cell r="EM931">
            <v>0</v>
          </cell>
          <cell r="EN931">
            <v>0</v>
          </cell>
          <cell r="EO931">
            <v>0</v>
          </cell>
          <cell r="EP931">
            <v>0</v>
          </cell>
          <cell r="EQ931"/>
          <cell r="ER931"/>
          <cell r="ES931"/>
          <cell r="ET931">
            <v>0</v>
          </cell>
          <cell r="EU931">
            <v>0</v>
          </cell>
          <cell r="EV931">
            <v>0</v>
          </cell>
          <cell r="EW931"/>
          <cell r="EX931"/>
          <cell r="EY931"/>
          <cell r="EZ931"/>
          <cell r="FB931">
            <v>0</v>
          </cell>
          <cell r="FC931">
            <v>0</v>
          </cell>
        </row>
        <row r="932">
          <cell r="A932">
            <v>7351447</v>
          </cell>
          <cell r="B932" t="str">
            <v>WAL-23-1039</v>
          </cell>
          <cell r="C932">
            <v>8230838</v>
          </cell>
          <cell r="D932">
            <v>7351447</v>
          </cell>
          <cell r="E932"/>
          <cell r="F932"/>
          <cell r="G932"/>
          <cell r="H932"/>
          <cell r="I932"/>
          <cell r="J932"/>
          <cell r="K932" t="str">
            <v>KEEP</v>
          </cell>
          <cell r="L932"/>
          <cell r="M932" t="str">
            <v xml:space="preserve">Retail Only </v>
          </cell>
          <cell r="N932" t="str">
            <v xml:space="preserve">WK 40 </v>
          </cell>
          <cell r="O932" t="str">
            <v>DECO</v>
          </cell>
          <cell r="P932" t="str">
            <v>2023,WALL,CALENDAR,HORSES</v>
          </cell>
          <cell r="Q932" t="str">
            <v>Wall Calendar</v>
          </cell>
          <cell r="R932" t="str">
            <v>RY</v>
          </cell>
          <cell r="S932" t="str">
            <v>Animals</v>
          </cell>
          <cell r="T932"/>
          <cell r="U932" t="str">
            <v>FASHION</v>
          </cell>
          <cell r="V932"/>
          <cell r="W932" t="str">
            <v>TF PUBLISHING</v>
          </cell>
          <cell r="X932" t="str">
            <v>TF PUBLISHING</v>
          </cell>
          <cell r="Y932"/>
          <cell r="Z932" t="str">
            <v>12*12</v>
          </cell>
          <cell r="AA932"/>
          <cell r="AB932"/>
          <cell r="AC932" t="str">
            <v>Deco</v>
          </cell>
          <cell r="AD932" t="str">
            <v>Deco</v>
          </cell>
          <cell r="AE932" t="str">
            <v>Deco</v>
          </cell>
          <cell r="AF932"/>
          <cell r="AG932"/>
          <cell r="AH932"/>
          <cell r="AI932"/>
          <cell r="AJ932"/>
          <cell r="AK932">
            <v>0</v>
          </cell>
          <cell r="AL932"/>
          <cell r="AM932"/>
          <cell r="AN932"/>
          <cell r="AO932"/>
          <cell r="AP932">
            <v>0</v>
          </cell>
          <cell r="AQ932">
            <v>0</v>
          </cell>
          <cell r="AR932">
            <v>0</v>
          </cell>
          <cell r="AS932">
            <v>0</v>
          </cell>
          <cell r="AT932"/>
          <cell r="AU932"/>
          <cell r="AV932"/>
          <cell r="AW932">
            <v>0</v>
          </cell>
          <cell r="AX932">
            <v>0</v>
          </cell>
          <cell r="AY932">
            <v>0</v>
          </cell>
          <cell r="AZ932">
            <v>0</v>
          </cell>
          <cell r="BA932"/>
          <cell r="BB932"/>
          <cell r="BC932"/>
          <cell r="BD932">
            <v>0</v>
          </cell>
          <cell r="BE932">
            <v>0</v>
          </cell>
          <cell r="BF932">
            <v>0</v>
          </cell>
          <cell r="BG932">
            <v>0</v>
          </cell>
          <cell r="BH932"/>
          <cell r="BI932"/>
          <cell r="BJ932"/>
          <cell r="BK932">
            <v>0</v>
          </cell>
          <cell r="BL932">
            <v>0</v>
          </cell>
          <cell r="BM932">
            <v>0</v>
          </cell>
          <cell r="BN932">
            <v>0</v>
          </cell>
          <cell r="BO932"/>
          <cell r="BP932"/>
          <cell r="BQ932"/>
          <cell r="BR932">
            <v>0</v>
          </cell>
          <cell r="BS932">
            <v>0</v>
          </cell>
          <cell r="BT932">
            <v>0</v>
          </cell>
          <cell r="BU932"/>
          <cell r="BV932"/>
          <cell r="BW932">
            <v>4</v>
          </cell>
          <cell r="BX932">
            <v>0</v>
          </cell>
          <cell r="BY932">
            <v>4</v>
          </cell>
          <cell r="BZ932">
            <v>0</v>
          </cell>
          <cell r="CA932">
            <v>25.6</v>
          </cell>
          <cell r="CB932">
            <v>0</v>
          </cell>
          <cell r="CC932">
            <v>25.6</v>
          </cell>
          <cell r="CD932">
            <v>0</v>
          </cell>
          <cell r="CE932">
            <v>0</v>
          </cell>
          <cell r="CF932">
            <v>0</v>
          </cell>
          <cell r="CG932"/>
          <cell r="CH932">
            <v>0</v>
          </cell>
          <cell r="CI932">
            <v>0</v>
          </cell>
          <cell r="CJ932">
            <v>0</v>
          </cell>
          <cell r="CK932">
            <v>0</v>
          </cell>
          <cell r="CL932"/>
          <cell r="CM932"/>
          <cell r="CN932"/>
          <cell r="CO932">
            <v>0</v>
          </cell>
          <cell r="CP932">
            <v>0</v>
          </cell>
          <cell r="CQ932">
            <v>0</v>
          </cell>
          <cell r="CR932">
            <v>0</v>
          </cell>
          <cell r="CS932"/>
          <cell r="CT932"/>
          <cell r="CU932"/>
          <cell r="CV932">
            <v>0</v>
          </cell>
          <cell r="CW932">
            <v>0</v>
          </cell>
          <cell r="CX932">
            <v>0</v>
          </cell>
          <cell r="CY932">
            <v>0</v>
          </cell>
          <cell r="CZ932"/>
          <cell r="DA932"/>
          <cell r="DB932"/>
          <cell r="DC932">
            <v>0</v>
          </cell>
          <cell r="DD932">
            <v>0</v>
          </cell>
          <cell r="DE932">
            <v>0</v>
          </cell>
          <cell r="DF932">
            <v>0</v>
          </cell>
          <cell r="DG932"/>
          <cell r="DH932"/>
          <cell r="DI932"/>
          <cell r="DJ932">
            <v>0</v>
          </cell>
          <cell r="DK932">
            <v>0</v>
          </cell>
          <cell r="DL932">
            <v>0</v>
          </cell>
          <cell r="DM932"/>
          <cell r="DN932"/>
          <cell r="DO932"/>
          <cell r="DP932"/>
          <cell r="DQ932"/>
          <cell r="DR932">
            <v>0</v>
          </cell>
          <cell r="DS932">
            <v>0</v>
          </cell>
          <cell r="DT932">
            <v>0</v>
          </cell>
          <cell r="DU932">
            <v>0</v>
          </cell>
          <cell r="DV932"/>
          <cell r="DW932"/>
          <cell r="DX932"/>
          <cell r="DY932">
            <v>0</v>
          </cell>
          <cell r="DZ932">
            <v>0</v>
          </cell>
          <cell r="EA932">
            <v>0</v>
          </cell>
          <cell r="EB932">
            <v>0</v>
          </cell>
          <cell r="EC932"/>
          <cell r="ED932"/>
          <cell r="EE932"/>
          <cell r="EF932">
            <v>0</v>
          </cell>
          <cell r="EG932">
            <v>0</v>
          </cell>
          <cell r="EH932">
            <v>0</v>
          </cell>
          <cell r="EI932">
            <v>0</v>
          </cell>
          <cell r="EJ932"/>
          <cell r="EK932"/>
          <cell r="EL932"/>
          <cell r="EM932">
            <v>0</v>
          </cell>
          <cell r="EN932">
            <v>0</v>
          </cell>
          <cell r="EO932">
            <v>0</v>
          </cell>
          <cell r="EP932">
            <v>0</v>
          </cell>
          <cell r="EQ932"/>
          <cell r="ER932"/>
          <cell r="ES932"/>
          <cell r="ET932">
            <v>0</v>
          </cell>
          <cell r="EU932">
            <v>0</v>
          </cell>
          <cell r="EV932">
            <v>0</v>
          </cell>
          <cell r="EW932"/>
          <cell r="EX932"/>
          <cell r="EY932"/>
          <cell r="EZ932"/>
          <cell r="FB932">
            <v>0</v>
          </cell>
          <cell r="FC932">
            <v>0</v>
          </cell>
        </row>
        <row r="933">
          <cell r="A933">
            <v>7352668</v>
          </cell>
          <cell r="B933" t="str">
            <v>WAL-23-1098</v>
          </cell>
          <cell r="C933"/>
          <cell r="D933">
            <v>7352668</v>
          </cell>
          <cell r="E933"/>
          <cell r="F933"/>
          <cell r="G933"/>
          <cell r="H933"/>
          <cell r="I933"/>
          <cell r="J933"/>
          <cell r="K933" t="str">
            <v>ADD</v>
          </cell>
          <cell r="L933"/>
          <cell r="M933" t="str">
            <v xml:space="preserve">Retail Only </v>
          </cell>
          <cell r="N933" t="str">
            <v xml:space="preserve">WK 40 </v>
          </cell>
          <cell r="O933" t="str">
            <v>DECO</v>
          </cell>
          <cell r="P933" t="str">
            <v>2023,WALL,CALENDAR,CATS</v>
          </cell>
          <cell r="Q933" t="str">
            <v>Wall Calendar</v>
          </cell>
          <cell r="R933" t="str">
            <v>RY</v>
          </cell>
          <cell r="S933" t="str">
            <v>Animals-Cats</v>
          </cell>
          <cell r="T933"/>
          <cell r="U933" t="str">
            <v>FASHION</v>
          </cell>
          <cell r="V933"/>
          <cell r="W933" t="str">
            <v>TF PUBLISHING</v>
          </cell>
          <cell r="X933" t="str">
            <v>TF PUBLISHING</v>
          </cell>
          <cell r="Y933"/>
          <cell r="Z933" t="str">
            <v>12*12</v>
          </cell>
          <cell r="AA933"/>
          <cell r="AB933"/>
          <cell r="AC933" t="str">
            <v>Deco</v>
          </cell>
          <cell r="AD933"/>
          <cell r="AE933" t="str">
            <v>Deco</v>
          </cell>
          <cell r="AF933"/>
          <cell r="AG933"/>
          <cell r="AH933"/>
          <cell r="AI933"/>
          <cell r="AJ933"/>
          <cell r="AK933">
            <v>0</v>
          </cell>
          <cell r="AL933"/>
          <cell r="AM933"/>
          <cell r="AN933"/>
          <cell r="AO933"/>
          <cell r="AP933">
            <v>0</v>
          </cell>
          <cell r="AQ933">
            <v>0</v>
          </cell>
          <cell r="AR933">
            <v>0</v>
          </cell>
          <cell r="AS933">
            <v>0</v>
          </cell>
          <cell r="AT933"/>
          <cell r="AU933"/>
          <cell r="AV933"/>
          <cell r="AW933">
            <v>0</v>
          </cell>
          <cell r="AX933">
            <v>0</v>
          </cell>
          <cell r="AY933">
            <v>0</v>
          </cell>
          <cell r="AZ933">
            <v>0</v>
          </cell>
          <cell r="BA933"/>
          <cell r="BB933"/>
          <cell r="BC933"/>
          <cell r="BD933">
            <v>0</v>
          </cell>
          <cell r="BE933">
            <v>0</v>
          </cell>
          <cell r="BF933">
            <v>0</v>
          </cell>
          <cell r="BG933">
            <v>0</v>
          </cell>
          <cell r="BH933"/>
          <cell r="BI933"/>
          <cell r="BJ933"/>
          <cell r="BK933">
            <v>0</v>
          </cell>
          <cell r="BL933">
            <v>0</v>
          </cell>
          <cell r="BM933">
            <v>0</v>
          </cell>
          <cell r="BN933">
            <v>0</v>
          </cell>
          <cell r="BO933"/>
          <cell r="BP933"/>
          <cell r="BQ933"/>
          <cell r="BR933">
            <v>0</v>
          </cell>
          <cell r="BS933">
            <v>0</v>
          </cell>
          <cell r="BT933">
            <v>0</v>
          </cell>
          <cell r="BU933"/>
          <cell r="BV933"/>
          <cell r="BW933">
            <v>4</v>
          </cell>
          <cell r="BX933">
            <v>0</v>
          </cell>
          <cell r="BY933">
            <v>4</v>
          </cell>
          <cell r="BZ933">
            <v>0</v>
          </cell>
          <cell r="CA933">
            <v>25.6</v>
          </cell>
          <cell r="CB933">
            <v>0</v>
          </cell>
          <cell r="CC933">
            <v>25.6</v>
          </cell>
          <cell r="CD933">
            <v>0</v>
          </cell>
          <cell r="CE933">
            <v>0</v>
          </cell>
          <cell r="CF933">
            <v>0</v>
          </cell>
          <cell r="CG933"/>
          <cell r="CH933">
            <v>0</v>
          </cell>
          <cell r="CI933">
            <v>0</v>
          </cell>
          <cell r="CJ933">
            <v>0</v>
          </cell>
          <cell r="CK933">
            <v>0</v>
          </cell>
          <cell r="CL933"/>
          <cell r="CM933"/>
          <cell r="CN933"/>
          <cell r="CO933">
            <v>0</v>
          </cell>
          <cell r="CP933">
            <v>0</v>
          </cell>
          <cell r="CQ933">
            <v>0</v>
          </cell>
          <cell r="CR933">
            <v>0</v>
          </cell>
          <cell r="CS933"/>
          <cell r="CT933"/>
          <cell r="CU933"/>
          <cell r="CV933">
            <v>0</v>
          </cell>
          <cell r="CW933">
            <v>0</v>
          </cell>
          <cell r="CX933">
            <v>0</v>
          </cell>
          <cell r="CY933">
            <v>0</v>
          </cell>
          <cell r="CZ933"/>
          <cell r="DA933"/>
          <cell r="DB933"/>
          <cell r="DC933">
            <v>0</v>
          </cell>
          <cell r="DD933">
            <v>0</v>
          </cell>
          <cell r="DE933">
            <v>0</v>
          </cell>
          <cell r="DF933">
            <v>0</v>
          </cell>
          <cell r="DG933"/>
          <cell r="DH933"/>
          <cell r="DI933"/>
          <cell r="DJ933">
            <v>0</v>
          </cell>
          <cell r="DK933">
            <v>0</v>
          </cell>
          <cell r="DL933">
            <v>0</v>
          </cell>
          <cell r="DM933"/>
          <cell r="DN933"/>
          <cell r="DO933"/>
          <cell r="DP933"/>
          <cell r="DQ933"/>
          <cell r="DR933">
            <v>0</v>
          </cell>
          <cell r="DS933">
            <v>0</v>
          </cell>
          <cell r="DT933">
            <v>0</v>
          </cell>
          <cell r="DU933">
            <v>0</v>
          </cell>
          <cell r="DV933"/>
          <cell r="DW933"/>
          <cell r="DX933"/>
          <cell r="DY933">
            <v>0</v>
          </cell>
          <cell r="DZ933">
            <v>0</v>
          </cell>
          <cell r="EA933">
            <v>0</v>
          </cell>
          <cell r="EB933">
            <v>0</v>
          </cell>
          <cell r="EC933"/>
          <cell r="ED933"/>
          <cell r="EE933"/>
          <cell r="EF933">
            <v>0</v>
          </cell>
          <cell r="EG933">
            <v>0</v>
          </cell>
          <cell r="EH933">
            <v>0</v>
          </cell>
          <cell r="EI933">
            <v>0</v>
          </cell>
          <cell r="EJ933"/>
          <cell r="EK933"/>
          <cell r="EL933"/>
          <cell r="EM933">
            <v>0</v>
          </cell>
          <cell r="EN933">
            <v>0</v>
          </cell>
          <cell r="EO933">
            <v>0</v>
          </cell>
          <cell r="EP933">
            <v>0</v>
          </cell>
          <cell r="EQ933"/>
          <cell r="ER933"/>
          <cell r="ES933"/>
          <cell r="ET933">
            <v>0</v>
          </cell>
          <cell r="EU933">
            <v>0</v>
          </cell>
          <cell r="EV933">
            <v>0</v>
          </cell>
          <cell r="EW933"/>
          <cell r="EX933"/>
          <cell r="EY933"/>
          <cell r="EZ933"/>
          <cell r="FB933">
            <v>0</v>
          </cell>
          <cell r="FC933">
            <v>0</v>
          </cell>
        </row>
        <row r="934">
          <cell r="A934">
            <v>7352673</v>
          </cell>
          <cell r="B934" t="str">
            <v>WAL-23-1086</v>
          </cell>
          <cell r="C934">
            <v>8635628</v>
          </cell>
          <cell r="D934">
            <v>7352673</v>
          </cell>
          <cell r="E934"/>
          <cell r="F934"/>
          <cell r="G934"/>
          <cell r="H934"/>
          <cell r="I934"/>
          <cell r="J934"/>
          <cell r="K934" t="str">
            <v>KEEP</v>
          </cell>
          <cell r="L934"/>
          <cell r="M934" t="str">
            <v xml:space="preserve">Retail Only </v>
          </cell>
          <cell r="N934" t="str">
            <v xml:space="preserve">WK 40 </v>
          </cell>
          <cell r="O934" t="str">
            <v>DECO</v>
          </cell>
          <cell r="P934" t="str">
            <v>2023,WALL,CALENDAR,VAN GOGH</v>
          </cell>
          <cell r="Q934" t="str">
            <v>Wall Calendar</v>
          </cell>
          <cell r="R934" t="str">
            <v>RY</v>
          </cell>
          <cell r="S934" t="str">
            <v>ART</v>
          </cell>
          <cell r="T934"/>
          <cell r="U934" t="str">
            <v>FASHION</v>
          </cell>
          <cell r="V934"/>
          <cell r="W934" t="str">
            <v>TF PUBLISHING</v>
          </cell>
          <cell r="X934" t="str">
            <v>TF PUBLISHING</v>
          </cell>
          <cell r="Y934"/>
          <cell r="Z934" t="str">
            <v>12*12</v>
          </cell>
          <cell r="AA934"/>
          <cell r="AB934"/>
          <cell r="AC934" t="str">
            <v>Deco</v>
          </cell>
          <cell r="AD934" t="str">
            <v>Deco</v>
          </cell>
          <cell r="AE934" t="str">
            <v>Deco</v>
          </cell>
          <cell r="AF934"/>
          <cell r="AG934"/>
          <cell r="AH934"/>
          <cell r="AI934"/>
          <cell r="AJ934"/>
          <cell r="AK934">
            <v>0</v>
          </cell>
          <cell r="AL934"/>
          <cell r="AM934"/>
          <cell r="AN934"/>
          <cell r="AO934"/>
          <cell r="AP934">
            <v>0</v>
          </cell>
          <cell r="AQ934">
            <v>0</v>
          </cell>
          <cell r="AR934">
            <v>0</v>
          </cell>
          <cell r="AS934">
            <v>0</v>
          </cell>
          <cell r="AT934"/>
          <cell r="AU934"/>
          <cell r="AV934"/>
          <cell r="AW934">
            <v>0</v>
          </cell>
          <cell r="AX934">
            <v>0</v>
          </cell>
          <cell r="AY934">
            <v>0</v>
          </cell>
          <cell r="AZ934">
            <v>0</v>
          </cell>
          <cell r="BA934"/>
          <cell r="BB934"/>
          <cell r="BC934"/>
          <cell r="BD934">
            <v>0</v>
          </cell>
          <cell r="BE934">
            <v>0</v>
          </cell>
          <cell r="BF934">
            <v>0</v>
          </cell>
          <cell r="BG934">
            <v>0</v>
          </cell>
          <cell r="BH934"/>
          <cell r="BI934"/>
          <cell r="BJ934"/>
          <cell r="BK934">
            <v>0</v>
          </cell>
          <cell r="BL934">
            <v>0</v>
          </cell>
          <cell r="BM934">
            <v>0</v>
          </cell>
          <cell r="BN934">
            <v>0</v>
          </cell>
          <cell r="BO934"/>
          <cell r="BP934"/>
          <cell r="BQ934"/>
          <cell r="BR934">
            <v>0</v>
          </cell>
          <cell r="BS934">
            <v>0</v>
          </cell>
          <cell r="BT934">
            <v>0</v>
          </cell>
          <cell r="BU934"/>
          <cell r="BV934"/>
          <cell r="BW934">
            <v>4</v>
          </cell>
          <cell r="BX934">
            <v>0</v>
          </cell>
          <cell r="BY934">
            <v>4</v>
          </cell>
          <cell r="BZ934">
            <v>0</v>
          </cell>
          <cell r="CA934">
            <v>25.6</v>
          </cell>
          <cell r="CB934">
            <v>0</v>
          </cell>
          <cell r="CC934">
            <v>25.6</v>
          </cell>
          <cell r="CD934">
            <v>0</v>
          </cell>
          <cell r="CE934">
            <v>0</v>
          </cell>
          <cell r="CF934">
            <v>0</v>
          </cell>
          <cell r="CG934"/>
          <cell r="CH934">
            <v>0</v>
          </cell>
          <cell r="CI934">
            <v>0</v>
          </cell>
          <cell r="CJ934">
            <v>0</v>
          </cell>
          <cell r="CK934">
            <v>0</v>
          </cell>
          <cell r="CL934"/>
          <cell r="CM934"/>
          <cell r="CN934"/>
          <cell r="CO934">
            <v>0</v>
          </cell>
          <cell r="CP934">
            <v>0</v>
          </cell>
          <cell r="CQ934">
            <v>0</v>
          </cell>
          <cell r="CR934">
            <v>0</v>
          </cell>
          <cell r="CS934"/>
          <cell r="CT934"/>
          <cell r="CU934"/>
          <cell r="CV934">
            <v>0</v>
          </cell>
          <cell r="CW934">
            <v>0</v>
          </cell>
          <cell r="CX934">
            <v>0</v>
          </cell>
          <cell r="CY934">
            <v>0</v>
          </cell>
          <cell r="CZ934"/>
          <cell r="DA934"/>
          <cell r="DB934"/>
          <cell r="DC934">
            <v>0</v>
          </cell>
          <cell r="DD934">
            <v>0</v>
          </cell>
          <cell r="DE934">
            <v>0</v>
          </cell>
          <cell r="DF934">
            <v>0</v>
          </cell>
          <cell r="DG934"/>
          <cell r="DH934"/>
          <cell r="DI934"/>
          <cell r="DJ934">
            <v>0</v>
          </cell>
          <cell r="DK934">
            <v>0</v>
          </cell>
          <cell r="DL934">
            <v>0</v>
          </cell>
          <cell r="DM934"/>
          <cell r="DN934"/>
          <cell r="DO934"/>
          <cell r="DP934"/>
          <cell r="DQ934"/>
          <cell r="DR934">
            <v>0</v>
          </cell>
          <cell r="DS934">
            <v>0</v>
          </cell>
          <cell r="DT934">
            <v>0</v>
          </cell>
          <cell r="DU934">
            <v>0</v>
          </cell>
          <cell r="DV934"/>
          <cell r="DW934"/>
          <cell r="DX934"/>
          <cell r="DY934">
            <v>0</v>
          </cell>
          <cell r="DZ934">
            <v>0</v>
          </cell>
          <cell r="EA934">
            <v>0</v>
          </cell>
          <cell r="EB934">
            <v>0</v>
          </cell>
          <cell r="EC934"/>
          <cell r="ED934"/>
          <cell r="EE934"/>
          <cell r="EF934">
            <v>0</v>
          </cell>
          <cell r="EG934">
            <v>0</v>
          </cell>
          <cell r="EH934">
            <v>0</v>
          </cell>
          <cell r="EI934">
            <v>0</v>
          </cell>
          <cell r="EJ934"/>
          <cell r="EK934"/>
          <cell r="EL934"/>
          <cell r="EM934">
            <v>0</v>
          </cell>
          <cell r="EN934">
            <v>0</v>
          </cell>
          <cell r="EO934">
            <v>0</v>
          </cell>
          <cell r="EP934">
            <v>0</v>
          </cell>
          <cell r="EQ934"/>
          <cell r="ER934"/>
          <cell r="ES934"/>
          <cell r="ET934">
            <v>0</v>
          </cell>
          <cell r="EU934">
            <v>0</v>
          </cell>
          <cell r="EV934">
            <v>0</v>
          </cell>
          <cell r="EW934"/>
          <cell r="EX934"/>
          <cell r="EY934"/>
          <cell r="EZ934"/>
          <cell r="FB934">
            <v>0</v>
          </cell>
          <cell r="FC934">
            <v>0</v>
          </cell>
        </row>
        <row r="935">
          <cell r="A935">
            <v>7352760</v>
          </cell>
          <cell r="B935" t="str">
            <v>WAL-23-1028</v>
          </cell>
          <cell r="C935">
            <v>6825959</v>
          </cell>
          <cell r="D935">
            <v>7352760</v>
          </cell>
          <cell r="E935"/>
          <cell r="F935"/>
          <cell r="G935"/>
          <cell r="H935"/>
          <cell r="I935"/>
          <cell r="J935"/>
          <cell r="K935" t="str">
            <v>KEEP</v>
          </cell>
          <cell r="L935"/>
          <cell r="M935" t="str">
            <v xml:space="preserve">Retail Only </v>
          </cell>
          <cell r="N935" t="str">
            <v xml:space="preserve">WK 40 </v>
          </cell>
          <cell r="O935" t="str">
            <v>DECO</v>
          </cell>
          <cell r="P935" t="str">
            <v>2023,WALL,CALENDAR,DREAMCARS</v>
          </cell>
          <cell r="Q935" t="str">
            <v>Wall Calendar</v>
          </cell>
          <cell r="R935" t="str">
            <v>RY</v>
          </cell>
          <cell r="S935" t="str">
            <v>ART</v>
          </cell>
          <cell r="T935"/>
          <cell r="U935" t="str">
            <v>FASHION</v>
          </cell>
          <cell r="V935"/>
          <cell r="W935" t="str">
            <v>TF PUBLISHING</v>
          </cell>
          <cell r="X935" t="str">
            <v>TF PUBLISHING</v>
          </cell>
          <cell r="Y935"/>
          <cell r="Z935" t="str">
            <v>12*12</v>
          </cell>
          <cell r="AA935"/>
          <cell r="AB935"/>
          <cell r="AC935" t="str">
            <v>Deco</v>
          </cell>
          <cell r="AD935" t="str">
            <v>Deco</v>
          </cell>
          <cell r="AE935" t="str">
            <v>Deco</v>
          </cell>
          <cell r="AF935"/>
          <cell r="AG935"/>
          <cell r="AH935"/>
          <cell r="AI935"/>
          <cell r="AJ935"/>
          <cell r="AK935">
            <v>0</v>
          </cell>
          <cell r="AL935"/>
          <cell r="AM935"/>
          <cell r="AN935"/>
          <cell r="AO935"/>
          <cell r="AP935">
            <v>0</v>
          </cell>
          <cell r="AQ935">
            <v>0</v>
          </cell>
          <cell r="AR935">
            <v>0</v>
          </cell>
          <cell r="AS935">
            <v>0</v>
          </cell>
          <cell r="AT935"/>
          <cell r="AU935"/>
          <cell r="AV935"/>
          <cell r="AW935">
            <v>0</v>
          </cell>
          <cell r="AX935">
            <v>0</v>
          </cell>
          <cell r="AY935">
            <v>0</v>
          </cell>
          <cell r="AZ935">
            <v>0</v>
          </cell>
          <cell r="BA935"/>
          <cell r="BB935"/>
          <cell r="BC935"/>
          <cell r="BD935">
            <v>0</v>
          </cell>
          <cell r="BE935">
            <v>0</v>
          </cell>
          <cell r="BF935">
            <v>0</v>
          </cell>
          <cell r="BG935">
            <v>0</v>
          </cell>
          <cell r="BH935"/>
          <cell r="BI935"/>
          <cell r="BJ935"/>
          <cell r="BK935">
            <v>0</v>
          </cell>
          <cell r="BL935">
            <v>0</v>
          </cell>
          <cell r="BM935">
            <v>0</v>
          </cell>
          <cell r="BN935">
            <v>0</v>
          </cell>
          <cell r="BO935"/>
          <cell r="BP935"/>
          <cell r="BQ935"/>
          <cell r="BR935">
            <v>0</v>
          </cell>
          <cell r="BS935">
            <v>0</v>
          </cell>
          <cell r="BT935">
            <v>0</v>
          </cell>
          <cell r="BU935"/>
          <cell r="BV935"/>
          <cell r="BW935">
            <v>4</v>
          </cell>
          <cell r="BX935">
            <v>0</v>
          </cell>
          <cell r="BY935">
            <v>4</v>
          </cell>
          <cell r="BZ935">
            <v>0</v>
          </cell>
          <cell r="CA935">
            <v>25.6</v>
          </cell>
          <cell r="CB935">
            <v>0</v>
          </cell>
          <cell r="CC935">
            <v>25.6</v>
          </cell>
          <cell r="CD935">
            <v>0</v>
          </cell>
          <cell r="CE935">
            <v>0</v>
          </cell>
          <cell r="CF935">
            <v>0</v>
          </cell>
          <cell r="CG935"/>
          <cell r="CH935">
            <v>0</v>
          </cell>
          <cell r="CI935">
            <v>0</v>
          </cell>
          <cell r="CJ935">
            <v>0</v>
          </cell>
          <cell r="CK935">
            <v>0</v>
          </cell>
          <cell r="CL935"/>
          <cell r="CM935"/>
          <cell r="CN935"/>
          <cell r="CO935">
            <v>0</v>
          </cell>
          <cell r="CP935">
            <v>0</v>
          </cell>
          <cell r="CQ935">
            <v>0</v>
          </cell>
          <cell r="CR935">
            <v>0</v>
          </cell>
          <cell r="CS935"/>
          <cell r="CT935"/>
          <cell r="CU935"/>
          <cell r="CV935">
            <v>0</v>
          </cell>
          <cell r="CW935">
            <v>0</v>
          </cell>
          <cell r="CX935">
            <v>0</v>
          </cell>
          <cell r="CY935">
            <v>0</v>
          </cell>
          <cell r="CZ935"/>
          <cell r="DA935"/>
          <cell r="DB935"/>
          <cell r="DC935">
            <v>0</v>
          </cell>
          <cell r="DD935">
            <v>0</v>
          </cell>
          <cell r="DE935">
            <v>0</v>
          </cell>
          <cell r="DF935">
            <v>0</v>
          </cell>
          <cell r="DG935"/>
          <cell r="DH935"/>
          <cell r="DI935"/>
          <cell r="DJ935">
            <v>0</v>
          </cell>
          <cell r="DK935">
            <v>0</v>
          </cell>
          <cell r="DL935">
            <v>0</v>
          </cell>
          <cell r="DM935"/>
          <cell r="DN935"/>
          <cell r="DO935"/>
          <cell r="DP935"/>
          <cell r="DQ935"/>
          <cell r="DR935">
            <v>0</v>
          </cell>
          <cell r="DS935">
            <v>0</v>
          </cell>
          <cell r="DT935">
            <v>0</v>
          </cell>
          <cell r="DU935">
            <v>0</v>
          </cell>
          <cell r="DV935"/>
          <cell r="DW935"/>
          <cell r="DX935"/>
          <cell r="DY935">
            <v>0</v>
          </cell>
          <cell r="DZ935">
            <v>0</v>
          </cell>
          <cell r="EA935">
            <v>0</v>
          </cell>
          <cell r="EB935">
            <v>0</v>
          </cell>
          <cell r="EC935"/>
          <cell r="ED935"/>
          <cell r="EE935"/>
          <cell r="EF935">
            <v>0</v>
          </cell>
          <cell r="EG935">
            <v>0</v>
          </cell>
          <cell r="EH935">
            <v>0</v>
          </cell>
          <cell r="EI935">
            <v>0</v>
          </cell>
          <cell r="EJ935"/>
          <cell r="EK935"/>
          <cell r="EL935"/>
          <cell r="EM935">
            <v>0</v>
          </cell>
          <cell r="EN935">
            <v>0</v>
          </cell>
          <cell r="EO935">
            <v>0</v>
          </cell>
          <cell r="EP935">
            <v>0</v>
          </cell>
          <cell r="EQ935"/>
          <cell r="ER935"/>
          <cell r="ES935"/>
          <cell r="ET935">
            <v>0</v>
          </cell>
          <cell r="EU935">
            <v>0</v>
          </cell>
          <cell r="EV935">
            <v>0</v>
          </cell>
          <cell r="EW935"/>
          <cell r="EX935"/>
          <cell r="EY935"/>
          <cell r="EZ935"/>
          <cell r="FB935">
            <v>0</v>
          </cell>
          <cell r="FC935">
            <v>0</v>
          </cell>
        </row>
        <row r="936">
          <cell r="A936">
            <v>7352799</v>
          </cell>
          <cell r="B936" t="str">
            <v>WAL-23-1009</v>
          </cell>
          <cell r="C936">
            <v>6843509</v>
          </cell>
          <cell r="D936">
            <v>7352799</v>
          </cell>
          <cell r="E936"/>
          <cell r="F936"/>
          <cell r="G936"/>
          <cell r="H936"/>
          <cell r="I936"/>
          <cell r="J936"/>
          <cell r="K936" t="str">
            <v>KEEP</v>
          </cell>
          <cell r="L936"/>
          <cell r="M936" t="str">
            <v xml:space="preserve">Retail Only </v>
          </cell>
          <cell r="N936" t="str">
            <v xml:space="preserve">WK 40 </v>
          </cell>
          <cell r="O936" t="str">
            <v>DECO</v>
          </cell>
          <cell r="P936" t="str">
            <v>2023,WALL,CALENDAR,BIGPRINT</v>
          </cell>
          <cell r="Q936" t="str">
            <v>Wall Calendar</v>
          </cell>
          <cell r="R936" t="str">
            <v>RY</v>
          </cell>
          <cell r="S936" t="str">
            <v xml:space="preserve">General </v>
          </cell>
          <cell r="T936"/>
          <cell r="U936" t="str">
            <v>FASHION</v>
          </cell>
          <cell r="V936"/>
          <cell r="W936" t="str">
            <v>TF PUBLISHING</v>
          </cell>
          <cell r="X936" t="str">
            <v>TF PUBLISHING</v>
          </cell>
          <cell r="Y936"/>
          <cell r="Z936" t="str">
            <v>12*12</v>
          </cell>
          <cell r="AA936"/>
          <cell r="AB936"/>
          <cell r="AC936" t="str">
            <v>Deco</v>
          </cell>
          <cell r="AD936" t="str">
            <v>Deco</v>
          </cell>
          <cell r="AE936" t="str">
            <v>Deco</v>
          </cell>
          <cell r="AF936"/>
          <cell r="AG936"/>
          <cell r="AH936"/>
          <cell r="AI936"/>
          <cell r="AJ936"/>
          <cell r="AK936">
            <v>0</v>
          </cell>
          <cell r="AL936"/>
          <cell r="AM936"/>
          <cell r="AN936"/>
          <cell r="AO936"/>
          <cell r="AP936">
            <v>0</v>
          </cell>
          <cell r="AQ936">
            <v>0</v>
          </cell>
          <cell r="AR936">
            <v>0</v>
          </cell>
          <cell r="AS936">
            <v>0</v>
          </cell>
          <cell r="AT936"/>
          <cell r="AU936"/>
          <cell r="AV936"/>
          <cell r="AW936">
            <v>0</v>
          </cell>
          <cell r="AX936">
            <v>0</v>
          </cell>
          <cell r="AY936">
            <v>0</v>
          </cell>
          <cell r="AZ936">
            <v>0</v>
          </cell>
          <cell r="BA936"/>
          <cell r="BB936"/>
          <cell r="BC936"/>
          <cell r="BD936">
            <v>0</v>
          </cell>
          <cell r="BE936">
            <v>0</v>
          </cell>
          <cell r="BF936">
            <v>0</v>
          </cell>
          <cell r="BG936">
            <v>0</v>
          </cell>
          <cell r="BH936"/>
          <cell r="BI936"/>
          <cell r="BJ936"/>
          <cell r="BK936">
            <v>0</v>
          </cell>
          <cell r="BL936">
            <v>0</v>
          </cell>
          <cell r="BM936">
            <v>0</v>
          </cell>
          <cell r="BN936">
            <v>0</v>
          </cell>
          <cell r="BO936"/>
          <cell r="BP936"/>
          <cell r="BQ936"/>
          <cell r="BR936">
            <v>0</v>
          </cell>
          <cell r="BS936">
            <v>0</v>
          </cell>
          <cell r="BT936">
            <v>0</v>
          </cell>
          <cell r="BU936"/>
          <cell r="BV936"/>
          <cell r="BW936">
            <v>4</v>
          </cell>
          <cell r="BX936">
            <v>0</v>
          </cell>
          <cell r="BY936">
            <v>4</v>
          </cell>
          <cell r="BZ936">
            <v>0</v>
          </cell>
          <cell r="CA936">
            <v>25.6</v>
          </cell>
          <cell r="CB936">
            <v>0</v>
          </cell>
          <cell r="CC936">
            <v>25.6</v>
          </cell>
          <cell r="CD936">
            <v>0</v>
          </cell>
          <cell r="CE936">
            <v>0</v>
          </cell>
          <cell r="CF936">
            <v>0</v>
          </cell>
          <cell r="CG936"/>
          <cell r="CH936">
            <v>0</v>
          </cell>
          <cell r="CI936">
            <v>0</v>
          </cell>
          <cell r="CJ936">
            <v>0</v>
          </cell>
          <cell r="CK936">
            <v>0</v>
          </cell>
          <cell r="CL936"/>
          <cell r="CM936"/>
          <cell r="CN936"/>
          <cell r="CO936">
            <v>0</v>
          </cell>
          <cell r="CP936">
            <v>0</v>
          </cell>
          <cell r="CQ936">
            <v>0</v>
          </cell>
          <cell r="CR936">
            <v>0</v>
          </cell>
          <cell r="CS936"/>
          <cell r="CT936"/>
          <cell r="CU936"/>
          <cell r="CV936">
            <v>0</v>
          </cell>
          <cell r="CW936">
            <v>0</v>
          </cell>
          <cell r="CX936">
            <v>0</v>
          </cell>
          <cell r="CY936">
            <v>0</v>
          </cell>
          <cell r="CZ936"/>
          <cell r="DA936"/>
          <cell r="DB936"/>
          <cell r="DC936">
            <v>0</v>
          </cell>
          <cell r="DD936">
            <v>0</v>
          </cell>
          <cell r="DE936">
            <v>0</v>
          </cell>
          <cell r="DF936">
            <v>0</v>
          </cell>
          <cell r="DG936"/>
          <cell r="DH936"/>
          <cell r="DI936"/>
          <cell r="DJ936">
            <v>0</v>
          </cell>
          <cell r="DK936">
            <v>0</v>
          </cell>
          <cell r="DL936">
            <v>0</v>
          </cell>
          <cell r="DM936"/>
          <cell r="DN936"/>
          <cell r="DO936"/>
          <cell r="DP936"/>
          <cell r="DQ936"/>
          <cell r="DR936">
            <v>0</v>
          </cell>
          <cell r="DS936">
            <v>0</v>
          </cell>
          <cell r="DT936">
            <v>0</v>
          </cell>
          <cell r="DU936">
            <v>0</v>
          </cell>
          <cell r="DV936"/>
          <cell r="DW936"/>
          <cell r="DX936"/>
          <cell r="DY936">
            <v>0</v>
          </cell>
          <cell r="DZ936">
            <v>0</v>
          </cell>
          <cell r="EA936">
            <v>0</v>
          </cell>
          <cell r="EB936">
            <v>0</v>
          </cell>
          <cell r="EC936"/>
          <cell r="ED936"/>
          <cell r="EE936"/>
          <cell r="EF936">
            <v>0</v>
          </cell>
          <cell r="EG936">
            <v>0</v>
          </cell>
          <cell r="EH936">
            <v>0</v>
          </cell>
          <cell r="EI936">
            <v>0</v>
          </cell>
          <cell r="EJ936"/>
          <cell r="EK936"/>
          <cell r="EL936"/>
          <cell r="EM936">
            <v>0</v>
          </cell>
          <cell r="EN936">
            <v>0</v>
          </cell>
          <cell r="EO936">
            <v>0</v>
          </cell>
          <cell r="EP936">
            <v>0</v>
          </cell>
          <cell r="EQ936"/>
          <cell r="ER936"/>
          <cell r="ES936"/>
          <cell r="ET936">
            <v>0</v>
          </cell>
          <cell r="EU936">
            <v>0</v>
          </cell>
          <cell r="EV936">
            <v>0</v>
          </cell>
          <cell r="EW936"/>
          <cell r="EX936"/>
          <cell r="EY936"/>
          <cell r="EZ936"/>
          <cell r="FB936">
            <v>0</v>
          </cell>
          <cell r="FC936">
            <v>0</v>
          </cell>
        </row>
        <row r="937">
          <cell r="A937">
            <v>7352872</v>
          </cell>
          <cell r="B937" t="str">
            <v>WAL-23-1055</v>
          </cell>
          <cell r="C937">
            <v>8549034</v>
          </cell>
          <cell r="D937">
            <v>7352872</v>
          </cell>
          <cell r="E937"/>
          <cell r="F937"/>
          <cell r="G937"/>
          <cell r="H937"/>
          <cell r="I937"/>
          <cell r="J937"/>
          <cell r="K937" t="str">
            <v>KEEP</v>
          </cell>
          <cell r="L937"/>
          <cell r="M937" t="str">
            <v xml:space="preserve">Retail Only </v>
          </cell>
          <cell r="N937" t="str">
            <v xml:space="preserve">WK 40 </v>
          </cell>
          <cell r="O937" t="str">
            <v>DECO</v>
          </cell>
          <cell r="P937" t="str">
            <v>2023,WALL,CALENDAR,MOONS</v>
          </cell>
          <cell r="Q937" t="str">
            <v>Wall Calendar</v>
          </cell>
          <cell r="R937" t="str">
            <v>RY</v>
          </cell>
          <cell r="S937" t="str">
            <v>Scenic</v>
          </cell>
          <cell r="T937"/>
          <cell r="U937" t="str">
            <v>FASHION</v>
          </cell>
          <cell r="V937"/>
          <cell r="W937" t="str">
            <v>TF PUBLISHING</v>
          </cell>
          <cell r="X937" t="str">
            <v>TF PUBLISHING</v>
          </cell>
          <cell r="Y937"/>
          <cell r="Z937" t="str">
            <v>12*12</v>
          </cell>
          <cell r="AA937"/>
          <cell r="AB937"/>
          <cell r="AC937" t="str">
            <v>Deco</v>
          </cell>
          <cell r="AD937" t="str">
            <v>Deco</v>
          </cell>
          <cell r="AE937" t="str">
            <v>Deco</v>
          </cell>
          <cell r="AF937"/>
          <cell r="AG937"/>
          <cell r="AH937"/>
          <cell r="AI937"/>
          <cell r="AJ937"/>
          <cell r="AK937">
            <v>0</v>
          </cell>
          <cell r="AL937"/>
          <cell r="AM937"/>
          <cell r="AN937"/>
          <cell r="AO937"/>
          <cell r="AP937">
            <v>0</v>
          </cell>
          <cell r="AQ937">
            <v>0</v>
          </cell>
          <cell r="AR937">
            <v>0</v>
          </cell>
          <cell r="AS937">
            <v>0</v>
          </cell>
          <cell r="AT937"/>
          <cell r="AU937"/>
          <cell r="AV937"/>
          <cell r="AW937">
            <v>0</v>
          </cell>
          <cell r="AX937">
            <v>0</v>
          </cell>
          <cell r="AY937">
            <v>0</v>
          </cell>
          <cell r="AZ937">
            <v>0</v>
          </cell>
          <cell r="BA937"/>
          <cell r="BB937"/>
          <cell r="BC937"/>
          <cell r="BD937">
            <v>0</v>
          </cell>
          <cell r="BE937">
            <v>0</v>
          </cell>
          <cell r="BF937">
            <v>0</v>
          </cell>
          <cell r="BG937">
            <v>0</v>
          </cell>
          <cell r="BH937"/>
          <cell r="BI937"/>
          <cell r="BJ937"/>
          <cell r="BK937">
            <v>0</v>
          </cell>
          <cell r="BL937">
            <v>0</v>
          </cell>
          <cell r="BM937">
            <v>0</v>
          </cell>
          <cell r="BN937">
            <v>0</v>
          </cell>
          <cell r="BO937"/>
          <cell r="BP937"/>
          <cell r="BQ937"/>
          <cell r="BR937">
            <v>0</v>
          </cell>
          <cell r="BS937">
            <v>0</v>
          </cell>
          <cell r="BT937">
            <v>0</v>
          </cell>
          <cell r="BU937"/>
          <cell r="BV937"/>
          <cell r="BW937">
            <v>4</v>
          </cell>
          <cell r="BX937">
            <v>0</v>
          </cell>
          <cell r="BY937">
            <v>4</v>
          </cell>
          <cell r="BZ937">
            <v>0</v>
          </cell>
          <cell r="CA937">
            <v>25.6</v>
          </cell>
          <cell r="CB937">
            <v>0</v>
          </cell>
          <cell r="CC937">
            <v>25.6</v>
          </cell>
          <cell r="CD937">
            <v>0</v>
          </cell>
          <cell r="CE937">
            <v>0</v>
          </cell>
          <cell r="CF937">
            <v>0</v>
          </cell>
          <cell r="CG937"/>
          <cell r="CH937">
            <v>0</v>
          </cell>
          <cell r="CI937">
            <v>0</v>
          </cell>
          <cell r="CJ937">
            <v>0</v>
          </cell>
          <cell r="CK937">
            <v>0</v>
          </cell>
          <cell r="CL937"/>
          <cell r="CM937"/>
          <cell r="CN937"/>
          <cell r="CO937">
            <v>0</v>
          </cell>
          <cell r="CP937">
            <v>0</v>
          </cell>
          <cell r="CQ937">
            <v>0</v>
          </cell>
          <cell r="CR937">
            <v>0</v>
          </cell>
          <cell r="CS937"/>
          <cell r="CT937"/>
          <cell r="CU937"/>
          <cell r="CV937">
            <v>0</v>
          </cell>
          <cell r="CW937">
            <v>0</v>
          </cell>
          <cell r="CX937">
            <v>0</v>
          </cell>
          <cell r="CY937">
            <v>0</v>
          </cell>
          <cell r="CZ937"/>
          <cell r="DA937"/>
          <cell r="DB937"/>
          <cell r="DC937">
            <v>0</v>
          </cell>
          <cell r="DD937">
            <v>0</v>
          </cell>
          <cell r="DE937">
            <v>0</v>
          </cell>
          <cell r="DF937">
            <v>0</v>
          </cell>
          <cell r="DG937"/>
          <cell r="DH937"/>
          <cell r="DI937"/>
          <cell r="DJ937">
            <v>0</v>
          </cell>
          <cell r="DK937">
            <v>0</v>
          </cell>
          <cell r="DL937">
            <v>0</v>
          </cell>
          <cell r="DM937"/>
          <cell r="DN937"/>
          <cell r="DO937"/>
          <cell r="DP937"/>
          <cell r="DQ937"/>
          <cell r="DR937">
            <v>0</v>
          </cell>
          <cell r="DS937">
            <v>0</v>
          </cell>
          <cell r="DT937">
            <v>0</v>
          </cell>
          <cell r="DU937">
            <v>0</v>
          </cell>
          <cell r="DV937"/>
          <cell r="DW937"/>
          <cell r="DX937"/>
          <cell r="DY937">
            <v>0</v>
          </cell>
          <cell r="DZ937">
            <v>0</v>
          </cell>
          <cell r="EA937">
            <v>0</v>
          </cell>
          <cell r="EB937">
            <v>0</v>
          </cell>
          <cell r="EC937"/>
          <cell r="ED937"/>
          <cell r="EE937"/>
          <cell r="EF937">
            <v>0</v>
          </cell>
          <cell r="EG937">
            <v>0</v>
          </cell>
          <cell r="EH937">
            <v>0</v>
          </cell>
          <cell r="EI937">
            <v>0</v>
          </cell>
          <cell r="EJ937"/>
          <cell r="EK937"/>
          <cell r="EL937"/>
          <cell r="EM937">
            <v>0</v>
          </cell>
          <cell r="EN937">
            <v>0</v>
          </cell>
          <cell r="EO937">
            <v>0</v>
          </cell>
          <cell r="EP937">
            <v>0</v>
          </cell>
          <cell r="EQ937"/>
          <cell r="ER937"/>
          <cell r="ES937"/>
          <cell r="ET937">
            <v>0</v>
          </cell>
          <cell r="EU937">
            <v>0</v>
          </cell>
          <cell r="EV937">
            <v>0</v>
          </cell>
          <cell r="EW937"/>
          <cell r="EX937"/>
          <cell r="EY937"/>
          <cell r="EZ937"/>
          <cell r="FB937">
            <v>0</v>
          </cell>
          <cell r="FC937">
            <v>0</v>
          </cell>
        </row>
        <row r="938">
          <cell r="A938">
            <v>7353109</v>
          </cell>
          <cell r="B938" t="str">
            <v>WAL-23-1081</v>
          </cell>
          <cell r="C938">
            <v>7569534</v>
          </cell>
          <cell r="D938">
            <v>7353109</v>
          </cell>
          <cell r="E938"/>
          <cell r="F938"/>
          <cell r="G938"/>
          <cell r="H938"/>
          <cell r="I938"/>
          <cell r="J938"/>
          <cell r="K938" t="str">
            <v>KEEP</v>
          </cell>
          <cell r="L938"/>
          <cell r="M938" t="str">
            <v xml:space="preserve">Retail Only </v>
          </cell>
          <cell r="N938" t="str">
            <v xml:space="preserve">WK 40 </v>
          </cell>
          <cell r="O938" t="str">
            <v>DECO</v>
          </cell>
          <cell r="P938" t="str">
            <v>2023,WALL,CALENDAR,SUNSETS</v>
          </cell>
          <cell r="Q938" t="str">
            <v>Wall Calendar</v>
          </cell>
          <cell r="R938" t="str">
            <v>RY</v>
          </cell>
          <cell r="S938" t="str">
            <v>Scenic</v>
          </cell>
          <cell r="T938"/>
          <cell r="U938" t="str">
            <v>FASHION</v>
          </cell>
          <cell r="V938"/>
          <cell r="W938" t="str">
            <v>TF PUBLISHING</v>
          </cell>
          <cell r="X938" t="str">
            <v>TF PUBLISHING</v>
          </cell>
          <cell r="Y938"/>
          <cell r="Z938" t="str">
            <v>12*12</v>
          </cell>
          <cell r="AA938"/>
          <cell r="AB938"/>
          <cell r="AC938" t="str">
            <v>Deco</v>
          </cell>
          <cell r="AD938" t="str">
            <v>Deco</v>
          </cell>
          <cell r="AE938" t="str">
            <v>Deco</v>
          </cell>
          <cell r="AF938"/>
          <cell r="AG938"/>
          <cell r="AH938"/>
          <cell r="AI938"/>
          <cell r="AJ938"/>
          <cell r="AK938">
            <v>0</v>
          </cell>
          <cell r="AL938"/>
          <cell r="AM938"/>
          <cell r="AN938"/>
          <cell r="AO938"/>
          <cell r="AP938">
            <v>0</v>
          </cell>
          <cell r="AQ938">
            <v>0</v>
          </cell>
          <cell r="AR938">
            <v>0</v>
          </cell>
          <cell r="AS938">
            <v>0</v>
          </cell>
          <cell r="AT938"/>
          <cell r="AU938"/>
          <cell r="AV938"/>
          <cell r="AW938">
            <v>0</v>
          </cell>
          <cell r="AX938">
            <v>0</v>
          </cell>
          <cell r="AY938">
            <v>0</v>
          </cell>
          <cell r="AZ938">
            <v>0</v>
          </cell>
          <cell r="BA938"/>
          <cell r="BB938"/>
          <cell r="BC938"/>
          <cell r="BD938">
            <v>0</v>
          </cell>
          <cell r="BE938">
            <v>0</v>
          </cell>
          <cell r="BF938">
            <v>0</v>
          </cell>
          <cell r="BG938">
            <v>0</v>
          </cell>
          <cell r="BH938"/>
          <cell r="BI938"/>
          <cell r="BJ938"/>
          <cell r="BK938">
            <v>0</v>
          </cell>
          <cell r="BL938">
            <v>0</v>
          </cell>
          <cell r="BM938">
            <v>0</v>
          </cell>
          <cell r="BN938">
            <v>0</v>
          </cell>
          <cell r="BO938"/>
          <cell r="BP938"/>
          <cell r="BQ938"/>
          <cell r="BR938">
            <v>0</v>
          </cell>
          <cell r="BS938">
            <v>0</v>
          </cell>
          <cell r="BT938">
            <v>0</v>
          </cell>
          <cell r="BU938"/>
          <cell r="BV938"/>
          <cell r="BW938">
            <v>4</v>
          </cell>
          <cell r="BX938">
            <v>0</v>
          </cell>
          <cell r="BY938">
            <v>4</v>
          </cell>
          <cell r="BZ938">
            <v>0</v>
          </cell>
          <cell r="CA938">
            <v>25.6</v>
          </cell>
          <cell r="CB938">
            <v>0</v>
          </cell>
          <cell r="CC938">
            <v>25.6</v>
          </cell>
          <cell r="CD938">
            <v>0</v>
          </cell>
          <cell r="CE938">
            <v>0</v>
          </cell>
          <cell r="CF938">
            <v>0</v>
          </cell>
          <cell r="CG938"/>
          <cell r="CH938">
            <v>0</v>
          </cell>
          <cell r="CI938">
            <v>0</v>
          </cell>
          <cell r="CJ938">
            <v>0</v>
          </cell>
          <cell r="CK938">
            <v>0</v>
          </cell>
          <cell r="CL938"/>
          <cell r="CM938"/>
          <cell r="CN938"/>
          <cell r="CO938">
            <v>0</v>
          </cell>
          <cell r="CP938">
            <v>0</v>
          </cell>
          <cell r="CQ938">
            <v>0</v>
          </cell>
          <cell r="CR938">
            <v>0</v>
          </cell>
          <cell r="CS938"/>
          <cell r="CT938"/>
          <cell r="CU938"/>
          <cell r="CV938">
            <v>0</v>
          </cell>
          <cell r="CW938">
            <v>0</v>
          </cell>
          <cell r="CX938">
            <v>0</v>
          </cell>
          <cell r="CY938">
            <v>0</v>
          </cell>
          <cell r="CZ938"/>
          <cell r="DA938"/>
          <cell r="DB938"/>
          <cell r="DC938">
            <v>0</v>
          </cell>
          <cell r="DD938">
            <v>0</v>
          </cell>
          <cell r="DE938">
            <v>0</v>
          </cell>
          <cell r="DF938">
            <v>0</v>
          </cell>
          <cell r="DG938"/>
          <cell r="DH938"/>
          <cell r="DI938"/>
          <cell r="DJ938">
            <v>0</v>
          </cell>
          <cell r="DK938">
            <v>0</v>
          </cell>
          <cell r="DL938">
            <v>0</v>
          </cell>
          <cell r="DM938"/>
          <cell r="DN938"/>
          <cell r="DO938"/>
          <cell r="DP938"/>
          <cell r="DQ938"/>
          <cell r="DR938">
            <v>0</v>
          </cell>
          <cell r="DS938">
            <v>0</v>
          </cell>
          <cell r="DT938">
            <v>0</v>
          </cell>
          <cell r="DU938">
            <v>0</v>
          </cell>
          <cell r="DV938"/>
          <cell r="DW938"/>
          <cell r="DX938"/>
          <cell r="DY938">
            <v>0</v>
          </cell>
          <cell r="DZ938">
            <v>0</v>
          </cell>
          <cell r="EA938">
            <v>0</v>
          </cell>
          <cell r="EB938">
            <v>0</v>
          </cell>
          <cell r="EC938"/>
          <cell r="ED938"/>
          <cell r="EE938"/>
          <cell r="EF938">
            <v>0</v>
          </cell>
          <cell r="EG938">
            <v>0</v>
          </cell>
          <cell r="EH938">
            <v>0</v>
          </cell>
          <cell r="EI938">
            <v>0</v>
          </cell>
          <cell r="EJ938"/>
          <cell r="EK938"/>
          <cell r="EL938"/>
          <cell r="EM938">
            <v>0</v>
          </cell>
          <cell r="EN938">
            <v>0</v>
          </cell>
          <cell r="EO938">
            <v>0</v>
          </cell>
          <cell r="EP938">
            <v>0</v>
          </cell>
          <cell r="EQ938"/>
          <cell r="ER938"/>
          <cell r="ES938"/>
          <cell r="ET938">
            <v>0</v>
          </cell>
          <cell r="EU938">
            <v>0</v>
          </cell>
          <cell r="EV938">
            <v>0</v>
          </cell>
          <cell r="EW938"/>
          <cell r="EX938"/>
          <cell r="EY938"/>
          <cell r="EZ938"/>
          <cell r="FB938">
            <v>0</v>
          </cell>
          <cell r="FC938">
            <v>0</v>
          </cell>
        </row>
        <row r="939">
          <cell r="A939">
            <v>7353583</v>
          </cell>
          <cell r="B939" t="str">
            <v>WAL-23-1042</v>
          </cell>
          <cell r="C939"/>
          <cell r="D939">
            <v>7353583</v>
          </cell>
          <cell r="E939"/>
          <cell r="F939"/>
          <cell r="G939"/>
          <cell r="H939"/>
          <cell r="I939"/>
          <cell r="J939"/>
          <cell r="K939" t="str">
            <v>ADD</v>
          </cell>
          <cell r="L939"/>
          <cell r="M939" t="str">
            <v xml:space="preserve">Retail Only </v>
          </cell>
          <cell r="N939" t="str">
            <v xml:space="preserve">WK 40 </v>
          </cell>
          <cell r="O939" t="str">
            <v>DECO</v>
          </cell>
          <cell r="P939" t="str">
            <v>2023,WALL,CALENDAR,ITALY</v>
          </cell>
          <cell r="Q939" t="str">
            <v>Wall Calendar</v>
          </cell>
          <cell r="R939" t="str">
            <v>RY</v>
          </cell>
          <cell r="S939" t="str">
            <v>Scenic</v>
          </cell>
          <cell r="T939"/>
          <cell r="U939" t="str">
            <v>FASHION</v>
          </cell>
          <cell r="V939"/>
          <cell r="W939" t="str">
            <v>TF PUBLISHING</v>
          </cell>
          <cell r="X939" t="str">
            <v>TF PUBLISHING</v>
          </cell>
          <cell r="Y939"/>
          <cell r="Z939" t="str">
            <v>12*12</v>
          </cell>
          <cell r="AA939"/>
          <cell r="AB939"/>
          <cell r="AC939" t="str">
            <v>Deco</v>
          </cell>
          <cell r="AD939"/>
          <cell r="AE939" t="str">
            <v>Deco</v>
          </cell>
          <cell r="AF939"/>
          <cell r="AG939"/>
          <cell r="AH939"/>
          <cell r="AI939"/>
          <cell r="AJ939"/>
          <cell r="AK939">
            <v>0</v>
          </cell>
          <cell r="AL939"/>
          <cell r="AM939"/>
          <cell r="AN939"/>
          <cell r="AO939"/>
          <cell r="AP939">
            <v>0</v>
          </cell>
          <cell r="AQ939">
            <v>0</v>
          </cell>
          <cell r="AR939">
            <v>0</v>
          </cell>
          <cell r="AS939">
            <v>0</v>
          </cell>
          <cell r="AT939"/>
          <cell r="AU939"/>
          <cell r="AV939"/>
          <cell r="AW939">
            <v>0</v>
          </cell>
          <cell r="AX939">
            <v>0</v>
          </cell>
          <cell r="AY939">
            <v>0</v>
          </cell>
          <cell r="AZ939">
            <v>0</v>
          </cell>
          <cell r="BA939"/>
          <cell r="BB939"/>
          <cell r="BC939"/>
          <cell r="BD939">
            <v>0</v>
          </cell>
          <cell r="BE939">
            <v>0</v>
          </cell>
          <cell r="BF939">
            <v>0</v>
          </cell>
          <cell r="BG939">
            <v>0</v>
          </cell>
          <cell r="BH939"/>
          <cell r="BI939"/>
          <cell r="BJ939"/>
          <cell r="BK939">
            <v>0</v>
          </cell>
          <cell r="BL939">
            <v>0</v>
          </cell>
          <cell r="BM939">
            <v>0</v>
          </cell>
          <cell r="BN939">
            <v>0</v>
          </cell>
          <cell r="BO939"/>
          <cell r="BP939"/>
          <cell r="BQ939"/>
          <cell r="BR939">
            <v>0</v>
          </cell>
          <cell r="BS939">
            <v>0</v>
          </cell>
          <cell r="BT939">
            <v>0</v>
          </cell>
          <cell r="BU939"/>
          <cell r="BV939"/>
          <cell r="BW939">
            <v>8</v>
          </cell>
          <cell r="BX939">
            <v>0</v>
          </cell>
          <cell r="BY939">
            <v>8</v>
          </cell>
          <cell r="BZ939">
            <v>0</v>
          </cell>
          <cell r="CA939">
            <v>51.2</v>
          </cell>
          <cell r="CB939">
            <v>0</v>
          </cell>
          <cell r="CC939">
            <v>51.2</v>
          </cell>
          <cell r="CD939">
            <v>0</v>
          </cell>
          <cell r="CE939">
            <v>0</v>
          </cell>
          <cell r="CF939">
            <v>0</v>
          </cell>
          <cell r="CG939"/>
          <cell r="CH939">
            <v>0</v>
          </cell>
          <cell r="CI939">
            <v>0</v>
          </cell>
          <cell r="CJ939">
            <v>0</v>
          </cell>
          <cell r="CK939">
            <v>0</v>
          </cell>
          <cell r="CL939"/>
          <cell r="CM939"/>
          <cell r="CN939"/>
          <cell r="CO939">
            <v>0</v>
          </cell>
          <cell r="CP939">
            <v>0</v>
          </cell>
          <cell r="CQ939">
            <v>0</v>
          </cell>
          <cell r="CR939">
            <v>0</v>
          </cell>
          <cell r="CS939"/>
          <cell r="CT939"/>
          <cell r="CU939"/>
          <cell r="CV939">
            <v>0</v>
          </cell>
          <cell r="CW939">
            <v>0</v>
          </cell>
          <cell r="CX939">
            <v>0</v>
          </cell>
          <cell r="CY939">
            <v>0</v>
          </cell>
          <cell r="CZ939"/>
          <cell r="DA939"/>
          <cell r="DB939"/>
          <cell r="DC939">
            <v>0</v>
          </cell>
          <cell r="DD939">
            <v>0</v>
          </cell>
          <cell r="DE939">
            <v>0</v>
          </cell>
          <cell r="DF939">
            <v>0</v>
          </cell>
          <cell r="DG939"/>
          <cell r="DH939"/>
          <cell r="DI939"/>
          <cell r="DJ939">
            <v>0</v>
          </cell>
          <cell r="DK939">
            <v>0</v>
          </cell>
          <cell r="DL939">
            <v>0</v>
          </cell>
          <cell r="DM939"/>
          <cell r="DN939"/>
          <cell r="DO939"/>
          <cell r="DP939"/>
          <cell r="DQ939"/>
          <cell r="DR939">
            <v>0</v>
          </cell>
          <cell r="DS939">
            <v>0</v>
          </cell>
          <cell r="DT939">
            <v>0</v>
          </cell>
          <cell r="DU939">
            <v>0</v>
          </cell>
          <cell r="DV939"/>
          <cell r="DW939"/>
          <cell r="DX939"/>
          <cell r="DY939">
            <v>0</v>
          </cell>
          <cell r="DZ939">
            <v>0</v>
          </cell>
          <cell r="EA939">
            <v>0</v>
          </cell>
          <cell r="EB939">
            <v>0</v>
          </cell>
          <cell r="EC939"/>
          <cell r="ED939"/>
          <cell r="EE939"/>
          <cell r="EF939">
            <v>0</v>
          </cell>
          <cell r="EG939">
            <v>0</v>
          </cell>
          <cell r="EH939">
            <v>0</v>
          </cell>
          <cell r="EI939">
            <v>0</v>
          </cell>
          <cell r="EJ939"/>
          <cell r="EK939"/>
          <cell r="EL939"/>
          <cell r="EM939">
            <v>0</v>
          </cell>
          <cell r="EN939">
            <v>0</v>
          </cell>
          <cell r="EO939">
            <v>0</v>
          </cell>
          <cell r="EP939">
            <v>0</v>
          </cell>
          <cell r="EQ939"/>
          <cell r="ER939"/>
          <cell r="ES939"/>
          <cell r="ET939">
            <v>0</v>
          </cell>
          <cell r="EU939">
            <v>0</v>
          </cell>
          <cell r="EV939">
            <v>0</v>
          </cell>
          <cell r="EW939"/>
          <cell r="EX939"/>
          <cell r="EY939"/>
          <cell r="EZ939"/>
          <cell r="FB939">
            <v>0</v>
          </cell>
          <cell r="FC939">
            <v>0</v>
          </cell>
        </row>
        <row r="940">
          <cell r="A940">
            <v>7354169</v>
          </cell>
          <cell r="B940" t="str">
            <v>WAL-23-1117</v>
          </cell>
          <cell r="C940"/>
          <cell r="D940">
            <v>7354169</v>
          </cell>
          <cell r="E940"/>
          <cell r="F940"/>
          <cell r="G940"/>
          <cell r="H940"/>
          <cell r="I940"/>
          <cell r="J940"/>
          <cell r="K940" t="str">
            <v>ADD</v>
          </cell>
          <cell r="L940"/>
          <cell r="M940" t="str">
            <v xml:space="preserve">Retail Only </v>
          </cell>
          <cell r="N940" t="str">
            <v xml:space="preserve">WK 40 </v>
          </cell>
          <cell r="O940" t="str">
            <v>DECO</v>
          </cell>
          <cell r="P940" t="str">
            <v>2023,WALL,CALENDAR,EMAIL</v>
          </cell>
          <cell r="Q940" t="str">
            <v>Wall Calendar</v>
          </cell>
          <cell r="R940" t="str">
            <v>RY</v>
          </cell>
          <cell r="S940" t="str">
            <v>Motivational</v>
          </cell>
          <cell r="T940"/>
          <cell r="U940" t="str">
            <v>FASHION</v>
          </cell>
          <cell r="V940"/>
          <cell r="W940" t="str">
            <v>TF PUBLISHING</v>
          </cell>
          <cell r="X940" t="str">
            <v>TF PUBLISHING</v>
          </cell>
          <cell r="Y940"/>
          <cell r="Z940" t="str">
            <v>12*12</v>
          </cell>
          <cell r="AA940"/>
          <cell r="AB940"/>
          <cell r="AC940" t="str">
            <v>Deco</v>
          </cell>
          <cell r="AD940"/>
          <cell r="AE940" t="str">
            <v>Deco</v>
          </cell>
          <cell r="AF940"/>
          <cell r="AG940"/>
          <cell r="AH940"/>
          <cell r="AI940"/>
          <cell r="AJ940"/>
          <cell r="AK940">
            <v>0</v>
          </cell>
          <cell r="AL940"/>
          <cell r="AM940"/>
          <cell r="AN940"/>
          <cell r="AO940"/>
          <cell r="AP940">
            <v>0</v>
          </cell>
          <cell r="AQ940">
            <v>0</v>
          </cell>
          <cell r="AR940">
            <v>0</v>
          </cell>
          <cell r="AS940">
            <v>0</v>
          </cell>
          <cell r="AT940"/>
          <cell r="AU940"/>
          <cell r="AV940"/>
          <cell r="AW940">
            <v>0</v>
          </cell>
          <cell r="AX940">
            <v>0</v>
          </cell>
          <cell r="AY940">
            <v>0</v>
          </cell>
          <cell r="AZ940">
            <v>0</v>
          </cell>
          <cell r="BA940"/>
          <cell r="BB940"/>
          <cell r="BC940"/>
          <cell r="BD940">
            <v>0</v>
          </cell>
          <cell r="BE940">
            <v>0</v>
          </cell>
          <cell r="BF940">
            <v>0</v>
          </cell>
          <cell r="BG940">
            <v>0</v>
          </cell>
          <cell r="BH940"/>
          <cell r="BI940"/>
          <cell r="BJ940"/>
          <cell r="BK940">
            <v>0</v>
          </cell>
          <cell r="BL940">
            <v>0</v>
          </cell>
          <cell r="BM940">
            <v>0</v>
          </cell>
          <cell r="BN940">
            <v>0</v>
          </cell>
          <cell r="BO940"/>
          <cell r="BP940"/>
          <cell r="BQ940"/>
          <cell r="BR940">
            <v>0</v>
          </cell>
          <cell r="BS940">
            <v>0</v>
          </cell>
          <cell r="BT940">
            <v>0</v>
          </cell>
          <cell r="BU940"/>
          <cell r="BV940"/>
          <cell r="BW940">
            <v>4</v>
          </cell>
          <cell r="BX940">
            <v>0</v>
          </cell>
          <cell r="BY940">
            <v>4</v>
          </cell>
          <cell r="BZ940">
            <v>0</v>
          </cell>
          <cell r="CA940">
            <v>25.6</v>
          </cell>
          <cell r="CB940">
            <v>0</v>
          </cell>
          <cell r="CC940">
            <v>25.6</v>
          </cell>
          <cell r="CD940">
            <v>0</v>
          </cell>
          <cell r="CE940">
            <v>0</v>
          </cell>
          <cell r="CF940">
            <v>0</v>
          </cell>
          <cell r="CG940"/>
          <cell r="CH940">
            <v>0</v>
          </cell>
          <cell r="CI940">
            <v>0</v>
          </cell>
          <cell r="CJ940">
            <v>0</v>
          </cell>
          <cell r="CK940">
            <v>0</v>
          </cell>
          <cell r="CL940"/>
          <cell r="CM940"/>
          <cell r="CN940"/>
          <cell r="CO940">
            <v>0</v>
          </cell>
          <cell r="CP940">
            <v>0</v>
          </cell>
          <cell r="CQ940">
            <v>0</v>
          </cell>
          <cell r="CR940">
            <v>0</v>
          </cell>
          <cell r="CS940"/>
          <cell r="CT940"/>
          <cell r="CU940"/>
          <cell r="CV940">
            <v>0</v>
          </cell>
          <cell r="CW940">
            <v>0</v>
          </cell>
          <cell r="CX940">
            <v>0</v>
          </cell>
          <cell r="CY940">
            <v>0</v>
          </cell>
          <cell r="CZ940"/>
          <cell r="DA940"/>
          <cell r="DB940"/>
          <cell r="DC940">
            <v>0</v>
          </cell>
          <cell r="DD940">
            <v>0</v>
          </cell>
          <cell r="DE940">
            <v>0</v>
          </cell>
          <cell r="DF940">
            <v>0</v>
          </cell>
          <cell r="DG940"/>
          <cell r="DH940"/>
          <cell r="DI940"/>
          <cell r="DJ940">
            <v>0</v>
          </cell>
          <cell r="DK940">
            <v>0</v>
          </cell>
          <cell r="DL940">
            <v>0</v>
          </cell>
          <cell r="DM940"/>
          <cell r="DN940"/>
          <cell r="DO940"/>
          <cell r="DP940"/>
          <cell r="DQ940"/>
          <cell r="DR940">
            <v>0</v>
          </cell>
          <cell r="DS940">
            <v>0</v>
          </cell>
          <cell r="DT940">
            <v>0</v>
          </cell>
          <cell r="DU940">
            <v>0</v>
          </cell>
          <cell r="DV940"/>
          <cell r="DW940"/>
          <cell r="DX940"/>
          <cell r="DY940">
            <v>0</v>
          </cell>
          <cell r="DZ940">
            <v>0</v>
          </cell>
          <cell r="EA940">
            <v>0</v>
          </cell>
          <cell r="EB940">
            <v>0</v>
          </cell>
          <cell r="EC940"/>
          <cell r="ED940"/>
          <cell r="EE940"/>
          <cell r="EF940">
            <v>0</v>
          </cell>
          <cell r="EG940">
            <v>0</v>
          </cell>
          <cell r="EH940">
            <v>0</v>
          </cell>
          <cell r="EI940">
            <v>0</v>
          </cell>
          <cell r="EJ940"/>
          <cell r="EK940"/>
          <cell r="EL940"/>
          <cell r="EM940">
            <v>0</v>
          </cell>
          <cell r="EN940">
            <v>0</v>
          </cell>
          <cell r="EO940">
            <v>0</v>
          </cell>
          <cell r="EP940">
            <v>0</v>
          </cell>
          <cell r="EQ940"/>
          <cell r="ER940"/>
          <cell r="ES940"/>
          <cell r="ET940">
            <v>0</v>
          </cell>
          <cell r="EU940">
            <v>0</v>
          </cell>
          <cell r="EV940">
            <v>0</v>
          </cell>
          <cell r="EW940"/>
          <cell r="EX940"/>
          <cell r="EY940"/>
          <cell r="EZ940"/>
          <cell r="FB940">
            <v>0</v>
          </cell>
          <cell r="FC940">
            <v>0</v>
          </cell>
        </row>
        <row r="941">
          <cell r="A941">
            <v>6610361</v>
          </cell>
          <cell r="B941" t="str">
            <v>99-1020</v>
          </cell>
          <cell r="C941"/>
          <cell r="D941">
            <v>6610361</v>
          </cell>
          <cell r="E941"/>
          <cell r="F941"/>
          <cell r="G941"/>
          <cell r="H941"/>
          <cell r="I941"/>
          <cell r="J941"/>
          <cell r="K941" t="str">
            <v>ADD</v>
          </cell>
          <cell r="L941"/>
          <cell r="M941" t="str">
            <v xml:space="preserve">Retail Only </v>
          </cell>
          <cell r="N941" t="str">
            <v xml:space="preserve">WK 40 </v>
          </cell>
          <cell r="O941" t="str">
            <v>DECO</v>
          </cell>
          <cell r="P941" t="str">
            <v>OPEN-DATED,WALL,BABY FLORAL</v>
          </cell>
          <cell r="Q941" t="str">
            <v>Wall Calendar</v>
          </cell>
          <cell r="R941" t="str">
            <v>RY</v>
          </cell>
          <cell r="S941" t="str">
            <v>Motivational</v>
          </cell>
          <cell r="T941"/>
          <cell r="U941" t="str">
            <v>FASHION</v>
          </cell>
          <cell r="V941"/>
          <cell r="W941" t="str">
            <v>TF PUBLISHING</v>
          </cell>
          <cell r="X941" t="str">
            <v>TF PUBLISHING</v>
          </cell>
          <cell r="Y941"/>
          <cell r="Z941" t="str">
            <v>12*12</v>
          </cell>
          <cell r="AA941"/>
          <cell r="AB941"/>
          <cell r="AC941" t="str">
            <v>Deco</v>
          </cell>
          <cell r="AD941"/>
          <cell r="AE941" t="str">
            <v>Deco</v>
          </cell>
          <cell r="AF941"/>
          <cell r="AG941"/>
          <cell r="AH941"/>
          <cell r="AI941"/>
          <cell r="AJ941"/>
          <cell r="AK941">
            <v>0</v>
          </cell>
          <cell r="AL941"/>
          <cell r="AM941"/>
          <cell r="AN941"/>
          <cell r="AO941"/>
          <cell r="AP941">
            <v>0</v>
          </cell>
          <cell r="AQ941">
            <v>0</v>
          </cell>
          <cell r="AR941">
            <v>0</v>
          </cell>
          <cell r="AS941">
            <v>0</v>
          </cell>
          <cell r="AT941"/>
          <cell r="AU941"/>
          <cell r="AV941"/>
          <cell r="AW941">
            <v>0</v>
          </cell>
          <cell r="AX941">
            <v>0</v>
          </cell>
          <cell r="AY941">
            <v>0</v>
          </cell>
          <cell r="AZ941">
            <v>0</v>
          </cell>
          <cell r="BA941"/>
          <cell r="BB941"/>
          <cell r="BC941"/>
          <cell r="BD941">
            <v>0</v>
          </cell>
          <cell r="BE941">
            <v>0</v>
          </cell>
          <cell r="BF941">
            <v>0</v>
          </cell>
          <cell r="BG941">
            <v>0</v>
          </cell>
          <cell r="BH941"/>
          <cell r="BI941"/>
          <cell r="BJ941"/>
          <cell r="BK941">
            <v>0</v>
          </cell>
          <cell r="BL941">
            <v>0</v>
          </cell>
          <cell r="BM941">
            <v>0</v>
          </cell>
          <cell r="BN941">
            <v>0</v>
          </cell>
          <cell r="BO941"/>
          <cell r="BP941"/>
          <cell r="BQ941"/>
          <cell r="BR941">
            <v>0</v>
          </cell>
          <cell r="BS941">
            <v>0</v>
          </cell>
          <cell r="BT941">
            <v>0</v>
          </cell>
          <cell r="BU941"/>
          <cell r="BV941"/>
          <cell r="BW941">
            <v>20</v>
          </cell>
          <cell r="BX941">
            <v>0</v>
          </cell>
          <cell r="BY941">
            <v>20</v>
          </cell>
          <cell r="BZ941">
            <v>0</v>
          </cell>
          <cell r="CA941">
            <v>128</v>
          </cell>
          <cell r="CB941">
            <v>0</v>
          </cell>
          <cell r="CC941">
            <v>128</v>
          </cell>
          <cell r="CD941">
            <v>0</v>
          </cell>
          <cell r="CE941">
            <v>0</v>
          </cell>
          <cell r="CF941">
            <v>0</v>
          </cell>
          <cell r="CG941"/>
          <cell r="CH941">
            <v>0</v>
          </cell>
          <cell r="CI941">
            <v>0</v>
          </cell>
          <cell r="CJ941">
            <v>0</v>
          </cell>
          <cell r="CK941">
            <v>0</v>
          </cell>
          <cell r="CL941"/>
          <cell r="CM941"/>
          <cell r="CN941"/>
          <cell r="CO941">
            <v>0</v>
          </cell>
          <cell r="CP941">
            <v>0</v>
          </cell>
          <cell r="CQ941">
            <v>0</v>
          </cell>
          <cell r="CR941">
            <v>0</v>
          </cell>
          <cell r="CS941"/>
          <cell r="CT941"/>
          <cell r="CU941"/>
          <cell r="CV941">
            <v>0</v>
          </cell>
          <cell r="CW941">
            <v>0</v>
          </cell>
          <cell r="CX941">
            <v>0</v>
          </cell>
          <cell r="CY941">
            <v>0</v>
          </cell>
          <cell r="CZ941"/>
          <cell r="DA941"/>
          <cell r="DB941"/>
          <cell r="DC941">
            <v>0</v>
          </cell>
          <cell r="DD941">
            <v>0</v>
          </cell>
          <cell r="DE941">
            <v>0</v>
          </cell>
          <cell r="DF941">
            <v>0</v>
          </cell>
          <cell r="DG941"/>
          <cell r="DH941"/>
          <cell r="DI941"/>
          <cell r="DJ941">
            <v>0</v>
          </cell>
          <cell r="DK941">
            <v>0</v>
          </cell>
          <cell r="DL941">
            <v>0</v>
          </cell>
          <cell r="DM941"/>
          <cell r="DN941"/>
          <cell r="DO941"/>
          <cell r="DP941"/>
          <cell r="DQ941"/>
          <cell r="DR941">
            <v>0</v>
          </cell>
          <cell r="DS941">
            <v>0</v>
          </cell>
          <cell r="DT941">
            <v>0</v>
          </cell>
          <cell r="DU941">
            <v>0</v>
          </cell>
          <cell r="DV941"/>
          <cell r="DW941"/>
          <cell r="DX941"/>
          <cell r="DY941">
            <v>0</v>
          </cell>
          <cell r="DZ941">
            <v>0</v>
          </cell>
          <cell r="EA941">
            <v>0</v>
          </cell>
          <cell r="EB941">
            <v>0</v>
          </cell>
          <cell r="EC941"/>
          <cell r="ED941"/>
          <cell r="EE941"/>
          <cell r="EF941">
            <v>0</v>
          </cell>
          <cell r="EG941">
            <v>0</v>
          </cell>
          <cell r="EH941">
            <v>0</v>
          </cell>
          <cell r="EI941">
            <v>0</v>
          </cell>
          <cell r="EJ941"/>
          <cell r="EK941"/>
          <cell r="EL941"/>
          <cell r="EM941">
            <v>0</v>
          </cell>
          <cell r="EN941">
            <v>0</v>
          </cell>
          <cell r="EO941">
            <v>0</v>
          </cell>
          <cell r="EP941">
            <v>0</v>
          </cell>
          <cell r="EQ941"/>
          <cell r="ER941"/>
          <cell r="ES941"/>
          <cell r="ET941">
            <v>0</v>
          </cell>
          <cell r="EU941">
            <v>0</v>
          </cell>
          <cell r="EV941">
            <v>0</v>
          </cell>
          <cell r="EW941"/>
          <cell r="EX941"/>
          <cell r="EY941"/>
          <cell r="EZ941"/>
          <cell r="FB941">
            <v>0</v>
          </cell>
          <cell r="FC941">
            <v>0</v>
          </cell>
        </row>
        <row r="942">
          <cell r="A942">
            <v>7355312</v>
          </cell>
          <cell r="B942" t="str">
            <v>WAL-23-1116</v>
          </cell>
          <cell r="C942"/>
          <cell r="D942">
            <v>7355312</v>
          </cell>
          <cell r="E942"/>
          <cell r="F942"/>
          <cell r="G942"/>
          <cell r="H942"/>
          <cell r="I942"/>
          <cell r="J942"/>
          <cell r="K942" t="str">
            <v>ADD</v>
          </cell>
          <cell r="L942"/>
          <cell r="M942" t="str">
            <v xml:space="preserve">Retail Only </v>
          </cell>
          <cell r="N942" t="str">
            <v xml:space="preserve">WK 40 </v>
          </cell>
          <cell r="O942" t="str">
            <v>DECO</v>
          </cell>
          <cell r="P942" t="str">
            <v>2023,WALL,CALENDAR,GROOVY</v>
          </cell>
          <cell r="Q942" t="str">
            <v>Wall Calendar</v>
          </cell>
          <cell r="R942" t="str">
            <v>RY</v>
          </cell>
          <cell r="S942" t="str">
            <v>Motivational</v>
          </cell>
          <cell r="T942"/>
          <cell r="U942" t="str">
            <v>FASHION</v>
          </cell>
          <cell r="V942"/>
          <cell r="W942" t="str">
            <v>TF PUBLISHING</v>
          </cell>
          <cell r="X942" t="str">
            <v>TF PUBLISHING</v>
          </cell>
          <cell r="Y942"/>
          <cell r="Z942" t="str">
            <v>12*12</v>
          </cell>
          <cell r="AA942"/>
          <cell r="AB942"/>
          <cell r="AC942" t="str">
            <v>Deco</v>
          </cell>
          <cell r="AD942"/>
          <cell r="AE942" t="str">
            <v>Deco</v>
          </cell>
          <cell r="AF942"/>
          <cell r="AG942"/>
          <cell r="AH942"/>
          <cell r="AI942"/>
          <cell r="AJ942"/>
          <cell r="AK942">
            <v>0</v>
          </cell>
          <cell r="AL942"/>
          <cell r="AM942"/>
          <cell r="AN942"/>
          <cell r="AO942"/>
          <cell r="AP942">
            <v>0</v>
          </cell>
          <cell r="AQ942">
            <v>0</v>
          </cell>
          <cell r="AR942">
            <v>0</v>
          </cell>
          <cell r="AS942">
            <v>0</v>
          </cell>
          <cell r="AT942"/>
          <cell r="AU942"/>
          <cell r="AV942"/>
          <cell r="AW942">
            <v>0</v>
          </cell>
          <cell r="AX942">
            <v>0</v>
          </cell>
          <cell r="AY942">
            <v>0</v>
          </cell>
          <cell r="AZ942">
            <v>0</v>
          </cell>
          <cell r="BA942"/>
          <cell r="BB942"/>
          <cell r="BC942"/>
          <cell r="BD942">
            <v>0</v>
          </cell>
          <cell r="BE942">
            <v>0</v>
          </cell>
          <cell r="BF942">
            <v>0</v>
          </cell>
          <cell r="BG942">
            <v>0</v>
          </cell>
          <cell r="BH942"/>
          <cell r="BI942"/>
          <cell r="BJ942"/>
          <cell r="BK942">
            <v>0</v>
          </cell>
          <cell r="BL942">
            <v>0</v>
          </cell>
          <cell r="BM942">
            <v>0</v>
          </cell>
          <cell r="BN942">
            <v>0</v>
          </cell>
          <cell r="BO942"/>
          <cell r="BP942"/>
          <cell r="BQ942"/>
          <cell r="BR942">
            <v>0</v>
          </cell>
          <cell r="BS942">
            <v>0</v>
          </cell>
          <cell r="BT942">
            <v>0</v>
          </cell>
          <cell r="BU942"/>
          <cell r="BV942"/>
          <cell r="BW942">
            <v>4</v>
          </cell>
          <cell r="BX942">
            <v>0</v>
          </cell>
          <cell r="BY942">
            <v>4</v>
          </cell>
          <cell r="BZ942">
            <v>0</v>
          </cell>
          <cell r="CA942">
            <v>25.6</v>
          </cell>
          <cell r="CB942">
            <v>0</v>
          </cell>
          <cell r="CC942">
            <v>25.6</v>
          </cell>
          <cell r="CD942">
            <v>0</v>
          </cell>
          <cell r="CE942">
            <v>0</v>
          </cell>
          <cell r="CF942">
            <v>0</v>
          </cell>
          <cell r="CG942"/>
          <cell r="CH942">
            <v>0</v>
          </cell>
          <cell r="CI942">
            <v>0</v>
          </cell>
          <cell r="CJ942">
            <v>0</v>
          </cell>
          <cell r="CK942">
            <v>0</v>
          </cell>
          <cell r="CL942"/>
          <cell r="CM942"/>
          <cell r="CN942"/>
          <cell r="CO942">
            <v>0</v>
          </cell>
          <cell r="CP942">
            <v>0</v>
          </cell>
          <cell r="CQ942">
            <v>0</v>
          </cell>
          <cell r="CR942">
            <v>0</v>
          </cell>
          <cell r="CS942"/>
          <cell r="CT942"/>
          <cell r="CU942"/>
          <cell r="CV942">
            <v>0</v>
          </cell>
          <cell r="CW942">
            <v>0</v>
          </cell>
          <cell r="CX942">
            <v>0</v>
          </cell>
          <cell r="CY942">
            <v>0</v>
          </cell>
          <cell r="CZ942"/>
          <cell r="DA942"/>
          <cell r="DB942"/>
          <cell r="DC942">
            <v>0</v>
          </cell>
          <cell r="DD942">
            <v>0</v>
          </cell>
          <cell r="DE942">
            <v>0</v>
          </cell>
          <cell r="DF942">
            <v>0</v>
          </cell>
          <cell r="DG942"/>
          <cell r="DH942"/>
          <cell r="DI942"/>
          <cell r="DJ942">
            <v>0</v>
          </cell>
          <cell r="DK942">
            <v>0</v>
          </cell>
          <cell r="DL942">
            <v>0</v>
          </cell>
          <cell r="DM942"/>
          <cell r="DN942"/>
          <cell r="DO942"/>
          <cell r="DP942"/>
          <cell r="DQ942"/>
          <cell r="DR942">
            <v>0</v>
          </cell>
          <cell r="DS942">
            <v>0</v>
          </cell>
          <cell r="DT942">
            <v>0</v>
          </cell>
          <cell r="DU942">
            <v>0</v>
          </cell>
          <cell r="DV942"/>
          <cell r="DW942"/>
          <cell r="DX942"/>
          <cell r="DY942">
            <v>0</v>
          </cell>
          <cell r="DZ942">
            <v>0</v>
          </cell>
          <cell r="EA942">
            <v>0</v>
          </cell>
          <cell r="EB942">
            <v>0</v>
          </cell>
          <cell r="EC942"/>
          <cell r="ED942"/>
          <cell r="EE942"/>
          <cell r="EF942">
            <v>0</v>
          </cell>
          <cell r="EG942">
            <v>0</v>
          </cell>
          <cell r="EH942">
            <v>0</v>
          </cell>
          <cell r="EI942">
            <v>0</v>
          </cell>
          <cell r="EJ942"/>
          <cell r="EK942"/>
          <cell r="EL942"/>
          <cell r="EM942">
            <v>0</v>
          </cell>
          <cell r="EN942">
            <v>0</v>
          </cell>
          <cell r="EO942">
            <v>0</v>
          </cell>
          <cell r="EP942">
            <v>0</v>
          </cell>
          <cell r="EQ942"/>
          <cell r="ER942"/>
          <cell r="ES942"/>
          <cell r="ET942">
            <v>0</v>
          </cell>
          <cell r="EU942">
            <v>0</v>
          </cell>
          <cell r="EV942">
            <v>0</v>
          </cell>
          <cell r="EW942"/>
          <cell r="EX942"/>
          <cell r="EY942"/>
          <cell r="EZ942"/>
          <cell r="FB942">
            <v>0</v>
          </cell>
          <cell r="FC942">
            <v>0</v>
          </cell>
        </row>
        <row r="943">
          <cell r="A943">
            <v>3699378</v>
          </cell>
          <cell r="B943">
            <v>234154</v>
          </cell>
          <cell r="C943">
            <v>7601813</v>
          </cell>
          <cell r="D943">
            <v>3699378</v>
          </cell>
          <cell r="E943"/>
          <cell r="F943"/>
          <cell r="G943"/>
          <cell r="H943"/>
          <cell r="I943"/>
          <cell r="J943"/>
          <cell r="K943" t="str">
            <v>KEEP</v>
          </cell>
          <cell r="L943"/>
          <cell r="M943" t="str">
            <v xml:space="preserve">Retail Only </v>
          </cell>
          <cell r="N943" t="str">
            <v xml:space="preserve">WK 40 </v>
          </cell>
          <cell r="O943" t="str">
            <v>DECO</v>
          </cell>
          <cell r="P943" t="str">
            <v>WALL CALENDAR,STAR WARS,2023</v>
          </cell>
          <cell r="Q943" t="str">
            <v>Wall Calendar</v>
          </cell>
          <cell r="R943" t="str">
            <v>RY</v>
          </cell>
          <cell r="S943" t="str">
            <v xml:space="preserve">Entertainment </v>
          </cell>
          <cell r="T943"/>
          <cell r="U943" t="str">
            <v>FASHION</v>
          </cell>
          <cell r="V943"/>
          <cell r="W943" t="str">
            <v>TRENDS</v>
          </cell>
          <cell r="X943" t="str">
            <v>TRENDS</v>
          </cell>
          <cell r="Y943"/>
          <cell r="Z943" t="str">
            <v>12*12</v>
          </cell>
          <cell r="AA943"/>
          <cell r="AB943"/>
          <cell r="AC943" t="str">
            <v>Deco</v>
          </cell>
          <cell r="AD943" t="str">
            <v>Deco</v>
          </cell>
          <cell r="AE943" t="str">
            <v>Deco</v>
          </cell>
          <cell r="AF943"/>
          <cell r="AG943"/>
          <cell r="AH943"/>
          <cell r="AI943"/>
          <cell r="AJ943"/>
          <cell r="AK943">
            <v>0</v>
          </cell>
          <cell r="AL943"/>
          <cell r="AM943"/>
          <cell r="AN943"/>
          <cell r="AO943"/>
          <cell r="AP943">
            <v>0</v>
          </cell>
          <cell r="AQ943">
            <v>0</v>
          </cell>
          <cell r="AR943">
            <v>0</v>
          </cell>
          <cell r="AS943">
            <v>0</v>
          </cell>
          <cell r="AT943"/>
          <cell r="AU943"/>
          <cell r="AV943"/>
          <cell r="AW943">
            <v>0</v>
          </cell>
          <cell r="AX943">
            <v>0</v>
          </cell>
          <cell r="AY943">
            <v>0</v>
          </cell>
          <cell r="AZ943">
            <v>0</v>
          </cell>
          <cell r="BA943"/>
          <cell r="BB943"/>
          <cell r="BC943"/>
          <cell r="BD943">
            <v>0</v>
          </cell>
          <cell r="BE943">
            <v>0</v>
          </cell>
          <cell r="BF943">
            <v>0</v>
          </cell>
          <cell r="BG943">
            <v>0</v>
          </cell>
          <cell r="BH943"/>
          <cell r="BI943"/>
          <cell r="BJ943"/>
          <cell r="BK943">
            <v>0</v>
          </cell>
          <cell r="BL943">
            <v>0</v>
          </cell>
          <cell r="BM943">
            <v>0</v>
          </cell>
          <cell r="BN943">
            <v>0</v>
          </cell>
          <cell r="BO943"/>
          <cell r="BP943"/>
          <cell r="BQ943"/>
          <cell r="BR943">
            <v>0</v>
          </cell>
          <cell r="BS943">
            <v>0</v>
          </cell>
          <cell r="BT943">
            <v>0</v>
          </cell>
          <cell r="BU943"/>
          <cell r="BV943"/>
          <cell r="BW943">
            <v>0</v>
          </cell>
          <cell r="BX943">
            <v>0</v>
          </cell>
          <cell r="BY943">
            <v>0</v>
          </cell>
          <cell r="BZ943">
            <v>0</v>
          </cell>
          <cell r="CA943">
            <v>0</v>
          </cell>
          <cell r="CB943">
            <v>0</v>
          </cell>
          <cell r="CC943">
            <v>0</v>
          </cell>
          <cell r="CD943">
            <v>0</v>
          </cell>
          <cell r="CE943">
            <v>0</v>
          </cell>
          <cell r="CF943">
            <v>0</v>
          </cell>
          <cell r="CG943"/>
          <cell r="CH943">
            <v>0</v>
          </cell>
          <cell r="CI943">
            <v>0</v>
          </cell>
          <cell r="CJ943">
            <v>0</v>
          </cell>
          <cell r="CK943">
            <v>0</v>
          </cell>
          <cell r="CL943"/>
          <cell r="CM943"/>
          <cell r="CN943"/>
          <cell r="CO943">
            <v>0</v>
          </cell>
          <cell r="CP943">
            <v>0</v>
          </cell>
          <cell r="CQ943">
            <v>0</v>
          </cell>
          <cell r="CR943">
            <v>0</v>
          </cell>
          <cell r="CS943"/>
          <cell r="CT943"/>
          <cell r="CU943"/>
          <cell r="CV943">
            <v>0</v>
          </cell>
          <cell r="CW943">
            <v>0</v>
          </cell>
          <cell r="CX943">
            <v>0</v>
          </cell>
          <cell r="CY943">
            <v>0</v>
          </cell>
          <cell r="CZ943"/>
          <cell r="DA943"/>
          <cell r="DB943"/>
          <cell r="DC943">
            <v>0</v>
          </cell>
          <cell r="DD943">
            <v>0</v>
          </cell>
          <cell r="DE943">
            <v>0</v>
          </cell>
          <cell r="DF943">
            <v>0</v>
          </cell>
          <cell r="DG943"/>
          <cell r="DH943"/>
          <cell r="DI943"/>
          <cell r="DJ943">
            <v>0</v>
          </cell>
          <cell r="DK943">
            <v>0</v>
          </cell>
          <cell r="DL943">
            <v>0</v>
          </cell>
          <cell r="DM943"/>
          <cell r="DN943"/>
          <cell r="DO943"/>
          <cell r="DP943"/>
          <cell r="DQ943"/>
          <cell r="DR943">
            <v>0</v>
          </cell>
          <cell r="DS943">
            <v>0</v>
          </cell>
          <cell r="DT943">
            <v>0</v>
          </cell>
          <cell r="DU943">
            <v>0</v>
          </cell>
          <cell r="DV943"/>
          <cell r="DW943"/>
          <cell r="DX943"/>
          <cell r="DY943">
            <v>0</v>
          </cell>
          <cell r="DZ943">
            <v>0</v>
          </cell>
          <cell r="EA943">
            <v>0</v>
          </cell>
          <cell r="EB943">
            <v>0</v>
          </cell>
          <cell r="EC943"/>
          <cell r="ED943"/>
          <cell r="EE943"/>
          <cell r="EF943">
            <v>0</v>
          </cell>
          <cell r="EG943">
            <v>0</v>
          </cell>
          <cell r="EH943">
            <v>0</v>
          </cell>
          <cell r="EI943">
            <v>0</v>
          </cell>
          <cell r="EJ943"/>
          <cell r="EK943"/>
          <cell r="EL943"/>
          <cell r="EM943">
            <v>0</v>
          </cell>
          <cell r="EN943">
            <v>0</v>
          </cell>
          <cell r="EO943">
            <v>0</v>
          </cell>
          <cell r="EP943">
            <v>0</v>
          </cell>
          <cell r="EQ943"/>
          <cell r="ER943"/>
          <cell r="ES943"/>
          <cell r="ET943">
            <v>0</v>
          </cell>
          <cell r="EU943">
            <v>0</v>
          </cell>
          <cell r="EV943">
            <v>0</v>
          </cell>
          <cell r="EW943"/>
          <cell r="EX943"/>
          <cell r="EY943"/>
          <cell r="EZ943"/>
          <cell r="FB943">
            <v>0</v>
          </cell>
          <cell r="FC943">
            <v>0</v>
          </cell>
        </row>
        <row r="944">
          <cell r="A944">
            <v>2183593</v>
          </cell>
          <cell r="B944">
            <v>234069</v>
          </cell>
          <cell r="C944">
            <v>7600078</v>
          </cell>
          <cell r="D944">
            <v>2183593</v>
          </cell>
          <cell r="E944"/>
          <cell r="F944"/>
          <cell r="G944"/>
          <cell r="H944"/>
          <cell r="I944"/>
          <cell r="J944"/>
          <cell r="K944" t="str">
            <v>KEEP</v>
          </cell>
          <cell r="L944"/>
          <cell r="M944" t="str">
            <v xml:space="preserve">Retail Only </v>
          </cell>
          <cell r="N944" t="str">
            <v xml:space="preserve">WK 40 </v>
          </cell>
          <cell r="O944" t="str">
            <v>DECO</v>
          </cell>
          <cell r="P944" t="str">
            <v>WALL CALENDAR,STAR WARS,MAN,23</v>
          </cell>
          <cell r="Q944" t="str">
            <v>Wall Calendar</v>
          </cell>
          <cell r="R944" t="str">
            <v>RY</v>
          </cell>
          <cell r="S944" t="str">
            <v xml:space="preserve">Entertainment </v>
          </cell>
          <cell r="T944"/>
          <cell r="U944" t="str">
            <v>FASHION</v>
          </cell>
          <cell r="V944"/>
          <cell r="W944" t="str">
            <v>TRENDS</v>
          </cell>
          <cell r="X944" t="str">
            <v>TRENDS</v>
          </cell>
          <cell r="Y944"/>
          <cell r="Z944" t="str">
            <v>12*12</v>
          </cell>
          <cell r="AA944"/>
          <cell r="AB944"/>
          <cell r="AC944" t="str">
            <v>Deco</v>
          </cell>
          <cell r="AD944" t="str">
            <v>Deco</v>
          </cell>
          <cell r="AE944" t="str">
            <v>Deco</v>
          </cell>
          <cell r="AF944"/>
          <cell r="AG944"/>
          <cell r="AH944"/>
          <cell r="AI944"/>
          <cell r="AJ944"/>
          <cell r="AK944">
            <v>0</v>
          </cell>
          <cell r="AL944"/>
          <cell r="AM944"/>
          <cell r="AN944"/>
          <cell r="AO944"/>
          <cell r="AP944">
            <v>0</v>
          </cell>
          <cell r="AQ944">
            <v>0</v>
          </cell>
          <cell r="AR944">
            <v>0</v>
          </cell>
          <cell r="AS944">
            <v>0</v>
          </cell>
          <cell r="AT944"/>
          <cell r="AU944"/>
          <cell r="AV944"/>
          <cell r="AW944">
            <v>0</v>
          </cell>
          <cell r="AX944">
            <v>0</v>
          </cell>
          <cell r="AY944">
            <v>0</v>
          </cell>
          <cell r="AZ944">
            <v>0</v>
          </cell>
          <cell r="BA944"/>
          <cell r="BB944"/>
          <cell r="BC944"/>
          <cell r="BD944">
            <v>0</v>
          </cell>
          <cell r="BE944">
            <v>0</v>
          </cell>
          <cell r="BF944">
            <v>0</v>
          </cell>
          <cell r="BG944">
            <v>0</v>
          </cell>
          <cell r="BH944"/>
          <cell r="BI944"/>
          <cell r="BJ944"/>
          <cell r="BK944">
            <v>0</v>
          </cell>
          <cell r="BL944">
            <v>0</v>
          </cell>
          <cell r="BM944">
            <v>0</v>
          </cell>
          <cell r="BN944">
            <v>0</v>
          </cell>
          <cell r="BO944"/>
          <cell r="BP944"/>
          <cell r="BQ944"/>
          <cell r="BR944">
            <v>0</v>
          </cell>
          <cell r="BS944">
            <v>0</v>
          </cell>
          <cell r="BT944">
            <v>0</v>
          </cell>
          <cell r="BU944"/>
          <cell r="BV944"/>
          <cell r="BW944">
            <v>0</v>
          </cell>
          <cell r="BX944">
            <v>0</v>
          </cell>
          <cell r="BY944">
            <v>0</v>
          </cell>
          <cell r="BZ944">
            <v>0</v>
          </cell>
          <cell r="CA944">
            <v>0</v>
          </cell>
          <cell r="CB944">
            <v>0</v>
          </cell>
          <cell r="CC944">
            <v>0</v>
          </cell>
          <cell r="CD944">
            <v>0</v>
          </cell>
          <cell r="CE944">
            <v>0</v>
          </cell>
          <cell r="CF944">
            <v>0</v>
          </cell>
          <cell r="CG944"/>
          <cell r="CH944">
            <v>0</v>
          </cell>
          <cell r="CI944">
            <v>0</v>
          </cell>
          <cell r="CJ944">
            <v>0</v>
          </cell>
          <cell r="CK944">
            <v>0</v>
          </cell>
          <cell r="CL944"/>
          <cell r="CM944"/>
          <cell r="CN944"/>
          <cell r="CO944">
            <v>0</v>
          </cell>
          <cell r="CP944">
            <v>0</v>
          </cell>
          <cell r="CQ944">
            <v>0</v>
          </cell>
          <cell r="CR944">
            <v>0</v>
          </cell>
          <cell r="CS944"/>
          <cell r="CT944"/>
          <cell r="CU944"/>
          <cell r="CV944">
            <v>0</v>
          </cell>
          <cell r="CW944">
            <v>0</v>
          </cell>
          <cell r="CX944">
            <v>0</v>
          </cell>
          <cell r="CY944">
            <v>0</v>
          </cell>
          <cell r="CZ944"/>
          <cell r="DA944"/>
          <cell r="DB944"/>
          <cell r="DC944">
            <v>0</v>
          </cell>
          <cell r="DD944">
            <v>0</v>
          </cell>
          <cell r="DE944">
            <v>0</v>
          </cell>
          <cell r="DF944">
            <v>0</v>
          </cell>
          <cell r="DG944"/>
          <cell r="DH944"/>
          <cell r="DI944"/>
          <cell r="DJ944">
            <v>0</v>
          </cell>
          <cell r="DK944">
            <v>0</v>
          </cell>
          <cell r="DL944">
            <v>0</v>
          </cell>
          <cell r="DM944"/>
          <cell r="DN944"/>
          <cell r="DO944"/>
          <cell r="DP944"/>
          <cell r="DQ944"/>
          <cell r="DR944">
            <v>0</v>
          </cell>
          <cell r="DS944">
            <v>0</v>
          </cell>
          <cell r="DT944">
            <v>0</v>
          </cell>
          <cell r="DU944">
            <v>0</v>
          </cell>
          <cell r="DV944"/>
          <cell r="DW944"/>
          <cell r="DX944"/>
          <cell r="DY944">
            <v>0</v>
          </cell>
          <cell r="DZ944">
            <v>0</v>
          </cell>
          <cell r="EA944">
            <v>0</v>
          </cell>
          <cell r="EB944">
            <v>0</v>
          </cell>
          <cell r="EC944"/>
          <cell r="ED944"/>
          <cell r="EE944"/>
          <cell r="EF944">
            <v>0</v>
          </cell>
          <cell r="EG944">
            <v>0</v>
          </cell>
          <cell r="EH944">
            <v>0</v>
          </cell>
          <cell r="EI944">
            <v>0</v>
          </cell>
          <cell r="EJ944"/>
          <cell r="EK944"/>
          <cell r="EL944"/>
          <cell r="EM944">
            <v>0</v>
          </cell>
          <cell r="EN944">
            <v>0</v>
          </cell>
          <cell r="EO944">
            <v>0</v>
          </cell>
          <cell r="EP944">
            <v>0</v>
          </cell>
          <cell r="EQ944"/>
          <cell r="ER944"/>
          <cell r="ES944"/>
          <cell r="ET944">
            <v>0</v>
          </cell>
          <cell r="EU944">
            <v>0</v>
          </cell>
          <cell r="EV944">
            <v>0</v>
          </cell>
          <cell r="EW944"/>
          <cell r="EX944"/>
          <cell r="EY944"/>
          <cell r="EZ944"/>
          <cell r="FB944">
            <v>0</v>
          </cell>
          <cell r="FC944">
            <v>0</v>
          </cell>
        </row>
        <row r="945">
          <cell r="A945">
            <v>1631822</v>
          </cell>
          <cell r="B945">
            <v>235006</v>
          </cell>
          <cell r="C945"/>
          <cell r="D945">
            <v>1631822</v>
          </cell>
          <cell r="E945"/>
          <cell r="F945"/>
          <cell r="G945"/>
          <cell r="H945"/>
          <cell r="I945"/>
          <cell r="J945"/>
          <cell r="K945" t="str">
            <v>ADD</v>
          </cell>
          <cell r="L945"/>
          <cell r="M945" t="str">
            <v xml:space="preserve">Retail Only </v>
          </cell>
          <cell r="N945" t="str">
            <v xml:space="preserve">WK 40 </v>
          </cell>
          <cell r="O945" t="str">
            <v>DECO</v>
          </cell>
          <cell r="P945" t="str">
            <v>WALL CALENDAR,FRIENDS,2023</v>
          </cell>
          <cell r="Q945" t="str">
            <v>Wall Calendar</v>
          </cell>
          <cell r="R945" t="str">
            <v>RY</v>
          </cell>
          <cell r="S945" t="str">
            <v xml:space="preserve">Entertainment </v>
          </cell>
          <cell r="T945"/>
          <cell r="U945" t="str">
            <v>FASHION</v>
          </cell>
          <cell r="V945"/>
          <cell r="W945" t="str">
            <v>TRENDS</v>
          </cell>
          <cell r="X945" t="str">
            <v>TRENDS</v>
          </cell>
          <cell r="Y945"/>
          <cell r="Z945" t="str">
            <v>12*12</v>
          </cell>
          <cell r="AA945"/>
          <cell r="AB945"/>
          <cell r="AC945" t="str">
            <v>Deco</v>
          </cell>
          <cell r="AD945"/>
          <cell r="AE945" t="str">
            <v>Deco</v>
          </cell>
          <cell r="AF945"/>
          <cell r="AG945"/>
          <cell r="AH945"/>
          <cell r="AI945"/>
          <cell r="AJ945"/>
          <cell r="AK945">
            <v>0</v>
          </cell>
          <cell r="AL945"/>
          <cell r="AM945"/>
          <cell r="AN945"/>
          <cell r="AO945"/>
          <cell r="AP945">
            <v>0</v>
          </cell>
          <cell r="AQ945">
            <v>0</v>
          </cell>
          <cell r="AR945">
            <v>0</v>
          </cell>
          <cell r="AS945">
            <v>0</v>
          </cell>
          <cell r="AT945"/>
          <cell r="AU945"/>
          <cell r="AV945"/>
          <cell r="AW945">
            <v>0</v>
          </cell>
          <cell r="AX945">
            <v>0</v>
          </cell>
          <cell r="AY945">
            <v>0</v>
          </cell>
          <cell r="AZ945">
            <v>0</v>
          </cell>
          <cell r="BA945"/>
          <cell r="BB945"/>
          <cell r="BC945"/>
          <cell r="BD945">
            <v>0</v>
          </cell>
          <cell r="BE945">
            <v>0</v>
          </cell>
          <cell r="BF945">
            <v>0</v>
          </cell>
          <cell r="BG945">
            <v>0</v>
          </cell>
          <cell r="BH945"/>
          <cell r="BI945"/>
          <cell r="BJ945"/>
          <cell r="BK945">
            <v>0</v>
          </cell>
          <cell r="BL945">
            <v>0</v>
          </cell>
          <cell r="BM945">
            <v>0</v>
          </cell>
          <cell r="BN945">
            <v>0</v>
          </cell>
          <cell r="BO945"/>
          <cell r="BP945"/>
          <cell r="BQ945"/>
          <cell r="BR945">
            <v>0</v>
          </cell>
          <cell r="BS945">
            <v>0</v>
          </cell>
          <cell r="BT945">
            <v>0</v>
          </cell>
          <cell r="BU945"/>
          <cell r="BV945"/>
          <cell r="BW945">
            <v>0</v>
          </cell>
          <cell r="BX945">
            <v>0</v>
          </cell>
          <cell r="BY945">
            <v>0</v>
          </cell>
          <cell r="BZ945">
            <v>0</v>
          </cell>
          <cell r="CA945">
            <v>0</v>
          </cell>
          <cell r="CB945">
            <v>0</v>
          </cell>
          <cell r="CC945">
            <v>0</v>
          </cell>
          <cell r="CD945">
            <v>0</v>
          </cell>
          <cell r="CE945">
            <v>0</v>
          </cell>
          <cell r="CF945">
            <v>0</v>
          </cell>
          <cell r="CG945"/>
          <cell r="CH945">
            <v>0</v>
          </cell>
          <cell r="CI945">
            <v>0</v>
          </cell>
          <cell r="CJ945">
            <v>0</v>
          </cell>
          <cell r="CK945">
            <v>0</v>
          </cell>
          <cell r="CL945"/>
          <cell r="CM945"/>
          <cell r="CN945"/>
          <cell r="CO945">
            <v>0</v>
          </cell>
          <cell r="CP945">
            <v>0</v>
          </cell>
          <cell r="CQ945">
            <v>0</v>
          </cell>
          <cell r="CR945">
            <v>0</v>
          </cell>
          <cell r="CS945"/>
          <cell r="CT945"/>
          <cell r="CU945"/>
          <cell r="CV945">
            <v>0</v>
          </cell>
          <cell r="CW945">
            <v>0</v>
          </cell>
          <cell r="CX945">
            <v>0</v>
          </cell>
          <cell r="CY945">
            <v>0</v>
          </cell>
          <cell r="CZ945"/>
          <cell r="DA945"/>
          <cell r="DB945"/>
          <cell r="DC945">
            <v>0</v>
          </cell>
          <cell r="DD945">
            <v>0</v>
          </cell>
          <cell r="DE945">
            <v>0</v>
          </cell>
          <cell r="DF945">
            <v>0</v>
          </cell>
          <cell r="DG945"/>
          <cell r="DH945"/>
          <cell r="DI945"/>
          <cell r="DJ945">
            <v>0</v>
          </cell>
          <cell r="DK945">
            <v>0</v>
          </cell>
          <cell r="DL945">
            <v>0</v>
          </cell>
          <cell r="DM945"/>
          <cell r="DN945"/>
          <cell r="DO945"/>
          <cell r="DP945"/>
          <cell r="DQ945"/>
          <cell r="DR945">
            <v>0</v>
          </cell>
          <cell r="DS945">
            <v>0</v>
          </cell>
          <cell r="DT945">
            <v>0</v>
          </cell>
          <cell r="DU945">
            <v>0</v>
          </cell>
          <cell r="DV945"/>
          <cell r="DW945"/>
          <cell r="DX945"/>
          <cell r="DY945">
            <v>0</v>
          </cell>
          <cell r="DZ945">
            <v>0</v>
          </cell>
          <cell r="EA945">
            <v>0</v>
          </cell>
          <cell r="EB945">
            <v>0</v>
          </cell>
          <cell r="EC945"/>
          <cell r="ED945"/>
          <cell r="EE945"/>
          <cell r="EF945">
            <v>0</v>
          </cell>
          <cell r="EG945">
            <v>0</v>
          </cell>
          <cell r="EH945">
            <v>0</v>
          </cell>
          <cell r="EI945">
            <v>0</v>
          </cell>
          <cell r="EJ945"/>
          <cell r="EK945"/>
          <cell r="EL945"/>
          <cell r="EM945">
            <v>0</v>
          </cell>
          <cell r="EN945">
            <v>0</v>
          </cell>
          <cell r="EO945">
            <v>0</v>
          </cell>
          <cell r="EP945">
            <v>0</v>
          </cell>
          <cell r="EQ945"/>
          <cell r="ER945"/>
          <cell r="ES945"/>
          <cell r="ET945">
            <v>0</v>
          </cell>
          <cell r="EU945">
            <v>0</v>
          </cell>
          <cell r="EV945">
            <v>0</v>
          </cell>
          <cell r="EW945"/>
          <cell r="EX945"/>
          <cell r="EY945"/>
          <cell r="EZ945"/>
          <cell r="FB945">
            <v>0</v>
          </cell>
          <cell r="FC945">
            <v>0</v>
          </cell>
        </row>
        <row r="946">
          <cell r="A946">
            <v>6386757</v>
          </cell>
          <cell r="B946">
            <v>235078</v>
          </cell>
          <cell r="C946">
            <v>7600826</v>
          </cell>
          <cell r="D946">
            <v>6386757</v>
          </cell>
          <cell r="E946"/>
          <cell r="F946"/>
          <cell r="G946"/>
          <cell r="H946"/>
          <cell r="I946"/>
          <cell r="J946"/>
          <cell r="K946" t="str">
            <v>KEEP</v>
          </cell>
          <cell r="L946"/>
          <cell r="M946" t="str">
            <v xml:space="preserve">Retail Only </v>
          </cell>
          <cell r="N946" t="str">
            <v xml:space="preserve">WK 40 </v>
          </cell>
          <cell r="O946" t="str">
            <v>DECO</v>
          </cell>
          <cell r="P946" t="str">
            <v>WALL CALENDAR,MICKEY MOUSE,23</v>
          </cell>
          <cell r="Q946" t="str">
            <v>Wall Calendar</v>
          </cell>
          <cell r="R946" t="str">
            <v>RY</v>
          </cell>
          <cell r="S946" t="str">
            <v xml:space="preserve">Entertainment </v>
          </cell>
          <cell r="T946"/>
          <cell r="U946" t="str">
            <v>FASHION</v>
          </cell>
          <cell r="V946"/>
          <cell r="W946" t="str">
            <v>TRENDS</v>
          </cell>
          <cell r="X946" t="str">
            <v>TRENDS</v>
          </cell>
          <cell r="Y946"/>
          <cell r="Z946" t="str">
            <v>12*12</v>
          </cell>
          <cell r="AA946"/>
          <cell r="AB946"/>
          <cell r="AC946" t="str">
            <v>Deco</v>
          </cell>
          <cell r="AD946" t="str">
            <v>Deco</v>
          </cell>
          <cell r="AE946" t="str">
            <v>Deco</v>
          </cell>
          <cell r="AF946"/>
          <cell r="AG946"/>
          <cell r="AH946"/>
          <cell r="AI946"/>
          <cell r="AJ946"/>
          <cell r="AK946">
            <v>0</v>
          </cell>
          <cell r="AL946"/>
          <cell r="AM946"/>
          <cell r="AN946"/>
          <cell r="AO946"/>
          <cell r="AP946">
            <v>0</v>
          </cell>
          <cell r="AQ946">
            <v>0</v>
          </cell>
          <cell r="AR946">
            <v>0</v>
          </cell>
          <cell r="AS946">
            <v>0</v>
          </cell>
          <cell r="AT946"/>
          <cell r="AU946"/>
          <cell r="AV946"/>
          <cell r="AW946">
            <v>0</v>
          </cell>
          <cell r="AX946">
            <v>0</v>
          </cell>
          <cell r="AY946">
            <v>0</v>
          </cell>
          <cell r="AZ946">
            <v>0</v>
          </cell>
          <cell r="BA946"/>
          <cell r="BB946"/>
          <cell r="BC946"/>
          <cell r="BD946">
            <v>0</v>
          </cell>
          <cell r="BE946">
            <v>0</v>
          </cell>
          <cell r="BF946">
            <v>0</v>
          </cell>
          <cell r="BG946">
            <v>0</v>
          </cell>
          <cell r="BH946"/>
          <cell r="BI946"/>
          <cell r="BJ946"/>
          <cell r="BK946">
            <v>0</v>
          </cell>
          <cell r="BL946">
            <v>0</v>
          </cell>
          <cell r="BM946">
            <v>0</v>
          </cell>
          <cell r="BN946">
            <v>0</v>
          </cell>
          <cell r="BO946"/>
          <cell r="BP946"/>
          <cell r="BQ946"/>
          <cell r="BR946">
            <v>0</v>
          </cell>
          <cell r="BS946">
            <v>0</v>
          </cell>
          <cell r="BT946">
            <v>0</v>
          </cell>
          <cell r="BU946"/>
          <cell r="BV946"/>
          <cell r="BW946">
            <v>0</v>
          </cell>
          <cell r="BX946">
            <v>0</v>
          </cell>
          <cell r="BY946">
            <v>0</v>
          </cell>
          <cell r="BZ946">
            <v>0</v>
          </cell>
          <cell r="CA946">
            <v>0</v>
          </cell>
          <cell r="CB946">
            <v>0</v>
          </cell>
          <cell r="CC946">
            <v>0</v>
          </cell>
          <cell r="CD946">
            <v>0</v>
          </cell>
          <cell r="CE946">
            <v>0</v>
          </cell>
          <cell r="CF946">
            <v>0</v>
          </cell>
          <cell r="CG946"/>
          <cell r="CH946">
            <v>0</v>
          </cell>
          <cell r="CI946">
            <v>0</v>
          </cell>
          <cell r="CJ946">
            <v>0</v>
          </cell>
          <cell r="CK946">
            <v>0</v>
          </cell>
          <cell r="CL946"/>
          <cell r="CM946"/>
          <cell r="CN946"/>
          <cell r="CO946">
            <v>0</v>
          </cell>
          <cell r="CP946">
            <v>0</v>
          </cell>
          <cell r="CQ946">
            <v>0</v>
          </cell>
          <cell r="CR946">
            <v>0</v>
          </cell>
          <cell r="CS946"/>
          <cell r="CT946"/>
          <cell r="CU946"/>
          <cell r="CV946">
            <v>0</v>
          </cell>
          <cell r="CW946">
            <v>0</v>
          </cell>
          <cell r="CX946">
            <v>0</v>
          </cell>
          <cell r="CY946">
            <v>0</v>
          </cell>
          <cell r="CZ946"/>
          <cell r="DA946"/>
          <cell r="DB946"/>
          <cell r="DC946">
            <v>0</v>
          </cell>
          <cell r="DD946">
            <v>0</v>
          </cell>
          <cell r="DE946">
            <v>0</v>
          </cell>
          <cell r="DF946">
            <v>0</v>
          </cell>
          <cell r="DG946"/>
          <cell r="DH946"/>
          <cell r="DI946"/>
          <cell r="DJ946">
            <v>0</v>
          </cell>
          <cell r="DK946">
            <v>0</v>
          </cell>
          <cell r="DL946">
            <v>0</v>
          </cell>
          <cell r="DM946"/>
          <cell r="DN946"/>
          <cell r="DO946"/>
          <cell r="DP946"/>
          <cell r="DQ946"/>
          <cell r="DR946">
            <v>0</v>
          </cell>
          <cell r="DS946">
            <v>0</v>
          </cell>
          <cell r="DT946">
            <v>0</v>
          </cell>
          <cell r="DU946">
            <v>0</v>
          </cell>
          <cell r="DV946"/>
          <cell r="DW946"/>
          <cell r="DX946"/>
          <cell r="DY946">
            <v>0</v>
          </cell>
          <cell r="DZ946">
            <v>0</v>
          </cell>
          <cell r="EA946">
            <v>0</v>
          </cell>
          <cell r="EB946">
            <v>0</v>
          </cell>
          <cell r="EC946"/>
          <cell r="ED946"/>
          <cell r="EE946"/>
          <cell r="EF946">
            <v>0</v>
          </cell>
          <cell r="EG946">
            <v>0</v>
          </cell>
          <cell r="EH946">
            <v>0</v>
          </cell>
          <cell r="EI946">
            <v>0</v>
          </cell>
          <cell r="EJ946"/>
          <cell r="EK946"/>
          <cell r="EL946"/>
          <cell r="EM946">
            <v>0</v>
          </cell>
          <cell r="EN946">
            <v>0</v>
          </cell>
          <cell r="EO946">
            <v>0</v>
          </cell>
          <cell r="EP946">
            <v>0</v>
          </cell>
          <cell r="EQ946"/>
          <cell r="ER946"/>
          <cell r="ES946"/>
          <cell r="ET946">
            <v>0</v>
          </cell>
          <cell r="EU946">
            <v>0</v>
          </cell>
          <cell r="EV946">
            <v>0</v>
          </cell>
          <cell r="EW946"/>
          <cell r="EX946"/>
          <cell r="EY946"/>
          <cell r="EZ946"/>
          <cell r="FB946">
            <v>0</v>
          </cell>
          <cell r="FC946">
            <v>0</v>
          </cell>
        </row>
        <row r="947">
          <cell r="A947">
            <v>3377892</v>
          </cell>
          <cell r="B947">
            <v>233051</v>
          </cell>
          <cell r="C947">
            <v>6426972</v>
          </cell>
          <cell r="D947">
            <v>3377892</v>
          </cell>
          <cell r="E947"/>
          <cell r="F947"/>
          <cell r="G947"/>
          <cell r="H947"/>
          <cell r="I947"/>
          <cell r="J947"/>
          <cell r="K947" t="str">
            <v>KEEP</v>
          </cell>
          <cell r="L947"/>
          <cell r="M947" t="str">
            <v xml:space="preserve">Retail Only </v>
          </cell>
          <cell r="N947" t="str">
            <v xml:space="preserve">WK 40 </v>
          </cell>
          <cell r="O947" t="str">
            <v>DECO</v>
          </cell>
          <cell r="P947" t="str">
            <v>WALL CALENDAR,ZEN,2023</v>
          </cell>
          <cell r="Q947" t="str">
            <v>Wall Calendar</v>
          </cell>
          <cell r="R947" t="str">
            <v>RY</v>
          </cell>
          <cell r="S947" t="str">
            <v>Motivational</v>
          </cell>
          <cell r="T947"/>
          <cell r="U947" t="str">
            <v>FASHION</v>
          </cell>
          <cell r="V947"/>
          <cell r="W947" t="str">
            <v>TRENDS</v>
          </cell>
          <cell r="X947" t="str">
            <v>TRENDS</v>
          </cell>
          <cell r="Y947"/>
          <cell r="Z947" t="str">
            <v>12*12</v>
          </cell>
          <cell r="AA947"/>
          <cell r="AB947"/>
          <cell r="AC947" t="str">
            <v>Deco</v>
          </cell>
          <cell r="AD947" t="str">
            <v>Deco</v>
          </cell>
          <cell r="AE947" t="str">
            <v>Deco</v>
          </cell>
          <cell r="AF947"/>
          <cell r="AG947"/>
          <cell r="AH947"/>
          <cell r="AI947"/>
          <cell r="AJ947"/>
          <cell r="AK947">
            <v>0</v>
          </cell>
          <cell r="AL947"/>
          <cell r="AM947"/>
          <cell r="AN947"/>
          <cell r="AO947"/>
          <cell r="AP947">
            <v>0</v>
          </cell>
          <cell r="AQ947">
            <v>0</v>
          </cell>
          <cell r="AR947">
            <v>0</v>
          </cell>
          <cell r="AS947">
            <v>0</v>
          </cell>
          <cell r="AT947"/>
          <cell r="AU947"/>
          <cell r="AV947"/>
          <cell r="AW947">
            <v>0</v>
          </cell>
          <cell r="AX947">
            <v>0</v>
          </cell>
          <cell r="AY947">
            <v>0</v>
          </cell>
          <cell r="AZ947">
            <v>0</v>
          </cell>
          <cell r="BA947"/>
          <cell r="BB947"/>
          <cell r="BC947"/>
          <cell r="BD947">
            <v>0</v>
          </cell>
          <cell r="BE947">
            <v>0</v>
          </cell>
          <cell r="BF947">
            <v>0</v>
          </cell>
          <cell r="BG947">
            <v>0</v>
          </cell>
          <cell r="BH947"/>
          <cell r="BI947"/>
          <cell r="BJ947"/>
          <cell r="BK947">
            <v>0</v>
          </cell>
          <cell r="BL947">
            <v>0</v>
          </cell>
          <cell r="BM947">
            <v>0</v>
          </cell>
          <cell r="BN947">
            <v>0</v>
          </cell>
          <cell r="BO947"/>
          <cell r="BP947"/>
          <cell r="BQ947"/>
          <cell r="BR947">
            <v>0</v>
          </cell>
          <cell r="BS947">
            <v>0</v>
          </cell>
          <cell r="BT947">
            <v>0</v>
          </cell>
          <cell r="BU947"/>
          <cell r="BV947"/>
          <cell r="BW947">
            <v>0</v>
          </cell>
          <cell r="BX947">
            <v>0</v>
          </cell>
          <cell r="BY947">
            <v>0</v>
          </cell>
          <cell r="BZ947">
            <v>0</v>
          </cell>
          <cell r="CA947">
            <v>0</v>
          </cell>
          <cell r="CB947">
            <v>0</v>
          </cell>
          <cell r="CC947">
            <v>0</v>
          </cell>
          <cell r="CD947">
            <v>0</v>
          </cell>
          <cell r="CE947">
            <v>0</v>
          </cell>
          <cell r="CF947">
            <v>0</v>
          </cell>
          <cell r="CG947"/>
          <cell r="CH947">
            <v>0</v>
          </cell>
          <cell r="CI947">
            <v>0</v>
          </cell>
          <cell r="CJ947">
            <v>0</v>
          </cell>
          <cell r="CK947">
            <v>0</v>
          </cell>
          <cell r="CL947"/>
          <cell r="CM947"/>
          <cell r="CN947"/>
          <cell r="CO947">
            <v>0</v>
          </cell>
          <cell r="CP947">
            <v>0</v>
          </cell>
          <cell r="CQ947">
            <v>0</v>
          </cell>
          <cell r="CR947">
            <v>0</v>
          </cell>
          <cell r="CS947"/>
          <cell r="CT947"/>
          <cell r="CU947"/>
          <cell r="CV947">
            <v>0</v>
          </cell>
          <cell r="CW947">
            <v>0</v>
          </cell>
          <cell r="CX947">
            <v>0</v>
          </cell>
          <cell r="CY947">
            <v>0</v>
          </cell>
          <cell r="CZ947"/>
          <cell r="DA947"/>
          <cell r="DB947"/>
          <cell r="DC947">
            <v>0</v>
          </cell>
          <cell r="DD947">
            <v>0</v>
          </cell>
          <cell r="DE947">
            <v>0</v>
          </cell>
          <cell r="DF947">
            <v>0</v>
          </cell>
          <cell r="DG947"/>
          <cell r="DH947"/>
          <cell r="DI947"/>
          <cell r="DJ947">
            <v>0</v>
          </cell>
          <cell r="DK947">
            <v>0</v>
          </cell>
          <cell r="DL947">
            <v>0</v>
          </cell>
          <cell r="DM947"/>
          <cell r="DN947"/>
          <cell r="DO947"/>
          <cell r="DP947"/>
          <cell r="DQ947"/>
          <cell r="DR947">
            <v>0</v>
          </cell>
          <cell r="DS947">
            <v>0</v>
          </cell>
          <cell r="DT947">
            <v>0</v>
          </cell>
          <cell r="DU947">
            <v>0</v>
          </cell>
          <cell r="DV947"/>
          <cell r="DW947"/>
          <cell r="DX947"/>
          <cell r="DY947">
            <v>0</v>
          </cell>
          <cell r="DZ947">
            <v>0</v>
          </cell>
          <cell r="EA947">
            <v>0</v>
          </cell>
          <cell r="EB947">
            <v>0</v>
          </cell>
          <cell r="EC947"/>
          <cell r="ED947"/>
          <cell r="EE947"/>
          <cell r="EF947">
            <v>0</v>
          </cell>
          <cell r="EG947">
            <v>0</v>
          </cell>
          <cell r="EH947">
            <v>0</v>
          </cell>
          <cell r="EI947">
            <v>0</v>
          </cell>
          <cell r="EJ947"/>
          <cell r="EK947"/>
          <cell r="EL947"/>
          <cell r="EM947">
            <v>0</v>
          </cell>
          <cell r="EN947">
            <v>0</v>
          </cell>
          <cell r="EO947">
            <v>0</v>
          </cell>
          <cell r="EP947">
            <v>0</v>
          </cell>
          <cell r="EQ947"/>
          <cell r="ER947"/>
          <cell r="ES947"/>
          <cell r="ET947">
            <v>0</v>
          </cell>
          <cell r="EU947">
            <v>0</v>
          </cell>
          <cell r="EV947">
            <v>0</v>
          </cell>
          <cell r="EW947"/>
          <cell r="EX947"/>
          <cell r="EY947"/>
          <cell r="EZ947"/>
          <cell r="FB947">
            <v>0</v>
          </cell>
          <cell r="FC947">
            <v>0</v>
          </cell>
        </row>
        <row r="948">
          <cell r="A948">
            <v>2397048</v>
          </cell>
          <cell r="B948">
            <v>233035</v>
          </cell>
          <cell r="C948">
            <v>7601852</v>
          </cell>
          <cell r="D948">
            <v>2397048</v>
          </cell>
          <cell r="E948"/>
          <cell r="F948"/>
          <cell r="G948"/>
          <cell r="H948"/>
          <cell r="I948"/>
          <cell r="J948"/>
          <cell r="K948" t="str">
            <v>KEEP</v>
          </cell>
          <cell r="L948"/>
          <cell r="M948" t="str">
            <v xml:space="preserve">Retail Only </v>
          </cell>
          <cell r="N948" t="str">
            <v xml:space="preserve">WK 40 </v>
          </cell>
          <cell r="O948" t="str">
            <v>DECO</v>
          </cell>
          <cell r="P948" t="str">
            <v>WALL CALENDAR,PSALMS,2023</v>
          </cell>
          <cell r="Q948" t="str">
            <v>Wall Calendar</v>
          </cell>
          <cell r="R948" t="str">
            <v>RY</v>
          </cell>
          <cell r="S948" t="str">
            <v>Motivational</v>
          </cell>
          <cell r="T948"/>
          <cell r="U948" t="str">
            <v>FASHION</v>
          </cell>
          <cell r="V948"/>
          <cell r="W948" t="str">
            <v>TRENDS</v>
          </cell>
          <cell r="X948" t="str">
            <v>TRENDS</v>
          </cell>
          <cell r="Y948"/>
          <cell r="Z948" t="str">
            <v>12*12</v>
          </cell>
          <cell r="AA948"/>
          <cell r="AB948"/>
          <cell r="AC948" t="str">
            <v>Deco</v>
          </cell>
          <cell r="AD948" t="str">
            <v>Deco</v>
          </cell>
          <cell r="AE948" t="str">
            <v>Deco</v>
          </cell>
          <cell r="AF948"/>
          <cell r="AG948"/>
          <cell r="AH948"/>
          <cell r="AI948"/>
          <cell r="AJ948"/>
          <cell r="AK948">
            <v>0</v>
          </cell>
          <cell r="AL948"/>
          <cell r="AM948"/>
          <cell r="AN948"/>
          <cell r="AO948"/>
          <cell r="AP948">
            <v>0</v>
          </cell>
          <cell r="AQ948">
            <v>0</v>
          </cell>
          <cell r="AR948">
            <v>0</v>
          </cell>
          <cell r="AS948">
            <v>0</v>
          </cell>
          <cell r="AT948"/>
          <cell r="AU948"/>
          <cell r="AV948"/>
          <cell r="AW948">
            <v>0</v>
          </cell>
          <cell r="AX948">
            <v>0</v>
          </cell>
          <cell r="AY948">
            <v>0</v>
          </cell>
          <cell r="AZ948">
            <v>0</v>
          </cell>
          <cell r="BA948"/>
          <cell r="BB948"/>
          <cell r="BC948"/>
          <cell r="BD948">
            <v>0</v>
          </cell>
          <cell r="BE948">
            <v>0</v>
          </cell>
          <cell r="BF948">
            <v>0</v>
          </cell>
          <cell r="BG948">
            <v>0</v>
          </cell>
          <cell r="BH948"/>
          <cell r="BI948"/>
          <cell r="BJ948"/>
          <cell r="BK948">
            <v>0</v>
          </cell>
          <cell r="BL948">
            <v>0</v>
          </cell>
          <cell r="BM948">
            <v>0</v>
          </cell>
          <cell r="BN948">
            <v>0</v>
          </cell>
          <cell r="BO948"/>
          <cell r="BP948"/>
          <cell r="BQ948"/>
          <cell r="BR948">
            <v>0</v>
          </cell>
          <cell r="BS948">
            <v>0</v>
          </cell>
          <cell r="BT948">
            <v>0</v>
          </cell>
          <cell r="BU948"/>
          <cell r="BV948"/>
          <cell r="BW948">
            <v>0</v>
          </cell>
          <cell r="BX948">
            <v>0</v>
          </cell>
          <cell r="BY948">
            <v>0</v>
          </cell>
          <cell r="BZ948">
            <v>0</v>
          </cell>
          <cell r="CA948">
            <v>0</v>
          </cell>
          <cell r="CB948">
            <v>0</v>
          </cell>
          <cell r="CC948">
            <v>0</v>
          </cell>
          <cell r="CD948">
            <v>0</v>
          </cell>
          <cell r="CE948">
            <v>0</v>
          </cell>
          <cell r="CF948">
            <v>0</v>
          </cell>
          <cell r="CG948"/>
          <cell r="CH948">
            <v>0</v>
          </cell>
          <cell r="CI948">
            <v>0</v>
          </cell>
          <cell r="CJ948">
            <v>0</v>
          </cell>
          <cell r="CK948">
            <v>0</v>
          </cell>
          <cell r="CL948"/>
          <cell r="CM948"/>
          <cell r="CN948"/>
          <cell r="CO948">
            <v>0</v>
          </cell>
          <cell r="CP948">
            <v>0</v>
          </cell>
          <cell r="CQ948">
            <v>0</v>
          </cell>
          <cell r="CR948">
            <v>0</v>
          </cell>
          <cell r="CS948"/>
          <cell r="CT948"/>
          <cell r="CU948"/>
          <cell r="CV948">
            <v>0</v>
          </cell>
          <cell r="CW948">
            <v>0</v>
          </cell>
          <cell r="CX948">
            <v>0</v>
          </cell>
          <cell r="CY948">
            <v>0</v>
          </cell>
          <cell r="CZ948"/>
          <cell r="DA948"/>
          <cell r="DB948"/>
          <cell r="DC948">
            <v>0</v>
          </cell>
          <cell r="DD948">
            <v>0</v>
          </cell>
          <cell r="DE948">
            <v>0</v>
          </cell>
          <cell r="DF948">
            <v>0</v>
          </cell>
          <cell r="DG948"/>
          <cell r="DH948"/>
          <cell r="DI948"/>
          <cell r="DJ948">
            <v>0</v>
          </cell>
          <cell r="DK948">
            <v>0</v>
          </cell>
          <cell r="DL948">
            <v>0</v>
          </cell>
          <cell r="DM948"/>
          <cell r="DN948"/>
          <cell r="DO948"/>
          <cell r="DP948"/>
          <cell r="DQ948"/>
          <cell r="DR948">
            <v>0</v>
          </cell>
          <cell r="DS948">
            <v>0</v>
          </cell>
          <cell r="DT948">
            <v>0</v>
          </cell>
          <cell r="DU948">
            <v>0</v>
          </cell>
          <cell r="DV948"/>
          <cell r="DW948"/>
          <cell r="DX948"/>
          <cell r="DY948">
            <v>0</v>
          </cell>
          <cell r="DZ948">
            <v>0</v>
          </cell>
          <cell r="EA948">
            <v>0</v>
          </cell>
          <cell r="EB948">
            <v>0</v>
          </cell>
          <cell r="EC948"/>
          <cell r="ED948"/>
          <cell r="EE948"/>
          <cell r="EF948">
            <v>0</v>
          </cell>
          <cell r="EG948">
            <v>0</v>
          </cell>
          <cell r="EH948">
            <v>0</v>
          </cell>
          <cell r="EI948">
            <v>0</v>
          </cell>
          <cell r="EJ948"/>
          <cell r="EK948"/>
          <cell r="EL948"/>
          <cell r="EM948">
            <v>0</v>
          </cell>
          <cell r="EN948">
            <v>0</v>
          </cell>
          <cell r="EO948">
            <v>0</v>
          </cell>
          <cell r="EP948">
            <v>0</v>
          </cell>
          <cell r="EQ948"/>
          <cell r="ER948"/>
          <cell r="ES948"/>
          <cell r="ET948">
            <v>0</v>
          </cell>
          <cell r="EU948">
            <v>0</v>
          </cell>
          <cell r="EV948">
            <v>0</v>
          </cell>
          <cell r="EW948"/>
          <cell r="EX948"/>
          <cell r="EY948"/>
          <cell r="EZ948"/>
          <cell r="FB948">
            <v>0</v>
          </cell>
          <cell r="FC948">
            <v>0</v>
          </cell>
        </row>
        <row r="949">
          <cell r="A949">
            <v>4066179</v>
          </cell>
          <cell r="B949">
            <v>234215</v>
          </cell>
          <cell r="C949"/>
          <cell r="D949">
            <v>4066179</v>
          </cell>
          <cell r="E949"/>
          <cell r="F949"/>
          <cell r="G949"/>
          <cell r="H949"/>
          <cell r="I949"/>
          <cell r="J949"/>
          <cell r="K949" t="str">
            <v>ADD</v>
          </cell>
          <cell r="L949"/>
          <cell r="M949" t="str">
            <v xml:space="preserve">Retail Only </v>
          </cell>
          <cell r="N949" t="str">
            <v xml:space="preserve">WK 40 </v>
          </cell>
          <cell r="O949" t="str">
            <v>DECO</v>
          </cell>
          <cell r="P949" t="str">
            <v>WALL CALENDAR,LOV,EQUL,PRID,23</v>
          </cell>
          <cell r="Q949" t="str">
            <v>Wall Calendar</v>
          </cell>
          <cell r="R949" t="str">
            <v>RY</v>
          </cell>
          <cell r="S949" t="str">
            <v>Motivational</v>
          </cell>
          <cell r="T949"/>
          <cell r="U949" t="str">
            <v>FASHION</v>
          </cell>
          <cell r="V949"/>
          <cell r="W949" t="str">
            <v>TRENDS</v>
          </cell>
          <cell r="X949" t="str">
            <v>TRENDS</v>
          </cell>
          <cell r="Y949"/>
          <cell r="Z949" t="str">
            <v>12*12</v>
          </cell>
          <cell r="AA949"/>
          <cell r="AB949"/>
          <cell r="AC949" t="str">
            <v>Deco</v>
          </cell>
          <cell r="AD949"/>
          <cell r="AE949" t="str">
            <v>Deco</v>
          </cell>
          <cell r="AF949"/>
          <cell r="AG949"/>
          <cell r="AH949"/>
          <cell r="AI949"/>
          <cell r="AJ949"/>
          <cell r="AK949">
            <v>0</v>
          </cell>
          <cell r="AL949"/>
          <cell r="AM949"/>
          <cell r="AN949"/>
          <cell r="AO949"/>
          <cell r="AP949">
            <v>0</v>
          </cell>
          <cell r="AQ949">
            <v>0</v>
          </cell>
          <cell r="AR949">
            <v>0</v>
          </cell>
          <cell r="AS949">
            <v>0</v>
          </cell>
          <cell r="AT949"/>
          <cell r="AU949"/>
          <cell r="AV949"/>
          <cell r="AW949">
            <v>0</v>
          </cell>
          <cell r="AX949">
            <v>0</v>
          </cell>
          <cell r="AY949">
            <v>0</v>
          </cell>
          <cell r="AZ949">
            <v>0</v>
          </cell>
          <cell r="BA949"/>
          <cell r="BB949"/>
          <cell r="BC949"/>
          <cell r="BD949">
            <v>0</v>
          </cell>
          <cell r="BE949">
            <v>0</v>
          </cell>
          <cell r="BF949">
            <v>0</v>
          </cell>
          <cell r="BG949">
            <v>0</v>
          </cell>
          <cell r="BH949"/>
          <cell r="BI949"/>
          <cell r="BJ949"/>
          <cell r="BK949">
            <v>0</v>
          </cell>
          <cell r="BL949">
            <v>0</v>
          </cell>
          <cell r="BM949">
            <v>0</v>
          </cell>
          <cell r="BN949">
            <v>0</v>
          </cell>
          <cell r="BO949"/>
          <cell r="BP949"/>
          <cell r="BQ949"/>
          <cell r="BR949">
            <v>0</v>
          </cell>
          <cell r="BS949">
            <v>0</v>
          </cell>
          <cell r="BT949">
            <v>0</v>
          </cell>
          <cell r="BU949"/>
          <cell r="BV949"/>
          <cell r="BW949">
            <v>0</v>
          </cell>
          <cell r="BX949">
            <v>0</v>
          </cell>
          <cell r="BY949">
            <v>0</v>
          </cell>
          <cell r="BZ949">
            <v>0</v>
          </cell>
          <cell r="CA949">
            <v>0</v>
          </cell>
          <cell r="CB949">
            <v>0</v>
          </cell>
          <cell r="CC949">
            <v>0</v>
          </cell>
          <cell r="CD949">
            <v>0</v>
          </cell>
          <cell r="CE949">
            <v>0</v>
          </cell>
          <cell r="CF949">
            <v>0</v>
          </cell>
          <cell r="CG949"/>
          <cell r="CH949">
            <v>0</v>
          </cell>
          <cell r="CI949">
            <v>0</v>
          </cell>
          <cell r="CJ949">
            <v>0</v>
          </cell>
          <cell r="CK949">
            <v>0</v>
          </cell>
          <cell r="CL949"/>
          <cell r="CM949"/>
          <cell r="CN949"/>
          <cell r="CO949">
            <v>0</v>
          </cell>
          <cell r="CP949">
            <v>0</v>
          </cell>
          <cell r="CQ949">
            <v>0</v>
          </cell>
          <cell r="CR949">
            <v>0</v>
          </cell>
          <cell r="CS949"/>
          <cell r="CT949"/>
          <cell r="CU949"/>
          <cell r="CV949">
            <v>0</v>
          </cell>
          <cell r="CW949">
            <v>0</v>
          </cell>
          <cell r="CX949">
            <v>0</v>
          </cell>
          <cell r="CY949">
            <v>0</v>
          </cell>
          <cell r="CZ949"/>
          <cell r="DA949"/>
          <cell r="DB949"/>
          <cell r="DC949">
            <v>0</v>
          </cell>
          <cell r="DD949">
            <v>0</v>
          </cell>
          <cell r="DE949">
            <v>0</v>
          </cell>
          <cell r="DF949">
            <v>0</v>
          </cell>
          <cell r="DG949"/>
          <cell r="DH949"/>
          <cell r="DI949"/>
          <cell r="DJ949">
            <v>0</v>
          </cell>
          <cell r="DK949">
            <v>0</v>
          </cell>
          <cell r="DL949">
            <v>0</v>
          </cell>
          <cell r="DM949"/>
          <cell r="DN949"/>
          <cell r="DO949"/>
          <cell r="DP949"/>
          <cell r="DQ949"/>
          <cell r="DR949">
            <v>0</v>
          </cell>
          <cell r="DS949">
            <v>0</v>
          </cell>
          <cell r="DT949">
            <v>0</v>
          </cell>
          <cell r="DU949">
            <v>0</v>
          </cell>
          <cell r="DV949"/>
          <cell r="DW949"/>
          <cell r="DX949"/>
          <cell r="DY949">
            <v>0</v>
          </cell>
          <cell r="DZ949">
            <v>0</v>
          </cell>
          <cell r="EA949">
            <v>0</v>
          </cell>
          <cell r="EB949">
            <v>0</v>
          </cell>
          <cell r="EC949"/>
          <cell r="ED949"/>
          <cell r="EE949"/>
          <cell r="EF949">
            <v>0</v>
          </cell>
          <cell r="EG949">
            <v>0</v>
          </cell>
          <cell r="EH949">
            <v>0</v>
          </cell>
          <cell r="EI949">
            <v>0</v>
          </cell>
          <cell r="EJ949"/>
          <cell r="EK949"/>
          <cell r="EL949"/>
          <cell r="EM949">
            <v>0</v>
          </cell>
          <cell r="EN949">
            <v>0</v>
          </cell>
          <cell r="EO949">
            <v>0</v>
          </cell>
          <cell r="EP949">
            <v>0</v>
          </cell>
          <cell r="EQ949"/>
          <cell r="ER949"/>
          <cell r="ES949"/>
          <cell r="ET949">
            <v>0</v>
          </cell>
          <cell r="EU949">
            <v>0</v>
          </cell>
          <cell r="EV949">
            <v>0</v>
          </cell>
          <cell r="EW949"/>
          <cell r="EX949"/>
          <cell r="EY949"/>
          <cell r="EZ949"/>
          <cell r="FB949">
            <v>0</v>
          </cell>
          <cell r="FC949">
            <v>0</v>
          </cell>
        </row>
        <row r="950">
          <cell r="A950">
            <v>7198868</v>
          </cell>
          <cell r="B950" t="str">
            <v>O26601</v>
          </cell>
          <cell r="C950">
            <v>7161686</v>
          </cell>
          <cell r="D950">
            <v>7198868</v>
          </cell>
          <cell r="E950"/>
          <cell r="F950"/>
          <cell r="G950"/>
          <cell r="H950"/>
          <cell r="I950"/>
          <cell r="J950"/>
          <cell r="K950" t="str">
            <v>KEEP</v>
          </cell>
          <cell r="L950"/>
          <cell r="M950" t="str">
            <v xml:space="preserve">Retail Only </v>
          </cell>
          <cell r="N950" t="str">
            <v xml:space="preserve">WK 40 </v>
          </cell>
          <cell r="O950" t="str">
            <v>DECO</v>
          </cell>
          <cell r="P950" t="str">
            <v>WALL CALENDAR,LABS,2023</v>
          </cell>
          <cell r="Q950" t="str">
            <v>Wall Calendar</v>
          </cell>
          <cell r="R950" t="str">
            <v>RY</v>
          </cell>
          <cell r="S950" t="str">
            <v>Animal-Dog</v>
          </cell>
          <cell r="T950"/>
          <cell r="U950" t="str">
            <v>FASHION</v>
          </cell>
          <cell r="V950"/>
          <cell r="W950" t="str">
            <v>WILLOW CREEK</v>
          </cell>
          <cell r="X950" t="str">
            <v>WILLOW CREEK</v>
          </cell>
          <cell r="Y950"/>
          <cell r="Z950" t="str">
            <v>12*12</v>
          </cell>
          <cell r="AA950"/>
          <cell r="AB950"/>
          <cell r="AC950" t="str">
            <v>Deco</v>
          </cell>
          <cell r="AD950" t="str">
            <v>Deco</v>
          </cell>
          <cell r="AE950" t="str">
            <v>Deco</v>
          </cell>
          <cell r="AF950"/>
          <cell r="AG950"/>
          <cell r="AH950"/>
          <cell r="AI950"/>
          <cell r="AJ950"/>
          <cell r="AK950">
            <v>0</v>
          </cell>
          <cell r="AL950"/>
          <cell r="AM950"/>
          <cell r="AN950"/>
          <cell r="AO950"/>
          <cell r="AP950">
            <v>0</v>
          </cell>
          <cell r="AQ950">
            <v>0</v>
          </cell>
          <cell r="AR950">
            <v>0</v>
          </cell>
          <cell r="AS950">
            <v>0</v>
          </cell>
          <cell r="AT950"/>
          <cell r="AU950"/>
          <cell r="AV950"/>
          <cell r="AW950">
            <v>0</v>
          </cell>
          <cell r="AX950">
            <v>0</v>
          </cell>
          <cell r="AY950">
            <v>0</v>
          </cell>
          <cell r="AZ950">
            <v>0</v>
          </cell>
          <cell r="BA950"/>
          <cell r="BB950"/>
          <cell r="BC950"/>
          <cell r="BD950">
            <v>0</v>
          </cell>
          <cell r="BE950">
            <v>0</v>
          </cell>
          <cell r="BF950">
            <v>0</v>
          </cell>
          <cell r="BG950">
            <v>0</v>
          </cell>
          <cell r="BH950"/>
          <cell r="BI950"/>
          <cell r="BJ950"/>
          <cell r="BK950">
            <v>0</v>
          </cell>
          <cell r="BL950">
            <v>0</v>
          </cell>
          <cell r="BM950">
            <v>0</v>
          </cell>
          <cell r="BN950">
            <v>0</v>
          </cell>
          <cell r="BO950"/>
          <cell r="BP950"/>
          <cell r="BQ950"/>
          <cell r="BR950">
            <v>0</v>
          </cell>
          <cell r="BS950">
            <v>0</v>
          </cell>
          <cell r="BT950">
            <v>0</v>
          </cell>
          <cell r="BU950"/>
          <cell r="BV950"/>
          <cell r="BW950">
            <v>0</v>
          </cell>
          <cell r="BX950">
            <v>0</v>
          </cell>
          <cell r="BY950">
            <v>0</v>
          </cell>
          <cell r="BZ950">
            <v>0</v>
          </cell>
          <cell r="CA950">
            <v>0</v>
          </cell>
          <cell r="CB950">
            <v>0</v>
          </cell>
          <cell r="CC950">
            <v>0</v>
          </cell>
          <cell r="CD950">
            <v>0</v>
          </cell>
          <cell r="CE950">
            <v>0</v>
          </cell>
          <cell r="CF950">
            <v>0</v>
          </cell>
          <cell r="CG950"/>
          <cell r="CH950">
            <v>0</v>
          </cell>
          <cell r="CI950">
            <v>0</v>
          </cell>
          <cell r="CJ950">
            <v>0</v>
          </cell>
          <cell r="CK950">
            <v>0</v>
          </cell>
          <cell r="CL950"/>
          <cell r="CM950"/>
          <cell r="CN950"/>
          <cell r="CO950">
            <v>0</v>
          </cell>
          <cell r="CP950">
            <v>0</v>
          </cell>
          <cell r="CQ950">
            <v>0</v>
          </cell>
          <cell r="CR950">
            <v>0</v>
          </cell>
          <cell r="CS950"/>
          <cell r="CT950"/>
          <cell r="CU950"/>
          <cell r="CV950">
            <v>0</v>
          </cell>
          <cell r="CW950">
            <v>0</v>
          </cell>
          <cell r="CX950">
            <v>0</v>
          </cell>
          <cell r="CY950">
            <v>0</v>
          </cell>
          <cell r="CZ950"/>
          <cell r="DA950"/>
          <cell r="DB950"/>
          <cell r="DC950">
            <v>0</v>
          </cell>
          <cell r="DD950">
            <v>0</v>
          </cell>
          <cell r="DE950">
            <v>0</v>
          </cell>
          <cell r="DF950">
            <v>0</v>
          </cell>
          <cell r="DG950"/>
          <cell r="DH950"/>
          <cell r="DI950"/>
          <cell r="DJ950">
            <v>0</v>
          </cell>
          <cell r="DK950">
            <v>0</v>
          </cell>
          <cell r="DL950">
            <v>0</v>
          </cell>
          <cell r="DM950"/>
          <cell r="DN950"/>
          <cell r="DO950"/>
          <cell r="DP950"/>
          <cell r="DQ950"/>
          <cell r="DR950">
            <v>0</v>
          </cell>
          <cell r="DS950">
            <v>0</v>
          </cell>
          <cell r="DT950">
            <v>0</v>
          </cell>
          <cell r="DU950">
            <v>0</v>
          </cell>
          <cell r="DV950"/>
          <cell r="DW950"/>
          <cell r="DX950"/>
          <cell r="DY950">
            <v>0</v>
          </cell>
          <cell r="DZ950">
            <v>0</v>
          </cell>
          <cell r="EA950">
            <v>0</v>
          </cell>
          <cell r="EB950">
            <v>0</v>
          </cell>
          <cell r="EC950"/>
          <cell r="ED950"/>
          <cell r="EE950"/>
          <cell r="EF950">
            <v>0</v>
          </cell>
          <cell r="EG950">
            <v>0</v>
          </cell>
          <cell r="EH950">
            <v>0</v>
          </cell>
          <cell r="EI950">
            <v>0</v>
          </cell>
          <cell r="EJ950"/>
          <cell r="EK950"/>
          <cell r="EL950"/>
          <cell r="EM950">
            <v>0</v>
          </cell>
          <cell r="EN950">
            <v>0</v>
          </cell>
          <cell r="EO950">
            <v>0</v>
          </cell>
          <cell r="EP950">
            <v>0</v>
          </cell>
          <cell r="EQ950"/>
          <cell r="ER950"/>
          <cell r="ES950"/>
          <cell r="ET950">
            <v>0</v>
          </cell>
          <cell r="EU950">
            <v>0</v>
          </cell>
          <cell r="EV950">
            <v>0</v>
          </cell>
          <cell r="EW950"/>
          <cell r="EX950"/>
          <cell r="EY950"/>
          <cell r="EZ950"/>
          <cell r="FB950">
            <v>0</v>
          </cell>
          <cell r="FC950">
            <v>0</v>
          </cell>
        </row>
        <row r="951">
          <cell r="A951">
            <v>7198929</v>
          </cell>
          <cell r="B951" t="str">
            <v>O26137</v>
          </cell>
          <cell r="C951">
            <v>9424076</v>
          </cell>
          <cell r="D951">
            <v>7198929</v>
          </cell>
          <cell r="E951"/>
          <cell r="F951"/>
          <cell r="G951"/>
          <cell r="H951"/>
          <cell r="I951"/>
          <cell r="J951"/>
          <cell r="K951" t="str">
            <v>KEEP</v>
          </cell>
          <cell r="L951"/>
          <cell r="M951" t="str">
            <v xml:space="preserve">Retail Only </v>
          </cell>
          <cell r="N951" t="str">
            <v xml:space="preserve">WK 40 </v>
          </cell>
          <cell r="O951" t="str">
            <v>DECO</v>
          </cell>
          <cell r="P951" t="str">
            <v>WALL CALENDAR,GOLDENS,2023</v>
          </cell>
          <cell r="Q951" t="str">
            <v>Wall Calendar</v>
          </cell>
          <cell r="R951" t="str">
            <v>RY</v>
          </cell>
          <cell r="S951" t="str">
            <v>Animal-Dog</v>
          </cell>
          <cell r="T951"/>
          <cell r="U951" t="str">
            <v>FASHION</v>
          </cell>
          <cell r="V951"/>
          <cell r="W951" t="str">
            <v>WILLOW CREEK</v>
          </cell>
          <cell r="X951" t="str">
            <v>WILLOW CREEK</v>
          </cell>
          <cell r="Y951"/>
          <cell r="Z951" t="str">
            <v>12*12</v>
          </cell>
          <cell r="AA951"/>
          <cell r="AB951"/>
          <cell r="AC951" t="str">
            <v>Deco</v>
          </cell>
          <cell r="AD951" t="str">
            <v>Deco</v>
          </cell>
          <cell r="AE951" t="str">
            <v>Deco</v>
          </cell>
          <cell r="AF951"/>
          <cell r="AG951"/>
          <cell r="AH951"/>
          <cell r="AI951"/>
          <cell r="AJ951"/>
          <cell r="AK951">
            <v>0</v>
          </cell>
          <cell r="AL951"/>
          <cell r="AM951"/>
          <cell r="AN951"/>
          <cell r="AO951"/>
          <cell r="AP951">
            <v>0</v>
          </cell>
          <cell r="AQ951">
            <v>0</v>
          </cell>
          <cell r="AR951">
            <v>0</v>
          </cell>
          <cell r="AS951">
            <v>0</v>
          </cell>
          <cell r="AT951"/>
          <cell r="AU951"/>
          <cell r="AV951"/>
          <cell r="AW951">
            <v>0</v>
          </cell>
          <cell r="AX951">
            <v>0</v>
          </cell>
          <cell r="AY951">
            <v>0</v>
          </cell>
          <cell r="AZ951">
            <v>0</v>
          </cell>
          <cell r="BA951"/>
          <cell r="BB951"/>
          <cell r="BC951"/>
          <cell r="BD951">
            <v>0</v>
          </cell>
          <cell r="BE951">
            <v>0</v>
          </cell>
          <cell r="BF951">
            <v>0</v>
          </cell>
          <cell r="BG951">
            <v>0</v>
          </cell>
          <cell r="BH951"/>
          <cell r="BI951"/>
          <cell r="BJ951"/>
          <cell r="BK951">
            <v>0</v>
          </cell>
          <cell r="BL951">
            <v>0</v>
          </cell>
          <cell r="BM951">
            <v>0</v>
          </cell>
          <cell r="BN951">
            <v>0</v>
          </cell>
          <cell r="BO951"/>
          <cell r="BP951"/>
          <cell r="BQ951"/>
          <cell r="BR951">
            <v>0</v>
          </cell>
          <cell r="BS951">
            <v>0</v>
          </cell>
          <cell r="BT951">
            <v>0</v>
          </cell>
          <cell r="BU951"/>
          <cell r="BV951"/>
          <cell r="BW951">
            <v>0</v>
          </cell>
          <cell r="BX951">
            <v>0</v>
          </cell>
          <cell r="BY951">
            <v>0</v>
          </cell>
          <cell r="BZ951">
            <v>0</v>
          </cell>
          <cell r="CA951">
            <v>0</v>
          </cell>
          <cell r="CB951">
            <v>0</v>
          </cell>
          <cell r="CC951">
            <v>0</v>
          </cell>
          <cell r="CD951">
            <v>0</v>
          </cell>
          <cell r="CE951">
            <v>0</v>
          </cell>
          <cell r="CF951">
            <v>0</v>
          </cell>
          <cell r="CG951"/>
          <cell r="CH951">
            <v>0</v>
          </cell>
          <cell r="CI951">
            <v>0</v>
          </cell>
          <cell r="CJ951">
            <v>0</v>
          </cell>
          <cell r="CK951">
            <v>0</v>
          </cell>
          <cell r="CL951"/>
          <cell r="CM951"/>
          <cell r="CN951"/>
          <cell r="CO951">
            <v>0</v>
          </cell>
          <cell r="CP951">
            <v>0</v>
          </cell>
          <cell r="CQ951">
            <v>0</v>
          </cell>
          <cell r="CR951">
            <v>0</v>
          </cell>
          <cell r="CS951"/>
          <cell r="CT951"/>
          <cell r="CU951"/>
          <cell r="CV951">
            <v>0</v>
          </cell>
          <cell r="CW951">
            <v>0</v>
          </cell>
          <cell r="CX951">
            <v>0</v>
          </cell>
          <cell r="CY951">
            <v>0</v>
          </cell>
          <cell r="CZ951"/>
          <cell r="DA951"/>
          <cell r="DB951"/>
          <cell r="DC951">
            <v>0</v>
          </cell>
          <cell r="DD951">
            <v>0</v>
          </cell>
          <cell r="DE951">
            <v>0</v>
          </cell>
          <cell r="DF951">
            <v>0</v>
          </cell>
          <cell r="DG951"/>
          <cell r="DH951"/>
          <cell r="DI951"/>
          <cell r="DJ951">
            <v>0</v>
          </cell>
          <cell r="DK951">
            <v>0</v>
          </cell>
          <cell r="DL951">
            <v>0</v>
          </cell>
          <cell r="DM951"/>
          <cell r="DN951"/>
          <cell r="DO951"/>
          <cell r="DP951"/>
          <cell r="DQ951"/>
          <cell r="DR951">
            <v>0</v>
          </cell>
          <cell r="DS951">
            <v>0</v>
          </cell>
          <cell r="DT951">
            <v>0</v>
          </cell>
          <cell r="DU951">
            <v>0</v>
          </cell>
          <cell r="DV951"/>
          <cell r="DW951"/>
          <cell r="DX951"/>
          <cell r="DY951">
            <v>0</v>
          </cell>
          <cell r="DZ951">
            <v>0</v>
          </cell>
          <cell r="EA951">
            <v>0</v>
          </cell>
          <cell r="EB951">
            <v>0</v>
          </cell>
          <cell r="EC951"/>
          <cell r="ED951"/>
          <cell r="EE951"/>
          <cell r="EF951">
            <v>0</v>
          </cell>
          <cell r="EG951">
            <v>0</v>
          </cell>
          <cell r="EH951">
            <v>0</v>
          </cell>
          <cell r="EI951">
            <v>0</v>
          </cell>
          <cell r="EJ951"/>
          <cell r="EK951"/>
          <cell r="EL951"/>
          <cell r="EM951">
            <v>0</v>
          </cell>
          <cell r="EN951">
            <v>0</v>
          </cell>
          <cell r="EO951">
            <v>0</v>
          </cell>
          <cell r="EP951">
            <v>0</v>
          </cell>
          <cell r="EQ951"/>
          <cell r="ER951"/>
          <cell r="ES951"/>
          <cell r="ET951">
            <v>0</v>
          </cell>
          <cell r="EU951">
            <v>0</v>
          </cell>
          <cell r="EV951">
            <v>0</v>
          </cell>
          <cell r="EW951"/>
          <cell r="EX951"/>
          <cell r="EY951"/>
          <cell r="EZ951"/>
          <cell r="FB951">
            <v>0</v>
          </cell>
          <cell r="FC951">
            <v>0</v>
          </cell>
        </row>
        <row r="952">
          <cell r="A952">
            <v>7199292</v>
          </cell>
          <cell r="B952" t="str">
            <v>O25291</v>
          </cell>
          <cell r="C952">
            <v>6757360</v>
          </cell>
          <cell r="D952">
            <v>7199292</v>
          </cell>
          <cell r="E952"/>
          <cell r="F952"/>
          <cell r="G952"/>
          <cell r="H952"/>
          <cell r="I952"/>
          <cell r="J952"/>
          <cell r="K952" t="str">
            <v>KEEP</v>
          </cell>
          <cell r="L952"/>
          <cell r="M952" t="str">
            <v xml:space="preserve">Retail Only </v>
          </cell>
          <cell r="N952" t="str">
            <v xml:space="preserve">WK 40 </v>
          </cell>
          <cell r="O952" t="str">
            <v>DECO</v>
          </cell>
          <cell r="P952" t="str">
            <v>WALL CALENDAR,CAT-ASTROPHE,23</v>
          </cell>
          <cell r="Q952" t="str">
            <v>Wall Calendar</v>
          </cell>
          <cell r="R952" t="str">
            <v>RY</v>
          </cell>
          <cell r="S952" t="str">
            <v>Animals-Cats</v>
          </cell>
          <cell r="T952"/>
          <cell r="U952" t="str">
            <v>FASHION</v>
          </cell>
          <cell r="V952"/>
          <cell r="W952" t="str">
            <v>WILLOW CREEK</v>
          </cell>
          <cell r="X952" t="str">
            <v>WILLOW CREEK</v>
          </cell>
          <cell r="Y952"/>
          <cell r="Z952" t="str">
            <v>12*12</v>
          </cell>
          <cell r="AA952"/>
          <cell r="AB952"/>
          <cell r="AC952" t="str">
            <v>Deco</v>
          </cell>
          <cell r="AD952" t="str">
            <v>Deco</v>
          </cell>
          <cell r="AE952" t="str">
            <v>Deco</v>
          </cell>
          <cell r="AF952"/>
          <cell r="AG952"/>
          <cell r="AH952"/>
          <cell r="AI952"/>
          <cell r="AJ952"/>
          <cell r="AK952">
            <v>0</v>
          </cell>
          <cell r="AL952"/>
          <cell r="AM952"/>
          <cell r="AN952"/>
          <cell r="AO952"/>
          <cell r="AP952">
            <v>0</v>
          </cell>
          <cell r="AQ952">
            <v>0</v>
          </cell>
          <cell r="AR952">
            <v>0</v>
          </cell>
          <cell r="AS952">
            <v>0</v>
          </cell>
          <cell r="AT952"/>
          <cell r="AU952"/>
          <cell r="AV952"/>
          <cell r="AW952">
            <v>0</v>
          </cell>
          <cell r="AX952">
            <v>0</v>
          </cell>
          <cell r="AY952">
            <v>0</v>
          </cell>
          <cell r="AZ952">
            <v>0</v>
          </cell>
          <cell r="BA952"/>
          <cell r="BB952"/>
          <cell r="BC952"/>
          <cell r="BD952">
            <v>0</v>
          </cell>
          <cell r="BE952">
            <v>0</v>
          </cell>
          <cell r="BF952">
            <v>0</v>
          </cell>
          <cell r="BG952">
            <v>0</v>
          </cell>
          <cell r="BH952"/>
          <cell r="BI952"/>
          <cell r="BJ952"/>
          <cell r="BK952">
            <v>0</v>
          </cell>
          <cell r="BL952">
            <v>0</v>
          </cell>
          <cell r="BM952">
            <v>0</v>
          </cell>
          <cell r="BN952">
            <v>0</v>
          </cell>
          <cell r="BO952"/>
          <cell r="BP952"/>
          <cell r="BQ952"/>
          <cell r="BR952">
            <v>0</v>
          </cell>
          <cell r="BS952">
            <v>0</v>
          </cell>
          <cell r="BT952">
            <v>0</v>
          </cell>
          <cell r="BU952"/>
          <cell r="BV952"/>
          <cell r="BW952">
            <v>28</v>
          </cell>
          <cell r="BX952">
            <v>0</v>
          </cell>
          <cell r="BY952">
            <v>28</v>
          </cell>
          <cell r="BZ952">
            <v>0</v>
          </cell>
          <cell r="CA952">
            <v>169.96</v>
          </cell>
          <cell r="CB952">
            <v>0</v>
          </cell>
          <cell r="CC952">
            <v>169.96</v>
          </cell>
          <cell r="CD952">
            <v>0</v>
          </cell>
          <cell r="CE952">
            <v>0</v>
          </cell>
          <cell r="CF952">
            <v>0</v>
          </cell>
          <cell r="CG952"/>
          <cell r="CH952">
            <v>0</v>
          </cell>
          <cell r="CI952">
            <v>0</v>
          </cell>
          <cell r="CJ952">
            <v>0</v>
          </cell>
          <cell r="CK952">
            <v>0</v>
          </cell>
          <cell r="CL952"/>
          <cell r="CM952"/>
          <cell r="CN952"/>
          <cell r="CO952">
            <v>0</v>
          </cell>
          <cell r="CP952">
            <v>0</v>
          </cell>
          <cell r="CQ952">
            <v>0</v>
          </cell>
          <cell r="CR952">
            <v>0</v>
          </cell>
          <cell r="CS952"/>
          <cell r="CT952"/>
          <cell r="CU952"/>
          <cell r="CV952">
            <v>0</v>
          </cell>
          <cell r="CW952">
            <v>0</v>
          </cell>
          <cell r="CX952">
            <v>0</v>
          </cell>
          <cell r="CY952">
            <v>0</v>
          </cell>
          <cell r="CZ952"/>
          <cell r="DA952"/>
          <cell r="DB952"/>
          <cell r="DC952">
            <v>0</v>
          </cell>
          <cell r="DD952">
            <v>0</v>
          </cell>
          <cell r="DE952">
            <v>0</v>
          </cell>
          <cell r="DF952">
            <v>0</v>
          </cell>
          <cell r="DG952"/>
          <cell r="DH952"/>
          <cell r="DI952"/>
          <cell r="DJ952">
            <v>0</v>
          </cell>
          <cell r="DK952">
            <v>0</v>
          </cell>
          <cell r="DL952">
            <v>0</v>
          </cell>
          <cell r="DM952"/>
          <cell r="DN952"/>
          <cell r="DO952"/>
          <cell r="DP952"/>
          <cell r="DQ952"/>
          <cell r="DR952">
            <v>0</v>
          </cell>
          <cell r="DS952">
            <v>0</v>
          </cell>
          <cell r="DT952">
            <v>0</v>
          </cell>
          <cell r="DU952">
            <v>0</v>
          </cell>
          <cell r="DV952"/>
          <cell r="DW952"/>
          <cell r="DX952"/>
          <cell r="DY952">
            <v>0</v>
          </cell>
          <cell r="DZ952">
            <v>0</v>
          </cell>
          <cell r="EA952">
            <v>0</v>
          </cell>
          <cell r="EB952">
            <v>0</v>
          </cell>
          <cell r="EC952"/>
          <cell r="ED952"/>
          <cell r="EE952"/>
          <cell r="EF952">
            <v>0</v>
          </cell>
          <cell r="EG952">
            <v>0</v>
          </cell>
          <cell r="EH952">
            <v>0</v>
          </cell>
          <cell r="EI952">
            <v>0</v>
          </cell>
          <cell r="EJ952"/>
          <cell r="EK952"/>
          <cell r="EL952"/>
          <cell r="EM952">
            <v>0</v>
          </cell>
          <cell r="EN952">
            <v>0</v>
          </cell>
          <cell r="EO952">
            <v>0</v>
          </cell>
          <cell r="EP952">
            <v>0</v>
          </cell>
          <cell r="EQ952"/>
          <cell r="ER952"/>
          <cell r="ES952"/>
          <cell r="ET952">
            <v>0</v>
          </cell>
          <cell r="EU952">
            <v>0</v>
          </cell>
          <cell r="EV952">
            <v>0</v>
          </cell>
          <cell r="EW952"/>
          <cell r="EX952"/>
          <cell r="EY952"/>
          <cell r="EZ952"/>
          <cell r="FB952">
            <v>0</v>
          </cell>
          <cell r="FC952">
            <v>0</v>
          </cell>
        </row>
        <row r="953">
          <cell r="A953">
            <v>7199365</v>
          </cell>
          <cell r="B953" t="str">
            <v>O26854</v>
          </cell>
          <cell r="C953">
            <v>6822809</v>
          </cell>
          <cell r="D953">
            <v>7199365</v>
          </cell>
          <cell r="E953"/>
          <cell r="F953"/>
          <cell r="G953"/>
          <cell r="H953"/>
          <cell r="I953"/>
          <cell r="J953"/>
          <cell r="K953" t="str">
            <v>KEEP</v>
          </cell>
          <cell r="L953"/>
          <cell r="M953" t="str">
            <v xml:space="preserve">Retail Only </v>
          </cell>
          <cell r="N953" t="str">
            <v xml:space="preserve">WK 40 </v>
          </cell>
          <cell r="O953" t="str">
            <v>DECO</v>
          </cell>
          <cell r="P953" t="str">
            <v>WALL CALENDAR,MONET,2023</v>
          </cell>
          <cell r="Q953" t="str">
            <v>Wall Calendar</v>
          </cell>
          <cell r="R953" t="str">
            <v>RY</v>
          </cell>
          <cell r="S953" t="str">
            <v>ART</v>
          </cell>
          <cell r="T953"/>
          <cell r="U953" t="str">
            <v>FASHION</v>
          </cell>
          <cell r="V953"/>
          <cell r="W953" t="str">
            <v>WILLOW CREEK</v>
          </cell>
          <cell r="X953" t="str">
            <v>WILLOW CREEK</v>
          </cell>
          <cell r="Y953"/>
          <cell r="Z953" t="str">
            <v>12*12</v>
          </cell>
          <cell r="AA953"/>
          <cell r="AB953"/>
          <cell r="AC953" t="str">
            <v>Deco</v>
          </cell>
          <cell r="AD953" t="str">
            <v>Deco</v>
          </cell>
          <cell r="AE953" t="str">
            <v>Deco</v>
          </cell>
          <cell r="AF953"/>
          <cell r="AG953"/>
          <cell r="AH953"/>
          <cell r="AI953"/>
          <cell r="AJ953"/>
          <cell r="AK953">
            <v>0</v>
          </cell>
          <cell r="AL953"/>
          <cell r="AM953"/>
          <cell r="AN953"/>
          <cell r="AO953"/>
          <cell r="AP953">
            <v>0</v>
          </cell>
          <cell r="AQ953">
            <v>0</v>
          </cell>
          <cell r="AR953">
            <v>0</v>
          </cell>
          <cell r="AS953">
            <v>0</v>
          </cell>
          <cell r="AT953"/>
          <cell r="AU953"/>
          <cell r="AV953"/>
          <cell r="AW953">
            <v>0</v>
          </cell>
          <cell r="AX953">
            <v>0</v>
          </cell>
          <cell r="AY953">
            <v>0</v>
          </cell>
          <cell r="AZ953">
            <v>0</v>
          </cell>
          <cell r="BA953"/>
          <cell r="BB953"/>
          <cell r="BC953"/>
          <cell r="BD953">
            <v>0</v>
          </cell>
          <cell r="BE953">
            <v>0</v>
          </cell>
          <cell r="BF953">
            <v>0</v>
          </cell>
          <cell r="BG953">
            <v>0</v>
          </cell>
          <cell r="BH953"/>
          <cell r="BI953"/>
          <cell r="BJ953"/>
          <cell r="BK953">
            <v>0</v>
          </cell>
          <cell r="BL953">
            <v>0</v>
          </cell>
          <cell r="BM953">
            <v>0</v>
          </cell>
          <cell r="BN953">
            <v>0</v>
          </cell>
          <cell r="BO953"/>
          <cell r="BP953"/>
          <cell r="BQ953"/>
          <cell r="BR953">
            <v>0</v>
          </cell>
          <cell r="BS953">
            <v>0</v>
          </cell>
          <cell r="BT953">
            <v>0</v>
          </cell>
          <cell r="BU953"/>
          <cell r="BV953"/>
          <cell r="BW953">
            <v>28</v>
          </cell>
          <cell r="BX953">
            <v>0</v>
          </cell>
          <cell r="BY953">
            <v>28</v>
          </cell>
          <cell r="BZ953">
            <v>0</v>
          </cell>
          <cell r="CA953">
            <v>169.96</v>
          </cell>
          <cell r="CB953">
            <v>0</v>
          </cell>
          <cell r="CC953">
            <v>169.96</v>
          </cell>
          <cell r="CD953">
            <v>0</v>
          </cell>
          <cell r="CE953">
            <v>0</v>
          </cell>
          <cell r="CF953">
            <v>0</v>
          </cell>
          <cell r="CG953"/>
          <cell r="CH953">
            <v>0</v>
          </cell>
          <cell r="CI953">
            <v>0</v>
          </cell>
          <cell r="CJ953">
            <v>0</v>
          </cell>
          <cell r="CK953">
            <v>0</v>
          </cell>
          <cell r="CL953"/>
          <cell r="CM953"/>
          <cell r="CN953"/>
          <cell r="CO953">
            <v>0</v>
          </cell>
          <cell r="CP953">
            <v>0</v>
          </cell>
          <cell r="CQ953">
            <v>0</v>
          </cell>
          <cell r="CR953">
            <v>0</v>
          </cell>
          <cell r="CS953"/>
          <cell r="CT953"/>
          <cell r="CU953"/>
          <cell r="CV953">
            <v>0</v>
          </cell>
          <cell r="CW953">
            <v>0</v>
          </cell>
          <cell r="CX953">
            <v>0</v>
          </cell>
          <cell r="CY953">
            <v>0</v>
          </cell>
          <cell r="CZ953"/>
          <cell r="DA953"/>
          <cell r="DB953"/>
          <cell r="DC953">
            <v>0</v>
          </cell>
          <cell r="DD953">
            <v>0</v>
          </cell>
          <cell r="DE953">
            <v>0</v>
          </cell>
          <cell r="DF953">
            <v>0</v>
          </cell>
          <cell r="DG953"/>
          <cell r="DH953"/>
          <cell r="DI953"/>
          <cell r="DJ953">
            <v>0</v>
          </cell>
          <cell r="DK953">
            <v>0</v>
          </cell>
          <cell r="DL953">
            <v>0</v>
          </cell>
          <cell r="DM953"/>
          <cell r="DN953"/>
          <cell r="DO953"/>
          <cell r="DP953"/>
          <cell r="DQ953"/>
          <cell r="DR953">
            <v>0</v>
          </cell>
          <cell r="DS953">
            <v>0</v>
          </cell>
          <cell r="DT953">
            <v>0</v>
          </cell>
          <cell r="DU953">
            <v>0</v>
          </cell>
          <cell r="DV953"/>
          <cell r="DW953"/>
          <cell r="DX953"/>
          <cell r="DY953">
            <v>0</v>
          </cell>
          <cell r="DZ953">
            <v>0</v>
          </cell>
          <cell r="EA953">
            <v>0</v>
          </cell>
          <cell r="EB953">
            <v>0</v>
          </cell>
          <cell r="EC953"/>
          <cell r="ED953"/>
          <cell r="EE953"/>
          <cell r="EF953">
            <v>0</v>
          </cell>
          <cell r="EG953">
            <v>0</v>
          </cell>
          <cell r="EH953">
            <v>0</v>
          </cell>
          <cell r="EI953">
            <v>0</v>
          </cell>
          <cell r="EJ953"/>
          <cell r="EK953"/>
          <cell r="EL953"/>
          <cell r="EM953">
            <v>0</v>
          </cell>
          <cell r="EN953">
            <v>0</v>
          </cell>
          <cell r="EO953">
            <v>0</v>
          </cell>
          <cell r="EP953">
            <v>0</v>
          </cell>
          <cell r="EQ953"/>
          <cell r="ER953"/>
          <cell r="ES953"/>
          <cell r="ET953">
            <v>0</v>
          </cell>
          <cell r="EU953">
            <v>0</v>
          </cell>
          <cell r="EV953">
            <v>0</v>
          </cell>
          <cell r="EW953"/>
          <cell r="EX953"/>
          <cell r="EY953"/>
          <cell r="EZ953"/>
          <cell r="FB953">
            <v>0</v>
          </cell>
          <cell r="FC953">
            <v>0</v>
          </cell>
        </row>
        <row r="954">
          <cell r="A954">
            <v>7199720</v>
          </cell>
          <cell r="B954" t="str">
            <v>O27264</v>
          </cell>
          <cell r="C954"/>
          <cell r="D954">
            <v>7199720</v>
          </cell>
          <cell r="E954"/>
          <cell r="F954"/>
          <cell r="G954"/>
          <cell r="H954"/>
          <cell r="I954"/>
          <cell r="J954"/>
          <cell r="K954" t="str">
            <v>ADD</v>
          </cell>
          <cell r="L954"/>
          <cell r="M954" t="str">
            <v xml:space="preserve">Retail Only </v>
          </cell>
          <cell r="N954" t="str">
            <v xml:space="preserve">WK 40 </v>
          </cell>
          <cell r="O954" t="str">
            <v>DECO</v>
          </cell>
          <cell r="P954" t="str">
            <v>WALL CALENDAR,PLAY BALL,2023</v>
          </cell>
          <cell r="Q954" t="str">
            <v>Wall Calendar</v>
          </cell>
          <cell r="R954" t="str">
            <v>RY</v>
          </cell>
          <cell r="S954" t="str">
            <v xml:space="preserve">Entertainment </v>
          </cell>
          <cell r="T954"/>
          <cell r="U954" t="str">
            <v>FASHION</v>
          </cell>
          <cell r="V954"/>
          <cell r="W954" t="str">
            <v>WILLOW CREEK</v>
          </cell>
          <cell r="X954" t="str">
            <v>WILLOW CREEK</v>
          </cell>
          <cell r="Y954"/>
          <cell r="Z954" t="str">
            <v>12*12</v>
          </cell>
          <cell r="AA954"/>
          <cell r="AB954"/>
          <cell r="AC954" t="str">
            <v>Deco</v>
          </cell>
          <cell r="AD954"/>
          <cell r="AE954" t="str">
            <v>Deco</v>
          </cell>
          <cell r="AF954"/>
          <cell r="AG954"/>
          <cell r="AH954"/>
          <cell r="AI954"/>
          <cell r="AJ954"/>
          <cell r="AK954">
            <v>0</v>
          </cell>
          <cell r="AL954"/>
          <cell r="AM954"/>
          <cell r="AN954"/>
          <cell r="AO954"/>
          <cell r="AP954">
            <v>0</v>
          </cell>
          <cell r="AQ954">
            <v>0</v>
          </cell>
          <cell r="AR954">
            <v>0</v>
          </cell>
          <cell r="AS954">
            <v>0</v>
          </cell>
          <cell r="AT954"/>
          <cell r="AU954"/>
          <cell r="AV954"/>
          <cell r="AW954">
            <v>0</v>
          </cell>
          <cell r="AX954">
            <v>0</v>
          </cell>
          <cell r="AY954">
            <v>0</v>
          </cell>
          <cell r="AZ954">
            <v>0</v>
          </cell>
          <cell r="BA954"/>
          <cell r="BB954"/>
          <cell r="BC954"/>
          <cell r="BD954">
            <v>0</v>
          </cell>
          <cell r="BE954">
            <v>0</v>
          </cell>
          <cell r="BF954">
            <v>0</v>
          </cell>
          <cell r="BG954">
            <v>0</v>
          </cell>
          <cell r="BH954"/>
          <cell r="BI954"/>
          <cell r="BJ954"/>
          <cell r="BK954">
            <v>0</v>
          </cell>
          <cell r="BL954">
            <v>0</v>
          </cell>
          <cell r="BM954">
            <v>0</v>
          </cell>
          <cell r="BN954">
            <v>0</v>
          </cell>
          <cell r="BO954"/>
          <cell r="BP954"/>
          <cell r="BQ954"/>
          <cell r="BR954">
            <v>0</v>
          </cell>
          <cell r="BS954">
            <v>0</v>
          </cell>
          <cell r="BT954">
            <v>0</v>
          </cell>
          <cell r="BU954"/>
          <cell r="BV954"/>
          <cell r="BW954">
            <v>0</v>
          </cell>
          <cell r="BX954">
            <v>0</v>
          </cell>
          <cell r="BY954">
            <v>0</v>
          </cell>
          <cell r="BZ954">
            <v>0</v>
          </cell>
          <cell r="CA954">
            <v>0</v>
          </cell>
          <cell r="CB954">
            <v>0</v>
          </cell>
          <cell r="CC954">
            <v>0</v>
          </cell>
          <cell r="CD954">
            <v>0</v>
          </cell>
          <cell r="CE954">
            <v>0</v>
          </cell>
          <cell r="CF954">
            <v>0</v>
          </cell>
          <cell r="CG954"/>
          <cell r="CH954">
            <v>0</v>
          </cell>
          <cell r="CI954">
            <v>0</v>
          </cell>
          <cell r="CJ954">
            <v>0</v>
          </cell>
          <cell r="CK954">
            <v>0</v>
          </cell>
          <cell r="CL954"/>
          <cell r="CM954"/>
          <cell r="CN954"/>
          <cell r="CO954">
            <v>0</v>
          </cell>
          <cell r="CP954">
            <v>0</v>
          </cell>
          <cell r="CQ954">
            <v>0</v>
          </cell>
          <cell r="CR954">
            <v>0</v>
          </cell>
          <cell r="CS954"/>
          <cell r="CT954"/>
          <cell r="CU954"/>
          <cell r="CV954">
            <v>0</v>
          </cell>
          <cell r="CW954">
            <v>0</v>
          </cell>
          <cell r="CX954">
            <v>0</v>
          </cell>
          <cell r="CY954">
            <v>0</v>
          </cell>
          <cell r="CZ954"/>
          <cell r="DA954"/>
          <cell r="DB954"/>
          <cell r="DC954">
            <v>0</v>
          </cell>
          <cell r="DD954">
            <v>0</v>
          </cell>
          <cell r="DE954">
            <v>0</v>
          </cell>
          <cell r="DF954">
            <v>0</v>
          </cell>
          <cell r="DG954"/>
          <cell r="DH954"/>
          <cell r="DI954"/>
          <cell r="DJ954">
            <v>0</v>
          </cell>
          <cell r="DK954">
            <v>0</v>
          </cell>
          <cell r="DL954">
            <v>0</v>
          </cell>
          <cell r="DM954"/>
          <cell r="DN954"/>
          <cell r="DO954"/>
          <cell r="DP954"/>
          <cell r="DQ954"/>
          <cell r="DR954">
            <v>0</v>
          </cell>
          <cell r="DS954">
            <v>0</v>
          </cell>
          <cell r="DT954">
            <v>0</v>
          </cell>
          <cell r="DU954">
            <v>0</v>
          </cell>
          <cell r="DV954"/>
          <cell r="DW954"/>
          <cell r="DX954"/>
          <cell r="DY954">
            <v>0</v>
          </cell>
          <cell r="DZ954">
            <v>0</v>
          </cell>
          <cell r="EA954">
            <v>0</v>
          </cell>
          <cell r="EB954">
            <v>0</v>
          </cell>
          <cell r="EC954"/>
          <cell r="ED954"/>
          <cell r="EE954"/>
          <cell r="EF954">
            <v>0</v>
          </cell>
          <cell r="EG954">
            <v>0</v>
          </cell>
          <cell r="EH954">
            <v>0</v>
          </cell>
          <cell r="EI954">
            <v>0</v>
          </cell>
          <cell r="EJ954"/>
          <cell r="EK954"/>
          <cell r="EL954"/>
          <cell r="EM954">
            <v>0</v>
          </cell>
          <cell r="EN954">
            <v>0</v>
          </cell>
          <cell r="EO954">
            <v>0</v>
          </cell>
          <cell r="EP954">
            <v>0</v>
          </cell>
          <cell r="EQ954"/>
          <cell r="ER954"/>
          <cell r="ES954"/>
          <cell r="ET954">
            <v>0</v>
          </cell>
          <cell r="EU954">
            <v>0</v>
          </cell>
          <cell r="EV954">
            <v>0</v>
          </cell>
          <cell r="EW954"/>
          <cell r="EX954"/>
          <cell r="EY954"/>
          <cell r="EZ954"/>
          <cell r="FB954">
            <v>0</v>
          </cell>
          <cell r="FC954">
            <v>0</v>
          </cell>
        </row>
        <row r="955">
          <cell r="A955">
            <v>7199991</v>
          </cell>
          <cell r="B955" t="str">
            <v>O25895</v>
          </cell>
          <cell r="C955"/>
          <cell r="D955">
            <v>7199991</v>
          </cell>
          <cell r="E955"/>
          <cell r="F955"/>
          <cell r="G955"/>
          <cell r="H955"/>
          <cell r="I955"/>
          <cell r="J955"/>
          <cell r="K955" t="str">
            <v>ADD</v>
          </cell>
          <cell r="L955"/>
          <cell r="M955" t="str">
            <v xml:space="preserve">Retail Only </v>
          </cell>
          <cell r="N955" t="str">
            <v xml:space="preserve">WK 40 </v>
          </cell>
          <cell r="O955" t="str">
            <v>DECO</v>
          </cell>
          <cell r="P955" t="str">
            <v>WALL CALENDAR,FAMILY PLANR,23</v>
          </cell>
          <cell r="Q955" t="str">
            <v>Wall Calendar</v>
          </cell>
          <cell r="R955" t="str">
            <v>RY</v>
          </cell>
          <cell r="S955" t="str">
            <v xml:space="preserve">General </v>
          </cell>
          <cell r="T955"/>
          <cell r="U955" t="str">
            <v>FASHION</v>
          </cell>
          <cell r="V955"/>
          <cell r="W955" t="str">
            <v>WILLOW CREEK</v>
          </cell>
          <cell r="X955" t="str">
            <v>WILLOW CREEK</v>
          </cell>
          <cell r="Y955"/>
          <cell r="Z955" t="str">
            <v>12*12</v>
          </cell>
          <cell r="AA955"/>
          <cell r="AB955"/>
          <cell r="AC955" t="str">
            <v>Deco</v>
          </cell>
          <cell r="AD955"/>
          <cell r="AE955" t="str">
            <v>Deco</v>
          </cell>
          <cell r="AF955"/>
          <cell r="AG955"/>
          <cell r="AH955"/>
          <cell r="AI955"/>
          <cell r="AJ955"/>
          <cell r="AK955">
            <v>0</v>
          </cell>
          <cell r="AL955"/>
          <cell r="AM955"/>
          <cell r="AN955"/>
          <cell r="AO955"/>
          <cell r="AP955">
            <v>0</v>
          </cell>
          <cell r="AQ955">
            <v>0</v>
          </cell>
          <cell r="AR955">
            <v>0</v>
          </cell>
          <cell r="AS955">
            <v>0</v>
          </cell>
          <cell r="AT955"/>
          <cell r="AU955"/>
          <cell r="AV955"/>
          <cell r="AW955">
            <v>0</v>
          </cell>
          <cell r="AX955">
            <v>0</v>
          </cell>
          <cell r="AY955">
            <v>0</v>
          </cell>
          <cell r="AZ955">
            <v>0</v>
          </cell>
          <cell r="BA955"/>
          <cell r="BB955"/>
          <cell r="BC955"/>
          <cell r="BD955">
            <v>0</v>
          </cell>
          <cell r="BE955">
            <v>0</v>
          </cell>
          <cell r="BF955">
            <v>0</v>
          </cell>
          <cell r="BG955">
            <v>0</v>
          </cell>
          <cell r="BH955"/>
          <cell r="BI955"/>
          <cell r="BJ955"/>
          <cell r="BK955">
            <v>0</v>
          </cell>
          <cell r="BL955">
            <v>0</v>
          </cell>
          <cell r="BM955">
            <v>0</v>
          </cell>
          <cell r="BN955">
            <v>0</v>
          </cell>
          <cell r="BO955"/>
          <cell r="BP955"/>
          <cell r="BQ955"/>
          <cell r="BR955">
            <v>0</v>
          </cell>
          <cell r="BS955">
            <v>0</v>
          </cell>
          <cell r="BT955">
            <v>0</v>
          </cell>
          <cell r="BU955"/>
          <cell r="BV955"/>
          <cell r="BW955">
            <v>16</v>
          </cell>
          <cell r="BX955">
            <v>0</v>
          </cell>
          <cell r="BY955">
            <v>16</v>
          </cell>
          <cell r="BZ955">
            <v>0</v>
          </cell>
          <cell r="CA955">
            <v>97.12</v>
          </cell>
          <cell r="CB955">
            <v>0</v>
          </cell>
          <cell r="CC955">
            <v>97.12</v>
          </cell>
          <cell r="CD955">
            <v>0</v>
          </cell>
          <cell r="CE955">
            <v>0</v>
          </cell>
          <cell r="CF955">
            <v>0</v>
          </cell>
          <cell r="CG955"/>
          <cell r="CH955">
            <v>0</v>
          </cell>
          <cell r="CI955">
            <v>0</v>
          </cell>
          <cell r="CJ955">
            <v>0</v>
          </cell>
          <cell r="CK955">
            <v>0</v>
          </cell>
          <cell r="CL955"/>
          <cell r="CM955"/>
          <cell r="CN955"/>
          <cell r="CO955">
            <v>0</v>
          </cell>
          <cell r="CP955">
            <v>0</v>
          </cell>
          <cell r="CQ955">
            <v>0</v>
          </cell>
          <cell r="CR955">
            <v>0</v>
          </cell>
          <cell r="CS955"/>
          <cell r="CT955"/>
          <cell r="CU955"/>
          <cell r="CV955">
            <v>0</v>
          </cell>
          <cell r="CW955">
            <v>0</v>
          </cell>
          <cell r="CX955">
            <v>0</v>
          </cell>
          <cell r="CY955">
            <v>0</v>
          </cell>
          <cell r="CZ955"/>
          <cell r="DA955"/>
          <cell r="DB955"/>
          <cell r="DC955">
            <v>0</v>
          </cell>
          <cell r="DD955">
            <v>0</v>
          </cell>
          <cell r="DE955">
            <v>0</v>
          </cell>
          <cell r="DF955">
            <v>0</v>
          </cell>
          <cell r="DG955"/>
          <cell r="DH955"/>
          <cell r="DI955"/>
          <cell r="DJ955">
            <v>0</v>
          </cell>
          <cell r="DK955">
            <v>0</v>
          </cell>
          <cell r="DL955">
            <v>0</v>
          </cell>
          <cell r="DM955"/>
          <cell r="DN955"/>
          <cell r="DO955"/>
          <cell r="DP955"/>
          <cell r="DQ955"/>
          <cell r="DR955">
            <v>0</v>
          </cell>
          <cell r="DS955">
            <v>0</v>
          </cell>
          <cell r="DT955">
            <v>0</v>
          </cell>
          <cell r="DU955">
            <v>0</v>
          </cell>
          <cell r="DV955"/>
          <cell r="DW955"/>
          <cell r="DX955"/>
          <cell r="DY955">
            <v>0</v>
          </cell>
          <cell r="DZ955">
            <v>0</v>
          </cell>
          <cell r="EA955">
            <v>0</v>
          </cell>
          <cell r="EB955">
            <v>0</v>
          </cell>
          <cell r="EC955"/>
          <cell r="ED955"/>
          <cell r="EE955"/>
          <cell r="EF955">
            <v>0</v>
          </cell>
          <cell r="EG955">
            <v>0</v>
          </cell>
          <cell r="EH955">
            <v>0</v>
          </cell>
          <cell r="EI955">
            <v>0</v>
          </cell>
          <cell r="EJ955"/>
          <cell r="EK955"/>
          <cell r="EL955"/>
          <cell r="EM955">
            <v>0</v>
          </cell>
          <cell r="EN955">
            <v>0</v>
          </cell>
          <cell r="EO955">
            <v>0</v>
          </cell>
          <cell r="EP955">
            <v>0</v>
          </cell>
          <cell r="EQ955"/>
          <cell r="ER955"/>
          <cell r="ES955"/>
          <cell r="ET955">
            <v>0</v>
          </cell>
          <cell r="EU955">
            <v>0</v>
          </cell>
          <cell r="EV955">
            <v>0</v>
          </cell>
          <cell r="EW955"/>
          <cell r="EX955"/>
          <cell r="EY955"/>
          <cell r="EZ955"/>
          <cell r="FB955">
            <v>0</v>
          </cell>
          <cell r="FC955">
            <v>0</v>
          </cell>
        </row>
        <row r="956">
          <cell r="A956">
            <v>7200045</v>
          </cell>
          <cell r="B956" t="str">
            <v>O24614</v>
          </cell>
          <cell r="C956">
            <v>8174238</v>
          </cell>
          <cell r="D956">
            <v>7200045</v>
          </cell>
          <cell r="E956"/>
          <cell r="F956"/>
          <cell r="G956"/>
          <cell r="H956"/>
          <cell r="I956"/>
          <cell r="J956"/>
          <cell r="K956" t="str">
            <v>KEEP</v>
          </cell>
          <cell r="L956"/>
          <cell r="M956" t="str">
            <v xml:space="preserve">Retail Only </v>
          </cell>
          <cell r="N956" t="str">
            <v xml:space="preserve">WK 40 </v>
          </cell>
          <cell r="O956" t="str">
            <v>DECO</v>
          </cell>
          <cell r="P956" t="str">
            <v>WALL CALENDAR,ASTRONOMY,2023</v>
          </cell>
          <cell r="Q956" t="str">
            <v>Wall Calendar</v>
          </cell>
          <cell r="R956" t="str">
            <v>RY</v>
          </cell>
          <cell r="S956" t="str">
            <v>Scenic</v>
          </cell>
          <cell r="T956"/>
          <cell r="U956" t="str">
            <v>FASHION</v>
          </cell>
          <cell r="V956"/>
          <cell r="W956" t="str">
            <v>WILLOW CREEK</v>
          </cell>
          <cell r="X956" t="str">
            <v>WILLOW CREEK</v>
          </cell>
          <cell r="Y956"/>
          <cell r="Z956" t="str">
            <v>12*12</v>
          </cell>
          <cell r="AA956"/>
          <cell r="AB956"/>
          <cell r="AC956" t="str">
            <v>Deco</v>
          </cell>
          <cell r="AD956" t="str">
            <v>Deco</v>
          </cell>
          <cell r="AE956" t="str">
            <v>Deco</v>
          </cell>
          <cell r="AF956"/>
          <cell r="AG956"/>
          <cell r="AH956"/>
          <cell r="AI956"/>
          <cell r="AJ956"/>
          <cell r="AK956">
            <v>0</v>
          </cell>
          <cell r="AL956"/>
          <cell r="AM956"/>
          <cell r="AN956"/>
          <cell r="AO956"/>
          <cell r="AP956">
            <v>0</v>
          </cell>
          <cell r="AQ956">
            <v>0</v>
          </cell>
          <cell r="AR956">
            <v>0</v>
          </cell>
          <cell r="AS956">
            <v>0</v>
          </cell>
          <cell r="AT956"/>
          <cell r="AU956"/>
          <cell r="AV956"/>
          <cell r="AW956">
            <v>0</v>
          </cell>
          <cell r="AX956">
            <v>0</v>
          </cell>
          <cell r="AY956">
            <v>0</v>
          </cell>
          <cell r="AZ956">
            <v>0</v>
          </cell>
          <cell r="BA956"/>
          <cell r="BB956"/>
          <cell r="BC956"/>
          <cell r="BD956">
            <v>0</v>
          </cell>
          <cell r="BE956">
            <v>0</v>
          </cell>
          <cell r="BF956">
            <v>0</v>
          </cell>
          <cell r="BG956">
            <v>0</v>
          </cell>
          <cell r="BH956"/>
          <cell r="BI956"/>
          <cell r="BJ956"/>
          <cell r="BK956">
            <v>0</v>
          </cell>
          <cell r="BL956">
            <v>0</v>
          </cell>
          <cell r="BM956">
            <v>0</v>
          </cell>
          <cell r="BN956">
            <v>0</v>
          </cell>
          <cell r="BO956"/>
          <cell r="BP956"/>
          <cell r="BQ956"/>
          <cell r="BR956">
            <v>0</v>
          </cell>
          <cell r="BS956">
            <v>0</v>
          </cell>
          <cell r="BT956">
            <v>0</v>
          </cell>
          <cell r="BU956"/>
          <cell r="BV956"/>
          <cell r="BW956">
            <v>8</v>
          </cell>
          <cell r="BX956">
            <v>4</v>
          </cell>
          <cell r="BY956">
            <v>4</v>
          </cell>
          <cell r="BZ956">
            <v>1</v>
          </cell>
          <cell r="CA956">
            <v>48.56</v>
          </cell>
          <cell r="CB956">
            <v>22.8</v>
          </cell>
          <cell r="CC956">
            <v>25.76</v>
          </cell>
          <cell r="CD956">
            <v>1.1298245614035087</v>
          </cell>
          <cell r="CE956">
            <v>0</v>
          </cell>
          <cell r="CF956">
            <v>0</v>
          </cell>
          <cell r="CG956"/>
          <cell r="CH956">
            <v>0</v>
          </cell>
          <cell r="CI956">
            <v>0</v>
          </cell>
          <cell r="CJ956">
            <v>0</v>
          </cell>
          <cell r="CK956">
            <v>0</v>
          </cell>
          <cell r="CL956"/>
          <cell r="CM956"/>
          <cell r="CN956"/>
          <cell r="CO956">
            <v>0</v>
          </cell>
          <cell r="CP956">
            <v>0</v>
          </cell>
          <cell r="CQ956">
            <v>0</v>
          </cell>
          <cell r="CR956">
            <v>0</v>
          </cell>
          <cell r="CS956"/>
          <cell r="CT956"/>
          <cell r="CU956"/>
          <cell r="CV956">
            <v>0</v>
          </cell>
          <cell r="CW956">
            <v>0</v>
          </cell>
          <cell r="CX956">
            <v>0</v>
          </cell>
          <cell r="CY956">
            <v>0</v>
          </cell>
          <cell r="CZ956"/>
          <cell r="DA956"/>
          <cell r="DB956"/>
          <cell r="DC956">
            <v>0</v>
          </cell>
          <cell r="DD956">
            <v>0</v>
          </cell>
          <cell r="DE956">
            <v>0</v>
          </cell>
          <cell r="DF956">
            <v>0</v>
          </cell>
          <cell r="DG956"/>
          <cell r="DH956"/>
          <cell r="DI956"/>
          <cell r="DJ956">
            <v>0</v>
          </cell>
          <cell r="DK956">
            <v>0</v>
          </cell>
          <cell r="DL956">
            <v>0</v>
          </cell>
          <cell r="DM956"/>
          <cell r="DN956"/>
          <cell r="DO956"/>
          <cell r="DP956"/>
          <cell r="DQ956"/>
          <cell r="DR956">
            <v>0</v>
          </cell>
          <cell r="DS956">
            <v>0</v>
          </cell>
          <cell r="DT956">
            <v>0</v>
          </cell>
          <cell r="DU956">
            <v>0</v>
          </cell>
          <cell r="DV956"/>
          <cell r="DW956"/>
          <cell r="DX956"/>
          <cell r="DY956">
            <v>0</v>
          </cell>
          <cell r="DZ956">
            <v>0</v>
          </cell>
          <cell r="EA956">
            <v>0</v>
          </cell>
          <cell r="EB956">
            <v>0</v>
          </cell>
          <cell r="EC956"/>
          <cell r="ED956"/>
          <cell r="EE956"/>
          <cell r="EF956">
            <v>0</v>
          </cell>
          <cell r="EG956">
            <v>0</v>
          </cell>
          <cell r="EH956">
            <v>0</v>
          </cell>
          <cell r="EI956">
            <v>0</v>
          </cell>
          <cell r="EJ956"/>
          <cell r="EK956"/>
          <cell r="EL956"/>
          <cell r="EM956">
            <v>0</v>
          </cell>
          <cell r="EN956">
            <v>0</v>
          </cell>
          <cell r="EO956">
            <v>0</v>
          </cell>
          <cell r="EP956">
            <v>0</v>
          </cell>
          <cell r="EQ956"/>
          <cell r="ER956"/>
          <cell r="ES956"/>
          <cell r="ET956">
            <v>0</v>
          </cell>
          <cell r="EU956">
            <v>0</v>
          </cell>
          <cell r="EV956">
            <v>0</v>
          </cell>
          <cell r="EW956"/>
          <cell r="EX956"/>
          <cell r="EY956"/>
          <cell r="EZ956"/>
          <cell r="FB956">
            <v>0</v>
          </cell>
          <cell r="FC956">
            <v>0</v>
          </cell>
        </row>
        <row r="957">
          <cell r="A957">
            <v>7200960</v>
          </cell>
          <cell r="B957" t="str">
            <v>O27035</v>
          </cell>
          <cell r="C957">
            <v>6851085</v>
          </cell>
          <cell r="D957">
            <v>7200960</v>
          </cell>
          <cell r="E957"/>
          <cell r="F957"/>
          <cell r="G957"/>
          <cell r="H957"/>
          <cell r="I957"/>
          <cell r="J957"/>
          <cell r="K957" t="str">
            <v>KEEP</v>
          </cell>
          <cell r="L957"/>
          <cell r="M957" t="str">
            <v xml:space="preserve">Retail Only </v>
          </cell>
          <cell r="N957" t="str">
            <v xml:space="preserve">WK 40 </v>
          </cell>
          <cell r="O957" t="str">
            <v>DECO</v>
          </cell>
          <cell r="P957" t="str">
            <v>WAL CALENDAR,NORTHERN LIGHT,23</v>
          </cell>
          <cell r="Q957" t="str">
            <v>Wall Calendar</v>
          </cell>
          <cell r="R957" t="str">
            <v>RY</v>
          </cell>
          <cell r="S957" t="str">
            <v>Scenic</v>
          </cell>
          <cell r="T957"/>
          <cell r="U957" t="str">
            <v>FASHION</v>
          </cell>
          <cell r="V957"/>
          <cell r="W957" t="str">
            <v>WILLOW CREEK</v>
          </cell>
          <cell r="X957" t="str">
            <v>WILLOW CREEK</v>
          </cell>
          <cell r="Y957"/>
          <cell r="Z957" t="str">
            <v>12*12</v>
          </cell>
          <cell r="AA957"/>
          <cell r="AB957"/>
          <cell r="AC957" t="str">
            <v>Deco</v>
          </cell>
          <cell r="AD957" t="str">
            <v>Deco</v>
          </cell>
          <cell r="AE957" t="str">
            <v>Deco</v>
          </cell>
          <cell r="AF957"/>
          <cell r="AG957"/>
          <cell r="AH957"/>
          <cell r="AI957"/>
          <cell r="AJ957"/>
          <cell r="AK957">
            <v>0</v>
          </cell>
          <cell r="AL957"/>
          <cell r="AM957"/>
          <cell r="AN957"/>
          <cell r="AO957"/>
          <cell r="AP957">
            <v>0</v>
          </cell>
          <cell r="AQ957">
            <v>0</v>
          </cell>
          <cell r="AR957">
            <v>0</v>
          </cell>
          <cell r="AS957">
            <v>0</v>
          </cell>
          <cell r="AT957"/>
          <cell r="AU957"/>
          <cell r="AV957"/>
          <cell r="AW957">
            <v>0</v>
          </cell>
          <cell r="AX957">
            <v>0</v>
          </cell>
          <cell r="AY957">
            <v>0</v>
          </cell>
          <cell r="AZ957">
            <v>0</v>
          </cell>
          <cell r="BA957"/>
          <cell r="BB957"/>
          <cell r="BC957"/>
          <cell r="BD957">
            <v>0</v>
          </cell>
          <cell r="BE957">
            <v>0</v>
          </cell>
          <cell r="BF957">
            <v>0</v>
          </cell>
          <cell r="BG957">
            <v>0</v>
          </cell>
          <cell r="BH957"/>
          <cell r="BI957"/>
          <cell r="BJ957"/>
          <cell r="BK957">
            <v>0</v>
          </cell>
          <cell r="BL957">
            <v>0</v>
          </cell>
          <cell r="BM957">
            <v>0</v>
          </cell>
          <cell r="BN957">
            <v>0</v>
          </cell>
          <cell r="BO957"/>
          <cell r="BP957"/>
          <cell r="BQ957"/>
          <cell r="BR957">
            <v>0</v>
          </cell>
          <cell r="BS957">
            <v>0</v>
          </cell>
          <cell r="BT957">
            <v>0</v>
          </cell>
          <cell r="BU957"/>
          <cell r="BV957"/>
          <cell r="BW957">
            <v>28</v>
          </cell>
          <cell r="BX957">
            <v>0</v>
          </cell>
          <cell r="BY957">
            <v>28</v>
          </cell>
          <cell r="BZ957">
            <v>0</v>
          </cell>
          <cell r="CA957">
            <v>169.96</v>
          </cell>
          <cell r="CB957">
            <v>0</v>
          </cell>
          <cell r="CC957">
            <v>169.96</v>
          </cell>
          <cell r="CD957">
            <v>0</v>
          </cell>
          <cell r="CE957">
            <v>0</v>
          </cell>
          <cell r="CF957">
            <v>0</v>
          </cell>
          <cell r="CG957"/>
          <cell r="CH957">
            <v>0</v>
          </cell>
          <cell r="CI957">
            <v>0</v>
          </cell>
          <cell r="CJ957">
            <v>0</v>
          </cell>
          <cell r="CK957">
            <v>0</v>
          </cell>
          <cell r="CL957"/>
          <cell r="CM957"/>
          <cell r="CN957"/>
          <cell r="CO957">
            <v>0</v>
          </cell>
          <cell r="CP957">
            <v>0</v>
          </cell>
          <cell r="CQ957">
            <v>0</v>
          </cell>
          <cell r="CR957">
            <v>0</v>
          </cell>
          <cell r="CS957"/>
          <cell r="CT957"/>
          <cell r="CU957"/>
          <cell r="CV957">
            <v>0</v>
          </cell>
          <cell r="CW957">
            <v>0</v>
          </cell>
          <cell r="CX957">
            <v>0</v>
          </cell>
          <cell r="CY957">
            <v>0</v>
          </cell>
          <cell r="CZ957"/>
          <cell r="DA957"/>
          <cell r="DB957"/>
          <cell r="DC957">
            <v>0</v>
          </cell>
          <cell r="DD957">
            <v>0</v>
          </cell>
          <cell r="DE957">
            <v>0</v>
          </cell>
          <cell r="DF957">
            <v>0</v>
          </cell>
          <cell r="DG957"/>
          <cell r="DH957"/>
          <cell r="DI957"/>
          <cell r="DJ957">
            <v>0</v>
          </cell>
          <cell r="DK957">
            <v>0</v>
          </cell>
          <cell r="DL957">
            <v>0</v>
          </cell>
          <cell r="DM957"/>
          <cell r="DN957"/>
          <cell r="DO957"/>
          <cell r="DP957"/>
          <cell r="DQ957"/>
          <cell r="DR957">
            <v>0</v>
          </cell>
          <cell r="DS957">
            <v>0</v>
          </cell>
          <cell r="DT957">
            <v>0</v>
          </cell>
          <cell r="DU957">
            <v>0</v>
          </cell>
          <cell r="DV957"/>
          <cell r="DW957"/>
          <cell r="DX957"/>
          <cell r="DY957">
            <v>0</v>
          </cell>
          <cell r="DZ957">
            <v>0</v>
          </cell>
          <cell r="EA957">
            <v>0</v>
          </cell>
          <cell r="EB957">
            <v>0</v>
          </cell>
          <cell r="EC957"/>
          <cell r="ED957"/>
          <cell r="EE957"/>
          <cell r="EF957">
            <v>0</v>
          </cell>
          <cell r="EG957">
            <v>0</v>
          </cell>
          <cell r="EH957">
            <v>0</v>
          </cell>
          <cell r="EI957">
            <v>0</v>
          </cell>
          <cell r="EJ957"/>
          <cell r="EK957"/>
          <cell r="EL957"/>
          <cell r="EM957">
            <v>0</v>
          </cell>
          <cell r="EN957">
            <v>0</v>
          </cell>
          <cell r="EO957">
            <v>0</v>
          </cell>
          <cell r="EP957">
            <v>0</v>
          </cell>
          <cell r="EQ957"/>
          <cell r="ER957"/>
          <cell r="ES957"/>
          <cell r="ET957">
            <v>0</v>
          </cell>
          <cell r="EU957">
            <v>0</v>
          </cell>
          <cell r="EV957">
            <v>0</v>
          </cell>
          <cell r="EW957"/>
          <cell r="EX957"/>
          <cell r="EY957"/>
          <cell r="EZ957"/>
          <cell r="FB957">
            <v>0</v>
          </cell>
          <cell r="FC957">
            <v>0</v>
          </cell>
        </row>
        <row r="958">
          <cell r="A958">
            <v>7201350</v>
          </cell>
          <cell r="B958" t="str">
            <v>O28032</v>
          </cell>
          <cell r="C958">
            <v>9757509</v>
          </cell>
          <cell r="D958">
            <v>7201350</v>
          </cell>
          <cell r="E958"/>
          <cell r="F958"/>
          <cell r="G958"/>
          <cell r="H958"/>
          <cell r="I958"/>
          <cell r="J958"/>
          <cell r="K958" t="str">
            <v>KEEP</v>
          </cell>
          <cell r="L958"/>
          <cell r="M958" t="str">
            <v xml:space="preserve">Retail Only </v>
          </cell>
          <cell r="N958" t="str">
            <v xml:space="preserve">WK 40 </v>
          </cell>
          <cell r="O958" t="str">
            <v>DECO</v>
          </cell>
          <cell r="P958" t="str">
            <v>WALL CALENDAR,WANDERLUST,2023</v>
          </cell>
          <cell r="Q958" t="str">
            <v>Wall Calendar</v>
          </cell>
          <cell r="R958" t="str">
            <v>RY</v>
          </cell>
          <cell r="S958" t="str">
            <v>Scenic</v>
          </cell>
          <cell r="T958"/>
          <cell r="U958" t="str">
            <v>FASHION</v>
          </cell>
          <cell r="V958"/>
          <cell r="W958" t="str">
            <v>WILLOW CREEK</v>
          </cell>
          <cell r="X958" t="str">
            <v>WILLOW CREEK</v>
          </cell>
          <cell r="Y958"/>
          <cell r="Z958" t="str">
            <v>12*12</v>
          </cell>
          <cell r="AA958"/>
          <cell r="AB958"/>
          <cell r="AC958" t="str">
            <v>Deco</v>
          </cell>
          <cell r="AD958" t="str">
            <v>Deco</v>
          </cell>
          <cell r="AE958" t="str">
            <v>Deco</v>
          </cell>
          <cell r="AF958"/>
          <cell r="AG958"/>
          <cell r="AH958"/>
          <cell r="AI958"/>
          <cell r="AJ958"/>
          <cell r="AK958">
            <v>0</v>
          </cell>
          <cell r="AL958"/>
          <cell r="AM958"/>
          <cell r="AN958"/>
          <cell r="AO958"/>
          <cell r="AP958">
            <v>0</v>
          </cell>
          <cell r="AQ958">
            <v>0</v>
          </cell>
          <cell r="AR958">
            <v>0</v>
          </cell>
          <cell r="AS958">
            <v>0</v>
          </cell>
          <cell r="AT958"/>
          <cell r="AU958"/>
          <cell r="AV958"/>
          <cell r="AW958">
            <v>0</v>
          </cell>
          <cell r="AX958">
            <v>0</v>
          </cell>
          <cell r="AY958">
            <v>0</v>
          </cell>
          <cell r="AZ958">
            <v>0</v>
          </cell>
          <cell r="BA958"/>
          <cell r="BB958"/>
          <cell r="BC958"/>
          <cell r="BD958">
            <v>0</v>
          </cell>
          <cell r="BE958">
            <v>0</v>
          </cell>
          <cell r="BF958">
            <v>0</v>
          </cell>
          <cell r="BG958">
            <v>0</v>
          </cell>
          <cell r="BH958"/>
          <cell r="BI958"/>
          <cell r="BJ958"/>
          <cell r="BK958">
            <v>0</v>
          </cell>
          <cell r="BL958">
            <v>0</v>
          </cell>
          <cell r="BM958">
            <v>0</v>
          </cell>
          <cell r="BN958">
            <v>0</v>
          </cell>
          <cell r="BO958"/>
          <cell r="BP958"/>
          <cell r="BQ958"/>
          <cell r="BR958">
            <v>0</v>
          </cell>
          <cell r="BS958">
            <v>0</v>
          </cell>
          <cell r="BT958">
            <v>0</v>
          </cell>
          <cell r="BU958"/>
          <cell r="BV958"/>
          <cell r="BW958">
            <v>0</v>
          </cell>
          <cell r="BX958">
            <v>0</v>
          </cell>
          <cell r="BY958">
            <v>0</v>
          </cell>
          <cell r="BZ958">
            <v>0</v>
          </cell>
          <cell r="CA958">
            <v>0</v>
          </cell>
          <cell r="CB958">
            <v>0</v>
          </cell>
          <cell r="CC958">
            <v>0</v>
          </cell>
          <cell r="CD958">
            <v>0</v>
          </cell>
          <cell r="CE958">
            <v>0</v>
          </cell>
          <cell r="CF958">
            <v>0</v>
          </cell>
          <cell r="CG958"/>
          <cell r="CH958">
            <v>0</v>
          </cell>
          <cell r="CI958">
            <v>0</v>
          </cell>
          <cell r="CJ958">
            <v>0</v>
          </cell>
          <cell r="CK958">
            <v>0</v>
          </cell>
          <cell r="CL958"/>
          <cell r="CM958"/>
          <cell r="CN958"/>
          <cell r="CO958">
            <v>0</v>
          </cell>
          <cell r="CP958">
            <v>0</v>
          </cell>
          <cell r="CQ958">
            <v>0</v>
          </cell>
          <cell r="CR958">
            <v>0</v>
          </cell>
          <cell r="CS958"/>
          <cell r="CT958"/>
          <cell r="CU958"/>
          <cell r="CV958">
            <v>0</v>
          </cell>
          <cell r="CW958">
            <v>0</v>
          </cell>
          <cell r="CX958">
            <v>0</v>
          </cell>
          <cell r="CY958">
            <v>0</v>
          </cell>
          <cell r="CZ958"/>
          <cell r="DA958"/>
          <cell r="DB958"/>
          <cell r="DC958">
            <v>0</v>
          </cell>
          <cell r="DD958">
            <v>0</v>
          </cell>
          <cell r="DE958">
            <v>0</v>
          </cell>
          <cell r="DF958">
            <v>0</v>
          </cell>
          <cell r="DG958"/>
          <cell r="DH958"/>
          <cell r="DI958"/>
          <cell r="DJ958">
            <v>0</v>
          </cell>
          <cell r="DK958">
            <v>0</v>
          </cell>
          <cell r="DL958">
            <v>0</v>
          </cell>
          <cell r="DM958"/>
          <cell r="DN958"/>
          <cell r="DO958"/>
          <cell r="DP958"/>
          <cell r="DQ958"/>
          <cell r="DR958">
            <v>0</v>
          </cell>
          <cell r="DS958">
            <v>0</v>
          </cell>
          <cell r="DT958">
            <v>0</v>
          </cell>
          <cell r="DU958">
            <v>0</v>
          </cell>
          <cell r="DV958"/>
          <cell r="DW958"/>
          <cell r="DX958"/>
          <cell r="DY958">
            <v>0</v>
          </cell>
          <cell r="DZ958">
            <v>0</v>
          </cell>
          <cell r="EA958">
            <v>0</v>
          </cell>
          <cell r="EB958">
            <v>0</v>
          </cell>
          <cell r="EC958"/>
          <cell r="ED958"/>
          <cell r="EE958"/>
          <cell r="EF958">
            <v>0</v>
          </cell>
          <cell r="EG958">
            <v>0</v>
          </cell>
          <cell r="EH958">
            <v>0</v>
          </cell>
          <cell r="EI958">
            <v>0</v>
          </cell>
          <cell r="EJ958"/>
          <cell r="EK958"/>
          <cell r="EL958"/>
          <cell r="EM958">
            <v>0</v>
          </cell>
          <cell r="EN958">
            <v>0</v>
          </cell>
          <cell r="EO958">
            <v>0</v>
          </cell>
          <cell r="EP958">
            <v>0</v>
          </cell>
          <cell r="EQ958"/>
          <cell r="ER958"/>
          <cell r="ES958"/>
          <cell r="ET958">
            <v>0</v>
          </cell>
          <cell r="EU958">
            <v>0</v>
          </cell>
          <cell r="EV958">
            <v>0</v>
          </cell>
          <cell r="EW958"/>
          <cell r="EX958"/>
          <cell r="EY958"/>
          <cell r="EZ958"/>
          <cell r="FB958">
            <v>0</v>
          </cell>
          <cell r="FC958">
            <v>0</v>
          </cell>
        </row>
        <row r="959">
          <cell r="A959">
            <v>7201422</v>
          </cell>
          <cell r="B959" t="str">
            <v>O26953</v>
          </cell>
          <cell r="C959">
            <v>6845237</v>
          </cell>
          <cell r="D959">
            <v>7201422</v>
          </cell>
          <cell r="E959"/>
          <cell r="F959"/>
          <cell r="G959"/>
          <cell r="H959"/>
          <cell r="I959"/>
          <cell r="J959"/>
          <cell r="K959" t="str">
            <v>KEEP</v>
          </cell>
          <cell r="L959"/>
          <cell r="M959" t="str">
            <v xml:space="preserve">Retail Only </v>
          </cell>
          <cell r="N959" t="str">
            <v xml:space="preserve">WK 40 </v>
          </cell>
          <cell r="O959" t="str">
            <v>DECO</v>
          </cell>
          <cell r="P959" t="str">
            <v>WALL CALENDAR,NATIONL PARKS,23</v>
          </cell>
          <cell r="Q959" t="str">
            <v>Wall Calendar</v>
          </cell>
          <cell r="R959" t="str">
            <v>RY</v>
          </cell>
          <cell r="S959" t="str">
            <v>Scenic</v>
          </cell>
          <cell r="T959"/>
          <cell r="U959" t="str">
            <v>FASHION</v>
          </cell>
          <cell r="V959"/>
          <cell r="W959" t="str">
            <v>WILLOW CREEK</v>
          </cell>
          <cell r="X959" t="str">
            <v>WILLOW CREEK</v>
          </cell>
          <cell r="Y959"/>
          <cell r="Z959" t="str">
            <v>12*12</v>
          </cell>
          <cell r="AA959"/>
          <cell r="AB959"/>
          <cell r="AC959" t="str">
            <v>Deco</v>
          </cell>
          <cell r="AD959" t="str">
            <v>Deco</v>
          </cell>
          <cell r="AE959" t="str">
            <v>Deco</v>
          </cell>
          <cell r="AF959"/>
          <cell r="AG959"/>
          <cell r="AH959"/>
          <cell r="AI959"/>
          <cell r="AJ959"/>
          <cell r="AK959">
            <v>0</v>
          </cell>
          <cell r="AL959"/>
          <cell r="AM959"/>
          <cell r="AN959"/>
          <cell r="AO959"/>
          <cell r="AP959">
            <v>0</v>
          </cell>
          <cell r="AQ959">
            <v>0</v>
          </cell>
          <cell r="AR959">
            <v>0</v>
          </cell>
          <cell r="AS959">
            <v>0</v>
          </cell>
          <cell r="AT959"/>
          <cell r="AU959"/>
          <cell r="AV959"/>
          <cell r="AW959">
            <v>0</v>
          </cell>
          <cell r="AX959">
            <v>0</v>
          </cell>
          <cell r="AY959">
            <v>0</v>
          </cell>
          <cell r="AZ959">
            <v>0</v>
          </cell>
          <cell r="BA959"/>
          <cell r="BB959"/>
          <cell r="BC959"/>
          <cell r="BD959">
            <v>0</v>
          </cell>
          <cell r="BE959">
            <v>0</v>
          </cell>
          <cell r="BF959">
            <v>0</v>
          </cell>
          <cell r="BG959">
            <v>0</v>
          </cell>
          <cell r="BH959"/>
          <cell r="BI959"/>
          <cell r="BJ959"/>
          <cell r="BK959">
            <v>0</v>
          </cell>
          <cell r="BL959">
            <v>0</v>
          </cell>
          <cell r="BM959">
            <v>0</v>
          </cell>
          <cell r="BN959">
            <v>0</v>
          </cell>
          <cell r="BO959"/>
          <cell r="BP959"/>
          <cell r="BQ959"/>
          <cell r="BR959">
            <v>0</v>
          </cell>
          <cell r="BS959">
            <v>0</v>
          </cell>
          <cell r="BT959">
            <v>0</v>
          </cell>
          <cell r="BU959"/>
          <cell r="BV959"/>
          <cell r="BW959">
            <v>28</v>
          </cell>
          <cell r="BX959">
            <v>0</v>
          </cell>
          <cell r="BY959">
            <v>28</v>
          </cell>
          <cell r="BZ959">
            <v>0</v>
          </cell>
          <cell r="CA959">
            <v>169.96</v>
          </cell>
          <cell r="CB959">
            <v>0</v>
          </cell>
          <cell r="CC959">
            <v>169.96</v>
          </cell>
          <cell r="CD959">
            <v>0</v>
          </cell>
          <cell r="CE959">
            <v>0</v>
          </cell>
          <cell r="CF959">
            <v>0</v>
          </cell>
          <cell r="CG959"/>
          <cell r="CH959">
            <v>0</v>
          </cell>
          <cell r="CI959">
            <v>0</v>
          </cell>
          <cell r="CJ959">
            <v>0</v>
          </cell>
          <cell r="CK959">
            <v>0</v>
          </cell>
          <cell r="CL959"/>
          <cell r="CM959"/>
          <cell r="CN959"/>
          <cell r="CO959">
            <v>0</v>
          </cell>
          <cell r="CP959">
            <v>0</v>
          </cell>
          <cell r="CQ959">
            <v>0</v>
          </cell>
          <cell r="CR959">
            <v>0</v>
          </cell>
          <cell r="CS959"/>
          <cell r="CT959"/>
          <cell r="CU959"/>
          <cell r="CV959">
            <v>0</v>
          </cell>
          <cell r="CW959">
            <v>0</v>
          </cell>
          <cell r="CX959">
            <v>0</v>
          </cell>
          <cell r="CY959">
            <v>0</v>
          </cell>
          <cell r="CZ959"/>
          <cell r="DA959"/>
          <cell r="DB959"/>
          <cell r="DC959">
            <v>0</v>
          </cell>
          <cell r="DD959">
            <v>0</v>
          </cell>
          <cell r="DE959">
            <v>0</v>
          </cell>
          <cell r="DF959">
            <v>0</v>
          </cell>
          <cell r="DG959"/>
          <cell r="DH959"/>
          <cell r="DI959"/>
          <cell r="DJ959">
            <v>0</v>
          </cell>
          <cell r="DK959">
            <v>0</v>
          </cell>
          <cell r="DL959">
            <v>0</v>
          </cell>
          <cell r="DM959"/>
          <cell r="DN959"/>
          <cell r="DO959"/>
          <cell r="DP959"/>
          <cell r="DQ959"/>
          <cell r="DR959">
            <v>0</v>
          </cell>
          <cell r="DS959">
            <v>0</v>
          </cell>
          <cell r="DT959">
            <v>0</v>
          </cell>
          <cell r="DU959">
            <v>0</v>
          </cell>
          <cell r="DV959"/>
          <cell r="DW959"/>
          <cell r="DX959"/>
          <cell r="DY959">
            <v>0</v>
          </cell>
          <cell r="DZ959">
            <v>0</v>
          </cell>
          <cell r="EA959">
            <v>0</v>
          </cell>
          <cell r="EB959">
            <v>0</v>
          </cell>
          <cell r="EC959"/>
          <cell r="ED959"/>
          <cell r="EE959"/>
          <cell r="EF959">
            <v>0</v>
          </cell>
          <cell r="EG959">
            <v>0</v>
          </cell>
          <cell r="EH959">
            <v>0</v>
          </cell>
          <cell r="EI959">
            <v>0</v>
          </cell>
          <cell r="EJ959"/>
          <cell r="EK959"/>
          <cell r="EL959"/>
          <cell r="EM959">
            <v>0</v>
          </cell>
          <cell r="EN959">
            <v>0</v>
          </cell>
          <cell r="EO959">
            <v>0</v>
          </cell>
          <cell r="EP959">
            <v>0</v>
          </cell>
          <cell r="EQ959"/>
          <cell r="ER959"/>
          <cell r="ES959"/>
          <cell r="ET959">
            <v>0</v>
          </cell>
          <cell r="EU959">
            <v>0</v>
          </cell>
          <cell r="EV959">
            <v>0</v>
          </cell>
          <cell r="EW959"/>
          <cell r="EX959"/>
          <cell r="EY959"/>
          <cell r="EZ959"/>
          <cell r="FB959">
            <v>0</v>
          </cell>
          <cell r="FC959">
            <v>0</v>
          </cell>
        </row>
        <row r="960">
          <cell r="A960">
            <v>7201625</v>
          </cell>
          <cell r="B960" t="str">
            <v>O29633</v>
          </cell>
          <cell r="C960"/>
          <cell r="D960">
            <v>7201625</v>
          </cell>
          <cell r="E960"/>
          <cell r="F960"/>
          <cell r="G960"/>
          <cell r="H960"/>
          <cell r="I960"/>
          <cell r="J960"/>
          <cell r="K960" t="str">
            <v>ADD</v>
          </cell>
          <cell r="L960"/>
          <cell r="M960" t="str">
            <v xml:space="preserve">Retail Only </v>
          </cell>
          <cell r="N960" t="str">
            <v xml:space="preserve">WK 40 </v>
          </cell>
          <cell r="O960" t="str">
            <v>DECO</v>
          </cell>
          <cell r="P960" t="str">
            <v>WALL CALENDAR,GREECE,2023</v>
          </cell>
          <cell r="Q960" t="str">
            <v>Wall Calendar</v>
          </cell>
          <cell r="R960" t="str">
            <v>RY</v>
          </cell>
          <cell r="S960" t="str">
            <v>Scenic</v>
          </cell>
          <cell r="T960"/>
          <cell r="U960" t="str">
            <v>FASHION</v>
          </cell>
          <cell r="V960"/>
          <cell r="W960" t="str">
            <v>WILLOW CREEK</v>
          </cell>
          <cell r="X960" t="str">
            <v>WILLOW CREEK</v>
          </cell>
          <cell r="Y960"/>
          <cell r="Z960" t="str">
            <v>12*12</v>
          </cell>
          <cell r="AA960"/>
          <cell r="AB960"/>
          <cell r="AC960" t="str">
            <v>Deco</v>
          </cell>
          <cell r="AD960"/>
          <cell r="AE960" t="str">
            <v>Deco</v>
          </cell>
          <cell r="AF960"/>
          <cell r="AG960"/>
          <cell r="AH960"/>
          <cell r="AI960"/>
          <cell r="AJ960"/>
          <cell r="AK960">
            <v>0</v>
          </cell>
          <cell r="AL960"/>
          <cell r="AM960"/>
          <cell r="AN960"/>
          <cell r="AO960"/>
          <cell r="AP960">
            <v>0</v>
          </cell>
          <cell r="AQ960">
            <v>0</v>
          </cell>
          <cell r="AR960">
            <v>0</v>
          </cell>
          <cell r="AS960">
            <v>0</v>
          </cell>
          <cell r="AT960"/>
          <cell r="AU960"/>
          <cell r="AV960"/>
          <cell r="AW960">
            <v>0</v>
          </cell>
          <cell r="AX960">
            <v>0</v>
          </cell>
          <cell r="AY960">
            <v>0</v>
          </cell>
          <cell r="AZ960">
            <v>0</v>
          </cell>
          <cell r="BA960"/>
          <cell r="BB960"/>
          <cell r="BC960"/>
          <cell r="BD960">
            <v>0</v>
          </cell>
          <cell r="BE960">
            <v>0</v>
          </cell>
          <cell r="BF960">
            <v>0</v>
          </cell>
          <cell r="BG960">
            <v>0</v>
          </cell>
          <cell r="BH960"/>
          <cell r="BI960"/>
          <cell r="BJ960"/>
          <cell r="BK960">
            <v>0</v>
          </cell>
          <cell r="BL960">
            <v>0</v>
          </cell>
          <cell r="BM960">
            <v>0</v>
          </cell>
          <cell r="BN960">
            <v>0</v>
          </cell>
          <cell r="BO960"/>
          <cell r="BP960"/>
          <cell r="BQ960"/>
          <cell r="BR960">
            <v>0</v>
          </cell>
          <cell r="BS960">
            <v>0</v>
          </cell>
          <cell r="BT960">
            <v>0</v>
          </cell>
          <cell r="BU960"/>
          <cell r="BV960"/>
          <cell r="BW960">
            <v>0</v>
          </cell>
          <cell r="BX960">
            <v>0</v>
          </cell>
          <cell r="BY960">
            <v>0</v>
          </cell>
          <cell r="BZ960">
            <v>0</v>
          </cell>
          <cell r="CA960">
            <v>0</v>
          </cell>
          <cell r="CB960">
            <v>0</v>
          </cell>
          <cell r="CC960">
            <v>0</v>
          </cell>
          <cell r="CD960">
            <v>0</v>
          </cell>
          <cell r="CE960">
            <v>0</v>
          </cell>
          <cell r="CF960">
            <v>0</v>
          </cell>
          <cell r="CG960"/>
          <cell r="CH960">
            <v>0</v>
          </cell>
          <cell r="CI960">
            <v>0</v>
          </cell>
          <cell r="CJ960">
            <v>0</v>
          </cell>
          <cell r="CK960">
            <v>0</v>
          </cell>
          <cell r="CL960"/>
          <cell r="CM960"/>
          <cell r="CN960"/>
          <cell r="CO960">
            <v>0</v>
          </cell>
          <cell r="CP960">
            <v>0</v>
          </cell>
          <cell r="CQ960">
            <v>0</v>
          </cell>
          <cell r="CR960">
            <v>0</v>
          </cell>
          <cell r="CS960"/>
          <cell r="CT960"/>
          <cell r="CU960"/>
          <cell r="CV960">
            <v>0</v>
          </cell>
          <cell r="CW960">
            <v>0</v>
          </cell>
          <cell r="CX960">
            <v>0</v>
          </cell>
          <cell r="CY960">
            <v>0</v>
          </cell>
          <cell r="CZ960"/>
          <cell r="DA960"/>
          <cell r="DB960"/>
          <cell r="DC960">
            <v>0</v>
          </cell>
          <cell r="DD960">
            <v>0</v>
          </cell>
          <cell r="DE960">
            <v>0</v>
          </cell>
          <cell r="DF960">
            <v>0</v>
          </cell>
          <cell r="DG960"/>
          <cell r="DH960"/>
          <cell r="DI960"/>
          <cell r="DJ960">
            <v>0</v>
          </cell>
          <cell r="DK960">
            <v>0</v>
          </cell>
          <cell r="DL960">
            <v>0</v>
          </cell>
          <cell r="DM960"/>
          <cell r="DN960"/>
          <cell r="DO960"/>
          <cell r="DP960"/>
          <cell r="DQ960"/>
          <cell r="DR960">
            <v>0</v>
          </cell>
          <cell r="DS960">
            <v>0</v>
          </cell>
          <cell r="DT960">
            <v>0</v>
          </cell>
          <cell r="DU960">
            <v>0</v>
          </cell>
          <cell r="DV960"/>
          <cell r="DW960"/>
          <cell r="DX960"/>
          <cell r="DY960">
            <v>0</v>
          </cell>
          <cell r="DZ960">
            <v>0</v>
          </cell>
          <cell r="EA960">
            <v>0</v>
          </cell>
          <cell r="EB960">
            <v>0</v>
          </cell>
          <cell r="EC960"/>
          <cell r="ED960"/>
          <cell r="EE960"/>
          <cell r="EF960">
            <v>0</v>
          </cell>
          <cell r="EG960">
            <v>0</v>
          </cell>
          <cell r="EH960">
            <v>0</v>
          </cell>
          <cell r="EI960">
            <v>0</v>
          </cell>
          <cell r="EJ960"/>
          <cell r="EK960"/>
          <cell r="EL960"/>
          <cell r="EM960">
            <v>0</v>
          </cell>
          <cell r="EN960">
            <v>0</v>
          </cell>
          <cell r="EO960">
            <v>0</v>
          </cell>
          <cell r="EP960">
            <v>0</v>
          </cell>
          <cell r="EQ960"/>
          <cell r="ER960"/>
          <cell r="ES960"/>
          <cell r="ET960">
            <v>0</v>
          </cell>
          <cell r="EU960">
            <v>0</v>
          </cell>
          <cell r="EV960">
            <v>0</v>
          </cell>
          <cell r="EW960"/>
          <cell r="EX960"/>
          <cell r="EY960"/>
          <cell r="EZ960"/>
          <cell r="FB960">
            <v>0</v>
          </cell>
          <cell r="FC960">
            <v>0</v>
          </cell>
        </row>
        <row r="961">
          <cell r="A961">
            <v>7202001</v>
          </cell>
          <cell r="B961" t="str">
            <v>O24751</v>
          </cell>
          <cell r="C961">
            <v>6846133</v>
          </cell>
          <cell r="D961">
            <v>7202001</v>
          </cell>
          <cell r="E961"/>
          <cell r="F961"/>
          <cell r="G961"/>
          <cell r="H961"/>
          <cell r="I961"/>
          <cell r="J961"/>
          <cell r="K961" t="str">
            <v>KEEP</v>
          </cell>
          <cell r="L961"/>
          <cell r="M961" t="str">
            <v xml:space="preserve">Retail Only </v>
          </cell>
          <cell r="N961" t="str">
            <v xml:space="preserve">WK 40 </v>
          </cell>
          <cell r="O961" t="str">
            <v>DECO</v>
          </cell>
          <cell r="P961" t="str">
            <v>WALL CALENDAR,BEACHES,2023</v>
          </cell>
          <cell r="Q961" t="str">
            <v>Wall Calendar</v>
          </cell>
          <cell r="R961" t="str">
            <v>RY</v>
          </cell>
          <cell r="S961" t="str">
            <v>Scenic</v>
          </cell>
          <cell r="T961"/>
          <cell r="U961" t="str">
            <v>FASHION</v>
          </cell>
          <cell r="V961"/>
          <cell r="W961" t="str">
            <v>WILLOW CREEK</v>
          </cell>
          <cell r="X961" t="str">
            <v>WILLOW CREEK</v>
          </cell>
          <cell r="Y961"/>
          <cell r="Z961" t="str">
            <v>12*12</v>
          </cell>
          <cell r="AA961"/>
          <cell r="AB961"/>
          <cell r="AC961" t="str">
            <v>Deco</v>
          </cell>
          <cell r="AD961" t="str">
            <v>Deco</v>
          </cell>
          <cell r="AE961" t="str">
            <v>Deco</v>
          </cell>
          <cell r="AF961"/>
          <cell r="AG961"/>
          <cell r="AH961"/>
          <cell r="AI961"/>
          <cell r="AJ961"/>
          <cell r="AK961">
            <v>0</v>
          </cell>
          <cell r="AL961"/>
          <cell r="AM961"/>
          <cell r="AN961"/>
          <cell r="AO961"/>
          <cell r="AP961">
            <v>0</v>
          </cell>
          <cell r="AQ961">
            <v>0</v>
          </cell>
          <cell r="AR961">
            <v>0</v>
          </cell>
          <cell r="AS961">
            <v>0</v>
          </cell>
          <cell r="AT961"/>
          <cell r="AU961"/>
          <cell r="AV961"/>
          <cell r="AW961">
            <v>0</v>
          </cell>
          <cell r="AX961">
            <v>0</v>
          </cell>
          <cell r="AY961">
            <v>0</v>
          </cell>
          <cell r="AZ961">
            <v>0</v>
          </cell>
          <cell r="BA961"/>
          <cell r="BB961"/>
          <cell r="BC961"/>
          <cell r="BD961">
            <v>0</v>
          </cell>
          <cell r="BE961">
            <v>0</v>
          </cell>
          <cell r="BF961">
            <v>0</v>
          </cell>
          <cell r="BG961">
            <v>0</v>
          </cell>
          <cell r="BH961"/>
          <cell r="BI961"/>
          <cell r="BJ961"/>
          <cell r="BK961">
            <v>0</v>
          </cell>
          <cell r="BL961">
            <v>0</v>
          </cell>
          <cell r="BM961">
            <v>0</v>
          </cell>
          <cell r="BN961">
            <v>0</v>
          </cell>
          <cell r="BO961"/>
          <cell r="BP961"/>
          <cell r="BQ961"/>
          <cell r="BR961">
            <v>0</v>
          </cell>
          <cell r="BS961">
            <v>0</v>
          </cell>
          <cell r="BT961">
            <v>0</v>
          </cell>
          <cell r="BU961"/>
          <cell r="BV961"/>
          <cell r="BW961">
            <v>28</v>
          </cell>
          <cell r="BX961">
            <v>0</v>
          </cell>
          <cell r="BY961">
            <v>28</v>
          </cell>
          <cell r="BZ961">
            <v>0</v>
          </cell>
          <cell r="CA961">
            <v>169.96</v>
          </cell>
          <cell r="CB961">
            <v>0</v>
          </cell>
          <cell r="CC961">
            <v>169.96</v>
          </cell>
          <cell r="CD961">
            <v>0</v>
          </cell>
          <cell r="CE961">
            <v>0</v>
          </cell>
          <cell r="CF961">
            <v>0</v>
          </cell>
          <cell r="CG961"/>
          <cell r="CH961">
            <v>0</v>
          </cell>
          <cell r="CI961">
            <v>0</v>
          </cell>
          <cell r="CJ961">
            <v>0</v>
          </cell>
          <cell r="CK961">
            <v>0</v>
          </cell>
          <cell r="CL961"/>
          <cell r="CM961"/>
          <cell r="CN961"/>
          <cell r="CO961">
            <v>0</v>
          </cell>
          <cell r="CP961">
            <v>0</v>
          </cell>
          <cell r="CQ961">
            <v>0</v>
          </cell>
          <cell r="CR961">
            <v>0</v>
          </cell>
          <cell r="CS961"/>
          <cell r="CT961"/>
          <cell r="CU961"/>
          <cell r="CV961">
            <v>0</v>
          </cell>
          <cell r="CW961">
            <v>0</v>
          </cell>
          <cell r="CX961">
            <v>0</v>
          </cell>
          <cell r="CY961">
            <v>0</v>
          </cell>
          <cell r="CZ961"/>
          <cell r="DA961"/>
          <cell r="DB961"/>
          <cell r="DC961">
            <v>0</v>
          </cell>
          <cell r="DD961">
            <v>0</v>
          </cell>
          <cell r="DE961">
            <v>0</v>
          </cell>
          <cell r="DF961">
            <v>0</v>
          </cell>
          <cell r="DG961"/>
          <cell r="DH961"/>
          <cell r="DI961"/>
          <cell r="DJ961">
            <v>0</v>
          </cell>
          <cell r="DK961">
            <v>0</v>
          </cell>
          <cell r="DL961">
            <v>0</v>
          </cell>
          <cell r="DM961"/>
          <cell r="DN961"/>
          <cell r="DO961"/>
          <cell r="DP961"/>
          <cell r="DQ961"/>
          <cell r="DR961">
            <v>0</v>
          </cell>
          <cell r="DS961">
            <v>0</v>
          </cell>
          <cell r="DT961">
            <v>0</v>
          </cell>
          <cell r="DU961">
            <v>0</v>
          </cell>
          <cell r="DV961"/>
          <cell r="DW961"/>
          <cell r="DX961"/>
          <cell r="DY961">
            <v>0</v>
          </cell>
          <cell r="DZ961">
            <v>0</v>
          </cell>
          <cell r="EA961">
            <v>0</v>
          </cell>
          <cell r="EB961">
            <v>0</v>
          </cell>
          <cell r="EC961"/>
          <cell r="ED961"/>
          <cell r="EE961"/>
          <cell r="EF961">
            <v>0</v>
          </cell>
          <cell r="EG961">
            <v>0</v>
          </cell>
          <cell r="EH961">
            <v>0</v>
          </cell>
          <cell r="EI961">
            <v>0</v>
          </cell>
          <cell r="EJ961"/>
          <cell r="EK961"/>
          <cell r="EL961"/>
          <cell r="EM961">
            <v>0</v>
          </cell>
          <cell r="EN961">
            <v>0</v>
          </cell>
          <cell r="EO961">
            <v>0</v>
          </cell>
          <cell r="EP961">
            <v>0</v>
          </cell>
          <cell r="EQ961"/>
          <cell r="ER961"/>
          <cell r="ES961"/>
          <cell r="ET961">
            <v>0</v>
          </cell>
          <cell r="EU961">
            <v>0</v>
          </cell>
          <cell r="EV961">
            <v>0</v>
          </cell>
          <cell r="EW961"/>
          <cell r="EX961"/>
          <cell r="EY961"/>
          <cell r="EZ961"/>
          <cell r="FB961">
            <v>0</v>
          </cell>
          <cell r="FC961">
            <v>0</v>
          </cell>
        </row>
        <row r="962">
          <cell r="A962">
            <v>7202500</v>
          </cell>
          <cell r="B962" t="str">
            <v>O27363</v>
          </cell>
          <cell r="C962"/>
          <cell r="D962">
            <v>7202500</v>
          </cell>
          <cell r="E962"/>
          <cell r="F962"/>
          <cell r="G962"/>
          <cell r="H962"/>
          <cell r="I962"/>
          <cell r="J962"/>
          <cell r="K962" t="str">
            <v>ADD</v>
          </cell>
          <cell r="L962"/>
          <cell r="M962" t="str">
            <v xml:space="preserve">Retail Only </v>
          </cell>
          <cell r="N962" t="str">
            <v xml:space="preserve">WK 40 </v>
          </cell>
          <cell r="O962" t="str">
            <v>DECO</v>
          </cell>
          <cell r="P962" t="str">
            <v>WALL CALENDAR,PUN INTENDED,23</v>
          </cell>
          <cell r="Q962" t="str">
            <v>Wall Calendar</v>
          </cell>
          <cell r="R962" t="str">
            <v>RY</v>
          </cell>
          <cell r="S962" t="str">
            <v>Motivational</v>
          </cell>
          <cell r="T962"/>
          <cell r="U962" t="str">
            <v>FASHION</v>
          </cell>
          <cell r="V962"/>
          <cell r="W962" t="str">
            <v>WILLOW CREEK</v>
          </cell>
          <cell r="X962" t="str">
            <v>WILLOW CREEK</v>
          </cell>
          <cell r="Y962"/>
          <cell r="Z962" t="str">
            <v>12*12</v>
          </cell>
          <cell r="AA962"/>
          <cell r="AB962"/>
          <cell r="AC962" t="str">
            <v>Deco</v>
          </cell>
          <cell r="AD962"/>
          <cell r="AE962" t="str">
            <v>Deco</v>
          </cell>
          <cell r="AF962"/>
          <cell r="AG962"/>
          <cell r="AH962"/>
          <cell r="AI962"/>
          <cell r="AJ962"/>
          <cell r="AK962">
            <v>0</v>
          </cell>
          <cell r="AL962"/>
          <cell r="AM962"/>
          <cell r="AN962"/>
          <cell r="AO962"/>
          <cell r="AP962">
            <v>0</v>
          </cell>
          <cell r="AQ962">
            <v>0</v>
          </cell>
          <cell r="AR962">
            <v>0</v>
          </cell>
          <cell r="AS962">
            <v>0</v>
          </cell>
          <cell r="AT962"/>
          <cell r="AU962"/>
          <cell r="AV962"/>
          <cell r="AW962">
            <v>0</v>
          </cell>
          <cell r="AX962">
            <v>0</v>
          </cell>
          <cell r="AY962">
            <v>0</v>
          </cell>
          <cell r="AZ962">
            <v>0</v>
          </cell>
          <cell r="BA962"/>
          <cell r="BB962"/>
          <cell r="BC962"/>
          <cell r="BD962">
            <v>0</v>
          </cell>
          <cell r="BE962">
            <v>0</v>
          </cell>
          <cell r="BF962">
            <v>0</v>
          </cell>
          <cell r="BG962">
            <v>0</v>
          </cell>
          <cell r="BH962"/>
          <cell r="BI962"/>
          <cell r="BJ962"/>
          <cell r="BK962">
            <v>0</v>
          </cell>
          <cell r="BL962">
            <v>0</v>
          </cell>
          <cell r="BM962">
            <v>0</v>
          </cell>
          <cell r="BN962">
            <v>0</v>
          </cell>
          <cell r="BO962"/>
          <cell r="BP962"/>
          <cell r="BQ962"/>
          <cell r="BR962">
            <v>0</v>
          </cell>
          <cell r="BS962">
            <v>0</v>
          </cell>
          <cell r="BT962">
            <v>0</v>
          </cell>
          <cell r="BU962"/>
          <cell r="BV962"/>
          <cell r="BW962">
            <v>16</v>
          </cell>
          <cell r="BX962">
            <v>0</v>
          </cell>
          <cell r="BY962">
            <v>16</v>
          </cell>
          <cell r="BZ962">
            <v>0</v>
          </cell>
          <cell r="CA962">
            <v>97.12</v>
          </cell>
          <cell r="CB962">
            <v>0</v>
          </cell>
          <cell r="CC962">
            <v>97.12</v>
          </cell>
          <cell r="CD962">
            <v>0</v>
          </cell>
          <cell r="CE962">
            <v>0</v>
          </cell>
          <cell r="CF962">
            <v>0</v>
          </cell>
          <cell r="CG962"/>
          <cell r="CH962">
            <v>0</v>
          </cell>
          <cell r="CI962">
            <v>0</v>
          </cell>
          <cell r="CJ962">
            <v>0</v>
          </cell>
          <cell r="CK962">
            <v>0</v>
          </cell>
          <cell r="CL962"/>
          <cell r="CM962"/>
          <cell r="CN962"/>
          <cell r="CO962">
            <v>0</v>
          </cell>
          <cell r="CP962">
            <v>0</v>
          </cell>
          <cell r="CQ962">
            <v>0</v>
          </cell>
          <cell r="CR962">
            <v>0</v>
          </cell>
          <cell r="CS962"/>
          <cell r="CT962"/>
          <cell r="CU962"/>
          <cell r="CV962">
            <v>0</v>
          </cell>
          <cell r="CW962">
            <v>0</v>
          </cell>
          <cell r="CX962">
            <v>0</v>
          </cell>
          <cell r="CY962">
            <v>0</v>
          </cell>
          <cell r="CZ962"/>
          <cell r="DA962"/>
          <cell r="DB962"/>
          <cell r="DC962">
            <v>0</v>
          </cell>
          <cell r="DD962">
            <v>0</v>
          </cell>
          <cell r="DE962">
            <v>0</v>
          </cell>
          <cell r="DF962">
            <v>0</v>
          </cell>
          <cell r="DG962"/>
          <cell r="DH962"/>
          <cell r="DI962"/>
          <cell r="DJ962">
            <v>0</v>
          </cell>
          <cell r="DK962">
            <v>0</v>
          </cell>
          <cell r="DL962">
            <v>0</v>
          </cell>
          <cell r="DM962"/>
          <cell r="DN962"/>
          <cell r="DO962"/>
          <cell r="DP962"/>
          <cell r="DQ962"/>
          <cell r="DR962">
            <v>0</v>
          </cell>
          <cell r="DS962">
            <v>0</v>
          </cell>
          <cell r="DT962">
            <v>0</v>
          </cell>
          <cell r="DU962">
            <v>0</v>
          </cell>
          <cell r="DV962"/>
          <cell r="DW962"/>
          <cell r="DX962"/>
          <cell r="DY962">
            <v>0</v>
          </cell>
          <cell r="DZ962">
            <v>0</v>
          </cell>
          <cell r="EA962">
            <v>0</v>
          </cell>
          <cell r="EB962">
            <v>0</v>
          </cell>
          <cell r="EC962"/>
          <cell r="ED962"/>
          <cell r="EE962"/>
          <cell r="EF962">
            <v>0</v>
          </cell>
          <cell r="EG962">
            <v>0</v>
          </cell>
          <cell r="EH962">
            <v>0</v>
          </cell>
          <cell r="EI962">
            <v>0</v>
          </cell>
          <cell r="EJ962"/>
          <cell r="EK962"/>
          <cell r="EL962"/>
          <cell r="EM962">
            <v>0</v>
          </cell>
          <cell r="EN962">
            <v>0</v>
          </cell>
          <cell r="EO962">
            <v>0</v>
          </cell>
          <cell r="EP962">
            <v>0</v>
          </cell>
          <cell r="EQ962"/>
          <cell r="ER962"/>
          <cell r="ES962"/>
          <cell r="ET962">
            <v>0</v>
          </cell>
          <cell r="EU962">
            <v>0</v>
          </cell>
          <cell r="EV962">
            <v>0</v>
          </cell>
          <cell r="EW962"/>
          <cell r="EX962"/>
          <cell r="EY962"/>
          <cell r="EZ962"/>
          <cell r="FB962">
            <v>0</v>
          </cell>
          <cell r="FC962">
            <v>0</v>
          </cell>
        </row>
        <row r="963">
          <cell r="A963">
            <v>7202940</v>
          </cell>
          <cell r="B963" t="str">
            <v>O28353</v>
          </cell>
          <cell r="C963"/>
          <cell r="D963">
            <v>7202940</v>
          </cell>
          <cell r="E963"/>
          <cell r="F963"/>
          <cell r="G963"/>
          <cell r="H963"/>
          <cell r="I963"/>
          <cell r="J963"/>
          <cell r="K963" t="str">
            <v>ADD</v>
          </cell>
          <cell r="L963"/>
          <cell r="M963" t="str">
            <v xml:space="preserve">Retail Only </v>
          </cell>
          <cell r="N963" t="str">
            <v xml:space="preserve">WK 40 </v>
          </cell>
          <cell r="O963" t="str">
            <v>DECO</v>
          </cell>
          <cell r="P963" t="str">
            <v>WALL CALENDAR,U GOT THIS,2023</v>
          </cell>
          <cell r="Q963" t="str">
            <v>Wall Calendar</v>
          </cell>
          <cell r="R963" t="str">
            <v>RY</v>
          </cell>
          <cell r="S963" t="str">
            <v>Motivational</v>
          </cell>
          <cell r="T963"/>
          <cell r="U963" t="str">
            <v>FASHION</v>
          </cell>
          <cell r="V963"/>
          <cell r="W963" t="str">
            <v>WILLOW CREEK</v>
          </cell>
          <cell r="X963" t="str">
            <v>WILLOW CREEK</v>
          </cell>
          <cell r="Y963"/>
          <cell r="Z963" t="str">
            <v>12*12</v>
          </cell>
          <cell r="AA963"/>
          <cell r="AB963"/>
          <cell r="AC963" t="str">
            <v>Deco</v>
          </cell>
          <cell r="AD963"/>
          <cell r="AE963" t="str">
            <v>Deco</v>
          </cell>
          <cell r="AF963"/>
          <cell r="AG963"/>
          <cell r="AH963"/>
          <cell r="AI963"/>
          <cell r="AJ963"/>
          <cell r="AK963">
            <v>0</v>
          </cell>
          <cell r="AL963"/>
          <cell r="AM963"/>
          <cell r="AN963"/>
          <cell r="AO963"/>
          <cell r="AP963">
            <v>0</v>
          </cell>
          <cell r="AQ963">
            <v>0</v>
          </cell>
          <cell r="AR963">
            <v>0</v>
          </cell>
          <cell r="AS963">
            <v>0</v>
          </cell>
          <cell r="AT963"/>
          <cell r="AU963"/>
          <cell r="AV963"/>
          <cell r="AW963">
            <v>0</v>
          </cell>
          <cell r="AX963">
            <v>0</v>
          </cell>
          <cell r="AY963">
            <v>0</v>
          </cell>
          <cell r="AZ963">
            <v>0</v>
          </cell>
          <cell r="BA963"/>
          <cell r="BB963"/>
          <cell r="BC963"/>
          <cell r="BD963">
            <v>0</v>
          </cell>
          <cell r="BE963">
            <v>0</v>
          </cell>
          <cell r="BF963">
            <v>0</v>
          </cell>
          <cell r="BG963">
            <v>0</v>
          </cell>
          <cell r="BH963"/>
          <cell r="BI963"/>
          <cell r="BJ963"/>
          <cell r="BK963">
            <v>0</v>
          </cell>
          <cell r="BL963">
            <v>0</v>
          </cell>
          <cell r="BM963">
            <v>0</v>
          </cell>
          <cell r="BN963">
            <v>0</v>
          </cell>
          <cell r="BO963"/>
          <cell r="BP963"/>
          <cell r="BQ963"/>
          <cell r="BR963">
            <v>0</v>
          </cell>
          <cell r="BS963">
            <v>0</v>
          </cell>
          <cell r="BT963">
            <v>0</v>
          </cell>
          <cell r="BU963"/>
          <cell r="BV963"/>
          <cell r="BW963">
            <v>12</v>
          </cell>
          <cell r="BX963">
            <v>0</v>
          </cell>
          <cell r="BY963">
            <v>12</v>
          </cell>
          <cell r="BZ963">
            <v>0</v>
          </cell>
          <cell r="CA963">
            <v>72.84</v>
          </cell>
          <cell r="CB963">
            <v>0</v>
          </cell>
          <cell r="CC963">
            <v>72.84</v>
          </cell>
          <cell r="CD963">
            <v>0</v>
          </cell>
          <cell r="CE963">
            <v>0</v>
          </cell>
          <cell r="CF963">
            <v>0</v>
          </cell>
          <cell r="CG963"/>
          <cell r="CH963">
            <v>0</v>
          </cell>
          <cell r="CI963">
            <v>0</v>
          </cell>
          <cell r="CJ963">
            <v>0</v>
          </cell>
          <cell r="CK963">
            <v>0</v>
          </cell>
          <cell r="CL963"/>
          <cell r="CM963"/>
          <cell r="CN963"/>
          <cell r="CO963">
            <v>0</v>
          </cell>
          <cell r="CP963">
            <v>0</v>
          </cell>
          <cell r="CQ963">
            <v>0</v>
          </cell>
          <cell r="CR963">
            <v>0</v>
          </cell>
          <cell r="CS963"/>
          <cell r="CT963"/>
          <cell r="CU963"/>
          <cell r="CV963">
            <v>0</v>
          </cell>
          <cell r="CW963">
            <v>0</v>
          </cell>
          <cell r="CX963">
            <v>0</v>
          </cell>
          <cell r="CY963">
            <v>0</v>
          </cell>
          <cell r="CZ963"/>
          <cell r="DA963"/>
          <cell r="DB963"/>
          <cell r="DC963">
            <v>0</v>
          </cell>
          <cell r="DD963">
            <v>0</v>
          </cell>
          <cell r="DE963">
            <v>0</v>
          </cell>
          <cell r="DF963">
            <v>0</v>
          </cell>
          <cell r="DG963"/>
          <cell r="DH963"/>
          <cell r="DI963"/>
          <cell r="DJ963">
            <v>0</v>
          </cell>
          <cell r="DK963">
            <v>0</v>
          </cell>
          <cell r="DL963">
            <v>0</v>
          </cell>
          <cell r="DM963"/>
          <cell r="DN963"/>
          <cell r="DO963"/>
          <cell r="DP963"/>
          <cell r="DQ963"/>
          <cell r="DR963">
            <v>0</v>
          </cell>
          <cell r="DS963">
            <v>0</v>
          </cell>
          <cell r="DT963">
            <v>0</v>
          </cell>
          <cell r="DU963">
            <v>0</v>
          </cell>
          <cell r="DV963"/>
          <cell r="DW963"/>
          <cell r="DX963"/>
          <cell r="DY963">
            <v>0</v>
          </cell>
          <cell r="DZ963">
            <v>0</v>
          </cell>
          <cell r="EA963">
            <v>0</v>
          </cell>
          <cell r="EB963">
            <v>0</v>
          </cell>
          <cell r="EC963"/>
          <cell r="ED963"/>
          <cell r="EE963"/>
          <cell r="EF963">
            <v>0</v>
          </cell>
          <cell r="EG963">
            <v>0</v>
          </cell>
          <cell r="EH963">
            <v>0</v>
          </cell>
          <cell r="EI963">
            <v>0</v>
          </cell>
          <cell r="EJ963"/>
          <cell r="EK963"/>
          <cell r="EL963"/>
          <cell r="EM963">
            <v>0</v>
          </cell>
          <cell r="EN963">
            <v>0</v>
          </cell>
          <cell r="EO963">
            <v>0</v>
          </cell>
          <cell r="EP963">
            <v>0</v>
          </cell>
          <cell r="EQ963"/>
          <cell r="ER963"/>
          <cell r="ES963"/>
          <cell r="ET963">
            <v>0</v>
          </cell>
          <cell r="EU963">
            <v>0</v>
          </cell>
          <cell r="EV963">
            <v>0</v>
          </cell>
          <cell r="EW963"/>
          <cell r="EX963"/>
          <cell r="EY963"/>
          <cell r="EZ963"/>
          <cell r="FB963">
            <v>0</v>
          </cell>
          <cell r="FC963">
            <v>0</v>
          </cell>
        </row>
        <row r="964">
          <cell r="A964">
            <v>8986938</v>
          </cell>
          <cell r="B964">
            <v>138960</v>
          </cell>
          <cell r="C964">
            <v>6925040</v>
          </cell>
          <cell r="D964">
            <v>8986938</v>
          </cell>
          <cell r="E964"/>
          <cell r="F964"/>
          <cell r="G964"/>
          <cell r="H964"/>
          <cell r="I964"/>
          <cell r="J964"/>
          <cell r="K964" t="str">
            <v>KEEP</v>
          </cell>
          <cell r="L964"/>
          <cell r="M964" t="str">
            <v xml:space="preserve">Retail Only </v>
          </cell>
          <cell r="N964" t="str">
            <v xml:space="preserve">WK 40 </v>
          </cell>
          <cell r="O964" t="str">
            <v>DECO</v>
          </cell>
          <cell r="P964" t="str">
            <v>DSKCAL,6X6,SPRING,RY23,MTHLY</v>
          </cell>
          <cell r="Q964" t="str">
            <v>Wall Calendar</v>
          </cell>
          <cell r="R964" t="str">
            <v>RY</v>
          </cell>
          <cell r="S964" t="str">
            <v xml:space="preserve">Fashion </v>
          </cell>
          <cell r="T964"/>
          <cell r="U964" t="str">
            <v>FASHION</v>
          </cell>
          <cell r="V964"/>
          <cell r="W964" t="str">
            <v>BLUESKY</v>
          </cell>
          <cell r="X964" t="str">
            <v>BLUESKY</v>
          </cell>
          <cell r="Y964"/>
          <cell r="Z964" t="str">
            <v>6*6</v>
          </cell>
          <cell r="AA964"/>
          <cell r="AB964"/>
          <cell r="AC964" t="str">
            <v>Deco</v>
          </cell>
          <cell r="AD964" t="str">
            <v>Deco</v>
          </cell>
          <cell r="AE964" t="str">
            <v>Deco</v>
          </cell>
          <cell r="AF964"/>
          <cell r="AG964"/>
          <cell r="AH964"/>
          <cell r="AI964"/>
          <cell r="AJ964"/>
          <cell r="AK964">
            <v>0</v>
          </cell>
          <cell r="AL964"/>
          <cell r="AM964"/>
          <cell r="AN964"/>
          <cell r="AO964"/>
          <cell r="AP964">
            <v>0</v>
          </cell>
          <cell r="AQ964">
            <v>0</v>
          </cell>
          <cell r="AR964">
            <v>0</v>
          </cell>
          <cell r="AS964">
            <v>0</v>
          </cell>
          <cell r="AT964"/>
          <cell r="AU964"/>
          <cell r="AV964"/>
          <cell r="AW964">
            <v>0</v>
          </cell>
          <cell r="AX964">
            <v>0</v>
          </cell>
          <cell r="AY964">
            <v>0</v>
          </cell>
          <cell r="AZ964">
            <v>0</v>
          </cell>
          <cell r="BA964"/>
          <cell r="BB964"/>
          <cell r="BC964"/>
          <cell r="BD964">
            <v>0</v>
          </cell>
          <cell r="BE964">
            <v>0</v>
          </cell>
          <cell r="BF964">
            <v>0</v>
          </cell>
          <cell r="BG964">
            <v>0</v>
          </cell>
          <cell r="BH964"/>
          <cell r="BI964"/>
          <cell r="BJ964"/>
          <cell r="BK964">
            <v>0</v>
          </cell>
          <cell r="BL964">
            <v>0</v>
          </cell>
          <cell r="BM964">
            <v>0</v>
          </cell>
          <cell r="BN964">
            <v>0</v>
          </cell>
          <cell r="BO964"/>
          <cell r="BP964"/>
          <cell r="BQ964"/>
          <cell r="BR964">
            <v>0</v>
          </cell>
          <cell r="BS964">
            <v>0</v>
          </cell>
          <cell r="BT964">
            <v>0</v>
          </cell>
          <cell r="BU964"/>
          <cell r="BV964"/>
          <cell r="BW964">
            <v>39</v>
          </cell>
          <cell r="BX964">
            <v>0</v>
          </cell>
          <cell r="BY964">
            <v>39</v>
          </cell>
          <cell r="BZ964">
            <v>0</v>
          </cell>
          <cell r="CA964">
            <v>157.16999999999999</v>
          </cell>
          <cell r="CB964">
            <v>0</v>
          </cell>
          <cell r="CC964">
            <v>157.16999999999999</v>
          </cell>
          <cell r="CD964">
            <v>0</v>
          </cell>
          <cell r="CE964">
            <v>0</v>
          </cell>
          <cell r="CF964">
            <v>0</v>
          </cell>
          <cell r="CG964"/>
          <cell r="CH964">
            <v>0</v>
          </cell>
          <cell r="CI964">
            <v>0</v>
          </cell>
          <cell r="CJ964">
            <v>0</v>
          </cell>
          <cell r="CK964">
            <v>0</v>
          </cell>
          <cell r="CL964"/>
          <cell r="CM964"/>
          <cell r="CN964"/>
          <cell r="CO964">
            <v>0</v>
          </cell>
          <cell r="CP964">
            <v>0</v>
          </cell>
          <cell r="CQ964">
            <v>0</v>
          </cell>
          <cell r="CR964">
            <v>0</v>
          </cell>
          <cell r="CS964"/>
          <cell r="CT964"/>
          <cell r="CU964"/>
          <cell r="CV964">
            <v>0</v>
          </cell>
          <cell r="CW964">
            <v>0</v>
          </cell>
          <cell r="CX964">
            <v>0</v>
          </cell>
          <cell r="CY964">
            <v>0</v>
          </cell>
          <cell r="CZ964"/>
          <cell r="DA964"/>
          <cell r="DB964"/>
          <cell r="DC964">
            <v>0</v>
          </cell>
          <cell r="DD964">
            <v>0</v>
          </cell>
          <cell r="DE964">
            <v>0</v>
          </cell>
          <cell r="DF964">
            <v>0</v>
          </cell>
          <cell r="DG964"/>
          <cell r="DH964"/>
          <cell r="DI964"/>
          <cell r="DJ964">
            <v>0</v>
          </cell>
          <cell r="DK964">
            <v>0</v>
          </cell>
          <cell r="DL964">
            <v>0</v>
          </cell>
          <cell r="DM964"/>
          <cell r="DN964"/>
          <cell r="DO964"/>
          <cell r="DP964"/>
          <cell r="DQ964"/>
          <cell r="DR964">
            <v>14.3</v>
          </cell>
          <cell r="DS964">
            <v>0</v>
          </cell>
          <cell r="DT964">
            <v>14.3</v>
          </cell>
          <cell r="DU964">
            <v>0</v>
          </cell>
          <cell r="DV964"/>
          <cell r="DW964"/>
          <cell r="DX964"/>
          <cell r="DY964">
            <v>2</v>
          </cell>
          <cell r="DZ964">
            <v>0</v>
          </cell>
          <cell r="EA964">
            <v>2</v>
          </cell>
          <cell r="EB964">
            <v>0</v>
          </cell>
          <cell r="EC964"/>
          <cell r="ED964"/>
          <cell r="EE964"/>
          <cell r="EF964">
            <v>7.15</v>
          </cell>
          <cell r="EG964">
            <v>0</v>
          </cell>
          <cell r="EH964">
            <v>7.15</v>
          </cell>
          <cell r="EI964">
            <v>0</v>
          </cell>
          <cell r="EJ964"/>
          <cell r="EK964"/>
          <cell r="EL964"/>
          <cell r="EM964">
            <v>7.7916000000000007</v>
          </cell>
          <cell r="EN964">
            <v>0</v>
          </cell>
          <cell r="EO964">
            <v>7.7916000000000007</v>
          </cell>
          <cell r="EP964">
            <v>0</v>
          </cell>
          <cell r="EQ964"/>
          <cell r="ER964"/>
          <cell r="ES964"/>
          <cell r="ET964">
            <v>0.54486713286713284</v>
          </cell>
          <cell r="EU964">
            <v>0</v>
          </cell>
          <cell r="EV964">
            <v>5448.6713286713284</v>
          </cell>
          <cell r="EW964"/>
          <cell r="EX964"/>
          <cell r="EY964"/>
          <cell r="EZ964"/>
          <cell r="FB964">
            <v>14.666666666666668</v>
          </cell>
          <cell r="FC964">
            <v>16.666666666666668</v>
          </cell>
        </row>
        <row r="965">
          <cell r="A965">
            <v>8986309</v>
          </cell>
          <cell r="B965">
            <v>138959</v>
          </cell>
          <cell r="C965">
            <v>6405186</v>
          </cell>
          <cell r="D965">
            <v>8986309</v>
          </cell>
          <cell r="E965"/>
          <cell r="F965"/>
          <cell r="G965"/>
          <cell r="H965"/>
          <cell r="I965"/>
          <cell r="J965"/>
          <cell r="K965" t="str">
            <v>KEEP</v>
          </cell>
          <cell r="L965"/>
          <cell r="M965" t="str">
            <v xml:space="preserve">Retail Only </v>
          </cell>
          <cell r="N965" t="str">
            <v xml:space="preserve">WK 40 </v>
          </cell>
          <cell r="O965" t="str">
            <v>DECO</v>
          </cell>
          <cell r="P965" t="str">
            <v>DSKCAL,6X6,ORCHID,RY23,MTHLY</v>
          </cell>
          <cell r="Q965" t="str">
            <v>Wall Calendar</v>
          </cell>
          <cell r="R965" t="str">
            <v>RY</v>
          </cell>
          <cell r="S965" t="str">
            <v xml:space="preserve">Fashion </v>
          </cell>
          <cell r="T965"/>
          <cell r="U965" t="str">
            <v>FASHION</v>
          </cell>
          <cell r="V965"/>
          <cell r="W965" t="str">
            <v>BLUESKY</v>
          </cell>
          <cell r="X965" t="str">
            <v>BLUESKY</v>
          </cell>
          <cell r="Y965"/>
          <cell r="Z965" t="str">
            <v>6*6</v>
          </cell>
          <cell r="AA965"/>
          <cell r="AB965"/>
          <cell r="AC965" t="str">
            <v>Deco</v>
          </cell>
          <cell r="AD965" t="str">
            <v>Deco</v>
          </cell>
          <cell r="AE965" t="str">
            <v>Deco</v>
          </cell>
          <cell r="AF965"/>
          <cell r="AG965"/>
          <cell r="AH965"/>
          <cell r="AI965"/>
          <cell r="AJ965"/>
          <cell r="AK965">
            <v>0</v>
          </cell>
          <cell r="AL965"/>
          <cell r="AM965"/>
          <cell r="AN965"/>
          <cell r="AO965"/>
          <cell r="AP965">
            <v>0</v>
          </cell>
          <cell r="AQ965">
            <v>0</v>
          </cell>
          <cell r="AR965">
            <v>0</v>
          </cell>
          <cell r="AS965">
            <v>0</v>
          </cell>
          <cell r="AT965"/>
          <cell r="AU965"/>
          <cell r="AV965"/>
          <cell r="AW965">
            <v>0</v>
          </cell>
          <cell r="AX965">
            <v>0</v>
          </cell>
          <cell r="AY965">
            <v>0</v>
          </cell>
          <cell r="AZ965">
            <v>0</v>
          </cell>
          <cell r="BA965"/>
          <cell r="BB965"/>
          <cell r="BC965"/>
          <cell r="BD965">
            <v>0</v>
          </cell>
          <cell r="BE965">
            <v>0</v>
          </cell>
          <cell r="BF965">
            <v>0</v>
          </cell>
          <cell r="BG965">
            <v>0</v>
          </cell>
          <cell r="BH965"/>
          <cell r="BI965"/>
          <cell r="BJ965"/>
          <cell r="BK965">
            <v>0</v>
          </cell>
          <cell r="BL965">
            <v>0</v>
          </cell>
          <cell r="BM965">
            <v>0</v>
          </cell>
          <cell r="BN965">
            <v>0</v>
          </cell>
          <cell r="BO965"/>
          <cell r="BP965"/>
          <cell r="BQ965"/>
          <cell r="BR965">
            <v>0</v>
          </cell>
          <cell r="BS965">
            <v>0</v>
          </cell>
          <cell r="BT965">
            <v>0</v>
          </cell>
          <cell r="BU965"/>
          <cell r="BV965"/>
          <cell r="BW965">
            <v>49</v>
          </cell>
          <cell r="BX965">
            <v>0</v>
          </cell>
          <cell r="BY965">
            <v>49</v>
          </cell>
          <cell r="BZ965">
            <v>0</v>
          </cell>
          <cell r="CA965">
            <v>197.37200000000001</v>
          </cell>
          <cell r="CB965">
            <v>0</v>
          </cell>
          <cell r="CC965">
            <v>197.37200000000001</v>
          </cell>
          <cell r="CD965">
            <v>0</v>
          </cell>
          <cell r="CE965">
            <v>0</v>
          </cell>
          <cell r="CF965">
            <v>0</v>
          </cell>
          <cell r="CG965"/>
          <cell r="CH965">
            <v>0</v>
          </cell>
          <cell r="CI965">
            <v>0</v>
          </cell>
          <cell r="CJ965">
            <v>0</v>
          </cell>
          <cell r="CK965">
            <v>0</v>
          </cell>
          <cell r="CL965"/>
          <cell r="CM965"/>
          <cell r="CN965"/>
          <cell r="CO965">
            <v>0</v>
          </cell>
          <cell r="CP965">
            <v>0</v>
          </cell>
          <cell r="CQ965">
            <v>0</v>
          </cell>
          <cell r="CR965">
            <v>0</v>
          </cell>
          <cell r="CS965"/>
          <cell r="CT965"/>
          <cell r="CU965"/>
          <cell r="CV965">
            <v>0</v>
          </cell>
          <cell r="CW965">
            <v>0</v>
          </cell>
          <cell r="CX965">
            <v>0</v>
          </cell>
          <cell r="CY965">
            <v>0</v>
          </cell>
          <cell r="CZ965"/>
          <cell r="DA965"/>
          <cell r="DB965"/>
          <cell r="DC965">
            <v>0</v>
          </cell>
          <cell r="DD965">
            <v>0</v>
          </cell>
          <cell r="DE965">
            <v>0</v>
          </cell>
          <cell r="DF965">
            <v>0</v>
          </cell>
          <cell r="DG965"/>
          <cell r="DH965"/>
          <cell r="DI965"/>
          <cell r="DJ965">
            <v>0</v>
          </cell>
          <cell r="DK965">
            <v>0</v>
          </cell>
          <cell r="DL965">
            <v>0</v>
          </cell>
          <cell r="DM965"/>
          <cell r="DN965"/>
          <cell r="DO965"/>
          <cell r="DP965"/>
          <cell r="DQ965"/>
          <cell r="DR965">
            <v>0</v>
          </cell>
          <cell r="DS965">
            <v>0</v>
          </cell>
          <cell r="DT965">
            <v>0</v>
          </cell>
          <cell r="DU965">
            <v>0</v>
          </cell>
          <cell r="DV965"/>
          <cell r="DW965"/>
          <cell r="DX965"/>
          <cell r="DY965">
            <v>0</v>
          </cell>
          <cell r="DZ965">
            <v>0</v>
          </cell>
          <cell r="EA965">
            <v>0</v>
          </cell>
          <cell r="EB965">
            <v>0</v>
          </cell>
          <cell r="EC965"/>
          <cell r="ED965"/>
          <cell r="EE965"/>
          <cell r="EF965">
            <v>0</v>
          </cell>
          <cell r="EG965">
            <v>0</v>
          </cell>
          <cell r="EH965">
            <v>0</v>
          </cell>
          <cell r="EI965">
            <v>0</v>
          </cell>
          <cell r="EJ965"/>
          <cell r="EK965"/>
          <cell r="EL965"/>
          <cell r="EM965">
            <v>0</v>
          </cell>
          <cell r="EN965">
            <v>0</v>
          </cell>
          <cell r="EO965">
            <v>0</v>
          </cell>
          <cell r="EP965">
            <v>0</v>
          </cell>
          <cell r="EQ965"/>
          <cell r="ER965"/>
          <cell r="ES965"/>
          <cell r="ET965">
            <v>0</v>
          </cell>
          <cell r="EU965">
            <v>0</v>
          </cell>
          <cell r="EV965">
            <v>0</v>
          </cell>
          <cell r="EW965"/>
          <cell r="EX965"/>
          <cell r="EY965"/>
          <cell r="EZ965"/>
          <cell r="FB965">
            <v>0</v>
          </cell>
          <cell r="FC965">
            <v>0</v>
          </cell>
        </row>
        <row r="966">
          <cell r="A966">
            <v>8989658</v>
          </cell>
          <cell r="B966">
            <v>139035</v>
          </cell>
          <cell r="C966">
            <v>9007091</v>
          </cell>
          <cell r="D966">
            <v>8989658</v>
          </cell>
          <cell r="E966"/>
          <cell r="F966"/>
          <cell r="G966"/>
          <cell r="H966"/>
          <cell r="I966"/>
          <cell r="J966"/>
          <cell r="K966" t="str">
            <v>KEEP</v>
          </cell>
          <cell r="L966"/>
          <cell r="M966" t="str">
            <v xml:space="preserve">Retail Only </v>
          </cell>
          <cell r="N966" t="str">
            <v xml:space="preserve">WK 40 </v>
          </cell>
          <cell r="O966" t="str">
            <v>DECO</v>
          </cell>
          <cell r="P966" t="str">
            <v>DSKCAL,6X6,PARADISE,RY23,MTHLY</v>
          </cell>
          <cell r="Q966" t="str">
            <v>Wall Calendar</v>
          </cell>
          <cell r="R966" t="str">
            <v>RY</v>
          </cell>
          <cell r="S966" t="str">
            <v xml:space="preserve">Fashion </v>
          </cell>
          <cell r="T966"/>
          <cell r="U966" t="str">
            <v>FASHION</v>
          </cell>
          <cell r="V966"/>
          <cell r="W966" t="str">
            <v>BLUESKY</v>
          </cell>
          <cell r="X966" t="str">
            <v>BLUESKY</v>
          </cell>
          <cell r="Y966"/>
          <cell r="Z966" t="str">
            <v>6*6</v>
          </cell>
          <cell r="AA966"/>
          <cell r="AB966"/>
          <cell r="AC966" t="str">
            <v>Deco</v>
          </cell>
          <cell r="AD966" t="str">
            <v>Deco</v>
          </cell>
          <cell r="AE966" t="str">
            <v>Deco</v>
          </cell>
          <cell r="AF966"/>
          <cell r="AG966"/>
          <cell r="AH966"/>
          <cell r="AI966"/>
          <cell r="AJ966"/>
          <cell r="AK966">
            <v>0</v>
          </cell>
          <cell r="AL966"/>
          <cell r="AM966"/>
          <cell r="AN966"/>
          <cell r="AO966"/>
          <cell r="AP966">
            <v>0</v>
          </cell>
          <cell r="AQ966">
            <v>0</v>
          </cell>
          <cell r="AR966">
            <v>0</v>
          </cell>
          <cell r="AS966">
            <v>0</v>
          </cell>
          <cell r="AT966"/>
          <cell r="AU966"/>
          <cell r="AV966"/>
          <cell r="AW966">
            <v>0</v>
          </cell>
          <cell r="AX966">
            <v>0</v>
          </cell>
          <cell r="AY966">
            <v>0</v>
          </cell>
          <cell r="AZ966">
            <v>0</v>
          </cell>
          <cell r="BA966"/>
          <cell r="BB966"/>
          <cell r="BC966"/>
          <cell r="BD966">
            <v>0</v>
          </cell>
          <cell r="BE966">
            <v>0</v>
          </cell>
          <cell r="BF966">
            <v>0</v>
          </cell>
          <cell r="BG966">
            <v>0</v>
          </cell>
          <cell r="BH966"/>
          <cell r="BI966"/>
          <cell r="BJ966"/>
          <cell r="BK966">
            <v>0</v>
          </cell>
          <cell r="BL966">
            <v>0</v>
          </cell>
          <cell r="BM966">
            <v>0</v>
          </cell>
          <cell r="BN966">
            <v>0</v>
          </cell>
          <cell r="BO966"/>
          <cell r="BP966"/>
          <cell r="BQ966"/>
          <cell r="BR966">
            <v>0</v>
          </cell>
          <cell r="BS966">
            <v>0</v>
          </cell>
          <cell r="BT966">
            <v>0</v>
          </cell>
          <cell r="BU966"/>
          <cell r="BV966"/>
          <cell r="BW966">
            <v>30</v>
          </cell>
          <cell r="BX966">
            <v>0</v>
          </cell>
          <cell r="BY966">
            <v>30</v>
          </cell>
          <cell r="BZ966">
            <v>0</v>
          </cell>
          <cell r="CA966">
            <v>114</v>
          </cell>
          <cell r="CB966">
            <v>0</v>
          </cell>
          <cell r="CC966">
            <v>114</v>
          </cell>
          <cell r="CD966">
            <v>0</v>
          </cell>
          <cell r="CE966">
            <v>0</v>
          </cell>
          <cell r="CF966">
            <v>0</v>
          </cell>
          <cell r="CG966"/>
          <cell r="CH966">
            <v>0</v>
          </cell>
          <cell r="CI966">
            <v>0</v>
          </cell>
          <cell r="CJ966">
            <v>0</v>
          </cell>
          <cell r="CK966">
            <v>0</v>
          </cell>
          <cell r="CL966"/>
          <cell r="CM966"/>
          <cell r="CN966"/>
          <cell r="CO966">
            <v>0</v>
          </cell>
          <cell r="CP966">
            <v>0</v>
          </cell>
          <cell r="CQ966">
            <v>0</v>
          </cell>
          <cell r="CR966">
            <v>0</v>
          </cell>
          <cell r="CS966"/>
          <cell r="CT966"/>
          <cell r="CU966"/>
          <cell r="CV966">
            <v>0</v>
          </cell>
          <cell r="CW966">
            <v>0</v>
          </cell>
          <cell r="CX966">
            <v>0</v>
          </cell>
          <cell r="CY966">
            <v>0</v>
          </cell>
          <cell r="CZ966"/>
          <cell r="DA966"/>
          <cell r="DB966"/>
          <cell r="DC966">
            <v>0</v>
          </cell>
          <cell r="DD966">
            <v>0</v>
          </cell>
          <cell r="DE966">
            <v>0</v>
          </cell>
          <cell r="DF966">
            <v>0</v>
          </cell>
          <cell r="DG966"/>
          <cell r="DH966"/>
          <cell r="DI966"/>
          <cell r="DJ966">
            <v>0</v>
          </cell>
          <cell r="DK966">
            <v>0</v>
          </cell>
          <cell r="DL966">
            <v>0</v>
          </cell>
          <cell r="DM966"/>
          <cell r="DN966"/>
          <cell r="DO966"/>
          <cell r="DP966"/>
          <cell r="DQ966"/>
          <cell r="DR966">
            <v>15.98</v>
          </cell>
          <cell r="DS966">
            <v>0</v>
          </cell>
          <cell r="DT966">
            <v>15.98</v>
          </cell>
          <cell r="DU966">
            <v>0</v>
          </cell>
          <cell r="DV966"/>
          <cell r="DW966"/>
          <cell r="DX966"/>
          <cell r="DY966">
            <v>2</v>
          </cell>
          <cell r="DZ966">
            <v>0</v>
          </cell>
          <cell r="EA966">
            <v>2</v>
          </cell>
          <cell r="EB966">
            <v>0</v>
          </cell>
          <cell r="EC966"/>
          <cell r="ED966"/>
          <cell r="EE966"/>
          <cell r="EF966">
            <v>7.99</v>
          </cell>
          <cell r="EG966">
            <v>0</v>
          </cell>
          <cell r="EH966">
            <v>7.99</v>
          </cell>
          <cell r="EI966">
            <v>0</v>
          </cell>
          <cell r="EJ966"/>
          <cell r="EK966"/>
          <cell r="EL966"/>
          <cell r="EM966">
            <v>9.843</v>
          </cell>
          <cell r="EN966">
            <v>0</v>
          </cell>
          <cell r="EO966">
            <v>9.843</v>
          </cell>
          <cell r="EP966">
            <v>0</v>
          </cell>
          <cell r="EQ966"/>
          <cell r="ER966"/>
          <cell r="ES966"/>
          <cell r="ET966">
            <v>0.61595744680851061</v>
          </cell>
          <cell r="EU966">
            <v>0</v>
          </cell>
          <cell r="EV966">
            <v>6159.5744680851058</v>
          </cell>
          <cell r="EW966"/>
          <cell r="EX966"/>
          <cell r="EY966"/>
          <cell r="EZ966"/>
          <cell r="FB966">
            <v>14.666666666666668</v>
          </cell>
          <cell r="FC966">
            <v>16.666666666666668</v>
          </cell>
        </row>
        <row r="967">
          <cell r="A967">
            <v>8986111</v>
          </cell>
          <cell r="B967">
            <v>138929</v>
          </cell>
          <cell r="C967">
            <v>9486952</v>
          </cell>
          <cell r="D967">
            <v>8986111</v>
          </cell>
          <cell r="E967"/>
          <cell r="F967"/>
          <cell r="G967"/>
          <cell r="H967"/>
          <cell r="I967"/>
          <cell r="J967"/>
          <cell r="K967" t="str">
            <v>KEEP</v>
          </cell>
          <cell r="L967"/>
          <cell r="M967" t="str">
            <v xml:space="preserve">Retail Only </v>
          </cell>
          <cell r="N967" t="str">
            <v xml:space="preserve">WK 40 </v>
          </cell>
          <cell r="O967" t="str">
            <v>DECO</v>
          </cell>
          <cell r="P967" t="str">
            <v>DSKCAL,6X6,SUNRISE,RY23,MTHLY</v>
          </cell>
          <cell r="Q967" t="str">
            <v>Wall Calendar</v>
          </cell>
          <cell r="R967" t="str">
            <v>RY</v>
          </cell>
          <cell r="S967" t="str">
            <v xml:space="preserve">Fashion </v>
          </cell>
          <cell r="T967"/>
          <cell r="U967" t="str">
            <v>FASHION</v>
          </cell>
          <cell r="V967"/>
          <cell r="W967" t="str">
            <v>BLUESKY</v>
          </cell>
          <cell r="X967" t="str">
            <v>BLUESKY</v>
          </cell>
          <cell r="Y967"/>
          <cell r="Z967" t="str">
            <v>6*6</v>
          </cell>
          <cell r="AA967"/>
          <cell r="AB967"/>
          <cell r="AC967" t="str">
            <v>Deco</v>
          </cell>
          <cell r="AD967" t="str">
            <v>Deco</v>
          </cell>
          <cell r="AE967" t="str">
            <v>Deco</v>
          </cell>
          <cell r="AF967"/>
          <cell r="AG967"/>
          <cell r="AH967"/>
          <cell r="AI967"/>
          <cell r="AJ967"/>
          <cell r="AK967">
            <v>0</v>
          </cell>
          <cell r="AL967"/>
          <cell r="AM967"/>
          <cell r="AN967"/>
          <cell r="AO967"/>
          <cell r="AP967">
            <v>0</v>
          </cell>
          <cell r="AQ967">
            <v>0</v>
          </cell>
          <cell r="AR967">
            <v>0</v>
          </cell>
          <cell r="AS967">
            <v>0</v>
          </cell>
          <cell r="AT967"/>
          <cell r="AU967"/>
          <cell r="AV967"/>
          <cell r="AW967">
            <v>0</v>
          </cell>
          <cell r="AX967">
            <v>0</v>
          </cell>
          <cell r="AY967">
            <v>0</v>
          </cell>
          <cell r="AZ967">
            <v>0</v>
          </cell>
          <cell r="BA967"/>
          <cell r="BB967"/>
          <cell r="BC967"/>
          <cell r="BD967">
            <v>0</v>
          </cell>
          <cell r="BE967">
            <v>0</v>
          </cell>
          <cell r="BF967">
            <v>0</v>
          </cell>
          <cell r="BG967">
            <v>0</v>
          </cell>
          <cell r="BH967"/>
          <cell r="BI967"/>
          <cell r="BJ967"/>
          <cell r="BK967">
            <v>0</v>
          </cell>
          <cell r="BL967">
            <v>0</v>
          </cell>
          <cell r="BM967">
            <v>0</v>
          </cell>
          <cell r="BN967">
            <v>0</v>
          </cell>
          <cell r="BO967"/>
          <cell r="BP967"/>
          <cell r="BQ967"/>
          <cell r="BR967">
            <v>0</v>
          </cell>
          <cell r="BS967">
            <v>0</v>
          </cell>
          <cell r="BT967">
            <v>0</v>
          </cell>
          <cell r="BU967"/>
          <cell r="BV967"/>
          <cell r="BW967">
            <v>34</v>
          </cell>
          <cell r="BX967">
            <v>0</v>
          </cell>
          <cell r="BY967">
            <v>34</v>
          </cell>
          <cell r="BZ967">
            <v>0</v>
          </cell>
          <cell r="CA967">
            <v>129.19999999999999</v>
          </cell>
          <cell r="CB967">
            <v>0</v>
          </cell>
          <cell r="CC967">
            <v>129.19999999999999</v>
          </cell>
          <cell r="CD967">
            <v>0</v>
          </cell>
          <cell r="CE967">
            <v>0</v>
          </cell>
          <cell r="CF967">
            <v>0</v>
          </cell>
          <cell r="CG967"/>
          <cell r="CH967">
            <v>0</v>
          </cell>
          <cell r="CI967">
            <v>0</v>
          </cell>
          <cell r="CJ967">
            <v>0</v>
          </cell>
          <cell r="CK967">
            <v>0</v>
          </cell>
          <cell r="CL967"/>
          <cell r="CM967"/>
          <cell r="CN967"/>
          <cell r="CO967">
            <v>0</v>
          </cell>
          <cell r="CP967">
            <v>0</v>
          </cell>
          <cell r="CQ967">
            <v>0</v>
          </cell>
          <cell r="CR967">
            <v>0</v>
          </cell>
          <cell r="CS967"/>
          <cell r="CT967"/>
          <cell r="CU967"/>
          <cell r="CV967">
            <v>0</v>
          </cell>
          <cell r="CW967">
            <v>0</v>
          </cell>
          <cell r="CX967">
            <v>0</v>
          </cell>
          <cell r="CY967">
            <v>0</v>
          </cell>
          <cell r="CZ967"/>
          <cell r="DA967"/>
          <cell r="DB967"/>
          <cell r="DC967">
            <v>0</v>
          </cell>
          <cell r="DD967">
            <v>0</v>
          </cell>
          <cell r="DE967">
            <v>0</v>
          </cell>
          <cell r="DF967">
            <v>0</v>
          </cell>
          <cell r="DG967"/>
          <cell r="DH967"/>
          <cell r="DI967"/>
          <cell r="DJ967">
            <v>0</v>
          </cell>
          <cell r="DK967">
            <v>0</v>
          </cell>
          <cell r="DL967">
            <v>0</v>
          </cell>
          <cell r="DM967"/>
          <cell r="DN967"/>
          <cell r="DO967"/>
          <cell r="DP967"/>
          <cell r="DQ967"/>
          <cell r="DR967">
            <v>28.21</v>
          </cell>
          <cell r="DS967">
            <v>0</v>
          </cell>
          <cell r="DT967">
            <v>28.21</v>
          </cell>
          <cell r="DU967">
            <v>0</v>
          </cell>
          <cell r="DV967"/>
          <cell r="DW967"/>
          <cell r="DX967"/>
          <cell r="DY967">
            <v>4</v>
          </cell>
          <cell r="DZ967">
            <v>0</v>
          </cell>
          <cell r="EA967">
            <v>4</v>
          </cell>
          <cell r="EB967">
            <v>0</v>
          </cell>
          <cell r="EC967"/>
          <cell r="ED967"/>
          <cell r="EE967"/>
          <cell r="EF967">
            <v>7.0525000000000002</v>
          </cell>
          <cell r="EG967">
            <v>0</v>
          </cell>
          <cell r="EH967">
            <v>7.0525000000000002</v>
          </cell>
          <cell r="EI967">
            <v>0</v>
          </cell>
          <cell r="EJ967"/>
          <cell r="EK967"/>
          <cell r="EL967"/>
          <cell r="EM967">
            <v>15.936</v>
          </cell>
          <cell r="EN967">
            <v>0</v>
          </cell>
          <cell r="EO967">
            <v>15.936</v>
          </cell>
          <cell r="EP967">
            <v>0</v>
          </cell>
          <cell r="EQ967"/>
          <cell r="ER967"/>
          <cell r="ES967"/>
          <cell r="ET967">
            <v>0.56490606168025526</v>
          </cell>
          <cell r="EU967">
            <v>0</v>
          </cell>
          <cell r="EV967">
            <v>5649.0606168025524</v>
          </cell>
          <cell r="EW967"/>
          <cell r="EX967"/>
          <cell r="EY967"/>
          <cell r="EZ967"/>
          <cell r="FB967">
            <v>29.333333333333336</v>
          </cell>
          <cell r="FC967">
            <v>33.333333333333336</v>
          </cell>
        </row>
        <row r="968">
          <cell r="A968">
            <v>9622987</v>
          </cell>
          <cell r="B968" t="str">
            <v>MY23923</v>
          </cell>
          <cell r="C968"/>
          <cell r="D968">
            <v>9622987</v>
          </cell>
          <cell r="E968"/>
          <cell r="F968"/>
          <cell r="G968"/>
          <cell r="H968"/>
          <cell r="I968"/>
          <cell r="J968"/>
          <cell r="K968" t="str">
            <v>ADD</v>
          </cell>
          <cell r="L968"/>
          <cell r="M968" t="str">
            <v xml:space="preserve">Retail Only </v>
          </cell>
          <cell r="N968" t="str">
            <v xml:space="preserve">WK 40 </v>
          </cell>
          <cell r="O968" t="str">
            <v>DECO</v>
          </cell>
          <cell r="P968" t="str">
            <v>CALENDAR ISLAND 7X7</v>
          </cell>
          <cell r="Q968" t="str">
            <v>Wall Calendar</v>
          </cell>
          <cell r="R968" t="str">
            <v>RY</v>
          </cell>
          <cell r="S968" t="str">
            <v>Scenic</v>
          </cell>
          <cell r="T968"/>
          <cell r="U968" t="str">
            <v>FASHION</v>
          </cell>
          <cell r="V968"/>
          <cell r="W968" t="str">
            <v>Graphique</v>
          </cell>
          <cell r="X968" t="str">
            <v>Graphique</v>
          </cell>
          <cell r="Y968"/>
          <cell r="Z968" t="str">
            <v>6*6</v>
          </cell>
          <cell r="AA968"/>
          <cell r="AB968"/>
          <cell r="AC968" t="str">
            <v>Deco</v>
          </cell>
          <cell r="AD968"/>
          <cell r="AE968" t="str">
            <v>Deco</v>
          </cell>
          <cell r="AF968"/>
          <cell r="AG968"/>
          <cell r="AH968"/>
          <cell r="AI968"/>
          <cell r="AJ968"/>
          <cell r="AK968">
            <v>0</v>
          </cell>
          <cell r="AL968"/>
          <cell r="AM968"/>
          <cell r="AN968"/>
          <cell r="AO968"/>
          <cell r="AP968">
            <v>0</v>
          </cell>
          <cell r="AQ968">
            <v>0</v>
          </cell>
          <cell r="AR968">
            <v>0</v>
          </cell>
          <cell r="AS968">
            <v>0</v>
          </cell>
          <cell r="AT968"/>
          <cell r="AU968"/>
          <cell r="AV968"/>
          <cell r="AW968">
            <v>0</v>
          </cell>
          <cell r="AX968">
            <v>0</v>
          </cell>
          <cell r="AY968">
            <v>0</v>
          </cell>
          <cell r="AZ968">
            <v>0</v>
          </cell>
          <cell r="BA968"/>
          <cell r="BB968"/>
          <cell r="BC968"/>
          <cell r="BD968">
            <v>0</v>
          </cell>
          <cell r="BE968">
            <v>0</v>
          </cell>
          <cell r="BF968">
            <v>0</v>
          </cell>
          <cell r="BG968">
            <v>0</v>
          </cell>
          <cell r="BH968"/>
          <cell r="BI968"/>
          <cell r="BJ968"/>
          <cell r="BK968">
            <v>0</v>
          </cell>
          <cell r="BL968">
            <v>0</v>
          </cell>
          <cell r="BM968">
            <v>0</v>
          </cell>
          <cell r="BN968">
            <v>0</v>
          </cell>
          <cell r="BO968"/>
          <cell r="BP968"/>
          <cell r="BQ968"/>
          <cell r="BR968">
            <v>0</v>
          </cell>
          <cell r="BS968">
            <v>0</v>
          </cell>
          <cell r="BT968">
            <v>0</v>
          </cell>
          <cell r="BU968"/>
          <cell r="BV968"/>
          <cell r="BW968">
            <v>0</v>
          </cell>
          <cell r="BX968">
            <v>0</v>
          </cell>
          <cell r="BY968">
            <v>0</v>
          </cell>
          <cell r="BZ968">
            <v>0</v>
          </cell>
          <cell r="CA968">
            <v>0</v>
          </cell>
          <cell r="CB968">
            <v>0</v>
          </cell>
          <cell r="CC968">
            <v>0</v>
          </cell>
          <cell r="CD968">
            <v>0</v>
          </cell>
          <cell r="CE968">
            <v>0</v>
          </cell>
          <cell r="CF968">
            <v>0</v>
          </cell>
          <cell r="CG968"/>
          <cell r="CH968">
            <v>0</v>
          </cell>
          <cell r="CI968">
            <v>0</v>
          </cell>
          <cell r="CJ968">
            <v>0</v>
          </cell>
          <cell r="CK968">
            <v>0</v>
          </cell>
          <cell r="CL968"/>
          <cell r="CM968"/>
          <cell r="CN968"/>
          <cell r="CO968">
            <v>0</v>
          </cell>
          <cell r="CP968">
            <v>0</v>
          </cell>
          <cell r="CQ968">
            <v>0</v>
          </cell>
          <cell r="CR968">
            <v>0</v>
          </cell>
          <cell r="CS968"/>
          <cell r="CT968"/>
          <cell r="CU968"/>
          <cell r="CV968">
            <v>0</v>
          </cell>
          <cell r="CW968">
            <v>0</v>
          </cell>
          <cell r="CX968">
            <v>0</v>
          </cell>
          <cell r="CY968">
            <v>0</v>
          </cell>
          <cell r="CZ968"/>
          <cell r="DA968"/>
          <cell r="DB968"/>
          <cell r="DC968">
            <v>0</v>
          </cell>
          <cell r="DD968">
            <v>0</v>
          </cell>
          <cell r="DE968">
            <v>0</v>
          </cell>
          <cell r="DF968">
            <v>0</v>
          </cell>
          <cell r="DG968"/>
          <cell r="DH968"/>
          <cell r="DI968"/>
          <cell r="DJ968">
            <v>0</v>
          </cell>
          <cell r="DK968">
            <v>0</v>
          </cell>
          <cell r="DL968">
            <v>0</v>
          </cell>
          <cell r="DM968"/>
          <cell r="DN968"/>
          <cell r="DO968"/>
          <cell r="DP968"/>
          <cell r="DQ968"/>
          <cell r="DR968">
            <v>0</v>
          </cell>
          <cell r="DS968">
            <v>0</v>
          </cell>
          <cell r="DT968">
            <v>0</v>
          </cell>
          <cell r="DU968">
            <v>0</v>
          </cell>
          <cell r="DV968"/>
          <cell r="DW968"/>
          <cell r="DX968"/>
          <cell r="DY968">
            <v>0</v>
          </cell>
          <cell r="DZ968">
            <v>0</v>
          </cell>
          <cell r="EA968">
            <v>0</v>
          </cell>
          <cell r="EB968">
            <v>0</v>
          </cell>
          <cell r="EC968"/>
          <cell r="ED968"/>
          <cell r="EE968"/>
          <cell r="EF968">
            <v>0</v>
          </cell>
          <cell r="EG968">
            <v>0</v>
          </cell>
          <cell r="EH968">
            <v>0</v>
          </cell>
          <cell r="EI968">
            <v>0</v>
          </cell>
          <cell r="EJ968"/>
          <cell r="EK968"/>
          <cell r="EL968"/>
          <cell r="EM968">
            <v>0</v>
          </cell>
          <cell r="EN968">
            <v>0</v>
          </cell>
          <cell r="EO968">
            <v>0</v>
          </cell>
          <cell r="EP968">
            <v>0</v>
          </cell>
          <cell r="EQ968"/>
          <cell r="ER968"/>
          <cell r="ES968"/>
          <cell r="ET968">
            <v>0</v>
          </cell>
          <cell r="EU968">
            <v>0</v>
          </cell>
          <cell r="EV968">
            <v>0</v>
          </cell>
          <cell r="EW968"/>
          <cell r="EX968"/>
          <cell r="EY968"/>
          <cell r="EZ968"/>
          <cell r="FB968">
            <v>0</v>
          </cell>
          <cell r="FC968">
            <v>0</v>
          </cell>
        </row>
        <row r="969">
          <cell r="A969">
            <v>9008309</v>
          </cell>
          <cell r="B969" t="str">
            <v>MY20223</v>
          </cell>
          <cell r="C969">
            <v>6534728</v>
          </cell>
          <cell r="D969">
            <v>9008309</v>
          </cell>
          <cell r="E969"/>
          <cell r="F969"/>
          <cell r="G969"/>
          <cell r="H969"/>
          <cell r="I969"/>
          <cell r="J969"/>
          <cell r="K969" t="str">
            <v>KEEP</v>
          </cell>
          <cell r="L969"/>
          <cell r="M969" t="str">
            <v xml:space="preserve">Retail Only </v>
          </cell>
          <cell r="N969" t="str">
            <v xml:space="preserve">WK 40 </v>
          </cell>
          <cell r="O969" t="str">
            <v>DECO</v>
          </cell>
          <cell r="P969" t="str">
            <v>CALENDAR GARDEN 7X7</v>
          </cell>
          <cell r="Q969" t="str">
            <v>Wall Calendar</v>
          </cell>
          <cell r="R969" t="str">
            <v>RY</v>
          </cell>
          <cell r="S969" t="str">
            <v>Scenic</v>
          </cell>
          <cell r="T969"/>
          <cell r="U969" t="str">
            <v>FASHION</v>
          </cell>
          <cell r="V969"/>
          <cell r="W969" t="str">
            <v>Graphique</v>
          </cell>
          <cell r="X969" t="str">
            <v>Graphique</v>
          </cell>
          <cell r="Y969"/>
          <cell r="Z969" t="str">
            <v>6*6</v>
          </cell>
          <cell r="AA969"/>
          <cell r="AB969"/>
          <cell r="AC969" t="str">
            <v>Deco</v>
          </cell>
          <cell r="AD969" t="str">
            <v>Deco</v>
          </cell>
          <cell r="AE969" t="str">
            <v>Deco</v>
          </cell>
          <cell r="AF969"/>
          <cell r="AG969"/>
          <cell r="AH969"/>
          <cell r="AI969"/>
          <cell r="AJ969"/>
          <cell r="AK969">
            <v>0</v>
          </cell>
          <cell r="AL969"/>
          <cell r="AM969"/>
          <cell r="AN969"/>
          <cell r="AO969"/>
          <cell r="AP969">
            <v>0</v>
          </cell>
          <cell r="AQ969">
            <v>0</v>
          </cell>
          <cell r="AR969">
            <v>0</v>
          </cell>
          <cell r="AS969">
            <v>0</v>
          </cell>
          <cell r="AT969"/>
          <cell r="AU969"/>
          <cell r="AV969"/>
          <cell r="AW969">
            <v>0</v>
          </cell>
          <cell r="AX969">
            <v>0</v>
          </cell>
          <cell r="AY969">
            <v>0</v>
          </cell>
          <cell r="AZ969">
            <v>0</v>
          </cell>
          <cell r="BA969"/>
          <cell r="BB969"/>
          <cell r="BC969"/>
          <cell r="BD969">
            <v>0</v>
          </cell>
          <cell r="BE969">
            <v>0</v>
          </cell>
          <cell r="BF969">
            <v>0</v>
          </cell>
          <cell r="BG969">
            <v>0</v>
          </cell>
          <cell r="BH969"/>
          <cell r="BI969"/>
          <cell r="BJ969"/>
          <cell r="BK969">
            <v>0</v>
          </cell>
          <cell r="BL969">
            <v>0</v>
          </cell>
          <cell r="BM969">
            <v>0</v>
          </cell>
          <cell r="BN969">
            <v>0</v>
          </cell>
          <cell r="BO969"/>
          <cell r="BP969"/>
          <cell r="BQ969"/>
          <cell r="BR969">
            <v>0</v>
          </cell>
          <cell r="BS969">
            <v>0</v>
          </cell>
          <cell r="BT969">
            <v>0</v>
          </cell>
          <cell r="BU969"/>
          <cell r="BV969"/>
          <cell r="BW969">
            <v>0</v>
          </cell>
          <cell r="BX969">
            <v>0</v>
          </cell>
          <cell r="BY969">
            <v>0</v>
          </cell>
          <cell r="BZ969">
            <v>0</v>
          </cell>
          <cell r="CA969">
            <v>0</v>
          </cell>
          <cell r="CB969">
            <v>0</v>
          </cell>
          <cell r="CC969">
            <v>0</v>
          </cell>
          <cell r="CD969">
            <v>0</v>
          </cell>
          <cell r="CE969">
            <v>0</v>
          </cell>
          <cell r="CF969">
            <v>0</v>
          </cell>
          <cell r="CG969"/>
          <cell r="CH969">
            <v>0</v>
          </cell>
          <cell r="CI969">
            <v>0</v>
          </cell>
          <cell r="CJ969">
            <v>0</v>
          </cell>
          <cell r="CK969">
            <v>0</v>
          </cell>
          <cell r="CL969"/>
          <cell r="CM969"/>
          <cell r="CN969"/>
          <cell r="CO969">
            <v>0</v>
          </cell>
          <cell r="CP969">
            <v>0</v>
          </cell>
          <cell r="CQ969">
            <v>0</v>
          </cell>
          <cell r="CR969">
            <v>0</v>
          </cell>
          <cell r="CS969"/>
          <cell r="CT969"/>
          <cell r="CU969"/>
          <cell r="CV969">
            <v>0</v>
          </cell>
          <cell r="CW969">
            <v>0</v>
          </cell>
          <cell r="CX969">
            <v>0</v>
          </cell>
          <cell r="CY969">
            <v>0</v>
          </cell>
          <cell r="CZ969"/>
          <cell r="DA969"/>
          <cell r="DB969"/>
          <cell r="DC969">
            <v>0</v>
          </cell>
          <cell r="DD969">
            <v>0</v>
          </cell>
          <cell r="DE969">
            <v>0</v>
          </cell>
          <cell r="DF969">
            <v>0</v>
          </cell>
          <cell r="DG969"/>
          <cell r="DH969"/>
          <cell r="DI969"/>
          <cell r="DJ969">
            <v>0</v>
          </cell>
          <cell r="DK969">
            <v>0</v>
          </cell>
          <cell r="DL969">
            <v>0</v>
          </cell>
          <cell r="DM969"/>
          <cell r="DN969"/>
          <cell r="DO969"/>
          <cell r="DP969"/>
          <cell r="DQ969"/>
          <cell r="DR969">
            <v>0</v>
          </cell>
          <cell r="DS969">
            <v>0</v>
          </cell>
          <cell r="DT969">
            <v>0</v>
          </cell>
          <cell r="DU969">
            <v>0</v>
          </cell>
          <cell r="DV969"/>
          <cell r="DW969"/>
          <cell r="DX969"/>
          <cell r="DY969">
            <v>0</v>
          </cell>
          <cell r="DZ969">
            <v>0</v>
          </cell>
          <cell r="EA969">
            <v>0</v>
          </cell>
          <cell r="EB969">
            <v>0</v>
          </cell>
          <cell r="EC969"/>
          <cell r="ED969"/>
          <cell r="EE969"/>
          <cell r="EF969">
            <v>0</v>
          </cell>
          <cell r="EG969">
            <v>0</v>
          </cell>
          <cell r="EH969">
            <v>0</v>
          </cell>
          <cell r="EI969">
            <v>0</v>
          </cell>
          <cell r="EJ969"/>
          <cell r="EK969"/>
          <cell r="EL969"/>
          <cell r="EM969">
            <v>0</v>
          </cell>
          <cell r="EN969">
            <v>0</v>
          </cell>
          <cell r="EO969">
            <v>0</v>
          </cell>
          <cell r="EP969">
            <v>0</v>
          </cell>
          <cell r="EQ969"/>
          <cell r="ER969"/>
          <cell r="ES969"/>
          <cell r="ET969">
            <v>0</v>
          </cell>
          <cell r="EU969">
            <v>0</v>
          </cell>
          <cell r="EV969">
            <v>0</v>
          </cell>
          <cell r="EW969"/>
          <cell r="EX969"/>
          <cell r="EY969"/>
          <cell r="EZ969"/>
          <cell r="FB969">
            <v>0</v>
          </cell>
          <cell r="FC969">
            <v>0</v>
          </cell>
        </row>
        <row r="970">
          <cell r="A970">
            <v>6775594</v>
          </cell>
          <cell r="B970" t="str">
            <v>MY6123</v>
          </cell>
          <cell r="C970"/>
          <cell r="D970">
            <v>6775594</v>
          </cell>
          <cell r="E970"/>
          <cell r="F970"/>
          <cell r="G970"/>
          <cell r="H970"/>
          <cell r="I970"/>
          <cell r="J970"/>
          <cell r="K970" t="str">
            <v>ADD</v>
          </cell>
          <cell r="L970"/>
          <cell r="M970" t="str">
            <v xml:space="preserve">Retail Only </v>
          </cell>
          <cell r="N970" t="str">
            <v xml:space="preserve">WK 40 </v>
          </cell>
          <cell r="O970" t="str">
            <v>DECO</v>
          </cell>
          <cell r="P970" t="str">
            <v>CALENDAR MARILYN 7X7</v>
          </cell>
          <cell r="Q970" t="str">
            <v>Wall Calendar</v>
          </cell>
          <cell r="R970" t="str">
            <v>RY</v>
          </cell>
          <cell r="S970" t="str">
            <v xml:space="preserve">Entertainment </v>
          </cell>
          <cell r="T970"/>
          <cell r="U970" t="str">
            <v>FASHION</v>
          </cell>
          <cell r="V970"/>
          <cell r="W970" t="str">
            <v>Graphique</v>
          </cell>
          <cell r="X970" t="str">
            <v>Graphique</v>
          </cell>
          <cell r="Y970"/>
          <cell r="Z970" t="str">
            <v>6*6</v>
          </cell>
          <cell r="AA970"/>
          <cell r="AB970"/>
          <cell r="AC970" t="str">
            <v>Deco</v>
          </cell>
          <cell r="AD970"/>
          <cell r="AE970" t="str">
            <v>Deco</v>
          </cell>
          <cell r="AF970"/>
          <cell r="AG970"/>
          <cell r="AH970"/>
          <cell r="AI970"/>
          <cell r="AJ970"/>
          <cell r="AK970">
            <v>0</v>
          </cell>
          <cell r="AL970"/>
          <cell r="AM970"/>
          <cell r="AN970"/>
          <cell r="AO970"/>
          <cell r="AP970">
            <v>0</v>
          </cell>
          <cell r="AQ970">
            <v>0</v>
          </cell>
          <cell r="AR970">
            <v>0</v>
          </cell>
          <cell r="AS970">
            <v>0</v>
          </cell>
          <cell r="AT970"/>
          <cell r="AU970"/>
          <cell r="AV970"/>
          <cell r="AW970">
            <v>0</v>
          </cell>
          <cell r="AX970">
            <v>0</v>
          </cell>
          <cell r="AY970">
            <v>0</v>
          </cell>
          <cell r="AZ970">
            <v>0</v>
          </cell>
          <cell r="BA970"/>
          <cell r="BB970"/>
          <cell r="BC970"/>
          <cell r="BD970">
            <v>0</v>
          </cell>
          <cell r="BE970">
            <v>0</v>
          </cell>
          <cell r="BF970">
            <v>0</v>
          </cell>
          <cell r="BG970">
            <v>0</v>
          </cell>
          <cell r="BH970"/>
          <cell r="BI970"/>
          <cell r="BJ970"/>
          <cell r="BK970">
            <v>0</v>
          </cell>
          <cell r="BL970">
            <v>0</v>
          </cell>
          <cell r="BM970">
            <v>0</v>
          </cell>
          <cell r="BN970">
            <v>0</v>
          </cell>
          <cell r="BO970"/>
          <cell r="BP970"/>
          <cell r="BQ970"/>
          <cell r="BR970">
            <v>0</v>
          </cell>
          <cell r="BS970">
            <v>0</v>
          </cell>
          <cell r="BT970">
            <v>0</v>
          </cell>
          <cell r="BU970"/>
          <cell r="BV970"/>
          <cell r="BW970">
            <v>0</v>
          </cell>
          <cell r="BX970">
            <v>0</v>
          </cell>
          <cell r="BY970">
            <v>0</v>
          </cell>
          <cell r="BZ970">
            <v>0</v>
          </cell>
          <cell r="CA970">
            <v>0</v>
          </cell>
          <cell r="CB970">
            <v>0</v>
          </cell>
          <cell r="CC970">
            <v>0</v>
          </cell>
          <cell r="CD970">
            <v>0</v>
          </cell>
          <cell r="CE970">
            <v>0</v>
          </cell>
          <cell r="CF970">
            <v>0</v>
          </cell>
          <cell r="CG970"/>
          <cell r="CH970">
            <v>0</v>
          </cell>
          <cell r="CI970">
            <v>0</v>
          </cell>
          <cell r="CJ970">
            <v>0</v>
          </cell>
          <cell r="CK970">
            <v>0</v>
          </cell>
          <cell r="CL970"/>
          <cell r="CM970"/>
          <cell r="CN970"/>
          <cell r="CO970">
            <v>0</v>
          </cell>
          <cell r="CP970">
            <v>0</v>
          </cell>
          <cell r="CQ970">
            <v>0</v>
          </cell>
          <cell r="CR970">
            <v>0</v>
          </cell>
          <cell r="CS970"/>
          <cell r="CT970"/>
          <cell r="CU970"/>
          <cell r="CV970">
            <v>0</v>
          </cell>
          <cell r="CW970">
            <v>0</v>
          </cell>
          <cell r="CX970">
            <v>0</v>
          </cell>
          <cell r="CY970">
            <v>0</v>
          </cell>
          <cell r="CZ970"/>
          <cell r="DA970"/>
          <cell r="DB970"/>
          <cell r="DC970">
            <v>0</v>
          </cell>
          <cell r="DD970">
            <v>0</v>
          </cell>
          <cell r="DE970">
            <v>0</v>
          </cell>
          <cell r="DF970">
            <v>0</v>
          </cell>
          <cell r="DG970"/>
          <cell r="DH970"/>
          <cell r="DI970"/>
          <cell r="DJ970">
            <v>0</v>
          </cell>
          <cell r="DK970">
            <v>0</v>
          </cell>
          <cell r="DL970">
            <v>0</v>
          </cell>
          <cell r="DM970"/>
          <cell r="DN970"/>
          <cell r="DO970"/>
          <cell r="DP970"/>
          <cell r="DQ970"/>
          <cell r="DR970">
            <v>0</v>
          </cell>
          <cell r="DS970">
            <v>0</v>
          </cell>
          <cell r="DT970">
            <v>0</v>
          </cell>
          <cell r="DU970">
            <v>0</v>
          </cell>
          <cell r="DV970"/>
          <cell r="DW970"/>
          <cell r="DX970"/>
          <cell r="DY970">
            <v>0</v>
          </cell>
          <cell r="DZ970">
            <v>0</v>
          </cell>
          <cell r="EA970">
            <v>0</v>
          </cell>
          <cell r="EB970">
            <v>0</v>
          </cell>
          <cell r="EC970"/>
          <cell r="ED970"/>
          <cell r="EE970"/>
          <cell r="EF970">
            <v>0</v>
          </cell>
          <cell r="EG970">
            <v>0</v>
          </cell>
          <cell r="EH970">
            <v>0</v>
          </cell>
          <cell r="EI970">
            <v>0</v>
          </cell>
          <cell r="EJ970"/>
          <cell r="EK970"/>
          <cell r="EL970"/>
          <cell r="EM970">
            <v>0</v>
          </cell>
          <cell r="EN970">
            <v>0</v>
          </cell>
          <cell r="EO970">
            <v>0</v>
          </cell>
          <cell r="EP970">
            <v>0</v>
          </cell>
          <cell r="EQ970"/>
          <cell r="ER970"/>
          <cell r="ES970"/>
          <cell r="ET970">
            <v>0</v>
          </cell>
          <cell r="EU970">
            <v>0</v>
          </cell>
          <cell r="EV970">
            <v>0</v>
          </cell>
          <cell r="EW970"/>
          <cell r="EX970"/>
          <cell r="EY970"/>
          <cell r="EZ970"/>
          <cell r="FB970">
            <v>0</v>
          </cell>
          <cell r="FC970">
            <v>0</v>
          </cell>
        </row>
        <row r="971">
          <cell r="A971">
            <v>9925479</v>
          </cell>
          <cell r="B971" t="str">
            <v>MY44023</v>
          </cell>
          <cell r="C971"/>
          <cell r="D971">
            <v>9925479</v>
          </cell>
          <cell r="E971"/>
          <cell r="F971"/>
          <cell r="G971"/>
          <cell r="H971"/>
          <cell r="I971"/>
          <cell r="J971"/>
          <cell r="K971" t="str">
            <v>ADD</v>
          </cell>
          <cell r="L971"/>
          <cell r="M971" t="str">
            <v xml:space="preserve">Retail Only </v>
          </cell>
          <cell r="N971" t="str">
            <v xml:space="preserve">WK 40 </v>
          </cell>
          <cell r="O971" t="str">
            <v>DECO</v>
          </cell>
          <cell r="P971" t="str">
            <v>CALENDAR LIVE 7X7</v>
          </cell>
          <cell r="Q971" t="str">
            <v>Wall Calendar</v>
          </cell>
          <cell r="R971" t="str">
            <v>RY</v>
          </cell>
          <cell r="S971" t="str">
            <v>Motivational</v>
          </cell>
          <cell r="T971"/>
          <cell r="U971" t="str">
            <v>FASHION</v>
          </cell>
          <cell r="V971"/>
          <cell r="W971" t="str">
            <v>Graphique</v>
          </cell>
          <cell r="X971" t="str">
            <v>Graphique</v>
          </cell>
          <cell r="Y971"/>
          <cell r="Z971" t="str">
            <v>6*6</v>
          </cell>
          <cell r="AA971"/>
          <cell r="AB971"/>
          <cell r="AC971" t="str">
            <v>Deco</v>
          </cell>
          <cell r="AD971"/>
          <cell r="AE971" t="str">
            <v>Deco</v>
          </cell>
          <cell r="AF971"/>
          <cell r="AG971"/>
          <cell r="AH971"/>
          <cell r="AI971"/>
          <cell r="AJ971"/>
          <cell r="AK971">
            <v>0</v>
          </cell>
          <cell r="AL971"/>
          <cell r="AM971"/>
          <cell r="AN971"/>
          <cell r="AO971"/>
          <cell r="AP971">
            <v>0</v>
          </cell>
          <cell r="AQ971">
            <v>0</v>
          </cell>
          <cell r="AR971">
            <v>0</v>
          </cell>
          <cell r="AS971">
            <v>0</v>
          </cell>
          <cell r="AT971"/>
          <cell r="AU971"/>
          <cell r="AV971"/>
          <cell r="AW971">
            <v>0</v>
          </cell>
          <cell r="AX971">
            <v>0</v>
          </cell>
          <cell r="AY971">
            <v>0</v>
          </cell>
          <cell r="AZ971">
            <v>0</v>
          </cell>
          <cell r="BA971"/>
          <cell r="BB971"/>
          <cell r="BC971"/>
          <cell r="BD971">
            <v>0</v>
          </cell>
          <cell r="BE971">
            <v>0</v>
          </cell>
          <cell r="BF971">
            <v>0</v>
          </cell>
          <cell r="BG971">
            <v>0</v>
          </cell>
          <cell r="BH971"/>
          <cell r="BI971"/>
          <cell r="BJ971"/>
          <cell r="BK971">
            <v>0</v>
          </cell>
          <cell r="BL971">
            <v>0</v>
          </cell>
          <cell r="BM971">
            <v>0</v>
          </cell>
          <cell r="BN971">
            <v>0</v>
          </cell>
          <cell r="BO971"/>
          <cell r="BP971"/>
          <cell r="BQ971"/>
          <cell r="BR971">
            <v>0</v>
          </cell>
          <cell r="BS971">
            <v>0</v>
          </cell>
          <cell r="BT971">
            <v>0</v>
          </cell>
          <cell r="BU971"/>
          <cell r="BV971"/>
          <cell r="BW971">
            <v>0</v>
          </cell>
          <cell r="BX971">
            <v>0</v>
          </cell>
          <cell r="BY971">
            <v>0</v>
          </cell>
          <cell r="BZ971">
            <v>0</v>
          </cell>
          <cell r="CA971">
            <v>0</v>
          </cell>
          <cell r="CB971">
            <v>0</v>
          </cell>
          <cell r="CC971">
            <v>0</v>
          </cell>
          <cell r="CD971">
            <v>0</v>
          </cell>
          <cell r="CE971">
            <v>0</v>
          </cell>
          <cell r="CF971">
            <v>0</v>
          </cell>
          <cell r="CG971"/>
          <cell r="CH971">
            <v>0</v>
          </cell>
          <cell r="CI971">
            <v>0</v>
          </cell>
          <cell r="CJ971">
            <v>0</v>
          </cell>
          <cell r="CK971">
            <v>0</v>
          </cell>
          <cell r="CL971"/>
          <cell r="CM971"/>
          <cell r="CN971"/>
          <cell r="CO971">
            <v>0</v>
          </cell>
          <cell r="CP971">
            <v>0</v>
          </cell>
          <cell r="CQ971">
            <v>0</v>
          </cell>
          <cell r="CR971">
            <v>0</v>
          </cell>
          <cell r="CS971"/>
          <cell r="CT971"/>
          <cell r="CU971"/>
          <cell r="CV971">
            <v>0</v>
          </cell>
          <cell r="CW971">
            <v>0</v>
          </cell>
          <cell r="CX971">
            <v>0</v>
          </cell>
          <cell r="CY971">
            <v>0</v>
          </cell>
          <cell r="CZ971"/>
          <cell r="DA971"/>
          <cell r="DB971"/>
          <cell r="DC971">
            <v>0</v>
          </cell>
          <cell r="DD971">
            <v>0</v>
          </cell>
          <cell r="DE971">
            <v>0</v>
          </cell>
          <cell r="DF971">
            <v>0</v>
          </cell>
          <cell r="DG971"/>
          <cell r="DH971"/>
          <cell r="DI971"/>
          <cell r="DJ971">
            <v>0</v>
          </cell>
          <cell r="DK971">
            <v>0</v>
          </cell>
          <cell r="DL971">
            <v>0</v>
          </cell>
          <cell r="DM971"/>
          <cell r="DN971"/>
          <cell r="DO971"/>
          <cell r="DP971"/>
          <cell r="DQ971"/>
          <cell r="DR971">
            <v>0</v>
          </cell>
          <cell r="DS971">
            <v>0</v>
          </cell>
          <cell r="DT971">
            <v>0</v>
          </cell>
          <cell r="DU971">
            <v>0</v>
          </cell>
          <cell r="DV971"/>
          <cell r="DW971"/>
          <cell r="DX971"/>
          <cell r="DY971">
            <v>0</v>
          </cell>
          <cell r="DZ971">
            <v>0</v>
          </cell>
          <cell r="EA971">
            <v>0</v>
          </cell>
          <cell r="EB971">
            <v>0</v>
          </cell>
          <cell r="EC971"/>
          <cell r="ED971"/>
          <cell r="EE971"/>
          <cell r="EF971">
            <v>0</v>
          </cell>
          <cell r="EG971">
            <v>0</v>
          </cell>
          <cell r="EH971">
            <v>0</v>
          </cell>
          <cell r="EI971">
            <v>0</v>
          </cell>
          <cell r="EJ971"/>
          <cell r="EK971"/>
          <cell r="EL971"/>
          <cell r="EM971">
            <v>0</v>
          </cell>
          <cell r="EN971">
            <v>0</v>
          </cell>
          <cell r="EO971">
            <v>0</v>
          </cell>
          <cell r="EP971">
            <v>0</v>
          </cell>
          <cell r="EQ971"/>
          <cell r="ER971"/>
          <cell r="ES971"/>
          <cell r="ET971">
            <v>0</v>
          </cell>
          <cell r="EU971">
            <v>0</v>
          </cell>
          <cell r="EV971">
            <v>0</v>
          </cell>
          <cell r="EW971"/>
          <cell r="EX971"/>
          <cell r="EY971"/>
          <cell r="EZ971"/>
          <cell r="FB971">
            <v>0</v>
          </cell>
          <cell r="FC971">
            <v>0</v>
          </cell>
        </row>
        <row r="972">
          <cell r="A972">
            <v>8352240</v>
          </cell>
          <cell r="B972" t="str">
            <v>MY67223</v>
          </cell>
          <cell r="C972"/>
          <cell r="D972">
            <v>8352240</v>
          </cell>
          <cell r="E972"/>
          <cell r="F972"/>
          <cell r="G972"/>
          <cell r="H972"/>
          <cell r="I972"/>
          <cell r="J972"/>
          <cell r="K972" t="str">
            <v>ADD</v>
          </cell>
          <cell r="L972"/>
          <cell r="M972" t="str">
            <v xml:space="preserve">Retail Only </v>
          </cell>
          <cell r="N972" t="str">
            <v xml:space="preserve">WK 40 </v>
          </cell>
          <cell r="O972" t="str">
            <v>DECO</v>
          </cell>
          <cell r="P972" t="str">
            <v>CALENDAR PARIS 12X12</v>
          </cell>
          <cell r="Q972" t="str">
            <v>Wall Calendar</v>
          </cell>
          <cell r="R972" t="str">
            <v>RY</v>
          </cell>
          <cell r="S972" t="str">
            <v>Scenic</v>
          </cell>
          <cell r="T972"/>
          <cell r="U972" t="str">
            <v>FASHION</v>
          </cell>
          <cell r="V972"/>
          <cell r="W972" t="str">
            <v>Graphique</v>
          </cell>
          <cell r="X972" t="str">
            <v>Graphique</v>
          </cell>
          <cell r="Y972"/>
          <cell r="Z972" t="str">
            <v>6*6</v>
          </cell>
          <cell r="AA972"/>
          <cell r="AB972"/>
          <cell r="AC972" t="str">
            <v>Deco</v>
          </cell>
          <cell r="AD972"/>
          <cell r="AE972" t="str">
            <v>Deco</v>
          </cell>
          <cell r="AF972"/>
          <cell r="AG972"/>
          <cell r="AH972"/>
          <cell r="AI972"/>
          <cell r="AJ972"/>
          <cell r="AK972">
            <v>0</v>
          </cell>
          <cell r="AL972"/>
          <cell r="AM972"/>
          <cell r="AN972"/>
          <cell r="AO972"/>
          <cell r="AP972">
            <v>0</v>
          </cell>
          <cell r="AQ972">
            <v>0</v>
          </cell>
          <cell r="AR972">
            <v>0</v>
          </cell>
          <cell r="AS972">
            <v>0</v>
          </cell>
          <cell r="AT972"/>
          <cell r="AU972"/>
          <cell r="AV972"/>
          <cell r="AW972">
            <v>0</v>
          </cell>
          <cell r="AX972">
            <v>0</v>
          </cell>
          <cell r="AY972">
            <v>0</v>
          </cell>
          <cell r="AZ972">
            <v>0</v>
          </cell>
          <cell r="BA972"/>
          <cell r="BB972"/>
          <cell r="BC972"/>
          <cell r="BD972">
            <v>0</v>
          </cell>
          <cell r="BE972">
            <v>0</v>
          </cell>
          <cell r="BF972">
            <v>0</v>
          </cell>
          <cell r="BG972">
            <v>0</v>
          </cell>
          <cell r="BH972"/>
          <cell r="BI972"/>
          <cell r="BJ972"/>
          <cell r="BK972">
            <v>0</v>
          </cell>
          <cell r="BL972">
            <v>0</v>
          </cell>
          <cell r="BM972">
            <v>0</v>
          </cell>
          <cell r="BN972">
            <v>0</v>
          </cell>
          <cell r="BO972"/>
          <cell r="BP972"/>
          <cell r="BQ972"/>
          <cell r="BR972">
            <v>0</v>
          </cell>
          <cell r="BS972">
            <v>0</v>
          </cell>
          <cell r="BT972">
            <v>0</v>
          </cell>
          <cell r="BU972"/>
          <cell r="BV972"/>
          <cell r="BW972">
            <v>0</v>
          </cell>
          <cell r="BX972">
            <v>0</v>
          </cell>
          <cell r="BY972">
            <v>0</v>
          </cell>
          <cell r="BZ972">
            <v>0</v>
          </cell>
          <cell r="CA972">
            <v>0</v>
          </cell>
          <cell r="CB972">
            <v>0</v>
          </cell>
          <cell r="CC972">
            <v>0</v>
          </cell>
          <cell r="CD972">
            <v>0</v>
          </cell>
          <cell r="CE972">
            <v>0</v>
          </cell>
          <cell r="CF972">
            <v>0</v>
          </cell>
          <cell r="CG972"/>
          <cell r="CH972">
            <v>0</v>
          </cell>
          <cell r="CI972">
            <v>0</v>
          </cell>
          <cell r="CJ972">
            <v>0</v>
          </cell>
          <cell r="CK972">
            <v>0</v>
          </cell>
          <cell r="CL972"/>
          <cell r="CM972"/>
          <cell r="CN972"/>
          <cell r="CO972">
            <v>0</v>
          </cell>
          <cell r="CP972">
            <v>0</v>
          </cell>
          <cell r="CQ972">
            <v>0</v>
          </cell>
          <cell r="CR972">
            <v>0</v>
          </cell>
          <cell r="CS972"/>
          <cell r="CT972"/>
          <cell r="CU972"/>
          <cell r="CV972">
            <v>0</v>
          </cell>
          <cell r="CW972">
            <v>0</v>
          </cell>
          <cell r="CX972">
            <v>0</v>
          </cell>
          <cell r="CY972">
            <v>0</v>
          </cell>
          <cell r="CZ972"/>
          <cell r="DA972"/>
          <cell r="DB972"/>
          <cell r="DC972">
            <v>0</v>
          </cell>
          <cell r="DD972">
            <v>0</v>
          </cell>
          <cell r="DE972">
            <v>0</v>
          </cell>
          <cell r="DF972">
            <v>0</v>
          </cell>
          <cell r="DG972"/>
          <cell r="DH972"/>
          <cell r="DI972"/>
          <cell r="DJ972">
            <v>0</v>
          </cell>
          <cell r="DK972">
            <v>0</v>
          </cell>
          <cell r="DL972">
            <v>0</v>
          </cell>
          <cell r="DM972"/>
          <cell r="DN972"/>
          <cell r="DO972"/>
          <cell r="DP972"/>
          <cell r="DQ972"/>
          <cell r="DR972">
            <v>0</v>
          </cell>
          <cell r="DS972">
            <v>0</v>
          </cell>
          <cell r="DT972">
            <v>0</v>
          </cell>
          <cell r="DU972">
            <v>0</v>
          </cell>
          <cell r="DV972"/>
          <cell r="DW972"/>
          <cell r="DX972"/>
          <cell r="DY972">
            <v>0</v>
          </cell>
          <cell r="DZ972">
            <v>0</v>
          </cell>
          <cell r="EA972">
            <v>0</v>
          </cell>
          <cell r="EB972">
            <v>0</v>
          </cell>
          <cell r="EC972"/>
          <cell r="ED972"/>
          <cell r="EE972"/>
          <cell r="EF972">
            <v>0</v>
          </cell>
          <cell r="EG972">
            <v>0</v>
          </cell>
          <cell r="EH972">
            <v>0</v>
          </cell>
          <cell r="EI972">
            <v>0</v>
          </cell>
          <cell r="EJ972"/>
          <cell r="EK972"/>
          <cell r="EL972"/>
          <cell r="EM972">
            <v>0</v>
          </cell>
          <cell r="EN972">
            <v>0</v>
          </cell>
          <cell r="EO972">
            <v>0</v>
          </cell>
          <cell r="EP972">
            <v>0</v>
          </cell>
          <cell r="EQ972"/>
          <cell r="ER972"/>
          <cell r="ES972"/>
          <cell r="ET972">
            <v>0</v>
          </cell>
          <cell r="EU972">
            <v>0</v>
          </cell>
          <cell r="EV972">
            <v>0</v>
          </cell>
          <cell r="EW972"/>
          <cell r="EX972"/>
          <cell r="EY972"/>
          <cell r="EZ972"/>
          <cell r="FB972">
            <v>0</v>
          </cell>
          <cell r="FC972">
            <v>0</v>
          </cell>
        </row>
        <row r="973">
          <cell r="A973">
            <v>7355398</v>
          </cell>
          <cell r="B973" t="str">
            <v>MIN-23-2020</v>
          </cell>
          <cell r="C973">
            <v>6848611</v>
          </cell>
          <cell r="D973">
            <v>7355398</v>
          </cell>
          <cell r="E973"/>
          <cell r="F973"/>
          <cell r="G973"/>
          <cell r="H973"/>
          <cell r="I973"/>
          <cell r="J973"/>
          <cell r="K973" t="str">
            <v>KEEP</v>
          </cell>
          <cell r="L973"/>
          <cell r="M973" t="str">
            <v xml:space="preserve">Retail Only </v>
          </cell>
          <cell r="N973" t="str">
            <v xml:space="preserve">WK 40 </v>
          </cell>
          <cell r="O973" t="str">
            <v>DECO</v>
          </cell>
          <cell r="P973" t="str">
            <v>2023, MINI, CALENDAR, KITTENS</v>
          </cell>
          <cell r="Q973" t="str">
            <v>Wall Calendar</v>
          </cell>
          <cell r="R973" t="str">
            <v>RY</v>
          </cell>
          <cell r="S973" t="str">
            <v>Animal-Cat</v>
          </cell>
          <cell r="T973"/>
          <cell r="U973" t="str">
            <v>FASHION</v>
          </cell>
          <cell r="V973"/>
          <cell r="W973" t="str">
            <v>TF PUBLISHING</v>
          </cell>
          <cell r="X973" t="str">
            <v>TF PUBLISHING</v>
          </cell>
          <cell r="Y973"/>
          <cell r="Z973" t="str">
            <v>6*6</v>
          </cell>
          <cell r="AA973"/>
          <cell r="AB973"/>
          <cell r="AC973" t="str">
            <v>Deco</v>
          </cell>
          <cell r="AD973" t="str">
            <v>Deco</v>
          </cell>
          <cell r="AE973" t="str">
            <v>Deco</v>
          </cell>
          <cell r="AF973"/>
          <cell r="AG973"/>
          <cell r="AH973"/>
          <cell r="AI973"/>
          <cell r="AJ973"/>
          <cell r="AK973">
            <v>0</v>
          </cell>
          <cell r="AL973"/>
          <cell r="AM973"/>
          <cell r="AN973"/>
          <cell r="AO973"/>
          <cell r="AP973">
            <v>0</v>
          </cell>
          <cell r="AQ973">
            <v>0</v>
          </cell>
          <cell r="AR973">
            <v>0</v>
          </cell>
          <cell r="AS973">
            <v>0</v>
          </cell>
          <cell r="AT973"/>
          <cell r="AU973"/>
          <cell r="AV973"/>
          <cell r="AW973">
            <v>0</v>
          </cell>
          <cell r="AX973">
            <v>0</v>
          </cell>
          <cell r="AY973">
            <v>0</v>
          </cell>
          <cell r="AZ973">
            <v>0</v>
          </cell>
          <cell r="BA973"/>
          <cell r="BB973"/>
          <cell r="BC973"/>
          <cell r="BD973">
            <v>0</v>
          </cell>
          <cell r="BE973">
            <v>0</v>
          </cell>
          <cell r="BF973">
            <v>0</v>
          </cell>
          <cell r="BG973">
            <v>0</v>
          </cell>
          <cell r="BH973"/>
          <cell r="BI973"/>
          <cell r="BJ973"/>
          <cell r="BK973">
            <v>0</v>
          </cell>
          <cell r="BL973">
            <v>0</v>
          </cell>
          <cell r="BM973">
            <v>0</v>
          </cell>
          <cell r="BN973">
            <v>0</v>
          </cell>
          <cell r="BO973"/>
          <cell r="BP973"/>
          <cell r="BQ973"/>
          <cell r="BR973">
            <v>0</v>
          </cell>
          <cell r="BS973">
            <v>0</v>
          </cell>
          <cell r="BT973">
            <v>0</v>
          </cell>
          <cell r="BU973"/>
          <cell r="BV973"/>
          <cell r="BW973">
            <v>0</v>
          </cell>
          <cell r="BX973">
            <v>0</v>
          </cell>
          <cell r="BY973">
            <v>0</v>
          </cell>
          <cell r="BZ973">
            <v>0</v>
          </cell>
          <cell r="CA973">
            <v>0</v>
          </cell>
          <cell r="CB973">
            <v>0</v>
          </cell>
          <cell r="CC973">
            <v>0</v>
          </cell>
          <cell r="CD973">
            <v>0</v>
          </cell>
          <cell r="CE973">
            <v>0</v>
          </cell>
          <cell r="CF973">
            <v>0</v>
          </cell>
          <cell r="CG973"/>
          <cell r="CH973">
            <v>0</v>
          </cell>
          <cell r="CI973">
            <v>0</v>
          </cell>
          <cell r="CJ973">
            <v>0</v>
          </cell>
          <cell r="CK973">
            <v>0</v>
          </cell>
          <cell r="CL973"/>
          <cell r="CM973"/>
          <cell r="CN973"/>
          <cell r="CO973">
            <v>0</v>
          </cell>
          <cell r="CP973">
            <v>0</v>
          </cell>
          <cell r="CQ973">
            <v>0</v>
          </cell>
          <cell r="CR973">
            <v>0</v>
          </cell>
          <cell r="CS973"/>
          <cell r="CT973"/>
          <cell r="CU973"/>
          <cell r="CV973">
            <v>0</v>
          </cell>
          <cell r="CW973">
            <v>0</v>
          </cell>
          <cell r="CX973">
            <v>0</v>
          </cell>
          <cell r="CY973">
            <v>0</v>
          </cell>
          <cell r="CZ973"/>
          <cell r="DA973"/>
          <cell r="DB973"/>
          <cell r="DC973">
            <v>0</v>
          </cell>
          <cell r="DD973">
            <v>0</v>
          </cell>
          <cell r="DE973">
            <v>0</v>
          </cell>
          <cell r="DF973">
            <v>0</v>
          </cell>
          <cell r="DG973"/>
          <cell r="DH973"/>
          <cell r="DI973"/>
          <cell r="DJ973">
            <v>0</v>
          </cell>
          <cell r="DK973">
            <v>0</v>
          </cell>
          <cell r="DL973">
            <v>0</v>
          </cell>
          <cell r="DM973"/>
          <cell r="DN973"/>
          <cell r="DO973"/>
          <cell r="DP973"/>
          <cell r="DQ973"/>
          <cell r="DR973">
            <v>0</v>
          </cell>
          <cell r="DS973">
            <v>0</v>
          </cell>
          <cell r="DT973">
            <v>0</v>
          </cell>
          <cell r="DU973">
            <v>0</v>
          </cell>
          <cell r="DV973"/>
          <cell r="DW973"/>
          <cell r="DX973"/>
          <cell r="DY973">
            <v>0</v>
          </cell>
          <cell r="DZ973">
            <v>0</v>
          </cell>
          <cell r="EA973">
            <v>0</v>
          </cell>
          <cell r="EB973">
            <v>0</v>
          </cell>
          <cell r="EC973"/>
          <cell r="ED973"/>
          <cell r="EE973"/>
          <cell r="EF973">
            <v>0</v>
          </cell>
          <cell r="EG973">
            <v>0</v>
          </cell>
          <cell r="EH973">
            <v>0</v>
          </cell>
          <cell r="EI973">
            <v>0</v>
          </cell>
          <cell r="EJ973"/>
          <cell r="EK973"/>
          <cell r="EL973"/>
          <cell r="EM973">
            <v>0</v>
          </cell>
          <cell r="EN973">
            <v>0</v>
          </cell>
          <cell r="EO973">
            <v>0</v>
          </cell>
          <cell r="EP973">
            <v>0</v>
          </cell>
          <cell r="EQ973"/>
          <cell r="ER973"/>
          <cell r="ES973"/>
          <cell r="ET973">
            <v>0</v>
          </cell>
          <cell r="EU973">
            <v>0</v>
          </cell>
          <cell r="EV973">
            <v>0</v>
          </cell>
          <cell r="EW973"/>
          <cell r="EX973"/>
          <cell r="EY973"/>
          <cell r="EZ973"/>
          <cell r="FB973">
            <v>0</v>
          </cell>
          <cell r="FC973">
            <v>0</v>
          </cell>
        </row>
        <row r="974">
          <cell r="A974">
            <v>7355526</v>
          </cell>
          <cell r="B974" t="str">
            <v>MIN-23-2038</v>
          </cell>
          <cell r="C974"/>
          <cell r="D974">
            <v>7355526</v>
          </cell>
          <cell r="E974"/>
          <cell r="F974"/>
          <cell r="G974"/>
          <cell r="H974"/>
          <cell r="I974"/>
          <cell r="J974"/>
          <cell r="K974" t="str">
            <v>ADD</v>
          </cell>
          <cell r="L974"/>
          <cell r="M974" t="str">
            <v xml:space="preserve">Retail Only </v>
          </cell>
          <cell r="N974" t="str">
            <v xml:space="preserve">WK 40 </v>
          </cell>
          <cell r="O974" t="str">
            <v>DECO</v>
          </cell>
          <cell r="P974" t="str">
            <v>2023,MINI,CALENDAR,STARGAZING</v>
          </cell>
          <cell r="Q974" t="str">
            <v>Wall Calendar</v>
          </cell>
          <cell r="R974" t="str">
            <v>RY</v>
          </cell>
          <cell r="S974" t="str">
            <v>Scenic</v>
          </cell>
          <cell r="T974"/>
          <cell r="U974" t="str">
            <v>FASHION</v>
          </cell>
          <cell r="V974"/>
          <cell r="W974" t="str">
            <v>TF PUBLISHING</v>
          </cell>
          <cell r="X974" t="str">
            <v>TF PUBLISHING</v>
          </cell>
          <cell r="Y974"/>
          <cell r="Z974" t="str">
            <v>6*6</v>
          </cell>
          <cell r="AA974"/>
          <cell r="AB974"/>
          <cell r="AC974" t="str">
            <v>Deco</v>
          </cell>
          <cell r="AD974"/>
          <cell r="AE974" t="str">
            <v>Deco</v>
          </cell>
          <cell r="AF974"/>
          <cell r="AG974"/>
          <cell r="AH974"/>
          <cell r="AI974"/>
          <cell r="AJ974"/>
          <cell r="AK974">
            <v>0</v>
          </cell>
          <cell r="AL974"/>
          <cell r="AM974"/>
          <cell r="AN974"/>
          <cell r="AO974"/>
          <cell r="AP974">
            <v>0</v>
          </cell>
          <cell r="AQ974">
            <v>0</v>
          </cell>
          <cell r="AR974">
            <v>0</v>
          </cell>
          <cell r="AS974">
            <v>0</v>
          </cell>
          <cell r="AT974"/>
          <cell r="AU974"/>
          <cell r="AV974"/>
          <cell r="AW974">
            <v>0</v>
          </cell>
          <cell r="AX974">
            <v>0</v>
          </cell>
          <cell r="AY974">
            <v>0</v>
          </cell>
          <cell r="AZ974">
            <v>0</v>
          </cell>
          <cell r="BA974"/>
          <cell r="BB974"/>
          <cell r="BC974"/>
          <cell r="BD974">
            <v>0</v>
          </cell>
          <cell r="BE974">
            <v>0</v>
          </cell>
          <cell r="BF974">
            <v>0</v>
          </cell>
          <cell r="BG974">
            <v>0</v>
          </cell>
          <cell r="BH974"/>
          <cell r="BI974"/>
          <cell r="BJ974"/>
          <cell r="BK974">
            <v>0</v>
          </cell>
          <cell r="BL974">
            <v>0</v>
          </cell>
          <cell r="BM974">
            <v>0</v>
          </cell>
          <cell r="BN974">
            <v>0</v>
          </cell>
          <cell r="BO974"/>
          <cell r="BP974"/>
          <cell r="BQ974"/>
          <cell r="BR974">
            <v>0</v>
          </cell>
          <cell r="BS974">
            <v>0</v>
          </cell>
          <cell r="BT974">
            <v>0</v>
          </cell>
          <cell r="BU974"/>
          <cell r="BV974"/>
          <cell r="BW974">
            <v>0</v>
          </cell>
          <cell r="BX974">
            <v>0</v>
          </cell>
          <cell r="BY974">
            <v>0</v>
          </cell>
          <cell r="BZ974">
            <v>0</v>
          </cell>
          <cell r="CA974">
            <v>0</v>
          </cell>
          <cell r="CB974">
            <v>0</v>
          </cell>
          <cell r="CC974">
            <v>0</v>
          </cell>
          <cell r="CD974">
            <v>0</v>
          </cell>
          <cell r="CE974">
            <v>0</v>
          </cell>
          <cell r="CF974">
            <v>0</v>
          </cell>
          <cell r="CG974"/>
          <cell r="CH974">
            <v>0</v>
          </cell>
          <cell r="CI974">
            <v>0</v>
          </cell>
          <cell r="CJ974">
            <v>0</v>
          </cell>
          <cell r="CK974">
            <v>0</v>
          </cell>
          <cell r="CL974"/>
          <cell r="CM974"/>
          <cell r="CN974"/>
          <cell r="CO974">
            <v>0</v>
          </cell>
          <cell r="CP974">
            <v>0</v>
          </cell>
          <cell r="CQ974">
            <v>0</v>
          </cell>
          <cell r="CR974">
            <v>0</v>
          </cell>
          <cell r="CS974"/>
          <cell r="CT974"/>
          <cell r="CU974"/>
          <cell r="CV974">
            <v>0</v>
          </cell>
          <cell r="CW974">
            <v>0</v>
          </cell>
          <cell r="CX974">
            <v>0</v>
          </cell>
          <cell r="CY974">
            <v>0</v>
          </cell>
          <cell r="CZ974"/>
          <cell r="DA974"/>
          <cell r="DB974"/>
          <cell r="DC974">
            <v>0</v>
          </cell>
          <cell r="DD974">
            <v>0</v>
          </cell>
          <cell r="DE974">
            <v>0</v>
          </cell>
          <cell r="DF974">
            <v>0</v>
          </cell>
          <cell r="DG974"/>
          <cell r="DH974"/>
          <cell r="DI974"/>
          <cell r="DJ974">
            <v>0</v>
          </cell>
          <cell r="DK974">
            <v>0</v>
          </cell>
          <cell r="DL974">
            <v>0</v>
          </cell>
          <cell r="DM974"/>
          <cell r="DN974"/>
          <cell r="DO974"/>
          <cell r="DP974"/>
          <cell r="DQ974"/>
          <cell r="DR974">
            <v>0</v>
          </cell>
          <cell r="DS974">
            <v>0</v>
          </cell>
          <cell r="DT974">
            <v>0</v>
          </cell>
          <cell r="DU974">
            <v>0</v>
          </cell>
          <cell r="DV974"/>
          <cell r="DW974"/>
          <cell r="DX974"/>
          <cell r="DY974">
            <v>0</v>
          </cell>
          <cell r="DZ974">
            <v>0</v>
          </cell>
          <cell r="EA974">
            <v>0</v>
          </cell>
          <cell r="EB974">
            <v>0</v>
          </cell>
          <cell r="EC974"/>
          <cell r="ED974"/>
          <cell r="EE974"/>
          <cell r="EF974">
            <v>0</v>
          </cell>
          <cell r="EG974">
            <v>0</v>
          </cell>
          <cell r="EH974">
            <v>0</v>
          </cell>
          <cell r="EI974">
            <v>0</v>
          </cell>
          <cell r="EJ974"/>
          <cell r="EK974"/>
          <cell r="EL974"/>
          <cell r="EM974">
            <v>0</v>
          </cell>
          <cell r="EN974">
            <v>0</v>
          </cell>
          <cell r="EO974">
            <v>0</v>
          </cell>
          <cell r="EP974">
            <v>0</v>
          </cell>
          <cell r="EQ974"/>
          <cell r="ER974"/>
          <cell r="ES974"/>
          <cell r="ET974">
            <v>0</v>
          </cell>
          <cell r="EU974">
            <v>0</v>
          </cell>
          <cell r="EV974">
            <v>0</v>
          </cell>
          <cell r="EW974"/>
          <cell r="EX974"/>
          <cell r="EY974"/>
          <cell r="EZ974"/>
          <cell r="FB974">
            <v>0</v>
          </cell>
          <cell r="FC974">
            <v>0</v>
          </cell>
        </row>
        <row r="975">
          <cell r="A975">
            <v>7355665</v>
          </cell>
          <cell r="B975" t="str">
            <v>MIN-23-2018</v>
          </cell>
          <cell r="C975"/>
          <cell r="D975">
            <v>7355665</v>
          </cell>
          <cell r="E975"/>
          <cell r="F975"/>
          <cell r="G975"/>
          <cell r="H975"/>
          <cell r="I975"/>
          <cell r="J975"/>
          <cell r="K975" t="str">
            <v>ADD</v>
          </cell>
          <cell r="L975"/>
          <cell r="M975" t="str">
            <v xml:space="preserve">Retail Only </v>
          </cell>
          <cell r="N975" t="str">
            <v xml:space="preserve">WK 40 </v>
          </cell>
          <cell r="O975" t="str">
            <v>DECO</v>
          </cell>
          <cell r="P975" t="str">
            <v>2023, MINI, CALENDAR,INSPIRE</v>
          </cell>
          <cell r="Q975" t="str">
            <v>Wall Calendar</v>
          </cell>
          <cell r="R975" t="str">
            <v>RY</v>
          </cell>
          <cell r="S975" t="str">
            <v>Motivational</v>
          </cell>
          <cell r="T975"/>
          <cell r="U975" t="str">
            <v>FASHION</v>
          </cell>
          <cell r="V975"/>
          <cell r="W975" t="str">
            <v>TF PUBLISHING</v>
          </cell>
          <cell r="X975" t="str">
            <v>TF PUBLISHING</v>
          </cell>
          <cell r="Y975"/>
          <cell r="Z975" t="str">
            <v>6*6</v>
          </cell>
          <cell r="AA975"/>
          <cell r="AB975"/>
          <cell r="AC975" t="str">
            <v>Deco</v>
          </cell>
          <cell r="AD975"/>
          <cell r="AE975" t="str">
            <v>Deco</v>
          </cell>
          <cell r="AF975"/>
          <cell r="AG975"/>
          <cell r="AH975"/>
          <cell r="AI975"/>
          <cell r="AJ975"/>
          <cell r="AK975">
            <v>0</v>
          </cell>
          <cell r="AL975"/>
          <cell r="AM975"/>
          <cell r="AN975"/>
          <cell r="AO975"/>
          <cell r="AP975">
            <v>0</v>
          </cell>
          <cell r="AQ975">
            <v>0</v>
          </cell>
          <cell r="AR975">
            <v>0</v>
          </cell>
          <cell r="AS975">
            <v>0</v>
          </cell>
          <cell r="AT975"/>
          <cell r="AU975"/>
          <cell r="AV975"/>
          <cell r="AW975">
            <v>0</v>
          </cell>
          <cell r="AX975">
            <v>0</v>
          </cell>
          <cell r="AY975">
            <v>0</v>
          </cell>
          <cell r="AZ975">
            <v>0</v>
          </cell>
          <cell r="BA975"/>
          <cell r="BB975"/>
          <cell r="BC975"/>
          <cell r="BD975">
            <v>0</v>
          </cell>
          <cell r="BE975">
            <v>0</v>
          </cell>
          <cell r="BF975">
            <v>0</v>
          </cell>
          <cell r="BG975">
            <v>0</v>
          </cell>
          <cell r="BH975"/>
          <cell r="BI975"/>
          <cell r="BJ975"/>
          <cell r="BK975">
            <v>0</v>
          </cell>
          <cell r="BL975">
            <v>0</v>
          </cell>
          <cell r="BM975">
            <v>0</v>
          </cell>
          <cell r="BN975">
            <v>0</v>
          </cell>
          <cell r="BO975"/>
          <cell r="BP975"/>
          <cell r="BQ975"/>
          <cell r="BR975">
            <v>0</v>
          </cell>
          <cell r="BS975">
            <v>0</v>
          </cell>
          <cell r="BT975">
            <v>0</v>
          </cell>
          <cell r="BU975"/>
          <cell r="BV975"/>
          <cell r="BW975">
            <v>4</v>
          </cell>
          <cell r="BX975">
            <v>0</v>
          </cell>
          <cell r="BY975">
            <v>4</v>
          </cell>
          <cell r="BZ975">
            <v>0</v>
          </cell>
          <cell r="CA975">
            <v>12.8</v>
          </cell>
          <cell r="CB975">
            <v>0</v>
          </cell>
          <cell r="CC975">
            <v>12.8</v>
          </cell>
          <cell r="CD975">
            <v>0</v>
          </cell>
          <cell r="CE975">
            <v>0</v>
          </cell>
          <cell r="CF975">
            <v>0</v>
          </cell>
          <cell r="CG975"/>
          <cell r="CH975">
            <v>0</v>
          </cell>
          <cell r="CI975">
            <v>0</v>
          </cell>
          <cell r="CJ975">
            <v>0</v>
          </cell>
          <cell r="CK975">
            <v>0</v>
          </cell>
          <cell r="CL975"/>
          <cell r="CM975"/>
          <cell r="CN975"/>
          <cell r="CO975">
            <v>0</v>
          </cell>
          <cell r="CP975">
            <v>0</v>
          </cell>
          <cell r="CQ975">
            <v>0</v>
          </cell>
          <cell r="CR975">
            <v>0</v>
          </cell>
          <cell r="CS975"/>
          <cell r="CT975"/>
          <cell r="CU975"/>
          <cell r="CV975">
            <v>0</v>
          </cell>
          <cell r="CW975">
            <v>0</v>
          </cell>
          <cell r="CX975">
            <v>0</v>
          </cell>
          <cell r="CY975">
            <v>0</v>
          </cell>
          <cell r="CZ975"/>
          <cell r="DA975"/>
          <cell r="DB975"/>
          <cell r="DC975">
            <v>0</v>
          </cell>
          <cell r="DD975">
            <v>0</v>
          </cell>
          <cell r="DE975">
            <v>0</v>
          </cell>
          <cell r="DF975">
            <v>0</v>
          </cell>
          <cell r="DG975"/>
          <cell r="DH975"/>
          <cell r="DI975"/>
          <cell r="DJ975">
            <v>0</v>
          </cell>
          <cell r="DK975">
            <v>0</v>
          </cell>
          <cell r="DL975">
            <v>0</v>
          </cell>
          <cell r="DM975"/>
          <cell r="DN975"/>
          <cell r="DO975"/>
          <cell r="DP975"/>
          <cell r="DQ975"/>
          <cell r="DR975">
            <v>0</v>
          </cell>
          <cell r="DS975">
            <v>0</v>
          </cell>
          <cell r="DT975">
            <v>0</v>
          </cell>
          <cell r="DU975">
            <v>0</v>
          </cell>
          <cell r="DV975"/>
          <cell r="DW975"/>
          <cell r="DX975"/>
          <cell r="DY975">
            <v>0</v>
          </cell>
          <cell r="DZ975">
            <v>0</v>
          </cell>
          <cell r="EA975">
            <v>0</v>
          </cell>
          <cell r="EB975">
            <v>0</v>
          </cell>
          <cell r="EC975"/>
          <cell r="ED975"/>
          <cell r="EE975"/>
          <cell r="EF975">
            <v>0</v>
          </cell>
          <cell r="EG975">
            <v>0</v>
          </cell>
          <cell r="EH975">
            <v>0</v>
          </cell>
          <cell r="EI975">
            <v>0</v>
          </cell>
          <cell r="EJ975"/>
          <cell r="EK975"/>
          <cell r="EL975"/>
          <cell r="EM975">
            <v>0</v>
          </cell>
          <cell r="EN975">
            <v>0</v>
          </cell>
          <cell r="EO975">
            <v>0</v>
          </cell>
          <cell r="EP975">
            <v>0</v>
          </cell>
          <cell r="EQ975"/>
          <cell r="ER975"/>
          <cell r="ES975"/>
          <cell r="ET975">
            <v>0</v>
          </cell>
          <cell r="EU975">
            <v>0</v>
          </cell>
          <cell r="EV975">
            <v>0</v>
          </cell>
          <cell r="EW975"/>
          <cell r="EX975"/>
          <cell r="EY975"/>
          <cell r="EZ975"/>
          <cell r="FB975">
            <v>0</v>
          </cell>
          <cell r="FC975">
            <v>0</v>
          </cell>
        </row>
        <row r="976">
          <cell r="A976">
            <v>7355869</v>
          </cell>
          <cell r="B976" t="str">
            <v>MIN-23-2036</v>
          </cell>
          <cell r="C976"/>
          <cell r="D976">
            <v>7355869</v>
          </cell>
          <cell r="E976"/>
          <cell r="F976"/>
          <cell r="G976"/>
          <cell r="H976"/>
          <cell r="I976"/>
          <cell r="J976"/>
          <cell r="K976" t="str">
            <v>ADD</v>
          </cell>
          <cell r="L976"/>
          <cell r="M976" t="str">
            <v xml:space="preserve">Retail Only </v>
          </cell>
          <cell r="N976" t="str">
            <v xml:space="preserve">WK 40 </v>
          </cell>
          <cell r="O976" t="str">
            <v>DECO</v>
          </cell>
          <cell r="P976" t="str">
            <v>2023, MINI, CALENDAR,SLOTHS</v>
          </cell>
          <cell r="Q976" t="str">
            <v>Wall Calendar</v>
          </cell>
          <cell r="R976" t="str">
            <v>RY</v>
          </cell>
          <cell r="S976" t="str">
            <v>Animal</v>
          </cell>
          <cell r="T976"/>
          <cell r="U976" t="str">
            <v>FASHION</v>
          </cell>
          <cell r="V976"/>
          <cell r="W976" t="str">
            <v>TF PUBLISHING</v>
          </cell>
          <cell r="X976" t="str">
            <v>TF PUBLISHING</v>
          </cell>
          <cell r="Y976"/>
          <cell r="Z976" t="str">
            <v>6*6</v>
          </cell>
          <cell r="AA976"/>
          <cell r="AB976"/>
          <cell r="AC976" t="str">
            <v>Deco</v>
          </cell>
          <cell r="AD976"/>
          <cell r="AE976" t="str">
            <v>Deco</v>
          </cell>
          <cell r="AF976"/>
          <cell r="AG976"/>
          <cell r="AH976"/>
          <cell r="AI976"/>
          <cell r="AJ976"/>
          <cell r="AK976">
            <v>0</v>
          </cell>
          <cell r="AL976"/>
          <cell r="AM976"/>
          <cell r="AN976"/>
          <cell r="AO976"/>
          <cell r="AP976">
            <v>0</v>
          </cell>
          <cell r="AQ976">
            <v>0</v>
          </cell>
          <cell r="AR976">
            <v>0</v>
          </cell>
          <cell r="AS976">
            <v>0</v>
          </cell>
          <cell r="AT976"/>
          <cell r="AU976"/>
          <cell r="AV976"/>
          <cell r="AW976">
            <v>0</v>
          </cell>
          <cell r="AX976">
            <v>0</v>
          </cell>
          <cell r="AY976">
            <v>0</v>
          </cell>
          <cell r="AZ976">
            <v>0</v>
          </cell>
          <cell r="BA976"/>
          <cell r="BB976"/>
          <cell r="BC976"/>
          <cell r="BD976">
            <v>0</v>
          </cell>
          <cell r="BE976">
            <v>0</v>
          </cell>
          <cell r="BF976">
            <v>0</v>
          </cell>
          <cell r="BG976">
            <v>0</v>
          </cell>
          <cell r="BH976"/>
          <cell r="BI976"/>
          <cell r="BJ976"/>
          <cell r="BK976">
            <v>0</v>
          </cell>
          <cell r="BL976">
            <v>0</v>
          </cell>
          <cell r="BM976">
            <v>0</v>
          </cell>
          <cell r="BN976">
            <v>0</v>
          </cell>
          <cell r="BO976"/>
          <cell r="BP976"/>
          <cell r="BQ976"/>
          <cell r="BR976">
            <v>0</v>
          </cell>
          <cell r="BS976">
            <v>0</v>
          </cell>
          <cell r="BT976">
            <v>0</v>
          </cell>
          <cell r="BU976"/>
          <cell r="BV976"/>
          <cell r="BW976">
            <v>0</v>
          </cell>
          <cell r="BX976">
            <v>0</v>
          </cell>
          <cell r="BY976">
            <v>0</v>
          </cell>
          <cell r="BZ976">
            <v>0</v>
          </cell>
          <cell r="CA976">
            <v>0</v>
          </cell>
          <cell r="CB976">
            <v>0</v>
          </cell>
          <cell r="CC976">
            <v>0</v>
          </cell>
          <cell r="CD976">
            <v>0</v>
          </cell>
          <cell r="CE976">
            <v>0</v>
          </cell>
          <cell r="CF976">
            <v>0</v>
          </cell>
          <cell r="CG976"/>
          <cell r="CH976">
            <v>0</v>
          </cell>
          <cell r="CI976">
            <v>0</v>
          </cell>
          <cell r="CJ976">
            <v>0</v>
          </cell>
          <cell r="CK976">
            <v>0</v>
          </cell>
          <cell r="CL976"/>
          <cell r="CM976"/>
          <cell r="CN976"/>
          <cell r="CO976">
            <v>0</v>
          </cell>
          <cell r="CP976">
            <v>0</v>
          </cell>
          <cell r="CQ976">
            <v>0</v>
          </cell>
          <cell r="CR976">
            <v>0</v>
          </cell>
          <cell r="CS976"/>
          <cell r="CT976"/>
          <cell r="CU976"/>
          <cell r="CV976">
            <v>0</v>
          </cell>
          <cell r="CW976">
            <v>0</v>
          </cell>
          <cell r="CX976">
            <v>0</v>
          </cell>
          <cell r="CY976">
            <v>0</v>
          </cell>
          <cell r="CZ976"/>
          <cell r="DA976"/>
          <cell r="DB976"/>
          <cell r="DC976">
            <v>0</v>
          </cell>
          <cell r="DD976">
            <v>0</v>
          </cell>
          <cell r="DE976">
            <v>0</v>
          </cell>
          <cell r="DF976">
            <v>0</v>
          </cell>
          <cell r="DG976"/>
          <cell r="DH976"/>
          <cell r="DI976"/>
          <cell r="DJ976">
            <v>0</v>
          </cell>
          <cell r="DK976">
            <v>0</v>
          </cell>
          <cell r="DL976">
            <v>0</v>
          </cell>
          <cell r="DM976"/>
          <cell r="DN976"/>
          <cell r="DO976"/>
          <cell r="DP976"/>
          <cell r="DQ976"/>
          <cell r="DR976">
            <v>0</v>
          </cell>
          <cell r="DS976">
            <v>0</v>
          </cell>
          <cell r="DT976">
            <v>0</v>
          </cell>
          <cell r="DU976">
            <v>0</v>
          </cell>
          <cell r="DV976"/>
          <cell r="DW976"/>
          <cell r="DX976"/>
          <cell r="DY976">
            <v>0</v>
          </cell>
          <cell r="DZ976">
            <v>0</v>
          </cell>
          <cell r="EA976">
            <v>0</v>
          </cell>
          <cell r="EB976">
            <v>0</v>
          </cell>
          <cell r="EC976"/>
          <cell r="ED976"/>
          <cell r="EE976"/>
          <cell r="EF976">
            <v>0</v>
          </cell>
          <cell r="EG976">
            <v>0</v>
          </cell>
          <cell r="EH976">
            <v>0</v>
          </cell>
          <cell r="EI976">
            <v>0</v>
          </cell>
          <cell r="EJ976"/>
          <cell r="EK976"/>
          <cell r="EL976"/>
          <cell r="EM976">
            <v>0</v>
          </cell>
          <cell r="EN976">
            <v>0</v>
          </cell>
          <cell r="EO976">
            <v>0</v>
          </cell>
          <cell r="EP976">
            <v>0</v>
          </cell>
          <cell r="EQ976"/>
          <cell r="ER976"/>
          <cell r="ES976"/>
          <cell r="ET976">
            <v>0</v>
          </cell>
          <cell r="EU976">
            <v>0</v>
          </cell>
          <cell r="EV976">
            <v>0</v>
          </cell>
          <cell r="EW976"/>
          <cell r="EX976"/>
          <cell r="EY976"/>
          <cell r="EZ976"/>
          <cell r="FB976">
            <v>0</v>
          </cell>
          <cell r="FC976">
            <v>0</v>
          </cell>
        </row>
        <row r="977">
          <cell r="A977">
            <v>2259671</v>
          </cell>
          <cell r="B977">
            <v>231011</v>
          </cell>
          <cell r="C977">
            <v>6849835</v>
          </cell>
          <cell r="D977">
            <v>2259671</v>
          </cell>
          <cell r="E977"/>
          <cell r="F977"/>
          <cell r="G977"/>
          <cell r="H977"/>
          <cell r="I977"/>
          <cell r="J977"/>
          <cell r="K977" t="str">
            <v>KEEP</v>
          </cell>
          <cell r="L977"/>
          <cell r="M977" t="str">
            <v xml:space="preserve">Retail Only </v>
          </cell>
          <cell r="N977" t="str">
            <v xml:space="preserve">WK 40 </v>
          </cell>
          <cell r="O977" t="str">
            <v>DECO</v>
          </cell>
          <cell r="P977" t="str">
            <v>CALENDAR,MINI,PUPPIES,2023</v>
          </cell>
          <cell r="Q977" t="str">
            <v>Wall Calendar</v>
          </cell>
          <cell r="R977" t="str">
            <v>RY</v>
          </cell>
          <cell r="S977" t="str">
            <v>Animal-Dog</v>
          </cell>
          <cell r="T977"/>
          <cell r="U977" t="str">
            <v>FASHION</v>
          </cell>
          <cell r="V977"/>
          <cell r="W977" t="str">
            <v>TRENDS</v>
          </cell>
          <cell r="X977" t="str">
            <v>TRENDS</v>
          </cell>
          <cell r="Y977"/>
          <cell r="Z977" t="str">
            <v>6*6</v>
          </cell>
          <cell r="AA977"/>
          <cell r="AB977"/>
          <cell r="AC977" t="str">
            <v>Deco</v>
          </cell>
          <cell r="AD977" t="str">
            <v>Deco</v>
          </cell>
          <cell r="AE977" t="str">
            <v>Deco</v>
          </cell>
          <cell r="AF977"/>
          <cell r="AG977"/>
          <cell r="AH977"/>
          <cell r="AI977"/>
          <cell r="AJ977"/>
          <cell r="AK977">
            <v>0</v>
          </cell>
          <cell r="AL977"/>
          <cell r="AM977"/>
          <cell r="AN977"/>
          <cell r="AO977"/>
          <cell r="AP977">
            <v>0</v>
          </cell>
          <cell r="AQ977">
            <v>0</v>
          </cell>
          <cell r="AR977">
            <v>0</v>
          </cell>
          <cell r="AS977">
            <v>0</v>
          </cell>
          <cell r="AT977"/>
          <cell r="AU977"/>
          <cell r="AV977"/>
          <cell r="AW977">
            <v>0</v>
          </cell>
          <cell r="AX977">
            <v>0</v>
          </cell>
          <cell r="AY977">
            <v>0</v>
          </cell>
          <cell r="AZ977">
            <v>0</v>
          </cell>
          <cell r="BA977"/>
          <cell r="BB977"/>
          <cell r="BC977"/>
          <cell r="BD977">
            <v>0</v>
          </cell>
          <cell r="BE977">
            <v>0</v>
          </cell>
          <cell r="BF977">
            <v>0</v>
          </cell>
          <cell r="BG977">
            <v>0</v>
          </cell>
          <cell r="BH977"/>
          <cell r="BI977"/>
          <cell r="BJ977"/>
          <cell r="BK977">
            <v>0</v>
          </cell>
          <cell r="BL977">
            <v>0</v>
          </cell>
          <cell r="BM977">
            <v>0</v>
          </cell>
          <cell r="BN977">
            <v>0</v>
          </cell>
          <cell r="BO977"/>
          <cell r="BP977"/>
          <cell r="BQ977"/>
          <cell r="BR977">
            <v>0</v>
          </cell>
          <cell r="BS977">
            <v>0</v>
          </cell>
          <cell r="BT977">
            <v>0</v>
          </cell>
          <cell r="BU977"/>
          <cell r="BV977"/>
          <cell r="BW977">
            <v>0</v>
          </cell>
          <cell r="BX977">
            <v>0</v>
          </cell>
          <cell r="BY977">
            <v>0</v>
          </cell>
          <cell r="BZ977">
            <v>0</v>
          </cell>
          <cell r="CA977">
            <v>0</v>
          </cell>
          <cell r="CB977">
            <v>0</v>
          </cell>
          <cell r="CC977">
            <v>0</v>
          </cell>
          <cell r="CD977">
            <v>0</v>
          </cell>
          <cell r="CE977">
            <v>0</v>
          </cell>
          <cell r="CF977">
            <v>0</v>
          </cell>
          <cell r="CG977"/>
          <cell r="CH977">
            <v>0</v>
          </cell>
          <cell r="CI977">
            <v>0</v>
          </cell>
          <cell r="CJ977">
            <v>0</v>
          </cell>
          <cell r="CK977">
            <v>0</v>
          </cell>
          <cell r="CL977"/>
          <cell r="CM977"/>
          <cell r="CN977"/>
          <cell r="CO977">
            <v>0</v>
          </cell>
          <cell r="CP977">
            <v>0</v>
          </cell>
          <cell r="CQ977">
            <v>0</v>
          </cell>
          <cell r="CR977">
            <v>0</v>
          </cell>
          <cell r="CS977"/>
          <cell r="CT977"/>
          <cell r="CU977"/>
          <cell r="CV977">
            <v>0</v>
          </cell>
          <cell r="CW977">
            <v>0</v>
          </cell>
          <cell r="CX977">
            <v>0</v>
          </cell>
          <cell r="CY977">
            <v>0</v>
          </cell>
          <cell r="CZ977"/>
          <cell r="DA977"/>
          <cell r="DB977"/>
          <cell r="DC977">
            <v>0</v>
          </cell>
          <cell r="DD977">
            <v>0</v>
          </cell>
          <cell r="DE977">
            <v>0</v>
          </cell>
          <cell r="DF977">
            <v>0</v>
          </cell>
          <cell r="DG977"/>
          <cell r="DH977"/>
          <cell r="DI977"/>
          <cell r="DJ977">
            <v>0</v>
          </cell>
          <cell r="DK977">
            <v>0</v>
          </cell>
          <cell r="DL977">
            <v>0</v>
          </cell>
          <cell r="DM977"/>
          <cell r="DN977"/>
          <cell r="DO977"/>
          <cell r="DP977"/>
          <cell r="DQ977"/>
          <cell r="DR977">
            <v>0</v>
          </cell>
          <cell r="DS977">
            <v>0</v>
          </cell>
          <cell r="DT977">
            <v>0</v>
          </cell>
          <cell r="DU977">
            <v>0</v>
          </cell>
          <cell r="DV977"/>
          <cell r="DW977"/>
          <cell r="DX977"/>
          <cell r="DY977">
            <v>0</v>
          </cell>
          <cell r="DZ977">
            <v>0</v>
          </cell>
          <cell r="EA977">
            <v>0</v>
          </cell>
          <cell r="EB977">
            <v>0</v>
          </cell>
          <cell r="EC977"/>
          <cell r="ED977"/>
          <cell r="EE977"/>
          <cell r="EF977">
            <v>0</v>
          </cell>
          <cell r="EG977">
            <v>0</v>
          </cell>
          <cell r="EH977">
            <v>0</v>
          </cell>
          <cell r="EI977">
            <v>0</v>
          </cell>
          <cell r="EJ977"/>
          <cell r="EK977"/>
          <cell r="EL977"/>
          <cell r="EM977">
            <v>0</v>
          </cell>
          <cell r="EN977">
            <v>0</v>
          </cell>
          <cell r="EO977">
            <v>0</v>
          </cell>
          <cell r="EP977">
            <v>0</v>
          </cell>
          <cell r="EQ977"/>
          <cell r="ER977"/>
          <cell r="ES977"/>
          <cell r="ET977">
            <v>0</v>
          </cell>
          <cell r="EU977">
            <v>0</v>
          </cell>
          <cell r="EV977">
            <v>0</v>
          </cell>
          <cell r="EW977"/>
          <cell r="EX977"/>
          <cell r="EY977"/>
          <cell r="EZ977"/>
          <cell r="FB977">
            <v>0</v>
          </cell>
          <cell r="FC977">
            <v>0</v>
          </cell>
        </row>
        <row r="978">
          <cell r="A978">
            <v>1432102</v>
          </cell>
          <cell r="B978">
            <v>231074</v>
          </cell>
          <cell r="C978">
            <v>7602031</v>
          </cell>
          <cell r="D978">
            <v>1432102</v>
          </cell>
          <cell r="E978"/>
          <cell r="F978"/>
          <cell r="G978"/>
          <cell r="H978"/>
          <cell r="I978"/>
          <cell r="J978"/>
          <cell r="K978" t="str">
            <v>KEEP</v>
          </cell>
          <cell r="L978"/>
          <cell r="M978" t="str">
            <v xml:space="preserve">Retail Only </v>
          </cell>
          <cell r="N978" t="str">
            <v xml:space="preserve">WK 40 </v>
          </cell>
          <cell r="O978" t="str">
            <v>DECO</v>
          </cell>
          <cell r="P978" t="str">
            <v>CALENDAR,MINI,FRIENDS,2023</v>
          </cell>
          <cell r="Q978" t="str">
            <v>Wall Calendar</v>
          </cell>
          <cell r="R978" t="str">
            <v>RY</v>
          </cell>
          <cell r="S978" t="str">
            <v xml:space="preserve">Entertainment </v>
          </cell>
          <cell r="T978"/>
          <cell r="U978" t="str">
            <v>FASHION</v>
          </cell>
          <cell r="V978"/>
          <cell r="W978" t="str">
            <v>TRENDS</v>
          </cell>
          <cell r="X978" t="str">
            <v>TRENDS</v>
          </cell>
          <cell r="Y978"/>
          <cell r="Z978" t="str">
            <v>6*6</v>
          </cell>
          <cell r="AA978"/>
          <cell r="AB978"/>
          <cell r="AC978" t="str">
            <v>Deco</v>
          </cell>
          <cell r="AD978" t="str">
            <v>Deco</v>
          </cell>
          <cell r="AE978" t="str">
            <v>Deco</v>
          </cell>
          <cell r="AF978"/>
          <cell r="AG978"/>
          <cell r="AH978"/>
          <cell r="AI978"/>
          <cell r="AJ978"/>
          <cell r="AK978">
            <v>0</v>
          </cell>
          <cell r="AL978"/>
          <cell r="AM978"/>
          <cell r="AN978"/>
          <cell r="AO978"/>
          <cell r="AP978">
            <v>0</v>
          </cell>
          <cell r="AQ978">
            <v>0</v>
          </cell>
          <cell r="AR978">
            <v>0</v>
          </cell>
          <cell r="AS978">
            <v>0</v>
          </cell>
          <cell r="AT978"/>
          <cell r="AU978"/>
          <cell r="AV978"/>
          <cell r="AW978">
            <v>0</v>
          </cell>
          <cell r="AX978">
            <v>0</v>
          </cell>
          <cell r="AY978">
            <v>0</v>
          </cell>
          <cell r="AZ978">
            <v>0</v>
          </cell>
          <cell r="BA978"/>
          <cell r="BB978"/>
          <cell r="BC978"/>
          <cell r="BD978">
            <v>0</v>
          </cell>
          <cell r="BE978">
            <v>0</v>
          </cell>
          <cell r="BF978">
            <v>0</v>
          </cell>
          <cell r="BG978">
            <v>0</v>
          </cell>
          <cell r="BH978"/>
          <cell r="BI978"/>
          <cell r="BJ978"/>
          <cell r="BK978">
            <v>0</v>
          </cell>
          <cell r="BL978">
            <v>0</v>
          </cell>
          <cell r="BM978">
            <v>0</v>
          </cell>
          <cell r="BN978">
            <v>0</v>
          </cell>
          <cell r="BO978"/>
          <cell r="BP978"/>
          <cell r="BQ978"/>
          <cell r="BR978">
            <v>0</v>
          </cell>
          <cell r="BS978">
            <v>0</v>
          </cell>
          <cell r="BT978">
            <v>0</v>
          </cell>
          <cell r="BU978"/>
          <cell r="BV978"/>
          <cell r="BW978">
            <v>0</v>
          </cell>
          <cell r="BX978">
            <v>0</v>
          </cell>
          <cell r="BY978">
            <v>0</v>
          </cell>
          <cell r="BZ978">
            <v>0</v>
          </cell>
          <cell r="CA978">
            <v>0</v>
          </cell>
          <cell r="CB978">
            <v>0</v>
          </cell>
          <cell r="CC978">
            <v>0</v>
          </cell>
          <cell r="CD978">
            <v>0</v>
          </cell>
          <cell r="CE978">
            <v>0</v>
          </cell>
          <cell r="CF978">
            <v>0</v>
          </cell>
          <cell r="CG978"/>
          <cell r="CH978">
            <v>0</v>
          </cell>
          <cell r="CI978">
            <v>0</v>
          </cell>
          <cell r="CJ978">
            <v>0</v>
          </cell>
          <cell r="CK978">
            <v>0</v>
          </cell>
          <cell r="CL978"/>
          <cell r="CM978"/>
          <cell r="CN978"/>
          <cell r="CO978">
            <v>0</v>
          </cell>
          <cell r="CP978">
            <v>0</v>
          </cell>
          <cell r="CQ978">
            <v>0</v>
          </cell>
          <cell r="CR978">
            <v>0</v>
          </cell>
          <cell r="CS978"/>
          <cell r="CT978"/>
          <cell r="CU978"/>
          <cell r="CV978">
            <v>0</v>
          </cell>
          <cell r="CW978">
            <v>0</v>
          </cell>
          <cell r="CX978">
            <v>0</v>
          </cell>
          <cell r="CY978">
            <v>0</v>
          </cell>
          <cell r="CZ978"/>
          <cell r="DA978"/>
          <cell r="DB978"/>
          <cell r="DC978">
            <v>0</v>
          </cell>
          <cell r="DD978">
            <v>0</v>
          </cell>
          <cell r="DE978">
            <v>0</v>
          </cell>
          <cell r="DF978">
            <v>0</v>
          </cell>
          <cell r="DG978"/>
          <cell r="DH978"/>
          <cell r="DI978"/>
          <cell r="DJ978">
            <v>0</v>
          </cell>
          <cell r="DK978">
            <v>0</v>
          </cell>
          <cell r="DL978">
            <v>0</v>
          </cell>
          <cell r="DM978"/>
          <cell r="DN978"/>
          <cell r="DO978"/>
          <cell r="DP978"/>
          <cell r="DQ978"/>
          <cell r="DR978">
            <v>0</v>
          </cell>
          <cell r="DS978">
            <v>0</v>
          </cell>
          <cell r="DT978">
            <v>0</v>
          </cell>
          <cell r="DU978">
            <v>0</v>
          </cell>
          <cell r="DV978"/>
          <cell r="DW978"/>
          <cell r="DX978"/>
          <cell r="DY978">
            <v>0</v>
          </cell>
          <cell r="DZ978">
            <v>0</v>
          </cell>
          <cell r="EA978">
            <v>0</v>
          </cell>
          <cell r="EB978">
            <v>0</v>
          </cell>
          <cell r="EC978"/>
          <cell r="ED978"/>
          <cell r="EE978"/>
          <cell r="EF978">
            <v>0</v>
          </cell>
          <cell r="EG978">
            <v>0</v>
          </cell>
          <cell r="EH978">
            <v>0</v>
          </cell>
          <cell r="EI978">
            <v>0</v>
          </cell>
          <cell r="EJ978"/>
          <cell r="EK978"/>
          <cell r="EL978"/>
          <cell r="EM978">
            <v>0</v>
          </cell>
          <cell r="EN978">
            <v>0</v>
          </cell>
          <cell r="EO978">
            <v>0</v>
          </cell>
          <cell r="EP978">
            <v>0</v>
          </cell>
          <cell r="EQ978"/>
          <cell r="ER978"/>
          <cell r="ES978"/>
          <cell r="ET978">
            <v>0</v>
          </cell>
          <cell r="EU978">
            <v>0</v>
          </cell>
          <cell r="EV978">
            <v>0</v>
          </cell>
          <cell r="EW978"/>
          <cell r="EX978"/>
          <cell r="EY978"/>
          <cell r="EZ978"/>
          <cell r="FB978">
            <v>0</v>
          </cell>
          <cell r="FC978">
            <v>0</v>
          </cell>
        </row>
        <row r="979">
          <cell r="A979">
            <v>3756527</v>
          </cell>
          <cell r="B979">
            <v>231085</v>
          </cell>
          <cell r="C979"/>
          <cell r="D979">
            <v>3756527</v>
          </cell>
          <cell r="E979"/>
          <cell r="F979"/>
          <cell r="G979"/>
          <cell r="H979"/>
          <cell r="I979"/>
          <cell r="J979"/>
          <cell r="K979" t="str">
            <v>ADD</v>
          </cell>
          <cell r="L979"/>
          <cell r="M979" t="str">
            <v xml:space="preserve">Retail Only </v>
          </cell>
          <cell r="N979" t="str">
            <v xml:space="preserve">WK 40 </v>
          </cell>
          <cell r="O979" t="str">
            <v>DECO</v>
          </cell>
          <cell r="P979" t="str">
            <v>CALENDAR,MINI,JURASSIC WRLD,23</v>
          </cell>
          <cell r="Q979" t="str">
            <v>Wall Calendar</v>
          </cell>
          <cell r="R979" t="str">
            <v>RY</v>
          </cell>
          <cell r="S979" t="str">
            <v xml:space="preserve">Entertainment </v>
          </cell>
          <cell r="T979"/>
          <cell r="U979" t="str">
            <v>FASHION</v>
          </cell>
          <cell r="V979"/>
          <cell r="W979" t="str">
            <v>TRENDS</v>
          </cell>
          <cell r="X979" t="str">
            <v>TRENDS</v>
          </cell>
          <cell r="Y979"/>
          <cell r="Z979" t="str">
            <v>6*6</v>
          </cell>
          <cell r="AA979"/>
          <cell r="AB979"/>
          <cell r="AC979" t="str">
            <v>Deco</v>
          </cell>
          <cell r="AD979"/>
          <cell r="AE979" t="str">
            <v>Deco</v>
          </cell>
          <cell r="AF979"/>
          <cell r="AG979"/>
          <cell r="AH979"/>
          <cell r="AI979"/>
          <cell r="AJ979"/>
          <cell r="AK979">
            <v>0</v>
          </cell>
          <cell r="AL979"/>
          <cell r="AM979"/>
          <cell r="AN979"/>
          <cell r="AO979"/>
          <cell r="AP979">
            <v>0</v>
          </cell>
          <cell r="AQ979">
            <v>0</v>
          </cell>
          <cell r="AR979">
            <v>0</v>
          </cell>
          <cell r="AS979">
            <v>0</v>
          </cell>
          <cell r="AT979"/>
          <cell r="AU979"/>
          <cell r="AV979"/>
          <cell r="AW979">
            <v>0</v>
          </cell>
          <cell r="AX979">
            <v>0</v>
          </cell>
          <cell r="AY979">
            <v>0</v>
          </cell>
          <cell r="AZ979">
            <v>0</v>
          </cell>
          <cell r="BA979"/>
          <cell r="BB979"/>
          <cell r="BC979"/>
          <cell r="BD979">
            <v>0</v>
          </cell>
          <cell r="BE979">
            <v>0</v>
          </cell>
          <cell r="BF979">
            <v>0</v>
          </cell>
          <cell r="BG979">
            <v>0</v>
          </cell>
          <cell r="BH979"/>
          <cell r="BI979"/>
          <cell r="BJ979"/>
          <cell r="BK979">
            <v>0</v>
          </cell>
          <cell r="BL979">
            <v>0</v>
          </cell>
          <cell r="BM979">
            <v>0</v>
          </cell>
          <cell r="BN979">
            <v>0</v>
          </cell>
          <cell r="BO979"/>
          <cell r="BP979"/>
          <cell r="BQ979"/>
          <cell r="BR979">
            <v>0</v>
          </cell>
          <cell r="BS979">
            <v>0</v>
          </cell>
          <cell r="BT979">
            <v>0</v>
          </cell>
          <cell r="BU979"/>
          <cell r="BV979"/>
          <cell r="BW979">
            <v>0</v>
          </cell>
          <cell r="BX979">
            <v>0</v>
          </cell>
          <cell r="BY979">
            <v>0</v>
          </cell>
          <cell r="BZ979">
            <v>0</v>
          </cell>
          <cell r="CA979">
            <v>0</v>
          </cell>
          <cell r="CB979">
            <v>0</v>
          </cell>
          <cell r="CC979">
            <v>0</v>
          </cell>
          <cell r="CD979">
            <v>0</v>
          </cell>
          <cell r="CE979">
            <v>0</v>
          </cell>
          <cell r="CF979">
            <v>0</v>
          </cell>
          <cell r="CG979"/>
          <cell r="CH979">
            <v>0</v>
          </cell>
          <cell r="CI979">
            <v>0</v>
          </cell>
          <cell r="CJ979">
            <v>0</v>
          </cell>
          <cell r="CK979">
            <v>0</v>
          </cell>
          <cell r="CL979"/>
          <cell r="CM979"/>
          <cell r="CN979"/>
          <cell r="CO979">
            <v>0</v>
          </cell>
          <cell r="CP979">
            <v>0</v>
          </cell>
          <cell r="CQ979">
            <v>0</v>
          </cell>
          <cell r="CR979">
            <v>0</v>
          </cell>
          <cell r="CS979"/>
          <cell r="CT979"/>
          <cell r="CU979"/>
          <cell r="CV979">
            <v>0</v>
          </cell>
          <cell r="CW979">
            <v>0</v>
          </cell>
          <cell r="CX979">
            <v>0</v>
          </cell>
          <cell r="CY979">
            <v>0</v>
          </cell>
          <cell r="CZ979"/>
          <cell r="DA979"/>
          <cell r="DB979"/>
          <cell r="DC979">
            <v>0</v>
          </cell>
          <cell r="DD979">
            <v>0</v>
          </cell>
          <cell r="DE979">
            <v>0</v>
          </cell>
          <cell r="DF979">
            <v>0</v>
          </cell>
          <cell r="DG979"/>
          <cell r="DH979"/>
          <cell r="DI979"/>
          <cell r="DJ979">
            <v>0</v>
          </cell>
          <cell r="DK979">
            <v>0</v>
          </cell>
          <cell r="DL979">
            <v>0</v>
          </cell>
          <cell r="DM979"/>
          <cell r="DN979"/>
          <cell r="DO979"/>
          <cell r="DP979"/>
          <cell r="DQ979"/>
          <cell r="DR979">
            <v>0</v>
          </cell>
          <cell r="DS979">
            <v>0</v>
          </cell>
          <cell r="DT979">
            <v>0</v>
          </cell>
          <cell r="DU979">
            <v>0</v>
          </cell>
          <cell r="DV979"/>
          <cell r="DW979"/>
          <cell r="DX979"/>
          <cell r="DY979">
            <v>0</v>
          </cell>
          <cell r="DZ979">
            <v>0</v>
          </cell>
          <cell r="EA979">
            <v>0</v>
          </cell>
          <cell r="EB979">
            <v>0</v>
          </cell>
          <cell r="EC979"/>
          <cell r="ED979"/>
          <cell r="EE979"/>
          <cell r="EF979">
            <v>0</v>
          </cell>
          <cell r="EG979">
            <v>0</v>
          </cell>
          <cell r="EH979">
            <v>0</v>
          </cell>
          <cell r="EI979">
            <v>0</v>
          </cell>
          <cell r="EJ979"/>
          <cell r="EK979"/>
          <cell r="EL979"/>
          <cell r="EM979">
            <v>0</v>
          </cell>
          <cell r="EN979">
            <v>0</v>
          </cell>
          <cell r="EO979">
            <v>0</v>
          </cell>
          <cell r="EP979">
            <v>0</v>
          </cell>
          <cell r="EQ979"/>
          <cell r="ER979"/>
          <cell r="ES979"/>
          <cell r="ET979">
            <v>0</v>
          </cell>
          <cell r="EU979">
            <v>0</v>
          </cell>
          <cell r="EV979">
            <v>0</v>
          </cell>
          <cell r="EW979"/>
          <cell r="EX979"/>
          <cell r="EY979"/>
          <cell r="EZ979"/>
          <cell r="FB979">
            <v>0</v>
          </cell>
          <cell r="FC979">
            <v>0</v>
          </cell>
        </row>
        <row r="980">
          <cell r="A980">
            <v>7203312</v>
          </cell>
          <cell r="B980" t="str">
            <v>O28551</v>
          </cell>
          <cell r="C980">
            <v>8120100</v>
          </cell>
          <cell r="D980">
            <v>7203312</v>
          </cell>
          <cell r="E980"/>
          <cell r="F980"/>
          <cell r="G980"/>
          <cell r="H980"/>
          <cell r="I980"/>
          <cell r="J980"/>
          <cell r="K980" t="str">
            <v>KEEP</v>
          </cell>
          <cell r="L980"/>
          <cell r="M980" t="str">
            <v xml:space="preserve">Retail Only </v>
          </cell>
          <cell r="N980" t="str">
            <v xml:space="preserve">WK 40 </v>
          </cell>
          <cell r="O980" t="str">
            <v>DECO</v>
          </cell>
          <cell r="P980" t="str">
            <v>MINI CALENDAR,NATIONL PARKS,23</v>
          </cell>
          <cell r="Q980" t="str">
            <v>Wall Calendar</v>
          </cell>
          <cell r="R980" t="str">
            <v>RY</v>
          </cell>
          <cell r="S980" t="str">
            <v>Scenic</v>
          </cell>
          <cell r="T980"/>
          <cell r="U980" t="str">
            <v>FASHION</v>
          </cell>
          <cell r="V980"/>
          <cell r="W980" t="str">
            <v>WILLOW CREEK</v>
          </cell>
          <cell r="X980" t="str">
            <v>WILLOW CREEK</v>
          </cell>
          <cell r="Y980"/>
          <cell r="Z980" t="str">
            <v>6*6</v>
          </cell>
          <cell r="AA980"/>
          <cell r="AB980"/>
          <cell r="AC980" t="str">
            <v>Deco</v>
          </cell>
          <cell r="AD980" t="str">
            <v>Deco</v>
          </cell>
          <cell r="AE980" t="str">
            <v>Deco</v>
          </cell>
          <cell r="AF980"/>
          <cell r="AG980"/>
          <cell r="AH980"/>
          <cell r="AI980"/>
          <cell r="AJ980"/>
          <cell r="AK980">
            <v>0</v>
          </cell>
          <cell r="AL980"/>
          <cell r="AM980"/>
          <cell r="AN980"/>
          <cell r="AO980"/>
          <cell r="AP980">
            <v>0</v>
          </cell>
          <cell r="AQ980">
            <v>0</v>
          </cell>
          <cell r="AR980">
            <v>0</v>
          </cell>
          <cell r="AS980">
            <v>0</v>
          </cell>
          <cell r="AT980"/>
          <cell r="AU980"/>
          <cell r="AV980"/>
          <cell r="AW980">
            <v>0</v>
          </cell>
          <cell r="AX980">
            <v>0</v>
          </cell>
          <cell r="AY980">
            <v>0</v>
          </cell>
          <cell r="AZ980">
            <v>0</v>
          </cell>
          <cell r="BA980"/>
          <cell r="BB980"/>
          <cell r="BC980"/>
          <cell r="BD980">
            <v>0</v>
          </cell>
          <cell r="BE980">
            <v>0</v>
          </cell>
          <cell r="BF980">
            <v>0</v>
          </cell>
          <cell r="BG980">
            <v>0</v>
          </cell>
          <cell r="BH980"/>
          <cell r="BI980"/>
          <cell r="BJ980"/>
          <cell r="BK980">
            <v>0</v>
          </cell>
          <cell r="BL980">
            <v>0</v>
          </cell>
          <cell r="BM980">
            <v>0</v>
          </cell>
          <cell r="BN980">
            <v>0</v>
          </cell>
          <cell r="BO980"/>
          <cell r="BP980"/>
          <cell r="BQ980"/>
          <cell r="BR980">
            <v>0</v>
          </cell>
          <cell r="BS980">
            <v>0</v>
          </cell>
          <cell r="BT980">
            <v>0</v>
          </cell>
          <cell r="BU980"/>
          <cell r="BV980"/>
          <cell r="BW980">
            <v>0</v>
          </cell>
          <cell r="BX980">
            <v>0</v>
          </cell>
          <cell r="BY980">
            <v>0</v>
          </cell>
          <cell r="BZ980">
            <v>0</v>
          </cell>
          <cell r="CA980">
            <v>0</v>
          </cell>
          <cell r="CB980">
            <v>0</v>
          </cell>
          <cell r="CC980">
            <v>0</v>
          </cell>
          <cell r="CD980">
            <v>0</v>
          </cell>
          <cell r="CE980">
            <v>0</v>
          </cell>
          <cell r="CF980">
            <v>0</v>
          </cell>
          <cell r="CG980"/>
          <cell r="CH980">
            <v>0</v>
          </cell>
          <cell r="CI980">
            <v>0</v>
          </cell>
          <cell r="CJ980">
            <v>0</v>
          </cell>
          <cell r="CK980">
            <v>0</v>
          </cell>
          <cell r="CL980"/>
          <cell r="CM980"/>
          <cell r="CN980"/>
          <cell r="CO980">
            <v>0</v>
          </cell>
          <cell r="CP980">
            <v>0</v>
          </cell>
          <cell r="CQ980">
            <v>0</v>
          </cell>
          <cell r="CR980">
            <v>0</v>
          </cell>
          <cell r="CS980"/>
          <cell r="CT980"/>
          <cell r="CU980"/>
          <cell r="CV980">
            <v>0</v>
          </cell>
          <cell r="CW980">
            <v>0</v>
          </cell>
          <cell r="CX980">
            <v>0</v>
          </cell>
          <cell r="CY980">
            <v>0</v>
          </cell>
          <cell r="CZ980"/>
          <cell r="DA980"/>
          <cell r="DB980"/>
          <cell r="DC980">
            <v>0</v>
          </cell>
          <cell r="DD980">
            <v>0</v>
          </cell>
          <cell r="DE980">
            <v>0</v>
          </cell>
          <cell r="DF980">
            <v>0</v>
          </cell>
          <cell r="DG980"/>
          <cell r="DH980"/>
          <cell r="DI980"/>
          <cell r="DJ980">
            <v>0</v>
          </cell>
          <cell r="DK980">
            <v>0</v>
          </cell>
          <cell r="DL980">
            <v>0</v>
          </cell>
          <cell r="DM980"/>
          <cell r="DN980"/>
          <cell r="DO980"/>
          <cell r="DP980"/>
          <cell r="DQ980"/>
          <cell r="DR980">
            <v>0</v>
          </cell>
          <cell r="DS980">
            <v>0</v>
          </cell>
          <cell r="DT980">
            <v>0</v>
          </cell>
          <cell r="DU980">
            <v>0</v>
          </cell>
          <cell r="DV980"/>
          <cell r="DW980"/>
          <cell r="DX980"/>
          <cell r="DY980">
            <v>0</v>
          </cell>
          <cell r="DZ980">
            <v>0</v>
          </cell>
          <cell r="EA980">
            <v>0</v>
          </cell>
          <cell r="EB980">
            <v>0</v>
          </cell>
          <cell r="EC980"/>
          <cell r="ED980"/>
          <cell r="EE980"/>
          <cell r="EF980">
            <v>0</v>
          </cell>
          <cell r="EG980">
            <v>0</v>
          </cell>
          <cell r="EH980">
            <v>0</v>
          </cell>
          <cell r="EI980">
            <v>0</v>
          </cell>
          <cell r="EJ980"/>
          <cell r="EK980"/>
          <cell r="EL980"/>
          <cell r="EM980">
            <v>0</v>
          </cell>
          <cell r="EN980">
            <v>0</v>
          </cell>
          <cell r="EO980">
            <v>0</v>
          </cell>
          <cell r="EP980">
            <v>0</v>
          </cell>
          <cell r="EQ980"/>
          <cell r="ER980"/>
          <cell r="ES980"/>
          <cell r="ET980">
            <v>0</v>
          </cell>
          <cell r="EU980">
            <v>0</v>
          </cell>
          <cell r="EV980">
            <v>0</v>
          </cell>
          <cell r="EW980"/>
          <cell r="EX980"/>
          <cell r="EY980"/>
          <cell r="EZ980"/>
          <cell r="FB980">
            <v>0</v>
          </cell>
          <cell r="FC980">
            <v>0</v>
          </cell>
        </row>
        <row r="981">
          <cell r="A981">
            <v>7203326</v>
          </cell>
          <cell r="B981" t="str">
            <v>O28575</v>
          </cell>
          <cell r="C981">
            <v>9240843</v>
          </cell>
          <cell r="D981">
            <v>7203326</v>
          </cell>
          <cell r="E981"/>
          <cell r="F981"/>
          <cell r="G981"/>
          <cell r="H981"/>
          <cell r="I981"/>
          <cell r="J981"/>
          <cell r="K981" t="str">
            <v>KEEP</v>
          </cell>
          <cell r="L981"/>
          <cell r="M981" t="str">
            <v xml:space="preserve">Retail Only </v>
          </cell>
          <cell r="N981" t="str">
            <v xml:space="preserve">WK 40 </v>
          </cell>
          <cell r="O981" t="str">
            <v>DECO</v>
          </cell>
          <cell r="P981" t="str">
            <v>MINI CALENDAR,PATHWAYS,2023</v>
          </cell>
          <cell r="Q981" t="str">
            <v>Wall Calendar</v>
          </cell>
          <cell r="R981" t="str">
            <v>RY</v>
          </cell>
          <cell r="S981" t="str">
            <v>Motivational</v>
          </cell>
          <cell r="T981"/>
          <cell r="U981" t="str">
            <v>FASHION</v>
          </cell>
          <cell r="V981"/>
          <cell r="W981" t="str">
            <v>WILLOW CREEK</v>
          </cell>
          <cell r="X981" t="str">
            <v>WILLOW CREEK</v>
          </cell>
          <cell r="Y981"/>
          <cell r="Z981" t="str">
            <v>6*6</v>
          </cell>
          <cell r="AA981"/>
          <cell r="AB981"/>
          <cell r="AC981" t="str">
            <v>Deco</v>
          </cell>
          <cell r="AD981" t="str">
            <v>Deco</v>
          </cell>
          <cell r="AE981" t="str">
            <v>Deco</v>
          </cell>
          <cell r="AF981"/>
          <cell r="AG981"/>
          <cell r="AH981"/>
          <cell r="AI981"/>
          <cell r="AJ981"/>
          <cell r="AK981">
            <v>0</v>
          </cell>
          <cell r="AL981"/>
          <cell r="AM981"/>
          <cell r="AN981"/>
          <cell r="AO981"/>
          <cell r="AP981">
            <v>0</v>
          </cell>
          <cell r="AQ981">
            <v>0</v>
          </cell>
          <cell r="AR981">
            <v>0</v>
          </cell>
          <cell r="AS981">
            <v>0</v>
          </cell>
          <cell r="AT981"/>
          <cell r="AU981"/>
          <cell r="AV981"/>
          <cell r="AW981">
            <v>0</v>
          </cell>
          <cell r="AX981">
            <v>0</v>
          </cell>
          <cell r="AY981">
            <v>0</v>
          </cell>
          <cell r="AZ981">
            <v>0</v>
          </cell>
          <cell r="BA981"/>
          <cell r="BB981"/>
          <cell r="BC981"/>
          <cell r="BD981">
            <v>0</v>
          </cell>
          <cell r="BE981">
            <v>0</v>
          </cell>
          <cell r="BF981">
            <v>0</v>
          </cell>
          <cell r="BG981">
            <v>0</v>
          </cell>
          <cell r="BH981"/>
          <cell r="BI981"/>
          <cell r="BJ981"/>
          <cell r="BK981">
            <v>0</v>
          </cell>
          <cell r="BL981">
            <v>0</v>
          </cell>
          <cell r="BM981">
            <v>0</v>
          </cell>
          <cell r="BN981">
            <v>0</v>
          </cell>
          <cell r="BO981"/>
          <cell r="BP981"/>
          <cell r="BQ981"/>
          <cell r="BR981">
            <v>0</v>
          </cell>
          <cell r="BS981">
            <v>0</v>
          </cell>
          <cell r="BT981">
            <v>0</v>
          </cell>
          <cell r="BU981"/>
          <cell r="BV981"/>
          <cell r="BW981">
            <v>0</v>
          </cell>
          <cell r="BX981">
            <v>0</v>
          </cell>
          <cell r="BY981">
            <v>0</v>
          </cell>
          <cell r="BZ981">
            <v>0</v>
          </cell>
          <cell r="CA981">
            <v>0</v>
          </cell>
          <cell r="CB981">
            <v>0</v>
          </cell>
          <cell r="CC981">
            <v>0</v>
          </cell>
          <cell r="CD981">
            <v>0</v>
          </cell>
          <cell r="CE981">
            <v>0</v>
          </cell>
          <cell r="CF981">
            <v>0</v>
          </cell>
          <cell r="CG981"/>
          <cell r="CH981">
            <v>0</v>
          </cell>
          <cell r="CI981">
            <v>0</v>
          </cell>
          <cell r="CJ981">
            <v>0</v>
          </cell>
          <cell r="CK981">
            <v>0</v>
          </cell>
          <cell r="CL981"/>
          <cell r="CM981"/>
          <cell r="CN981"/>
          <cell r="CO981">
            <v>0</v>
          </cell>
          <cell r="CP981">
            <v>0</v>
          </cell>
          <cell r="CQ981">
            <v>0</v>
          </cell>
          <cell r="CR981">
            <v>0</v>
          </cell>
          <cell r="CS981"/>
          <cell r="CT981"/>
          <cell r="CU981"/>
          <cell r="CV981">
            <v>0</v>
          </cell>
          <cell r="CW981">
            <v>0</v>
          </cell>
          <cell r="CX981">
            <v>0</v>
          </cell>
          <cell r="CY981">
            <v>0</v>
          </cell>
          <cell r="CZ981"/>
          <cell r="DA981"/>
          <cell r="DB981"/>
          <cell r="DC981">
            <v>0</v>
          </cell>
          <cell r="DD981">
            <v>0</v>
          </cell>
          <cell r="DE981">
            <v>0</v>
          </cell>
          <cell r="DF981">
            <v>0</v>
          </cell>
          <cell r="DG981"/>
          <cell r="DH981"/>
          <cell r="DI981"/>
          <cell r="DJ981">
            <v>0</v>
          </cell>
          <cell r="DK981">
            <v>0</v>
          </cell>
          <cell r="DL981">
            <v>0</v>
          </cell>
          <cell r="DM981"/>
          <cell r="DN981"/>
          <cell r="DO981"/>
          <cell r="DP981"/>
          <cell r="DQ981"/>
          <cell r="DR981">
            <v>0</v>
          </cell>
          <cell r="DS981">
            <v>0</v>
          </cell>
          <cell r="DT981">
            <v>0</v>
          </cell>
          <cell r="DU981">
            <v>0</v>
          </cell>
          <cell r="DV981"/>
          <cell r="DW981"/>
          <cell r="DX981"/>
          <cell r="DY981">
            <v>0</v>
          </cell>
          <cell r="DZ981">
            <v>0</v>
          </cell>
          <cell r="EA981">
            <v>0</v>
          </cell>
          <cell r="EB981">
            <v>0</v>
          </cell>
          <cell r="EC981"/>
          <cell r="ED981"/>
          <cell r="EE981"/>
          <cell r="EF981">
            <v>0</v>
          </cell>
          <cell r="EG981">
            <v>0</v>
          </cell>
          <cell r="EH981">
            <v>0</v>
          </cell>
          <cell r="EI981">
            <v>0</v>
          </cell>
          <cell r="EJ981"/>
          <cell r="EK981"/>
          <cell r="EL981"/>
          <cell r="EM981">
            <v>0</v>
          </cell>
          <cell r="EN981">
            <v>0</v>
          </cell>
          <cell r="EO981">
            <v>0</v>
          </cell>
          <cell r="EP981">
            <v>0</v>
          </cell>
          <cell r="EQ981"/>
          <cell r="ER981"/>
          <cell r="ES981"/>
          <cell r="ET981">
            <v>0</v>
          </cell>
          <cell r="EU981">
            <v>0</v>
          </cell>
          <cell r="EV981">
            <v>0</v>
          </cell>
          <cell r="EW981"/>
          <cell r="EX981"/>
          <cell r="EY981"/>
          <cell r="EZ981"/>
          <cell r="FB981">
            <v>0</v>
          </cell>
          <cell r="FC981">
            <v>0</v>
          </cell>
        </row>
        <row r="982">
          <cell r="A982">
            <v>8110260</v>
          </cell>
          <cell r="B982" t="str">
            <v>2Y03323</v>
          </cell>
          <cell r="C982"/>
          <cell r="D982">
            <v>8110260</v>
          </cell>
          <cell r="E982"/>
          <cell r="F982"/>
          <cell r="G982"/>
          <cell r="H982"/>
          <cell r="I982"/>
          <cell r="J982"/>
          <cell r="K982" t="str">
            <v>ADD</v>
          </cell>
          <cell r="L982"/>
          <cell r="M982" t="str">
            <v xml:space="preserve">Retail Only </v>
          </cell>
          <cell r="N982" t="str">
            <v xml:space="preserve">WK 40 </v>
          </cell>
          <cell r="O982" t="str">
            <v>DECO</v>
          </cell>
          <cell r="P982" t="str">
            <v>CALENDAR FLORAL 4X6</v>
          </cell>
          <cell r="Q982" t="str">
            <v>Planner</v>
          </cell>
          <cell r="R982" t="str">
            <v>RY</v>
          </cell>
          <cell r="S982" t="str">
            <v xml:space="preserve">Fashion </v>
          </cell>
          <cell r="T982"/>
          <cell r="U982" t="str">
            <v>FASHION</v>
          </cell>
          <cell r="V982"/>
          <cell r="W982" t="str">
            <v>Graphique</v>
          </cell>
          <cell r="X982" t="str">
            <v>Graphique</v>
          </cell>
          <cell r="Y982"/>
          <cell r="Z982" t="str">
            <v>Pocket Planner</v>
          </cell>
          <cell r="AA982"/>
          <cell r="AB982"/>
          <cell r="AC982" t="str">
            <v>Deco</v>
          </cell>
          <cell r="AD982"/>
          <cell r="AE982" t="str">
            <v>Deco</v>
          </cell>
          <cell r="AF982"/>
          <cell r="AG982"/>
          <cell r="AH982"/>
          <cell r="AI982"/>
          <cell r="AJ982"/>
          <cell r="AK982">
            <v>0</v>
          </cell>
          <cell r="AL982"/>
          <cell r="AM982"/>
          <cell r="AN982"/>
          <cell r="AO982"/>
          <cell r="AP982">
            <v>0</v>
          </cell>
          <cell r="AQ982">
            <v>0</v>
          </cell>
          <cell r="AR982">
            <v>0</v>
          </cell>
          <cell r="AS982">
            <v>0</v>
          </cell>
          <cell r="AT982"/>
          <cell r="AU982"/>
          <cell r="AV982"/>
          <cell r="AW982">
            <v>0</v>
          </cell>
          <cell r="AX982">
            <v>0</v>
          </cell>
          <cell r="AY982">
            <v>0</v>
          </cell>
          <cell r="AZ982">
            <v>0</v>
          </cell>
          <cell r="BA982"/>
          <cell r="BB982"/>
          <cell r="BC982"/>
          <cell r="BD982">
            <v>0</v>
          </cell>
          <cell r="BE982">
            <v>0</v>
          </cell>
          <cell r="BF982">
            <v>0</v>
          </cell>
          <cell r="BG982">
            <v>0</v>
          </cell>
          <cell r="BH982"/>
          <cell r="BI982"/>
          <cell r="BJ982"/>
          <cell r="BK982">
            <v>0</v>
          </cell>
          <cell r="BL982">
            <v>0</v>
          </cell>
          <cell r="BM982">
            <v>0</v>
          </cell>
          <cell r="BN982">
            <v>0</v>
          </cell>
          <cell r="BO982"/>
          <cell r="BP982"/>
          <cell r="BQ982"/>
          <cell r="BR982">
            <v>0</v>
          </cell>
          <cell r="BS982">
            <v>0</v>
          </cell>
          <cell r="BT982">
            <v>0</v>
          </cell>
          <cell r="BU982"/>
          <cell r="BV982"/>
          <cell r="BW982">
            <v>0</v>
          </cell>
          <cell r="BX982">
            <v>0</v>
          </cell>
          <cell r="BY982">
            <v>0</v>
          </cell>
          <cell r="BZ982">
            <v>0</v>
          </cell>
          <cell r="CA982">
            <v>0</v>
          </cell>
          <cell r="CB982">
            <v>0</v>
          </cell>
          <cell r="CC982">
            <v>0</v>
          </cell>
          <cell r="CD982">
            <v>0</v>
          </cell>
          <cell r="CE982">
            <v>0</v>
          </cell>
          <cell r="CF982">
            <v>0</v>
          </cell>
          <cell r="CG982"/>
          <cell r="CH982">
            <v>0</v>
          </cell>
          <cell r="CI982">
            <v>0</v>
          </cell>
          <cell r="CJ982">
            <v>0</v>
          </cell>
          <cell r="CK982">
            <v>0</v>
          </cell>
          <cell r="CL982"/>
          <cell r="CM982"/>
          <cell r="CN982"/>
          <cell r="CO982">
            <v>0</v>
          </cell>
          <cell r="CP982">
            <v>0</v>
          </cell>
          <cell r="CQ982">
            <v>0</v>
          </cell>
          <cell r="CR982">
            <v>0</v>
          </cell>
          <cell r="CS982"/>
          <cell r="CT982"/>
          <cell r="CU982"/>
          <cell r="CV982">
            <v>0</v>
          </cell>
          <cell r="CW982">
            <v>0</v>
          </cell>
          <cell r="CX982">
            <v>0</v>
          </cell>
          <cell r="CY982">
            <v>0</v>
          </cell>
          <cell r="CZ982"/>
          <cell r="DA982"/>
          <cell r="DB982"/>
          <cell r="DC982">
            <v>0</v>
          </cell>
          <cell r="DD982">
            <v>0</v>
          </cell>
          <cell r="DE982">
            <v>0</v>
          </cell>
          <cell r="DF982">
            <v>0</v>
          </cell>
          <cell r="DG982"/>
          <cell r="DH982"/>
          <cell r="DI982"/>
          <cell r="DJ982">
            <v>0</v>
          </cell>
          <cell r="DK982">
            <v>0</v>
          </cell>
          <cell r="DL982">
            <v>0</v>
          </cell>
          <cell r="DM982"/>
          <cell r="DN982"/>
          <cell r="DO982"/>
          <cell r="DP982"/>
          <cell r="DQ982"/>
          <cell r="DR982">
            <v>0</v>
          </cell>
          <cell r="DS982">
            <v>0</v>
          </cell>
          <cell r="DT982">
            <v>0</v>
          </cell>
          <cell r="DU982">
            <v>0</v>
          </cell>
          <cell r="DV982"/>
          <cell r="DW982"/>
          <cell r="DX982"/>
          <cell r="DY982">
            <v>0</v>
          </cell>
          <cell r="DZ982">
            <v>0</v>
          </cell>
          <cell r="EA982">
            <v>0</v>
          </cell>
          <cell r="EB982">
            <v>0</v>
          </cell>
          <cell r="EC982"/>
          <cell r="ED982"/>
          <cell r="EE982"/>
          <cell r="EF982">
            <v>0</v>
          </cell>
          <cell r="EG982">
            <v>0</v>
          </cell>
          <cell r="EH982">
            <v>0</v>
          </cell>
          <cell r="EI982">
            <v>0</v>
          </cell>
          <cell r="EJ982"/>
          <cell r="EK982"/>
          <cell r="EL982"/>
          <cell r="EM982">
            <v>0</v>
          </cell>
          <cell r="EN982">
            <v>0</v>
          </cell>
          <cell r="EO982">
            <v>0</v>
          </cell>
          <cell r="EP982">
            <v>0</v>
          </cell>
          <cell r="EQ982"/>
          <cell r="ER982"/>
          <cell r="ES982"/>
          <cell r="ET982">
            <v>0</v>
          </cell>
          <cell r="EU982">
            <v>0</v>
          </cell>
          <cell r="EV982">
            <v>0</v>
          </cell>
          <cell r="EW982"/>
          <cell r="EX982"/>
          <cell r="EY982"/>
          <cell r="EZ982"/>
          <cell r="FB982">
            <v>0</v>
          </cell>
          <cell r="FC982">
            <v>0</v>
          </cell>
        </row>
        <row r="983">
          <cell r="A983">
            <v>8463753</v>
          </cell>
          <cell r="B983" t="str">
            <v>2y02323</v>
          </cell>
          <cell r="C983"/>
          <cell r="D983">
            <v>8463753</v>
          </cell>
          <cell r="E983"/>
          <cell r="F983"/>
          <cell r="G983"/>
          <cell r="H983"/>
          <cell r="I983"/>
          <cell r="J983"/>
          <cell r="K983" t="str">
            <v>ADD</v>
          </cell>
          <cell r="L983"/>
          <cell r="M983" t="str">
            <v xml:space="preserve">Retail Only </v>
          </cell>
          <cell r="N983" t="str">
            <v xml:space="preserve">WK 40 </v>
          </cell>
          <cell r="O983" t="str">
            <v>DECO</v>
          </cell>
          <cell r="P983" t="str">
            <v>CALENDAR PATTERN 4X6</v>
          </cell>
          <cell r="Q983" t="str">
            <v>Planner</v>
          </cell>
          <cell r="R983" t="str">
            <v>RY</v>
          </cell>
          <cell r="S983" t="str">
            <v xml:space="preserve">Fashion </v>
          </cell>
          <cell r="T983"/>
          <cell r="U983" t="str">
            <v>FASHION</v>
          </cell>
          <cell r="V983"/>
          <cell r="W983" t="str">
            <v>Graphique</v>
          </cell>
          <cell r="X983" t="str">
            <v>Graphique</v>
          </cell>
          <cell r="Y983"/>
          <cell r="Z983" t="str">
            <v>Pocket Planner</v>
          </cell>
          <cell r="AA983"/>
          <cell r="AB983"/>
          <cell r="AC983" t="str">
            <v>Deco</v>
          </cell>
          <cell r="AD983"/>
          <cell r="AE983" t="str">
            <v>Deco</v>
          </cell>
          <cell r="AF983"/>
          <cell r="AG983"/>
          <cell r="AH983"/>
          <cell r="AI983"/>
          <cell r="AJ983"/>
          <cell r="AK983">
            <v>0</v>
          </cell>
          <cell r="AL983"/>
          <cell r="AM983"/>
          <cell r="AN983"/>
          <cell r="AO983"/>
          <cell r="AP983">
            <v>0</v>
          </cell>
          <cell r="AQ983">
            <v>0</v>
          </cell>
          <cell r="AR983">
            <v>0</v>
          </cell>
          <cell r="AS983">
            <v>0</v>
          </cell>
          <cell r="AT983"/>
          <cell r="AU983"/>
          <cell r="AV983"/>
          <cell r="AW983">
            <v>0</v>
          </cell>
          <cell r="AX983">
            <v>0</v>
          </cell>
          <cell r="AY983">
            <v>0</v>
          </cell>
          <cell r="AZ983">
            <v>0</v>
          </cell>
          <cell r="BA983"/>
          <cell r="BB983"/>
          <cell r="BC983"/>
          <cell r="BD983">
            <v>0</v>
          </cell>
          <cell r="BE983">
            <v>0</v>
          </cell>
          <cell r="BF983">
            <v>0</v>
          </cell>
          <cell r="BG983">
            <v>0</v>
          </cell>
          <cell r="BH983"/>
          <cell r="BI983"/>
          <cell r="BJ983"/>
          <cell r="BK983">
            <v>0</v>
          </cell>
          <cell r="BL983">
            <v>0</v>
          </cell>
          <cell r="BM983">
            <v>0</v>
          </cell>
          <cell r="BN983">
            <v>0</v>
          </cell>
          <cell r="BO983"/>
          <cell r="BP983"/>
          <cell r="BQ983"/>
          <cell r="BR983">
            <v>0</v>
          </cell>
          <cell r="BS983">
            <v>0</v>
          </cell>
          <cell r="BT983">
            <v>0</v>
          </cell>
          <cell r="BU983"/>
          <cell r="BV983"/>
          <cell r="BW983">
            <v>0</v>
          </cell>
          <cell r="BX983">
            <v>0</v>
          </cell>
          <cell r="BY983">
            <v>0</v>
          </cell>
          <cell r="BZ983">
            <v>0</v>
          </cell>
          <cell r="CA983">
            <v>0</v>
          </cell>
          <cell r="CB983">
            <v>0</v>
          </cell>
          <cell r="CC983">
            <v>0</v>
          </cell>
          <cell r="CD983">
            <v>0</v>
          </cell>
          <cell r="CE983">
            <v>0</v>
          </cell>
          <cell r="CF983">
            <v>0</v>
          </cell>
          <cell r="CG983"/>
          <cell r="CH983">
            <v>0</v>
          </cell>
          <cell r="CI983">
            <v>0</v>
          </cell>
          <cell r="CJ983">
            <v>0</v>
          </cell>
          <cell r="CK983">
            <v>0</v>
          </cell>
          <cell r="CL983"/>
          <cell r="CM983"/>
          <cell r="CN983"/>
          <cell r="CO983">
            <v>0</v>
          </cell>
          <cell r="CP983">
            <v>0</v>
          </cell>
          <cell r="CQ983">
            <v>0</v>
          </cell>
          <cell r="CR983">
            <v>0</v>
          </cell>
          <cell r="CS983"/>
          <cell r="CT983"/>
          <cell r="CU983"/>
          <cell r="CV983">
            <v>0</v>
          </cell>
          <cell r="CW983">
            <v>0</v>
          </cell>
          <cell r="CX983">
            <v>0</v>
          </cell>
          <cell r="CY983">
            <v>0</v>
          </cell>
          <cell r="CZ983"/>
          <cell r="DA983"/>
          <cell r="DB983"/>
          <cell r="DC983">
            <v>0</v>
          </cell>
          <cell r="DD983">
            <v>0</v>
          </cell>
          <cell r="DE983">
            <v>0</v>
          </cell>
          <cell r="DF983">
            <v>0</v>
          </cell>
          <cell r="DG983"/>
          <cell r="DH983"/>
          <cell r="DI983"/>
          <cell r="DJ983">
            <v>0</v>
          </cell>
          <cell r="DK983">
            <v>0</v>
          </cell>
          <cell r="DL983">
            <v>0</v>
          </cell>
          <cell r="DM983"/>
          <cell r="DN983"/>
          <cell r="DO983"/>
          <cell r="DP983"/>
          <cell r="DQ983"/>
          <cell r="DR983">
            <v>0</v>
          </cell>
          <cell r="DS983">
            <v>0</v>
          </cell>
          <cell r="DT983">
            <v>0</v>
          </cell>
          <cell r="DU983">
            <v>0</v>
          </cell>
          <cell r="DV983"/>
          <cell r="DW983"/>
          <cell r="DX983"/>
          <cell r="DY983">
            <v>0</v>
          </cell>
          <cell r="DZ983">
            <v>0</v>
          </cell>
          <cell r="EA983">
            <v>0</v>
          </cell>
          <cell r="EB983">
            <v>0</v>
          </cell>
          <cell r="EC983"/>
          <cell r="ED983"/>
          <cell r="EE983"/>
          <cell r="EF983">
            <v>0</v>
          </cell>
          <cell r="EG983">
            <v>0</v>
          </cell>
          <cell r="EH983">
            <v>0</v>
          </cell>
          <cell r="EI983">
            <v>0</v>
          </cell>
          <cell r="EJ983"/>
          <cell r="EK983"/>
          <cell r="EL983"/>
          <cell r="EM983">
            <v>0</v>
          </cell>
          <cell r="EN983">
            <v>0</v>
          </cell>
          <cell r="EO983">
            <v>0</v>
          </cell>
          <cell r="EP983">
            <v>0</v>
          </cell>
          <cell r="EQ983"/>
          <cell r="ER983"/>
          <cell r="ES983"/>
          <cell r="ET983">
            <v>0</v>
          </cell>
          <cell r="EU983">
            <v>0</v>
          </cell>
          <cell r="EV983">
            <v>0</v>
          </cell>
          <cell r="EW983"/>
          <cell r="EX983"/>
          <cell r="EY983"/>
          <cell r="EZ983"/>
          <cell r="FB983">
            <v>0</v>
          </cell>
          <cell r="FC983">
            <v>0</v>
          </cell>
        </row>
        <row r="984">
          <cell r="A984">
            <v>9642440</v>
          </cell>
          <cell r="B984" t="str">
            <v>2y03223</v>
          </cell>
          <cell r="C984">
            <v>8474834</v>
          </cell>
          <cell r="D984">
            <v>9642440</v>
          </cell>
          <cell r="E984"/>
          <cell r="F984"/>
          <cell r="G984"/>
          <cell r="H984"/>
          <cell r="I984"/>
          <cell r="J984"/>
          <cell r="K984" t="str">
            <v>KEEP</v>
          </cell>
          <cell r="L984"/>
          <cell r="M984" t="str">
            <v xml:space="preserve">Retail Only </v>
          </cell>
          <cell r="N984" t="str">
            <v xml:space="preserve">WK 40 </v>
          </cell>
          <cell r="O984" t="str">
            <v>DECO</v>
          </cell>
          <cell r="P984" t="str">
            <v>CALENDAR VINTAGE 4X6</v>
          </cell>
          <cell r="Q984" t="str">
            <v>Planner</v>
          </cell>
          <cell r="R984" t="str">
            <v>RY</v>
          </cell>
          <cell r="S984" t="str">
            <v xml:space="preserve">Fashion </v>
          </cell>
          <cell r="T984"/>
          <cell r="U984" t="str">
            <v>FASHION</v>
          </cell>
          <cell r="V984"/>
          <cell r="W984" t="str">
            <v>Graphique</v>
          </cell>
          <cell r="X984" t="str">
            <v>Graphique</v>
          </cell>
          <cell r="Y984"/>
          <cell r="Z984" t="str">
            <v>Pocket Planner</v>
          </cell>
          <cell r="AA984"/>
          <cell r="AB984"/>
          <cell r="AC984" t="str">
            <v>Deco</v>
          </cell>
          <cell r="AD984" t="str">
            <v>Deco</v>
          </cell>
          <cell r="AE984" t="str">
            <v>Deco</v>
          </cell>
          <cell r="AF984"/>
          <cell r="AG984"/>
          <cell r="AH984"/>
          <cell r="AI984"/>
          <cell r="AJ984"/>
          <cell r="AK984">
            <v>0</v>
          </cell>
          <cell r="AL984"/>
          <cell r="AM984"/>
          <cell r="AN984"/>
          <cell r="AO984"/>
          <cell r="AP984">
            <v>0</v>
          </cell>
          <cell r="AQ984">
            <v>0</v>
          </cell>
          <cell r="AR984">
            <v>0</v>
          </cell>
          <cell r="AS984">
            <v>0</v>
          </cell>
          <cell r="AT984"/>
          <cell r="AU984"/>
          <cell r="AV984"/>
          <cell r="AW984">
            <v>0</v>
          </cell>
          <cell r="AX984">
            <v>0</v>
          </cell>
          <cell r="AY984">
            <v>0</v>
          </cell>
          <cell r="AZ984">
            <v>0</v>
          </cell>
          <cell r="BA984"/>
          <cell r="BB984"/>
          <cell r="BC984"/>
          <cell r="BD984">
            <v>0</v>
          </cell>
          <cell r="BE984">
            <v>0</v>
          </cell>
          <cell r="BF984">
            <v>0</v>
          </cell>
          <cell r="BG984">
            <v>0</v>
          </cell>
          <cell r="BH984"/>
          <cell r="BI984"/>
          <cell r="BJ984"/>
          <cell r="BK984">
            <v>0</v>
          </cell>
          <cell r="BL984">
            <v>0</v>
          </cell>
          <cell r="BM984">
            <v>0</v>
          </cell>
          <cell r="BN984">
            <v>0</v>
          </cell>
          <cell r="BO984"/>
          <cell r="BP984"/>
          <cell r="BQ984"/>
          <cell r="BR984">
            <v>0</v>
          </cell>
          <cell r="BS984">
            <v>0</v>
          </cell>
          <cell r="BT984">
            <v>0</v>
          </cell>
          <cell r="BU984"/>
          <cell r="BV984"/>
          <cell r="BW984">
            <v>60</v>
          </cell>
          <cell r="BX984">
            <v>0</v>
          </cell>
          <cell r="BY984">
            <v>60</v>
          </cell>
          <cell r="BZ984">
            <v>0</v>
          </cell>
          <cell r="CA984">
            <v>155.4</v>
          </cell>
          <cell r="CB984">
            <v>0</v>
          </cell>
          <cell r="CC984">
            <v>155.4</v>
          </cell>
          <cell r="CD984">
            <v>0</v>
          </cell>
          <cell r="CE984">
            <v>0</v>
          </cell>
          <cell r="CF984">
            <v>0</v>
          </cell>
          <cell r="CG984"/>
          <cell r="CH984">
            <v>0</v>
          </cell>
          <cell r="CI984">
            <v>0</v>
          </cell>
          <cell r="CJ984">
            <v>0</v>
          </cell>
          <cell r="CK984">
            <v>0</v>
          </cell>
          <cell r="CL984"/>
          <cell r="CM984"/>
          <cell r="CN984"/>
          <cell r="CO984">
            <v>0</v>
          </cell>
          <cell r="CP984">
            <v>0</v>
          </cell>
          <cell r="CQ984">
            <v>0</v>
          </cell>
          <cell r="CR984">
            <v>0</v>
          </cell>
          <cell r="CS984"/>
          <cell r="CT984"/>
          <cell r="CU984"/>
          <cell r="CV984">
            <v>0</v>
          </cell>
          <cell r="CW984">
            <v>0</v>
          </cell>
          <cell r="CX984">
            <v>0</v>
          </cell>
          <cell r="CY984">
            <v>0</v>
          </cell>
          <cell r="CZ984"/>
          <cell r="DA984"/>
          <cell r="DB984"/>
          <cell r="DC984">
            <v>0</v>
          </cell>
          <cell r="DD984">
            <v>0</v>
          </cell>
          <cell r="DE984">
            <v>0</v>
          </cell>
          <cell r="DF984">
            <v>0</v>
          </cell>
          <cell r="DG984"/>
          <cell r="DH984"/>
          <cell r="DI984"/>
          <cell r="DJ984">
            <v>0</v>
          </cell>
          <cell r="DK984">
            <v>0</v>
          </cell>
          <cell r="DL984">
            <v>0</v>
          </cell>
          <cell r="DM984"/>
          <cell r="DN984"/>
          <cell r="DO984"/>
          <cell r="DP984"/>
          <cell r="DQ984"/>
          <cell r="DR984">
            <v>0</v>
          </cell>
          <cell r="DS984">
            <v>0</v>
          </cell>
          <cell r="DT984">
            <v>0</v>
          </cell>
          <cell r="DU984">
            <v>0</v>
          </cell>
          <cell r="DV984"/>
          <cell r="DW984"/>
          <cell r="DX984"/>
          <cell r="DY984">
            <v>0</v>
          </cell>
          <cell r="DZ984">
            <v>0</v>
          </cell>
          <cell r="EA984">
            <v>0</v>
          </cell>
          <cell r="EB984">
            <v>0</v>
          </cell>
          <cell r="EC984"/>
          <cell r="ED984"/>
          <cell r="EE984"/>
          <cell r="EF984">
            <v>0</v>
          </cell>
          <cell r="EG984">
            <v>0</v>
          </cell>
          <cell r="EH984">
            <v>0</v>
          </cell>
          <cell r="EI984">
            <v>0</v>
          </cell>
          <cell r="EJ984"/>
          <cell r="EK984"/>
          <cell r="EL984"/>
          <cell r="EM984">
            <v>0</v>
          </cell>
          <cell r="EN984">
            <v>0</v>
          </cell>
          <cell r="EO984">
            <v>0</v>
          </cell>
          <cell r="EP984">
            <v>0</v>
          </cell>
          <cell r="EQ984"/>
          <cell r="ER984"/>
          <cell r="ES984"/>
          <cell r="ET984">
            <v>0</v>
          </cell>
          <cell r="EU984">
            <v>0</v>
          </cell>
          <cell r="EV984">
            <v>0</v>
          </cell>
          <cell r="EW984"/>
          <cell r="EX984"/>
          <cell r="EY984"/>
          <cell r="EZ984"/>
          <cell r="FB984">
            <v>0</v>
          </cell>
          <cell r="FC984">
            <v>0</v>
          </cell>
        </row>
        <row r="985">
          <cell r="A985">
            <v>7418614</v>
          </cell>
          <cell r="B985" t="str">
            <v>2y02723</v>
          </cell>
          <cell r="C985"/>
          <cell r="D985">
            <v>7418614</v>
          </cell>
          <cell r="E985"/>
          <cell r="F985"/>
          <cell r="G985"/>
          <cell r="H985"/>
          <cell r="I985"/>
          <cell r="J985"/>
          <cell r="K985" t="str">
            <v>ADD</v>
          </cell>
          <cell r="L985"/>
          <cell r="M985" t="str">
            <v xml:space="preserve">Retail Only </v>
          </cell>
          <cell r="N985" t="str">
            <v xml:space="preserve">WK 40 </v>
          </cell>
          <cell r="O985" t="str">
            <v>DECO</v>
          </cell>
          <cell r="P985" t="str">
            <v>CALENDAR TYPOGRAPHIC 4X6</v>
          </cell>
          <cell r="Q985" t="str">
            <v>Planner</v>
          </cell>
          <cell r="R985" t="str">
            <v>RY</v>
          </cell>
          <cell r="S985" t="str">
            <v xml:space="preserve">Fashion </v>
          </cell>
          <cell r="T985"/>
          <cell r="U985" t="str">
            <v>FASHION</v>
          </cell>
          <cell r="V985"/>
          <cell r="W985" t="str">
            <v>Graphique</v>
          </cell>
          <cell r="X985" t="str">
            <v>Graphique</v>
          </cell>
          <cell r="Y985"/>
          <cell r="Z985" t="str">
            <v>Pocket Planner</v>
          </cell>
          <cell r="AA985"/>
          <cell r="AB985"/>
          <cell r="AC985" t="str">
            <v>Deco</v>
          </cell>
          <cell r="AD985"/>
          <cell r="AE985" t="str">
            <v>Deco</v>
          </cell>
          <cell r="AF985"/>
          <cell r="AG985"/>
          <cell r="AH985"/>
          <cell r="AI985"/>
          <cell r="AJ985"/>
          <cell r="AK985">
            <v>0</v>
          </cell>
          <cell r="AL985"/>
          <cell r="AM985"/>
          <cell r="AN985"/>
          <cell r="AO985"/>
          <cell r="AP985">
            <v>0</v>
          </cell>
          <cell r="AQ985">
            <v>0</v>
          </cell>
          <cell r="AR985">
            <v>0</v>
          </cell>
          <cell r="AS985">
            <v>0</v>
          </cell>
          <cell r="AT985"/>
          <cell r="AU985"/>
          <cell r="AV985"/>
          <cell r="AW985">
            <v>0</v>
          </cell>
          <cell r="AX985">
            <v>0</v>
          </cell>
          <cell r="AY985">
            <v>0</v>
          </cell>
          <cell r="AZ985">
            <v>0</v>
          </cell>
          <cell r="BA985"/>
          <cell r="BB985"/>
          <cell r="BC985"/>
          <cell r="BD985">
            <v>0</v>
          </cell>
          <cell r="BE985">
            <v>0</v>
          </cell>
          <cell r="BF985">
            <v>0</v>
          </cell>
          <cell r="BG985">
            <v>0</v>
          </cell>
          <cell r="BH985"/>
          <cell r="BI985"/>
          <cell r="BJ985"/>
          <cell r="BK985">
            <v>0</v>
          </cell>
          <cell r="BL985">
            <v>0</v>
          </cell>
          <cell r="BM985">
            <v>0</v>
          </cell>
          <cell r="BN985">
            <v>0</v>
          </cell>
          <cell r="BO985"/>
          <cell r="BP985"/>
          <cell r="BQ985"/>
          <cell r="BR985">
            <v>0</v>
          </cell>
          <cell r="BS985">
            <v>0</v>
          </cell>
          <cell r="BT985">
            <v>0</v>
          </cell>
          <cell r="BU985"/>
          <cell r="BV985"/>
          <cell r="BW985">
            <v>0</v>
          </cell>
          <cell r="BX985">
            <v>0</v>
          </cell>
          <cell r="BY985">
            <v>0</v>
          </cell>
          <cell r="BZ985">
            <v>0</v>
          </cell>
          <cell r="CA985">
            <v>0</v>
          </cell>
          <cell r="CB985">
            <v>0</v>
          </cell>
          <cell r="CC985">
            <v>0</v>
          </cell>
          <cell r="CD985">
            <v>0</v>
          </cell>
          <cell r="CE985">
            <v>0</v>
          </cell>
          <cell r="CF985">
            <v>0</v>
          </cell>
          <cell r="CG985"/>
          <cell r="CH985">
            <v>0</v>
          </cell>
          <cell r="CI985">
            <v>0</v>
          </cell>
          <cell r="CJ985">
            <v>0</v>
          </cell>
          <cell r="CK985">
            <v>0</v>
          </cell>
          <cell r="CL985"/>
          <cell r="CM985"/>
          <cell r="CN985"/>
          <cell r="CO985">
            <v>0</v>
          </cell>
          <cell r="CP985">
            <v>0</v>
          </cell>
          <cell r="CQ985">
            <v>0</v>
          </cell>
          <cell r="CR985">
            <v>0</v>
          </cell>
          <cell r="CS985"/>
          <cell r="CT985"/>
          <cell r="CU985"/>
          <cell r="CV985">
            <v>0</v>
          </cell>
          <cell r="CW985">
            <v>0</v>
          </cell>
          <cell r="CX985">
            <v>0</v>
          </cell>
          <cell r="CY985">
            <v>0</v>
          </cell>
          <cell r="CZ985"/>
          <cell r="DA985"/>
          <cell r="DB985"/>
          <cell r="DC985">
            <v>0</v>
          </cell>
          <cell r="DD985">
            <v>0</v>
          </cell>
          <cell r="DE985">
            <v>0</v>
          </cell>
          <cell r="DF985">
            <v>0</v>
          </cell>
          <cell r="DG985"/>
          <cell r="DH985"/>
          <cell r="DI985"/>
          <cell r="DJ985">
            <v>0</v>
          </cell>
          <cell r="DK985">
            <v>0</v>
          </cell>
          <cell r="DL985">
            <v>0</v>
          </cell>
          <cell r="DM985"/>
          <cell r="DN985"/>
          <cell r="DO985"/>
          <cell r="DP985"/>
          <cell r="DQ985"/>
          <cell r="DR985">
            <v>0</v>
          </cell>
          <cell r="DS985">
            <v>0</v>
          </cell>
          <cell r="DT985">
            <v>0</v>
          </cell>
          <cell r="DU985">
            <v>0</v>
          </cell>
          <cell r="DV985"/>
          <cell r="DW985"/>
          <cell r="DX985"/>
          <cell r="DY985">
            <v>0</v>
          </cell>
          <cell r="DZ985">
            <v>0</v>
          </cell>
          <cell r="EA985">
            <v>0</v>
          </cell>
          <cell r="EB985">
            <v>0</v>
          </cell>
          <cell r="EC985"/>
          <cell r="ED985"/>
          <cell r="EE985"/>
          <cell r="EF985">
            <v>0</v>
          </cell>
          <cell r="EG985">
            <v>0</v>
          </cell>
          <cell r="EH985">
            <v>0</v>
          </cell>
          <cell r="EI985">
            <v>0</v>
          </cell>
          <cell r="EJ985"/>
          <cell r="EK985"/>
          <cell r="EL985"/>
          <cell r="EM985">
            <v>0</v>
          </cell>
          <cell r="EN985">
            <v>0</v>
          </cell>
          <cell r="EO985">
            <v>0</v>
          </cell>
          <cell r="EP985">
            <v>0</v>
          </cell>
          <cell r="EQ985"/>
          <cell r="ER985"/>
          <cell r="ES985"/>
          <cell r="ET985">
            <v>0</v>
          </cell>
          <cell r="EU985">
            <v>0</v>
          </cell>
          <cell r="EV985">
            <v>0</v>
          </cell>
          <cell r="EW985"/>
          <cell r="EX985"/>
          <cell r="EY985"/>
          <cell r="EZ985"/>
          <cell r="FB985">
            <v>0</v>
          </cell>
          <cell r="FC985">
            <v>0</v>
          </cell>
        </row>
        <row r="986">
          <cell r="A986">
            <v>7827446</v>
          </cell>
          <cell r="B986" t="str">
            <v>2y44023</v>
          </cell>
          <cell r="C986">
            <v>8681602</v>
          </cell>
          <cell r="D986">
            <v>7827446</v>
          </cell>
          <cell r="E986"/>
          <cell r="F986"/>
          <cell r="G986"/>
          <cell r="H986"/>
          <cell r="I986"/>
          <cell r="J986"/>
          <cell r="K986" t="str">
            <v>KEEP</v>
          </cell>
          <cell r="L986"/>
          <cell r="M986" t="str">
            <v xml:space="preserve">Retail Only </v>
          </cell>
          <cell r="N986" t="str">
            <v xml:space="preserve">WK 40 </v>
          </cell>
          <cell r="O986" t="str">
            <v>DECO</v>
          </cell>
          <cell r="P986" t="str">
            <v>CALENDAR LIVE 4X6</v>
          </cell>
          <cell r="Q986" t="str">
            <v>Planner</v>
          </cell>
          <cell r="R986" t="str">
            <v>RY</v>
          </cell>
          <cell r="S986" t="str">
            <v xml:space="preserve">Fashion </v>
          </cell>
          <cell r="T986"/>
          <cell r="U986" t="str">
            <v>FASHION</v>
          </cell>
          <cell r="V986"/>
          <cell r="W986" t="str">
            <v>Graphique</v>
          </cell>
          <cell r="X986" t="str">
            <v>Graphique</v>
          </cell>
          <cell r="Y986"/>
          <cell r="Z986" t="str">
            <v>Pocket Planner</v>
          </cell>
          <cell r="AA986"/>
          <cell r="AB986"/>
          <cell r="AC986" t="str">
            <v>Deco</v>
          </cell>
          <cell r="AD986" t="str">
            <v>Deco</v>
          </cell>
          <cell r="AE986" t="str">
            <v>Deco</v>
          </cell>
          <cell r="AF986"/>
          <cell r="AG986"/>
          <cell r="AH986"/>
          <cell r="AI986"/>
          <cell r="AJ986"/>
          <cell r="AK986">
            <v>0</v>
          </cell>
          <cell r="AL986"/>
          <cell r="AM986"/>
          <cell r="AN986"/>
          <cell r="AO986"/>
          <cell r="AP986">
            <v>0</v>
          </cell>
          <cell r="AQ986">
            <v>0</v>
          </cell>
          <cell r="AR986">
            <v>0</v>
          </cell>
          <cell r="AS986">
            <v>0</v>
          </cell>
          <cell r="AT986"/>
          <cell r="AU986"/>
          <cell r="AV986"/>
          <cell r="AW986">
            <v>0</v>
          </cell>
          <cell r="AX986">
            <v>0</v>
          </cell>
          <cell r="AY986">
            <v>0</v>
          </cell>
          <cell r="AZ986">
            <v>0</v>
          </cell>
          <cell r="BA986"/>
          <cell r="BB986"/>
          <cell r="BC986"/>
          <cell r="BD986">
            <v>0</v>
          </cell>
          <cell r="BE986">
            <v>0</v>
          </cell>
          <cell r="BF986">
            <v>0</v>
          </cell>
          <cell r="BG986">
            <v>0</v>
          </cell>
          <cell r="BH986"/>
          <cell r="BI986"/>
          <cell r="BJ986"/>
          <cell r="BK986">
            <v>0</v>
          </cell>
          <cell r="BL986">
            <v>0</v>
          </cell>
          <cell r="BM986">
            <v>0</v>
          </cell>
          <cell r="BN986">
            <v>0</v>
          </cell>
          <cell r="BO986"/>
          <cell r="BP986"/>
          <cell r="BQ986"/>
          <cell r="BR986">
            <v>0</v>
          </cell>
          <cell r="BS986">
            <v>0</v>
          </cell>
          <cell r="BT986">
            <v>0</v>
          </cell>
          <cell r="BU986"/>
          <cell r="BV986"/>
          <cell r="BW986">
            <v>0</v>
          </cell>
          <cell r="BX986">
            <v>0</v>
          </cell>
          <cell r="BY986">
            <v>0</v>
          </cell>
          <cell r="BZ986">
            <v>0</v>
          </cell>
          <cell r="CA986">
            <v>0</v>
          </cell>
          <cell r="CB986">
            <v>0</v>
          </cell>
          <cell r="CC986">
            <v>0</v>
          </cell>
          <cell r="CD986">
            <v>0</v>
          </cell>
          <cell r="CE986">
            <v>0</v>
          </cell>
          <cell r="CF986">
            <v>0</v>
          </cell>
          <cell r="CG986"/>
          <cell r="CH986">
            <v>0</v>
          </cell>
          <cell r="CI986">
            <v>0</v>
          </cell>
          <cell r="CJ986">
            <v>0</v>
          </cell>
          <cell r="CK986">
            <v>0</v>
          </cell>
          <cell r="CL986"/>
          <cell r="CM986"/>
          <cell r="CN986"/>
          <cell r="CO986">
            <v>0</v>
          </cell>
          <cell r="CP986">
            <v>0</v>
          </cell>
          <cell r="CQ986">
            <v>0</v>
          </cell>
          <cell r="CR986">
            <v>0</v>
          </cell>
          <cell r="CS986"/>
          <cell r="CT986"/>
          <cell r="CU986"/>
          <cell r="CV986">
            <v>0</v>
          </cell>
          <cell r="CW986">
            <v>0</v>
          </cell>
          <cell r="CX986">
            <v>0</v>
          </cell>
          <cell r="CY986">
            <v>0</v>
          </cell>
          <cell r="CZ986"/>
          <cell r="DA986"/>
          <cell r="DB986"/>
          <cell r="DC986">
            <v>0</v>
          </cell>
          <cell r="DD986">
            <v>0</v>
          </cell>
          <cell r="DE986">
            <v>0</v>
          </cell>
          <cell r="DF986">
            <v>0</v>
          </cell>
          <cell r="DG986"/>
          <cell r="DH986"/>
          <cell r="DI986"/>
          <cell r="DJ986">
            <v>0</v>
          </cell>
          <cell r="DK986">
            <v>0</v>
          </cell>
          <cell r="DL986">
            <v>0</v>
          </cell>
          <cell r="DM986"/>
          <cell r="DN986"/>
          <cell r="DO986"/>
          <cell r="DP986"/>
          <cell r="DQ986"/>
          <cell r="DR986">
            <v>0</v>
          </cell>
          <cell r="DS986">
            <v>0</v>
          </cell>
          <cell r="DT986">
            <v>0</v>
          </cell>
          <cell r="DU986">
            <v>0</v>
          </cell>
          <cell r="DV986"/>
          <cell r="DW986"/>
          <cell r="DX986"/>
          <cell r="DY986">
            <v>0</v>
          </cell>
          <cell r="DZ986">
            <v>0</v>
          </cell>
          <cell r="EA986">
            <v>0</v>
          </cell>
          <cell r="EB986">
            <v>0</v>
          </cell>
          <cell r="EC986"/>
          <cell r="ED986"/>
          <cell r="EE986"/>
          <cell r="EF986">
            <v>0</v>
          </cell>
          <cell r="EG986">
            <v>0</v>
          </cell>
          <cell r="EH986">
            <v>0</v>
          </cell>
          <cell r="EI986">
            <v>0</v>
          </cell>
          <cell r="EJ986"/>
          <cell r="EK986"/>
          <cell r="EL986"/>
          <cell r="EM986">
            <v>0</v>
          </cell>
          <cell r="EN986">
            <v>0</v>
          </cell>
          <cell r="EO986">
            <v>0</v>
          </cell>
          <cell r="EP986">
            <v>0</v>
          </cell>
          <cell r="EQ986"/>
          <cell r="ER986"/>
          <cell r="ES986"/>
          <cell r="ET986">
            <v>0</v>
          </cell>
          <cell r="EU986">
            <v>0</v>
          </cell>
          <cell r="EV986">
            <v>0</v>
          </cell>
          <cell r="EW986"/>
          <cell r="EX986"/>
          <cell r="EY986"/>
          <cell r="EZ986"/>
          <cell r="FB986">
            <v>0</v>
          </cell>
          <cell r="FC986">
            <v>0</v>
          </cell>
        </row>
        <row r="987">
          <cell r="A987">
            <v>6684126</v>
          </cell>
          <cell r="B987" t="str">
            <v>2y02523</v>
          </cell>
          <cell r="C987">
            <v>9624689</v>
          </cell>
          <cell r="D987">
            <v>6684126</v>
          </cell>
          <cell r="E987"/>
          <cell r="F987"/>
          <cell r="G987"/>
          <cell r="H987"/>
          <cell r="I987"/>
          <cell r="J987"/>
          <cell r="K987" t="str">
            <v>KEEP</v>
          </cell>
          <cell r="L987"/>
          <cell r="M987" t="str">
            <v xml:space="preserve">Retail Only </v>
          </cell>
          <cell r="N987" t="str">
            <v xml:space="preserve">WK 40 </v>
          </cell>
          <cell r="O987" t="str">
            <v>DECO</v>
          </cell>
          <cell r="P987" t="str">
            <v>CALENDAR BEST 4X6</v>
          </cell>
          <cell r="Q987" t="str">
            <v>Planner</v>
          </cell>
          <cell r="R987" t="str">
            <v>RY</v>
          </cell>
          <cell r="S987" t="str">
            <v xml:space="preserve">Fashion </v>
          </cell>
          <cell r="T987"/>
          <cell r="U987" t="str">
            <v>FASHION</v>
          </cell>
          <cell r="V987"/>
          <cell r="W987" t="str">
            <v>Graphique</v>
          </cell>
          <cell r="X987" t="str">
            <v>Graphique</v>
          </cell>
          <cell r="Y987"/>
          <cell r="Z987" t="str">
            <v>Pocket Planner</v>
          </cell>
          <cell r="AA987"/>
          <cell r="AB987"/>
          <cell r="AC987" t="str">
            <v>Deco</v>
          </cell>
          <cell r="AD987" t="str">
            <v>Deco</v>
          </cell>
          <cell r="AE987" t="str">
            <v>Deco</v>
          </cell>
          <cell r="AF987"/>
          <cell r="AG987"/>
          <cell r="AH987"/>
          <cell r="AI987"/>
          <cell r="AJ987"/>
          <cell r="AK987">
            <v>0</v>
          </cell>
          <cell r="AL987"/>
          <cell r="AM987"/>
          <cell r="AN987"/>
          <cell r="AO987"/>
          <cell r="AP987">
            <v>0</v>
          </cell>
          <cell r="AQ987">
            <v>0</v>
          </cell>
          <cell r="AR987">
            <v>0</v>
          </cell>
          <cell r="AS987">
            <v>0</v>
          </cell>
          <cell r="AT987"/>
          <cell r="AU987"/>
          <cell r="AV987"/>
          <cell r="AW987">
            <v>0</v>
          </cell>
          <cell r="AX987">
            <v>0</v>
          </cell>
          <cell r="AY987">
            <v>0</v>
          </cell>
          <cell r="AZ987">
            <v>0</v>
          </cell>
          <cell r="BA987"/>
          <cell r="BB987"/>
          <cell r="BC987"/>
          <cell r="BD987">
            <v>0</v>
          </cell>
          <cell r="BE987">
            <v>0</v>
          </cell>
          <cell r="BF987">
            <v>0</v>
          </cell>
          <cell r="BG987">
            <v>0</v>
          </cell>
          <cell r="BH987"/>
          <cell r="BI987"/>
          <cell r="BJ987"/>
          <cell r="BK987">
            <v>0</v>
          </cell>
          <cell r="BL987">
            <v>0</v>
          </cell>
          <cell r="BM987">
            <v>0</v>
          </cell>
          <cell r="BN987">
            <v>0</v>
          </cell>
          <cell r="BO987"/>
          <cell r="BP987"/>
          <cell r="BQ987"/>
          <cell r="BR987">
            <v>0</v>
          </cell>
          <cell r="BS987">
            <v>0</v>
          </cell>
          <cell r="BT987">
            <v>0</v>
          </cell>
          <cell r="BU987"/>
          <cell r="BV987"/>
          <cell r="BW987">
            <v>0</v>
          </cell>
          <cell r="BX987">
            <v>0</v>
          </cell>
          <cell r="BY987">
            <v>0</v>
          </cell>
          <cell r="BZ987">
            <v>0</v>
          </cell>
          <cell r="CA987">
            <v>0</v>
          </cell>
          <cell r="CB987">
            <v>0</v>
          </cell>
          <cell r="CC987">
            <v>0</v>
          </cell>
          <cell r="CD987">
            <v>0</v>
          </cell>
          <cell r="CE987">
            <v>0</v>
          </cell>
          <cell r="CF987">
            <v>0</v>
          </cell>
          <cell r="CG987"/>
          <cell r="CH987">
            <v>0</v>
          </cell>
          <cell r="CI987">
            <v>0</v>
          </cell>
          <cell r="CJ987">
            <v>0</v>
          </cell>
          <cell r="CK987">
            <v>0</v>
          </cell>
          <cell r="CL987"/>
          <cell r="CM987"/>
          <cell r="CN987"/>
          <cell r="CO987">
            <v>0</v>
          </cell>
          <cell r="CP987">
            <v>0</v>
          </cell>
          <cell r="CQ987">
            <v>0</v>
          </cell>
          <cell r="CR987">
            <v>0</v>
          </cell>
          <cell r="CS987"/>
          <cell r="CT987"/>
          <cell r="CU987"/>
          <cell r="CV987">
            <v>0</v>
          </cell>
          <cell r="CW987">
            <v>0</v>
          </cell>
          <cell r="CX987">
            <v>0</v>
          </cell>
          <cell r="CY987">
            <v>0</v>
          </cell>
          <cell r="CZ987"/>
          <cell r="DA987"/>
          <cell r="DB987"/>
          <cell r="DC987">
            <v>0</v>
          </cell>
          <cell r="DD987">
            <v>0</v>
          </cell>
          <cell r="DE987">
            <v>0</v>
          </cell>
          <cell r="DF987">
            <v>0</v>
          </cell>
          <cell r="DG987"/>
          <cell r="DH987"/>
          <cell r="DI987"/>
          <cell r="DJ987">
            <v>0</v>
          </cell>
          <cell r="DK987">
            <v>0</v>
          </cell>
          <cell r="DL987">
            <v>0</v>
          </cell>
          <cell r="DM987"/>
          <cell r="DN987"/>
          <cell r="DO987"/>
          <cell r="DP987"/>
          <cell r="DQ987"/>
          <cell r="DR987">
            <v>0</v>
          </cell>
          <cell r="DS987">
            <v>0</v>
          </cell>
          <cell r="DT987">
            <v>0</v>
          </cell>
          <cell r="DU987">
            <v>0</v>
          </cell>
          <cell r="DV987"/>
          <cell r="DW987"/>
          <cell r="DX987"/>
          <cell r="DY987">
            <v>0</v>
          </cell>
          <cell r="DZ987">
            <v>0</v>
          </cell>
          <cell r="EA987">
            <v>0</v>
          </cell>
          <cell r="EB987">
            <v>0</v>
          </cell>
          <cell r="EC987"/>
          <cell r="ED987"/>
          <cell r="EE987"/>
          <cell r="EF987">
            <v>0</v>
          </cell>
          <cell r="EG987">
            <v>0</v>
          </cell>
          <cell r="EH987">
            <v>0</v>
          </cell>
          <cell r="EI987">
            <v>0</v>
          </cell>
          <cell r="EJ987"/>
          <cell r="EK987"/>
          <cell r="EL987"/>
          <cell r="EM987">
            <v>0</v>
          </cell>
          <cell r="EN987">
            <v>0</v>
          </cell>
          <cell r="EO987">
            <v>0</v>
          </cell>
          <cell r="EP987">
            <v>0</v>
          </cell>
          <cell r="EQ987"/>
          <cell r="ER987"/>
          <cell r="ES987"/>
          <cell r="ET987">
            <v>0</v>
          </cell>
          <cell r="EU987">
            <v>0</v>
          </cell>
          <cell r="EV987">
            <v>0</v>
          </cell>
          <cell r="EW987"/>
          <cell r="EX987"/>
          <cell r="EY987"/>
          <cell r="EZ987"/>
          <cell r="FB987">
            <v>0</v>
          </cell>
          <cell r="FC987">
            <v>0</v>
          </cell>
        </row>
        <row r="988">
          <cell r="A988">
            <v>8829249</v>
          </cell>
          <cell r="B988" t="str">
            <v>2Y02823</v>
          </cell>
          <cell r="C988">
            <v>9158457</v>
          </cell>
          <cell r="D988">
            <v>8829249</v>
          </cell>
          <cell r="E988"/>
          <cell r="F988"/>
          <cell r="G988"/>
          <cell r="H988"/>
          <cell r="I988"/>
          <cell r="J988"/>
          <cell r="K988" t="str">
            <v>KEEP</v>
          </cell>
          <cell r="L988"/>
          <cell r="M988" t="str">
            <v xml:space="preserve">Retail Only </v>
          </cell>
          <cell r="N988" t="str">
            <v xml:space="preserve">WK 40 </v>
          </cell>
          <cell r="O988" t="str">
            <v>DECO</v>
          </cell>
          <cell r="P988" t="str">
            <v>CALENDAR PETITE 4X6</v>
          </cell>
          <cell r="Q988" t="str">
            <v>Planner</v>
          </cell>
          <cell r="R988" t="str">
            <v>RY</v>
          </cell>
          <cell r="S988" t="str">
            <v xml:space="preserve">Fashion </v>
          </cell>
          <cell r="T988"/>
          <cell r="U988" t="str">
            <v>FASHION</v>
          </cell>
          <cell r="V988"/>
          <cell r="W988" t="str">
            <v>Graphique</v>
          </cell>
          <cell r="X988" t="str">
            <v>Graphique</v>
          </cell>
          <cell r="Y988"/>
          <cell r="Z988" t="str">
            <v>Pocket Planner</v>
          </cell>
          <cell r="AA988"/>
          <cell r="AB988"/>
          <cell r="AC988" t="str">
            <v>Deco</v>
          </cell>
          <cell r="AD988" t="str">
            <v>Deco</v>
          </cell>
          <cell r="AE988" t="str">
            <v>Deco</v>
          </cell>
          <cell r="AF988"/>
          <cell r="AG988"/>
          <cell r="AH988"/>
          <cell r="AI988"/>
          <cell r="AJ988"/>
          <cell r="AK988">
            <v>0</v>
          </cell>
          <cell r="AL988"/>
          <cell r="AM988"/>
          <cell r="AN988"/>
          <cell r="AO988"/>
          <cell r="AP988">
            <v>0</v>
          </cell>
          <cell r="AQ988">
            <v>0</v>
          </cell>
          <cell r="AR988">
            <v>0</v>
          </cell>
          <cell r="AS988">
            <v>0</v>
          </cell>
          <cell r="AT988"/>
          <cell r="AU988"/>
          <cell r="AV988"/>
          <cell r="AW988">
            <v>0</v>
          </cell>
          <cell r="AX988">
            <v>0</v>
          </cell>
          <cell r="AY988">
            <v>0</v>
          </cell>
          <cell r="AZ988">
            <v>0</v>
          </cell>
          <cell r="BA988"/>
          <cell r="BB988"/>
          <cell r="BC988"/>
          <cell r="BD988">
            <v>0</v>
          </cell>
          <cell r="BE988">
            <v>0</v>
          </cell>
          <cell r="BF988">
            <v>0</v>
          </cell>
          <cell r="BG988">
            <v>0</v>
          </cell>
          <cell r="BH988"/>
          <cell r="BI988"/>
          <cell r="BJ988"/>
          <cell r="BK988">
            <v>0</v>
          </cell>
          <cell r="BL988">
            <v>0</v>
          </cell>
          <cell r="BM988">
            <v>0</v>
          </cell>
          <cell r="BN988">
            <v>0</v>
          </cell>
          <cell r="BO988"/>
          <cell r="BP988"/>
          <cell r="BQ988"/>
          <cell r="BR988">
            <v>0</v>
          </cell>
          <cell r="BS988">
            <v>0</v>
          </cell>
          <cell r="BT988">
            <v>0</v>
          </cell>
          <cell r="BU988"/>
          <cell r="BV988"/>
          <cell r="BW988">
            <v>0</v>
          </cell>
          <cell r="BX988">
            <v>0</v>
          </cell>
          <cell r="BY988">
            <v>0</v>
          </cell>
          <cell r="BZ988">
            <v>0</v>
          </cell>
          <cell r="CA988">
            <v>0</v>
          </cell>
          <cell r="CB988">
            <v>0</v>
          </cell>
          <cell r="CC988">
            <v>0</v>
          </cell>
          <cell r="CD988">
            <v>0</v>
          </cell>
          <cell r="CE988">
            <v>0</v>
          </cell>
          <cell r="CF988">
            <v>0</v>
          </cell>
          <cell r="CG988"/>
          <cell r="CH988">
            <v>0</v>
          </cell>
          <cell r="CI988">
            <v>0</v>
          </cell>
          <cell r="CJ988">
            <v>0</v>
          </cell>
          <cell r="CK988">
            <v>0</v>
          </cell>
          <cell r="CL988"/>
          <cell r="CM988"/>
          <cell r="CN988"/>
          <cell r="CO988">
            <v>0</v>
          </cell>
          <cell r="CP988">
            <v>0</v>
          </cell>
          <cell r="CQ988">
            <v>0</v>
          </cell>
          <cell r="CR988">
            <v>0</v>
          </cell>
          <cell r="CS988"/>
          <cell r="CT988"/>
          <cell r="CU988"/>
          <cell r="CV988">
            <v>0</v>
          </cell>
          <cell r="CW988">
            <v>0</v>
          </cell>
          <cell r="CX988">
            <v>0</v>
          </cell>
          <cell r="CY988">
            <v>0</v>
          </cell>
          <cell r="CZ988"/>
          <cell r="DA988"/>
          <cell r="DB988"/>
          <cell r="DC988">
            <v>0</v>
          </cell>
          <cell r="DD988">
            <v>0</v>
          </cell>
          <cell r="DE988">
            <v>0</v>
          </cell>
          <cell r="DF988">
            <v>0</v>
          </cell>
          <cell r="DG988"/>
          <cell r="DH988"/>
          <cell r="DI988"/>
          <cell r="DJ988">
            <v>0</v>
          </cell>
          <cell r="DK988">
            <v>0</v>
          </cell>
          <cell r="DL988">
            <v>0</v>
          </cell>
          <cell r="DM988"/>
          <cell r="DN988"/>
          <cell r="DO988"/>
          <cell r="DP988"/>
          <cell r="DQ988"/>
          <cell r="DR988">
            <v>0</v>
          </cell>
          <cell r="DS988">
            <v>0</v>
          </cell>
          <cell r="DT988">
            <v>0</v>
          </cell>
          <cell r="DU988">
            <v>0</v>
          </cell>
          <cell r="DV988"/>
          <cell r="DW988"/>
          <cell r="DX988"/>
          <cell r="DY988">
            <v>0</v>
          </cell>
          <cell r="DZ988">
            <v>0</v>
          </cell>
          <cell r="EA988">
            <v>0</v>
          </cell>
          <cell r="EB988">
            <v>0</v>
          </cell>
          <cell r="EC988"/>
          <cell r="ED988"/>
          <cell r="EE988"/>
          <cell r="EF988">
            <v>0</v>
          </cell>
          <cell r="EG988">
            <v>0</v>
          </cell>
          <cell r="EH988">
            <v>0</v>
          </cell>
          <cell r="EI988">
            <v>0</v>
          </cell>
          <cell r="EJ988"/>
          <cell r="EK988"/>
          <cell r="EL988"/>
          <cell r="EM988">
            <v>0</v>
          </cell>
          <cell r="EN988">
            <v>0</v>
          </cell>
          <cell r="EO988">
            <v>0</v>
          </cell>
          <cell r="EP988">
            <v>0</v>
          </cell>
          <cell r="EQ988"/>
          <cell r="ER988"/>
          <cell r="ES988"/>
          <cell r="ET988">
            <v>0</v>
          </cell>
          <cell r="EU988">
            <v>0</v>
          </cell>
          <cell r="EV988">
            <v>0</v>
          </cell>
          <cell r="EW988"/>
          <cell r="EX988"/>
          <cell r="EY988"/>
          <cell r="EZ988"/>
          <cell r="FB988">
            <v>0</v>
          </cell>
          <cell r="FC988">
            <v>0</v>
          </cell>
        </row>
        <row r="989">
          <cell r="A989">
            <v>8631777</v>
          </cell>
          <cell r="B989" t="str">
            <v>2y80923</v>
          </cell>
          <cell r="C989">
            <v>8990449</v>
          </cell>
          <cell r="D989">
            <v>8631777</v>
          </cell>
          <cell r="E989"/>
          <cell r="F989"/>
          <cell r="G989"/>
          <cell r="H989"/>
          <cell r="I989"/>
          <cell r="J989"/>
          <cell r="K989" t="str">
            <v>KEEP</v>
          </cell>
          <cell r="L989"/>
          <cell r="M989" t="str">
            <v xml:space="preserve">Retail Only </v>
          </cell>
          <cell r="N989" t="str">
            <v xml:space="preserve">WK 40 </v>
          </cell>
          <cell r="O989" t="str">
            <v>DECO</v>
          </cell>
          <cell r="P989" t="str">
            <v>CALENDAR CHIC 4X6</v>
          </cell>
          <cell r="Q989" t="str">
            <v>Planner</v>
          </cell>
          <cell r="R989" t="str">
            <v>RY</v>
          </cell>
          <cell r="S989" t="str">
            <v xml:space="preserve">Fashion </v>
          </cell>
          <cell r="T989"/>
          <cell r="U989" t="str">
            <v>FASHION</v>
          </cell>
          <cell r="V989"/>
          <cell r="W989" t="str">
            <v>Graphique</v>
          </cell>
          <cell r="X989" t="str">
            <v>Graphique</v>
          </cell>
          <cell r="Y989"/>
          <cell r="Z989" t="str">
            <v>Pocket Planner</v>
          </cell>
          <cell r="AA989"/>
          <cell r="AB989"/>
          <cell r="AC989" t="str">
            <v>Deco</v>
          </cell>
          <cell r="AD989" t="str">
            <v>Deco</v>
          </cell>
          <cell r="AE989" t="str">
            <v>Deco</v>
          </cell>
          <cell r="AF989"/>
          <cell r="AG989"/>
          <cell r="AH989"/>
          <cell r="AI989"/>
          <cell r="AJ989"/>
          <cell r="AK989">
            <v>0</v>
          </cell>
          <cell r="AL989"/>
          <cell r="AM989"/>
          <cell r="AN989"/>
          <cell r="AO989"/>
          <cell r="AP989">
            <v>0</v>
          </cell>
          <cell r="AQ989">
            <v>0</v>
          </cell>
          <cell r="AR989">
            <v>0</v>
          </cell>
          <cell r="AS989">
            <v>0</v>
          </cell>
          <cell r="AT989"/>
          <cell r="AU989"/>
          <cell r="AV989"/>
          <cell r="AW989">
            <v>0</v>
          </cell>
          <cell r="AX989">
            <v>0</v>
          </cell>
          <cell r="AY989">
            <v>0</v>
          </cell>
          <cell r="AZ989">
            <v>0</v>
          </cell>
          <cell r="BA989"/>
          <cell r="BB989"/>
          <cell r="BC989"/>
          <cell r="BD989">
            <v>0</v>
          </cell>
          <cell r="BE989">
            <v>0</v>
          </cell>
          <cell r="BF989">
            <v>0</v>
          </cell>
          <cell r="BG989">
            <v>0</v>
          </cell>
          <cell r="BH989"/>
          <cell r="BI989"/>
          <cell r="BJ989"/>
          <cell r="BK989">
            <v>0</v>
          </cell>
          <cell r="BL989">
            <v>0</v>
          </cell>
          <cell r="BM989">
            <v>0</v>
          </cell>
          <cell r="BN989">
            <v>0</v>
          </cell>
          <cell r="BO989"/>
          <cell r="BP989"/>
          <cell r="BQ989"/>
          <cell r="BR989">
            <v>0</v>
          </cell>
          <cell r="BS989">
            <v>0</v>
          </cell>
          <cell r="BT989">
            <v>0</v>
          </cell>
          <cell r="BU989"/>
          <cell r="BV989"/>
          <cell r="BW989">
            <v>0</v>
          </cell>
          <cell r="BX989">
            <v>0</v>
          </cell>
          <cell r="BY989">
            <v>0</v>
          </cell>
          <cell r="BZ989">
            <v>0</v>
          </cell>
          <cell r="CA989">
            <v>0</v>
          </cell>
          <cell r="CB989">
            <v>0</v>
          </cell>
          <cell r="CC989">
            <v>0</v>
          </cell>
          <cell r="CD989">
            <v>0</v>
          </cell>
          <cell r="CE989">
            <v>0</v>
          </cell>
          <cell r="CF989">
            <v>0</v>
          </cell>
          <cell r="CG989"/>
          <cell r="CH989">
            <v>0</v>
          </cell>
          <cell r="CI989">
            <v>0</v>
          </cell>
          <cell r="CJ989">
            <v>0</v>
          </cell>
          <cell r="CK989">
            <v>0</v>
          </cell>
          <cell r="CL989"/>
          <cell r="CM989"/>
          <cell r="CN989"/>
          <cell r="CO989">
            <v>0</v>
          </cell>
          <cell r="CP989">
            <v>0</v>
          </cell>
          <cell r="CQ989">
            <v>0</v>
          </cell>
          <cell r="CR989">
            <v>0</v>
          </cell>
          <cell r="CS989"/>
          <cell r="CT989"/>
          <cell r="CU989"/>
          <cell r="CV989">
            <v>0</v>
          </cell>
          <cell r="CW989">
            <v>0</v>
          </cell>
          <cell r="CX989">
            <v>0</v>
          </cell>
          <cell r="CY989">
            <v>0</v>
          </cell>
          <cell r="CZ989"/>
          <cell r="DA989"/>
          <cell r="DB989"/>
          <cell r="DC989">
            <v>0</v>
          </cell>
          <cell r="DD989">
            <v>0</v>
          </cell>
          <cell r="DE989">
            <v>0</v>
          </cell>
          <cell r="DF989">
            <v>0</v>
          </cell>
          <cell r="DG989"/>
          <cell r="DH989"/>
          <cell r="DI989"/>
          <cell r="DJ989">
            <v>0</v>
          </cell>
          <cell r="DK989">
            <v>0</v>
          </cell>
          <cell r="DL989">
            <v>0</v>
          </cell>
          <cell r="DM989"/>
          <cell r="DN989"/>
          <cell r="DO989"/>
          <cell r="DP989"/>
          <cell r="DQ989"/>
          <cell r="DR989">
            <v>0</v>
          </cell>
          <cell r="DS989">
            <v>0</v>
          </cell>
          <cell r="DT989">
            <v>0</v>
          </cell>
          <cell r="DU989">
            <v>0</v>
          </cell>
          <cell r="DV989"/>
          <cell r="DW989"/>
          <cell r="DX989"/>
          <cell r="DY989">
            <v>0</v>
          </cell>
          <cell r="DZ989">
            <v>0</v>
          </cell>
          <cell r="EA989">
            <v>0</v>
          </cell>
          <cell r="EB989">
            <v>0</v>
          </cell>
          <cell r="EC989"/>
          <cell r="ED989"/>
          <cell r="EE989"/>
          <cell r="EF989">
            <v>0</v>
          </cell>
          <cell r="EG989">
            <v>0</v>
          </cell>
          <cell r="EH989">
            <v>0</v>
          </cell>
          <cell r="EI989">
            <v>0</v>
          </cell>
          <cell r="EJ989"/>
          <cell r="EK989"/>
          <cell r="EL989"/>
          <cell r="EM989">
            <v>0</v>
          </cell>
          <cell r="EN989">
            <v>0</v>
          </cell>
          <cell r="EO989">
            <v>0</v>
          </cell>
          <cell r="EP989">
            <v>0</v>
          </cell>
          <cell r="EQ989"/>
          <cell r="ER989"/>
          <cell r="ES989"/>
          <cell r="ET989">
            <v>0</v>
          </cell>
          <cell r="EU989">
            <v>0</v>
          </cell>
          <cell r="EV989">
            <v>0</v>
          </cell>
          <cell r="EW989"/>
          <cell r="EX989"/>
          <cell r="EY989"/>
          <cell r="EZ989"/>
          <cell r="FB989">
            <v>0</v>
          </cell>
          <cell r="FC989">
            <v>0</v>
          </cell>
        </row>
        <row r="990">
          <cell r="A990">
            <v>8065012</v>
          </cell>
          <cell r="B990" t="str">
            <v>2y01623</v>
          </cell>
          <cell r="C990"/>
          <cell r="D990">
            <v>8065012</v>
          </cell>
          <cell r="E990"/>
          <cell r="F990"/>
          <cell r="G990"/>
          <cell r="H990"/>
          <cell r="I990"/>
          <cell r="J990"/>
          <cell r="K990" t="str">
            <v>ADD</v>
          </cell>
          <cell r="L990"/>
          <cell r="M990" t="str">
            <v xml:space="preserve">Retail Only </v>
          </cell>
          <cell r="N990" t="str">
            <v xml:space="preserve">WK 40 </v>
          </cell>
          <cell r="O990" t="str">
            <v>DECO</v>
          </cell>
          <cell r="P990" t="str">
            <v>CALENDAR CHARM 4X6</v>
          </cell>
          <cell r="Q990" t="str">
            <v>Planner</v>
          </cell>
          <cell r="R990" t="str">
            <v>RY</v>
          </cell>
          <cell r="S990" t="str">
            <v xml:space="preserve">Fashion </v>
          </cell>
          <cell r="T990"/>
          <cell r="U990" t="str">
            <v>FASHION</v>
          </cell>
          <cell r="V990"/>
          <cell r="W990" t="str">
            <v>Graphique</v>
          </cell>
          <cell r="X990" t="str">
            <v>Graphique</v>
          </cell>
          <cell r="Y990"/>
          <cell r="Z990" t="str">
            <v>Pocket Planner</v>
          </cell>
          <cell r="AA990"/>
          <cell r="AB990"/>
          <cell r="AC990" t="str">
            <v>Deco</v>
          </cell>
          <cell r="AD990"/>
          <cell r="AE990" t="str">
            <v>Deco</v>
          </cell>
          <cell r="AF990"/>
          <cell r="AG990"/>
          <cell r="AH990"/>
          <cell r="AI990"/>
          <cell r="AJ990"/>
          <cell r="AK990">
            <v>0</v>
          </cell>
          <cell r="AL990"/>
          <cell r="AM990"/>
          <cell r="AN990"/>
          <cell r="AO990"/>
          <cell r="AP990">
            <v>0</v>
          </cell>
          <cell r="AQ990">
            <v>0</v>
          </cell>
          <cell r="AR990">
            <v>0</v>
          </cell>
          <cell r="AS990">
            <v>0</v>
          </cell>
          <cell r="AT990"/>
          <cell r="AU990"/>
          <cell r="AV990"/>
          <cell r="AW990">
            <v>0</v>
          </cell>
          <cell r="AX990">
            <v>0</v>
          </cell>
          <cell r="AY990">
            <v>0</v>
          </cell>
          <cell r="AZ990">
            <v>0</v>
          </cell>
          <cell r="BA990"/>
          <cell r="BB990"/>
          <cell r="BC990"/>
          <cell r="BD990">
            <v>0</v>
          </cell>
          <cell r="BE990">
            <v>0</v>
          </cell>
          <cell r="BF990">
            <v>0</v>
          </cell>
          <cell r="BG990">
            <v>0</v>
          </cell>
          <cell r="BH990"/>
          <cell r="BI990"/>
          <cell r="BJ990"/>
          <cell r="BK990">
            <v>0</v>
          </cell>
          <cell r="BL990">
            <v>0</v>
          </cell>
          <cell r="BM990">
            <v>0</v>
          </cell>
          <cell r="BN990">
            <v>0</v>
          </cell>
          <cell r="BO990"/>
          <cell r="BP990"/>
          <cell r="BQ990"/>
          <cell r="BR990">
            <v>0</v>
          </cell>
          <cell r="BS990">
            <v>0</v>
          </cell>
          <cell r="BT990">
            <v>0</v>
          </cell>
          <cell r="BU990"/>
          <cell r="BV990"/>
          <cell r="BW990">
            <v>0</v>
          </cell>
          <cell r="BX990">
            <v>0</v>
          </cell>
          <cell r="BY990">
            <v>0</v>
          </cell>
          <cell r="BZ990">
            <v>0</v>
          </cell>
          <cell r="CA990">
            <v>0</v>
          </cell>
          <cell r="CB990">
            <v>0</v>
          </cell>
          <cell r="CC990">
            <v>0</v>
          </cell>
          <cell r="CD990">
            <v>0</v>
          </cell>
          <cell r="CE990">
            <v>0</v>
          </cell>
          <cell r="CF990">
            <v>0</v>
          </cell>
          <cell r="CG990"/>
          <cell r="CH990">
            <v>0</v>
          </cell>
          <cell r="CI990">
            <v>0</v>
          </cell>
          <cell r="CJ990">
            <v>0</v>
          </cell>
          <cell r="CK990">
            <v>0</v>
          </cell>
          <cell r="CL990"/>
          <cell r="CM990"/>
          <cell r="CN990"/>
          <cell r="CO990">
            <v>0</v>
          </cell>
          <cell r="CP990">
            <v>0</v>
          </cell>
          <cell r="CQ990">
            <v>0</v>
          </cell>
          <cell r="CR990">
            <v>0</v>
          </cell>
          <cell r="CS990"/>
          <cell r="CT990"/>
          <cell r="CU990"/>
          <cell r="CV990">
            <v>0</v>
          </cell>
          <cell r="CW990">
            <v>0</v>
          </cell>
          <cell r="CX990">
            <v>0</v>
          </cell>
          <cell r="CY990">
            <v>0</v>
          </cell>
          <cell r="CZ990"/>
          <cell r="DA990"/>
          <cell r="DB990"/>
          <cell r="DC990">
            <v>0</v>
          </cell>
          <cell r="DD990">
            <v>0</v>
          </cell>
          <cell r="DE990">
            <v>0</v>
          </cell>
          <cell r="DF990">
            <v>0</v>
          </cell>
          <cell r="DG990"/>
          <cell r="DH990"/>
          <cell r="DI990"/>
          <cell r="DJ990">
            <v>0</v>
          </cell>
          <cell r="DK990">
            <v>0</v>
          </cell>
          <cell r="DL990">
            <v>0</v>
          </cell>
          <cell r="DM990"/>
          <cell r="DN990"/>
          <cell r="DO990"/>
          <cell r="DP990"/>
          <cell r="DQ990"/>
          <cell r="DR990">
            <v>0</v>
          </cell>
          <cell r="DS990">
            <v>0</v>
          </cell>
          <cell r="DT990">
            <v>0</v>
          </cell>
          <cell r="DU990">
            <v>0</v>
          </cell>
          <cell r="DV990"/>
          <cell r="DW990"/>
          <cell r="DX990"/>
          <cell r="DY990">
            <v>0</v>
          </cell>
          <cell r="DZ990">
            <v>0</v>
          </cell>
          <cell r="EA990">
            <v>0</v>
          </cell>
          <cell r="EB990">
            <v>0</v>
          </cell>
          <cell r="EC990"/>
          <cell r="ED990"/>
          <cell r="EE990"/>
          <cell r="EF990">
            <v>0</v>
          </cell>
          <cell r="EG990">
            <v>0</v>
          </cell>
          <cell r="EH990">
            <v>0</v>
          </cell>
          <cell r="EI990">
            <v>0</v>
          </cell>
          <cell r="EJ990"/>
          <cell r="EK990"/>
          <cell r="EL990"/>
          <cell r="EM990">
            <v>0</v>
          </cell>
          <cell r="EN990">
            <v>0</v>
          </cell>
          <cell r="EO990">
            <v>0</v>
          </cell>
          <cell r="EP990">
            <v>0</v>
          </cell>
          <cell r="EQ990"/>
          <cell r="ER990"/>
          <cell r="ES990"/>
          <cell r="ET990">
            <v>0</v>
          </cell>
          <cell r="EU990">
            <v>0</v>
          </cell>
          <cell r="EV990">
            <v>0</v>
          </cell>
          <cell r="EW990"/>
          <cell r="EX990"/>
          <cell r="EY990"/>
          <cell r="EZ990"/>
          <cell r="FB990">
            <v>0</v>
          </cell>
          <cell r="FC990">
            <v>0</v>
          </cell>
        </row>
        <row r="991">
          <cell r="A991">
            <v>6864304</v>
          </cell>
          <cell r="B991" t="str">
            <v>2y02023</v>
          </cell>
          <cell r="C991">
            <v>9104836</v>
          </cell>
          <cell r="D991">
            <v>6864304</v>
          </cell>
          <cell r="E991"/>
          <cell r="F991"/>
          <cell r="G991"/>
          <cell r="H991"/>
          <cell r="I991"/>
          <cell r="J991"/>
          <cell r="K991" t="str">
            <v>KEEP</v>
          </cell>
          <cell r="L991"/>
          <cell r="M991" t="str">
            <v xml:space="preserve">Retail Only </v>
          </cell>
          <cell r="N991" t="str">
            <v xml:space="preserve">WK 40 </v>
          </cell>
          <cell r="O991" t="str">
            <v>DECO</v>
          </cell>
          <cell r="P991" t="str">
            <v>CALENDAR FUN 4X6</v>
          </cell>
          <cell r="Q991" t="str">
            <v>Planner</v>
          </cell>
          <cell r="R991" t="str">
            <v>RY</v>
          </cell>
          <cell r="S991" t="str">
            <v xml:space="preserve">Fashion </v>
          </cell>
          <cell r="T991"/>
          <cell r="U991" t="str">
            <v>FASHION</v>
          </cell>
          <cell r="V991"/>
          <cell r="W991" t="str">
            <v>Graphique</v>
          </cell>
          <cell r="X991" t="str">
            <v>Graphique</v>
          </cell>
          <cell r="Y991"/>
          <cell r="Z991" t="str">
            <v>Pocket Planner</v>
          </cell>
          <cell r="AA991"/>
          <cell r="AB991"/>
          <cell r="AC991" t="str">
            <v>Deco</v>
          </cell>
          <cell r="AD991" t="str">
            <v>Deco</v>
          </cell>
          <cell r="AE991" t="str">
            <v>Deco</v>
          </cell>
          <cell r="AF991"/>
          <cell r="AG991"/>
          <cell r="AH991"/>
          <cell r="AI991"/>
          <cell r="AJ991"/>
          <cell r="AK991">
            <v>0</v>
          </cell>
          <cell r="AL991"/>
          <cell r="AM991"/>
          <cell r="AN991"/>
          <cell r="AO991"/>
          <cell r="AP991">
            <v>0</v>
          </cell>
          <cell r="AQ991">
            <v>0</v>
          </cell>
          <cell r="AR991">
            <v>0</v>
          </cell>
          <cell r="AS991">
            <v>0</v>
          </cell>
          <cell r="AT991"/>
          <cell r="AU991"/>
          <cell r="AV991"/>
          <cell r="AW991">
            <v>0</v>
          </cell>
          <cell r="AX991">
            <v>0</v>
          </cell>
          <cell r="AY991">
            <v>0</v>
          </cell>
          <cell r="AZ991">
            <v>0</v>
          </cell>
          <cell r="BA991"/>
          <cell r="BB991"/>
          <cell r="BC991"/>
          <cell r="BD991">
            <v>0</v>
          </cell>
          <cell r="BE991">
            <v>0</v>
          </cell>
          <cell r="BF991">
            <v>0</v>
          </cell>
          <cell r="BG991">
            <v>0</v>
          </cell>
          <cell r="BH991"/>
          <cell r="BI991"/>
          <cell r="BJ991"/>
          <cell r="BK991">
            <v>0</v>
          </cell>
          <cell r="BL991">
            <v>0</v>
          </cell>
          <cell r="BM991">
            <v>0</v>
          </cell>
          <cell r="BN991">
            <v>0</v>
          </cell>
          <cell r="BO991"/>
          <cell r="BP991"/>
          <cell r="BQ991"/>
          <cell r="BR991">
            <v>0</v>
          </cell>
          <cell r="BS991">
            <v>0</v>
          </cell>
          <cell r="BT991">
            <v>0</v>
          </cell>
          <cell r="BU991"/>
          <cell r="BV991"/>
          <cell r="BW991">
            <v>0</v>
          </cell>
          <cell r="BX991">
            <v>0</v>
          </cell>
          <cell r="BY991">
            <v>0</v>
          </cell>
          <cell r="BZ991">
            <v>0</v>
          </cell>
          <cell r="CA991">
            <v>0</v>
          </cell>
          <cell r="CB991">
            <v>0</v>
          </cell>
          <cell r="CC991">
            <v>0</v>
          </cell>
          <cell r="CD991">
            <v>0</v>
          </cell>
          <cell r="CE991">
            <v>0</v>
          </cell>
          <cell r="CF991">
            <v>0</v>
          </cell>
          <cell r="CG991"/>
          <cell r="CH991">
            <v>0</v>
          </cell>
          <cell r="CI991">
            <v>0</v>
          </cell>
          <cell r="CJ991">
            <v>0</v>
          </cell>
          <cell r="CK991">
            <v>0</v>
          </cell>
          <cell r="CL991"/>
          <cell r="CM991"/>
          <cell r="CN991"/>
          <cell r="CO991">
            <v>0</v>
          </cell>
          <cell r="CP991">
            <v>0</v>
          </cell>
          <cell r="CQ991">
            <v>0</v>
          </cell>
          <cell r="CR991">
            <v>0</v>
          </cell>
          <cell r="CS991"/>
          <cell r="CT991"/>
          <cell r="CU991"/>
          <cell r="CV991">
            <v>0</v>
          </cell>
          <cell r="CW991">
            <v>0</v>
          </cell>
          <cell r="CX991">
            <v>0</v>
          </cell>
          <cell r="CY991">
            <v>0</v>
          </cell>
          <cell r="CZ991"/>
          <cell r="DA991"/>
          <cell r="DB991"/>
          <cell r="DC991">
            <v>0</v>
          </cell>
          <cell r="DD991">
            <v>0</v>
          </cell>
          <cell r="DE991">
            <v>0</v>
          </cell>
          <cell r="DF991">
            <v>0</v>
          </cell>
          <cell r="DG991"/>
          <cell r="DH991"/>
          <cell r="DI991"/>
          <cell r="DJ991">
            <v>0</v>
          </cell>
          <cell r="DK991">
            <v>0</v>
          </cell>
          <cell r="DL991">
            <v>0</v>
          </cell>
          <cell r="DM991"/>
          <cell r="DN991"/>
          <cell r="DO991"/>
          <cell r="DP991"/>
          <cell r="DQ991"/>
          <cell r="DR991">
            <v>0</v>
          </cell>
          <cell r="DS991">
            <v>0</v>
          </cell>
          <cell r="DT991">
            <v>0</v>
          </cell>
          <cell r="DU991">
            <v>0</v>
          </cell>
          <cell r="DV991"/>
          <cell r="DW991"/>
          <cell r="DX991"/>
          <cell r="DY991">
            <v>0</v>
          </cell>
          <cell r="DZ991">
            <v>0</v>
          </cell>
          <cell r="EA991">
            <v>0</v>
          </cell>
          <cell r="EB991">
            <v>0</v>
          </cell>
          <cell r="EC991"/>
          <cell r="ED991"/>
          <cell r="EE991"/>
          <cell r="EF991">
            <v>0</v>
          </cell>
          <cell r="EG991">
            <v>0</v>
          </cell>
          <cell r="EH991">
            <v>0</v>
          </cell>
          <cell r="EI991">
            <v>0</v>
          </cell>
          <cell r="EJ991"/>
          <cell r="EK991"/>
          <cell r="EL991"/>
          <cell r="EM991">
            <v>0</v>
          </cell>
          <cell r="EN991">
            <v>0</v>
          </cell>
          <cell r="EO991">
            <v>0</v>
          </cell>
          <cell r="EP991">
            <v>0</v>
          </cell>
          <cell r="EQ991"/>
          <cell r="ER991"/>
          <cell r="ES991"/>
          <cell r="ET991">
            <v>0</v>
          </cell>
          <cell r="EU991">
            <v>0</v>
          </cell>
          <cell r="EV991">
            <v>0</v>
          </cell>
          <cell r="EW991"/>
          <cell r="EX991"/>
          <cell r="EY991"/>
          <cell r="EZ991"/>
          <cell r="FB991">
            <v>0</v>
          </cell>
          <cell r="FC991">
            <v>0</v>
          </cell>
        </row>
        <row r="992">
          <cell r="A992">
            <v>8165388</v>
          </cell>
          <cell r="B992" t="str">
            <v>2y02123</v>
          </cell>
          <cell r="C992">
            <v>8463833</v>
          </cell>
          <cell r="D992">
            <v>8165388</v>
          </cell>
          <cell r="E992"/>
          <cell r="F992"/>
          <cell r="G992"/>
          <cell r="H992"/>
          <cell r="I992"/>
          <cell r="J992"/>
          <cell r="K992" t="str">
            <v>KEEP</v>
          </cell>
          <cell r="L992"/>
          <cell r="M992" t="str">
            <v xml:space="preserve">Retail Only </v>
          </cell>
          <cell r="N992" t="str">
            <v xml:space="preserve">WK 40 </v>
          </cell>
          <cell r="O992" t="str">
            <v>DECO</v>
          </cell>
          <cell r="P992" t="str">
            <v>CALENDAR FASHION 4X6</v>
          </cell>
          <cell r="Q992" t="str">
            <v>Planner</v>
          </cell>
          <cell r="R992" t="str">
            <v>RY</v>
          </cell>
          <cell r="S992" t="str">
            <v xml:space="preserve">Fashion </v>
          </cell>
          <cell r="T992"/>
          <cell r="U992" t="str">
            <v>FASHION</v>
          </cell>
          <cell r="V992"/>
          <cell r="W992" t="str">
            <v>Graphique</v>
          </cell>
          <cell r="X992" t="str">
            <v>Graphique</v>
          </cell>
          <cell r="Y992"/>
          <cell r="Z992" t="str">
            <v>Pocket Planner</v>
          </cell>
          <cell r="AA992"/>
          <cell r="AB992"/>
          <cell r="AC992" t="str">
            <v>Deco</v>
          </cell>
          <cell r="AD992" t="str">
            <v>Deco</v>
          </cell>
          <cell r="AE992" t="str">
            <v>Deco</v>
          </cell>
          <cell r="AF992"/>
          <cell r="AG992"/>
          <cell r="AH992"/>
          <cell r="AI992"/>
          <cell r="AJ992"/>
          <cell r="AK992">
            <v>0</v>
          </cell>
          <cell r="AL992"/>
          <cell r="AM992"/>
          <cell r="AN992"/>
          <cell r="AO992"/>
          <cell r="AP992">
            <v>0</v>
          </cell>
          <cell r="AQ992">
            <v>0</v>
          </cell>
          <cell r="AR992">
            <v>0</v>
          </cell>
          <cell r="AS992">
            <v>0</v>
          </cell>
          <cell r="AT992"/>
          <cell r="AU992"/>
          <cell r="AV992"/>
          <cell r="AW992">
            <v>0</v>
          </cell>
          <cell r="AX992">
            <v>0</v>
          </cell>
          <cell r="AY992">
            <v>0</v>
          </cell>
          <cell r="AZ992">
            <v>0</v>
          </cell>
          <cell r="BA992"/>
          <cell r="BB992"/>
          <cell r="BC992"/>
          <cell r="BD992">
            <v>0</v>
          </cell>
          <cell r="BE992">
            <v>0</v>
          </cell>
          <cell r="BF992">
            <v>0</v>
          </cell>
          <cell r="BG992">
            <v>0</v>
          </cell>
          <cell r="BH992"/>
          <cell r="BI992"/>
          <cell r="BJ992"/>
          <cell r="BK992">
            <v>0</v>
          </cell>
          <cell r="BL992">
            <v>0</v>
          </cell>
          <cell r="BM992">
            <v>0</v>
          </cell>
          <cell r="BN992">
            <v>0</v>
          </cell>
          <cell r="BO992"/>
          <cell r="BP992"/>
          <cell r="BQ992"/>
          <cell r="BR992">
            <v>0</v>
          </cell>
          <cell r="BS992">
            <v>0</v>
          </cell>
          <cell r="BT992">
            <v>0</v>
          </cell>
          <cell r="BU992"/>
          <cell r="BV992"/>
          <cell r="BW992">
            <v>0</v>
          </cell>
          <cell r="BX992">
            <v>0</v>
          </cell>
          <cell r="BY992">
            <v>0</v>
          </cell>
          <cell r="BZ992">
            <v>0</v>
          </cell>
          <cell r="CA992">
            <v>0</v>
          </cell>
          <cell r="CB992">
            <v>0</v>
          </cell>
          <cell r="CC992">
            <v>0</v>
          </cell>
          <cell r="CD992">
            <v>0</v>
          </cell>
          <cell r="CE992">
            <v>0</v>
          </cell>
          <cell r="CF992">
            <v>0</v>
          </cell>
          <cell r="CG992"/>
          <cell r="CH992">
            <v>0</v>
          </cell>
          <cell r="CI992">
            <v>0</v>
          </cell>
          <cell r="CJ992">
            <v>0</v>
          </cell>
          <cell r="CK992">
            <v>0</v>
          </cell>
          <cell r="CL992"/>
          <cell r="CM992"/>
          <cell r="CN992"/>
          <cell r="CO992">
            <v>0</v>
          </cell>
          <cell r="CP992">
            <v>0</v>
          </cell>
          <cell r="CQ992">
            <v>0</v>
          </cell>
          <cell r="CR992">
            <v>0</v>
          </cell>
          <cell r="CS992"/>
          <cell r="CT992"/>
          <cell r="CU992"/>
          <cell r="CV992">
            <v>0</v>
          </cell>
          <cell r="CW992">
            <v>0</v>
          </cell>
          <cell r="CX992">
            <v>0</v>
          </cell>
          <cell r="CY992">
            <v>0</v>
          </cell>
          <cell r="CZ992"/>
          <cell r="DA992"/>
          <cell r="DB992"/>
          <cell r="DC992">
            <v>0</v>
          </cell>
          <cell r="DD992">
            <v>0</v>
          </cell>
          <cell r="DE992">
            <v>0</v>
          </cell>
          <cell r="DF992">
            <v>0</v>
          </cell>
          <cell r="DG992"/>
          <cell r="DH992"/>
          <cell r="DI992"/>
          <cell r="DJ992">
            <v>0</v>
          </cell>
          <cell r="DK992">
            <v>0</v>
          </cell>
          <cell r="DL992">
            <v>0</v>
          </cell>
          <cell r="DM992"/>
          <cell r="DN992"/>
          <cell r="DO992"/>
          <cell r="DP992"/>
          <cell r="DQ992"/>
          <cell r="DR992">
            <v>0</v>
          </cell>
          <cell r="DS992">
            <v>0</v>
          </cell>
          <cell r="DT992">
            <v>0</v>
          </cell>
          <cell r="DU992">
            <v>0</v>
          </cell>
          <cell r="DV992"/>
          <cell r="DW992"/>
          <cell r="DX992"/>
          <cell r="DY992">
            <v>0</v>
          </cell>
          <cell r="DZ992">
            <v>0</v>
          </cell>
          <cell r="EA992">
            <v>0</v>
          </cell>
          <cell r="EB992">
            <v>0</v>
          </cell>
          <cell r="EC992"/>
          <cell r="ED992"/>
          <cell r="EE992"/>
          <cell r="EF992">
            <v>0</v>
          </cell>
          <cell r="EG992">
            <v>0</v>
          </cell>
          <cell r="EH992">
            <v>0</v>
          </cell>
          <cell r="EI992">
            <v>0</v>
          </cell>
          <cell r="EJ992"/>
          <cell r="EK992"/>
          <cell r="EL992"/>
          <cell r="EM992">
            <v>0</v>
          </cell>
          <cell r="EN992">
            <v>0</v>
          </cell>
          <cell r="EO992">
            <v>0</v>
          </cell>
          <cell r="EP992">
            <v>0</v>
          </cell>
          <cell r="EQ992"/>
          <cell r="ER992"/>
          <cell r="ES992"/>
          <cell r="ET992">
            <v>0</v>
          </cell>
          <cell r="EU992">
            <v>0</v>
          </cell>
          <cell r="EV992">
            <v>0</v>
          </cell>
          <cell r="EW992"/>
          <cell r="EX992"/>
          <cell r="EY992"/>
          <cell r="EZ992"/>
          <cell r="FB992">
            <v>0</v>
          </cell>
          <cell r="FC992">
            <v>0</v>
          </cell>
        </row>
        <row r="993">
          <cell r="A993">
            <v>9683320</v>
          </cell>
          <cell r="B993" t="str">
            <v>2y17323</v>
          </cell>
          <cell r="C993">
            <v>9674563</v>
          </cell>
          <cell r="D993">
            <v>9683320</v>
          </cell>
          <cell r="E993"/>
          <cell r="F993"/>
          <cell r="G993"/>
          <cell r="H993"/>
          <cell r="I993"/>
          <cell r="J993"/>
          <cell r="K993" t="str">
            <v>KEEP</v>
          </cell>
          <cell r="L993"/>
          <cell r="M993" t="str">
            <v xml:space="preserve">Retail Only </v>
          </cell>
          <cell r="N993" t="str">
            <v xml:space="preserve">WK 40 </v>
          </cell>
          <cell r="O993" t="str">
            <v>DECO</v>
          </cell>
          <cell r="P993" t="str">
            <v>CALENDAR PEANUTS 4X6</v>
          </cell>
          <cell r="Q993" t="str">
            <v>Planner</v>
          </cell>
          <cell r="R993" t="str">
            <v>RY</v>
          </cell>
          <cell r="S993" t="str">
            <v xml:space="preserve">Entertainment </v>
          </cell>
          <cell r="T993"/>
          <cell r="U993" t="str">
            <v>FASHION</v>
          </cell>
          <cell r="V993"/>
          <cell r="W993" t="str">
            <v>Graphique</v>
          </cell>
          <cell r="X993" t="str">
            <v>Graphique</v>
          </cell>
          <cell r="Y993"/>
          <cell r="Z993" t="str">
            <v>Pocket Planner</v>
          </cell>
          <cell r="AA993"/>
          <cell r="AB993"/>
          <cell r="AC993" t="str">
            <v>Deco</v>
          </cell>
          <cell r="AD993" t="str">
            <v>Deco</v>
          </cell>
          <cell r="AE993" t="str">
            <v>Deco</v>
          </cell>
          <cell r="AF993"/>
          <cell r="AG993"/>
          <cell r="AH993"/>
          <cell r="AI993"/>
          <cell r="AJ993"/>
          <cell r="AK993">
            <v>0</v>
          </cell>
          <cell r="AL993"/>
          <cell r="AM993"/>
          <cell r="AN993"/>
          <cell r="AO993"/>
          <cell r="AP993">
            <v>0</v>
          </cell>
          <cell r="AQ993">
            <v>0</v>
          </cell>
          <cell r="AR993">
            <v>0</v>
          </cell>
          <cell r="AS993">
            <v>0</v>
          </cell>
          <cell r="AT993"/>
          <cell r="AU993"/>
          <cell r="AV993"/>
          <cell r="AW993">
            <v>0</v>
          </cell>
          <cell r="AX993">
            <v>0</v>
          </cell>
          <cell r="AY993">
            <v>0</v>
          </cell>
          <cell r="AZ993">
            <v>0</v>
          </cell>
          <cell r="BA993"/>
          <cell r="BB993"/>
          <cell r="BC993"/>
          <cell r="BD993">
            <v>0</v>
          </cell>
          <cell r="BE993">
            <v>0</v>
          </cell>
          <cell r="BF993">
            <v>0</v>
          </cell>
          <cell r="BG993">
            <v>0</v>
          </cell>
          <cell r="BH993"/>
          <cell r="BI993"/>
          <cell r="BJ993"/>
          <cell r="BK993">
            <v>0</v>
          </cell>
          <cell r="BL993">
            <v>0</v>
          </cell>
          <cell r="BM993">
            <v>0</v>
          </cell>
          <cell r="BN993">
            <v>0</v>
          </cell>
          <cell r="BO993"/>
          <cell r="BP993"/>
          <cell r="BQ993"/>
          <cell r="BR993">
            <v>0</v>
          </cell>
          <cell r="BS993">
            <v>0</v>
          </cell>
          <cell r="BT993">
            <v>0</v>
          </cell>
          <cell r="BU993"/>
          <cell r="BV993"/>
          <cell r="BW993">
            <v>0</v>
          </cell>
          <cell r="BX993">
            <v>0</v>
          </cell>
          <cell r="BY993">
            <v>0</v>
          </cell>
          <cell r="BZ993">
            <v>0</v>
          </cell>
          <cell r="CA993">
            <v>0</v>
          </cell>
          <cell r="CB993">
            <v>0</v>
          </cell>
          <cell r="CC993">
            <v>0</v>
          </cell>
          <cell r="CD993">
            <v>0</v>
          </cell>
          <cell r="CE993">
            <v>0</v>
          </cell>
          <cell r="CF993">
            <v>0</v>
          </cell>
          <cell r="CG993"/>
          <cell r="CH993">
            <v>0</v>
          </cell>
          <cell r="CI993">
            <v>0</v>
          </cell>
          <cell r="CJ993">
            <v>0</v>
          </cell>
          <cell r="CK993">
            <v>0</v>
          </cell>
          <cell r="CL993"/>
          <cell r="CM993"/>
          <cell r="CN993"/>
          <cell r="CO993">
            <v>0</v>
          </cell>
          <cell r="CP993">
            <v>0</v>
          </cell>
          <cell r="CQ993">
            <v>0</v>
          </cell>
          <cell r="CR993">
            <v>0</v>
          </cell>
          <cell r="CS993"/>
          <cell r="CT993"/>
          <cell r="CU993"/>
          <cell r="CV993">
            <v>0</v>
          </cell>
          <cell r="CW993">
            <v>0</v>
          </cell>
          <cell r="CX993">
            <v>0</v>
          </cell>
          <cell r="CY993">
            <v>0</v>
          </cell>
          <cell r="CZ993"/>
          <cell r="DA993"/>
          <cell r="DB993"/>
          <cell r="DC993">
            <v>0</v>
          </cell>
          <cell r="DD993">
            <v>0</v>
          </cell>
          <cell r="DE993">
            <v>0</v>
          </cell>
          <cell r="DF993">
            <v>0</v>
          </cell>
          <cell r="DG993"/>
          <cell r="DH993"/>
          <cell r="DI993"/>
          <cell r="DJ993">
            <v>0</v>
          </cell>
          <cell r="DK993">
            <v>0</v>
          </cell>
          <cell r="DL993">
            <v>0</v>
          </cell>
          <cell r="DM993"/>
          <cell r="DN993"/>
          <cell r="DO993"/>
          <cell r="DP993"/>
          <cell r="DQ993"/>
          <cell r="DR993">
            <v>0</v>
          </cell>
          <cell r="DS993">
            <v>0</v>
          </cell>
          <cell r="DT993">
            <v>0</v>
          </cell>
          <cell r="DU993">
            <v>0</v>
          </cell>
          <cell r="DV993"/>
          <cell r="DW993"/>
          <cell r="DX993"/>
          <cell r="DY993">
            <v>0</v>
          </cell>
          <cell r="DZ993">
            <v>0</v>
          </cell>
          <cell r="EA993">
            <v>0</v>
          </cell>
          <cell r="EB993">
            <v>0</v>
          </cell>
          <cell r="EC993"/>
          <cell r="ED993"/>
          <cell r="EE993"/>
          <cell r="EF993">
            <v>0</v>
          </cell>
          <cell r="EG993">
            <v>0</v>
          </cell>
          <cell r="EH993">
            <v>0</v>
          </cell>
          <cell r="EI993">
            <v>0</v>
          </cell>
          <cell r="EJ993"/>
          <cell r="EK993"/>
          <cell r="EL993"/>
          <cell r="EM993">
            <v>0</v>
          </cell>
          <cell r="EN993">
            <v>0</v>
          </cell>
          <cell r="EO993">
            <v>0</v>
          </cell>
          <cell r="EP993">
            <v>0</v>
          </cell>
          <cell r="EQ993"/>
          <cell r="ER993"/>
          <cell r="ES993"/>
          <cell r="ET993">
            <v>0</v>
          </cell>
          <cell r="EU993">
            <v>0</v>
          </cell>
          <cell r="EV993">
            <v>0</v>
          </cell>
          <cell r="EW993"/>
          <cell r="EX993"/>
          <cell r="EY993"/>
          <cell r="EZ993"/>
          <cell r="FB993">
            <v>0</v>
          </cell>
          <cell r="FC993">
            <v>0</v>
          </cell>
        </row>
        <row r="994">
          <cell r="A994">
            <v>7179677</v>
          </cell>
          <cell r="B994">
            <v>23739</v>
          </cell>
          <cell r="C994"/>
          <cell r="D994">
            <v>7179677</v>
          </cell>
          <cell r="E994"/>
          <cell r="F994"/>
          <cell r="G994"/>
          <cell r="H994"/>
          <cell r="I994"/>
          <cell r="J994"/>
          <cell r="K994" t="str">
            <v>ADD</v>
          </cell>
          <cell r="L994"/>
          <cell r="M994" t="str">
            <v xml:space="preserve">Retail Only </v>
          </cell>
          <cell r="N994" t="str">
            <v xml:space="preserve">WK 40 </v>
          </cell>
          <cell r="O994" t="str">
            <v>DECO</v>
          </cell>
          <cell r="P994" t="str">
            <v>PLANNER,RETRO SUNSHINE POCKET</v>
          </cell>
          <cell r="Q994" t="str">
            <v>Planner</v>
          </cell>
          <cell r="R994" t="str">
            <v>RY</v>
          </cell>
          <cell r="S994" t="str">
            <v xml:space="preserve">Fashion </v>
          </cell>
          <cell r="T994"/>
          <cell r="U994" t="str">
            <v>FASHION</v>
          </cell>
          <cell r="V994"/>
          <cell r="W994" t="str">
            <v>ORANGE CIRCLE</v>
          </cell>
          <cell r="X994" t="str">
            <v>ORANGE CIRCLE</v>
          </cell>
          <cell r="Y994"/>
          <cell r="Z994" t="str">
            <v>Pocket Planner</v>
          </cell>
          <cell r="AA994"/>
          <cell r="AB994"/>
          <cell r="AC994" t="str">
            <v>Deco</v>
          </cell>
          <cell r="AD994"/>
          <cell r="AE994" t="str">
            <v>Deco</v>
          </cell>
          <cell r="AF994"/>
          <cell r="AG994"/>
          <cell r="AH994"/>
          <cell r="AI994"/>
          <cell r="AJ994"/>
          <cell r="AK994">
            <v>0</v>
          </cell>
          <cell r="AL994"/>
          <cell r="AM994"/>
          <cell r="AN994"/>
          <cell r="AO994"/>
          <cell r="AP994">
            <v>0</v>
          </cell>
          <cell r="AQ994">
            <v>0</v>
          </cell>
          <cell r="AR994">
            <v>0</v>
          </cell>
          <cell r="AS994">
            <v>0</v>
          </cell>
          <cell r="AT994"/>
          <cell r="AU994"/>
          <cell r="AV994"/>
          <cell r="AW994">
            <v>0</v>
          </cell>
          <cell r="AX994">
            <v>0</v>
          </cell>
          <cell r="AY994">
            <v>0</v>
          </cell>
          <cell r="AZ994">
            <v>0</v>
          </cell>
          <cell r="BA994"/>
          <cell r="BB994"/>
          <cell r="BC994"/>
          <cell r="BD994">
            <v>0</v>
          </cell>
          <cell r="BE994">
            <v>0</v>
          </cell>
          <cell r="BF994">
            <v>0</v>
          </cell>
          <cell r="BG994">
            <v>0</v>
          </cell>
          <cell r="BH994"/>
          <cell r="BI994"/>
          <cell r="BJ994"/>
          <cell r="BK994">
            <v>0</v>
          </cell>
          <cell r="BL994">
            <v>0</v>
          </cell>
          <cell r="BM994">
            <v>0</v>
          </cell>
          <cell r="BN994">
            <v>0</v>
          </cell>
          <cell r="BO994"/>
          <cell r="BP994"/>
          <cell r="BQ994"/>
          <cell r="BR994">
            <v>0</v>
          </cell>
          <cell r="BS994">
            <v>0</v>
          </cell>
          <cell r="BT994">
            <v>0</v>
          </cell>
          <cell r="BU994"/>
          <cell r="BV994"/>
          <cell r="BW994">
            <v>0</v>
          </cell>
          <cell r="BX994">
            <v>0</v>
          </cell>
          <cell r="BY994">
            <v>0</v>
          </cell>
          <cell r="BZ994">
            <v>0</v>
          </cell>
          <cell r="CA994">
            <v>0</v>
          </cell>
          <cell r="CB994">
            <v>0</v>
          </cell>
          <cell r="CC994">
            <v>0</v>
          </cell>
          <cell r="CD994">
            <v>0</v>
          </cell>
          <cell r="CE994">
            <v>0</v>
          </cell>
          <cell r="CF994">
            <v>0</v>
          </cell>
          <cell r="CG994"/>
          <cell r="CH994">
            <v>0</v>
          </cell>
          <cell r="CI994">
            <v>0</v>
          </cell>
          <cell r="CJ994">
            <v>0</v>
          </cell>
          <cell r="CK994">
            <v>0</v>
          </cell>
          <cell r="CL994"/>
          <cell r="CM994"/>
          <cell r="CN994"/>
          <cell r="CO994">
            <v>0</v>
          </cell>
          <cell r="CP994">
            <v>0</v>
          </cell>
          <cell r="CQ994">
            <v>0</v>
          </cell>
          <cell r="CR994">
            <v>0</v>
          </cell>
          <cell r="CS994"/>
          <cell r="CT994"/>
          <cell r="CU994"/>
          <cell r="CV994">
            <v>0</v>
          </cell>
          <cell r="CW994">
            <v>0</v>
          </cell>
          <cell r="CX994">
            <v>0</v>
          </cell>
          <cell r="CY994">
            <v>0</v>
          </cell>
          <cell r="CZ994"/>
          <cell r="DA994"/>
          <cell r="DB994"/>
          <cell r="DC994">
            <v>0</v>
          </cell>
          <cell r="DD994">
            <v>0</v>
          </cell>
          <cell r="DE994">
            <v>0</v>
          </cell>
          <cell r="DF994">
            <v>0</v>
          </cell>
          <cell r="DG994"/>
          <cell r="DH994"/>
          <cell r="DI994"/>
          <cell r="DJ994">
            <v>0</v>
          </cell>
          <cell r="DK994">
            <v>0</v>
          </cell>
          <cell r="DL994">
            <v>0</v>
          </cell>
          <cell r="DM994"/>
          <cell r="DN994"/>
          <cell r="DO994"/>
          <cell r="DP994"/>
          <cell r="DQ994"/>
          <cell r="DR994">
            <v>0</v>
          </cell>
          <cell r="DS994">
            <v>0</v>
          </cell>
          <cell r="DT994">
            <v>0</v>
          </cell>
          <cell r="DU994">
            <v>0</v>
          </cell>
          <cell r="DV994"/>
          <cell r="DW994"/>
          <cell r="DX994"/>
          <cell r="DY994">
            <v>0</v>
          </cell>
          <cell r="DZ994">
            <v>0</v>
          </cell>
          <cell r="EA994">
            <v>0</v>
          </cell>
          <cell r="EB994">
            <v>0</v>
          </cell>
          <cell r="EC994"/>
          <cell r="ED994"/>
          <cell r="EE994"/>
          <cell r="EF994">
            <v>0</v>
          </cell>
          <cell r="EG994">
            <v>0</v>
          </cell>
          <cell r="EH994">
            <v>0</v>
          </cell>
          <cell r="EI994">
            <v>0</v>
          </cell>
          <cell r="EJ994"/>
          <cell r="EK994"/>
          <cell r="EL994"/>
          <cell r="EM994">
            <v>0</v>
          </cell>
          <cell r="EN994">
            <v>0</v>
          </cell>
          <cell r="EO994">
            <v>0</v>
          </cell>
          <cell r="EP994">
            <v>0</v>
          </cell>
          <cell r="EQ994"/>
          <cell r="ER994"/>
          <cell r="ES994"/>
          <cell r="ET994">
            <v>0</v>
          </cell>
          <cell r="EU994">
            <v>0</v>
          </cell>
          <cell r="EV994">
            <v>0</v>
          </cell>
          <cell r="EW994"/>
          <cell r="EX994"/>
          <cell r="EY994"/>
          <cell r="EZ994"/>
          <cell r="FB994">
            <v>0</v>
          </cell>
          <cell r="FC994">
            <v>0</v>
          </cell>
        </row>
        <row r="995">
          <cell r="A995">
            <v>3741559</v>
          </cell>
          <cell r="B995">
            <v>23740</v>
          </cell>
          <cell r="C995">
            <v>8290490</v>
          </cell>
          <cell r="D995">
            <v>3741559</v>
          </cell>
          <cell r="E995"/>
          <cell r="F995"/>
          <cell r="G995"/>
          <cell r="H995"/>
          <cell r="I995"/>
          <cell r="J995"/>
          <cell r="K995" t="str">
            <v>KEEP</v>
          </cell>
          <cell r="L995"/>
          <cell r="M995" t="str">
            <v xml:space="preserve">Retail Only </v>
          </cell>
          <cell r="N995" t="str">
            <v xml:space="preserve">WK 40 </v>
          </cell>
          <cell r="O995" t="str">
            <v>DECO</v>
          </cell>
          <cell r="P995" t="str">
            <v>PLANNER,BELLA,FLORA,POCKET</v>
          </cell>
          <cell r="Q995" t="str">
            <v>Planner</v>
          </cell>
          <cell r="R995" t="str">
            <v>RY</v>
          </cell>
          <cell r="S995" t="str">
            <v xml:space="preserve">Fashion </v>
          </cell>
          <cell r="T995"/>
          <cell r="U995" t="str">
            <v>FASHION</v>
          </cell>
          <cell r="V995"/>
          <cell r="W995" t="str">
            <v>ORANGE CIRCLE</v>
          </cell>
          <cell r="X995" t="str">
            <v>ORANGE CIRCLE</v>
          </cell>
          <cell r="Y995"/>
          <cell r="Z995" t="str">
            <v>Pocket Planner</v>
          </cell>
          <cell r="AA995"/>
          <cell r="AB995"/>
          <cell r="AC995" t="str">
            <v>Deco</v>
          </cell>
          <cell r="AD995" t="str">
            <v>Deco</v>
          </cell>
          <cell r="AE995" t="str">
            <v>Deco</v>
          </cell>
          <cell r="AF995"/>
          <cell r="AG995"/>
          <cell r="AH995"/>
          <cell r="AI995"/>
          <cell r="AJ995"/>
          <cell r="AK995">
            <v>0</v>
          </cell>
          <cell r="AL995"/>
          <cell r="AM995"/>
          <cell r="AN995"/>
          <cell r="AO995"/>
          <cell r="AP995">
            <v>0</v>
          </cell>
          <cell r="AQ995">
            <v>0</v>
          </cell>
          <cell r="AR995">
            <v>0</v>
          </cell>
          <cell r="AS995">
            <v>0</v>
          </cell>
          <cell r="AT995"/>
          <cell r="AU995"/>
          <cell r="AV995"/>
          <cell r="AW995">
            <v>0</v>
          </cell>
          <cell r="AX995">
            <v>0</v>
          </cell>
          <cell r="AY995">
            <v>0</v>
          </cell>
          <cell r="AZ995">
            <v>0</v>
          </cell>
          <cell r="BA995"/>
          <cell r="BB995"/>
          <cell r="BC995"/>
          <cell r="BD995">
            <v>0</v>
          </cell>
          <cell r="BE995">
            <v>0</v>
          </cell>
          <cell r="BF995">
            <v>0</v>
          </cell>
          <cell r="BG995">
            <v>0</v>
          </cell>
          <cell r="BH995"/>
          <cell r="BI995"/>
          <cell r="BJ995"/>
          <cell r="BK995">
            <v>0</v>
          </cell>
          <cell r="BL995">
            <v>0</v>
          </cell>
          <cell r="BM995">
            <v>0</v>
          </cell>
          <cell r="BN995">
            <v>0</v>
          </cell>
          <cell r="BO995"/>
          <cell r="BP995"/>
          <cell r="BQ995"/>
          <cell r="BR995">
            <v>0</v>
          </cell>
          <cell r="BS995">
            <v>0</v>
          </cell>
          <cell r="BT995">
            <v>0</v>
          </cell>
          <cell r="BU995"/>
          <cell r="BV995"/>
          <cell r="BW995">
            <v>0</v>
          </cell>
          <cell r="BX995">
            <v>0</v>
          </cell>
          <cell r="BY995">
            <v>0</v>
          </cell>
          <cell r="BZ995">
            <v>0</v>
          </cell>
          <cell r="CA995">
            <v>0</v>
          </cell>
          <cell r="CB995">
            <v>0</v>
          </cell>
          <cell r="CC995">
            <v>0</v>
          </cell>
          <cell r="CD995">
            <v>0</v>
          </cell>
          <cell r="CE995">
            <v>0</v>
          </cell>
          <cell r="CF995">
            <v>0</v>
          </cell>
          <cell r="CG995"/>
          <cell r="CH995">
            <v>0</v>
          </cell>
          <cell r="CI995">
            <v>0</v>
          </cell>
          <cell r="CJ995">
            <v>0</v>
          </cell>
          <cell r="CK995">
            <v>0</v>
          </cell>
          <cell r="CL995"/>
          <cell r="CM995"/>
          <cell r="CN995"/>
          <cell r="CO995">
            <v>0</v>
          </cell>
          <cell r="CP995">
            <v>0</v>
          </cell>
          <cell r="CQ995">
            <v>0</v>
          </cell>
          <cell r="CR995">
            <v>0</v>
          </cell>
          <cell r="CS995"/>
          <cell r="CT995"/>
          <cell r="CU995"/>
          <cell r="CV995">
            <v>0</v>
          </cell>
          <cell r="CW995">
            <v>0</v>
          </cell>
          <cell r="CX995">
            <v>0</v>
          </cell>
          <cell r="CY995">
            <v>0</v>
          </cell>
          <cell r="CZ995"/>
          <cell r="DA995"/>
          <cell r="DB995"/>
          <cell r="DC995">
            <v>0</v>
          </cell>
          <cell r="DD995">
            <v>0</v>
          </cell>
          <cell r="DE995">
            <v>0</v>
          </cell>
          <cell r="DF995">
            <v>0</v>
          </cell>
          <cell r="DG995"/>
          <cell r="DH995"/>
          <cell r="DI995"/>
          <cell r="DJ995">
            <v>0</v>
          </cell>
          <cell r="DK995">
            <v>0</v>
          </cell>
          <cell r="DL995">
            <v>0</v>
          </cell>
          <cell r="DM995"/>
          <cell r="DN995"/>
          <cell r="DO995"/>
          <cell r="DP995"/>
          <cell r="DQ995"/>
          <cell r="DR995">
            <v>0</v>
          </cell>
          <cell r="DS995">
            <v>0</v>
          </cell>
          <cell r="DT995">
            <v>0</v>
          </cell>
          <cell r="DU995">
            <v>0</v>
          </cell>
          <cell r="DV995"/>
          <cell r="DW995"/>
          <cell r="DX995"/>
          <cell r="DY995">
            <v>0</v>
          </cell>
          <cell r="DZ995">
            <v>0</v>
          </cell>
          <cell r="EA995">
            <v>0</v>
          </cell>
          <cell r="EB995">
            <v>0</v>
          </cell>
          <cell r="EC995"/>
          <cell r="ED995"/>
          <cell r="EE995"/>
          <cell r="EF995">
            <v>0</v>
          </cell>
          <cell r="EG995">
            <v>0</v>
          </cell>
          <cell r="EH995">
            <v>0</v>
          </cell>
          <cell r="EI995">
            <v>0</v>
          </cell>
          <cell r="EJ995"/>
          <cell r="EK995"/>
          <cell r="EL995"/>
          <cell r="EM995">
            <v>0</v>
          </cell>
          <cell r="EN995">
            <v>0</v>
          </cell>
          <cell r="EO995">
            <v>0</v>
          </cell>
          <cell r="EP995">
            <v>0</v>
          </cell>
          <cell r="EQ995"/>
          <cell r="ER995"/>
          <cell r="ES995"/>
          <cell r="ET995">
            <v>0</v>
          </cell>
          <cell r="EU995">
            <v>0</v>
          </cell>
          <cell r="EV995">
            <v>0</v>
          </cell>
          <cell r="EW995"/>
          <cell r="EX995"/>
          <cell r="EY995"/>
          <cell r="EZ995"/>
          <cell r="FB995">
            <v>0</v>
          </cell>
          <cell r="FC995">
            <v>0</v>
          </cell>
        </row>
        <row r="996">
          <cell r="A996">
            <v>2630015</v>
          </cell>
          <cell r="B996">
            <v>23741</v>
          </cell>
          <cell r="C996"/>
          <cell r="D996">
            <v>2630015</v>
          </cell>
          <cell r="E996"/>
          <cell r="F996"/>
          <cell r="G996"/>
          <cell r="H996"/>
          <cell r="I996"/>
          <cell r="J996"/>
          <cell r="K996" t="str">
            <v>ADD</v>
          </cell>
          <cell r="L996"/>
          <cell r="M996" t="str">
            <v xml:space="preserve">Retail Only </v>
          </cell>
          <cell r="N996" t="str">
            <v xml:space="preserve">WK 40 </v>
          </cell>
          <cell r="O996" t="str">
            <v>DECO</v>
          </cell>
          <cell r="P996" t="str">
            <v>PLANNER,BUZZY BEES,POCKET</v>
          </cell>
          <cell r="Q996" t="str">
            <v>Planner</v>
          </cell>
          <cell r="R996" t="str">
            <v>RY</v>
          </cell>
          <cell r="S996" t="str">
            <v xml:space="preserve">Fashion </v>
          </cell>
          <cell r="T996"/>
          <cell r="U996" t="str">
            <v>FASHION</v>
          </cell>
          <cell r="V996"/>
          <cell r="W996" t="str">
            <v>ORANGE CIRCLE</v>
          </cell>
          <cell r="X996" t="str">
            <v>ORANGE CIRCLE</v>
          </cell>
          <cell r="Y996"/>
          <cell r="Z996" t="str">
            <v>Pocket Planner</v>
          </cell>
          <cell r="AA996"/>
          <cell r="AB996"/>
          <cell r="AC996" t="str">
            <v>Deco</v>
          </cell>
          <cell r="AD996"/>
          <cell r="AE996" t="str">
            <v>Deco</v>
          </cell>
          <cell r="AF996"/>
          <cell r="AG996"/>
          <cell r="AH996"/>
          <cell r="AI996"/>
          <cell r="AJ996"/>
          <cell r="AK996">
            <v>0</v>
          </cell>
          <cell r="AL996"/>
          <cell r="AM996"/>
          <cell r="AN996"/>
          <cell r="AO996"/>
          <cell r="AP996">
            <v>0</v>
          </cell>
          <cell r="AQ996">
            <v>0</v>
          </cell>
          <cell r="AR996">
            <v>0</v>
          </cell>
          <cell r="AS996">
            <v>0</v>
          </cell>
          <cell r="AT996"/>
          <cell r="AU996"/>
          <cell r="AV996"/>
          <cell r="AW996">
            <v>0</v>
          </cell>
          <cell r="AX996">
            <v>0</v>
          </cell>
          <cell r="AY996">
            <v>0</v>
          </cell>
          <cell r="AZ996">
            <v>0</v>
          </cell>
          <cell r="BA996"/>
          <cell r="BB996"/>
          <cell r="BC996"/>
          <cell r="BD996">
            <v>0</v>
          </cell>
          <cell r="BE996">
            <v>0</v>
          </cell>
          <cell r="BF996">
            <v>0</v>
          </cell>
          <cell r="BG996">
            <v>0</v>
          </cell>
          <cell r="BH996"/>
          <cell r="BI996"/>
          <cell r="BJ996"/>
          <cell r="BK996">
            <v>0</v>
          </cell>
          <cell r="BL996">
            <v>0</v>
          </cell>
          <cell r="BM996">
            <v>0</v>
          </cell>
          <cell r="BN996">
            <v>0</v>
          </cell>
          <cell r="BO996"/>
          <cell r="BP996"/>
          <cell r="BQ996"/>
          <cell r="BR996">
            <v>0</v>
          </cell>
          <cell r="BS996">
            <v>0</v>
          </cell>
          <cell r="BT996">
            <v>0</v>
          </cell>
          <cell r="BU996"/>
          <cell r="BV996"/>
          <cell r="BW996">
            <v>0</v>
          </cell>
          <cell r="BX996">
            <v>0</v>
          </cell>
          <cell r="BY996">
            <v>0</v>
          </cell>
          <cell r="BZ996">
            <v>0</v>
          </cell>
          <cell r="CA996">
            <v>0</v>
          </cell>
          <cell r="CB996">
            <v>0</v>
          </cell>
          <cell r="CC996">
            <v>0</v>
          </cell>
          <cell r="CD996">
            <v>0</v>
          </cell>
          <cell r="CE996">
            <v>0</v>
          </cell>
          <cell r="CF996">
            <v>0</v>
          </cell>
          <cell r="CG996"/>
          <cell r="CH996">
            <v>0</v>
          </cell>
          <cell r="CI996">
            <v>0</v>
          </cell>
          <cell r="CJ996">
            <v>0</v>
          </cell>
          <cell r="CK996">
            <v>0</v>
          </cell>
          <cell r="CL996"/>
          <cell r="CM996"/>
          <cell r="CN996"/>
          <cell r="CO996">
            <v>0</v>
          </cell>
          <cell r="CP996">
            <v>0</v>
          </cell>
          <cell r="CQ996">
            <v>0</v>
          </cell>
          <cell r="CR996">
            <v>0</v>
          </cell>
          <cell r="CS996"/>
          <cell r="CT996"/>
          <cell r="CU996"/>
          <cell r="CV996">
            <v>0</v>
          </cell>
          <cell r="CW996">
            <v>0</v>
          </cell>
          <cell r="CX996">
            <v>0</v>
          </cell>
          <cell r="CY996">
            <v>0</v>
          </cell>
          <cell r="CZ996"/>
          <cell r="DA996"/>
          <cell r="DB996"/>
          <cell r="DC996">
            <v>0</v>
          </cell>
          <cell r="DD996">
            <v>0</v>
          </cell>
          <cell r="DE996">
            <v>0</v>
          </cell>
          <cell r="DF996">
            <v>0</v>
          </cell>
          <cell r="DG996"/>
          <cell r="DH996"/>
          <cell r="DI996"/>
          <cell r="DJ996">
            <v>0</v>
          </cell>
          <cell r="DK996">
            <v>0</v>
          </cell>
          <cell r="DL996">
            <v>0</v>
          </cell>
          <cell r="DM996"/>
          <cell r="DN996"/>
          <cell r="DO996"/>
          <cell r="DP996"/>
          <cell r="DQ996"/>
          <cell r="DR996">
            <v>0</v>
          </cell>
          <cell r="DS996">
            <v>0</v>
          </cell>
          <cell r="DT996">
            <v>0</v>
          </cell>
          <cell r="DU996">
            <v>0</v>
          </cell>
          <cell r="DV996"/>
          <cell r="DW996"/>
          <cell r="DX996"/>
          <cell r="DY996">
            <v>0</v>
          </cell>
          <cell r="DZ996">
            <v>0</v>
          </cell>
          <cell r="EA996">
            <v>0</v>
          </cell>
          <cell r="EB996">
            <v>0</v>
          </cell>
          <cell r="EC996"/>
          <cell r="ED996"/>
          <cell r="EE996"/>
          <cell r="EF996">
            <v>0</v>
          </cell>
          <cell r="EG996">
            <v>0</v>
          </cell>
          <cell r="EH996">
            <v>0</v>
          </cell>
          <cell r="EI996">
            <v>0</v>
          </cell>
          <cell r="EJ996"/>
          <cell r="EK996"/>
          <cell r="EL996"/>
          <cell r="EM996">
            <v>0</v>
          </cell>
          <cell r="EN996">
            <v>0</v>
          </cell>
          <cell r="EO996">
            <v>0</v>
          </cell>
          <cell r="EP996">
            <v>0</v>
          </cell>
          <cell r="EQ996"/>
          <cell r="ER996"/>
          <cell r="ES996"/>
          <cell r="ET996">
            <v>0</v>
          </cell>
          <cell r="EU996">
            <v>0</v>
          </cell>
          <cell r="EV996">
            <v>0</v>
          </cell>
          <cell r="EW996"/>
          <cell r="EX996"/>
          <cell r="EY996"/>
          <cell r="EZ996"/>
          <cell r="FB996">
            <v>0</v>
          </cell>
          <cell r="FC996">
            <v>0</v>
          </cell>
        </row>
        <row r="997">
          <cell r="A997">
            <v>3836704</v>
          </cell>
          <cell r="B997">
            <v>23742</v>
          </cell>
          <cell r="C997">
            <v>8290535</v>
          </cell>
          <cell r="D997">
            <v>3836704</v>
          </cell>
          <cell r="E997"/>
          <cell r="F997"/>
          <cell r="G997"/>
          <cell r="H997"/>
          <cell r="I997"/>
          <cell r="J997"/>
          <cell r="K997" t="str">
            <v>KEEP</v>
          </cell>
          <cell r="L997"/>
          <cell r="M997" t="str">
            <v xml:space="preserve">Retail Only </v>
          </cell>
          <cell r="N997" t="str">
            <v xml:space="preserve">WK 40 </v>
          </cell>
          <cell r="O997" t="str">
            <v>DECO</v>
          </cell>
          <cell r="P997" t="str">
            <v>PLANNER,TINY,TOTEMS,POCKET</v>
          </cell>
          <cell r="Q997" t="str">
            <v>Planner</v>
          </cell>
          <cell r="R997" t="str">
            <v>RY</v>
          </cell>
          <cell r="S997" t="str">
            <v xml:space="preserve">Fashion </v>
          </cell>
          <cell r="T997"/>
          <cell r="U997" t="str">
            <v>FASHION</v>
          </cell>
          <cell r="V997"/>
          <cell r="W997" t="str">
            <v>ORANGE CIRCLE</v>
          </cell>
          <cell r="X997" t="str">
            <v>ORANGE CIRCLE</v>
          </cell>
          <cell r="Y997"/>
          <cell r="Z997" t="str">
            <v>Pocket Planner</v>
          </cell>
          <cell r="AA997"/>
          <cell r="AB997"/>
          <cell r="AC997" t="str">
            <v>Deco</v>
          </cell>
          <cell r="AD997" t="str">
            <v>Deco</v>
          </cell>
          <cell r="AE997" t="str">
            <v>Deco</v>
          </cell>
          <cell r="AF997"/>
          <cell r="AG997"/>
          <cell r="AH997"/>
          <cell r="AI997"/>
          <cell r="AJ997"/>
          <cell r="AK997">
            <v>0</v>
          </cell>
          <cell r="AL997"/>
          <cell r="AM997"/>
          <cell r="AN997"/>
          <cell r="AO997"/>
          <cell r="AP997">
            <v>0</v>
          </cell>
          <cell r="AQ997">
            <v>0</v>
          </cell>
          <cell r="AR997">
            <v>0</v>
          </cell>
          <cell r="AS997">
            <v>0</v>
          </cell>
          <cell r="AT997"/>
          <cell r="AU997"/>
          <cell r="AV997"/>
          <cell r="AW997">
            <v>0</v>
          </cell>
          <cell r="AX997">
            <v>0</v>
          </cell>
          <cell r="AY997">
            <v>0</v>
          </cell>
          <cell r="AZ997">
            <v>0</v>
          </cell>
          <cell r="BA997"/>
          <cell r="BB997"/>
          <cell r="BC997"/>
          <cell r="BD997">
            <v>0</v>
          </cell>
          <cell r="BE997">
            <v>0</v>
          </cell>
          <cell r="BF997">
            <v>0</v>
          </cell>
          <cell r="BG997">
            <v>0</v>
          </cell>
          <cell r="BH997"/>
          <cell r="BI997"/>
          <cell r="BJ997"/>
          <cell r="BK997">
            <v>0</v>
          </cell>
          <cell r="BL997">
            <v>0</v>
          </cell>
          <cell r="BM997">
            <v>0</v>
          </cell>
          <cell r="BN997">
            <v>0</v>
          </cell>
          <cell r="BO997"/>
          <cell r="BP997"/>
          <cell r="BQ997"/>
          <cell r="BR997">
            <v>0</v>
          </cell>
          <cell r="BS997">
            <v>0</v>
          </cell>
          <cell r="BT997">
            <v>0</v>
          </cell>
          <cell r="BU997"/>
          <cell r="BV997"/>
          <cell r="BW997">
            <v>24</v>
          </cell>
          <cell r="BX997">
            <v>0</v>
          </cell>
          <cell r="BY997">
            <v>24</v>
          </cell>
          <cell r="BZ997">
            <v>0</v>
          </cell>
          <cell r="CA997">
            <v>67.2</v>
          </cell>
          <cell r="CB997">
            <v>0</v>
          </cell>
          <cell r="CC997">
            <v>67.2</v>
          </cell>
          <cell r="CD997">
            <v>0</v>
          </cell>
          <cell r="CE997">
            <v>0</v>
          </cell>
          <cell r="CF997">
            <v>0</v>
          </cell>
          <cell r="CG997"/>
          <cell r="CH997">
            <v>0</v>
          </cell>
          <cell r="CI997">
            <v>0</v>
          </cell>
          <cell r="CJ997">
            <v>0</v>
          </cell>
          <cell r="CK997">
            <v>0</v>
          </cell>
          <cell r="CL997"/>
          <cell r="CM997"/>
          <cell r="CN997"/>
          <cell r="CO997">
            <v>0</v>
          </cell>
          <cell r="CP997">
            <v>0</v>
          </cell>
          <cell r="CQ997">
            <v>0</v>
          </cell>
          <cell r="CR997">
            <v>0</v>
          </cell>
          <cell r="CS997"/>
          <cell r="CT997"/>
          <cell r="CU997"/>
          <cell r="CV997">
            <v>0</v>
          </cell>
          <cell r="CW997">
            <v>0</v>
          </cell>
          <cell r="CX997">
            <v>0</v>
          </cell>
          <cell r="CY997">
            <v>0</v>
          </cell>
          <cell r="CZ997"/>
          <cell r="DA997"/>
          <cell r="DB997"/>
          <cell r="DC997">
            <v>0</v>
          </cell>
          <cell r="DD997">
            <v>0</v>
          </cell>
          <cell r="DE997">
            <v>0</v>
          </cell>
          <cell r="DF997">
            <v>0</v>
          </cell>
          <cell r="DG997"/>
          <cell r="DH997"/>
          <cell r="DI997"/>
          <cell r="DJ997">
            <v>0</v>
          </cell>
          <cell r="DK997">
            <v>0</v>
          </cell>
          <cell r="DL997">
            <v>0</v>
          </cell>
          <cell r="DM997"/>
          <cell r="DN997"/>
          <cell r="DO997"/>
          <cell r="DP997"/>
          <cell r="DQ997"/>
          <cell r="DR997">
            <v>0</v>
          </cell>
          <cell r="DS997">
            <v>0</v>
          </cell>
          <cell r="DT997">
            <v>0</v>
          </cell>
          <cell r="DU997">
            <v>0</v>
          </cell>
          <cell r="DV997"/>
          <cell r="DW997"/>
          <cell r="DX997"/>
          <cell r="DY997">
            <v>0</v>
          </cell>
          <cell r="DZ997">
            <v>0</v>
          </cell>
          <cell r="EA997">
            <v>0</v>
          </cell>
          <cell r="EB997">
            <v>0</v>
          </cell>
          <cell r="EC997"/>
          <cell r="ED997"/>
          <cell r="EE997"/>
          <cell r="EF997">
            <v>0</v>
          </cell>
          <cell r="EG997">
            <v>0</v>
          </cell>
          <cell r="EH997">
            <v>0</v>
          </cell>
          <cell r="EI997">
            <v>0</v>
          </cell>
          <cell r="EJ997"/>
          <cell r="EK997"/>
          <cell r="EL997"/>
          <cell r="EM997">
            <v>0</v>
          </cell>
          <cell r="EN997">
            <v>0</v>
          </cell>
          <cell r="EO997">
            <v>0</v>
          </cell>
          <cell r="EP997">
            <v>0</v>
          </cell>
          <cell r="EQ997"/>
          <cell r="ER997"/>
          <cell r="ES997"/>
          <cell r="ET997">
            <v>0</v>
          </cell>
          <cell r="EU997">
            <v>0</v>
          </cell>
          <cell r="EV997">
            <v>0</v>
          </cell>
          <cell r="EW997"/>
          <cell r="EX997"/>
          <cell r="EY997"/>
          <cell r="EZ997"/>
          <cell r="FB997">
            <v>0</v>
          </cell>
          <cell r="FC997">
            <v>0</v>
          </cell>
        </row>
        <row r="998">
          <cell r="A998">
            <v>7355949</v>
          </cell>
          <cell r="B998" t="str">
            <v>PKT-23-7024</v>
          </cell>
          <cell r="C998"/>
          <cell r="D998">
            <v>7355949</v>
          </cell>
          <cell r="E998"/>
          <cell r="F998"/>
          <cell r="G998"/>
          <cell r="H998"/>
          <cell r="I998"/>
          <cell r="J998"/>
          <cell r="K998" t="str">
            <v>ADD</v>
          </cell>
          <cell r="L998"/>
          <cell r="M998" t="str">
            <v xml:space="preserve">Retail Only </v>
          </cell>
          <cell r="N998" t="str">
            <v xml:space="preserve">WK 40 </v>
          </cell>
          <cell r="O998" t="str">
            <v>DECO</v>
          </cell>
          <cell r="P998" t="str">
            <v>2023,PKT,PLANNER,MONTH,KITTENS</v>
          </cell>
          <cell r="Q998" t="str">
            <v>Planner</v>
          </cell>
          <cell r="R998" t="str">
            <v>RY</v>
          </cell>
          <cell r="S998" t="str">
            <v>Animals-Cats</v>
          </cell>
          <cell r="T998"/>
          <cell r="U998" t="str">
            <v>FASHION</v>
          </cell>
          <cell r="V998"/>
          <cell r="W998" t="str">
            <v>TF PUBLISHING</v>
          </cell>
          <cell r="X998" t="str">
            <v>TF PUBLISHING</v>
          </cell>
          <cell r="Y998"/>
          <cell r="Z998" t="str">
            <v>Pocket Planner</v>
          </cell>
          <cell r="AA998"/>
          <cell r="AB998"/>
          <cell r="AC998" t="str">
            <v>Deco</v>
          </cell>
          <cell r="AD998"/>
          <cell r="AE998" t="str">
            <v>Deco</v>
          </cell>
          <cell r="AF998"/>
          <cell r="AG998"/>
          <cell r="AH998"/>
          <cell r="AI998"/>
          <cell r="AJ998"/>
          <cell r="AK998">
            <v>0</v>
          </cell>
          <cell r="AL998"/>
          <cell r="AM998"/>
          <cell r="AN998"/>
          <cell r="AO998"/>
          <cell r="AP998">
            <v>0</v>
          </cell>
          <cell r="AQ998">
            <v>0</v>
          </cell>
          <cell r="AR998">
            <v>0</v>
          </cell>
          <cell r="AS998">
            <v>0</v>
          </cell>
          <cell r="AT998"/>
          <cell r="AU998"/>
          <cell r="AV998"/>
          <cell r="AW998">
            <v>0</v>
          </cell>
          <cell r="AX998">
            <v>0</v>
          </cell>
          <cell r="AY998">
            <v>0</v>
          </cell>
          <cell r="AZ998">
            <v>0</v>
          </cell>
          <cell r="BA998"/>
          <cell r="BB998"/>
          <cell r="BC998"/>
          <cell r="BD998">
            <v>0</v>
          </cell>
          <cell r="BE998">
            <v>0</v>
          </cell>
          <cell r="BF998">
            <v>0</v>
          </cell>
          <cell r="BG998">
            <v>0</v>
          </cell>
          <cell r="BH998"/>
          <cell r="BI998"/>
          <cell r="BJ998"/>
          <cell r="BK998">
            <v>0</v>
          </cell>
          <cell r="BL998">
            <v>0</v>
          </cell>
          <cell r="BM998">
            <v>0</v>
          </cell>
          <cell r="BN998">
            <v>0</v>
          </cell>
          <cell r="BO998"/>
          <cell r="BP998"/>
          <cell r="BQ998"/>
          <cell r="BR998">
            <v>0</v>
          </cell>
          <cell r="BS998">
            <v>0</v>
          </cell>
          <cell r="BT998">
            <v>0</v>
          </cell>
          <cell r="BU998"/>
          <cell r="BV998"/>
          <cell r="BW998">
            <v>6</v>
          </cell>
          <cell r="BX998">
            <v>0</v>
          </cell>
          <cell r="BY998">
            <v>6</v>
          </cell>
          <cell r="BZ998">
            <v>0</v>
          </cell>
          <cell r="CA998">
            <v>16.8</v>
          </cell>
          <cell r="CB998">
            <v>0</v>
          </cell>
          <cell r="CC998">
            <v>16.8</v>
          </cell>
          <cell r="CD998">
            <v>0</v>
          </cell>
          <cell r="CE998">
            <v>0</v>
          </cell>
          <cell r="CF998">
            <v>0</v>
          </cell>
          <cell r="CG998"/>
          <cell r="CH998">
            <v>0</v>
          </cell>
          <cell r="CI998">
            <v>0</v>
          </cell>
          <cell r="CJ998">
            <v>0</v>
          </cell>
          <cell r="CK998">
            <v>0</v>
          </cell>
          <cell r="CL998"/>
          <cell r="CM998"/>
          <cell r="CN998"/>
          <cell r="CO998">
            <v>0</v>
          </cell>
          <cell r="CP998">
            <v>0</v>
          </cell>
          <cell r="CQ998">
            <v>0</v>
          </cell>
          <cell r="CR998">
            <v>0</v>
          </cell>
          <cell r="CS998"/>
          <cell r="CT998"/>
          <cell r="CU998"/>
          <cell r="CV998">
            <v>0</v>
          </cell>
          <cell r="CW998">
            <v>0</v>
          </cell>
          <cell r="CX998">
            <v>0</v>
          </cell>
          <cell r="CY998">
            <v>0</v>
          </cell>
          <cell r="CZ998"/>
          <cell r="DA998"/>
          <cell r="DB998"/>
          <cell r="DC998">
            <v>0</v>
          </cell>
          <cell r="DD998">
            <v>0</v>
          </cell>
          <cell r="DE998">
            <v>0</v>
          </cell>
          <cell r="DF998">
            <v>0</v>
          </cell>
          <cell r="DG998"/>
          <cell r="DH998"/>
          <cell r="DI998"/>
          <cell r="DJ998">
            <v>0</v>
          </cell>
          <cell r="DK998">
            <v>0</v>
          </cell>
          <cell r="DL998">
            <v>0</v>
          </cell>
          <cell r="DM998"/>
          <cell r="DN998"/>
          <cell r="DO998"/>
          <cell r="DP998"/>
          <cell r="DQ998"/>
          <cell r="DR998">
            <v>0</v>
          </cell>
          <cell r="DS998">
            <v>0</v>
          </cell>
          <cell r="DT998">
            <v>0</v>
          </cell>
          <cell r="DU998">
            <v>0</v>
          </cell>
          <cell r="DV998"/>
          <cell r="DW998"/>
          <cell r="DX998"/>
          <cell r="DY998">
            <v>0</v>
          </cell>
          <cell r="DZ998">
            <v>0</v>
          </cell>
          <cell r="EA998">
            <v>0</v>
          </cell>
          <cell r="EB998">
            <v>0</v>
          </cell>
          <cell r="EC998"/>
          <cell r="ED998"/>
          <cell r="EE998"/>
          <cell r="EF998">
            <v>0</v>
          </cell>
          <cell r="EG998">
            <v>0</v>
          </cell>
          <cell r="EH998">
            <v>0</v>
          </cell>
          <cell r="EI998">
            <v>0</v>
          </cell>
          <cell r="EJ998"/>
          <cell r="EK998"/>
          <cell r="EL998"/>
          <cell r="EM998">
            <v>0</v>
          </cell>
          <cell r="EN998">
            <v>0</v>
          </cell>
          <cell r="EO998">
            <v>0</v>
          </cell>
          <cell r="EP998">
            <v>0</v>
          </cell>
          <cell r="EQ998"/>
          <cell r="ER998"/>
          <cell r="ES998"/>
          <cell r="ET998">
            <v>0</v>
          </cell>
          <cell r="EU998">
            <v>0</v>
          </cell>
          <cell r="EV998">
            <v>0</v>
          </cell>
          <cell r="EW998"/>
          <cell r="EX998"/>
          <cell r="EY998"/>
          <cell r="EZ998"/>
          <cell r="FB998">
            <v>0</v>
          </cell>
          <cell r="FC998">
            <v>0</v>
          </cell>
        </row>
        <row r="999">
          <cell r="A999">
            <v>7355951</v>
          </cell>
          <cell r="B999" t="str">
            <v>PKT-23-7034</v>
          </cell>
          <cell r="C999"/>
          <cell r="D999">
            <v>7355951</v>
          </cell>
          <cell r="E999"/>
          <cell r="F999"/>
          <cell r="G999"/>
          <cell r="H999"/>
          <cell r="I999"/>
          <cell r="J999"/>
          <cell r="K999" t="str">
            <v>ADD</v>
          </cell>
          <cell r="L999"/>
          <cell r="M999" t="str">
            <v xml:space="preserve">Retail Only </v>
          </cell>
          <cell r="N999" t="str">
            <v xml:space="preserve">WK 40 </v>
          </cell>
          <cell r="O999" t="str">
            <v>DECO</v>
          </cell>
          <cell r="P999" t="str">
            <v>2023,PKT,PLANNER,MONTH,PUPPIES</v>
          </cell>
          <cell r="Q999" t="str">
            <v>Planner</v>
          </cell>
          <cell r="R999" t="str">
            <v>RY</v>
          </cell>
          <cell r="S999" t="str">
            <v>Animal -Dog</v>
          </cell>
          <cell r="T999"/>
          <cell r="U999" t="str">
            <v>FASHION</v>
          </cell>
          <cell r="V999"/>
          <cell r="W999" t="str">
            <v>TF PUBLISHING</v>
          </cell>
          <cell r="X999" t="str">
            <v>TF PUBLISHING</v>
          </cell>
          <cell r="Y999"/>
          <cell r="Z999" t="str">
            <v>Pocket Planner</v>
          </cell>
          <cell r="AA999"/>
          <cell r="AB999"/>
          <cell r="AC999" t="str">
            <v>Deco</v>
          </cell>
          <cell r="AD999"/>
          <cell r="AE999" t="str">
            <v>Deco</v>
          </cell>
          <cell r="AF999"/>
          <cell r="AG999"/>
          <cell r="AH999"/>
          <cell r="AI999"/>
          <cell r="AJ999"/>
          <cell r="AK999">
            <v>0</v>
          </cell>
          <cell r="AL999"/>
          <cell r="AM999"/>
          <cell r="AN999"/>
          <cell r="AO999"/>
          <cell r="AP999">
            <v>0</v>
          </cell>
          <cell r="AQ999">
            <v>0</v>
          </cell>
          <cell r="AR999">
            <v>0</v>
          </cell>
          <cell r="AS999">
            <v>0</v>
          </cell>
          <cell r="AT999"/>
          <cell r="AU999"/>
          <cell r="AV999"/>
          <cell r="AW999">
            <v>0</v>
          </cell>
          <cell r="AX999">
            <v>0</v>
          </cell>
          <cell r="AY999">
            <v>0</v>
          </cell>
          <cell r="AZ999">
            <v>0</v>
          </cell>
          <cell r="BA999"/>
          <cell r="BB999"/>
          <cell r="BC999"/>
          <cell r="BD999">
            <v>0</v>
          </cell>
          <cell r="BE999">
            <v>0</v>
          </cell>
          <cell r="BF999">
            <v>0</v>
          </cell>
          <cell r="BG999">
            <v>0</v>
          </cell>
          <cell r="BH999"/>
          <cell r="BI999"/>
          <cell r="BJ999"/>
          <cell r="BK999">
            <v>0</v>
          </cell>
          <cell r="BL999">
            <v>0</v>
          </cell>
          <cell r="BM999">
            <v>0</v>
          </cell>
          <cell r="BN999">
            <v>0</v>
          </cell>
          <cell r="BO999"/>
          <cell r="BP999"/>
          <cell r="BQ999"/>
          <cell r="BR999">
            <v>0</v>
          </cell>
          <cell r="BS999">
            <v>0</v>
          </cell>
          <cell r="BT999">
            <v>0</v>
          </cell>
          <cell r="BU999"/>
          <cell r="BV999"/>
          <cell r="BW999">
            <v>6</v>
          </cell>
          <cell r="BX999">
            <v>0</v>
          </cell>
          <cell r="BY999">
            <v>6</v>
          </cell>
          <cell r="BZ999">
            <v>0</v>
          </cell>
          <cell r="CA999">
            <v>16.8</v>
          </cell>
          <cell r="CB999">
            <v>0</v>
          </cell>
          <cell r="CC999">
            <v>16.8</v>
          </cell>
          <cell r="CD999">
            <v>0</v>
          </cell>
          <cell r="CE999">
            <v>0</v>
          </cell>
          <cell r="CF999">
            <v>0</v>
          </cell>
          <cell r="CG999"/>
          <cell r="CH999">
            <v>0</v>
          </cell>
          <cell r="CI999">
            <v>0</v>
          </cell>
          <cell r="CJ999">
            <v>0</v>
          </cell>
          <cell r="CK999">
            <v>0</v>
          </cell>
          <cell r="CL999"/>
          <cell r="CM999"/>
          <cell r="CN999"/>
          <cell r="CO999">
            <v>0</v>
          </cell>
          <cell r="CP999">
            <v>0</v>
          </cell>
          <cell r="CQ999">
            <v>0</v>
          </cell>
          <cell r="CR999">
            <v>0</v>
          </cell>
          <cell r="CS999"/>
          <cell r="CT999"/>
          <cell r="CU999"/>
          <cell r="CV999">
            <v>0</v>
          </cell>
          <cell r="CW999">
            <v>0</v>
          </cell>
          <cell r="CX999">
            <v>0</v>
          </cell>
          <cell r="CY999">
            <v>0</v>
          </cell>
          <cell r="CZ999"/>
          <cell r="DA999"/>
          <cell r="DB999"/>
          <cell r="DC999">
            <v>0</v>
          </cell>
          <cell r="DD999">
            <v>0</v>
          </cell>
          <cell r="DE999">
            <v>0</v>
          </cell>
          <cell r="DF999">
            <v>0</v>
          </cell>
          <cell r="DG999"/>
          <cell r="DH999"/>
          <cell r="DI999"/>
          <cell r="DJ999">
            <v>0</v>
          </cell>
          <cell r="DK999">
            <v>0</v>
          </cell>
          <cell r="DL999">
            <v>0</v>
          </cell>
          <cell r="DM999"/>
          <cell r="DN999"/>
          <cell r="DO999"/>
          <cell r="DP999"/>
          <cell r="DQ999"/>
          <cell r="DR999">
            <v>0</v>
          </cell>
          <cell r="DS999">
            <v>0</v>
          </cell>
          <cell r="DT999">
            <v>0</v>
          </cell>
          <cell r="DU999">
            <v>0</v>
          </cell>
          <cell r="DV999"/>
          <cell r="DW999"/>
          <cell r="DX999"/>
          <cell r="DY999">
            <v>0</v>
          </cell>
          <cell r="DZ999">
            <v>0</v>
          </cell>
          <cell r="EA999">
            <v>0</v>
          </cell>
          <cell r="EB999">
            <v>0</v>
          </cell>
          <cell r="EC999"/>
          <cell r="ED999"/>
          <cell r="EE999"/>
          <cell r="EF999">
            <v>0</v>
          </cell>
          <cell r="EG999">
            <v>0</v>
          </cell>
          <cell r="EH999">
            <v>0</v>
          </cell>
          <cell r="EI999">
            <v>0</v>
          </cell>
          <cell r="EJ999"/>
          <cell r="EK999"/>
          <cell r="EL999"/>
          <cell r="EM999">
            <v>0</v>
          </cell>
          <cell r="EN999">
            <v>0</v>
          </cell>
          <cell r="EO999">
            <v>0</v>
          </cell>
          <cell r="EP999">
            <v>0</v>
          </cell>
          <cell r="EQ999"/>
          <cell r="ER999"/>
          <cell r="ES999"/>
          <cell r="ET999">
            <v>0</v>
          </cell>
          <cell r="EU999">
            <v>0</v>
          </cell>
          <cell r="EV999">
            <v>0</v>
          </cell>
          <cell r="EW999"/>
          <cell r="EX999"/>
          <cell r="EY999"/>
          <cell r="EZ999"/>
          <cell r="FB999">
            <v>0</v>
          </cell>
          <cell r="FC999">
            <v>0</v>
          </cell>
        </row>
        <row r="1000">
          <cell r="A1000">
            <v>7355963</v>
          </cell>
          <cell r="B1000" t="str">
            <v>PKT-23-7042</v>
          </cell>
          <cell r="C1000"/>
          <cell r="D1000">
            <v>7355963</v>
          </cell>
          <cell r="E1000"/>
          <cell r="F1000"/>
          <cell r="G1000"/>
          <cell r="H1000"/>
          <cell r="I1000"/>
          <cell r="J1000"/>
          <cell r="K1000" t="str">
            <v>ADD</v>
          </cell>
          <cell r="L1000"/>
          <cell r="M1000" t="str">
            <v xml:space="preserve">Retail Only </v>
          </cell>
          <cell r="N1000" t="str">
            <v xml:space="preserve">WK 40 </v>
          </cell>
          <cell r="O1000" t="str">
            <v>DECO</v>
          </cell>
          <cell r="P1000" t="str">
            <v>2023,PKT,PLANNER,MONTH,FLORAL</v>
          </cell>
          <cell r="Q1000" t="str">
            <v>Planner</v>
          </cell>
          <cell r="R1000" t="str">
            <v>RY</v>
          </cell>
          <cell r="S1000" t="str">
            <v xml:space="preserve">Fashion </v>
          </cell>
          <cell r="T1000"/>
          <cell r="U1000" t="str">
            <v>FASHION</v>
          </cell>
          <cell r="V1000"/>
          <cell r="W1000" t="str">
            <v>TF PUBLISHING</v>
          </cell>
          <cell r="X1000" t="str">
            <v>TF PUBLISHING</v>
          </cell>
          <cell r="Y1000"/>
          <cell r="Z1000" t="str">
            <v>Pocket Planner</v>
          </cell>
          <cell r="AA1000"/>
          <cell r="AB1000"/>
          <cell r="AC1000" t="str">
            <v>Deco</v>
          </cell>
          <cell r="AD1000"/>
          <cell r="AE1000" t="str">
            <v>Deco</v>
          </cell>
          <cell r="AF1000"/>
          <cell r="AG1000"/>
          <cell r="AH1000"/>
          <cell r="AI1000"/>
          <cell r="AJ1000"/>
          <cell r="AK1000">
            <v>0</v>
          </cell>
          <cell r="AL1000"/>
          <cell r="AM1000"/>
          <cell r="AN1000"/>
          <cell r="AO1000"/>
          <cell r="AP1000">
            <v>0</v>
          </cell>
          <cell r="AQ1000">
            <v>0</v>
          </cell>
          <cell r="AR1000">
            <v>0</v>
          </cell>
          <cell r="AS1000">
            <v>0</v>
          </cell>
          <cell r="AT1000"/>
          <cell r="AU1000"/>
          <cell r="AV1000"/>
          <cell r="AW1000">
            <v>0</v>
          </cell>
          <cell r="AX1000">
            <v>0</v>
          </cell>
          <cell r="AY1000">
            <v>0</v>
          </cell>
          <cell r="AZ1000">
            <v>0</v>
          </cell>
          <cell r="BA1000"/>
          <cell r="BB1000"/>
          <cell r="BC1000"/>
          <cell r="BD1000">
            <v>0</v>
          </cell>
          <cell r="BE1000">
            <v>0</v>
          </cell>
          <cell r="BF1000">
            <v>0</v>
          </cell>
          <cell r="BG1000">
            <v>0</v>
          </cell>
          <cell r="BH1000"/>
          <cell r="BI1000"/>
          <cell r="BJ1000"/>
          <cell r="BK1000">
            <v>0</v>
          </cell>
          <cell r="BL1000">
            <v>0</v>
          </cell>
          <cell r="BM1000">
            <v>0</v>
          </cell>
          <cell r="BN1000">
            <v>0</v>
          </cell>
          <cell r="BO1000"/>
          <cell r="BP1000"/>
          <cell r="BQ1000"/>
          <cell r="BR1000">
            <v>0</v>
          </cell>
          <cell r="BS1000">
            <v>0</v>
          </cell>
          <cell r="BT1000">
            <v>0</v>
          </cell>
          <cell r="BU1000"/>
          <cell r="BV1000"/>
          <cell r="BW1000">
            <v>6</v>
          </cell>
          <cell r="BX1000">
            <v>0</v>
          </cell>
          <cell r="BY1000">
            <v>6</v>
          </cell>
          <cell r="BZ1000">
            <v>0</v>
          </cell>
          <cell r="CA1000">
            <v>16.8</v>
          </cell>
          <cell r="CB1000">
            <v>0</v>
          </cell>
          <cell r="CC1000">
            <v>16.8</v>
          </cell>
          <cell r="CD1000">
            <v>0</v>
          </cell>
          <cell r="CE1000">
            <v>0</v>
          </cell>
          <cell r="CF1000">
            <v>0</v>
          </cell>
          <cell r="CG1000"/>
          <cell r="CH1000">
            <v>0</v>
          </cell>
          <cell r="CI1000">
            <v>0</v>
          </cell>
          <cell r="CJ1000">
            <v>0</v>
          </cell>
          <cell r="CK1000">
            <v>0</v>
          </cell>
          <cell r="CL1000"/>
          <cell r="CM1000"/>
          <cell r="CN1000"/>
          <cell r="CO1000">
            <v>0</v>
          </cell>
          <cell r="CP1000">
            <v>0</v>
          </cell>
          <cell r="CQ1000">
            <v>0</v>
          </cell>
          <cell r="CR1000">
            <v>0</v>
          </cell>
          <cell r="CS1000"/>
          <cell r="CT1000"/>
          <cell r="CU1000"/>
          <cell r="CV1000">
            <v>0</v>
          </cell>
          <cell r="CW1000">
            <v>0</v>
          </cell>
          <cell r="CX1000">
            <v>0</v>
          </cell>
          <cell r="CY1000">
            <v>0</v>
          </cell>
          <cell r="CZ1000"/>
          <cell r="DA1000"/>
          <cell r="DB1000"/>
          <cell r="DC1000">
            <v>0</v>
          </cell>
          <cell r="DD1000">
            <v>0</v>
          </cell>
          <cell r="DE1000">
            <v>0</v>
          </cell>
          <cell r="DF1000">
            <v>0</v>
          </cell>
          <cell r="DG1000"/>
          <cell r="DH1000"/>
          <cell r="DI1000"/>
          <cell r="DJ1000">
            <v>0</v>
          </cell>
          <cell r="DK1000">
            <v>0</v>
          </cell>
          <cell r="DL1000">
            <v>0</v>
          </cell>
          <cell r="DM1000"/>
          <cell r="DN1000"/>
          <cell r="DO1000"/>
          <cell r="DP1000"/>
          <cell r="DQ1000"/>
          <cell r="DR1000">
            <v>0</v>
          </cell>
          <cell r="DS1000">
            <v>0</v>
          </cell>
          <cell r="DT1000">
            <v>0</v>
          </cell>
          <cell r="DU1000">
            <v>0</v>
          </cell>
          <cell r="DV1000"/>
          <cell r="DW1000"/>
          <cell r="DX1000"/>
          <cell r="DY1000">
            <v>0</v>
          </cell>
          <cell r="DZ1000">
            <v>0</v>
          </cell>
          <cell r="EA1000">
            <v>0</v>
          </cell>
          <cell r="EB1000">
            <v>0</v>
          </cell>
          <cell r="EC1000"/>
          <cell r="ED1000"/>
          <cell r="EE1000"/>
          <cell r="EF1000">
            <v>0</v>
          </cell>
          <cell r="EG1000">
            <v>0</v>
          </cell>
          <cell r="EH1000">
            <v>0</v>
          </cell>
          <cell r="EI1000">
            <v>0</v>
          </cell>
          <cell r="EJ1000"/>
          <cell r="EK1000"/>
          <cell r="EL1000"/>
          <cell r="EM1000">
            <v>0</v>
          </cell>
          <cell r="EN1000">
            <v>0</v>
          </cell>
          <cell r="EO1000">
            <v>0</v>
          </cell>
          <cell r="EP1000">
            <v>0</v>
          </cell>
          <cell r="EQ1000"/>
          <cell r="ER1000"/>
          <cell r="ES1000"/>
          <cell r="ET1000">
            <v>0</v>
          </cell>
          <cell r="EU1000">
            <v>0</v>
          </cell>
          <cell r="EV1000">
            <v>0</v>
          </cell>
          <cell r="EW1000"/>
          <cell r="EX1000"/>
          <cell r="EY1000"/>
          <cell r="EZ1000"/>
          <cell r="FB1000">
            <v>0</v>
          </cell>
          <cell r="FC1000">
            <v>0</v>
          </cell>
        </row>
        <row r="1001">
          <cell r="A1001">
            <v>7378424</v>
          </cell>
          <cell r="B1001" t="str">
            <v>PKT-23-7030</v>
          </cell>
          <cell r="C1001"/>
          <cell r="D1001">
            <v>7378424</v>
          </cell>
          <cell r="E1001"/>
          <cell r="F1001"/>
          <cell r="G1001"/>
          <cell r="H1001"/>
          <cell r="I1001"/>
          <cell r="J1001"/>
          <cell r="K1001" t="str">
            <v>ADD</v>
          </cell>
          <cell r="L1001"/>
          <cell r="M1001" t="str">
            <v xml:space="preserve">Retail Only </v>
          </cell>
          <cell r="N1001" t="str">
            <v xml:space="preserve">WK 40 </v>
          </cell>
          <cell r="O1001" t="str">
            <v>DECO</v>
          </cell>
          <cell r="P1001" t="str">
            <v>2023,PKT,PLANNER,MONTH,PEONY</v>
          </cell>
          <cell r="Q1001" t="str">
            <v>Planner</v>
          </cell>
          <cell r="R1001" t="str">
            <v>RY</v>
          </cell>
          <cell r="S1001" t="str">
            <v xml:space="preserve">Fashion </v>
          </cell>
          <cell r="T1001"/>
          <cell r="U1001" t="str">
            <v>FASHION</v>
          </cell>
          <cell r="V1001"/>
          <cell r="W1001" t="str">
            <v>TF PUBLISHING</v>
          </cell>
          <cell r="X1001" t="str">
            <v>TF PUBLISHING</v>
          </cell>
          <cell r="Y1001"/>
          <cell r="Z1001" t="str">
            <v>Pocket Planner</v>
          </cell>
          <cell r="AA1001"/>
          <cell r="AB1001"/>
          <cell r="AC1001" t="str">
            <v>Deco</v>
          </cell>
          <cell r="AD1001"/>
          <cell r="AE1001" t="str">
            <v>Deco</v>
          </cell>
          <cell r="AF1001"/>
          <cell r="AG1001"/>
          <cell r="AH1001"/>
          <cell r="AI1001"/>
          <cell r="AJ1001"/>
          <cell r="AK1001">
            <v>0</v>
          </cell>
          <cell r="AL1001"/>
          <cell r="AM1001"/>
          <cell r="AN1001"/>
          <cell r="AO1001"/>
          <cell r="AP1001">
            <v>0</v>
          </cell>
          <cell r="AQ1001">
            <v>0</v>
          </cell>
          <cell r="AR1001">
            <v>0</v>
          </cell>
          <cell r="AS1001">
            <v>0</v>
          </cell>
          <cell r="AT1001"/>
          <cell r="AU1001"/>
          <cell r="AV1001"/>
          <cell r="AW1001">
            <v>0</v>
          </cell>
          <cell r="AX1001">
            <v>0</v>
          </cell>
          <cell r="AY1001">
            <v>0</v>
          </cell>
          <cell r="AZ1001">
            <v>0</v>
          </cell>
          <cell r="BA1001"/>
          <cell r="BB1001"/>
          <cell r="BC1001"/>
          <cell r="BD1001">
            <v>0</v>
          </cell>
          <cell r="BE1001">
            <v>0</v>
          </cell>
          <cell r="BF1001">
            <v>0</v>
          </cell>
          <cell r="BG1001">
            <v>0</v>
          </cell>
          <cell r="BH1001"/>
          <cell r="BI1001"/>
          <cell r="BJ1001"/>
          <cell r="BK1001">
            <v>0</v>
          </cell>
          <cell r="BL1001">
            <v>0</v>
          </cell>
          <cell r="BM1001">
            <v>0</v>
          </cell>
          <cell r="BN1001">
            <v>0</v>
          </cell>
          <cell r="BO1001"/>
          <cell r="BP1001"/>
          <cell r="BQ1001"/>
          <cell r="BR1001">
            <v>0</v>
          </cell>
          <cell r="BS1001">
            <v>0</v>
          </cell>
          <cell r="BT1001">
            <v>0</v>
          </cell>
          <cell r="BU1001"/>
          <cell r="BV1001"/>
          <cell r="BW1001">
            <v>6</v>
          </cell>
          <cell r="BX1001">
            <v>0</v>
          </cell>
          <cell r="BY1001">
            <v>6</v>
          </cell>
          <cell r="BZ1001">
            <v>0</v>
          </cell>
          <cell r="CA1001">
            <v>16.8</v>
          </cell>
          <cell r="CB1001">
            <v>0</v>
          </cell>
          <cell r="CC1001">
            <v>16.8</v>
          </cell>
          <cell r="CD1001">
            <v>0</v>
          </cell>
          <cell r="CE1001">
            <v>0</v>
          </cell>
          <cell r="CF1001">
            <v>0</v>
          </cell>
          <cell r="CG1001"/>
          <cell r="CH1001">
            <v>0</v>
          </cell>
          <cell r="CI1001">
            <v>0</v>
          </cell>
          <cell r="CJ1001">
            <v>0</v>
          </cell>
          <cell r="CK1001">
            <v>0</v>
          </cell>
          <cell r="CL1001"/>
          <cell r="CM1001"/>
          <cell r="CN1001"/>
          <cell r="CO1001">
            <v>0</v>
          </cell>
          <cell r="CP1001">
            <v>0</v>
          </cell>
          <cell r="CQ1001">
            <v>0</v>
          </cell>
          <cell r="CR1001">
            <v>0</v>
          </cell>
          <cell r="CS1001"/>
          <cell r="CT1001"/>
          <cell r="CU1001"/>
          <cell r="CV1001">
            <v>0</v>
          </cell>
          <cell r="CW1001">
            <v>0</v>
          </cell>
          <cell r="CX1001">
            <v>0</v>
          </cell>
          <cell r="CY1001">
            <v>0</v>
          </cell>
          <cell r="CZ1001"/>
          <cell r="DA1001"/>
          <cell r="DB1001"/>
          <cell r="DC1001">
            <v>0</v>
          </cell>
          <cell r="DD1001">
            <v>0</v>
          </cell>
          <cell r="DE1001">
            <v>0</v>
          </cell>
          <cell r="DF1001">
            <v>0</v>
          </cell>
          <cell r="DG1001"/>
          <cell r="DH1001"/>
          <cell r="DI1001"/>
          <cell r="DJ1001">
            <v>0</v>
          </cell>
          <cell r="DK1001">
            <v>0</v>
          </cell>
          <cell r="DL1001">
            <v>0</v>
          </cell>
          <cell r="DM1001"/>
          <cell r="DN1001"/>
          <cell r="DO1001"/>
          <cell r="DP1001"/>
          <cell r="DQ1001"/>
          <cell r="DR1001">
            <v>0</v>
          </cell>
          <cell r="DS1001">
            <v>0</v>
          </cell>
          <cell r="DT1001">
            <v>0</v>
          </cell>
          <cell r="DU1001">
            <v>0</v>
          </cell>
          <cell r="DV1001"/>
          <cell r="DW1001"/>
          <cell r="DX1001"/>
          <cell r="DY1001">
            <v>0</v>
          </cell>
          <cell r="DZ1001">
            <v>0</v>
          </cell>
          <cell r="EA1001">
            <v>0</v>
          </cell>
          <cell r="EB1001">
            <v>0</v>
          </cell>
          <cell r="EC1001"/>
          <cell r="ED1001"/>
          <cell r="EE1001"/>
          <cell r="EF1001">
            <v>0</v>
          </cell>
          <cell r="EG1001">
            <v>0</v>
          </cell>
          <cell r="EH1001">
            <v>0</v>
          </cell>
          <cell r="EI1001">
            <v>0</v>
          </cell>
          <cell r="EJ1001"/>
          <cell r="EK1001"/>
          <cell r="EL1001"/>
          <cell r="EM1001">
            <v>0</v>
          </cell>
          <cell r="EN1001">
            <v>0</v>
          </cell>
          <cell r="EO1001">
            <v>0</v>
          </cell>
          <cell r="EP1001">
            <v>0</v>
          </cell>
          <cell r="EQ1001"/>
          <cell r="ER1001"/>
          <cell r="ES1001"/>
          <cell r="ET1001">
            <v>0</v>
          </cell>
          <cell r="EU1001">
            <v>0</v>
          </cell>
          <cell r="EV1001">
            <v>0</v>
          </cell>
          <cell r="EW1001"/>
          <cell r="EX1001"/>
          <cell r="EY1001"/>
          <cell r="EZ1001"/>
          <cell r="FB1001">
            <v>0</v>
          </cell>
          <cell r="FC1001">
            <v>0</v>
          </cell>
        </row>
        <row r="1002">
          <cell r="A1002">
            <v>7378972</v>
          </cell>
          <cell r="B1002" t="str">
            <v>PKT-23-7046</v>
          </cell>
          <cell r="C1002">
            <v>9915046</v>
          </cell>
          <cell r="D1002">
            <v>7378972</v>
          </cell>
          <cell r="E1002"/>
          <cell r="F1002"/>
          <cell r="G1002"/>
          <cell r="H1002"/>
          <cell r="I1002"/>
          <cell r="J1002"/>
          <cell r="K1002" t="str">
            <v>KEEP</v>
          </cell>
          <cell r="L1002"/>
          <cell r="M1002" t="str">
            <v xml:space="preserve">Retail Only </v>
          </cell>
          <cell r="N1002" t="str">
            <v xml:space="preserve">WK 40 </v>
          </cell>
          <cell r="O1002" t="str">
            <v>DECO</v>
          </cell>
          <cell r="P1002" t="str">
            <v>2023,PKT,PLANNER,MONTH,BEACH</v>
          </cell>
          <cell r="Q1002" t="str">
            <v>Planner</v>
          </cell>
          <cell r="R1002" t="str">
            <v>RY</v>
          </cell>
          <cell r="S1002" t="str">
            <v>Scenic</v>
          </cell>
          <cell r="T1002"/>
          <cell r="U1002" t="str">
            <v>FASHION</v>
          </cell>
          <cell r="V1002"/>
          <cell r="W1002" t="str">
            <v>TF PUBLISHING</v>
          </cell>
          <cell r="X1002" t="str">
            <v>TF PUBLISHING</v>
          </cell>
          <cell r="Y1002"/>
          <cell r="Z1002" t="str">
            <v>Pocket Planner</v>
          </cell>
          <cell r="AA1002"/>
          <cell r="AB1002"/>
          <cell r="AC1002" t="str">
            <v>Deco</v>
          </cell>
          <cell r="AD1002" t="str">
            <v>Deco</v>
          </cell>
          <cell r="AE1002" t="str">
            <v>Deco</v>
          </cell>
          <cell r="AF1002"/>
          <cell r="AG1002"/>
          <cell r="AH1002"/>
          <cell r="AI1002"/>
          <cell r="AJ1002"/>
          <cell r="AK1002">
            <v>0</v>
          </cell>
          <cell r="AL1002"/>
          <cell r="AM1002"/>
          <cell r="AN1002"/>
          <cell r="AO1002"/>
          <cell r="AP1002">
            <v>0</v>
          </cell>
          <cell r="AQ1002">
            <v>0</v>
          </cell>
          <cell r="AR1002">
            <v>0</v>
          </cell>
          <cell r="AS1002">
            <v>0</v>
          </cell>
          <cell r="AT1002"/>
          <cell r="AU1002"/>
          <cell r="AV1002"/>
          <cell r="AW1002">
            <v>0</v>
          </cell>
          <cell r="AX1002">
            <v>0</v>
          </cell>
          <cell r="AY1002">
            <v>0</v>
          </cell>
          <cell r="AZ1002">
            <v>0</v>
          </cell>
          <cell r="BA1002"/>
          <cell r="BB1002"/>
          <cell r="BC1002"/>
          <cell r="BD1002">
            <v>0</v>
          </cell>
          <cell r="BE1002">
            <v>0</v>
          </cell>
          <cell r="BF1002">
            <v>0</v>
          </cell>
          <cell r="BG1002">
            <v>0</v>
          </cell>
          <cell r="BH1002"/>
          <cell r="BI1002"/>
          <cell r="BJ1002"/>
          <cell r="BK1002">
            <v>0</v>
          </cell>
          <cell r="BL1002">
            <v>0</v>
          </cell>
          <cell r="BM1002">
            <v>0</v>
          </cell>
          <cell r="BN1002">
            <v>0</v>
          </cell>
          <cell r="BO1002"/>
          <cell r="BP1002"/>
          <cell r="BQ1002"/>
          <cell r="BR1002">
            <v>0</v>
          </cell>
          <cell r="BS1002">
            <v>0</v>
          </cell>
          <cell r="BT1002">
            <v>0</v>
          </cell>
          <cell r="BU1002"/>
          <cell r="BV1002"/>
          <cell r="BW1002">
            <v>52</v>
          </cell>
          <cell r="BX1002">
            <v>0</v>
          </cell>
          <cell r="BY1002">
            <v>52</v>
          </cell>
          <cell r="BZ1002">
            <v>0</v>
          </cell>
          <cell r="CA1002">
            <v>145.60000000000002</v>
          </cell>
          <cell r="CB1002">
            <v>0</v>
          </cell>
          <cell r="CC1002">
            <v>145.60000000000002</v>
          </cell>
          <cell r="CD1002">
            <v>0</v>
          </cell>
          <cell r="CE1002">
            <v>0</v>
          </cell>
          <cell r="CF1002">
            <v>0</v>
          </cell>
          <cell r="CG1002"/>
          <cell r="CH1002">
            <v>0</v>
          </cell>
          <cell r="CI1002">
            <v>0</v>
          </cell>
          <cell r="CJ1002">
            <v>0</v>
          </cell>
          <cell r="CK1002">
            <v>0</v>
          </cell>
          <cell r="CL1002"/>
          <cell r="CM1002"/>
          <cell r="CN1002"/>
          <cell r="CO1002">
            <v>0</v>
          </cell>
          <cell r="CP1002">
            <v>0</v>
          </cell>
          <cell r="CQ1002">
            <v>0</v>
          </cell>
          <cell r="CR1002">
            <v>0</v>
          </cell>
          <cell r="CS1002"/>
          <cell r="CT1002"/>
          <cell r="CU1002"/>
          <cell r="CV1002">
            <v>0</v>
          </cell>
          <cell r="CW1002">
            <v>0</v>
          </cell>
          <cell r="CX1002">
            <v>0</v>
          </cell>
          <cell r="CY1002">
            <v>0</v>
          </cell>
          <cell r="CZ1002"/>
          <cell r="DA1002"/>
          <cell r="DB1002"/>
          <cell r="DC1002">
            <v>0</v>
          </cell>
          <cell r="DD1002">
            <v>0</v>
          </cell>
          <cell r="DE1002">
            <v>0</v>
          </cell>
          <cell r="DF1002">
            <v>0</v>
          </cell>
          <cell r="DG1002"/>
          <cell r="DH1002"/>
          <cell r="DI1002"/>
          <cell r="DJ1002">
            <v>0</v>
          </cell>
          <cell r="DK1002">
            <v>0</v>
          </cell>
          <cell r="DL1002">
            <v>0</v>
          </cell>
          <cell r="DM1002"/>
          <cell r="DN1002"/>
          <cell r="DO1002"/>
          <cell r="DP1002"/>
          <cell r="DQ1002"/>
          <cell r="DR1002">
            <v>0</v>
          </cell>
          <cell r="DS1002">
            <v>0</v>
          </cell>
          <cell r="DT1002">
            <v>0</v>
          </cell>
          <cell r="DU1002">
            <v>0</v>
          </cell>
          <cell r="DV1002"/>
          <cell r="DW1002"/>
          <cell r="DX1002"/>
          <cell r="DY1002">
            <v>0</v>
          </cell>
          <cell r="DZ1002">
            <v>0</v>
          </cell>
          <cell r="EA1002">
            <v>0</v>
          </cell>
          <cell r="EB1002">
            <v>0</v>
          </cell>
          <cell r="EC1002"/>
          <cell r="ED1002"/>
          <cell r="EE1002"/>
          <cell r="EF1002">
            <v>0</v>
          </cell>
          <cell r="EG1002">
            <v>0</v>
          </cell>
          <cell r="EH1002">
            <v>0</v>
          </cell>
          <cell r="EI1002">
            <v>0</v>
          </cell>
          <cell r="EJ1002"/>
          <cell r="EK1002"/>
          <cell r="EL1002"/>
          <cell r="EM1002">
            <v>0</v>
          </cell>
          <cell r="EN1002">
            <v>0</v>
          </cell>
          <cell r="EO1002">
            <v>0</v>
          </cell>
          <cell r="EP1002">
            <v>0</v>
          </cell>
          <cell r="EQ1002"/>
          <cell r="ER1002"/>
          <cell r="ES1002"/>
          <cell r="ET1002">
            <v>0</v>
          </cell>
          <cell r="EU1002">
            <v>0</v>
          </cell>
          <cell r="EV1002">
            <v>0</v>
          </cell>
          <cell r="EW1002"/>
          <cell r="EX1002"/>
          <cell r="EY1002"/>
          <cell r="EZ1002"/>
          <cell r="FB1002">
            <v>0</v>
          </cell>
          <cell r="FC1002">
            <v>0</v>
          </cell>
        </row>
        <row r="1003">
          <cell r="A1003">
            <v>7380106</v>
          </cell>
          <cell r="B1003" t="str">
            <v>PKT-23-7050</v>
          </cell>
          <cell r="C1003"/>
          <cell r="D1003">
            <v>7380106</v>
          </cell>
          <cell r="E1003"/>
          <cell r="F1003"/>
          <cell r="G1003"/>
          <cell r="H1003"/>
          <cell r="I1003"/>
          <cell r="J1003"/>
          <cell r="K1003" t="str">
            <v>ADD</v>
          </cell>
          <cell r="L1003"/>
          <cell r="M1003" t="str">
            <v xml:space="preserve">Retail Only </v>
          </cell>
          <cell r="N1003" t="str">
            <v xml:space="preserve">WK 40 </v>
          </cell>
          <cell r="O1003" t="str">
            <v>DECO</v>
          </cell>
          <cell r="P1003" t="str">
            <v>2023,PKT,PLANNER,MONTH,STORY</v>
          </cell>
          <cell r="Q1003" t="str">
            <v>Planner</v>
          </cell>
          <cell r="R1003" t="str">
            <v>RY</v>
          </cell>
          <cell r="S1003" t="str">
            <v xml:space="preserve">Fashion </v>
          </cell>
          <cell r="T1003"/>
          <cell r="U1003" t="str">
            <v>FASHION</v>
          </cell>
          <cell r="V1003"/>
          <cell r="W1003" t="str">
            <v>TF PUBLISHING</v>
          </cell>
          <cell r="X1003" t="str">
            <v>TF PUBLISHING</v>
          </cell>
          <cell r="Y1003"/>
          <cell r="Z1003" t="str">
            <v>Pocket Planner</v>
          </cell>
          <cell r="AA1003"/>
          <cell r="AB1003"/>
          <cell r="AC1003" t="str">
            <v>Deco</v>
          </cell>
          <cell r="AD1003"/>
          <cell r="AE1003" t="str">
            <v>Deco</v>
          </cell>
          <cell r="AF1003"/>
          <cell r="AG1003"/>
          <cell r="AH1003"/>
          <cell r="AI1003"/>
          <cell r="AJ1003"/>
          <cell r="AK1003">
            <v>0</v>
          </cell>
          <cell r="AL1003"/>
          <cell r="AM1003"/>
          <cell r="AN1003"/>
          <cell r="AO1003"/>
          <cell r="AP1003">
            <v>0</v>
          </cell>
          <cell r="AQ1003">
            <v>0</v>
          </cell>
          <cell r="AR1003">
            <v>0</v>
          </cell>
          <cell r="AS1003">
            <v>0</v>
          </cell>
          <cell r="AT1003"/>
          <cell r="AU1003"/>
          <cell r="AV1003"/>
          <cell r="AW1003">
            <v>0</v>
          </cell>
          <cell r="AX1003">
            <v>0</v>
          </cell>
          <cell r="AY1003">
            <v>0</v>
          </cell>
          <cell r="AZ1003">
            <v>0</v>
          </cell>
          <cell r="BA1003"/>
          <cell r="BB1003"/>
          <cell r="BC1003"/>
          <cell r="BD1003">
            <v>0</v>
          </cell>
          <cell r="BE1003">
            <v>0</v>
          </cell>
          <cell r="BF1003">
            <v>0</v>
          </cell>
          <cell r="BG1003">
            <v>0</v>
          </cell>
          <cell r="BH1003"/>
          <cell r="BI1003"/>
          <cell r="BJ1003"/>
          <cell r="BK1003">
            <v>0</v>
          </cell>
          <cell r="BL1003">
            <v>0</v>
          </cell>
          <cell r="BM1003">
            <v>0</v>
          </cell>
          <cell r="BN1003">
            <v>0</v>
          </cell>
          <cell r="BO1003"/>
          <cell r="BP1003"/>
          <cell r="BQ1003"/>
          <cell r="BR1003">
            <v>0</v>
          </cell>
          <cell r="BS1003">
            <v>0</v>
          </cell>
          <cell r="BT1003">
            <v>0</v>
          </cell>
          <cell r="BU1003"/>
          <cell r="BV1003"/>
          <cell r="BW1003">
            <v>6</v>
          </cell>
          <cell r="BX1003">
            <v>0</v>
          </cell>
          <cell r="BY1003">
            <v>6</v>
          </cell>
          <cell r="BZ1003">
            <v>0</v>
          </cell>
          <cell r="CA1003">
            <v>16.8</v>
          </cell>
          <cell r="CB1003">
            <v>0</v>
          </cell>
          <cell r="CC1003">
            <v>16.8</v>
          </cell>
          <cell r="CD1003">
            <v>0</v>
          </cell>
          <cell r="CE1003">
            <v>0</v>
          </cell>
          <cell r="CF1003">
            <v>0</v>
          </cell>
          <cell r="CG1003"/>
          <cell r="CH1003">
            <v>0</v>
          </cell>
          <cell r="CI1003">
            <v>0</v>
          </cell>
          <cell r="CJ1003">
            <v>0</v>
          </cell>
          <cell r="CK1003">
            <v>0</v>
          </cell>
          <cell r="CL1003"/>
          <cell r="CM1003"/>
          <cell r="CN1003"/>
          <cell r="CO1003">
            <v>0</v>
          </cell>
          <cell r="CP1003">
            <v>0</v>
          </cell>
          <cell r="CQ1003">
            <v>0</v>
          </cell>
          <cell r="CR1003">
            <v>0</v>
          </cell>
          <cell r="CS1003"/>
          <cell r="CT1003"/>
          <cell r="CU1003"/>
          <cell r="CV1003">
            <v>0</v>
          </cell>
          <cell r="CW1003">
            <v>0</v>
          </cell>
          <cell r="CX1003">
            <v>0</v>
          </cell>
          <cell r="CY1003">
            <v>0</v>
          </cell>
          <cell r="CZ1003"/>
          <cell r="DA1003"/>
          <cell r="DB1003"/>
          <cell r="DC1003">
            <v>0</v>
          </cell>
          <cell r="DD1003">
            <v>0</v>
          </cell>
          <cell r="DE1003">
            <v>0</v>
          </cell>
          <cell r="DF1003">
            <v>0</v>
          </cell>
          <cell r="DG1003"/>
          <cell r="DH1003"/>
          <cell r="DI1003"/>
          <cell r="DJ1003">
            <v>0</v>
          </cell>
          <cell r="DK1003">
            <v>0</v>
          </cell>
          <cell r="DL1003">
            <v>0</v>
          </cell>
          <cell r="DM1003"/>
          <cell r="DN1003"/>
          <cell r="DO1003"/>
          <cell r="DP1003"/>
          <cell r="DQ1003"/>
          <cell r="DR1003">
            <v>0</v>
          </cell>
          <cell r="DS1003">
            <v>0</v>
          </cell>
          <cell r="DT1003">
            <v>0</v>
          </cell>
          <cell r="DU1003">
            <v>0</v>
          </cell>
          <cell r="DV1003"/>
          <cell r="DW1003"/>
          <cell r="DX1003"/>
          <cell r="DY1003">
            <v>0</v>
          </cell>
          <cell r="DZ1003">
            <v>0</v>
          </cell>
          <cell r="EA1003">
            <v>0</v>
          </cell>
          <cell r="EB1003">
            <v>0</v>
          </cell>
          <cell r="EC1003"/>
          <cell r="ED1003"/>
          <cell r="EE1003"/>
          <cell r="EF1003">
            <v>0</v>
          </cell>
          <cell r="EG1003">
            <v>0</v>
          </cell>
          <cell r="EH1003">
            <v>0</v>
          </cell>
          <cell r="EI1003">
            <v>0</v>
          </cell>
          <cell r="EJ1003"/>
          <cell r="EK1003"/>
          <cell r="EL1003"/>
          <cell r="EM1003">
            <v>0</v>
          </cell>
          <cell r="EN1003">
            <v>0</v>
          </cell>
          <cell r="EO1003">
            <v>0</v>
          </cell>
          <cell r="EP1003">
            <v>0</v>
          </cell>
          <cell r="EQ1003"/>
          <cell r="ER1003"/>
          <cell r="ES1003"/>
          <cell r="ET1003">
            <v>0</v>
          </cell>
          <cell r="EU1003">
            <v>0</v>
          </cell>
          <cell r="EV1003">
            <v>0</v>
          </cell>
          <cell r="EW1003"/>
          <cell r="EX1003"/>
          <cell r="EY1003"/>
          <cell r="EZ1003"/>
          <cell r="FB1003">
            <v>0</v>
          </cell>
          <cell r="FC1003">
            <v>0</v>
          </cell>
        </row>
        <row r="1004">
          <cell r="A1004">
            <v>7204976</v>
          </cell>
          <cell r="B1004" t="str">
            <v>O30806</v>
          </cell>
          <cell r="C1004"/>
          <cell r="D1004">
            <v>7204976</v>
          </cell>
          <cell r="E1004"/>
          <cell r="F1004"/>
          <cell r="G1004"/>
          <cell r="H1004"/>
          <cell r="I1004"/>
          <cell r="J1004"/>
          <cell r="K1004" t="str">
            <v>ADD</v>
          </cell>
          <cell r="L1004"/>
          <cell r="M1004" t="str">
            <v xml:space="preserve">Retail Only </v>
          </cell>
          <cell r="N1004" t="str">
            <v xml:space="preserve">WK 40 </v>
          </cell>
          <cell r="O1004" t="str">
            <v>DECO</v>
          </cell>
          <cell r="P1004" t="str">
            <v>POCKET,2YR,BLACK &amp; WHITE,2023</v>
          </cell>
          <cell r="Q1004" t="str">
            <v>Planner</v>
          </cell>
          <cell r="R1004" t="str">
            <v>RY</v>
          </cell>
          <cell r="S1004" t="str">
            <v xml:space="preserve">Fashion </v>
          </cell>
          <cell r="T1004"/>
          <cell r="U1004" t="str">
            <v>FASHION</v>
          </cell>
          <cell r="V1004"/>
          <cell r="W1004" t="str">
            <v>WILLOW CREEK</v>
          </cell>
          <cell r="X1004" t="str">
            <v>WILLOW CREEK</v>
          </cell>
          <cell r="Y1004"/>
          <cell r="Z1004" t="str">
            <v>Pocket Planner</v>
          </cell>
          <cell r="AA1004"/>
          <cell r="AB1004"/>
          <cell r="AC1004" t="str">
            <v>Deco</v>
          </cell>
          <cell r="AD1004"/>
          <cell r="AE1004" t="str">
            <v>Deco</v>
          </cell>
          <cell r="AF1004"/>
          <cell r="AG1004"/>
          <cell r="AH1004"/>
          <cell r="AI1004"/>
          <cell r="AJ1004"/>
          <cell r="AK1004">
            <v>0</v>
          </cell>
          <cell r="AL1004"/>
          <cell r="AM1004"/>
          <cell r="AN1004"/>
          <cell r="AO1004"/>
          <cell r="AP1004">
            <v>0</v>
          </cell>
          <cell r="AQ1004">
            <v>0</v>
          </cell>
          <cell r="AR1004">
            <v>0</v>
          </cell>
          <cell r="AS1004">
            <v>0</v>
          </cell>
          <cell r="AT1004"/>
          <cell r="AU1004"/>
          <cell r="AV1004"/>
          <cell r="AW1004">
            <v>0</v>
          </cell>
          <cell r="AX1004">
            <v>0</v>
          </cell>
          <cell r="AY1004">
            <v>0</v>
          </cell>
          <cell r="AZ1004">
            <v>0</v>
          </cell>
          <cell r="BA1004"/>
          <cell r="BB1004"/>
          <cell r="BC1004"/>
          <cell r="BD1004">
            <v>0</v>
          </cell>
          <cell r="BE1004">
            <v>0</v>
          </cell>
          <cell r="BF1004">
            <v>0</v>
          </cell>
          <cell r="BG1004">
            <v>0</v>
          </cell>
          <cell r="BH1004"/>
          <cell r="BI1004"/>
          <cell r="BJ1004"/>
          <cell r="BK1004">
            <v>0</v>
          </cell>
          <cell r="BL1004">
            <v>0</v>
          </cell>
          <cell r="BM1004">
            <v>0</v>
          </cell>
          <cell r="BN1004">
            <v>0</v>
          </cell>
          <cell r="BO1004"/>
          <cell r="BP1004"/>
          <cell r="BQ1004"/>
          <cell r="BR1004">
            <v>0</v>
          </cell>
          <cell r="BS1004">
            <v>0</v>
          </cell>
          <cell r="BT1004">
            <v>0</v>
          </cell>
          <cell r="BU1004"/>
          <cell r="BV1004"/>
          <cell r="BW1004">
            <v>0</v>
          </cell>
          <cell r="BX1004">
            <v>0</v>
          </cell>
          <cell r="BY1004">
            <v>0</v>
          </cell>
          <cell r="BZ1004">
            <v>0</v>
          </cell>
          <cell r="CA1004">
            <v>0</v>
          </cell>
          <cell r="CB1004">
            <v>0</v>
          </cell>
          <cell r="CC1004">
            <v>0</v>
          </cell>
          <cell r="CD1004">
            <v>0</v>
          </cell>
          <cell r="CE1004">
            <v>0</v>
          </cell>
          <cell r="CF1004">
            <v>0</v>
          </cell>
          <cell r="CG1004"/>
          <cell r="CH1004">
            <v>0</v>
          </cell>
          <cell r="CI1004">
            <v>0</v>
          </cell>
          <cell r="CJ1004">
            <v>0</v>
          </cell>
          <cell r="CK1004">
            <v>0</v>
          </cell>
          <cell r="CL1004"/>
          <cell r="CM1004"/>
          <cell r="CN1004"/>
          <cell r="CO1004">
            <v>0</v>
          </cell>
          <cell r="CP1004">
            <v>0</v>
          </cell>
          <cell r="CQ1004">
            <v>0</v>
          </cell>
          <cell r="CR1004">
            <v>0</v>
          </cell>
          <cell r="CS1004"/>
          <cell r="CT1004"/>
          <cell r="CU1004"/>
          <cell r="CV1004">
            <v>0</v>
          </cell>
          <cell r="CW1004">
            <v>0</v>
          </cell>
          <cell r="CX1004">
            <v>0</v>
          </cell>
          <cell r="CY1004">
            <v>0</v>
          </cell>
          <cell r="CZ1004"/>
          <cell r="DA1004"/>
          <cell r="DB1004"/>
          <cell r="DC1004">
            <v>0</v>
          </cell>
          <cell r="DD1004">
            <v>0</v>
          </cell>
          <cell r="DE1004">
            <v>0</v>
          </cell>
          <cell r="DF1004">
            <v>0</v>
          </cell>
          <cell r="DG1004"/>
          <cell r="DH1004"/>
          <cell r="DI1004"/>
          <cell r="DJ1004">
            <v>0</v>
          </cell>
          <cell r="DK1004">
            <v>0</v>
          </cell>
          <cell r="DL1004">
            <v>0</v>
          </cell>
          <cell r="DM1004"/>
          <cell r="DN1004"/>
          <cell r="DO1004"/>
          <cell r="DP1004"/>
          <cell r="DQ1004"/>
          <cell r="DR1004">
            <v>0</v>
          </cell>
          <cell r="DS1004">
            <v>0</v>
          </cell>
          <cell r="DT1004">
            <v>0</v>
          </cell>
          <cell r="DU1004">
            <v>0</v>
          </cell>
          <cell r="DV1004"/>
          <cell r="DW1004"/>
          <cell r="DX1004"/>
          <cell r="DY1004">
            <v>0</v>
          </cell>
          <cell r="DZ1004">
            <v>0</v>
          </cell>
          <cell r="EA1004">
            <v>0</v>
          </cell>
          <cell r="EB1004">
            <v>0</v>
          </cell>
          <cell r="EC1004"/>
          <cell r="ED1004"/>
          <cell r="EE1004"/>
          <cell r="EF1004">
            <v>0</v>
          </cell>
          <cell r="EG1004">
            <v>0</v>
          </cell>
          <cell r="EH1004">
            <v>0</v>
          </cell>
          <cell r="EI1004">
            <v>0</v>
          </cell>
          <cell r="EJ1004"/>
          <cell r="EK1004"/>
          <cell r="EL1004"/>
          <cell r="EM1004">
            <v>0</v>
          </cell>
          <cell r="EN1004">
            <v>0</v>
          </cell>
          <cell r="EO1004">
            <v>0</v>
          </cell>
          <cell r="EP1004">
            <v>0</v>
          </cell>
          <cell r="EQ1004"/>
          <cell r="ER1004"/>
          <cell r="ES1004"/>
          <cell r="ET1004">
            <v>0</v>
          </cell>
          <cell r="EU1004">
            <v>0</v>
          </cell>
          <cell r="EV1004">
            <v>0</v>
          </cell>
          <cell r="EW1004"/>
          <cell r="EX1004"/>
          <cell r="EY1004"/>
          <cell r="EZ1004"/>
          <cell r="FB1004">
            <v>0</v>
          </cell>
          <cell r="FC1004">
            <v>0</v>
          </cell>
        </row>
        <row r="1005">
          <cell r="A1005">
            <v>7205118</v>
          </cell>
          <cell r="B1005" t="str">
            <v>O30868</v>
          </cell>
          <cell r="C1005"/>
          <cell r="D1005">
            <v>7205118</v>
          </cell>
          <cell r="E1005"/>
          <cell r="F1005"/>
          <cell r="G1005"/>
          <cell r="H1005"/>
          <cell r="I1005"/>
          <cell r="J1005"/>
          <cell r="K1005" t="str">
            <v>ADD</v>
          </cell>
          <cell r="L1005"/>
          <cell r="M1005" t="str">
            <v xml:space="preserve">Retail Only </v>
          </cell>
          <cell r="N1005" t="str">
            <v xml:space="preserve">WK 40 </v>
          </cell>
          <cell r="O1005" t="str">
            <v>DECO</v>
          </cell>
          <cell r="P1005" t="str">
            <v>POCKET,2YR,MUST LOVE DOGS,2023</v>
          </cell>
          <cell r="Q1005" t="str">
            <v>Planner</v>
          </cell>
          <cell r="R1005" t="str">
            <v>RY</v>
          </cell>
          <cell r="S1005" t="str">
            <v>Animal -Dog</v>
          </cell>
          <cell r="T1005"/>
          <cell r="U1005" t="str">
            <v>FASHION</v>
          </cell>
          <cell r="V1005"/>
          <cell r="W1005" t="str">
            <v>WILLOW CREEK</v>
          </cell>
          <cell r="X1005" t="str">
            <v>WILLOW CREEK</v>
          </cell>
          <cell r="Y1005"/>
          <cell r="Z1005" t="str">
            <v>Pocket Planner</v>
          </cell>
          <cell r="AA1005"/>
          <cell r="AB1005"/>
          <cell r="AC1005" t="str">
            <v>Deco</v>
          </cell>
          <cell r="AD1005"/>
          <cell r="AE1005" t="str">
            <v>Deco</v>
          </cell>
          <cell r="AF1005"/>
          <cell r="AG1005"/>
          <cell r="AH1005"/>
          <cell r="AI1005"/>
          <cell r="AJ1005"/>
          <cell r="AK1005">
            <v>0</v>
          </cell>
          <cell r="AL1005"/>
          <cell r="AM1005"/>
          <cell r="AN1005"/>
          <cell r="AO1005"/>
          <cell r="AP1005">
            <v>0</v>
          </cell>
          <cell r="AQ1005">
            <v>0</v>
          </cell>
          <cell r="AR1005">
            <v>0</v>
          </cell>
          <cell r="AS1005">
            <v>0</v>
          </cell>
          <cell r="AT1005"/>
          <cell r="AU1005"/>
          <cell r="AV1005"/>
          <cell r="AW1005">
            <v>0</v>
          </cell>
          <cell r="AX1005">
            <v>0</v>
          </cell>
          <cell r="AY1005">
            <v>0</v>
          </cell>
          <cell r="AZ1005">
            <v>0</v>
          </cell>
          <cell r="BA1005"/>
          <cell r="BB1005"/>
          <cell r="BC1005"/>
          <cell r="BD1005">
            <v>0</v>
          </cell>
          <cell r="BE1005">
            <v>0</v>
          </cell>
          <cell r="BF1005">
            <v>0</v>
          </cell>
          <cell r="BG1005">
            <v>0</v>
          </cell>
          <cell r="BH1005"/>
          <cell r="BI1005"/>
          <cell r="BJ1005"/>
          <cell r="BK1005">
            <v>0</v>
          </cell>
          <cell r="BL1005">
            <v>0</v>
          </cell>
          <cell r="BM1005">
            <v>0</v>
          </cell>
          <cell r="BN1005">
            <v>0</v>
          </cell>
          <cell r="BO1005"/>
          <cell r="BP1005"/>
          <cell r="BQ1005"/>
          <cell r="BR1005">
            <v>0</v>
          </cell>
          <cell r="BS1005">
            <v>0</v>
          </cell>
          <cell r="BT1005">
            <v>0</v>
          </cell>
          <cell r="BU1005"/>
          <cell r="BV1005"/>
          <cell r="BW1005">
            <v>0</v>
          </cell>
          <cell r="BX1005">
            <v>0</v>
          </cell>
          <cell r="BY1005">
            <v>0</v>
          </cell>
          <cell r="BZ1005">
            <v>0</v>
          </cell>
          <cell r="CA1005">
            <v>0</v>
          </cell>
          <cell r="CB1005">
            <v>0</v>
          </cell>
          <cell r="CC1005">
            <v>0</v>
          </cell>
          <cell r="CD1005">
            <v>0</v>
          </cell>
          <cell r="CE1005">
            <v>0</v>
          </cell>
          <cell r="CF1005">
            <v>0</v>
          </cell>
          <cell r="CG1005"/>
          <cell r="CH1005">
            <v>0</v>
          </cell>
          <cell r="CI1005">
            <v>0</v>
          </cell>
          <cell r="CJ1005">
            <v>0</v>
          </cell>
          <cell r="CK1005">
            <v>0</v>
          </cell>
          <cell r="CL1005"/>
          <cell r="CM1005"/>
          <cell r="CN1005"/>
          <cell r="CO1005">
            <v>0</v>
          </cell>
          <cell r="CP1005">
            <v>0</v>
          </cell>
          <cell r="CQ1005">
            <v>0</v>
          </cell>
          <cell r="CR1005">
            <v>0</v>
          </cell>
          <cell r="CS1005"/>
          <cell r="CT1005"/>
          <cell r="CU1005"/>
          <cell r="CV1005">
            <v>0</v>
          </cell>
          <cell r="CW1005">
            <v>0</v>
          </cell>
          <cell r="CX1005">
            <v>0</v>
          </cell>
          <cell r="CY1005">
            <v>0</v>
          </cell>
          <cell r="CZ1005"/>
          <cell r="DA1005"/>
          <cell r="DB1005"/>
          <cell r="DC1005">
            <v>0</v>
          </cell>
          <cell r="DD1005">
            <v>0</v>
          </cell>
          <cell r="DE1005">
            <v>0</v>
          </cell>
          <cell r="DF1005">
            <v>0</v>
          </cell>
          <cell r="DG1005"/>
          <cell r="DH1005"/>
          <cell r="DI1005"/>
          <cell r="DJ1005">
            <v>0</v>
          </cell>
          <cell r="DK1005">
            <v>0</v>
          </cell>
          <cell r="DL1005">
            <v>0</v>
          </cell>
          <cell r="DM1005"/>
          <cell r="DN1005"/>
          <cell r="DO1005"/>
          <cell r="DP1005"/>
          <cell r="DQ1005"/>
          <cell r="DR1005">
            <v>0</v>
          </cell>
          <cell r="DS1005">
            <v>0</v>
          </cell>
          <cell r="DT1005">
            <v>0</v>
          </cell>
          <cell r="DU1005">
            <v>0</v>
          </cell>
          <cell r="DV1005"/>
          <cell r="DW1005"/>
          <cell r="DX1005"/>
          <cell r="DY1005">
            <v>0</v>
          </cell>
          <cell r="DZ1005">
            <v>0</v>
          </cell>
          <cell r="EA1005">
            <v>0</v>
          </cell>
          <cell r="EB1005">
            <v>0</v>
          </cell>
          <cell r="EC1005"/>
          <cell r="ED1005"/>
          <cell r="EE1005"/>
          <cell r="EF1005">
            <v>0</v>
          </cell>
          <cell r="EG1005">
            <v>0</v>
          </cell>
          <cell r="EH1005">
            <v>0</v>
          </cell>
          <cell r="EI1005">
            <v>0</v>
          </cell>
          <cell r="EJ1005"/>
          <cell r="EK1005"/>
          <cell r="EL1005"/>
          <cell r="EM1005">
            <v>0</v>
          </cell>
          <cell r="EN1005">
            <v>0</v>
          </cell>
          <cell r="EO1005">
            <v>0</v>
          </cell>
          <cell r="EP1005">
            <v>0</v>
          </cell>
          <cell r="EQ1005"/>
          <cell r="ER1005"/>
          <cell r="ES1005"/>
          <cell r="ET1005">
            <v>0</v>
          </cell>
          <cell r="EU1005">
            <v>0</v>
          </cell>
          <cell r="EV1005">
            <v>0</v>
          </cell>
          <cell r="EW1005"/>
          <cell r="EX1005"/>
          <cell r="EY1005"/>
          <cell r="EZ1005"/>
          <cell r="FB1005">
            <v>0</v>
          </cell>
          <cell r="FC1005">
            <v>0</v>
          </cell>
        </row>
        <row r="1006">
          <cell r="A1006">
            <v>7205218</v>
          </cell>
          <cell r="B1006" t="str">
            <v>O30899</v>
          </cell>
          <cell r="C1006"/>
          <cell r="D1006">
            <v>7205218</v>
          </cell>
          <cell r="E1006"/>
          <cell r="F1006"/>
          <cell r="G1006"/>
          <cell r="H1006"/>
          <cell r="I1006"/>
          <cell r="J1006"/>
          <cell r="K1006" t="str">
            <v>ADD</v>
          </cell>
          <cell r="L1006"/>
          <cell r="M1006" t="str">
            <v xml:space="preserve">Retail Only </v>
          </cell>
          <cell r="N1006" t="str">
            <v xml:space="preserve">WK 40 </v>
          </cell>
          <cell r="O1006" t="str">
            <v>DECO</v>
          </cell>
          <cell r="P1006" t="str">
            <v>POCKET,2YR,TROPIC FLORAL,2023</v>
          </cell>
          <cell r="Q1006" t="str">
            <v>Planner</v>
          </cell>
          <cell r="R1006" t="str">
            <v>RY</v>
          </cell>
          <cell r="S1006" t="str">
            <v xml:space="preserve">Fashion </v>
          </cell>
          <cell r="T1006"/>
          <cell r="U1006" t="str">
            <v>FASHION</v>
          </cell>
          <cell r="V1006"/>
          <cell r="W1006" t="str">
            <v>WILLOW CREEK</v>
          </cell>
          <cell r="X1006" t="str">
            <v>WILLOW CREEK</v>
          </cell>
          <cell r="Y1006"/>
          <cell r="Z1006" t="str">
            <v>Pocket Planner</v>
          </cell>
          <cell r="AA1006"/>
          <cell r="AB1006"/>
          <cell r="AC1006" t="str">
            <v>Deco</v>
          </cell>
          <cell r="AD1006"/>
          <cell r="AE1006" t="str">
            <v>Deco</v>
          </cell>
          <cell r="AF1006"/>
          <cell r="AG1006"/>
          <cell r="AH1006"/>
          <cell r="AI1006"/>
          <cell r="AJ1006"/>
          <cell r="AK1006">
            <v>0</v>
          </cell>
          <cell r="AL1006"/>
          <cell r="AM1006"/>
          <cell r="AN1006"/>
          <cell r="AO1006"/>
          <cell r="AP1006">
            <v>0</v>
          </cell>
          <cell r="AQ1006">
            <v>0</v>
          </cell>
          <cell r="AR1006">
            <v>0</v>
          </cell>
          <cell r="AS1006">
            <v>0</v>
          </cell>
          <cell r="AT1006"/>
          <cell r="AU1006"/>
          <cell r="AV1006"/>
          <cell r="AW1006">
            <v>0</v>
          </cell>
          <cell r="AX1006">
            <v>0</v>
          </cell>
          <cell r="AY1006">
            <v>0</v>
          </cell>
          <cell r="AZ1006">
            <v>0</v>
          </cell>
          <cell r="BA1006"/>
          <cell r="BB1006"/>
          <cell r="BC1006"/>
          <cell r="BD1006">
            <v>0</v>
          </cell>
          <cell r="BE1006">
            <v>0</v>
          </cell>
          <cell r="BF1006">
            <v>0</v>
          </cell>
          <cell r="BG1006">
            <v>0</v>
          </cell>
          <cell r="BH1006"/>
          <cell r="BI1006"/>
          <cell r="BJ1006"/>
          <cell r="BK1006">
            <v>0</v>
          </cell>
          <cell r="BL1006">
            <v>0</v>
          </cell>
          <cell r="BM1006">
            <v>0</v>
          </cell>
          <cell r="BN1006">
            <v>0</v>
          </cell>
          <cell r="BO1006"/>
          <cell r="BP1006"/>
          <cell r="BQ1006"/>
          <cell r="BR1006">
            <v>0</v>
          </cell>
          <cell r="BS1006">
            <v>0</v>
          </cell>
          <cell r="BT1006">
            <v>0</v>
          </cell>
          <cell r="BU1006"/>
          <cell r="BV1006"/>
          <cell r="BW1006">
            <v>0</v>
          </cell>
          <cell r="BX1006">
            <v>0</v>
          </cell>
          <cell r="BY1006">
            <v>0</v>
          </cell>
          <cell r="BZ1006">
            <v>0</v>
          </cell>
          <cell r="CA1006">
            <v>0</v>
          </cell>
          <cell r="CB1006">
            <v>0</v>
          </cell>
          <cell r="CC1006">
            <v>0</v>
          </cell>
          <cell r="CD1006">
            <v>0</v>
          </cell>
          <cell r="CE1006">
            <v>0</v>
          </cell>
          <cell r="CF1006">
            <v>0</v>
          </cell>
          <cell r="CG1006"/>
          <cell r="CH1006">
            <v>0</v>
          </cell>
          <cell r="CI1006">
            <v>0</v>
          </cell>
          <cell r="CJ1006">
            <v>0</v>
          </cell>
          <cell r="CK1006">
            <v>0</v>
          </cell>
          <cell r="CL1006"/>
          <cell r="CM1006"/>
          <cell r="CN1006"/>
          <cell r="CO1006">
            <v>0</v>
          </cell>
          <cell r="CP1006">
            <v>0</v>
          </cell>
          <cell r="CQ1006">
            <v>0</v>
          </cell>
          <cell r="CR1006">
            <v>0</v>
          </cell>
          <cell r="CS1006"/>
          <cell r="CT1006"/>
          <cell r="CU1006"/>
          <cell r="CV1006">
            <v>0</v>
          </cell>
          <cell r="CW1006">
            <v>0</v>
          </cell>
          <cell r="CX1006">
            <v>0</v>
          </cell>
          <cell r="CY1006">
            <v>0</v>
          </cell>
          <cell r="CZ1006"/>
          <cell r="DA1006"/>
          <cell r="DB1006"/>
          <cell r="DC1006">
            <v>0</v>
          </cell>
          <cell r="DD1006">
            <v>0</v>
          </cell>
          <cell r="DE1006">
            <v>0</v>
          </cell>
          <cell r="DF1006">
            <v>0</v>
          </cell>
          <cell r="DG1006"/>
          <cell r="DH1006"/>
          <cell r="DI1006"/>
          <cell r="DJ1006">
            <v>0</v>
          </cell>
          <cell r="DK1006">
            <v>0</v>
          </cell>
          <cell r="DL1006">
            <v>0</v>
          </cell>
          <cell r="DM1006"/>
          <cell r="DN1006"/>
          <cell r="DO1006"/>
          <cell r="DP1006"/>
          <cell r="DQ1006"/>
          <cell r="DR1006">
            <v>0</v>
          </cell>
          <cell r="DS1006">
            <v>0</v>
          </cell>
          <cell r="DT1006">
            <v>0</v>
          </cell>
          <cell r="DU1006">
            <v>0</v>
          </cell>
          <cell r="DV1006"/>
          <cell r="DW1006"/>
          <cell r="DX1006"/>
          <cell r="DY1006">
            <v>0</v>
          </cell>
          <cell r="DZ1006">
            <v>0</v>
          </cell>
          <cell r="EA1006">
            <v>0</v>
          </cell>
          <cell r="EB1006">
            <v>0</v>
          </cell>
          <cell r="EC1006"/>
          <cell r="ED1006"/>
          <cell r="EE1006"/>
          <cell r="EF1006">
            <v>0</v>
          </cell>
          <cell r="EG1006">
            <v>0</v>
          </cell>
          <cell r="EH1006">
            <v>0</v>
          </cell>
          <cell r="EI1006">
            <v>0</v>
          </cell>
          <cell r="EJ1006"/>
          <cell r="EK1006"/>
          <cell r="EL1006"/>
          <cell r="EM1006">
            <v>0</v>
          </cell>
          <cell r="EN1006">
            <v>0</v>
          </cell>
          <cell r="EO1006">
            <v>0</v>
          </cell>
          <cell r="EP1006">
            <v>0</v>
          </cell>
          <cell r="EQ1006"/>
          <cell r="ER1006"/>
          <cell r="ES1006"/>
          <cell r="ET1006">
            <v>0</v>
          </cell>
          <cell r="EU1006">
            <v>0</v>
          </cell>
          <cell r="EV1006">
            <v>0</v>
          </cell>
          <cell r="EW1006"/>
          <cell r="EX1006"/>
          <cell r="EY1006"/>
          <cell r="EZ1006"/>
          <cell r="FB1006">
            <v>0</v>
          </cell>
          <cell r="FC1006">
            <v>0</v>
          </cell>
        </row>
        <row r="1007">
          <cell r="A1007">
            <v>3387081</v>
          </cell>
          <cell r="B1007">
            <v>23480</v>
          </cell>
          <cell r="C1007">
            <v>8289696</v>
          </cell>
          <cell r="D1007">
            <v>3387081</v>
          </cell>
          <cell r="E1007"/>
          <cell r="F1007"/>
          <cell r="G1007"/>
          <cell r="H1007"/>
          <cell r="I1007"/>
          <cell r="J1007"/>
          <cell r="K1007" t="str">
            <v>KEEP</v>
          </cell>
          <cell r="L1007"/>
          <cell r="M1007" t="str">
            <v xml:space="preserve">Retail Only </v>
          </cell>
          <cell r="N1007" t="str">
            <v xml:space="preserve">WK 40 </v>
          </cell>
          <cell r="O1007" t="str">
            <v>DECO</v>
          </cell>
          <cell r="P1007" t="str">
            <v>PLANNER,CINNAMON,BROWN,AGATHA</v>
          </cell>
          <cell r="Q1007" t="str">
            <v>Planner</v>
          </cell>
          <cell r="R1007" t="str">
            <v>RY</v>
          </cell>
          <cell r="S1007" t="str">
            <v xml:space="preserve">General </v>
          </cell>
          <cell r="T1007"/>
          <cell r="U1007" t="str">
            <v>FASHION</v>
          </cell>
          <cell r="V1007"/>
          <cell r="W1007" t="str">
            <v>ORANGE CIRCLE</v>
          </cell>
          <cell r="X1007" t="str">
            <v>ORANGE CIRCLE</v>
          </cell>
          <cell r="Y1007"/>
          <cell r="Z1007" t="str">
            <v>Planner</v>
          </cell>
          <cell r="AA1007"/>
          <cell r="AB1007"/>
          <cell r="AC1007" t="str">
            <v>Deco</v>
          </cell>
          <cell r="AD1007" t="str">
            <v>Deco</v>
          </cell>
          <cell r="AE1007" t="str">
            <v>Deco</v>
          </cell>
          <cell r="AF1007"/>
          <cell r="AG1007"/>
          <cell r="AH1007"/>
          <cell r="AI1007"/>
          <cell r="AJ1007"/>
          <cell r="AK1007">
            <v>0</v>
          </cell>
          <cell r="AL1007"/>
          <cell r="AM1007"/>
          <cell r="AN1007"/>
          <cell r="AO1007"/>
          <cell r="AP1007">
            <v>0</v>
          </cell>
          <cell r="AQ1007">
            <v>0</v>
          </cell>
          <cell r="AR1007">
            <v>0</v>
          </cell>
          <cell r="AS1007">
            <v>0</v>
          </cell>
          <cell r="AT1007"/>
          <cell r="AU1007"/>
          <cell r="AV1007"/>
          <cell r="AW1007">
            <v>0</v>
          </cell>
          <cell r="AX1007">
            <v>0</v>
          </cell>
          <cell r="AY1007">
            <v>0</v>
          </cell>
          <cell r="AZ1007">
            <v>0</v>
          </cell>
          <cell r="BA1007"/>
          <cell r="BB1007"/>
          <cell r="BC1007"/>
          <cell r="BD1007">
            <v>0</v>
          </cell>
          <cell r="BE1007">
            <v>0</v>
          </cell>
          <cell r="BF1007">
            <v>0</v>
          </cell>
          <cell r="BG1007">
            <v>0</v>
          </cell>
          <cell r="BH1007"/>
          <cell r="BI1007"/>
          <cell r="BJ1007"/>
          <cell r="BK1007">
            <v>0</v>
          </cell>
          <cell r="BL1007">
            <v>0</v>
          </cell>
          <cell r="BM1007">
            <v>0</v>
          </cell>
          <cell r="BN1007">
            <v>0</v>
          </cell>
          <cell r="BO1007"/>
          <cell r="BP1007"/>
          <cell r="BQ1007"/>
          <cell r="BR1007">
            <v>0</v>
          </cell>
          <cell r="BS1007">
            <v>0</v>
          </cell>
          <cell r="BT1007">
            <v>0</v>
          </cell>
          <cell r="BU1007"/>
          <cell r="BV1007"/>
          <cell r="BW1007">
            <v>0</v>
          </cell>
          <cell r="BX1007">
            <v>0</v>
          </cell>
          <cell r="BY1007">
            <v>0</v>
          </cell>
          <cell r="BZ1007">
            <v>0</v>
          </cell>
          <cell r="CA1007">
            <v>0</v>
          </cell>
          <cell r="CB1007">
            <v>0</v>
          </cell>
          <cell r="CC1007">
            <v>0</v>
          </cell>
          <cell r="CD1007">
            <v>0</v>
          </cell>
          <cell r="CE1007">
            <v>0</v>
          </cell>
          <cell r="CF1007">
            <v>0</v>
          </cell>
          <cell r="CG1007"/>
          <cell r="CH1007">
            <v>0</v>
          </cell>
          <cell r="CI1007">
            <v>0</v>
          </cell>
          <cell r="CJ1007">
            <v>0</v>
          </cell>
          <cell r="CK1007">
            <v>0</v>
          </cell>
          <cell r="CL1007"/>
          <cell r="CM1007"/>
          <cell r="CN1007"/>
          <cell r="CO1007">
            <v>0</v>
          </cell>
          <cell r="CP1007">
            <v>0</v>
          </cell>
          <cell r="CQ1007">
            <v>0</v>
          </cell>
          <cell r="CR1007">
            <v>0</v>
          </cell>
          <cell r="CS1007"/>
          <cell r="CT1007"/>
          <cell r="CU1007"/>
          <cell r="CV1007">
            <v>0</v>
          </cell>
          <cell r="CW1007">
            <v>0</v>
          </cell>
          <cell r="CX1007">
            <v>0</v>
          </cell>
          <cell r="CY1007">
            <v>0</v>
          </cell>
          <cell r="CZ1007"/>
          <cell r="DA1007"/>
          <cell r="DB1007"/>
          <cell r="DC1007">
            <v>0</v>
          </cell>
          <cell r="DD1007">
            <v>0</v>
          </cell>
          <cell r="DE1007">
            <v>0</v>
          </cell>
          <cell r="DF1007">
            <v>0</v>
          </cell>
          <cell r="DG1007"/>
          <cell r="DH1007"/>
          <cell r="DI1007"/>
          <cell r="DJ1007">
            <v>0</v>
          </cell>
          <cell r="DK1007">
            <v>0</v>
          </cell>
          <cell r="DL1007">
            <v>0</v>
          </cell>
          <cell r="DM1007"/>
          <cell r="DN1007"/>
          <cell r="DO1007"/>
          <cell r="DP1007"/>
          <cell r="DQ1007"/>
          <cell r="DR1007">
            <v>0</v>
          </cell>
          <cell r="DS1007">
            <v>0</v>
          </cell>
          <cell r="DT1007">
            <v>0</v>
          </cell>
          <cell r="DU1007">
            <v>0</v>
          </cell>
          <cell r="DV1007"/>
          <cell r="DW1007"/>
          <cell r="DX1007"/>
          <cell r="DY1007">
            <v>0</v>
          </cell>
          <cell r="DZ1007">
            <v>0</v>
          </cell>
          <cell r="EA1007">
            <v>0</v>
          </cell>
          <cell r="EB1007">
            <v>0</v>
          </cell>
          <cell r="EC1007"/>
          <cell r="ED1007"/>
          <cell r="EE1007"/>
          <cell r="EF1007">
            <v>0</v>
          </cell>
          <cell r="EG1007">
            <v>0</v>
          </cell>
          <cell r="EH1007">
            <v>0</v>
          </cell>
          <cell r="EI1007">
            <v>0</v>
          </cell>
          <cell r="EJ1007"/>
          <cell r="EK1007"/>
          <cell r="EL1007"/>
          <cell r="EM1007">
            <v>0</v>
          </cell>
          <cell r="EN1007">
            <v>0</v>
          </cell>
          <cell r="EO1007">
            <v>0</v>
          </cell>
          <cell r="EP1007">
            <v>0</v>
          </cell>
          <cell r="EQ1007"/>
          <cell r="ER1007"/>
          <cell r="ES1007"/>
          <cell r="ET1007">
            <v>0</v>
          </cell>
          <cell r="EU1007">
            <v>0</v>
          </cell>
          <cell r="EV1007">
            <v>0</v>
          </cell>
          <cell r="EW1007"/>
          <cell r="EX1007"/>
          <cell r="EY1007"/>
          <cell r="EZ1007"/>
          <cell r="FB1007">
            <v>0</v>
          </cell>
          <cell r="FC1007">
            <v>0</v>
          </cell>
        </row>
        <row r="1008">
          <cell r="A1008">
            <v>5830033</v>
          </cell>
          <cell r="B1008">
            <v>23479</v>
          </cell>
          <cell r="C1008">
            <v>8290469</v>
          </cell>
          <cell r="D1008">
            <v>5830033</v>
          </cell>
          <cell r="E1008"/>
          <cell r="F1008"/>
          <cell r="G1008"/>
          <cell r="H1008"/>
          <cell r="I1008"/>
          <cell r="J1008"/>
          <cell r="K1008" t="str">
            <v>KEEP</v>
          </cell>
          <cell r="L1008"/>
          <cell r="M1008" t="str">
            <v xml:space="preserve">Retail Only </v>
          </cell>
          <cell r="N1008" t="str">
            <v xml:space="preserve">WK 40 </v>
          </cell>
          <cell r="O1008" t="str">
            <v>DECO</v>
          </cell>
          <cell r="P1008" t="str">
            <v>PLANNER,OXFORD,BLUE,AGATHA</v>
          </cell>
          <cell r="Q1008" t="str">
            <v>Planner</v>
          </cell>
          <cell r="R1008" t="str">
            <v>RY</v>
          </cell>
          <cell r="S1008" t="str">
            <v xml:space="preserve">General </v>
          </cell>
          <cell r="T1008"/>
          <cell r="U1008" t="str">
            <v>FASHION</v>
          </cell>
          <cell r="V1008"/>
          <cell r="W1008" t="str">
            <v>ORANGE CIRCLE</v>
          </cell>
          <cell r="X1008" t="str">
            <v>ORANGE CIRCLE</v>
          </cell>
          <cell r="Y1008"/>
          <cell r="Z1008" t="str">
            <v>Planner</v>
          </cell>
          <cell r="AA1008"/>
          <cell r="AB1008"/>
          <cell r="AC1008" t="str">
            <v>Deco</v>
          </cell>
          <cell r="AD1008" t="str">
            <v>Deco</v>
          </cell>
          <cell r="AE1008" t="str">
            <v>Deco</v>
          </cell>
          <cell r="AF1008"/>
          <cell r="AG1008"/>
          <cell r="AH1008"/>
          <cell r="AI1008"/>
          <cell r="AJ1008"/>
          <cell r="AK1008">
            <v>0</v>
          </cell>
          <cell r="AL1008"/>
          <cell r="AM1008"/>
          <cell r="AN1008"/>
          <cell r="AO1008"/>
          <cell r="AP1008">
            <v>0</v>
          </cell>
          <cell r="AQ1008">
            <v>0</v>
          </cell>
          <cell r="AR1008">
            <v>0</v>
          </cell>
          <cell r="AS1008">
            <v>0</v>
          </cell>
          <cell r="AT1008"/>
          <cell r="AU1008"/>
          <cell r="AV1008"/>
          <cell r="AW1008">
            <v>0</v>
          </cell>
          <cell r="AX1008">
            <v>0</v>
          </cell>
          <cell r="AY1008">
            <v>0</v>
          </cell>
          <cell r="AZ1008">
            <v>0</v>
          </cell>
          <cell r="BA1008"/>
          <cell r="BB1008"/>
          <cell r="BC1008"/>
          <cell r="BD1008">
            <v>0</v>
          </cell>
          <cell r="BE1008">
            <v>0</v>
          </cell>
          <cell r="BF1008">
            <v>0</v>
          </cell>
          <cell r="BG1008">
            <v>0</v>
          </cell>
          <cell r="BH1008"/>
          <cell r="BI1008"/>
          <cell r="BJ1008"/>
          <cell r="BK1008">
            <v>0</v>
          </cell>
          <cell r="BL1008">
            <v>0</v>
          </cell>
          <cell r="BM1008">
            <v>0</v>
          </cell>
          <cell r="BN1008">
            <v>0</v>
          </cell>
          <cell r="BO1008"/>
          <cell r="BP1008"/>
          <cell r="BQ1008"/>
          <cell r="BR1008">
            <v>0</v>
          </cell>
          <cell r="BS1008">
            <v>0</v>
          </cell>
          <cell r="BT1008">
            <v>0</v>
          </cell>
          <cell r="BU1008"/>
          <cell r="BV1008"/>
          <cell r="BW1008">
            <v>0</v>
          </cell>
          <cell r="BX1008">
            <v>0</v>
          </cell>
          <cell r="BY1008">
            <v>0</v>
          </cell>
          <cell r="BZ1008">
            <v>0</v>
          </cell>
          <cell r="CA1008">
            <v>0</v>
          </cell>
          <cell r="CB1008">
            <v>0</v>
          </cell>
          <cell r="CC1008">
            <v>0</v>
          </cell>
          <cell r="CD1008">
            <v>0</v>
          </cell>
          <cell r="CE1008">
            <v>0</v>
          </cell>
          <cell r="CF1008">
            <v>0</v>
          </cell>
          <cell r="CG1008"/>
          <cell r="CH1008">
            <v>0</v>
          </cell>
          <cell r="CI1008">
            <v>0</v>
          </cell>
          <cell r="CJ1008">
            <v>0</v>
          </cell>
          <cell r="CK1008">
            <v>0</v>
          </cell>
          <cell r="CL1008"/>
          <cell r="CM1008"/>
          <cell r="CN1008"/>
          <cell r="CO1008">
            <v>0</v>
          </cell>
          <cell r="CP1008">
            <v>0</v>
          </cell>
          <cell r="CQ1008">
            <v>0</v>
          </cell>
          <cell r="CR1008">
            <v>0</v>
          </cell>
          <cell r="CS1008"/>
          <cell r="CT1008"/>
          <cell r="CU1008"/>
          <cell r="CV1008">
            <v>0</v>
          </cell>
          <cell r="CW1008">
            <v>0</v>
          </cell>
          <cell r="CX1008">
            <v>0</v>
          </cell>
          <cell r="CY1008">
            <v>0</v>
          </cell>
          <cell r="CZ1008"/>
          <cell r="DA1008"/>
          <cell r="DB1008"/>
          <cell r="DC1008">
            <v>0</v>
          </cell>
          <cell r="DD1008">
            <v>0</v>
          </cell>
          <cell r="DE1008">
            <v>0</v>
          </cell>
          <cell r="DF1008">
            <v>0</v>
          </cell>
          <cell r="DG1008"/>
          <cell r="DH1008"/>
          <cell r="DI1008"/>
          <cell r="DJ1008">
            <v>0</v>
          </cell>
          <cell r="DK1008">
            <v>0</v>
          </cell>
          <cell r="DL1008">
            <v>0</v>
          </cell>
          <cell r="DM1008"/>
          <cell r="DN1008"/>
          <cell r="DO1008"/>
          <cell r="DP1008"/>
          <cell r="DQ1008"/>
          <cell r="DR1008">
            <v>0</v>
          </cell>
          <cell r="DS1008">
            <v>0</v>
          </cell>
          <cell r="DT1008">
            <v>0</v>
          </cell>
          <cell r="DU1008">
            <v>0</v>
          </cell>
          <cell r="DV1008"/>
          <cell r="DW1008"/>
          <cell r="DX1008"/>
          <cell r="DY1008">
            <v>0</v>
          </cell>
          <cell r="DZ1008">
            <v>0</v>
          </cell>
          <cell r="EA1008">
            <v>0</v>
          </cell>
          <cell r="EB1008">
            <v>0</v>
          </cell>
          <cell r="EC1008"/>
          <cell r="ED1008"/>
          <cell r="EE1008"/>
          <cell r="EF1008">
            <v>0</v>
          </cell>
          <cell r="EG1008">
            <v>0</v>
          </cell>
          <cell r="EH1008">
            <v>0</v>
          </cell>
          <cell r="EI1008">
            <v>0</v>
          </cell>
          <cell r="EJ1008"/>
          <cell r="EK1008"/>
          <cell r="EL1008"/>
          <cell r="EM1008">
            <v>0</v>
          </cell>
          <cell r="EN1008">
            <v>0</v>
          </cell>
          <cell r="EO1008">
            <v>0</v>
          </cell>
          <cell r="EP1008">
            <v>0</v>
          </cell>
          <cell r="EQ1008"/>
          <cell r="ER1008"/>
          <cell r="ES1008"/>
          <cell r="ET1008">
            <v>0</v>
          </cell>
          <cell r="EU1008">
            <v>0</v>
          </cell>
          <cell r="EV1008">
            <v>0</v>
          </cell>
          <cell r="EW1008"/>
          <cell r="EX1008"/>
          <cell r="EY1008"/>
          <cell r="EZ1008"/>
          <cell r="FB1008">
            <v>0</v>
          </cell>
          <cell r="FC1008">
            <v>0</v>
          </cell>
        </row>
        <row r="1009">
          <cell r="A1009">
            <v>9585025</v>
          </cell>
          <cell r="B1009">
            <v>23207</v>
          </cell>
          <cell r="C1009"/>
          <cell r="D1009">
            <v>9585025</v>
          </cell>
          <cell r="E1009"/>
          <cell r="F1009"/>
          <cell r="G1009"/>
          <cell r="H1009"/>
          <cell r="I1009"/>
          <cell r="J1009"/>
          <cell r="K1009" t="str">
            <v>ADD</v>
          </cell>
          <cell r="L1009"/>
          <cell r="M1009" t="str">
            <v xml:space="preserve">Retail Only </v>
          </cell>
          <cell r="N1009" t="str">
            <v xml:space="preserve">WK 40 </v>
          </cell>
          <cell r="O1009" t="str">
            <v>DECO</v>
          </cell>
          <cell r="P1009" t="str">
            <v>CALENDAR,BUZZY BEES,WKLY,DESK</v>
          </cell>
          <cell r="Q1009" t="str">
            <v>Deskpad</v>
          </cell>
          <cell r="R1009" t="str">
            <v>RY</v>
          </cell>
          <cell r="S1009" t="str">
            <v xml:space="preserve">Fashion </v>
          </cell>
          <cell r="T1009"/>
          <cell r="U1009" t="str">
            <v>FASHION</v>
          </cell>
          <cell r="V1009"/>
          <cell r="W1009" t="str">
            <v>ORANGE CIRCLE</v>
          </cell>
          <cell r="X1009" t="str">
            <v>ORANGE CIRCLE</v>
          </cell>
          <cell r="Y1009"/>
          <cell r="Z1009" t="str">
            <v>DESKPAD</v>
          </cell>
          <cell r="AA1009"/>
          <cell r="AB1009"/>
          <cell r="AC1009" t="str">
            <v>Deco</v>
          </cell>
          <cell r="AD1009"/>
          <cell r="AE1009" t="str">
            <v>Deco</v>
          </cell>
          <cell r="AF1009"/>
          <cell r="AG1009"/>
          <cell r="AH1009"/>
          <cell r="AI1009"/>
          <cell r="AJ1009"/>
          <cell r="AK1009">
            <v>0</v>
          </cell>
          <cell r="AL1009"/>
          <cell r="AM1009"/>
          <cell r="AN1009"/>
          <cell r="AO1009"/>
          <cell r="AP1009">
            <v>0</v>
          </cell>
          <cell r="AQ1009">
            <v>0</v>
          </cell>
          <cell r="AR1009">
            <v>0</v>
          </cell>
          <cell r="AS1009">
            <v>0</v>
          </cell>
          <cell r="AT1009"/>
          <cell r="AU1009"/>
          <cell r="AV1009"/>
          <cell r="AW1009">
            <v>0</v>
          </cell>
          <cell r="AX1009">
            <v>0</v>
          </cell>
          <cell r="AY1009">
            <v>0</v>
          </cell>
          <cell r="AZ1009">
            <v>0</v>
          </cell>
          <cell r="BA1009"/>
          <cell r="BB1009"/>
          <cell r="BC1009"/>
          <cell r="BD1009">
            <v>0</v>
          </cell>
          <cell r="BE1009">
            <v>0</v>
          </cell>
          <cell r="BF1009">
            <v>0</v>
          </cell>
          <cell r="BG1009">
            <v>0</v>
          </cell>
          <cell r="BH1009"/>
          <cell r="BI1009"/>
          <cell r="BJ1009"/>
          <cell r="BK1009">
            <v>0</v>
          </cell>
          <cell r="BL1009">
            <v>0</v>
          </cell>
          <cell r="BM1009">
            <v>0</v>
          </cell>
          <cell r="BN1009">
            <v>0</v>
          </cell>
          <cell r="BO1009"/>
          <cell r="BP1009"/>
          <cell r="BQ1009"/>
          <cell r="BR1009">
            <v>0</v>
          </cell>
          <cell r="BS1009">
            <v>0</v>
          </cell>
          <cell r="BT1009">
            <v>0</v>
          </cell>
          <cell r="BU1009"/>
          <cell r="BV1009"/>
          <cell r="BW1009">
            <v>0</v>
          </cell>
          <cell r="BX1009">
            <v>0</v>
          </cell>
          <cell r="BY1009">
            <v>0</v>
          </cell>
          <cell r="BZ1009">
            <v>0</v>
          </cell>
          <cell r="CA1009">
            <v>0</v>
          </cell>
          <cell r="CB1009">
            <v>0</v>
          </cell>
          <cell r="CC1009">
            <v>0</v>
          </cell>
          <cell r="CD1009">
            <v>0</v>
          </cell>
          <cell r="CE1009">
            <v>0</v>
          </cell>
          <cell r="CF1009">
            <v>0</v>
          </cell>
          <cell r="CG1009"/>
          <cell r="CH1009">
            <v>0</v>
          </cell>
          <cell r="CI1009">
            <v>0</v>
          </cell>
          <cell r="CJ1009">
            <v>0</v>
          </cell>
          <cell r="CK1009">
            <v>0</v>
          </cell>
          <cell r="CL1009"/>
          <cell r="CM1009"/>
          <cell r="CN1009"/>
          <cell r="CO1009">
            <v>0</v>
          </cell>
          <cell r="CP1009">
            <v>0</v>
          </cell>
          <cell r="CQ1009">
            <v>0</v>
          </cell>
          <cell r="CR1009">
            <v>0</v>
          </cell>
          <cell r="CS1009"/>
          <cell r="CT1009"/>
          <cell r="CU1009"/>
          <cell r="CV1009">
            <v>0</v>
          </cell>
          <cell r="CW1009">
            <v>0</v>
          </cell>
          <cell r="CX1009">
            <v>0</v>
          </cell>
          <cell r="CY1009">
            <v>0</v>
          </cell>
          <cell r="CZ1009"/>
          <cell r="DA1009"/>
          <cell r="DB1009"/>
          <cell r="DC1009">
            <v>0</v>
          </cell>
          <cell r="DD1009">
            <v>0</v>
          </cell>
          <cell r="DE1009">
            <v>0</v>
          </cell>
          <cell r="DF1009">
            <v>0</v>
          </cell>
          <cell r="DG1009"/>
          <cell r="DH1009"/>
          <cell r="DI1009"/>
          <cell r="DJ1009">
            <v>0</v>
          </cell>
          <cell r="DK1009">
            <v>0</v>
          </cell>
          <cell r="DL1009">
            <v>0</v>
          </cell>
          <cell r="DM1009"/>
          <cell r="DN1009"/>
          <cell r="DO1009"/>
          <cell r="DP1009"/>
          <cell r="DQ1009"/>
          <cell r="DR1009">
            <v>0</v>
          </cell>
          <cell r="DS1009">
            <v>0</v>
          </cell>
          <cell r="DT1009">
            <v>0</v>
          </cell>
          <cell r="DU1009">
            <v>0</v>
          </cell>
          <cell r="DV1009"/>
          <cell r="DW1009"/>
          <cell r="DX1009"/>
          <cell r="DY1009">
            <v>0</v>
          </cell>
          <cell r="DZ1009">
            <v>0</v>
          </cell>
          <cell r="EA1009">
            <v>0</v>
          </cell>
          <cell r="EB1009">
            <v>0</v>
          </cell>
          <cell r="EC1009"/>
          <cell r="ED1009"/>
          <cell r="EE1009"/>
          <cell r="EF1009">
            <v>0</v>
          </cell>
          <cell r="EG1009">
            <v>0</v>
          </cell>
          <cell r="EH1009">
            <v>0</v>
          </cell>
          <cell r="EI1009">
            <v>0</v>
          </cell>
          <cell r="EJ1009"/>
          <cell r="EK1009"/>
          <cell r="EL1009"/>
          <cell r="EM1009">
            <v>0</v>
          </cell>
          <cell r="EN1009">
            <v>0</v>
          </cell>
          <cell r="EO1009">
            <v>0</v>
          </cell>
          <cell r="EP1009">
            <v>0</v>
          </cell>
          <cell r="EQ1009"/>
          <cell r="ER1009"/>
          <cell r="ES1009"/>
          <cell r="ET1009">
            <v>0</v>
          </cell>
          <cell r="EU1009">
            <v>0</v>
          </cell>
          <cell r="EV1009">
            <v>0</v>
          </cell>
          <cell r="EW1009"/>
          <cell r="EX1009"/>
          <cell r="EY1009"/>
          <cell r="EZ1009"/>
          <cell r="FB1009">
            <v>0</v>
          </cell>
          <cell r="FC1009">
            <v>0</v>
          </cell>
        </row>
        <row r="1010">
          <cell r="A1010"/>
          <cell r="B1010"/>
          <cell r="C1010">
            <v>9579577</v>
          </cell>
          <cell r="E1010"/>
          <cell r="F1010"/>
          <cell r="G1010"/>
          <cell r="H1010"/>
          <cell r="I1010"/>
          <cell r="J1010"/>
          <cell r="K1010" t="str">
            <v>DELETE</v>
          </cell>
          <cell r="L1010"/>
          <cell r="M1010"/>
          <cell r="N1010"/>
          <cell r="O1010" t="str">
            <v>DECO</v>
          </cell>
          <cell r="P1010" t="str">
            <v>Sloths 2022 Wall Calendar</v>
          </cell>
          <cell r="Q1010"/>
          <cell r="R1010" t="str">
            <v>RY</v>
          </cell>
          <cell r="S1010" t="str">
            <v xml:space="preserve">Animal </v>
          </cell>
          <cell r="T1010"/>
          <cell r="U1010" t="str">
            <v>FASHION</v>
          </cell>
          <cell r="V1010"/>
          <cell r="W1010" t="str">
            <v>WILLOW CREEK</v>
          </cell>
          <cell r="X1010" t="str">
            <v>WILLOW CREEK</v>
          </cell>
          <cell r="Y1010"/>
          <cell r="Z1010" t="str">
            <v>12*12</v>
          </cell>
          <cell r="AA1010"/>
          <cell r="AB1010"/>
          <cell r="AC1010"/>
          <cell r="AD1010" t="str">
            <v>Deco</v>
          </cell>
          <cell r="AE1010" t="str">
            <v>Deco</v>
          </cell>
          <cell r="AF1010"/>
          <cell r="AG1010"/>
          <cell r="AH1010"/>
          <cell r="AI1010"/>
          <cell r="AJ1010"/>
          <cell r="AK1010">
            <v>0</v>
          </cell>
          <cell r="AL1010"/>
          <cell r="AM1010"/>
          <cell r="AN1010"/>
          <cell r="AO1010"/>
          <cell r="AP1010">
            <v>0</v>
          </cell>
          <cell r="AQ1010">
            <v>0</v>
          </cell>
          <cell r="AR1010">
            <v>0</v>
          </cell>
          <cell r="AS1010">
            <v>0</v>
          </cell>
          <cell r="AT1010"/>
          <cell r="AU1010"/>
          <cell r="AV1010"/>
          <cell r="AW1010">
            <v>0</v>
          </cell>
          <cell r="AX1010">
            <v>0</v>
          </cell>
          <cell r="AY1010">
            <v>0</v>
          </cell>
          <cell r="AZ1010">
            <v>0</v>
          </cell>
          <cell r="BA1010"/>
          <cell r="BB1010"/>
          <cell r="BC1010"/>
          <cell r="BD1010">
            <v>0</v>
          </cell>
          <cell r="BE1010">
            <v>0</v>
          </cell>
          <cell r="BF1010">
            <v>0</v>
          </cell>
          <cell r="BG1010">
            <v>0</v>
          </cell>
          <cell r="BH1010"/>
          <cell r="BI1010"/>
          <cell r="BJ1010"/>
          <cell r="BK1010">
            <v>0</v>
          </cell>
          <cell r="BL1010">
            <v>0</v>
          </cell>
          <cell r="BM1010">
            <v>0</v>
          </cell>
          <cell r="BN1010">
            <v>0</v>
          </cell>
          <cell r="BO1010"/>
          <cell r="BP1010"/>
          <cell r="BQ1010"/>
          <cell r="BR1010">
            <v>0</v>
          </cell>
          <cell r="BS1010">
            <v>0</v>
          </cell>
          <cell r="BT1010">
            <v>0</v>
          </cell>
          <cell r="BU1010"/>
          <cell r="BV1010"/>
          <cell r="BW1010">
            <v>0</v>
          </cell>
          <cell r="BX1010">
            <v>8</v>
          </cell>
          <cell r="BY1010">
            <v>-8</v>
          </cell>
          <cell r="BZ1010">
            <v>-1</v>
          </cell>
          <cell r="CA1010">
            <v>0</v>
          </cell>
          <cell r="CB1010">
            <v>45.6</v>
          </cell>
          <cell r="CC1010">
            <v>-45.6</v>
          </cell>
          <cell r="CD1010">
            <v>-1</v>
          </cell>
          <cell r="CE1010">
            <v>0</v>
          </cell>
          <cell r="CF1010">
            <v>0</v>
          </cell>
          <cell r="CG1010"/>
          <cell r="CH1010">
            <v>0</v>
          </cell>
          <cell r="CI1010">
            <v>0</v>
          </cell>
          <cell r="CJ1010">
            <v>0</v>
          </cell>
          <cell r="CK1010">
            <v>0</v>
          </cell>
          <cell r="CL1010"/>
          <cell r="CM1010"/>
          <cell r="CN1010"/>
          <cell r="CO1010">
            <v>0</v>
          </cell>
          <cell r="CP1010">
            <v>0</v>
          </cell>
          <cell r="CQ1010">
            <v>0</v>
          </cell>
          <cell r="CR1010">
            <v>0</v>
          </cell>
          <cell r="CS1010"/>
          <cell r="CT1010"/>
          <cell r="CU1010"/>
          <cell r="CV1010">
            <v>0</v>
          </cell>
          <cell r="CW1010">
            <v>0</v>
          </cell>
          <cell r="CX1010">
            <v>0</v>
          </cell>
          <cell r="CY1010">
            <v>0</v>
          </cell>
          <cell r="CZ1010"/>
          <cell r="DA1010"/>
          <cell r="DB1010"/>
          <cell r="DC1010">
            <v>0</v>
          </cell>
          <cell r="DD1010">
            <v>0</v>
          </cell>
          <cell r="DE1010">
            <v>0</v>
          </cell>
          <cell r="DF1010">
            <v>0</v>
          </cell>
          <cell r="DG1010"/>
          <cell r="DH1010"/>
          <cell r="DI1010"/>
          <cell r="DJ1010">
            <v>0</v>
          </cell>
          <cell r="DK1010">
            <v>0</v>
          </cell>
          <cell r="DL1010">
            <v>0</v>
          </cell>
          <cell r="DM1010"/>
          <cell r="DN1010"/>
          <cell r="DO1010"/>
          <cell r="DP1010"/>
          <cell r="DQ1010"/>
          <cell r="DR1010">
            <v>0</v>
          </cell>
          <cell r="DS1010">
            <v>0</v>
          </cell>
          <cell r="DT1010">
            <v>0</v>
          </cell>
          <cell r="DU1010">
            <v>0</v>
          </cell>
          <cell r="DV1010"/>
          <cell r="DW1010"/>
          <cell r="DX1010"/>
          <cell r="DY1010">
            <v>0</v>
          </cell>
          <cell r="DZ1010">
            <v>0</v>
          </cell>
          <cell r="EA1010">
            <v>0</v>
          </cell>
          <cell r="EB1010">
            <v>0</v>
          </cell>
          <cell r="EC1010"/>
          <cell r="ED1010"/>
          <cell r="EE1010"/>
          <cell r="EF1010">
            <v>0</v>
          </cell>
          <cell r="EG1010">
            <v>0</v>
          </cell>
          <cell r="EH1010">
            <v>0</v>
          </cell>
          <cell r="EI1010">
            <v>0</v>
          </cell>
          <cell r="EJ1010"/>
          <cell r="EK1010"/>
          <cell r="EL1010"/>
          <cell r="EM1010">
            <v>0</v>
          </cell>
          <cell r="EN1010">
            <v>0</v>
          </cell>
          <cell r="EO1010">
            <v>0</v>
          </cell>
          <cell r="EP1010">
            <v>0</v>
          </cell>
          <cell r="EQ1010"/>
          <cell r="ER1010"/>
          <cell r="ES1010"/>
          <cell r="ET1010">
            <v>0</v>
          </cell>
          <cell r="EU1010">
            <v>0</v>
          </cell>
          <cell r="EV1010">
            <v>0</v>
          </cell>
          <cell r="EW1010"/>
          <cell r="EX1010"/>
          <cell r="EY1010"/>
          <cell r="EZ1010"/>
        </row>
        <row r="1011">
          <cell r="A1011"/>
          <cell r="B1011"/>
          <cell r="C1011">
            <v>6463787</v>
          </cell>
          <cell r="E1011"/>
          <cell r="F1011"/>
          <cell r="G1011"/>
          <cell r="H1011"/>
          <cell r="I1011"/>
          <cell r="J1011"/>
          <cell r="K1011" t="str">
            <v>DELETE</v>
          </cell>
          <cell r="L1011"/>
          <cell r="M1011"/>
          <cell r="N1011"/>
          <cell r="O1011" t="str">
            <v>DECO</v>
          </cell>
          <cell r="P1011" t="str">
            <v>Thats What She 2022 Wall Cal</v>
          </cell>
          <cell r="Q1011"/>
          <cell r="R1011" t="str">
            <v>RY</v>
          </cell>
          <cell r="S1011" t="str">
            <v xml:space="preserve">Motivational </v>
          </cell>
          <cell r="T1011"/>
          <cell r="U1011" t="str">
            <v>FASHION</v>
          </cell>
          <cell r="V1011"/>
          <cell r="W1011" t="str">
            <v>WILLOW CREEK</v>
          </cell>
          <cell r="X1011" t="str">
            <v>WILLOW CREEK</v>
          </cell>
          <cell r="Y1011"/>
          <cell r="Z1011" t="str">
            <v>12*12</v>
          </cell>
          <cell r="AA1011"/>
          <cell r="AB1011"/>
          <cell r="AC1011"/>
          <cell r="AD1011" t="str">
            <v>Deco</v>
          </cell>
          <cell r="AE1011" t="str">
            <v>Deco</v>
          </cell>
          <cell r="AF1011"/>
          <cell r="AG1011"/>
          <cell r="AH1011"/>
          <cell r="AI1011"/>
          <cell r="AJ1011"/>
          <cell r="AK1011">
            <v>0</v>
          </cell>
          <cell r="AL1011"/>
          <cell r="AM1011"/>
          <cell r="AN1011"/>
          <cell r="AO1011"/>
          <cell r="AP1011">
            <v>0</v>
          </cell>
          <cell r="AQ1011">
            <v>0</v>
          </cell>
          <cell r="AR1011">
            <v>0</v>
          </cell>
          <cell r="AS1011">
            <v>0</v>
          </cell>
          <cell r="AT1011"/>
          <cell r="AU1011"/>
          <cell r="AV1011"/>
          <cell r="AW1011">
            <v>0</v>
          </cell>
          <cell r="AX1011">
            <v>0</v>
          </cell>
          <cell r="AY1011">
            <v>0</v>
          </cell>
          <cell r="AZ1011">
            <v>0</v>
          </cell>
          <cell r="BA1011"/>
          <cell r="BB1011"/>
          <cell r="BC1011"/>
          <cell r="BD1011">
            <v>0</v>
          </cell>
          <cell r="BE1011">
            <v>0</v>
          </cell>
          <cell r="BF1011">
            <v>0</v>
          </cell>
          <cell r="BG1011">
            <v>0</v>
          </cell>
          <cell r="BH1011"/>
          <cell r="BI1011"/>
          <cell r="BJ1011"/>
          <cell r="BK1011">
            <v>0</v>
          </cell>
          <cell r="BL1011">
            <v>0</v>
          </cell>
          <cell r="BM1011">
            <v>0</v>
          </cell>
          <cell r="BN1011">
            <v>0</v>
          </cell>
          <cell r="BO1011"/>
          <cell r="BP1011"/>
          <cell r="BQ1011"/>
          <cell r="BR1011">
            <v>0</v>
          </cell>
          <cell r="BS1011">
            <v>0</v>
          </cell>
          <cell r="BT1011">
            <v>0</v>
          </cell>
          <cell r="BU1011"/>
          <cell r="BV1011"/>
          <cell r="BW1011">
            <v>0</v>
          </cell>
          <cell r="BX1011">
            <v>0</v>
          </cell>
          <cell r="BY1011">
            <v>0</v>
          </cell>
          <cell r="BZ1011">
            <v>0</v>
          </cell>
          <cell r="CA1011">
            <v>0</v>
          </cell>
          <cell r="CB1011">
            <v>0</v>
          </cell>
          <cell r="CC1011">
            <v>0</v>
          </cell>
          <cell r="CD1011">
            <v>0</v>
          </cell>
          <cell r="CE1011">
            <v>0</v>
          </cell>
          <cell r="CF1011">
            <v>0</v>
          </cell>
          <cell r="CG1011"/>
          <cell r="CH1011">
            <v>0</v>
          </cell>
          <cell r="CI1011">
            <v>0</v>
          </cell>
          <cell r="CJ1011">
            <v>0</v>
          </cell>
          <cell r="CK1011">
            <v>0</v>
          </cell>
          <cell r="CL1011"/>
          <cell r="CM1011"/>
          <cell r="CN1011"/>
          <cell r="CO1011">
            <v>0</v>
          </cell>
          <cell r="CP1011">
            <v>0</v>
          </cell>
          <cell r="CQ1011">
            <v>0</v>
          </cell>
          <cell r="CR1011">
            <v>0</v>
          </cell>
          <cell r="CS1011"/>
          <cell r="CT1011"/>
          <cell r="CU1011"/>
          <cell r="CV1011">
            <v>0</v>
          </cell>
          <cell r="CW1011">
            <v>0</v>
          </cell>
          <cell r="CX1011">
            <v>0</v>
          </cell>
          <cell r="CY1011">
            <v>0</v>
          </cell>
          <cell r="CZ1011"/>
          <cell r="DA1011"/>
          <cell r="DB1011"/>
          <cell r="DC1011">
            <v>0</v>
          </cell>
          <cell r="DD1011">
            <v>0</v>
          </cell>
          <cell r="DE1011">
            <v>0</v>
          </cell>
          <cell r="DF1011">
            <v>0</v>
          </cell>
          <cell r="DG1011"/>
          <cell r="DH1011"/>
          <cell r="DI1011"/>
          <cell r="DJ1011">
            <v>0</v>
          </cell>
          <cell r="DK1011">
            <v>0</v>
          </cell>
          <cell r="DL1011">
            <v>0</v>
          </cell>
          <cell r="DM1011"/>
          <cell r="DN1011"/>
          <cell r="DO1011"/>
          <cell r="DP1011"/>
          <cell r="DQ1011"/>
          <cell r="DR1011">
            <v>0</v>
          </cell>
          <cell r="DS1011">
            <v>0</v>
          </cell>
          <cell r="DT1011">
            <v>0</v>
          </cell>
          <cell r="DU1011">
            <v>0</v>
          </cell>
          <cell r="DV1011"/>
          <cell r="DW1011"/>
          <cell r="DX1011"/>
          <cell r="DY1011">
            <v>0</v>
          </cell>
          <cell r="DZ1011">
            <v>0</v>
          </cell>
          <cell r="EA1011">
            <v>0</v>
          </cell>
          <cell r="EB1011">
            <v>0</v>
          </cell>
          <cell r="EC1011"/>
          <cell r="ED1011"/>
          <cell r="EE1011"/>
          <cell r="EF1011">
            <v>0</v>
          </cell>
          <cell r="EG1011">
            <v>0</v>
          </cell>
          <cell r="EH1011">
            <v>0</v>
          </cell>
          <cell r="EI1011">
            <v>0</v>
          </cell>
          <cell r="EJ1011"/>
          <cell r="EK1011"/>
          <cell r="EL1011"/>
          <cell r="EM1011">
            <v>0</v>
          </cell>
          <cell r="EN1011">
            <v>0</v>
          </cell>
          <cell r="EO1011">
            <v>0</v>
          </cell>
          <cell r="EP1011">
            <v>0</v>
          </cell>
          <cell r="EQ1011"/>
          <cell r="ER1011"/>
          <cell r="ES1011"/>
          <cell r="ET1011">
            <v>0</v>
          </cell>
          <cell r="EU1011">
            <v>0</v>
          </cell>
          <cell r="EV1011">
            <v>0</v>
          </cell>
          <cell r="EW1011"/>
          <cell r="EX1011"/>
          <cell r="EY1011"/>
          <cell r="EZ1011"/>
        </row>
        <row r="1012">
          <cell r="A1012"/>
          <cell r="B1012"/>
          <cell r="C1012">
            <v>6819756</v>
          </cell>
          <cell r="E1012"/>
          <cell r="F1012"/>
          <cell r="G1012"/>
          <cell r="H1012"/>
          <cell r="I1012"/>
          <cell r="J1012"/>
          <cell r="K1012" t="str">
            <v>DELETE</v>
          </cell>
          <cell r="L1012"/>
          <cell r="M1012"/>
          <cell r="N1012"/>
          <cell r="O1012" t="str">
            <v>DECO</v>
          </cell>
          <cell r="P1012" t="str">
            <v>CALENDAR,WALL,2022,BABYANIMALS</v>
          </cell>
          <cell r="Q1012"/>
          <cell r="R1012" t="str">
            <v>RY</v>
          </cell>
          <cell r="S1012" t="str">
            <v xml:space="preserve">Animal </v>
          </cell>
          <cell r="T1012"/>
          <cell r="U1012" t="str">
            <v>FASHION</v>
          </cell>
          <cell r="V1012"/>
          <cell r="W1012" t="str">
            <v>TF PUBLISHING</v>
          </cell>
          <cell r="X1012" t="str">
            <v>TF PUBLISHING</v>
          </cell>
          <cell r="Y1012"/>
          <cell r="Z1012" t="str">
            <v>12*12</v>
          </cell>
          <cell r="AA1012"/>
          <cell r="AB1012"/>
          <cell r="AC1012"/>
          <cell r="AD1012" t="str">
            <v>Deco</v>
          </cell>
          <cell r="AE1012" t="str">
            <v>Deco</v>
          </cell>
          <cell r="AF1012"/>
          <cell r="AG1012"/>
          <cell r="AH1012"/>
          <cell r="AI1012"/>
          <cell r="AJ1012"/>
          <cell r="AK1012">
            <v>0</v>
          </cell>
          <cell r="AL1012"/>
          <cell r="AM1012"/>
          <cell r="AN1012"/>
          <cell r="AO1012"/>
          <cell r="AP1012">
            <v>0</v>
          </cell>
          <cell r="AQ1012">
            <v>0</v>
          </cell>
          <cell r="AR1012">
            <v>0</v>
          </cell>
          <cell r="AS1012">
            <v>0</v>
          </cell>
          <cell r="AT1012"/>
          <cell r="AU1012"/>
          <cell r="AV1012"/>
          <cell r="AW1012">
            <v>0</v>
          </cell>
          <cell r="AX1012">
            <v>0</v>
          </cell>
          <cell r="AY1012">
            <v>0</v>
          </cell>
          <cell r="AZ1012">
            <v>0</v>
          </cell>
          <cell r="BA1012"/>
          <cell r="BB1012"/>
          <cell r="BC1012"/>
          <cell r="BD1012">
            <v>0</v>
          </cell>
          <cell r="BE1012">
            <v>0</v>
          </cell>
          <cell r="BF1012">
            <v>0</v>
          </cell>
          <cell r="BG1012">
            <v>0</v>
          </cell>
          <cell r="BH1012"/>
          <cell r="BI1012"/>
          <cell r="BJ1012"/>
          <cell r="BK1012">
            <v>0</v>
          </cell>
          <cell r="BL1012">
            <v>0</v>
          </cell>
          <cell r="BM1012">
            <v>0</v>
          </cell>
          <cell r="BN1012">
            <v>0</v>
          </cell>
          <cell r="BO1012"/>
          <cell r="BP1012"/>
          <cell r="BQ1012"/>
          <cell r="BR1012">
            <v>0</v>
          </cell>
          <cell r="BS1012">
            <v>0</v>
          </cell>
          <cell r="BT1012">
            <v>0</v>
          </cell>
          <cell r="BU1012"/>
          <cell r="BV1012"/>
          <cell r="BW1012">
            <v>0</v>
          </cell>
          <cell r="BX1012">
            <v>0</v>
          </cell>
          <cell r="BY1012">
            <v>0</v>
          </cell>
          <cell r="BZ1012">
            <v>0</v>
          </cell>
          <cell r="CA1012">
            <v>0</v>
          </cell>
          <cell r="CB1012">
            <v>0</v>
          </cell>
          <cell r="CC1012">
            <v>0</v>
          </cell>
          <cell r="CD1012">
            <v>0</v>
          </cell>
          <cell r="CE1012">
            <v>0</v>
          </cell>
          <cell r="CF1012">
            <v>0</v>
          </cell>
          <cell r="CG1012"/>
          <cell r="CH1012">
            <v>0</v>
          </cell>
          <cell r="CI1012">
            <v>0</v>
          </cell>
          <cell r="CJ1012">
            <v>0</v>
          </cell>
          <cell r="CK1012">
            <v>0</v>
          </cell>
          <cell r="CL1012"/>
          <cell r="CM1012"/>
          <cell r="CN1012"/>
          <cell r="CO1012">
            <v>0</v>
          </cell>
          <cell r="CP1012">
            <v>0</v>
          </cell>
          <cell r="CQ1012">
            <v>0</v>
          </cell>
          <cell r="CR1012">
            <v>0</v>
          </cell>
          <cell r="CS1012"/>
          <cell r="CT1012"/>
          <cell r="CU1012"/>
          <cell r="CV1012">
            <v>0</v>
          </cell>
          <cell r="CW1012">
            <v>0</v>
          </cell>
          <cell r="CX1012">
            <v>0</v>
          </cell>
          <cell r="CY1012">
            <v>0</v>
          </cell>
          <cell r="CZ1012"/>
          <cell r="DA1012"/>
          <cell r="DB1012"/>
          <cell r="DC1012">
            <v>0</v>
          </cell>
          <cell r="DD1012">
            <v>0</v>
          </cell>
          <cell r="DE1012">
            <v>0</v>
          </cell>
          <cell r="DF1012">
            <v>0</v>
          </cell>
          <cell r="DG1012"/>
          <cell r="DH1012"/>
          <cell r="DI1012"/>
          <cell r="DJ1012">
            <v>0</v>
          </cell>
          <cell r="DK1012">
            <v>0</v>
          </cell>
          <cell r="DL1012">
            <v>0</v>
          </cell>
          <cell r="DM1012"/>
          <cell r="DN1012"/>
          <cell r="DO1012"/>
          <cell r="DP1012"/>
          <cell r="DQ1012"/>
          <cell r="DR1012">
            <v>0</v>
          </cell>
          <cell r="DS1012">
            <v>0</v>
          </cell>
          <cell r="DT1012">
            <v>0</v>
          </cell>
          <cell r="DU1012">
            <v>0</v>
          </cell>
          <cell r="DV1012"/>
          <cell r="DW1012"/>
          <cell r="DX1012"/>
          <cell r="DY1012">
            <v>0</v>
          </cell>
          <cell r="DZ1012">
            <v>0</v>
          </cell>
          <cell r="EA1012">
            <v>0</v>
          </cell>
          <cell r="EB1012">
            <v>0</v>
          </cell>
          <cell r="EC1012"/>
          <cell r="ED1012"/>
          <cell r="EE1012"/>
          <cell r="EF1012">
            <v>0</v>
          </cell>
          <cell r="EG1012">
            <v>0</v>
          </cell>
          <cell r="EH1012">
            <v>0</v>
          </cell>
          <cell r="EI1012">
            <v>0</v>
          </cell>
          <cell r="EJ1012"/>
          <cell r="EK1012"/>
          <cell r="EL1012"/>
          <cell r="EM1012">
            <v>0</v>
          </cell>
          <cell r="EN1012">
            <v>0</v>
          </cell>
          <cell r="EO1012">
            <v>0</v>
          </cell>
          <cell r="EP1012">
            <v>0</v>
          </cell>
          <cell r="EQ1012"/>
          <cell r="ER1012"/>
          <cell r="ES1012"/>
          <cell r="ET1012">
            <v>0</v>
          </cell>
          <cell r="EU1012">
            <v>0</v>
          </cell>
          <cell r="EV1012">
            <v>0</v>
          </cell>
          <cell r="EW1012"/>
          <cell r="EX1012"/>
          <cell r="EY1012"/>
          <cell r="EZ1012"/>
        </row>
        <row r="1013">
          <cell r="A1013"/>
          <cell r="B1013"/>
          <cell r="C1013">
            <v>7072843</v>
          </cell>
          <cell r="E1013"/>
          <cell r="F1013"/>
          <cell r="G1013"/>
          <cell r="H1013"/>
          <cell r="I1013"/>
          <cell r="J1013"/>
          <cell r="K1013" t="str">
            <v>DELETE</v>
          </cell>
          <cell r="L1013"/>
          <cell r="M1013"/>
          <cell r="N1013"/>
          <cell r="O1013" t="str">
            <v>DECO</v>
          </cell>
          <cell r="P1013" t="str">
            <v>CALENDAR CREATIVE 12X12</v>
          </cell>
          <cell r="Q1013"/>
          <cell r="R1013" t="str">
            <v>RY</v>
          </cell>
          <cell r="S1013" t="str">
            <v xml:space="preserve">Motivational </v>
          </cell>
          <cell r="T1013"/>
          <cell r="U1013" t="str">
            <v>FASHION</v>
          </cell>
          <cell r="V1013"/>
          <cell r="W1013" t="str">
            <v>GRAPHIQUE</v>
          </cell>
          <cell r="X1013" t="str">
            <v>GRAPHIQUE</v>
          </cell>
          <cell r="Y1013"/>
          <cell r="Z1013" t="str">
            <v>12*12</v>
          </cell>
          <cell r="AA1013"/>
          <cell r="AB1013"/>
          <cell r="AC1013"/>
          <cell r="AD1013" t="str">
            <v>Deco</v>
          </cell>
          <cell r="AE1013" t="str">
            <v>Deco</v>
          </cell>
          <cell r="AF1013"/>
          <cell r="AG1013"/>
          <cell r="AH1013"/>
          <cell r="AI1013"/>
          <cell r="AJ1013"/>
          <cell r="AK1013">
            <v>0</v>
          </cell>
          <cell r="AL1013"/>
          <cell r="AM1013"/>
          <cell r="AN1013"/>
          <cell r="AO1013"/>
          <cell r="AP1013">
            <v>0</v>
          </cell>
          <cell r="AQ1013">
            <v>0</v>
          </cell>
          <cell r="AR1013">
            <v>0</v>
          </cell>
          <cell r="AS1013">
            <v>0</v>
          </cell>
          <cell r="AT1013"/>
          <cell r="AU1013"/>
          <cell r="AV1013"/>
          <cell r="AW1013">
            <v>0</v>
          </cell>
          <cell r="AX1013">
            <v>0</v>
          </cell>
          <cell r="AY1013">
            <v>0</v>
          </cell>
          <cell r="AZ1013">
            <v>0</v>
          </cell>
          <cell r="BA1013"/>
          <cell r="BB1013"/>
          <cell r="BC1013"/>
          <cell r="BD1013">
            <v>0</v>
          </cell>
          <cell r="BE1013">
            <v>0</v>
          </cell>
          <cell r="BF1013">
            <v>0</v>
          </cell>
          <cell r="BG1013">
            <v>0</v>
          </cell>
          <cell r="BH1013"/>
          <cell r="BI1013"/>
          <cell r="BJ1013"/>
          <cell r="BK1013">
            <v>0</v>
          </cell>
          <cell r="BL1013">
            <v>0</v>
          </cell>
          <cell r="BM1013">
            <v>0</v>
          </cell>
          <cell r="BN1013">
            <v>0</v>
          </cell>
          <cell r="BO1013"/>
          <cell r="BP1013"/>
          <cell r="BQ1013"/>
          <cell r="BR1013">
            <v>0</v>
          </cell>
          <cell r="BS1013">
            <v>0</v>
          </cell>
          <cell r="BT1013">
            <v>0</v>
          </cell>
          <cell r="BU1013"/>
          <cell r="BV1013"/>
          <cell r="BW1013">
            <v>0</v>
          </cell>
          <cell r="BX1013">
            <v>0</v>
          </cell>
          <cell r="BY1013">
            <v>0</v>
          </cell>
          <cell r="BZ1013">
            <v>0</v>
          </cell>
          <cell r="CA1013">
            <v>0</v>
          </cell>
          <cell r="CB1013">
            <v>0</v>
          </cell>
          <cell r="CC1013">
            <v>0</v>
          </cell>
          <cell r="CD1013">
            <v>0</v>
          </cell>
          <cell r="CE1013">
            <v>0</v>
          </cell>
          <cell r="CF1013">
            <v>0</v>
          </cell>
          <cell r="CG1013"/>
          <cell r="CH1013">
            <v>0</v>
          </cell>
          <cell r="CI1013">
            <v>0</v>
          </cell>
          <cell r="CJ1013">
            <v>0</v>
          </cell>
          <cell r="CK1013">
            <v>0</v>
          </cell>
          <cell r="CL1013"/>
          <cell r="CM1013"/>
          <cell r="CN1013"/>
          <cell r="CO1013">
            <v>0</v>
          </cell>
          <cell r="CP1013">
            <v>0</v>
          </cell>
          <cell r="CQ1013">
            <v>0</v>
          </cell>
          <cell r="CR1013">
            <v>0</v>
          </cell>
          <cell r="CS1013"/>
          <cell r="CT1013"/>
          <cell r="CU1013"/>
          <cell r="CV1013">
            <v>0</v>
          </cell>
          <cell r="CW1013">
            <v>0</v>
          </cell>
          <cell r="CX1013">
            <v>0</v>
          </cell>
          <cell r="CY1013">
            <v>0</v>
          </cell>
          <cell r="CZ1013"/>
          <cell r="DA1013"/>
          <cell r="DB1013"/>
          <cell r="DC1013">
            <v>0</v>
          </cell>
          <cell r="DD1013">
            <v>0</v>
          </cell>
          <cell r="DE1013">
            <v>0</v>
          </cell>
          <cell r="DF1013">
            <v>0</v>
          </cell>
          <cell r="DG1013"/>
          <cell r="DH1013"/>
          <cell r="DI1013"/>
          <cell r="DJ1013">
            <v>0</v>
          </cell>
          <cell r="DK1013">
            <v>0</v>
          </cell>
          <cell r="DL1013">
            <v>0</v>
          </cell>
          <cell r="DM1013"/>
          <cell r="DN1013"/>
          <cell r="DO1013"/>
          <cell r="DP1013"/>
          <cell r="DQ1013"/>
          <cell r="DR1013">
            <v>0</v>
          </cell>
          <cell r="DS1013">
            <v>0</v>
          </cell>
          <cell r="DT1013">
            <v>0</v>
          </cell>
          <cell r="DU1013">
            <v>0</v>
          </cell>
          <cell r="DV1013"/>
          <cell r="DW1013"/>
          <cell r="DX1013"/>
          <cell r="DY1013">
            <v>0</v>
          </cell>
          <cell r="DZ1013">
            <v>0</v>
          </cell>
          <cell r="EA1013">
            <v>0</v>
          </cell>
          <cell r="EB1013">
            <v>0</v>
          </cell>
          <cell r="EC1013"/>
          <cell r="ED1013"/>
          <cell r="EE1013"/>
          <cell r="EF1013">
            <v>0</v>
          </cell>
          <cell r="EG1013">
            <v>0</v>
          </cell>
          <cell r="EH1013">
            <v>0</v>
          </cell>
          <cell r="EI1013">
            <v>0</v>
          </cell>
          <cell r="EJ1013"/>
          <cell r="EK1013"/>
          <cell r="EL1013"/>
          <cell r="EM1013">
            <v>0</v>
          </cell>
          <cell r="EN1013">
            <v>0</v>
          </cell>
          <cell r="EO1013">
            <v>0</v>
          </cell>
          <cell r="EP1013">
            <v>0</v>
          </cell>
          <cell r="EQ1013"/>
          <cell r="ER1013"/>
          <cell r="ES1013"/>
          <cell r="ET1013">
            <v>0</v>
          </cell>
          <cell r="EU1013">
            <v>0</v>
          </cell>
          <cell r="EV1013">
            <v>0</v>
          </cell>
          <cell r="EW1013"/>
          <cell r="EX1013"/>
          <cell r="EY1013"/>
          <cell r="EZ1013"/>
        </row>
        <row r="1014">
          <cell r="A1014"/>
          <cell r="B1014"/>
          <cell r="C1014">
            <v>6822038</v>
          </cell>
          <cell r="E1014"/>
          <cell r="F1014"/>
          <cell r="G1014"/>
          <cell r="H1014"/>
          <cell r="I1014"/>
          <cell r="J1014"/>
          <cell r="K1014" t="str">
            <v>DELETE</v>
          </cell>
          <cell r="L1014"/>
          <cell r="M1014"/>
          <cell r="N1014"/>
          <cell r="O1014" t="str">
            <v>DECO</v>
          </cell>
          <cell r="P1014" t="str">
            <v>CALENDAR,WALL,2022,INSTHAPPY</v>
          </cell>
          <cell r="Q1014"/>
          <cell r="R1014" t="str">
            <v>RY</v>
          </cell>
          <cell r="S1014" t="str">
            <v xml:space="preserve">Motivational </v>
          </cell>
          <cell r="T1014"/>
          <cell r="U1014" t="str">
            <v>FASHION</v>
          </cell>
          <cell r="V1014"/>
          <cell r="W1014" t="str">
            <v>TF PUBLISHING</v>
          </cell>
          <cell r="X1014" t="str">
            <v>TF PUBLISHING</v>
          </cell>
          <cell r="Y1014"/>
          <cell r="Z1014" t="str">
            <v>12*12</v>
          </cell>
          <cell r="AA1014"/>
          <cell r="AB1014"/>
          <cell r="AC1014"/>
          <cell r="AD1014" t="str">
            <v>Deco</v>
          </cell>
          <cell r="AE1014" t="str">
            <v>Deco</v>
          </cell>
          <cell r="AF1014"/>
          <cell r="AG1014"/>
          <cell r="AH1014"/>
          <cell r="AI1014"/>
          <cell r="AJ1014"/>
          <cell r="AK1014">
            <v>0</v>
          </cell>
          <cell r="AL1014"/>
          <cell r="AM1014"/>
          <cell r="AN1014"/>
          <cell r="AO1014"/>
          <cell r="AP1014">
            <v>0</v>
          </cell>
          <cell r="AQ1014">
            <v>0</v>
          </cell>
          <cell r="AR1014">
            <v>0</v>
          </cell>
          <cell r="AS1014">
            <v>0</v>
          </cell>
          <cell r="AT1014"/>
          <cell r="AU1014"/>
          <cell r="AV1014"/>
          <cell r="AW1014">
            <v>0</v>
          </cell>
          <cell r="AX1014">
            <v>0</v>
          </cell>
          <cell r="AY1014">
            <v>0</v>
          </cell>
          <cell r="AZ1014">
            <v>0</v>
          </cell>
          <cell r="BA1014"/>
          <cell r="BB1014"/>
          <cell r="BC1014"/>
          <cell r="BD1014">
            <v>0</v>
          </cell>
          <cell r="BE1014">
            <v>0</v>
          </cell>
          <cell r="BF1014">
            <v>0</v>
          </cell>
          <cell r="BG1014">
            <v>0</v>
          </cell>
          <cell r="BH1014"/>
          <cell r="BI1014"/>
          <cell r="BJ1014"/>
          <cell r="BK1014">
            <v>0</v>
          </cell>
          <cell r="BL1014">
            <v>0</v>
          </cell>
          <cell r="BM1014">
            <v>0</v>
          </cell>
          <cell r="BN1014">
            <v>0</v>
          </cell>
          <cell r="BO1014"/>
          <cell r="BP1014"/>
          <cell r="BQ1014"/>
          <cell r="BR1014">
            <v>0</v>
          </cell>
          <cell r="BS1014">
            <v>0</v>
          </cell>
          <cell r="BT1014">
            <v>0</v>
          </cell>
          <cell r="BU1014"/>
          <cell r="BV1014"/>
          <cell r="BW1014">
            <v>0</v>
          </cell>
          <cell r="BX1014">
            <v>0</v>
          </cell>
          <cell r="BY1014">
            <v>0</v>
          </cell>
          <cell r="BZ1014">
            <v>0</v>
          </cell>
          <cell r="CA1014">
            <v>0</v>
          </cell>
          <cell r="CB1014">
            <v>0</v>
          </cell>
          <cell r="CC1014">
            <v>0</v>
          </cell>
          <cell r="CD1014">
            <v>0</v>
          </cell>
          <cell r="CE1014">
            <v>0</v>
          </cell>
          <cell r="CF1014">
            <v>0</v>
          </cell>
          <cell r="CG1014"/>
          <cell r="CH1014">
            <v>0</v>
          </cell>
          <cell r="CI1014">
            <v>0</v>
          </cell>
          <cell r="CJ1014">
            <v>0</v>
          </cell>
          <cell r="CK1014">
            <v>0</v>
          </cell>
          <cell r="CL1014"/>
          <cell r="CM1014"/>
          <cell r="CN1014"/>
          <cell r="CO1014">
            <v>0</v>
          </cell>
          <cell r="CP1014">
            <v>0</v>
          </cell>
          <cell r="CQ1014">
            <v>0</v>
          </cell>
          <cell r="CR1014">
            <v>0</v>
          </cell>
          <cell r="CS1014"/>
          <cell r="CT1014"/>
          <cell r="CU1014"/>
          <cell r="CV1014">
            <v>0</v>
          </cell>
          <cell r="CW1014">
            <v>0</v>
          </cell>
          <cell r="CX1014">
            <v>0</v>
          </cell>
          <cell r="CY1014">
            <v>0</v>
          </cell>
          <cell r="CZ1014"/>
          <cell r="DA1014"/>
          <cell r="DB1014"/>
          <cell r="DC1014">
            <v>0</v>
          </cell>
          <cell r="DD1014">
            <v>0</v>
          </cell>
          <cell r="DE1014">
            <v>0</v>
          </cell>
          <cell r="DF1014">
            <v>0</v>
          </cell>
          <cell r="DG1014"/>
          <cell r="DH1014"/>
          <cell r="DI1014"/>
          <cell r="DJ1014">
            <v>0</v>
          </cell>
          <cell r="DK1014">
            <v>0</v>
          </cell>
          <cell r="DL1014">
            <v>0</v>
          </cell>
          <cell r="DM1014"/>
          <cell r="DN1014"/>
          <cell r="DO1014"/>
          <cell r="DP1014"/>
          <cell r="DQ1014"/>
          <cell r="DR1014">
            <v>0</v>
          </cell>
          <cell r="DS1014">
            <v>0</v>
          </cell>
          <cell r="DT1014">
            <v>0</v>
          </cell>
          <cell r="DU1014">
            <v>0</v>
          </cell>
          <cell r="DV1014"/>
          <cell r="DW1014"/>
          <cell r="DX1014"/>
          <cell r="DY1014">
            <v>0</v>
          </cell>
          <cell r="DZ1014">
            <v>0</v>
          </cell>
          <cell r="EA1014">
            <v>0</v>
          </cell>
          <cell r="EB1014">
            <v>0</v>
          </cell>
          <cell r="EC1014"/>
          <cell r="ED1014"/>
          <cell r="EE1014"/>
          <cell r="EF1014">
            <v>0</v>
          </cell>
          <cell r="EG1014">
            <v>0</v>
          </cell>
          <cell r="EH1014">
            <v>0</v>
          </cell>
          <cell r="EI1014">
            <v>0</v>
          </cell>
          <cell r="EJ1014"/>
          <cell r="EK1014"/>
          <cell r="EL1014"/>
          <cell r="EM1014">
            <v>0</v>
          </cell>
          <cell r="EN1014">
            <v>0</v>
          </cell>
          <cell r="EO1014">
            <v>0</v>
          </cell>
          <cell r="EP1014">
            <v>0</v>
          </cell>
          <cell r="EQ1014"/>
          <cell r="ER1014"/>
          <cell r="ES1014"/>
          <cell r="ET1014">
            <v>0</v>
          </cell>
          <cell r="EU1014">
            <v>0</v>
          </cell>
          <cell r="EV1014">
            <v>0</v>
          </cell>
          <cell r="EW1014"/>
          <cell r="EX1014"/>
          <cell r="EY1014"/>
          <cell r="EZ1014"/>
        </row>
        <row r="1015">
          <cell r="A1015"/>
          <cell r="B1015"/>
          <cell r="C1015">
            <v>6825269</v>
          </cell>
          <cell r="E1015"/>
          <cell r="F1015"/>
          <cell r="G1015"/>
          <cell r="H1015"/>
          <cell r="I1015"/>
          <cell r="J1015"/>
          <cell r="K1015" t="str">
            <v>DELETE</v>
          </cell>
          <cell r="L1015"/>
          <cell r="M1015"/>
          <cell r="N1015"/>
          <cell r="O1015" t="str">
            <v>DECO</v>
          </cell>
          <cell r="P1015" t="str">
            <v>CALENDAR,WALL,2022,ANTIAFFIRM</v>
          </cell>
          <cell r="Q1015"/>
          <cell r="R1015" t="str">
            <v>RY</v>
          </cell>
          <cell r="S1015" t="str">
            <v xml:space="preserve">Motivational </v>
          </cell>
          <cell r="T1015"/>
          <cell r="U1015" t="str">
            <v>FASHION</v>
          </cell>
          <cell r="V1015"/>
          <cell r="W1015" t="str">
            <v>TF PUBLISHING</v>
          </cell>
          <cell r="X1015" t="str">
            <v>TF PUBLISHING</v>
          </cell>
          <cell r="Y1015"/>
          <cell r="Z1015" t="str">
            <v>12*12</v>
          </cell>
          <cell r="AA1015"/>
          <cell r="AB1015"/>
          <cell r="AC1015"/>
          <cell r="AD1015" t="str">
            <v>Deco</v>
          </cell>
          <cell r="AE1015" t="str">
            <v>Deco</v>
          </cell>
          <cell r="AF1015"/>
          <cell r="AG1015"/>
          <cell r="AH1015"/>
          <cell r="AI1015"/>
          <cell r="AJ1015"/>
          <cell r="AK1015">
            <v>0</v>
          </cell>
          <cell r="AL1015"/>
          <cell r="AM1015"/>
          <cell r="AN1015"/>
          <cell r="AO1015"/>
          <cell r="AP1015">
            <v>0</v>
          </cell>
          <cell r="AQ1015">
            <v>0</v>
          </cell>
          <cell r="AR1015">
            <v>0</v>
          </cell>
          <cell r="AS1015">
            <v>0</v>
          </cell>
          <cell r="AT1015"/>
          <cell r="AU1015"/>
          <cell r="AV1015"/>
          <cell r="AW1015">
            <v>0</v>
          </cell>
          <cell r="AX1015">
            <v>0</v>
          </cell>
          <cell r="AY1015">
            <v>0</v>
          </cell>
          <cell r="AZ1015">
            <v>0</v>
          </cell>
          <cell r="BA1015"/>
          <cell r="BB1015"/>
          <cell r="BC1015"/>
          <cell r="BD1015">
            <v>0</v>
          </cell>
          <cell r="BE1015">
            <v>0</v>
          </cell>
          <cell r="BF1015">
            <v>0</v>
          </cell>
          <cell r="BG1015">
            <v>0</v>
          </cell>
          <cell r="BH1015"/>
          <cell r="BI1015"/>
          <cell r="BJ1015"/>
          <cell r="BK1015">
            <v>0</v>
          </cell>
          <cell r="BL1015">
            <v>0</v>
          </cell>
          <cell r="BM1015">
            <v>0</v>
          </cell>
          <cell r="BN1015">
            <v>0</v>
          </cell>
          <cell r="BO1015"/>
          <cell r="BP1015"/>
          <cell r="BQ1015"/>
          <cell r="BR1015">
            <v>0</v>
          </cell>
          <cell r="BS1015">
            <v>0</v>
          </cell>
          <cell r="BT1015">
            <v>0</v>
          </cell>
          <cell r="BU1015"/>
          <cell r="BV1015"/>
          <cell r="BW1015">
            <v>0</v>
          </cell>
          <cell r="BX1015">
            <v>0</v>
          </cell>
          <cell r="BY1015">
            <v>0</v>
          </cell>
          <cell r="BZ1015">
            <v>0</v>
          </cell>
          <cell r="CA1015">
            <v>0</v>
          </cell>
          <cell r="CB1015">
            <v>0</v>
          </cell>
          <cell r="CC1015">
            <v>0</v>
          </cell>
          <cell r="CD1015">
            <v>0</v>
          </cell>
          <cell r="CE1015">
            <v>0</v>
          </cell>
          <cell r="CF1015">
            <v>0</v>
          </cell>
          <cell r="CG1015"/>
          <cell r="CH1015">
            <v>0</v>
          </cell>
          <cell r="CI1015">
            <v>0</v>
          </cell>
          <cell r="CJ1015">
            <v>0</v>
          </cell>
          <cell r="CK1015">
            <v>0</v>
          </cell>
          <cell r="CL1015"/>
          <cell r="CM1015"/>
          <cell r="CN1015"/>
          <cell r="CO1015">
            <v>0</v>
          </cell>
          <cell r="CP1015">
            <v>0</v>
          </cell>
          <cell r="CQ1015">
            <v>0</v>
          </cell>
          <cell r="CR1015">
            <v>0</v>
          </cell>
          <cell r="CS1015"/>
          <cell r="CT1015"/>
          <cell r="CU1015"/>
          <cell r="CV1015">
            <v>0</v>
          </cell>
          <cell r="CW1015">
            <v>0</v>
          </cell>
          <cell r="CX1015">
            <v>0</v>
          </cell>
          <cell r="CY1015">
            <v>0</v>
          </cell>
          <cell r="CZ1015"/>
          <cell r="DA1015"/>
          <cell r="DB1015"/>
          <cell r="DC1015">
            <v>0</v>
          </cell>
          <cell r="DD1015">
            <v>0</v>
          </cell>
          <cell r="DE1015">
            <v>0</v>
          </cell>
          <cell r="DF1015">
            <v>0</v>
          </cell>
          <cell r="DG1015"/>
          <cell r="DH1015"/>
          <cell r="DI1015"/>
          <cell r="DJ1015">
            <v>0</v>
          </cell>
          <cell r="DK1015">
            <v>0</v>
          </cell>
          <cell r="DL1015">
            <v>0</v>
          </cell>
          <cell r="DM1015"/>
          <cell r="DN1015"/>
          <cell r="DO1015"/>
          <cell r="DP1015"/>
          <cell r="DQ1015"/>
          <cell r="DR1015">
            <v>0</v>
          </cell>
          <cell r="DS1015">
            <v>0</v>
          </cell>
          <cell r="DT1015">
            <v>0</v>
          </cell>
          <cell r="DU1015">
            <v>0</v>
          </cell>
          <cell r="DV1015"/>
          <cell r="DW1015"/>
          <cell r="DX1015"/>
          <cell r="DY1015">
            <v>0</v>
          </cell>
          <cell r="DZ1015">
            <v>0</v>
          </cell>
          <cell r="EA1015">
            <v>0</v>
          </cell>
          <cell r="EB1015">
            <v>0</v>
          </cell>
          <cell r="EC1015"/>
          <cell r="ED1015"/>
          <cell r="EE1015"/>
          <cell r="EF1015">
            <v>0</v>
          </cell>
          <cell r="EG1015">
            <v>0</v>
          </cell>
          <cell r="EH1015">
            <v>0</v>
          </cell>
          <cell r="EI1015">
            <v>0</v>
          </cell>
          <cell r="EJ1015"/>
          <cell r="EK1015"/>
          <cell r="EL1015"/>
          <cell r="EM1015">
            <v>0</v>
          </cell>
          <cell r="EN1015">
            <v>0</v>
          </cell>
          <cell r="EO1015">
            <v>0</v>
          </cell>
          <cell r="EP1015">
            <v>0</v>
          </cell>
          <cell r="EQ1015"/>
          <cell r="ER1015"/>
          <cell r="ES1015"/>
          <cell r="ET1015">
            <v>0</v>
          </cell>
          <cell r="EU1015">
            <v>0</v>
          </cell>
          <cell r="EV1015">
            <v>0</v>
          </cell>
          <cell r="EW1015"/>
          <cell r="EX1015"/>
          <cell r="EY1015"/>
          <cell r="EZ1015"/>
        </row>
        <row r="1016">
          <cell r="A1016"/>
          <cell r="B1016"/>
          <cell r="C1016">
            <v>7599522</v>
          </cell>
          <cell r="E1016"/>
          <cell r="F1016"/>
          <cell r="G1016"/>
          <cell r="H1016"/>
          <cell r="I1016"/>
          <cell r="J1016"/>
          <cell r="K1016" t="str">
            <v>DELETE</v>
          </cell>
          <cell r="L1016"/>
          <cell r="M1016"/>
          <cell r="N1016"/>
          <cell r="O1016" t="str">
            <v>DECO</v>
          </cell>
          <cell r="P1016" t="str">
            <v>HAPPY,NEWS,WALL,CALENDAR,2022</v>
          </cell>
          <cell r="Q1016"/>
          <cell r="R1016" t="str">
            <v>RY</v>
          </cell>
          <cell r="S1016" t="str">
            <v xml:space="preserve">Motivational </v>
          </cell>
          <cell r="T1016"/>
          <cell r="U1016" t="str">
            <v>FASHION</v>
          </cell>
          <cell r="V1016"/>
          <cell r="W1016" t="str">
            <v>TRENDS</v>
          </cell>
          <cell r="X1016" t="str">
            <v>TRENDS</v>
          </cell>
          <cell r="Y1016"/>
          <cell r="Z1016" t="str">
            <v>12*12</v>
          </cell>
          <cell r="AA1016"/>
          <cell r="AB1016"/>
          <cell r="AC1016"/>
          <cell r="AD1016" t="str">
            <v>Deco</v>
          </cell>
          <cell r="AE1016" t="str">
            <v>Deco</v>
          </cell>
          <cell r="AF1016"/>
          <cell r="AG1016"/>
          <cell r="AH1016"/>
          <cell r="AI1016"/>
          <cell r="AJ1016"/>
          <cell r="AK1016">
            <v>0</v>
          </cell>
          <cell r="AL1016"/>
          <cell r="AM1016"/>
          <cell r="AN1016"/>
          <cell r="AO1016"/>
          <cell r="AP1016">
            <v>0</v>
          </cell>
          <cell r="AQ1016">
            <v>0</v>
          </cell>
          <cell r="AR1016">
            <v>0</v>
          </cell>
          <cell r="AS1016">
            <v>0</v>
          </cell>
          <cell r="AT1016"/>
          <cell r="AU1016"/>
          <cell r="AV1016"/>
          <cell r="AW1016">
            <v>0</v>
          </cell>
          <cell r="AX1016">
            <v>0</v>
          </cell>
          <cell r="AY1016">
            <v>0</v>
          </cell>
          <cell r="AZ1016">
            <v>0</v>
          </cell>
          <cell r="BA1016"/>
          <cell r="BB1016"/>
          <cell r="BC1016"/>
          <cell r="BD1016">
            <v>0</v>
          </cell>
          <cell r="BE1016">
            <v>0</v>
          </cell>
          <cell r="BF1016">
            <v>0</v>
          </cell>
          <cell r="BG1016">
            <v>0</v>
          </cell>
          <cell r="BH1016"/>
          <cell r="BI1016"/>
          <cell r="BJ1016"/>
          <cell r="BK1016">
            <v>0</v>
          </cell>
          <cell r="BL1016">
            <v>0</v>
          </cell>
          <cell r="BM1016">
            <v>0</v>
          </cell>
          <cell r="BN1016">
            <v>0</v>
          </cell>
          <cell r="BO1016"/>
          <cell r="BP1016"/>
          <cell r="BQ1016"/>
          <cell r="BR1016">
            <v>0</v>
          </cell>
          <cell r="BS1016">
            <v>0</v>
          </cell>
          <cell r="BT1016">
            <v>0</v>
          </cell>
          <cell r="BU1016"/>
          <cell r="BV1016"/>
          <cell r="BW1016">
            <v>0</v>
          </cell>
          <cell r="BX1016">
            <v>0</v>
          </cell>
          <cell r="BY1016">
            <v>0</v>
          </cell>
          <cell r="BZ1016">
            <v>0</v>
          </cell>
          <cell r="CA1016">
            <v>0</v>
          </cell>
          <cell r="CB1016">
            <v>0</v>
          </cell>
          <cell r="CC1016">
            <v>0</v>
          </cell>
          <cell r="CD1016">
            <v>0</v>
          </cell>
          <cell r="CE1016">
            <v>0</v>
          </cell>
          <cell r="CF1016">
            <v>0</v>
          </cell>
          <cell r="CG1016"/>
          <cell r="CH1016">
            <v>0</v>
          </cell>
          <cell r="CI1016">
            <v>0</v>
          </cell>
          <cell r="CJ1016">
            <v>0</v>
          </cell>
          <cell r="CK1016">
            <v>0</v>
          </cell>
          <cell r="CL1016"/>
          <cell r="CM1016"/>
          <cell r="CN1016"/>
          <cell r="CO1016">
            <v>0</v>
          </cell>
          <cell r="CP1016">
            <v>0</v>
          </cell>
          <cell r="CQ1016">
            <v>0</v>
          </cell>
          <cell r="CR1016">
            <v>0</v>
          </cell>
          <cell r="CS1016"/>
          <cell r="CT1016"/>
          <cell r="CU1016"/>
          <cell r="CV1016">
            <v>0</v>
          </cell>
          <cell r="CW1016">
            <v>0</v>
          </cell>
          <cell r="CX1016">
            <v>0</v>
          </cell>
          <cell r="CY1016">
            <v>0</v>
          </cell>
          <cell r="CZ1016"/>
          <cell r="DA1016"/>
          <cell r="DB1016"/>
          <cell r="DC1016">
            <v>0</v>
          </cell>
          <cell r="DD1016">
            <v>0</v>
          </cell>
          <cell r="DE1016">
            <v>0</v>
          </cell>
          <cell r="DF1016">
            <v>0</v>
          </cell>
          <cell r="DG1016"/>
          <cell r="DH1016"/>
          <cell r="DI1016"/>
          <cell r="DJ1016">
            <v>0</v>
          </cell>
          <cell r="DK1016">
            <v>0</v>
          </cell>
          <cell r="DL1016">
            <v>0</v>
          </cell>
          <cell r="DM1016"/>
          <cell r="DN1016"/>
          <cell r="DO1016"/>
          <cell r="DP1016"/>
          <cell r="DQ1016"/>
          <cell r="DR1016">
            <v>0</v>
          </cell>
          <cell r="DS1016">
            <v>0</v>
          </cell>
          <cell r="DT1016">
            <v>0</v>
          </cell>
          <cell r="DU1016">
            <v>0</v>
          </cell>
          <cell r="DV1016"/>
          <cell r="DW1016"/>
          <cell r="DX1016"/>
          <cell r="DY1016">
            <v>0</v>
          </cell>
          <cell r="DZ1016">
            <v>0</v>
          </cell>
          <cell r="EA1016">
            <v>0</v>
          </cell>
          <cell r="EB1016">
            <v>0</v>
          </cell>
          <cell r="EC1016"/>
          <cell r="ED1016"/>
          <cell r="EE1016"/>
          <cell r="EF1016">
            <v>0</v>
          </cell>
          <cell r="EG1016">
            <v>0</v>
          </cell>
          <cell r="EH1016">
            <v>0</v>
          </cell>
          <cell r="EI1016">
            <v>0</v>
          </cell>
          <cell r="EJ1016"/>
          <cell r="EK1016"/>
          <cell r="EL1016"/>
          <cell r="EM1016">
            <v>0</v>
          </cell>
          <cell r="EN1016">
            <v>0</v>
          </cell>
          <cell r="EO1016">
            <v>0</v>
          </cell>
          <cell r="EP1016">
            <v>0</v>
          </cell>
          <cell r="EQ1016"/>
          <cell r="ER1016"/>
          <cell r="ES1016"/>
          <cell r="ET1016">
            <v>0</v>
          </cell>
          <cell r="EU1016">
            <v>0</v>
          </cell>
          <cell r="EV1016">
            <v>0</v>
          </cell>
          <cell r="EW1016"/>
          <cell r="EX1016"/>
          <cell r="EY1016"/>
          <cell r="EZ1016"/>
        </row>
        <row r="1017">
          <cell r="A1017"/>
          <cell r="B1017"/>
          <cell r="C1017">
            <v>6843663</v>
          </cell>
          <cell r="E1017"/>
          <cell r="F1017"/>
          <cell r="G1017"/>
          <cell r="H1017"/>
          <cell r="I1017"/>
          <cell r="J1017"/>
          <cell r="K1017" t="str">
            <v>DELETE</v>
          </cell>
          <cell r="L1017"/>
          <cell r="M1017"/>
          <cell r="N1017"/>
          <cell r="O1017" t="str">
            <v>DECO</v>
          </cell>
          <cell r="P1017" t="str">
            <v>CALENDAR,WALL,2022,MYAMERICA</v>
          </cell>
          <cell r="Q1017"/>
          <cell r="R1017" t="str">
            <v>RY</v>
          </cell>
          <cell r="S1017" t="str">
            <v xml:space="preserve">GENERAL </v>
          </cell>
          <cell r="T1017"/>
          <cell r="U1017" t="str">
            <v>FASHION</v>
          </cell>
          <cell r="V1017"/>
          <cell r="W1017" t="str">
            <v>TF PUBLISHING</v>
          </cell>
          <cell r="X1017" t="str">
            <v>TF PUBLISHING</v>
          </cell>
          <cell r="Y1017"/>
          <cell r="Z1017" t="str">
            <v>12*12</v>
          </cell>
          <cell r="AA1017"/>
          <cell r="AB1017"/>
          <cell r="AC1017"/>
          <cell r="AD1017" t="str">
            <v>Deco</v>
          </cell>
          <cell r="AE1017" t="str">
            <v>Deco</v>
          </cell>
          <cell r="AF1017"/>
          <cell r="AG1017"/>
          <cell r="AH1017"/>
          <cell r="AI1017"/>
          <cell r="AJ1017"/>
          <cell r="AK1017">
            <v>0</v>
          </cell>
          <cell r="AL1017"/>
          <cell r="AM1017"/>
          <cell r="AN1017"/>
          <cell r="AO1017"/>
          <cell r="AP1017">
            <v>0</v>
          </cell>
          <cell r="AQ1017">
            <v>0</v>
          </cell>
          <cell r="AR1017">
            <v>0</v>
          </cell>
          <cell r="AS1017">
            <v>0</v>
          </cell>
          <cell r="AT1017"/>
          <cell r="AU1017"/>
          <cell r="AV1017"/>
          <cell r="AW1017">
            <v>0</v>
          </cell>
          <cell r="AX1017">
            <v>0</v>
          </cell>
          <cell r="AY1017">
            <v>0</v>
          </cell>
          <cell r="AZ1017">
            <v>0</v>
          </cell>
          <cell r="BA1017"/>
          <cell r="BB1017"/>
          <cell r="BC1017"/>
          <cell r="BD1017">
            <v>0</v>
          </cell>
          <cell r="BE1017">
            <v>0</v>
          </cell>
          <cell r="BF1017">
            <v>0</v>
          </cell>
          <cell r="BG1017">
            <v>0</v>
          </cell>
          <cell r="BH1017"/>
          <cell r="BI1017"/>
          <cell r="BJ1017"/>
          <cell r="BK1017">
            <v>0</v>
          </cell>
          <cell r="BL1017">
            <v>0</v>
          </cell>
          <cell r="BM1017">
            <v>0</v>
          </cell>
          <cell r="BN1017">
            <v>0</v>
          </cell>
          <cell r="BO1017"/>
          <cell r="BP1017"/>
          <cell r="BQ1017"/>
          <cell r="BR1017">
            <v>0</v>
          </cell>
          <cell r="BS1017">
            <v>0</v>
          </cell>
          <cell r="BT1017">
            <v>0</v>
          </cell>
          <cell r="BU1017"/>
          <cell r="BV1017"/>
          <cell r="BW1017">
            <v>0</v>
          </cell>
          <cell r="BX1017">
            <v>0</v>
          </cell>
          <cell r="BY1017">
            <v>0</v>
          </cell>
          <cell r="BZ1017">
            <v>0</v>
          </cell>
          <cell r="CA1017">
            <v>0</v>
          </cell>
          <cell r="CB1017">
            <v>0</v>
          </cell>
          <cell r="CC1017">
            <v>0</v>
          </cell>
          <cell r="CD1017">
            <v>0</v>
          </cell>
          <cell r="CE1017">
            <v>0</v>
          </cell>
          <cell r="CF1017">
            <v>0</v>
          </cell>
          <cell r="CG1017"/>
          <cell r="CH1017">
            <v>0</v>
          </cell>
          <cell r="CI1017">
            <v>0</v>
          </cell>
          <cell r="CJ1017">
            <v>0</v>
          </cell>
          <cell r="CK1017">
            <v>0</v>
          </cell>
          <cell r="CL1017"/>
          <cell r="CM1017"/>
          <cell r="CN1017"/>
          <cell r="CO1017">
            <v>0</v>
          </cell>
          <cell r="CP1017">
            <v>0</v>
          </cell>
          <cell r="CQ1017">
            <v>0</v>
          </cell>
          <cell r="CR1017">
            <v>0</v>
          </cell>
          <cell r="CS1017"/>
          <cell r="CT1017"/>
          <cell r="CU1017"/>
          <cell r="CV1017">
            <v>0</v>
          </cell>
          <cell r="CW1017">
            <v>0</v>
          </cell>
          <cell r="CX1017">
            <v>0</v>
          </cell>
          <cell r="CY1017">
            <v>0</v>
          </cell>
          <cell r="CZ1017"/>
          <cell r="DA1017"/>
          <cell r="DB1017"/>
          <cell r="DC1017">
            <v>0</v>
          </cell>
          <cell r="DD1017">
            <v>0</v>
          </cell>
          <cell r="DE1017">
            <v>0</v>
          </cell>
          <cell r="DF1017">
            <v>0</v>
          </cell>
          <cell r="DG1017"/>
          <cell r="DH1017"/>
          <cell r="DI1017"/>
          <cell r="DJ1017">
            <v>0</v>
          </cell>
          <cell r="DK1017">
            <v>0</v>
          </cell>
          <cell r="DL1017">
            <v>0</v>
          </cell>
          <cell r="DM1017"/>
          <cell r="DN1017"/>
          <cell r="DO1017"/>
          <cell r="DP1017"/>
          <cell r="DQ1017"/>
          <cell r="DR1017">
            <v>0</v>
          </cell>
          <cell r="DS1017">
            <v>0</v>
          </cell>
          <cell r="DT1017">
            <v>0</v>
          </cell>
          <cell r="DU1017">
            <v>0</v>
          </cell>
          <cell r="DV1017"/>
          <cell r="DW1017"/>
          <cell r="DX1017"/>
          <cell r="DY1017">
            <v>0</v>
          </cell>
          <cell r="DZ1017">
            <v>0</v>
          </cell>
          <cell r="EA1017">
            <v>0</v>
          </cell>
          <cell r="EB1017">
            <v>0</v>
          </cell>
          <cell r="EC1017"/>
          <cell r="ED1017"/>
          <cell r="EE1017"/>
          <cell r="EF1017">
            <v>0</v>
          </cell>
          <cell r="EG1017">
            <v>0</v>
          </cell>
          <cell r="EH1017">
            <v>0</v>
          </cell>
          <cell r="EI1017">
            <v>0</v>
          </cell>
          <cell r="EJ1017"/>
          <cell r="EK1017"/>
          <cell r="EL1017"/>
          <cell r="EM1017">
            <v>0</v>
          </cell>
          <cell r="EN1017">
            <v>0</v>
          </cell>
          <cell r="EO1017">
            <v>0</v>
          </cell>
          <cell r="EP1017">
            <v>0</v>
          </cell>
          <cell r="EQ1017"/>
          <cell r="ER1017"/>
          <cell r="ES1017"/>
          <cell r="ET1017">
            <v>0</v>
          </cell>
          <cell r="EU1017">
            <v>0</v>
          </cell>
          <cell r="EV1017">
            <v>0</v>
          </cell>
          <cell r="EW1017"/>
          <cell r="EX1017"/>
          <cell r="EY1017"/>
          <cell r="EZ1017"/>
        </row>
        <row r="1018">
          <cell r="A1018"/>
          <cell r="B1018"/>
          <cell r="C1018">
            <v>6826413</v>
          </cell>
          <cell r="E1018"/>
          <cell r="F1018"/>
          <cell r="G1018"/>
          <cell r="H1018"/>
          <cell r="I1018"/>
          <cell r="J1018"/>
          <cell r="K1018" t="str">
            <v>DELETE</v>
          </cell>
          <cell r="L1018"/>
          <cell r="M1018"/>
          <cell r="N1018"/>
          <cell r="O1018" t="str">
            <v>DECO</v>
          </cell>
          <cell r="P1018" t="str">
            <v>CALENDAR,WALL,2022,BOOKCLUB</v>
          </cell>
          <cell r="Q1018"/>
          <cell r="R1018" t="str">
            <v>RY</v>
          </cell>
          <cell r="S1018" t="str">
            <v xml:space="preserve">GENERAL </v>
          </cell>
          <cell r="T1018"/>
          <cell r="U1018" t="str">
            <v>FASHION</v>
          </cell>
          <cell r="V1018"/>
          <cell r="W1018" t="str">
            <v>TF PUBLISHING</v>
          </cell>
          <cell r="X1018" t="str">
            <v>TF PUBLISHING</v>
          </cell>
          <cell r="Y1018"/>
          <cell r="Z1018" t="str">
            <v>12*12</v>
          </cell>
          <cell r="AA1018"/>
          <cell r="AB1018"/>
          <cell r="AC1018"/>
          <cell r="AD1018" t="str">
            <v>Deco</v>
          </cell>
          <cell r="AE1018" t="str">
            <v>Deco</v>
          </cell>
          <cell r="AF1018"/>
          <cell r="AG1018"/>
          <cell r="AH1018"/>
          <cell r="AI1018"/>
          <cell r="AJ1018"/>
          <cell r="AK1018">
            <v>0</v>
          </cell>
          <cell r="AL1018"/>
          <cell r="AM1018"/>
          <cell r="AN1018"/>
          <cell r="AO1018"/>
          <cell r="AP1018">
            <v>0</v>
          </cell>
          <cell r="AQ1018">
            <v>0</v>
          </cell>
          <cell r="AR1018">
            <v>0</v>
          </cell>
          <cell r="AS1018">
            <v>0</v>
          </cell>
          <cell r="AT1018"/>
          <cell r="AU1018"/>
          <cell r="AV1018"/>
          <cell r="AW1018">
            <v>0</v>
          </cell>
          <cell r="AX1018">
            <v>0</v>
          </cell>
          <cell r="AY1018">
            <v>0</v>
          </cell>
          <cell r="AZ1018">
            <v>0</v>
          </cell>
          <cell r="BA1018"/>
          <cell r="BB1018"/>
          <cell r="BC1018"/>
          <cell r="BD1018">
            <v>0</v>
          </cell>
          <cell r="BE1018">
            <v>0</v>
          </cell>
          <cell r="BF1018">
            <v>0</v>
          </cell>
          <cell r="BG1018">
            <v>0</v>
          </cell>
          <cell r="BH1018"/>
          <cell r="BI1018"/>
          <cell r="BJ1018"/>
          <cell r="BK1018">
            <v>0</v>
          </cell>
          <cell r="BL1018">
            <v>0</v>
          </cell>
          <cell r="BM1018">
            <v>0</v>
          </cell>
          <cell r="BN1018">
            <v>0</v>
          </cell>
          <cell r="BO1018"/>
          <cell r="BP1018"/>
          <cell r="BQ1018"/>
          <cell r="BR1018">
            <v>0</v>
          </cell>
          <cell r="BS1018">
            <v>0</v>
          </cell>
          <cell r="BT1018">
            <v>0</v>
          </cell>
          <cell r="BU1018"/>
          <cell r="BV1018"/>
          <cell r="BW1018">
            <v>0</v>
          </cell>
          <cell r="BX1018">
            <v>0</v>
          </cell>
          <cell r="BY1018">
            <v>0</v>
          </cell>
          <cell r="BZ1018">
            <v>0</v>
          </cell>
          <cell r="CA1018">
            <v>0</v>
          </cell>
          <cell r="CB1018">
            <v>0</v>
          </cell>
          <cell r="CC1018">
            <v>0</v>
          </cell>
          <cell r="CD1018">
            <v>0</v>
          </cell>
          <cell r="CE1018">
            <v>0</v>
          </cell>
          <cell r="CF1018">
            <v>0</v>
          </cell>
          <cell r="CG1018"/>
          <cell r="CH1018">
            <v>0</v>
          </cell>
          <cell r="CI1018">
            <v>0</v>
          </cell>
          <cell r="CJ1018">
            <v>0</v>
          </cell>
          <cell r="CK1018">
            <v>0</v>
          </cell>
          <cell r="CL1018"/>
          <cell r="CM1018"/>
          <cell r="CN1018"/>
          <cell r="CO1018">
            <v>0</v>
          </cell>
          <cell r="CP1018">
            <v>0</v>
          </cell>
          <cell r="CQ1018">
            <v>0</v>
          </cell>
          <cell r="CR1018">
            <v>0</v>
          </cell>
          <cell r="CS1018"/>
          <cell r="CT1018"/>
          <cell r="CU1018"/>
          <cell r="CV1018">
            <v>0</v>
          </cell>
          <cell r="CW1018">
            <v>0</v>
          </cell>
          <cell r="CX1018">
            <v>0</v>
          </cell>
          <cell r="CY1018">
            <v>0</v>
          </cell>
          <cell r="CZ1018"/>
          <cell r="DA1018"/>
          <cell r="DB1018"/>
          <cell r="DC1018">
            <v>0</v>
          </cell>
          <cell r="DD1018">
            <v>0</v>
          </cell>
          <cell r="DE1018">
            <v>0</v>
          </cell>
          <cell r="DF1018">
            <v>0</v>
          </cell>
          <cell r="DG1018"/>
          <cell r="DH1018"/>
          <cell r="DI1018"/>
          <cell r="DJ1018">
            <v>0</v>
          </cell>
          <cell r="DK1018">
            <v>0</v>
          </cell>
          <cell r="DL1018">
            <v>0</v>
          </cell>
          <cell r="DM1018"/>
          <cell r="DN1018"/>
          <cell r="DO1018"/>
          <cell r="DP1018"/>
          <cell r="DQ1018"/>
          <cell r="DR1018">
            <v>0</v>
          </cell>
          <cell r="DS1018">
            <v>0</v>
          </cell>
          <cell r="DT1018">
            <v>0</v>
          </cell>
          <cell r="DU1018">
            <v>0</v>
          </cell>
          <cell r="DV1018"/>
          <cell r="DW1018"/>
          <cell r="DX1018"/>
          <cell r="DY1018">
            <v>0</v>
          </cell>
          <cell r="DZ1018">
            <v>0</v>
          </cell>
          <cell r="EA1018">
            <v>0</v>
          </cell>
          <cell r="EB1018">
            <v>0</v>
          </cell>
          <cell r="EC1018"/>
          <cell r="ED1018"/>
          <cell r="EE1018"/>
          <cell r="EF1018">
            <v>0</v>
          </cell>
          <cell r="EG1018">
            <v>0</v>
          </cell>
          <cell r="EH1018">
            <v>0</v>
          </cell>
          <cell r="EI1018">
            <v>0</v>
          </cell>
          <cell r="EJ1018"/>
          <cell r="EK1018"/>
          <cell r="EL1018"/>
          <cell r="EM1018">
            <v>0</v>
          </cell>
          <cell r="EN1018">
            <v>0</v>
          </cell>
          <cell r="EO1018">
            <v>0</v>
          </cell>
          <cell r="EP1018">
            <v>0</v>
          </cell>
          <cell r="EQ1018"/>
          <cell r="ER1018"/>
          <cell r="ES1018"/>
          <cell r="ET1018">
            <v>0</v>
          </cell>
          <cell r="EU1018">
            <v>0</v>
          </cell>
          <cell r="EV1018">
            <v>0</v>
          </cell>
          <cell r="EW1018"/>
          <cell r="EX1018"/>
          <cell r="EY1018"/>
          <cell r="EZ1018"/>
        </row>
        <row r="1019">
          <cell r="A1019"/>
          <cell r="B1019"/>
          <cell r="C1019">
            <v>6820547</v>
          </cell>
          <cell r="E1019"/>
          <cell r="F1019"/>
          <cell r="G1019"/>
          <cell r="H1019"/>
          <cell r="I1019"/>
          <cell r="J1019"/>
          <cell r="K1019" t="str">
            <v>DELETE</v>
          </cell>
          <cell r="L1019"/>
          <cell r="M1019"/>
          <cell r="N1019"/>
          <cell r="O1019" t="str">
            <v>DECO</v>
          </cell>
          <cell r="P1019" t="str">
            <v>CALENDAR,WALL,2022,DOGDREAMS</v>
          </cell>
          <cell r="Q1019"/>
          <cell r="R1019" t="str">
            <v>RY</v>
          </cell>
          <cell r="S1019" t="str">
            <v xml:space="preserve">Animal Dog </v>
          </cell>
          <cell r="T1019"/>
          <cell r="U1019" t="str">
            <v>FASHION</v>
          </cell>
          <cell r="V1019"/>
          <cell r="W1019" t="str">
            <v>TF PUBLISHING</v>
          </cell>
          <cell r="X1019" t="str">
            <v>TF PUBLISHING</v>
          </cell>
          <cell r="Y1019"/>
          <cell r="Z1019" t="str">
            <v>12*12</v>
          </cell>
          <cell r="AA1019"/>
          <cell r="AB1019"/>
          <cell r="AC1019"/>
          <cell r="AD1019" t="str">
            <v>Deco</v>
          </cell>
          <cell r="AE1019" t="str">
            <v>Deco</v>
          </cell>
          <cell r="AF1019"/>
          <cell r="AG1019"/>
          <cell r="AH1019"/>
          <cell r="AI1019"/>
          <cell r="AJ1019"/>
          <cell r="AK1019">
            <v>0</v>
          </cell>
          <cell r="AL1019"/>
          <cell r="AM1019"/>
          <cell r="AN1019"/>
          <cell r="AO1019"/>
          <cell r="AP1019">
            <v>0</v>
          </cell>
          <cell r="AQ1019">
            <v>0</v>
          </cell>
          <cell r="AR1019">
            <v>0</v>
          </cell>
          <cell r="AS1019">
            <v>0</v>
          </cell>
          <cell r="AT1019"/>
          <cell r="AU1019"/>
          <cell r="AV1019"/>
          <cell r="AW1019">
            <v>0</v>
          </cell>
          <cell r="AX1019">
            <v>0</v>
          </cell>
          <cell r="AY1019">
            <v>0</v>
          </cell>
          <cell r="AZ1019">
            <v>0</v>
          </cell>
          <cell r="BA1019"/>
          <cell r="BB1019"/>
          <cell r="BC1019"/>
          <cell r="BD1019">
            <v>0</v>
          </cell>
          <cell r="BE1019">
            <v>0</v>
          </cell>
          <cell r="BF1019">
            <v>0</v>
          </cell>
          <cell r="BG1019">
            <v>0</v>
          </cell>
          <cell r="BH1019"/>
          <cell r="BI1019"/>
          <cell r="BJ1019"/>
          <cell r="BK1019">
            <v>0</v>
          </cell>
          <cell r="BL1019">
            <v>0</v>
          </cell>
          <cell r="BM1019">
            <v>0</v>
          </cell>
          <cell r="BN1019">
            <v>0</v>
          </cell>
          <cell r="BO1019"/>
          <cell r="BP1019"/>
          <cell r="BQ1019"/>
          <cell r="BR1019">
            <v>0</v>
          </cell>
          <cell r="BS1019">
            <v>0</v>
          </cell>
          <cell r="BT1019">
            <v>0</v>
          </cell>
          <cell r="BU1019"/>
          <cell r="BV1019"/>
          <cell r="BW1019">
            <v>0</v>
          </cell>
          <cell r="BX1019">
            <v>0</v>
          </cell>
          <cell r="BY1019">
            <v>0</v>
          </cell>
          <cell r="BZ1019">
            <v>0</v>
          </cell>
          <cell r="CA1019">
            <v>0</v>
          </cell>
          <cell r="CB1019">
            <v>0</v>
          </cell>
          <cell r="CC1019">
            <v>0</v>
          </cell>
          <cell r="CD1019">
            <v>0</v>
          </cell>
          <cell r="CE1019">
            <v>0</v>
          </cell>
          <cell r="CF1019">
            <v>0</v>
          </cell>
          <cell r="CG1019"/>
          <cell r="CH1019">
            <v>0</v>
          </cell>
          <cell r="CI1019">
            <v>0</v>
          </cell>
          <cell r="CJ1019">
            <v>0</v>
          </cell>
          <cell r="CK1019">
            <v>0</v>
          </cell>
          <cell r="CL1019"/>
          <cell r="CM1019"/>
          <cell r="CN1019"/>
          <cell r="CO1019">
            <v>0</v>
          </cell>
          <cell r="CP1019">
            <v>0</v>
          </cell>
          <cell r="CQ1019">
            <v>0</v>
          </cell>
          <cell r="CR1019">
            <v>0</v>
          </cell>
          <cell r="CS1019"/>
          <cell r="CT1019"/>
          <cell r="CU1019"/>
          <cell r="CV1019">
            <v>0</v>
          </cell>
          <cell r="CW1019">
            <v>0</v>
          </cell>
          <cell r="CX1019">
            <v>0</v>
          </cell>
          <cell r="CY1019">
            <v>0</v>
          </cell>
          <cell r="CZ1019"/>
          <cell r="DA1019"/>
          <cell r="DB1019"/>
          <cell r="DC1019">
            <v>0</v>
          </cell>
          <cell r="DD1019">
            <v>0</v>
          </cell>
          <cell r="DE1019">
            <v>0</v>
          </cell>
          <cell r="DF1019">
            <v>0</v>
          </cell>
          <cell r="DG1019"/>
          <cell r="DH1019"/>
          <cell r="DI1019"/>
          <cell r="DJ1019">
            <v>0</v>
          </cell>
          <cell r="DK1019">
            <v>0</v>
          </cell>
          <cell r="DL1019">
            <v>0</v>
          </cell>
          <cell r="DM1019"/>
          <cell r="DN1019"/>
          <cell r="DO1019"/>
          <cell r="DP1019"/>
          <cell r="DQ1019"/>
          <cell r="DR1019">
            <v>0</v>
          </cell>
          <cell r="DS1019">
            <v>0</v>
          </cell>
          <cell r="DT1019">
            <v>0</v>
          </cell>
          <cell r="DU1019">
            <v>0</v>
          </cell>
          <cell r="DV1019"/>
          <cell r="DW1019"/>
          <cell r="DX1019"/>
          <cell r="DY1019">
            <v>0</v>
          </cell>
          <cell r="DZ1019">
            <v>0</v>
          </cell>
          <cell r="EA1019">
            <v>0</v>
          </cell>
          <cell r="EB1019">
            <v>0</v>
          </cell>
          <cell r="EC1019"/>
          <cell r="ED1019"/>
          <cell r="EE1019"/>
          <cell r="EF1019">
            <v>0</v>
          </cell>
          <cell r="EG1019">
            <v>0</v>
          </cell>
          <cell r="EH1019">
            <v>0</v>
          </cell>
          <cell r="EI1019">
            <v>0</v>
          </cell>
          <cell r="EJ1019"/>
          <cell r="EK1019"/>
          <cell r="EL1019"/>
          <cell r="EM1019">
            <v>0</v>
          </cell>
          <cell r="EN1019">
            <v>0</v>
          </cell>
          <cell r="EO1019">
            <v>0</v>
          </cell>
          <cell r="EP1019">
            <v>0</v>
          </cell>
          <cell r="EQ1019"/>
          <cell r="ER1019"/>
          <cell r="ES1019"/>
          <cell r="ET1019">
            <v>0</v>
          </cell>
          <cell r="EU1019">
            <v>0</v>
          </cell>
          <cell r="EV1019">
            <v>0</v>
          </cell>
          <cell r="EW1019"/>
          <cell r="EX1019"/>
          <cell r="EY1019"/>
          <cell r="EZ1019"/>
        </row>
        <row r="1020">
          <cell r="A1020"/>
          <cell r="B1020"/>
          <cell r="C1020">
            <v>7600414</v>
          </cell>
          <cell r="E1020"/>
          <cell r="F1020"/>
          <cell r="G1020"/>
          <cell r="H1020"/>
          <cell r="I1020"/>
          <cell r="J1020"/>
          <cell r="K1020" t="str">
            <v>DELETE</v>
          </cell>
          <cell r="L1020"/>
          <cell r="M1020"/>
          <cell r="N1020"/>
          <cell r="O1020" t="str">
            <v>DECO</v>
          </cell>
          <cell r="P1020" t="str">
            <v>LENNON,MCCARTNEY,CALENDAR,22</v>
          </cell>
          <cell r="Q1020"/>
          <cell r="R1020" t="str">
            <v>RY</v>
          </cell>
          <cell r="S1020" t="str">
            <v>ENTERTAINMENT</v>
          </cell>
          <cell r="T1020"/>
          <cell r="U1020" t="str">
            <v>FASHION</v>
          </cell>
          <cell r="V1020"/>
          <cell r="W1020" t="str">
            <v>TRENDS</v>
          </cell>
          <cell r="X1020" t="str">
            <v>TRENDS</v>
          </cell>
          <cell r="Y1020"/>
          <cell r="Z1020" t="str">
            <v>12*12</v>
          </cell>
          <cell r="AA1020"/>
          <cell r="AB1020"/>
          <cell r="AC1020"/>
          <cell r="AD1020" t="str">
            <v>Deco</v>
          </cell>
          <cell r="AE1020" t="str">
            <v>Deco</v>
          </cell>
          <cell r="AF1020"/>
          <cell r="AG1020"/>
          <cell r="AH1020"/>
          <cell r="AI1020"/>
          <cell r="AJ1020"/>
          <cell r="AK1020">
            <v>0</v>
          </cell>
          <cell r="AL1020"/>
          <cell r="AM1020"/>
          <cell r="AN1020"/>
          <cell r="AO1020"/>
          <cell r="AP1020">
            <v>0</v>
          </cell>
          <cell r="AQ1020">
            <v>0</v>
          </cell>
          <cell r="AR1020">
            <v>0</v>
          </cell>
          <cell r="AS1020">
            <v>0</v>
          </cell>
          <cell r="AT1020"/>
          <cell r="AU1020"/>
          <cell r="AV1020"/>
          <cell r="AW1020">
            <v>0</v>
          </cell>
          <cell r="AX1020">
            <v>0</v>
          </cell>
          <cell r="AY1020">
            <v>0</v>
          </cell>
          <cell r="AZ1020">
            <v>0</v>
          </cell>
          <cell r="BA1020"/>
          <cell r="BB1020"/>
          <cell r="BC1020"/>
          <cell r="BD1020">
            <v>0</v>
          </cell>
          <cell r="BE1020">
            <v>0</v>
          </cell>
          <cell r="BF1020">
            <v>0</v>
          </cell>
          <cell r="BG1020">
            <v>0</v>
          </cell>
          <cell r="BH1020"/>
          <cell r="BI1020"/>
          <cell r="BJ1020"/>
          <cell r="BK1020">
            <v>0</v>
          </cell>
          <cell r="BL1020">
            <v>0</v>
          </cell>
          <cell r="BM1020">
            <v>0</v>
          </cell>
          <cell r="BN1020">
            <v>0</v>
          </cell>
          <cell r="BO1020"/>
          <cell r="BP1020"/>
          <cell r="BQ1020"/>
          <cell r="BR1020">
            <v>0</v>
          </cell>
          <cell r="BS1020">
            <v>0</v>
          </cell>
          <cell r="BT1020">
            <v>0</v>
          </cell>
          <cell r="BU1020"/>
          <cell r="BV1020"/>
          <cell r="BW1020">
            <v>0</v>
          </cell>
          <cell r="BX1020">
            <v>0</v>
          </cell>
          <cell r="BY1020">
            <v>0</v>
          </cell>
          <cell r="BZ1020">
            <v>0</v>
          </cell>
          <cell r="CA1020">
            <v>0</v>
          </cell>
          <cell r="CB1020">
            <v>0</v>
          </cell>
          <cell r="CC1020">
            <v>0</v>
          </cell>
          <cell r="CD1020">
            <v>0</v>
          </cell>
          <cell r="CE1020">
            <v>0</v>
          </cell>
          <cell r="CF1020">
            <v>0</v>
          </cell>
          <cell r="CG1020"/>
          <cell r="CH1020">
            <v>0</v>
          </cell>
          <cell r="CI1020">
            <v>0</v>
          </cell>
          <cell r="CJ1020">
            <v>0</v>
          </cell>
          <cell r="CK1020">
            <v>0</v>
          </cell>
          <cell r="CL1020"/>
          <cell r="CM1020"/>
          <cell r="CN1020"/>
          <cell r="CO1020">
            <v>0</v>
          </cell>
          <cell r="CP1020">
            <v>0</v>
          </cell>
          <cell r="CQ1020">
            <v>0</v>
          </cell>
          <cell r="CR1020">
            <v>0</v>
          </cell>
          <cell r="CS1020"/>
          <cell r="CT1020"/>
          <cell r="CU1020"/>
          <cell r="CV1020">
            <v>0</v>
          </cell>
          <cell r="CW1020">
            <v>0</v>
          </cell>
          <cell r="CX1020">
            <v>0</v>
          </cell>
          <cell r="CY1020">
            <v>0</v>
          </cell>
          <cell r="CZ1020"/>
          <cell r="DA1020"/>
          <cell r="DB1020"/>
          <cell r="DC1020">
            <v>0</v>
          </cell>
          <cell r="DD1020">
            <v>0</v>
          </cell>
          <cell r="DE1020">
            <v>0</v>
          </cell>
          <cell r="DF1020">
            <v>0</v>
          </cell>
          <cell r="DG1020"/>
          <cell r="DH1020"/>
          <cell r="DI1020"/>
          <cell r="DJ1020">
            <v>0</v>
          </cell>
          <cell r="DK1020">
            <v>0</v>
          </cell>
          <cell r="DL1020">
            <v>0</v>
          </cell>
          <cell r="DM1020"/>
          <cell r="DN1020"/>
          <cell r="DO1020"/>
          <cell r="DP1020"/>
          <cell r="DQ1020"/>
          <cell r="DR1020">
            <v>0</v>
          </cell>
          <cell r="DS1020">
            <v>0</v>
          </cell>
          <cell r="DT1020">
            <v>0</v>
          </cell>
          <cell r="DU1020">
            <v>0</v>
          </cell>
          <cell r="DV1020"/>
          <cell r="DW1020"/>
          <cell r="DX1020"/>
          <cell r="DY1020">
            <v>0</v>
          </cell>
          <cell r="DZ1020">
            <v>0</v>
          </cell>
          <cell r="EA1020">
            <v>0</v>
          </cell>
          <cell r="EB1020">
            <v>0</v>
          </cell>
          <cell r="EC1020"/>
          <cell r="ED1020"/>
          <cell r="EE1020"/>
          <cell r="EF1020">
            <v>0</v>
          </cell>
          <cell r="EG1020">
            <v>0</v>
          </cell>
          <cell r="EH1020">
            <v>0</v>
          </cell>
          <cell r="EI1020">
            <v>0</v>
          </cell>
          <cell r="EJ1020"/>
          <cell r="EK1020"/>
          <cell r="EL1020"/>
          <cell r="EM1020">
            <v>0</v>
          </cell>
          <cell r="EN1020">
            <v>0</v>
          </cell>
          <cell r="EO1020">
            <v>0</v>
          </cell>
          <cell r="EP1020">
            <v>0</v>
          </cell>
          <cell r="EQ1020"/>
          <cell r="ER1020"/>
          <cell r="ES1020"/>
          <cell r="ET1020">
            <v>0</v>
          </cell>
          <cell r="EU1020">
            <v>0</v>
          </cell>
          <cell r="EV1020">
            <v>0</v>
          </cell>
          <cell r="EW1020"/>
          <cell r="EX1020"/>
          <cell r="EY1020"/>
          <cell r="EZ1020"/>
        </row>
        <row r="1021">
          <cell r="A1021"/>
          <cell r="B1021"/>
          <cell r="C1021">
            <v>7324801</v>
          </cell>
          <cell r="E1021"/>
          <cell r="F1021"/>
          <cell r="G1021"/>
          <cell r="H1021"/>
          <cell r="I1021"/>
          <cell r="J1021"/>
          <cell r="K1021" t="str">
            <v>DELETE</v>
          </cell>
          <cell r="L1021"/>
          <cell r="M1021"/>
          <cell r="N1021"/>
          <cell r="O1021" t="str">
            <v>DECO</v>
          </cell>
          <cell r="P1021" t="str">
            <v>CLNDR,FENDER,LG,RY22</v>
          </cell>
          <cell r="Q1021"/>
          <cell r="R1021" t="str">
            <v>RY</v>
          </cell>
          <cell r="S1021" t="str">
            <v xml:space="preserve">GENERAL </v>
          </cell>
          <cell r="T1021"/>
          <cell r="U1021" t="str">
            <v>FASHION</v>
          </cell>
          <cell r="V1021"/>
          <cell r="W1021" t="str">
            <v>Seller Publisher</v>
          </cell>
          <cell r="X1021" t="str">
            <v>Seller Publisher</v>
          </cell>
          <cell r="Y1021"/>
          <cell r="Z1021" t="str">
            <v>12*12</v>
          </cell>
          <cell r="AA1021"/>
          <cell r="AB1021"/>
          <cell r="AC1021"/>
          <cell r="AD1021" t="str">
            <v>Deco</v>
          </cell>
          <cell r="AE1021" t="str">
            <v>Deco</v>
          </cell>
          <cell r="AF1021"/>
          <cell r="AG1021"/>
          <cell r="AH1021"/>
          <cell r="AI1021"/>
          <cell r="AJ1021"/>
          <cell r="AK1021">
            <v>0</v>
          </cell>
          <cell r="AL1021"/>
          <cell r="AM1021"/>
          <cell r="AN1021"/>
          <cell r="AO1021"/>
          <cell r="AP1021">
            <v>0</v>
          </cell>
          <cell r="AQ1021">
            <v>0</v>
          </cell>
          <cell r="AR1021">
            <v>0</v>
          </cell>
          <cell r="AS1021">
            <v>0</v>
          </cell>
          <cell r="AT1021"/>
          <cell r="AU1021"/>
          <cell r="AV1021"/>
          <cell r="AW1021">
            <v>0</v>
          </cell>
          <cell r="AX1021">
            <v>0</v>
          </cell>
          <cell r="AY1021">
            <v>0</v>
          </cell>
          <cell r="AZ1021">
            <v>0</v>
          </cell>
          <cell r="BA1021"/>
          <cell r="BB1021"/>
          <cell r="BC1021"/>
          <cell r="BD1021">
            <v>0</v>
          </cell>
          <cell r="BE1021">
            <v>0</v>
          </cell>
          <cell r="BF1021">
            <v>0</v>
          </cell>
          <cell r="BG1021">
            <v>0</v>
          </cell>
          <cell r="BH1021"/>
          <cell r="BI1021"/>
          <cell r="BJ1021"/>
          <cell r="BK1021">
            <v>0</v>
          </cell>
          <cell r="BL1021">
            <v>0</v>
          </cell>
          <cell r="BM1021">
            <v>0</v>
          </cell>
          <cell r="BN1021">
            <v>0</v>
          </cell>
          <cell r="BO1021"/>
          <cell r="BP1021"/>
          <cell r="BQ1021"/>
          <cell r="BR1021">
            <v>0</v>
          </cell>
          <cell r="BS1021">
            <v>0</v>
          </cell>
          <cell r="BT1021">
            <v>0</v>
          </cell>
          <cell r="BU1021"/>
          <cell r="BV1021"/>
          <cell r="BW1021">
            <v>0</v>
          </cell>
          <cell r="BX1021">
            <v>2</v>
          </cell>
          <cell r="BY1021">
            <v>-2</v>
          </cell>
          <cell r="BZ1021">
            <v>-1</v>
          </cell>
          <cell r="CA1021">
            <v>0</v>
          </cell>
          <cell r="CB1021">
            <v>9.9</v>
          </cell>
          <cell r="CC1021">
            <v>-9.9</v>
          </cell>
          <cell r="CD1021">
            <v>-1</v>
          </cell>
          <cell r="CE1021">
            <v>0</v>
          </cell>
          <cell r="CF1021">
            <v>0</v>
          </cell>
          <cell r="CG1021"/>
          <cell r="CH1021">
            <v>0</v>
          </cell>
          <cell r="CI1021">
            <v>0</v>
          </cell>
          <cell r="CJ1021">
            <v>0</v>
          </cell>
          <cell r="CK1021">
            <v>0</v>
          </cell>
          <cell r="CL1021"/>
          <cell r="CM1021"/>
          <cell r="CN1021"/>
          <cell r="CO1021">
            <v>0</v>
          </cell>
          <cell r="CP1021">
            <v>0</v>
          </cell>
          <cell r="CQ1021">
            <v>0</v>
          </cell>
          <cell r="CR1021">
            <v>0</v>
          </cell>
          <cell r="CS1021"/>
          <cell r="CT1021"/>
          <cell r="CU1021"/>
          <cell r="CV1021">
            <v>0</v>
          </cell>
          <cell r="CW1021">
            <v>0</v>
          </cell>
          <cell r="CX1021">
            <v>0</v>
          </cell>
          <cell r="CY1021">
            <v>0</v>
          </cell>
          <cell r="CZ1021"/>
          <cell r="DA1021"/>
          <cell r="DB1021"/>
          <cell r="DC1021">
            <v>0</v>
          </cell>
          <cell r="DD1021">
            <v>0</v>
          </cell>
          <cell r="DE1021">
            <v>0</v>
          </cell>
          <cell r="DF1021">
            <v>0</v>
          </cell>
          <cell r="DG1021"/>
          <cell r="DH1021"/>
          <cell r="DI1021"/>
          <cell r="DJ1021">
            <v>0</v>
          </cell>
          <cell r="DK1021">
            <v>0</v>
          </cell>
          <cell r="DL1021">
            <v>0</v>
          </cell>
          <cell r="DM1021"/>
          <cell r="DN1021"/>
          <cell r="DO1021"/>
          <cell r="DP1021"/>
          <cell r="DQ1021"/>
          <cell r="DR1021">
            <v>0</v>
          </cell>
          <cell r="DS1021">
            <v>0</v>
          </cell>
          <cell r="DT1021">
            <v>0</v>
          </cell>
          <cell r="DU1021">
            <v>0</v>
          </cell>
          <cell r="DV1021"/>
          <cell r="DW1021"/>
          <cell r="DX1021"/>
          <cell r="DY1021">
            <v>0</v>
          </cell>
          <cell r="DZ1021">
            <v>0</v>
          </cell>
          <cell r="EA1021">
            <v>0</v>
          </cell>
          <cell r="EB1021">
            <v>0</v>
          </cell>
          <cell r="EC1021"/>
          <cell r="ED1021"/>
          <cell r="EE1021"/>
          <cell r="EF1021">
            <v>0</v>
          </cell>
          <cell r="EG1021">
            <v>0</v>
          </cell>
          <cell r="EH1021">
            <v>0</v>
          </cell>
          <cell r="EI1021">
            <v>0</v>
          </cell>
          <cell r="EJ1021"/>
          <cell r="EK1021"/>
          <cell r="EL1021"/>
          <cell r="EM1021">
            <v>0</v>
          </cell>
          <cell r="EN1021">
            <v>0</v>
          </cell>
          <cell r="EO1021">
            <v>0</v>
          </cell>
          <cell r="EP1021">
            <v>0</v>
          </cell>
          <cell r="EQ1021"/>
          <cell r="ER1021"/>
          <cell r="ES1021"/>
          <cell r="ET1021">
            <v>0</v>
          </cell>
          <cell r="EU1021">
            <v>0</v>
          </cell>
          <cell r="EV1021">
            <v>0</v>
          </cell>
          <cell r="EW1021"/>
          <cell r="EX1021"/>
          <cell r="EY1021"/>
          <cell r="EZ1021"/>
        </row>
        <row r="1022">
          <cell r="A1022"/>
          <cell r="B1022"/>
          <cell r="C1022">
            <v>7601042</v>
          </cell>
          <cell r="E1022"/>
          <cell r="F1022"/>
          <cell r="G1022"/>
          <cell r="H1022"/>
          <cell r="I1022"/>
          <cell r="J1022"/>
          <cell r="K1022" t="str">
            <v>DELETE</v>
          </cell>
          <cell r="L1022"/>
          <cell r="M1022"/>
          <cell r="N1022"/>
          <cell r="O1022" t="str">
            <v>DECO</v>
          </cell>
          <cell r="P1022" t="str">
            <v>SEINFELD,WALL,CALENDAR,2022</v>
          </cell>
          <cell r="Q1022"/>
          <cell r="R1022" t="str">
            <v>RY</v>
          </cell>
          <cell r="S1022" t="str">
            <v>ENTERTAINMENT</v>
          </cell>
          <cell r="T1022"/>
          <cell r="U1022" t="str">
            <v>FASHION</v>
          </cell>
          <cell r="V1022"/>
          <cell r="W1022" t="str">
            <v>TRENDS</v>
          </cell>
          <cell r="X1022" t="str">
            <v>TRENDS</v>
          </cell>
          <cell r="Y1022"/>
          <cell r="Z1022" t="str">
            <v>12*12</v>
          </cell>
          <cell r="AA1022"/>
          <cell r="AB1022"/>
          <cell r="AC1022"/>
          <cell r="AD1022" t="str">
            <v>Deco</v>
          </cell>
          <cell r="AE1022" t="str">
            <v>Deco</v>
          </cell>
          <cell r="AF1022"/>
          <cell r="AG1022"/>
          <cell r="AH1022"/>
          <cell r="AI1022"/>
          <cell r="AJ1022"/>
          <cell r="AK1022">
            <v>0</v>
          </cell>
          <cell r="AL1022"/>
          <cell r="AM1022"/>
          <cell r="AN1022"/>
          <cell r="AO1022"/>
          <cell r="AP1022">
            <v>0</v>
          </cell>
          <cell r="AQ1022">
            <v>0</v>
          </cell>
          <cell r="AR1022">
            <v>0</v>
          </cell>
          <cell r="AS1022">
            <v>0</v>
          </cell>
          <cell r="AT1022"/>
          <cell r="AU1022"/>
          <cell r="AV1022"/>
          <cell r="AW1022">
            <v>0</v>
          </cell>
          <cell r="AX1022">
            <v>0</v>
          </cell>
          <cell r="AY1022">
            <v>0</v>
          </cell>
          <cell r="AZ1022">
            <v>0</v>
          </cell>
          <cell r="BA1022"/>
          <cell r="BB1022"/>
          <cell r="BC1022"/>
          <cell r="BD1022">
            <v>0</v>
          </cell>
          <cell r="BE1022">
            <v>0</v>
          </cell>
          <cell r="BF1022">
            <v>0</v>
          </cell>
          <cell r="BG1022">
            <v>0</v>
          </cell>
          <cell r="BH1022"/>
          <cell r="BI1022"/>
          <cell r="BJ1022"/>
          <cell r="BK1022">
            <v>0</v>
          </cell>
          <cell r="BL1022">
            <v>0</v>
          </cell>
          <cell r="BM1022">
            <v>0</v>
          </cell>
          <cell r="BN1022">
            <v>0</v>
          </cell>
          <cell r="BO1022"/>
          <cell r="BP1022"/>
          <cell r="BQ1022"/>
          <cell r="BR1022">
            <v>0</v>
          </cell>
          <cell r="BS1022">
            <v>0</v>
          </cell>
          <cell r="BT1022">
            <v>0</v>
          </cell>
          <cell r="BU1022"/>
          <cell r="BV1022"/>
          <cell r="BW1022">
            <v>0</v>
          </cell>
          <cell r="BX1022">
            <v>0</v>
          </cell>
          <cell r="BY1022">
            <v>0</v>
          </cell>
          <cell r="BZ1022">
            <v>0</v>
          </cell>
          <cell r="CA1022">
            <v>0</v>
          </cell>
          <cell r="CB1022">
            <v>0</v>
          </cell>
          <cell r="CC1022">
            <v>0</v>
          </cell>
          <cell r="CD1022">
            <v>0</v>
          </cell>
          <cell r="CE1022">
            <v>0</v>
          </cell>
          <cell r="CF1022">
            <v>0</v>
          </cell>
          <cell r="CG1022"/>
          <cell r="CH1022">
            <v>0</v>
          </cell>
          <cell r="CI1022">
            <v>0</v>
          </cell>
          <cell r="CJ1022">
            <v>0</v>
          </cell>
          <cell r="CK1022">
            <v>0</v>
          </cell>
          <cell r="CL1022"/>
          <cell r="CM1022"/>
          <cell r="CN1022"/>
          <cell r="CO1022">
            <v>0</v>
          </cell>
          <cell r="CP1022">
            <v>0</v>
          </cell>
          <cell r="CQ1022">
            <v>0</v>
          </cell>
          <cell r="CR1022">
            <v>0</v>
          </cell>
          <cell r="CS1022"/>
          <cell r="CT1022"/>
          <cell r="CU1022"/>
          <cell r="CV1022">
            <v>0</v>
          </cell>
          <cell r="CW1022">
            <v>0</v>
          </cell>
          <cell r="CX1022">
            <v>0</v>
          </cell>
          <cell r="CY1022">
            <v>0</v>
          </cell>
          <cell r="CZ1022"/>
          <cell r="DA1022"/>
          <cell r="DB1022"/>
          <cell r="DC1022">
            <v>0</v>
          </cell>
          <cell r="DD1022">
            <v>0</v>
          </cell>
          <cell r="DE1022">
            <v>0</v>
          </cell>
          <cell r="DF1022">
            <v>0</v>
          </cell>
          <cell r="DG1022"/>
          <cell r="DH1022"/>
          <cell r="DI1022"/>
          <cell r="DJ1022">
            <v>0</v>
          </cell>
          <cell r="DK1022">
            <v>0</v>
          </cell>
          <cell r="DL1022">
            <v>0</v>
          </cell>
          <cell r="DM1022"/>
          <cell r="DN1022"/>
          <cell r="DO1022"/>
          <cell r="DP1022"/>
          <cell r="DQ1022"/>
          <cell r="DR1022">
            <v>0</v>
          </cell>
          <cell r="DS1022">
            <v>0</v>
          </cell>
          <cell r="DT1022">
            <v>0</v>
          </cell>
          <cell r="DU1022">
            <v>0</v>
          </cell>
          <cell r="DV1022"/>
          <cell r="DW1022"/>
          <cell r="DX1022"/>
          <cell r="DY1022">
            <v>0</v>
          </cell>
          <cell r="DZ1022">
            <v>0</v>
          </cell>
          <cell r="EA1022">
            <v>0</v>
          </cell>
          <cell r="EB1022">
            <v>0</v>
          </cell>
          <cell r="EC1022"/>
          <cell r="ED1022"/>
          <cell r="EE1022"/>
          <cell r="EF1022">
            <v>0</v>
          </cell>
          <cell r="EG1022">
            <v>0</v>
          </cell>
          <cell r="EH1022">
            <v>0</v>
          </cell>
          <cell r="EI1022">
            <v>0</v>
          </cell>
          <cell r="EJ1022"/>
          <cell r="EK1022"/>
          <cell r="EL1022"/>
          <cell r="EM1022">
            <v>0</v>
          </cell>
          <cell r="EN1022">
            <v>0</v>
          </cell>
          <cell r="EO1022">
            <v>0</v>
          </cell>
          <cell r="EP1022">
            <v>0</v>
          </cell>
          <cell r="EQ1022"/>
          <cell r="ER1022"/>
          <cell r="ES1022"/>
          <cell r="ET1022">
            <v>0</v>
          </cell>
          <cell r="EU1022">
            <v>0</v>
          </cell>
          <cell r="EV1022">
            <v>0</v>
          </cell>
          <cell r="EW1022"/>
          <cell r="EX1022"/>
          <cell r="EY1022"/>
          <cell r="EZ1022"/>
        </row>
        <row r="1023">
          <cell r="A1023"/>
          <cell r="B1023"/>
          <cell r="C1023">
            <v>8335254</v>
          </cell>
          <cell r="E1023"/>
          <cell r="F1023"/>
          <cell r="G1023"/>
          <cell r="H1023"/>
          <cell r="I1023"/>
          <cell r="J1023"/>
          <cell r="K1023" t="str">
            <v>DELETE</v>
          </cell>
          <cell r="L1023"/>
          <cell r="M1023"/>
          <cell r="N1023"/>
          <cell r="O1023" t="str">
            <v>DECO</v>
          </cell>
          <cell r="P1023" t="str">
            <v>Abstract Art 2022 Wall Cal</v>
          </cell>
          <cell r="Q1023"/>
          <cell r="R1023" t="str">
            <v>RY</v>
          </cell>
          <cell r="S1023" t="str">
            <v>ART</v>
          </cell>
          <cell r="T1023"/>
          <cell r="U1023" t="str">
            <v>FASHION</v>
          </cell>
          <cell r="V1023"/>
          <cell r="W1023" t="str">
            <v>WILLOW CREEK</v>
          </cell>
          <cell r="X1023" t="str">
            <v>WILLOW CREEK</v>
          </cell>
          <cell r="Y1023"/>
          <cell r="Z1023" t="str">
            <v>12*12</v>
          </cell>
          <cell r="AA1023"/>
          <cell r="AB1023"/>
          <cell r="AC1023"/>
          <cell r="AD1023" t="str">
            <v>Deco</v>
          </cell>
          <cell r="AE1023" t="str">
            <v>Deco</v>
          </cell>
          <cell r="AF1023"/>
          <cell r="AG1023"/>
          <cell r="AH1023"/>
          <cell r="AI1023"/>
          <cell r="AJ1023"/>
          <cell r="AK1023">
            <v>0</v>
          </cell>
          <cell r="AL1023"/>
          <cell r="AM1023"/>
          <cell r="AN1023"/>
          <cell r="AO1023"/>
          <cell r="AP1023">
            <v>0</v>
          </cell>
          <cell r="AQ1023">
            <v>0</v>
          </cell>
          <cell r="AR1023">
            <v>0</v>
          </cell>
          <cell r="AS1023">
            <v>0</v>
          </cell>
          <cell r="AT1023"/>
          <cell r="AU1023"/>
          <cell r="AV1023"/>
          <cell r="AW1023">
            <v>0</v>
          </cell>
          <cell r="AX1023">
            <v>0</v>
          </cell>
          <cell r="AY1023">
            <v>0</v>
          </cell>
          <cell r="AZ1023">
            <v>0</v>
          </cell>
          <cell r="BA1023"/>
          <cell r="BB1023"/>
          <cell r="BC1023"/>
          <cell r="BD1023">
            <v>0</v>
          </cell>
          <cell r="BE1023">
            <v>0</v>
          </cell>
          <cell r="BF1023">
            <v>0</v>
          </cell>
          <cell r="BG1023">
            <v>0</v>
          </cell>
          <cell r="BH1023"/>
          <cell r="BI1023"/>
          <cell r="BJ1023"/>
          <cell r="BK1023">
            <v>0</v>
          </cell>
          <cell r="BL1023">
            <v>0</v>
          </cell>
          <cell r="BM1023">
            <v>0</v>
          </cell>
          <cell r="BN1023">
            <v>0</v>
          </cell>
          <cell r="BO1023"/>
          <cell r="BP1023"/>
          <cell r="BQ1023"/>
          <cell r="BR1023">
            <v>0</v>
          </cell>
          <cell r="BS1023">
            <v>0</v>
          </cell>
          <cell r="BT1023">
            <v>0</v>
          </cell>
          <cell r="BU1023"/>
          <cell r="BV1023"/>
          <cell r="BW1023">
            <v>0</v>
          </cell>
          <cell r="BX1023">
            <v>0</v>
          </cell>
          <cell r="BY1023">
            <v>0</v>
          </cell>
          <cell r="BZ1023">
            <v>0</v>
          </cell>
          <cell r="CA1023">
            <v>0</v>
          </cell>
          <cell r="CB1023">
            <v>0</v>
          </cell>
          <cell r="CC1023">
            <v>0</v>
          </cell>
          <cell r="CD1023">
            <v>0</v>
          </cell>
          <cell r="CE1023">
            <v>0</v>
          </cell>
          <cell r="CF1023">
            <v>0</v>
          </cell>
          <cell r="CG1023"/>
          <cell r="CH1023">
            <v>0</v>
          </cell>
          <cell r="CI1023">
            <v>0</v>
          </cell>
          <cell r="CJ1023">
            <v>0</v>
          </cell>
          <cell r="CK1023">
            <v>0</v>
          </cell>
          <cell r="CL1023"/>
          <cell r="CM1023"/>
          <cell r="CN1023"/>
          <cell r="CO1023">
            <v>0</v>
          </cell>
          <cell r="CP1023">
            <v>0</v>
          </cell>
          <cell r="CQ1023">
            <v>0</v>
          </cell>
          <cell r="CR1023">
            <v>0</v>
          </cell>
          <cell r="CS1023"/>
          <cell r="CT1023"/>
          <cell r="CU1023"/>
          <cell r="CV1023">
            <v>0</v>
          </cell>
          <cell r="CW1023">
            <v>0</v>
          </cell>
          <cell r="CX1023">
            <v>0</v>
          </cell>
          <cell r="CY1023">
            <v>0</v>
          </cell>
          <cell r="CZ1023"/>
          <cell r="DA1023"/>
          <cell r="DB1023"/>
          <cell r="DC1023">
            <v>0</v>
          </cell>
          <cell r="DD1023">
            <v>0</v>
          </cell>
          <cell r="DE1023">
            <v>0</v>
          </cell>
          <cell r="DF1023">
            <v>0</v>
          </cell>
          <cell r="DG1023"/>
          <cell r="DH1023"/>
          <cell r="DI1023"/>
          <cell r="DJ1023">
            <v>0</v>
          </cell>
          <cell r="DK1023">
            <v>0</v>
          </cell>
          <cell r="DL1023">
            <v>0</v>
          </cell>
          <cell r="DM1023"/>
          <cell r="DN1023"/>
          <cell r="DO1023"/>
          <cell r="DP1023"/>
          <cell r="DQ1023"/>
          <cell r="DR1023">
            <v>0</v>
          </cell>
          <cell r="DS1023">
            <v>0</v>
          </cell>
          <cell r="DT1023">
            <v>0</v>
          </cell>
          <cell r="DU1023">
            <v>0</v>
          </cell>
          <cell r="DV1023"/>
          <cell r="DW1023"/>
          <cell r="DX1023"/>
          <cell r="DY1023">
            <v>0</v>
          </cell>
          <cell r="DZ1023">
            <v>0</v>
          </cell>
          <cell r="EA1023">
            <v>0</v>
          </cell>
          <cell r="EB1023">
            <v>0</v>
          </cell>
          <cell r="EC1023"/>
          <cell r="ED1023"/>
          <cell r="EE1023"/>
          <cell r="EF1023">
            <v>0</v>
          </cell>
          <cell r="EG1023">
            <v>0</v>
          </cell>
          <cell r="EH1023">
            <v>0</v>
          </cell>
          <cell r="EI1023">
            <v>0</v>
          </cell>
          <cell r="EJ1023"/>
          <cell r="EK1023"/>
          <cell r="EL1023"/>
          <cell r="EM1023">
            <v>0</v>
          </cell>
          <cell r="EN1023">
            <v>0</v>
          </cell>
          <cell r="EO1023">
            <v>0</v>
          </cell>
          <cell r="EP1023">
            <v>0</v>
          </cell>
          <cell r="EQ1023"/>
          <cell r="ER1023"/>
          <cell r="ES1023"/>
          <cell r="ET1023">
            <v>0</v>
          </cell>
          <cell r="EU1023">
            <v>0</v>
          </cell>
          <cell r="EV1023">
            <v>0</v>
          </cell>
          <cell r="EW1023"/>
          <cell r="EX1023"/>
          <cell r="EY1023"/>
          <cell r="EZ1023"/>
        </row>
        <row r="1024">
          <cell r="A1024"/>
          <cell r="B1024"/>
          <cell r="C1024">
            <v>8878503</v>
          </cell>
          <cell r="E1024"/>
          <cell r="F1024"/>
          <cell r="G1024"/>
          <cell r="H1024"/>
          <cell r="I1024"/>
          <cell r="J1024"/>
          <cell r="K1024" t="str">
            <v>DELETE</v>
          </cell>
          <cell r="L1024"/>
          <cell r="M1024"/>
          <cell r="N1024"/>
          <cell r="O1024" t="str">
            <v>DECO</v>
          </cell>
          <cell r="P1024" t="str">
            <v>CALENDAR CARS 12X12</v>
          </cell>
          <cell r="Q1024"/>
          <cell r="R1024" t="str">
            <v>RY</v>
          </cell>
          <cell r="S1024" t="str">
            <v>CAR</v>
          </cell>
          <cell r="T1024"/>
          <cell r="U1024" t="str">
            <v>FASHION</v>
          </cell>
          <cell r="V1024"/>
          <cell r="W1024" t="str">
            <v>GRAPHIQUE</v>
          </cell>
          <cell r="X1024" t="str">
            <v>GRAPHIQUE</v>
          </cell>
          <cell r="Y1024"/>
          <cell r="Z1024" t="str">
            <v>12*12</v>
          </cell>
          <cell r="AA1024"/>
          <cell r="AB1024"/>
          <cell r="AC1024"/>
          <cell r="AD1024" t="str">
            <v>Deco</v>
          </cell>
          <cell r="AE1024" t="str">
            <v>Deco</v>
          </cell>
          <cell r="AF1024"/>
          <cell r="AG1024"/>
          <cell r="AH1024"/>
          <cell r="AI1024"/>
          <cell r="AJ1024"/>
          <cell r="AK1024">
            <v>0</v>
          </cell>
          <cell r="AL1024"/>
          <cell r="AM1024"/>
          <cell r="AN1024"/>
          <cell r="AO1024"/>
          <cell r="AP1024">
            <v>0</v>
          </cell>
          <cell r="AQ1024">
            <v>0</v>
          </cell>
          <cell r="AR1024">
            <v>0</v>
          </cell>
          <cell r="AS1024">
            <v>0</v>
          </cell>
          <cell r="AT1024"/>
          <cell r="AU1024"/>
          <cell r="AV1024"/>
          <cell r="AW1024">
            <v>0</v>
          </cell>
          <cell r="AX1024">
            <v>0</v>
          </cell>
          <cell r="AY1024">
            <v>0</v>
          </cell>
          <cell r="AZ1024">
            <v>0</v>
          </cell>
          <cell r="BA1024"/>
          <cell r="BB1024"/>
          <cell r="BC1024"/>
          <cell r="BD1024">
            <v>0</v>
          </cell>
          <cell r="BE1024">
            <v>0</v>
          </cell>
          <cell r="BF1024">
            <v>0</v>
          </cell>
          <cell r="BG1024">
            <v>0</v>
          </cell>
          <cell r="BH1024"/>
          <cell r="BI1024"/>
          <cell r="BJ1024"/>
          <cell r="BK1024">
            <v>0</v>
          </cell>
          <cell r="BL1024">
            <v>0</v>
          </cell>
          <cell r="BM1024">
            <v>0</v>
          </cell>
          <cell r="BN1024">
            <v>0</v>
          </cell>
          <cell r="BO1024"/>
          <cell r="BP1024"/>
          <cell r="BQ1024"/>
          <cell r="BR1024">
            <v>0</v>
          </cell>
          <cell r="BS1024">
            <v>0</v>
          </cell>
          <cell r="BT1024">
            <v>0</v>
          </cell>
          <cell r="BU1024"/>
          <cell r="BV1024"/>
          <cell r="BW1024">
            <v>0</v>
          </cell>
          <cell r="BX1024">
            <v>0</v>
          </cell>
          <cell r="BY1024">
            <v>0</v>
          </cell>
          <cell r="BZ1024">
            <v>0</v>
          </cell>
          <cell r="CA1024">
            <v>0</v>
          </cell>
          <cell r="CB1024">
            <v>0</v>
          </cell>
          <cell r="CC1024">
            <v>0</v>
          </cell>
          <cell r="CD1024">
            <v>0</v>
          </cell>
          <cell r="CE1024">
            <v>0</v>
          </cell>
          <cell r="CF1024">
            <v>0</v>
          </cell>
          <cell r="CG1024"/>
          <cell r="CH1024">
            <v>0</v>
          </cell>
          <cell r="CI1024">
            <v>0</v>
          </cell>
          <cell r="CJ1024">
            <v>0</v>
          </cell>
          <cell r="CK1024">
            <v>0</v>
          </cell>
          <cell r="CL1024"/>
          <cell r="CM1024"/>
          <cell r="CN1024"/>
          <cell r="CO1024">
            <v>0</v>
          </cell>
          <cell r="CP1024">
            <v>0</v>
          </cell>
          <cell r="CQ1024">
            <v>0</v>
          </cell>
          <cell r="CR1024">
            <v>0</v>
          </cell>
          <cell r="CS1024"/>
          <cell r="CT1024"/>
          <cell r="CU1024"/>
          <cell r="CV1024">
            <v>0</v>
          </cell>
          <cell r="CW1024">
            <v>0</v>
          </cell>
          <cell r="CX1024">
            <v>0</v>
          </cell>
          <cell r="CY1024">
            <v>0</v>
          </cell>
          <cell r="CZ1024"/>
          <cell r="DA1024"/>
          <cell r="DB1024"/>
          <cell r="DC1024">
            <v>0</v>
          </cell>
          <cell r="DD1024">
            <v>0</v>
          </cell>
          <cell r="DE1024">
            <v>0</v>
          </cell>
          <cell r="DF1024">
            <v>0</v>
          </cell>
          <cell r="DG1024"/>
          <cell r="DH1024"/>
          <cell r="DI1024"/>
          <cell r="DJ1024">
            <v>0</v>
          </cell>
          <cell r="DK1024">
            <v>0</v>
          </cell>
          <cell r="DL1024">
            <v>0</v>
          </cell>
          <cell r="DM1024"/>
          <cell r="DN1024"/>
          <cell r="DO1024"/>
          <cell r="DP1024"/>
          <cell r="DQ1024"/>
          <cell r="DR1024">
            <v>0</v>
          </cell>
          <cell r="DS1024">
            <v>0</v>
          </cell>
          <cell r="DT1024">
            <v>0</v>
          </cell>
          <cell r="DU1024">
            <v>0</v>
          </cell>
          <cell r="DV1024"/>
          <cell r="DW1024"/>
          <cell r="DX1024"/>
          <cell r="DY1024">
            <v>0</v>
          </cell>
          <cell r="DZ1024">
            <v>0</v>
          </cell>
          <cell r="EA1024">
            <v>0</v>
          </cell>
          <cell r="EB1024">
            <v>0</v>
          </cell>
          <cell r="EC1024"/>
          <cell r="ED1024"/>
          <cell r="EE1024"/>
          <cell r="EF1024">
            <v>0</v>
          </cell>
          <cell r="EG1024">
            <v>0</v>
          </cell>
          <cell r="EH1024">
            <v>0</v>
          </cell>
          <cell r="EI1024">
            <v>0</v>
          </cell>
          <cell r="EJ1024"/>
          <cell r="EK1024"/>
          <cell r="EL1024"/>
          <cell r="EM1024">
            <v>0</v>
          </cell>
          <cell r="EN1024">
            <v>0</v>
          </cell>
          <cell r="EO1024">
            <v>0</v>
          </cell>
          <cell r="EP1024">
            <v>0</v>
          </cell>
          <cell r="EQ1024"/>
          <cell r="ER1024"/>
          <cell r="ES1024"/>
          <cell r="ET1024">
            <v>0</v>
          </cell>
          <cell r="EU1024">
            <v>0</v>
          </cell>
          <cell r="EV1024">
            <v>0</v>
          </cell>
          <cell r="EW1024"/>
          <cell r="EX1024"/>
          <cell r="EY1024"/>
          <cell r="EZ1024"/>
        </row>
        <row r="1025">
          <cell r="A1025"/>
          <cell r="B1025"/>
          <cell r="C1025">
            <v>8288913</v>
          </cell>
          <cell r="E1025"/>
          <cell r="F1025"/>
          <cell r="G1025"/>
          <cell r="H1025"/>
          <cell r="I1025"/>
          <cell r="J1025"/>
          <cell r="K1025" t="str">
            <v>DELETE</v>
          </cell>
          <cell r="L1025"/>
          <cell r="M1025"/>
          <cell r="N1025"/>
          <cell r="O1025" t="str">
            <v>DECO</v>
          </cell>
          <cell r="P1025" t="str">
            <v>Calendar,Tiny,Totems</v>
          </cell>
          <cell r="Q1025"/>
          <cell r="R1025" t="str">
            <v>RY</v>
          </cell>
          <cell r="S1025" t="str">
            <v xml:space="preserve">GENERAL </v>
          </cell>
          <cell r="T1025"/>
          <cell r="U1025" t="str">
            <v>FASHION</v>
          </cell>
          <cell r="V1025"/>
          <cell r="W1025" t="str">
            <v>ORANGE CIRCLE</v>
          </cell>
          <cell r="X1025" t="str">
            <v>ORANGE CIRCLE</v>
          </cell>
          <cell r="Y1025"/>
          <cell r="Z1025" t="str">
            <v>12*12</v>
          </cell>
          <cell r="AA1025"/>
          <cell r="AB1025"/>
          <cell r="AC1025"/>
          <cell r="AD1025" t="str">
            <v>Deco</v>
          </cell>
          <cell r="AE1025" t="str">
            <v>Deco</v>
          </cell>
          <cell r="AF1025"/>
          <cell r="AG1025"/>
          <cell r="AH1025"/>
          <cell r="AI1025"/>
          <cell r="AJ1025"/>
          <cell r="AK1025">
            <v>0</v>
          </cell>
          <cell r="AL1025"/>
          <cell r="AM1025"/>
          <cell r="AN1025"/>
          <cell r="AO1025"/>
          <cell r="AP1025">
            <v>0</v>
          </cell>
          <cell r="AQ1025">
            <v>0</v>
          </cell>
          <cell r="AR1025">
            <v>0</v>
          </cell>
          <cell r="AS1025">
            <v>0</v>
          </cell>
          <cell r="AT1025"/>
          <cell r="AU1025"/>
          <cell r="AV1025"/>
          <cell r="AW1025">
            <v>0</v>
          </cell>
          <cell r="AX1025">
            <v>0</v>
          </cell>
          <cell r="AY1025">
            <v>0</v>
          </cell>
          <cell r="AZ1025">
            <v>0</v>
          </cell>
          <cell r="BA1025"/>
          <cell r="BB1025"/>
          <cell r="BC1025"/>
          <cell r="BD1025">
            <v>0</v>
          </cell>
          <cell r="BE1025">
            <v>0</v>
          </cell>
          <cell r="BF1025">
            <v>0</v>
          </cell>
          <cell r="BG1025">
            <v>0</v>
          </cell>
          <cell r="BH1025"/>
          <cell r="BI1025"/>
          <cell r="BJ1025"/>
          <cell r="BK1025">
            <v>0</v>
          </cell>
          <cell r="BL1025">
            <v>0</v>
          </cell>
          <cell r="BM1025">
            <v>0</v>
          </cell>
          <cell r="BN1025">
            <v>0</v>
          </cell>
          <cell r="BO1025"/>
          <cell r="BP1025"/>
          <cell r="BQ1025"/>
          <cell r="BR1025">
            <v>0</v>
          </cell>
          <cell r="BS1025">
            <v>0</v>
          </cell>
          <cell r="BT1025">
            <v>0</v>
          </cell>
          <cell r="BU1025"/>
          <cell r="BV1025"/>
          <cell r="BW1025">
            <v>0</v>
          </cell>
          <cell r="BX1025">
            <v>0</v>
          </cell>
          <cell r="BY1025">
            <v>0</v>
          </cell>
          <cell r="BZ1025">
            <v>0</v>
          </cell>
          <cell r="CA1025">
            <v>0</v>
          </cell>
          <cell r="CB1025">
            <v>0</v>
          </cell>
          <cell r="CC1025">
            <v>0</v>
          </cell>
          <cell r="CD1025">
            <v>0</v>
          </cell>
          <cell r="CE1025">
            <v>0</v>
          </cell>
          <cell r="CF1025">
            <v>0</v>
          </cell>
          <cell r="CG1025"/>
          <cell r="CH1025">
            <v>0</v>
          </cell>
          <cell r="CI1025">
            <v>0</v>
          </cell>
          <cell r="CJ1025">
            <v>0</v>
          </cell>
          <cell r="CK1025">
            <v>0</v>
          </cell>
          <cell r="CL1025"/>
          <cell r="CM1025"/>
          <cell r="CN1025"/>
          <cell r="CO1025">
            <v>0</v>
          </cell>
          <cell r="CP1025">
            <v>0</v>
          </cell>
          <cell r="CQ1025">
            <v>0</v>
          </cell>
          <cell r="CR1025">
            <v>0</v>
          </cell>
          <cell r="CS1025"/>
          <cell r="CT1025"/>
          <cell r="CU1025"/>
          <cell r="CV1025">
            <v>0</v>
          </cell>
          <cell r="CW1025">
            <v>0</v>
          </cell>
          <cell r="CX1025">
            <v>0</v>
          </cell>
          <cell r="CY1025">
            <v>0</v>
          </cell>
          <cell r="CZ1025"/>
          <cell r="DA1025"/>
          <cell r="DB1025"/>
          <cell r="DC1025">
            <v>0</v>
          </cell>
          <cell r="DD1025">
            <v>0</v>
          </cell>
          <cell r="DE1025">
            <v>0</v>
          </cell>
          <cell r="DF1025">
            <v>0</v>
          </cell>
          <cell r="DG1025"/>
          <cell r="DH1025"/>
          <cell r="DI1025"/>
          <cell r="DJ1025">
            <v>0</v>
          </cell>
          <cell r="DK1025">
            <v>0</v>
          </cell>
          <cell r="DL1025">
            <v>0</v>
          </cell>
          <cell r="DM1025"/>
          <cell r="DN1025"/>
          <cell r="DO1025"/>
          <cell r="DP1025"/>
          <cell r="DQ1025"/>
          <cell r="DR1025">
            <v>0</v>
          </cell>
          <cell r="DS1025">
            <v>0</v>
          </cell>
          <cell r="DT1025">
            <v>0</v>
          </cell>
          <cell r="DU1025">
            <v>0</v>
          </cell>
          <cell r="DV1025"/>
          <cell r="DW1025"/>
          <cell r="DX1025"/>
          <cell r="DY1025">
            <v>0</v>
          </cell>
          <cell r="DZ1025">
            <v>0</v>
          </cell>
          <cell r="EA1025">
            <v>0</v>
          </cell>
          <cell r="EB1025">
            <v>0</v>
          </cell>
          <cell r="EC1025"/>
          <cell r="ED1025"/>
          <cell r="EE1025"/>
          <cell r="EF1025">
            <v>0</v>
          </cell>
          <cell r="EG1025">
            <v>0</v>
          </cell>
          <cell r="EH1025">
            <v>0</v>
          </cell>
          <cell r="EI1025">
            <v>0</v>
          </cell>
          <cell r="EJ1025"/>
          <cell r="EK1025"/>
          <cell r="EL1025"/>
          <cell r="EM1025">
            <v>0</v>
          </cell>
          <cell r="EN1025">
            <v>0</v>
          </cell>
          <cell r="EO1025">
            <v>0</v>
          </cell>
          <cell r="EP1025">
            <v>0</v>
          </cell>
          <cell r="EQ1025"/>
          <cell r="ER1025"/>
          <cell r="ES1025"/>
          <cell r="ET1025">
            <v>0</v>
          </cell>
          <cell r="EU1025">
            <v>0</v>
          </cell>
          <cell r="EV1025">
            <v>0</v>
          </cell>
          <cell r="EW1025"/>
          <cell r="EX1025"/>
          <cell r="EY1025"/>
          <cell r="EZ1025"/>
        </row>
        <row r="1026">
          <cell r="A1026"/>
          <cell r="B1026"/>
          <cell r="C1026">
            <v>9529439</v>
          </cell>
          <cell r="E1026"/>
          <cell r="F1026"/>
          <cell r="G1026"/>
          <cell r="H1026"/>
          <cell r="I1026"/>
          <cell r="J1026"/>
          <cell r="K1026" t="str">
            <v>DELETE</v>
          </cell>
          <cell r="L1026"/>
          <cell r="M1026"/>
          <cell r="N1026"/>
          <cell r="O1026" t="str">
            <v>DECO</v>
          </cell>
          <cell r="P1026" t="str">
            <v>CALENDAR INK 12X12</v>
          </cell>
          <cell r="Q1026"/>
          <cell r="R1026" t="str">
            <v>RY</v>
          </cell>
          <cell r="S1026" t="str">
            <v>ART</v>
          </cell>
          <cell r="T1026"/>
          <cell r="U1026" t="str">
            <v>FASHION</v>
          </cell>
          <cell r="V1026"/>
          <cell r="W1026" t="str">
            <v>GRAPHIQUE</v>
          </cell>
          <cell r="X1026" t="str">
            <v>GRAPHIQUE</v>
          </cell>
          <cell r="Y1026"/>
          <cell r="Z1026" t="str">
            <v>12*12</v>
          </cell>
          <cell r="AA1026"/>
          <cell r="AB1026"/>
          <cell r="AC1026"/>
          <cell r="AD1026" t="str">
            <v>Deco</v>
          </cell>
          <cell r="AE1026" t="str">
            <v>Deco</v>
          </cell>
          <cell r="AF1026"/>
          <cell r="AG1026"/>
          <cell r="AH1026"/>
          <cell r="AI1026"/>
          <cell r="AJ1026"/>
          <cell r="AK1026">
            <v>0</v>
          </cell>
          <cell r="AL1026"/>
          <cell r="AM1026"/>
          <cell r="AN1026"/>
          <cell r="AO1026"/>
          <cell r="AP1026">
            <v>0</v>
          </cell>
          <cell r="AQ1026">
            <v>0</v>
          </cell>
          <cell r="AR1026">
            <v>0</v>
          </cell>
          <cell r="AS1026">
            <v>0</v>
          </cell>
          <cell r="AT1026"/>
          <cell r="AU1026"/>
          <cell r="AV1026"/>
          <cell r="AW1026">
            <v>0</v>
          </cell>
          <cell r="AX1026">
            <v>0</v>
          </cell>
          <cell r="AY1026">
            <v>0</v>
          </cell>
          <cell r="AZ1026">
            <v>0</v>
          </cell>
          <cell r="BA1026"/>
          <cell r="BB1026"/>
          <cell r="BC1026"/>
          <cell r="BD1026">
            <v>0</v>
          </cell>
          <cell r="BE1026">
            <v>0</v>
          </cell>
          <cell r="BF1026">
            <v>0</v>
          </cell>
          <cell r="BG1026">
            <v>0</v>
          </cell>
          <cell r="BH1026"/>
          <cell r="BI1026"/>
          <cell r="BJ1026"/>
          <cell r="BK1026">
            <v>0</v>
          </cell>
          <cell r="BL1026">
            <v>0</v>
          </cell>
          <cell r="BM1026">
            <v>0</v>
          </cell>
          <cell r="BN1026">
            <v>0</v>
          </cell>
          <cell r="BO1026"/>
          <cell r="BP1026"/>
          <cell r="BQ1026"/>
          <cell r="BR1026">
            <v>0</v>
          </cell>
          <cell r="BS1026">
            <v>0</v>
          </cell>
          <cell r="BT1026">
            <v>0</v>
          </cell>
          <cell r="BU1026"/>
          <cell r="BV1026"/>
          <cell r="BW1026">
            <v>0</v>
          </cell>
          <cell r="BX1026">
            <v>0</v>
          </cell>
          <cell r="BY1026">
            <v>0</v>
          </cell>
          <cell r="BZ1026">
            <v>0</v>
          </cell>
          <cell r="CA1026">
            <v>0</v>
          </cell>
          <cell r="CB1026">
            <v>0</v>
          </cell>
          <cell r="CC1026">
            <v>0</v>
          </cell>
          <cell r="CD1026">
            <v>0</v>
          </cell>
          <cell r="CE1026">
            <v>0</v>
          </cell>
          <cell r="CF1026">
            <v>0</v>
          </cell>
          <cell r="CG1026"/>
          <cell r="CH1026">
            <v>0</v>
          </cell>
          <cell r="CI1026">
            <v>0</v>
          </cell>
          <cell r="CJ1026">
            <v>0</v>
          </cell>
          <cell r="CK1026">
            <v>0</v>
          </cell>
          <cell r="CL1026"/>
          <cell r="CM1026"/>
          <cell r="CN1026"/>
          <cell r="CO1026">
            <v>0</v>
          </cell>
          <cell r="CP1026">
            <v>0</v>
          </cell>
          <cell r="CQ1026">
            <v>0</v>
          </cell>
          <cell r="CR1026">
            <v>0</v>
          </cell>
          <cell r="CS1026"/>
          <cell r="CT1026"/>
          <cell r="CU1026"/>
          <cell r="CV1026">
            <v>0</v>
          </cell>
          <cell r="CW1026">
            <v>0</v>
          </cell>
          <cell r="CX1026">
            <v>0</v>
          </cell>
          <cell r="CY1026">
            <v>0</v>
          </cell>
          <cell r="CZ1026"/>
          <cell r="DA1026"/>
          <cell r="DB1026"/>
          <cell r="DC1026">
            <v>0</v>
          </cell>
          <cell r="DD1026">
            <v>0</v>
          </cell>
          <cell r="DE1026">
            <v>0</v>
          </cell>
          <cell r="DF1026">
            <v>0</v>
          </cell>
          <cell r="DG1026"/>
          <cell r="DH1026"/>
          <cell r="DI1026"/>
          <cell r="DJ1026">
            <v>0</v>
          </cell>
          <cell r="DK1026">
            <v>0</v>
          </cell>
          <cell r="DL1026">
            <v>0</v>
          </cell>
          <cell r="DM1026"/>
          <cell r="DN1026"/>
          <cell r="DO1026"/>
          <cell r="DP1026"/>
          <cell r="DQ1026"/>
          <cell r="DR1026">
            <v>0</v>
          </cell>
          <cell r="DS1026">
            <v>0</v>
          </cell>
          <cell r="DT1026">
            <v>0</v>
          </cell>
          <cell r="DU1026">
            <v>0</v>
          </cell>
          <cell r="DV1026"/>
          <cell r="DW1026"/>
          <cell r="DX1026"/>
          <cell r="DY1026">
            <v>0</v>
          </cell>
          <cell r="DZ1026">
            <v>0</v>
          </cell>
          <cell r="EA1026">
            <v>0</v>
          </cell>
          <cell r="EB1026">
            <v>0</v>
          </cell>
          <cell r="EC1026"/>
          <cell r="ED1026"/>
          <cell r="EE1026"/>
          <cell r="EF1026">
            <v>0</v>
          </cell>
          <cell r="EG1026">
            <v>0</v>
          </cell>
          <cell r="EH1026">
            <v>0</v>
          </cell>
          <cell r="EI1026">
            <v>0</v>
          </cell>
          <cell r="EJ1026"/>
          <cell r="EK1026"/>
          <cell r="EL1026"/>
          <cell r="EM1026">
            <v>0</v>
          </cell>
          <cell r="EN1026">
            <v>0</v>
          </cell>
          <cell r="EO1026">
            <v>0</v>
          </cell>
          <cell r="EP1026">
            <v>0</v>
          </cell>
          <cell r="EQ1026"/>
          <cell r="ER1026"/>
          <cell r="ES1026"/>
          <cell r="ET1026">
            <v>0</v>
          </cell>
          <cell r="EU1026">
            <v>0</v>
          </cell>
          <cell r="EV1026">
            <v>0</v>
          </cell>
          <cell r="EW1026"/>
          <cell r="EX1026"/>
          <cell r="EY1026"/>
          <cell r="EZ1026"/>
        </row>
        <row r="1027">
          <cell r="A1027"/>
          <cell r="B1027"/>
          <cell r="C1027">
            <v>6843919</v>
          </cell>
          <cell r="E1027"/>
          <cell r="F1027"/>
          <cell r="G1027"/>
          <cell r="H1027"/>
          <cell r="I1027"/>
          <cell r="J1027"/>
          <cell r="K1027" t="str">
            <v>DELETE</v>
          </cell>
          <cell r="L1027"/>
          <cell r="M1027"/>
          <cell r="N1027"/>
          <cell r="O1027" t="str">
            <v>DECO</v>
          </cell>
          <cell r="P1027" t="str">
            <v>CALENDAR,WALL,2022,CHANGEFORT</v>
          </cell>
          <cell r="Q1027"/>
          <cell r="R1027" t="str">
            <v>RY</v>
          </cell>
          <cell r="S1027" t="str">
            <v xml:space="preserve">Motivational </v>
          </cell>
          <cell r="T1027"/>
          <cell r="U1027" t="str">
            <v>FASHION</v>
          </cell>
          <cell r="V1027"/>
          <cell r="W1027" t="str">
            <v>TF PUBLISHING</v>
          </cell>
          <cell r="X1027" t="str">
            <v>TF PUBLISHING</v>
          </cell>
          <cell r="Y1027"/>
          <cell r="Z1027" t="str">
            <v>12*12</v>
          </cell>
          <cell r="AA1027"/>
          <cell r="AB1027"/>
          <cell r="AC1027"/>
          <cell r="AD1027" t="str">
            <v>Deco</v>
          </cell>
          <cell r="AE1027" t="str">
            <v>Deco</v>
          </cell>
          <cell r="AF1027"/>
          <cell r="AG1027"/>
          <cell r="AH1027"/>
          <cell r="AI1027"/>
          <cell r="AJ1027"/>
          <cell r="AK1027">
            <v>0</v>
          </cell>
          <cell r="AL1027"/>
          <cell r="AM1027"/>
          <cell r="AN1027"/>
          <cell r="AO1027"/>
          <cell r="AP1027">
            <v>0</v>
          </cell>
          <cell r="AQ1027">
            <v>0</v>
          </cell>
          <cell r="AR1027">
            <v>0</v>
          </cell>
          <cell r="AS1027">
            <v>0</v>
          </cell>
          <cell r="AT1027"/>
          <cell r="AU1027"/>
          <cell r="AV1027"/>
          <cell r="AW1027">
            <v>0</v>
          </cell>
          <cell r="AX1027">
            <v>0</v>
          </cell>
          <cell r="AY1027">
            <v>0</v>
          </cell>
          <cell r="AZ1027">
            <v>0</v>
          </cell>
          <cell r="BA1027"/>
          <cell r="BB1027"/>
          <cell r="BC1027"/>
          <cell r="BD1027">
            <v>0</v>
          </cell>
          <cell r="BE1027">
            <v>0</v>
          </cell>
          <cell r="BF1027">
            <v>0</v>
          </cell>
          <cell r="BG1027">
            <v>0</v>
          </cell>
          <cell r="BH1027"/>
          <cell r="BI1027"/>
          <cell r="BJ1027"/>
          <cell r="BK1027">
            <v>0</v>
          </cell>
          <cell r="BL1027">
            <v>0</v>
          </cell>
          <cell r="BM1027">
            <v>0</v>
          </cell>
          <cell r="BN1027">
            <v>0</v>
          </cell>
          <cell r="BO1027"/>
          <cell r="BP1027"/>
          <cell r="BQ1027"/>
          <cell r="BR1027">
            <v>0</v>
          </cell>
          <cell r="BS1027">
            <v>0</v>
          </cell>
          <cell r="BT1027">
            <v>0</v>
          </cell>
          <cell r="BU1027"/>
          <cell r="BV1027"/>
          <cell r="BW1027">
            <v>0</v>
          </cell>
          <cell r="BX1027">
            <v>0</v>
          </cell>
          <cell r="BY1027">
            <v>0</v>
          </cell>
          <cell r="BZ1027">
            <v>0</v>
          </cell>
          <cell r="CA1027">
            <v>0</v>
          </cell>
          <cell r="CB1027">
            <v>0</v>
          </cell>
          <cell r="CC1027">
            <v>0</v>
          </cell>
          <cell r="CD1027">
            <v>0</v>
          </cell>
          <cell r="CE1027">
            <v>0</v>
          </cell>
          <cell r="CF1027">
            <v>0</v>
          </cell>
          <cell r="CG1027"/>
          <cell r="CH1027">
            <v>0</v>
          </cell>
          <cell r="CI1027">
            <v>0</v>
          </cell>
          <cell r="CJ1027">
            <v>0</v>
          </cell>
          <cell r="CK1027">
            <v>0</v>
          </cell>
          <cell r="CL1027"/>
          <cell r="CM1027"/>
          <cell r="CN1027"/>
          <cell r="CO1027">
            <v>0</v>
          </cell>
          <cell r="CP1027">
            <v>0</v>
          </cell>
          <cell r="CQ1027">
            <v>0</v>
          </cell>
          <cell r="CR1027">
            <v>0</v>
          </cell>
          <cell r="CS1027"/>
          <cell r="CT1027"/>
          <cell r="CU1027"/>
          <cell r="CV1027">
            <v>0</v>
          </cell>
          <cell r="CW1027">
            <v>0</v>
          </cell>
          <cell r="CX1027">
            <v>0</v>
          </cell>
          <cell r="CY1027">
            <v>0</v>
          </cell>
          <cell r="CZ1027"/>
          <cell r="DA1027"/>
          <cell r="DB1027"/>
          <cell r="DC1027">
            <v>0</v>
          </cell>
          <cell r="DD1027">
            <v>0</v>
          </cell>
          <cell r="DE1027">
            <v>0</v>
          </cell>
          <cell r="DF1027">
            <v>0</v>
          </cell>
          <cell r="DG1027"/>
          <cell r="DH1027"/>
          <cell r="DI1027"/>
          <cell r="DJ1027">
            <v>0</v>
          </cell>
          <cell r="DK1027">
            <v>0</v>
          </cell>
          <cell r="DL1027">
            <v>0</v>
          </cell>
          <cell r="DM1027"/>
          <cell r="DN1027"/>
          <cell r="DO1027"/>
          <cell r="DP1027"/>
          <cell r="DQ1027"/>
          <cell r="DR1027">
            <v>0</v>
          </cell>
          <cell r="DS1027">
            <v>0</v>
          </cell>
          <cell r="DT1027">
            <v>0</v>
          </cell>
          <cell r="DU1027">
            <v>0</v>
          </cell>
          <cell r="DV1027"/>
          <cell r="DW1027"/>
          <cell r="DX1027"/>
          <cell r="DY1027">
            <v>0</v>
          </cell>
          <cell r="DZ1027">
            <v>0</v>
          </cell>
          <cell r="EA1027">
            <v>0</v>
          </cell>
          <cell r="EB1027">
            <v>0</v>
          </cell>
          <cell r="EC1027"/>
          <cell r="ED1027"/>
          <cell r="EE1027"/>
          <cell r="EF1027">
            <v>0</v>
          </cell>
          <cell r="EG1027">
            <v>0</v>
          </cell>
          <cell r="EH1027">
            <v>0</v>
          </cell>
          <cell r="EI1027">
            <v>0</v>
          </cell>
          <cell r="EJ1027"/>
          <cell r="EK1027"/>
          <cell r="EL1027"/>
          <cell r="EM1027">
            <v>0</v>
          </cell>
          <cell r="EN1027">
            <v>0</v>
          </cell>
          <cell r="EO1027">
            <v>0</v>
          </cell>
          <cell r="EP1027">
            <v>0</v>
          </cell>
          <cell r="EQ1027"/>
          <cell r="ER1027"/>
          <cell r="ES1027"/>
          <cell r="ET1027">
            <v>0</v>
          </cell>
          <cell r="EU1027">
            <v>0</v>
          </cell>
          <cell r="EV1027">
            <v>0</v>
          </cell>
          <cell r="EW1027"/>
          <cell r="EX1027"/>
          <cell r="EY1027"/>
          <cell r="EZ1027"/>
        </row>
        <row r="1028">
          <cell r="A1028"/>
          <cell r="B1028"/>
          <cell r="C1028">
            <v>9729236</v>
          </cell>
          <cell r="E1028"/>
          <cell r="F1028"/>
          <cell r="G1028"/>
          <cell r="H1028"/>
          <cell r="I1028"/>
          <cell r="J1028"/>
          <cell r="K1028" t="str">
            <v>DELETE</v>
          </cell>
          <cell r="L1028"/>
          <cell r="M1028"/>
          <cell r="N1028"/>
          <cell r="O1028" t="str">
            <v>DECO</v>
          </cell>
          <cell r="P1028" t="str">
            <v>CALENDAR QUOTES 12X12</v>
          </cell>
          <cell r="Q1028"/>
          <cell r="R1028" t="str">
            <v>RY</v>
          </cell>
          <cell r="S1028" t="str">
            <v xml:space="preserve">Motivational </v>
          </cell>
          <cell r="T1028"/>
          <cell r="U1028" t="str">
            <v>FASHION</v>
          </cell>
          <cell r="V1028"/>
          <cell r="W1028" t="str">
            <v>GRAPHIQUE</v>
          </cell>
          <cell r="X1028" t="str">
            <v>GRAPHIQUE</v>
          </cell>
          <cell r="Y1028"/>
          <cell r="Z1028" t="str">
            <v>12*12</v>
          </cell>
          <cell r="AA1028"/>
          <cell r="AB1028"/>
          <cell r="AC1028"/>
          <cell r="AD1028" t="str">
            <v>Deco</v>
          </cell>
          <cell r="AE1028" t="str">
            <v>Deco</v>
          </cell>
          <cell r="AF1028"/>
          <cell r="AG1028"/>
          <cell r="AH1028"/>
          <cell r="AI1028"/>
          <cell r="AJ1028"/>
          <cell r="AK1028">
            <v>0</v>
          </cell>
          <cell r="AL1028"/>
          <cell r="AM1028"/>
          <cell r="AN1028"/>
          <cell r="AO1028"/>
          <cell r="AP1028">
            <v>0</v>
          </cell>
          <cell r="AQ1028">
            <v>0</v>
          </cell>
          <cell r="AR1028">
            <v>0</v>
          </cell>
          <cell r="AS1028">
            <v>0</v>
          </cell>
          <cell r="AT1028"/>
          <cell r="AU1028"/>
          <cell r="AV1028"/>
          <cell r="AW1028">
            <v>0</v>
          </cell>
          <cell r="AX1028">
            <v>0</v>
          </cell>
          <cell r="AY1028">
            <v>0</v>
          </cell>
          <cell r="AZ1028">
            <v>0</v>
          </cell>
          <cell r="BA1028"/>
          <cell r="BB1028"/>
          <cell r="BC1028"/>
          <cell r="BD1028">
            <v>0</v>
          </cell>
          <cell r="BE1028">
            <v>0</v>
          </cell>
          <cell r="BF1028">
            <v>0</v>
          </cell>
          <cell r="BG1028">
            <v>0</v>
          </cell>
          <cell r="BH1028"/>
          <cell r="BI1028"/>
          <cell r="BJ1028"/>
          <cell r="BK1028">
            <v>0</v>
          </cell>
          <cell r="BL1028">
            <v>0</v>
          </cell>
          <cell r="BM1028">
            <v>0</v>
          </cell>
          <cell r="BN1028">
            <v>0</v>
          </cell>
          <cell r="BO1028"/>
          <cell r="BP1028"/>
          <cell r="BQ1028"/>
          <cell r="BR1028">
            <v>0</v>
          </cell>
          <cell r="BS1028">
            <v>0</v>
          </cell>
          <cell r="BT1028">
            <v>0</v>
          </cell>
          <cell r="BU1028"/>
          <cell r="BV1028"/>
          <cell r="BW1028">
            <v>0</v>
          </cell>
          <cell r="BX1028">
            <v>0</v>
          </cell>
          <cell r="BY1028">
            <v>0</v>
          </cell>
          <cell r="BZ1028">
            <v>0</v>
          </cell>
          <cell r="CA1028">
            <v>0</v>
          </cell>
          <cell r="CB1028">
            <v>0</v>
          </cell>
          <cell r="CC1028">
            <v>0</v>
          </cell>
          <cell r="CD1028">
            <v>0</v>
          </cell>
          <cell r="CE1028">
            <v>0</v>
          </cell>
          <cell r="CF1028">
            <v>0</v>
          </cell>
          <cell r="CG1028"/>
          <cell r="CH1028">
            <v>0</v>
          </cell>
          <cell r="CI1028">
            <v>0</v>
          </cell>
          <cell r="CJ1028">
            <v>0</v>
          </cell>
          <cell r="CK1028">
            <v>0</v>
          </cell>
          <cell r="CL1028"/>
          <cell r="CM1028"/>
          <cell r="CN1028"/>
          <cell r="CO1028">
            <v>0</v>
          </cell>
          <cell r="CP1028">
            <v>0</v>
          </cell>
          <cell r="CQ1028">
            <v>0</v>
          </cell>
          <cell r="CR1028">
            <v>0</v>
          </cell>
          <cell r="CS1028"/>
          <cell r="CT1028"/>
          <cell r="CU1028"/>
          <cell r="CV1028">
            <v>0</v>
          </cell>
          <cell r="CW1028">
            <v>0</v>
          </cell>
          <cell r="CX1028">
            <v>0</v>
          </cell>
          <cell r="CY1028">
            <v>0</v>
          </cell>
          <cell r="CZ1028"/>
          <cell r="DA1028"/>
          <cell r="DB1028"/>
          <cell r="DC1028">
            <v>0</v>
          </cell>
          <cell r="DD1028">
            <v>0</v>
          </cell>
          <cell r="DE1028">
            <v>0</v>
          </cell>
          <cell r="DF1028">
            <v>0</v>
          </cell>
          <cell r="DG1028"/>
          <cell r="DH1028"/>
          <cell r="DI1028"/>
          <cell r="DJ1028">
            <v>0</v>
          </cell>
          <cell r="DK1028">
            <v>0</v>
          </cell>
          <cell r="DL1028">
            <v>0</v>
          </cell>
          <cell r="DM1028"/>
          <cell r="DN1028"/>
          <cell r="DO1028"/>
          <cell r="DP1028"/>
          <cell r="DQ1028"/>
          <cell r="DR1028">
            <v>0</v>
          </cell>
          <cell r="DS1028">
            <v>0</v>
          </cell>
          <cell r="DT1028">
            <v>0</v>
          </cell>
          <cell r="DU1028">
            <v>0</v>
          </cell>
          <cell r="DV1028"/>
          <cell r="DW1028"/>
          <cell r="DX1028"/>
          <cell r="DY1028">
            <v>0</v>
          </cell>
          <cell r="DZ1028">
            <v>0</v>
          </cell>
          <cell r="EA1028">
            <v>0</v>
          </cell>
          <cell r="EB1028">
            <v>0</v>
          </cell>
          <cell r="EC1028"/>
          <cell r="ED1028"/>
          <cell r="EE1028"/>
          <cell r="EF1028">
            <v>0</v>
          </cell>
          <cell r="EG1028">
            <v>0</v>
          </cell>
          <cell r="EH1028">
            <v>0</v>
          </cell>
          <cell r="EI1028">
            <v>0</v>
          </cell>
          <cell r="EJ1028"/>
          <cell r="EK1028"/>
          <cell r="EL1028"/>
          <cell r="EM1028">
            <v>0</v>
          </cell>
          <cell r="EN1028">
            <v>0</v>
          </cell>
          <cell r="EO1028">
            <v>0</v>
          </cell>
          <cell r="EP1028">
            <v>0</v>
          </cell>
          <cell r="EQ1028"/>
          <cell r="ER1028"/>
          <cell r="ES1028"/>
          <cell r="ET1028">
            <v>0</v>
          </cell>
          <cell r="EU1028">
            <v>0</v>
          </cell>
          <cell r="EV1028">
            <v>0</v>
          </cell>
          <cell r="EW1028"/>
          <cell r="EX1028"/>
          <cell r="EY1028"/>
          <cell r="EZ1028"/>
        </row>
        <row r="1029">
          <cell r="A1029"/>
          <cell r="B1029"/>
          <cell r="C1029">
            <v>9057342</v>
          </cell>
          <cell r="E1029"/>
          <cell r="F1029"/>
          <cell r="G1029"/>
          <cell r="H1029"/>
          <cell r="I1029"/>
          <cell r="J1029"/>
          <cell r="K1029" t="str">
            <v>DELETE</v>
          </cell>
          <cell r="L1029"/>
          <cell r="M1029"/>
          <cell r="N1029"/>
          <cell r="O1029" t="str">
            <v>DECO</v>
          </cell>
          <cell r="P1029" t="str">
            <v>CALENDAR LOVE 12X12</v>
          </cell>
          <cell r="Q1029"/>
          <cell r="R1029" t="str">
            <v>RY</v>
          </cell>
          <cell r="S1029" t="str">
            <v xml:space="preserve">Motivational </v>
          </cell>
          <cell r="T1029"/>
          <cell r="U1029" t="str">
            <v>FASHION</v>
          </cell>
          <cell r="V1029"/>
          <cell r="W1029" t="str">
            <v>GRAPHIQUE</v>
          </cell>
          <cell r="X1029" t="str">
            <v>GRAPHIQUE</v>
          </cell>
          <cell r="Y1029"/>
          <cell r="Z1029" t="str">
            <v>12*12</v>
          </cell>
          <cell r="AA1029"/>
          <cell r="AB1029"/>
          <cell r="AC1029"/>
          <cell r="AD1029" t="str">
            <v>Deco</v>
          </cell>
          <cell r="AE1029" t="str">
            <v>Deco</v>
          </cell>
          <cell r="AF1029"/>
          <cell r="AG1029"/>
          <cell r="AH1029"/>
          <cell r="AI1029"/>
          <cell r="AJ1029"/>
          <cell r="AK1029">
            <v>0</v>
          </cell>
          <cell r="AL1029"/>
          <cell r="AM1029"/>
          <cell r="AN1029"/>
          <cell r="AO1029"/>
          <cell r="AP1029">
            <v>0</v>
          </cell>
          <cell r="AQ1029">
            <v>0</v>
          </cell>
          <cell r="AR1029">
            <v>0</v>
          </cell>
          <cell r="AS1029">
            <v>0</v>
          </cell>
          <cell r="AT1029"/>
          <cell r="AU1029"/>
          <cell r="AV1029"/>
          <cell r="AW1029">
            <v>0</v>
          </cell>
          <cell r="AX1029">
            <v>0</v>
          </cell>
          <cell r="AY1029">
            <v>0</v>
          </cell>
          <cell r="AZ1029">
            <v>0</v>
          </cell>
          <cell r="BA1029"/>
          <cell r="BB1029"/>
          <cell r="BC1029"/>
          <cell r="BD1029">
            <v>0</v>
          </cell>
          <cell r="BE1029">
            <v>0</v>
          </cell>
          <cell r="BF1029">
            <v>0</v>
          </cell>
          <cell r="BG1029">
            <v>0</v>
          </cell>
          <cell r="BH1029"/>
          <cell r="BI1029"/>
          <cell r="BJ1029"/>
          <cell r="BK1029">
            <v>0</v>
          </cell>
          <cell r="BL1029">
            <v>0</v>
          </cell>
          <cell r="BM1029">
            <v>0</v>
          </cell>
          <cell r="BN1029">
            <v>0</v>
          </cell>
          <cell r="BO1029"/>
          <cell r="BP1029"/>
          <cell r="BQ1029"/>
          <cell r="BR1029">
            <v>0</v>
          </cell>
          <cell r="BS1029">
            <v>0</v>
          </cell>
          <cell r="BT1029">
            <v>0</v>
          </cell>
          <cell r="BU1029"/>
          <cell r="BV1029"/>
          <cell r="BW1029">
            <v>0</v>
          </cell>
          <cell r="BX1029">
            <v>0</v>
          </cell>
          <cell r="BY1029">
            <v>0</v>
          </cell>
          <cell r="BZ1029">
            <v>0</v>
          </cell>
          <cell r="CA1029">
            <v>0</v>
          </cell>
          <cell r="CB1029">
            <v>0</v>
          </cell>
          <cell r="CC1029">
            <v>0</v>
          </cell>
          <cell r="CD1029">
            <v>0</v>
          </cell>
          <cell r="CE1029">
            <v>0</v>
          </cell>
          <cell r="CF1029">
            <v>0</v>
          </cell>
          <cell r="CG1029"/>
          <cell r="CH1029">
            <v>0</v>
          </cell>
          <cell r="CI1029">
            <v>0</v>
          </cell>
          <cell r="CJ1029">
            <v>0</v>
          </cell>
          <cell r="CK1029">
            <v>0</v>
          </cell>
          <cell r="CL1029"/>
          <cell r="CM1029"/>
          <cell r="CN1029"/>
          <cell r="CO1029">
            <v>0</v>
          </cell>
          <cell r="CP1029">
            <v>0</v>
          </cell>
          <cell r="CQ1029">
            <v>0</v>
          </cell>
          <cell r="CR1029">
            <v>0</v>
          </cell>
          <cell r="CS1029"/>
          <cell r="CT1029"/>
          <cell r="CU1029"/>
          <cell r="CV1029">
            <v>0</v>
          </cell>
          <cell r="CW1029">
            <v>0</v>
          </cell>
          <cell r="CX1029">
            <v>0</v>
          </cell>
          <cell r="CY1029">
            <v>0</v>
          </cell>
          <cell r="CZ1029"/>
          <cell r="DA1029"/>
          <cell r="DB1029"/>
          <cell r="DC1029">
            <v>0</v>
          </cell>
          <cell r="DD1029">
            <v>0</v>
          </cell>
          <cell r="DE1029">
            <v>0</v>
          </cell>
          <cell r="DF1029">
            <v>0</v>
          </cell>
          <cell r="DG1029"/>
          <cell r="DH1029"/>
          <cell r="DI1029"/>
          <cell r="DJ1029">
            <v>0</v>
          </cell>
          <cell r="DK1029">
            <v>0</v>
          </cell>
          <cell r="DL1029">
            <v>0</v>
          </cell>
          <cell r="DM1029"/>
          <cell r="DN1029"/>
          <cell r="DO1029"/>
          <cell r="DP1029"/>
          <cell r="DQ1029"/>
          <cell r="DR1029">
            <v>0</v>
          </cell>
          <cell r="DS1029">
            <v>0</v>
          </cell>
          <cell r="DT1029">
            <v>0</v>
          </cell>
          <cell r="DU1029">
            <v>0</v>
          </cell>
          <cell r="DV1029"/>
          <cell r="DW1029"/>
          <cell r="DX1029"/>
          <cell r="DY1029">
            <v>0</v>
          </cell>
          <cell r="DZ1029">
            <v>0</v>
          </cell>
          <cell r="EA1029">
            <v>0</v>
          </cell>
          <cell r="EB1029">
            <v>0</v>
          </cell>
          <cell r="EC1029"/>
          <cell r="ED1029"/>
          <cell r="EE1029"/>
          <cell r="EF1029">
            <v>0</v>
          </cell>
          <cell r="EG1029">
            <v>0</v>
          </cell>
          <cell r="EH1029">
            <v>0</v>
          </cell>
          <cell r="EI1029">
            <v>0</v>
          </cell>
          <cell r="EJ1029"/>
          <cell r="EK1029"/>
          <cell r="EL1029"/>
          <cell r="EM1029">
            <v>0</v>
          </cell>
          <cell r="EN1029">
            <v>0</v>
          </cell>
          <cell r="EO1029">
            <v>0</v>
          </cell>
          <cell r="EP1029">
            <v>0</v>
          </cell>
          <cell r="EQ1029"/>
          <cell r="ER1029"/>
          <cell r="ES1029"/>
          <cell r="ET1029">
            <v>0</v>
          </cell>
          <cell r="EU1029">
            <v>0</v>
          </cell>
          <cell r="EV1029">
            <v>0</v>
          </cell>
          <cell r="EW1029"/>
          <cell r="EX1029"/>
          <cell r="EY1029"/>
          <cell r="EZ1029"/>
        </row>
        <row r="1030">
          <cell r="A1030"/>
          <cell r="B1030"/>
          <cell r="C1030">
            <v>6819213</v>
          </cell>
          <cell r="E1030"/>
          <cell r="F1030"/>
          <cell r="G1030"/>
          <cell r="H1030"/>
          <cell r="I1030"/>
          <cell r="J1030"/>
          <cell r="K1030" t="str">
            <v>DELETE</v>
          </cell>
          <cell r="L1030"/>
          <cell r="M1030"/>
          <cell r="N1030"/>
          <cell r="O1030" t="str">
            <v>DECO</v>
          </cell>
          <cell r="P1030" t="str">
            <v>CALENDAR,DEC,RY22,12X12,POSITV</v>
          </cell>
          <cell r="Q1030"/>
          <cell r="R1030" t="str">
            <v>RY</v>
          </cell>
          <cell r="S1030" t="str">
            <v xml:space="preserve">Motivational </v>
          </cell>
          <cell r="T1030"/>
          <cell r="U1030" t="str">
            <v>FASHION</v>
          </cell>
          <cell r="V1030"/>
          <cell r="W1030" t="str">
            <v>ACCO</v>
          </cell>
          <cell r="X1030" t="str">
            <v xml:space="preserve">ACCO -DECO </v>
          </cell>
          <cell r="Y1030"/>
          <cell r="Z1030" t="str">
            <v>12*12</v>
          </cell>
          <cell r="AA1030"/>
          <cell r="AB1030"/>
          <cell r="AC1030"/>
          <cell r="AD1030" t="str">
            <v>Deco</v>
          </cell>
          <cell r="AE1030" t="str">
            <v>Deco</v>
          </cell>
          <cell r="AF1030"/>
          <cell r="AG1030"/>
          <cell r="AH1030"/>
          <cell r="AI1030"/>
          <cell r="AJ1030"/>
          <cell r="AK1030">
            <v>0</v>
          </cell>
          <cell r="AL1030"/>
          <cell r="AM1030"/>
          <cell r="AN1030"/>
          <cell r="AO1030"/>
          <cell r="AP1030">
            <v>0</v>
          </cell>
          <cell r="AQ1030">
            <v>0</v>
          </cell>
          <cell r="AR1030">
            <v>0</v>
          </cell>
          <cell r="AS1030">
            <v>0</v>
          </cell>
          <cell r="AT1030"/>
          <cell r="AU1030"/>
          <cell r="AV1030"/>
          <cell r="AW1030">
            <v>0</v>
          </cell>
          <cell r="AX1030">
            <v>0</v>
          </cell>
          <cell r="AY1030">
            <v>0</v>
          </cell>
          <cell r="AZ1030">
            <v>0</v>
          </cell>
          <cell r="BA1030"/>
          <cell r="BB1030"/>
          <cell r="BC1030"/>
          <cell r="BD1030">
            <v>0</v>
          </cell>
          <cell r="BE1030">
            <v>0</v>
          </cell>
          <cell r="BF1030">
            <v>0</v>
          </cell>
          <cell r="BG1030">
            <v>0</v>
          </cell>
          <cell r="BH1030"/>
          <cell r="BI1030"/>
          <cell r="BJ1030"/>
          <cell r="BK1030">
            <v>0</v>
          </cell>
          <cell r="BL1030">
            <v>0</v>
          </cell>
          <cell r="BM1030">
            <v>0</v>
          </cell>
          <cell r="BN1030">
            <v>0</v>
          </cell>
          <cell r="BO1030"/>
          <cell r="BP1030"/>
          <cell r="BQ1030"/>
          <cell r="BR1030">
            <v>0</v>
          </cell>
          <cell r="BS1030">
            <v>0</v>
          </cell>
          <cell r="BT1030">
            <v>0</v>
          </cell>
          <cell r="BU1030"/>
          <cell r="BV1030"/>
          <cell r="BW1030">
            <v>0</v>
          </cell>
          <cell r="BX1030">
            <v>0</v>
          </cell>
          <cell r="BY1030">
            <v>0</v>
          </cell>
          <cell r="BZ1030">
            <v>0</v>
          </cell>
          <cell r="CA1030">
            <v>0</v>
          </cell>
          <cell r="CB1030">
            <v>0</v>
          </cell>
          <cell r="CC1030">
            <v>0</v>
          </cell>
          <cell r="CD1030">
            <v>0</v>
          </cell>
          <cell r="CE1030">
            <v>0</v>
          </cell>
          <cell r="CF1030">
            <v>0</v>
          </cell>
          <cell r="CG1030"/>
          <cell r="CH1030">
            <v>0</v>
          </cell>
          <cell r="CI1030">
            <v>0</v>
          </cell>
          <cell r="CJ1030">
            <v>0</v>
          </cell>
          <cell r="CK1030">
            <v>0</v>
          </cell>
          <cell r="CL1030"/>
          <cell r="CM1030"/>
          <cell r="CN1030"/>
          <cell r="CO1030">
            <v>0</v>
          </cell>
          <cell r="CP1030">
            <v>0</v>
          </cell>
          <cell r="CQ1030">
            <v>0</v>
          </cell>
          <cell r="CR1030">
            <v>0</v>
          </cell>
          <cell r="CS1030"/>
          <cell r="CT1030"/>
          <cell r="CU1030"/>
          <cell r="CV1030">
            <v>0</v>
          </cell>
          <cell r="CW1030">
            <v>0</v>
          </cell>
          <cell r="CX1030">
            <v>0</v>
          </cell>
          <cell r="CY1030">
            <v>0</v>
          </cell>
          <cell r="CZ1030"/>
          <cell r="DA1030"/>
          <cell r="DB1030"/>
          <cell r="DC1030">
            <v>0</v>
          </cell>
          <cell r="DD1030">
            <v>0</v>
          </cell>
          <cell r="DE1030">
            <v>0</v>
          </cell>
          <cell r="DF1030">
            <v>0</v>
          </cell>
          <cell r="DG1030"/>
          <cell r="DH1030"/>
          <cell r="DI1030"/>
          <cell r="DJ1030">
            <v>0</v>
          </cell>
          <cell r="DK1030">
            <v>0</v>
          </cell>
          <cell r="DL1030">
            <v>0</v>
          </cell>
          <cell r="DM1030"/>
          <cell r="DN1030"/>
          <cell r="DO1030"/>
          <cell r="DP1030"/>
          <cell r="DQ1030"/>
          <cell r="DR1030">
            <v>0</v>
          </cell>
          <cell r="DS1030">
            <v>0</v>
          </cell>
          <cell r="DT1030">
            <v>0</v>
          </cell>
          <cell r="DU1030">
            <v>0</v>
          </cell>
          <cell r="DV1030"/>
          <cell r="DW1030"/>
          <cell r="DX1030"/>
          <cell r="DY1030">
            <v>0</v>
          </cell>
          <cell r="DZ1030">
            <v>0</v>
          </cell>
          <cell r="EA1030">
            <v>0</v>
          </cell>
          <cell r="EB1030">
            <v>0</v>
          </cell>
          <cell r="EC1030"/>
          <cell r="ED1030"/>
          <cell r="EE1030"/>
          <cell r="EF1030">
            <v>0</v>
          </cell>
          <cell r="EG1030">
            <v>0</v>
          </cell>
          <cell r="EH1030">
            <v>0</v>
          </cell>
          <cell r="EI1030">
            <v>0</v>
          </cell>
          <cell r="EJ1030"/>
          <cell r="EK1030"/>
          <cell r="EL1030"/>
          <cell r="EM1030">
            <v>0</v>
          </cell>
          <cell r="EN1030">
            <v>0</v>
          </cell>
          <cell r="EO1030">
            <v>0</v>
          </cell>
          <cell r="EP1030">
            <v>0</v>
          </cell>
          <cell r="EQ1030"/>
          <cell r="ER1030"/>
          <cell r="ES1030"/>
          <cell r="ET1030">
            <v>0</v>
          </cell>
          <cell r="EU1030">
            <v>0</v>
          </cell>
          <cell r="EV1030">
            <v>0</v>
          </cell>
          <cell r="EW1030"/>
          <cell r="EX1030"/>
          <cell r="EY1030"/>
          <cell r="EZ1030"/>
        </row>
        <row r="1031">
          <cell r="A1031"/>
          <cell r="B1031"/>
          <cell r="C1031">
            <v>7865953</v>
          </cell>
          <cell r="E1031"/>
          <cell r="F1031"/>
          <cell r="G1031"/>
          <cell r="H1031"/>
          <cell r="I1031"/>
          <cell r="J1031"/>
          <cell r="K1031" t="str">
            <v>DELETE</v>
          </cell>
          <cell r="L1031"/>
          <cell r="M1031"/>
          <cell r="N1031"/>
          <cell r="O1031" t="str">
            <v>DECO</v>
          </cell>
          <cell r="P1031" t="str">
            <v>Aspire to Inspire 2022 Wal Cal</v>
          </cell>
          <cell r="Q1031"/>
          <cell r="R1031" t="str">
            <v>RY</v>
          </cell>
          <cell r="S1031" t="str">
            <v xml:space="preserve">Motivational </v>
          </cell>
          <cell r="T1031"/>
          <cell r="U1031" t="str">
            <v>FASHION</v>
          </cell>
          <cell r="V1031"/>
          <cell r="W1031" t="str">
            <v>WILLOW CREEK</v>
          </cell>
          <cell r="X1031" t="str">
            <v>WILLOW CREEK</v>
          </cell>
          <cell r="Y1031"/>
          <cell r="Z1031" t="str">
            <v>12*12</v>
          </cell>
          <cell r="AA1031"/>
          <cell r="AB1031"/>
          <cell r="AC1031"/>
          <cell r="AD1031" t="str">
            <v>Deco</v>
          </cell>
          <cell r="AE1031" t="str">
            <v>Deco</v>
          </cell>
          <cell r="AF1031"/>
          <cell r="AG1031"/>
          <cell r="AH1031"/>
          <cell r="AI1031"/>
          <cell r="AJ1031"/>
          <cell r="AK1031">
            <v>0</v>
          </cell>
          <cell r="AL1031"/>
          <cell r="AM1031"/>
          <cell r="AN1031"/>
          <cell r="AO1031"/>
          <cell r="AP1031">
            <v>0</v>
          </cell>
          <cell r="AQ1031">
            <v>0</v>
          </cell>
          <cell r="AR1031">
            <v>0</v>
          </cell>
          <cell r="AS1031">
            <v>0</v>
          </cell>
          <cell r="AT1031"/>
          <cell r="AU1031"/>
          <cell r="AV1031"/>
          <cell r="AW1031">
            <v>0</v>
          </cell>
          <cell r="AX1031">
            <v>0</v>
          </cell>
          <cell r="AY1031">
            <v>0</v>
          </cell>
          <cell r="AZ1031">
            <v>0</v>
          </cell>
          <cell r="BA1031"/>
          <cell r="BB1031"/>
          <cell r="BC1031"/>
          <cell r="BD1031">
            <v>0</v>
          </cell>
          <cell r="BE1031">
            <v>0</v>
          </cell>
          <cell r="BF1031">
            <v>0</v>
          </cell>
          <cell r="BG1031">
            <v>0</v>
          </cell>
          <cell r="BH1031"/>
          <cell r="BI1031"/>
          <cell r="BJ1031"/>
          <cell r="BK1031">
            <v>0</v>
          </cell>
          <cell r="BL1031">
            <v>0</v>
          </cell>
          <cell r="BM1031">
            <v>0</v>
          </cell>
          <cell r="BN1031">
            <v>0</v>
          </cell>
          <cell r="BO1031"/>
          <cell r="BP1031"/>
          <cell r="BQ1031"/>
          <cell r="BR1031">
            <v>0</v>
          </cell>
          <cell r="BS1031">
            <v>0</v>
          </cell>
          <cell r="BT1031">
            <v>0</v>
          </cell>
          <cell r="BU1031"/>
          <cell r="BV1031"/>
          <cell r="BW1031">
            <v>0</v>
          </cell>
          <cell r="BX1031">
            <v>0</v>
          </cell>
          <cell r="BY1031">
            <v>0</v>
          </cell>
          <cell r="BZ1031">
            <v>0</v>
          </cell>
          <cell r="CA1031">
            <v>0</v>
          </cell>
          <cell r="CB1031">
            <v>0</v>
          </cell>
          <cell r="CC1031">
            <v>0</v>
          </cell>
          <cell r="CD1031">
            <v>0</v>
          </cell>
          <cell r="CE1031">
            <v>0</v>
          </cell>
          <cell r="CF1031">
            <v>0</v>
          </cell>
          <cell r="CG1031"/>
          <cell r="CH1031">
            <v>0</v>
          </cell>
          <cell r="CI1031">
            <v>0</v>
          </cell>
          <cell r="CJ1031">
            <v>0</v>
          </cell>
          <cell r="CK1031">
            <v>0</v>
          </cell>
          <cell r="CL1031"/>
          <cell r="CM1031"/>
          <cell r="CN1031"/>
          <cell r="CO1031">
            <v>0</v>
          </cell>
          <cell r="CP1031">
            <v>0</v>
          </cell>
          <cell r="CQ1031">
            <v>0</v>
          </cell>
          <cell r="CR1031">
            <v>0</v>
          </cell>
          <cell r="CS1031"/>
          <cell r="CT1031"/>
          <cell r="CU1031"/>
          <cell r="CV1031">
            <v>0</v>
          </cell>
          <cell r="CW1031">
            <v>0</v>
          </cell>
          <cell r="CX1031">
            <v>0</v>
          </cell>
          <cell r="CY1031">
            <v>0</v>
          </cell>
          <cell r="CZ1031"/>
          <cell r="DA1031"/>
          <cell r="DB1031"/>
          <cell r="DC1031">
            <v>0</v>
          </cell>
          <cell r="DD1031">
            <v>0</v>
          </cell>
          <cell r="DE1031">
            <v>0</v>
          </cell>
          <cell r="DF1031">
            <v>0</v>
          </cell>
          <cell r="DG1031"/>
          <cell r="DH1031"/>
          <cell r="DI1031"/>
          <cell r="DJ1031">
            <v>0</v>
          </cell>
          <cell r="DK1031">
            <v>0</v>
          </cell>
          <cell r="DL1031">
            <v>0</v>
          </cell>
          <cell r="DM1031"/>
          <cell r="DN1031"/>
          <cell r="DO1031"/>
          <cell r="DP1031"/>
          <cell r="DQ1031"/>
          <cell r="DR1031">
            <v>0</v>
          </cell>
          <cell r="DS1031">
            <v>0</v>
          </cell>
          <cell r="DT1031">
            <v>0</v>
          </cell>
          <cell r="DU1031">
            <v>0</v>
          </cell>
          <cell r="DV1031"/>
          <cell r="DW1031"/>
          <cell r="DX1031"/>
          <cell r="DY1031">
            <v>0</v>
          </cell>
          <cell r="DZ1031">
            <v>0</v>
          </cell>
          <cell r="EA1031">
            <v>0</v>
          </cell>
          <cell r="EB1031">
            <v>0</v>
          </cell>
          <cell r="EC1031"/>
          <cell r="ED1031"/>
          <cell r="EE1031"/>
          <cell r="EF1031">
            <v>0</v>
          </cell>
          <cell r="EG1031">
            <v>0</v>
          </cell>
          <cell r="EH1031">
            <v>0</v>
          </cell>
          <cell r="EI1031">
            <v>0</v>
          </cell>
          <cell r="EJ1031"/>
          <cell r="EK1031"/>
          <cell r="EL1031"/>
          <cell r="EM1031">
            <v>0</v>
          </cell>
          <cell r="EN1031">
            <v>0</v>
          </cell>
          <cell r="EO1031">
            <v>0</v>
          </cell>
          <cell r="EP1031">
            <v>0</v>
          </cell>
          <cell r="EQ1031"/>
          <cell r="ER1031"/>
          <cell r="ES1031"/>
          <cell r="ET1031">
            <v>0</v>
          </cell>
          <cell r="EU1031">
            <v>0</v>
          </cell>
          <cell r="EV1031">
            <v>0</v>
          </cell>
          <cell r="EW1031"/>
          <cell r="EX1031"/>
          <cell r="EY1031"/>
          <cell r="EZ1031"/>
        </row>
        <row r="1032">
          <cell r="A1032"/>
          <cell r="B1032"/>
          <cell r="C1032">
            <v>9089095</v>
          </cell>
          <cell r="E1032"/>
          <cell r="F1032"/>
          <cell r="G1032"/>
          <cell r="H1032"/>
          <cell r="I1032"/>
          <cell r="J1032"/>
          <cell r="K1032" t="str">
            <v>DELETE</v>
          </cell>
          <cell r="L1032"/>
          <cell r="M1032"/>
          <cell r="N1032"/>
          <cell r="O1032" t="str">
            <v>DECO</v>
          </cell>
          <cell r="P1032" t="str">
            <v>CALENDAR BLESSINGS 12X12</v>
          </cell>
          <cell r="Q1032"/>
          <cell r="R1032" t="str">
            <v>RY</v>
          </cell>
          <cell r="S1032" t="str">
            <v xml:space="preserve">Motivational </v>
          </cell>
          <cell r="T1032"/>
          <cell r="U1032" t="str">
            <v>FASHION</v>
          </cell>
          <cell r="V1032"/>
          <cell r="W1032" t="str">
            <v>GRAPHIQUE</v>
          </cell>
          <cell r="X1032" t="str">
            <v>GRAPHIQUE</v>
          </cell>
          <cell r="Y1032"/>
          <cell r="Z1032" t="str">
            <v>12*12</v>
          </cell>
          <cell r="AA1032"/>
          <cell r="AB1032"/>
          <cell r="AC1032"/>
          <cell r="AD1032" t="str">
            <v>Deco</v>
          </cell>
          <cell r="AE1032" t="str">
            <v>Deco</v>
          </cell>
          <cell r="AF1032"/>
          <cell r="AG1032"/>
          <cell r="AH1032"/>
          <cell r="AI1032"/>
          <cell r="AJ1032"/>
          <cell r="AK1032">
            <v>0</v>
          </cell>
          <cell r="AL1032"/>
          <cell r="AM1032"/>
          <cell r="AN1032"/>
          <cell r="AO1032"/>
          <cell r="AP1032">
            <v>0</v>
          </cell>
          <cell r="AQ1032">
            <v>0</v>
          </cell>
          <cell r="AR1032">
            <v>0</v>
          </cell>
          <cell r="AS1032">
            <v>0</v>
          </cell>
          <cell r="AT1032"/>
          <cell r="AU1032"/>
          <cell r="AV1032"/>
          <cell r="AW1032">
            <v>0</v>
          </cell>
          <cell r="AX1032">
            <v>0</v>
          </cell>
          <cell r="AY1032">
            <v>0</v>
          </cell>
          <cell r="AZ1032">
            <v>0</v>
          </cell>
          <cell r="BA1032"/>
          <cell r="BB1032"/>
          <cell r="BC1032"/>
          <cell r="BD1032">
            <v>0</v>
          </cell>
          <cell r="BE1032">
            <v>0</v>
          </cell>
          <cell r="BF1032">
            <v>0</v>
          </cell>
          <cell r="BG1032">
            <v>0</v>
          </cell>
          <cell r="BH1032"/>
          <cell r="BI1032"/>
          <cell r="BJ1032"/>
          <cell r="BK1032">
            <v>0</v>
          </cell>
          <cell r="BL1032">
            <v>0</v>
          </cell>
          <cell r="BM1032">
            <v>0</v>
          </cell>
          <cell r="BN1032">
            <v>0</v>
          </cell>
          <cell r="BO1032"/>
          <cell r="BP1032"/>
          <cell r="BQ1032"/>
          <cell r="BR1032">
            <v>0</v>
          </cell>
          <cell r="BS1032">
            <v>0</v>
          </cell>
          <cell r="BT1032">
            <v>0</v>
          </cell>
          <cell r="BU1032"/>
          <cell r="BV1032"/>
          <cell r="BW1032">
            <v>0</v>
          </cell>
          <cell r="BX1032">
            <v>0</v>
          </cell>
          <cell r="BY1032">
            <v>0</v>
          </cell>
          <cell r="BZ1032">
            <v>0</v>
          </cell>
          <cell r="CA1032">
            <v>0</v>
          </cell>
          <cell r="CB1032">
            <v>0</v>
          </cell>
          <cell r="CC1032">
            <v>0</v>
          </cell>
          <cell r="CD1032">
            <v>0</v>
          </cell>
          <cell r="CE1032">
            <v>0</v>
          </cell>
          <cell r="CF1032">
            <v>0</v>
          </cell>
          <cell r="CG1032"/>
          <cell r="CH1032">
            <v>0</v>
          </cell>
          <cell r="CI1032">
            <v>0</v>
          </cell>
          <cell r="CJ1032">
            <v>0</v>
          </cell>
          <cell r="CK1032">
            <v>0</v>
          </cell>
          <cell r="CL1032"/>
          <cell r="CM1032"/>
          <cell r="CN1032"/>
          <cell r="CO1032">
            <v>0</v>
          </cell>
          <cell r="CP1032">
            <v>0</v>
          </cell>
          <cell r="CQ1032">
            <v>0</v>
          </cell>
          <cell r="CR1032">
            <v>0</v>
          </cell>
          <cell r="CS1032"/>
          <cell r="CT1032"/>
          <cell r="CU1032"/>
          <cell r="CV1032">
            <v>0</v>
          </cell>
          <cell r="CW1032">
            <v>0</v>
          </cell>
          <cell r="CX1032">
            <v>0</v>
          </cell>
          <cell r="CY1032">
            <v>0</v>
          </cell>
          <cell r="CZ1032"/>
          <cell r="DA1032"/>
          <cell r="DB1032"/>
          <cell r="DC1032">
            <v>0</v>
          </cell>
          <cell r="DD1032">
            <v>0</v>
          </cell>
          <cell r="DE1032">
            <v>0</v>
          </cell>
          <cell r="DF1032">
            <v>0</v>
          </cell>
          <cell r="DG1032"/>
          <cell r="DH1032"/>
          <cell r="DI1032"/>
          <cell r="DJ1032">
            <v>0</v>
          </cell>
          <cell r="DK1032">
            <v>0</v>
          </cell>
          <cell r="DL1032">
            <v>0</v>
          </cell>
          <cell r="DM1032"/>
          <cell r="DN1032"/>
          <cell r="DO1032"/>
          <cell r="DP1032"/>
          <cell r="DQ1032"/>
          <cell r="DR1032">
            <v>0</v>
          </cell>
          <cell r="DS1032">
            <v>0</v>
          </cell>
          <cell r="DT1032">
            <v>0</v>
          </cell>
          <cell r="DU1032">
            <v>0</v>
          </cell>
          <cell r="DV1032"/>
          <cell r="DW1032"/>
          <cell r="DX1032"/>
          <cell r="DY1032">
            <v>0</v>
          </cell>
          <cell r="DZ1032">
            <v>0</v>
          </cell>
          <cell r="EA1032">
            <v>0</v>
          </cell>
          <cell r="EB1032">
            <v>0</v>
          </cell>
          <cell r="EC1032"/>
          <cell r="ED1032"/>
          <cell r="EE1032"/>
          <cell r="EF1032">
            <v>0</v>
          </cell>
          <cell r="EG1032">
            <v>0</v>
          </cell>
          <cell r="EH1032">
            <v>0</v>
          </cell>
          <cell r="EI1032">
            <v>0</v>
          </cell>
          <cell r="EJ1032"/>
          <cell r="EK1032"/>
          <cell r="EL1032"/>
          <cell r="EM1032">
            <v>0</v>
          </cell>
          <cell r="EN1032">
            <v>0</v>
          </cell>
          <cell r="EO1032">
            <v>0</v>
          </cell>
          <cell r="EP1032">
            <v>0</v>
          </cell>
          <cell r="EQ1032"/>
          <cell r="ER1032"/>
          <cell r="ES1032"/>
          <cell r="ET1032">
            <v>0</v>
          </cell>
          <cell r="EU1032">
            <v>0</v>
          </cell>
          <cell r="EV1032">
            <v>0</v>
          </cell>
          <cell r="EW1032"/>
          <cell r="EX1032"/>
          <cell r="EY1032"/>
          <cell r="EZ1032"/>
        </row>
        <row r="1033">
          <cell r="A1033"/>
          <cell r="B1033"/>
          <cell r="C1033">
            <v>9038668</v>
          </cell>
          <cell r="E1033"/>
          <cell r="F1033"/>
          <cell r="G1033"/>
          <cell r="H1033"/>
          <cell r="I1033"/>
          <cell r="J1033"/>
          <cell r="K1033" t="str">
            <v>DELETE</v>
          </cell>
          <cell r="L1033"/>
          <cell r="M1033"/>
          <cell r="N1033"/>
          <cell r="O1033" t="str">
            <v>DECO</v>
          </cell>
          <cell r="P1033" t="str">
            <v>CALENDAR STRUGGLE 12X12</v>
          </cell>
          <cell r="Q1033"/>
          <cell r="R1033" t="str">
            <v>RY</v>
          </cell>
          <cell r="S1033" t="str">
            <v xml:space="preserve">Motivational </v>
          </cell>
          <cell r="T1033"/>
          <cell r="U1033" t="str">
            <v>FASHION</v>
          </cell>
          <cell r="V1033"/>
          <cell r="W1033" t="str">
            <v>GRAPHIQUE</v>
          </cell>
          <cell r="X1033" t="str">
            <v>GRAPHIQUE</v>
          </cell>
          <cell r="Y1033"/>
          <cell r="Z1033" t="str">
            <v>12*12</v>
          </cell>
          <cell r="AA1033"/>
          <cell r="AB1033"/>
          <cell r="AC1033"/>
          <cell r="AD1033" t="str">
            <v>Deco</v>
          </cell>
          <cell r="AE1033" t="str">
            <v>Deco</v>
          </cell>
          <cell r="AF1033"/>
          <cell r="AG1033"/>
          <cell r="AH1033"/>
          <cell r="AI1033"/>
          <cell r="AJ1033"/>
          <cell r="AK1033">
            <v>0</v>
          </cell>
          <cell r="AL1033"/>
          <cell r="AM1033"/>
          <cell r="AN1033"/>
          <cell r="AO1033"/>
          <cell r="AP1033">
            <v>0</v>
          </cell>
          <cell r="AQ1033">
            <v>0</v>
          </cell>
          <cell r="AR1033">
            <v>0</v>
          </cell>
          <cell r="AS1033">
            <v>0</v>
          </cell>
          <cell r="AT1033"/>
          <cell r="AU1033"/>
          <cell r="AV1033"/>
          <cell r="AW1033">
            <v>0</v>
          </cell>
          <cell r="AX1033">
            <v>0</v>
          </cell>
          <cell r="AY1033">
            <v>0</v>
          </cell>
          <cell r="AZ1033">
            <v>0</v>
          </cell>
          <cell r="BA1033"/>
          <cell r="BB1033"/>
          <cell r="BC1033"/>
          <cell r="BD1033">
            <v>0</v>
          </cell>
          <cell r="BE1033">
            <v>0</v>
          </cell>
          <cell r="BF1033">
            <v>0</v>
          </cell>
          <cell r="BG1033">
            <v>0</v>
          </cell>
          <cell r="BH1033"/>
          <cell r="BI1033"/>
          <cell r="BJ1033"/>
          <cell r="BK1033">
            <v>0</v>
          </cell>
          <cell r="BL1033">
            <v>0</v>
          </cell>
          <cell r="BM1033">
            <v>0</v>
          </cell>
          <cell r="BN1033">
            <v>0</v>
          </cell>
          <cell r="BO1033"/>
          <cell r="BP1033"/>
          <cell r="BQ1033"/>
          <cell r="BR1033">
            <v>0</v>
          </cell>
          <cell r="BS1033">
            <v>0</v>
          </cell>
          <cell r="BT1033">
            <v>0</v>
          </cell>
          <cell r="BU1033"/>
          <cell r="BV1033"/>
          <cell r="BW1033">
            <v>0</v>
          </cell>
          <cell r="BX1033">
            <v>0</v>
          </cell>
          <cell r="BY1033">
            <v>0</v>
          </cell>
          <cell r="BZ1033">
            <v>0</v>
          </cell>
          <cell r="CA1033">
            <v>0</v>
          </cell>
          <cell r="CB1033">
            <v>0</v>
          </cell>
          <cell r="CC1033">
            <v>0</v>
          </cell>
          <cell r="CD1033">
            <v>0</v>
          </cell>
          <cell r="CE1033">
            <v>0</v>
          </cell>
          <cell r="CF1033">
            <v>0</v>
          </cell>
          <cell r="CG1033"/>
          <cell r="CH1033">
            <v>0</v>
          </cell>
          <cell r="CI1033">
            <v>0</v>
          </cell>
          <cell r="CJ1033">
            <v>0</v>
          </cell>
          <cell r="CK1033">
            <v>0</v>
          </cell>
          <cell r="CL1033"/>
          <cell r="CM1033"/>
          <cell r="CN1033"/>
          <cell r="CO1033">
            <v>0</v>
          </cell>
          <cell r="CP1033">
            <v>0</v>
          </cell>
          <cell r="CQ1033">
            <v>0</v>
          </cell>
          <cell r="CR1033">
            <v>0</v>
          </cell>
          <cell r="CS1033"/>
          <cell r="CT1033"/>
          <cell r="CU1033"/>
          <cell r="CV1033">
            <v>0</v>
          </cell>
          <cell r="CW1033">
            <v>0</v>
          </cell>
          <cell r="CX1033">
            <v>0</v>
          </cell>
          <cell r="CY1033">
            <v>0</v>
          </cell>
          <cell r="CZ1033"/>
          <cell r="DA1033"/>
          <cell r="DB1033"/>
          <cell r="DC1033">
            <v>0</v>
          </cell>
          <cell r="DD1033">
            <v>0</v>
          </cell>
          <cell r="DE1033">
            <v>0</v>
          </cell>
          <cell r="DF1033">
            <v>0</v>
          </cell>
          <cell r="DG1033"/>
          <cell r="DH1033"/>
          <cell r="DI1033"/>
          <cell r="DJ1033">
            <v>0</v>
          </cell>
          <cell r="DK1033">
            <v>0</v>
          </cell>
          <cell r="DL1033">
            <v>0</v>
          </cell>
          <cell r="DM1033"/>
          <cell r="DN1033"/>
          <cell r="DO1033"/>
          <cell r="DP1033"/>
          <cell r="DQ1033"/>
          <cell r="DR1033">
            <v>0</v>
          </cell>
          <cell r="DS1033">
            <v>0</v>
          </cell>
          <cell r="DT1033">
            <v>0</v>
          </cell>
          <cell r="DU1033">
            <v>0</v>
          </cell>
          <cell r="DV1033"/>
          <cell r="DW1033"/>
          <cell r="DX1033"/>
          <cell r="DY1033">
            <v>0</v>
          </cell>
          <cell r="DZ1033">
            <v>0</v>
          </cell>
          <cell r="EA1033">
            <v>0</v>
          </cell>
          <cell r="EB1033">
            <v>0</v>
          </cell>
          <cell r="EC1033"/>
          <cell r="ED1033"/>
          <cell r="EE1033"/>
          <cell r="EF1033">
            <v>0</v>
          </cell>
          <cell r="EG1033">
            <v>0</v>
          </cell>
          <cell r="EH1033">
            <v>0</v>
          </cell>
          <cell r="EI1033">
            <v>0</v>
          </cell>
          <cell r="EJ1033"/>
          <cell r="EK1033"/>
          <cell r="EL1033"/>
          <cell r="EM1033">
            <v>0</v>
          </cell>
          <cell r="EN1033">
            <v>0</v>
          </cell>
          <cell r="EO1033">
            <v>0</v>
          </cell>
          <cell r="EP1033">
            <v>0</v>
          </cell>
          <cell r="EQ1033"/>
          <cell r="ER1033"/>
          <cell r="ES1033"/>
          <cell r="ET1033">
            <v>0</v>
          </cell>
          <cell r="EU1033">
            <v>0</v>
          </cell>
          <cell r="EV1033">
            <v>0</v>
          </cell>
          <cell r="EW1033"/>
          <cell r="EX1033"/>
          <cell r="EY1033"/>
          <cell r="EZ1033"/>
        </row>
        <row r="1034">
          <cell r="A1034"/>
          <cell r="B1034"/>
          <cell r="C1034">
            <v>7829840</v>
          </cell>
          <cell r="E1034"/>
          <cell r="F1034"/>
          <cell r="G1034"/>
          <cell r="H1034"/>
          <cell r="I1034"/>
          <cell r="J1034"/>
          <cell r="K1034" t="str">
            <v>DELETE</v>
          </cell>
          <cell r="L1034"/>
          <cell r="M1034"/>
          <cell r="N1034"/>
          <cell r="O1034" t="str">
            <v>DECO</v>
          </cell>
          <cell r="P1034" t="str">
            <v>Paris 2022 Wall Calendar</v>
          </cell>
          <cell r="Q1034"/>
          <cell r="R1034" t="str">
            <v>RY</v>
          </cell>
          <cell r="S1034" t="str">
            <v>Scenic</v>
          </cell>
          <cell r="T1034"/>
          <cell r="U1034" t="str">
            <v>FASHION</v>
          </cell>
          <cell r="V1034"/>
          <cell r="W1034" t="str">
            <v>WILLOW CREEK</v>
          </cell>
          <cell r="X1034" t="str">
            <v>WILLOW CREEK</v>
          </cell>
          <cell r="Y1034"/>
          <cell r="Z1034" t="str">
            <v>12*12</v>
          </cell>
          <cell r="AA1034"/>
          <cell r="AB1034"/>
          <cell r="AC1034"/>
          <cell r="AD1034" t="str">
            <v>Deco</v>
          </cell>
          <cell r="AE1034" t="str">
            <v>Deco</v>
          </cell>
          <cell r="AF1034"/>
          <cell r="AG1034"/>
          <cell r="AH1034"/>
          <cell r="AI1034"/>
          <cell r="AJ1034"/>
          <cell r="AK1034">
            <v>0</v>
          </cell>
          <cell r="AL1034"/>
          <cell r="AM1034"/>
          <cell r="AN1034"/>
          <cell r="AO1034"/>
          <cell r="AP1034">
            <v>0</v>
          </cell>
          <cell r="AQ1034">
            <v>0</v>
          </cell>
          <cell r="AR1034">
            <v>0</v>
          </cell>
          <cell r="AS1034">
            <v>0</v>
          </cell>
          <cell r="AT1034"/>
          <cell r="AU1034"/>
          <cell r="AV1034"/>
          <cell r="AW1034">
            <v>0</v>
          </cell>
          <cell r="AX1034">
            <v>0</v>
          </cell>
          <cell r="AY1034">
            <v>0</v>
          </cell>
          <cell r="AZ1034">
            <v>0</v>
          </cell>
          <cell r="BA1034"/>
          <cell r="BB1034"/>
          <cell r="BC1034"/>
          <cell r="BD1034">
            <v>0</v>
          </cell>
          <cell r="BE1034">
            <v>0</v>
          </cell>
          <cell r="BF1034">
            <v>0</v>
          </cell>
          <cell r="BG1034">
            <v>0</v>
          </cell>
          <cell r="BH1034"/>
          <cell r="BI1034"/>
          <cell r="BJ1034"/>
          <cell r="BK1034">
            <v>0</v>
          </cell>
          <cell r="BL1034">
            <v>0</v>
          </cell>
          <cell r="BM1034">
            <v>0</v>
          </cell>
          <cell r="BN1034">
            <v>0</v>
          </cell>
          <cell r="BO1034"/>
          <cell r="BP1034"/>
          <cell r="BQ1034"/>
          <cell r="BR1034">
            <v>0</v>
          </cell>
          <cell r="BS1034">
            <v>0</v>
          </cell>
          <cell r="BT1034">
            <v>0</v>
          </cell>
          <cell r="BU1034"/>
          <cell r="BV1034"/>
          <cell r="BW1034">
            <v>0</v>
          </cell>
          <cell r="BX1034">
            <v>0</v>
          </cell>
          <cell r="BY1034">
            <v>0</v>
          </cell>
          <cell r="BZ1034">
            <v>0</v>
          </cell>
          <cell r="CA1034">
            <v>0</v>
          </cell>
          <cell r="CB1034">
            <v>0</v>
          </cell>
          <cell r="CC1034">
            <v>0</v>
          </cell>
          <cell r="CD1034">
            <v>0</v>
          </cell>
          <cell r="CE1034">
            <v>0</v>
          </cell>
          <cell r="CF1034">
            <v>0</v>
          </cell>
          <cell r="CG1034"/>
          <cell r="CH1034">
            <v>0</v>
          </cell>
          <cell r="CI1034">
            <v>0</v>
          </cell>
          <cell r="CJ1034">
            <v>0</v>
          </cell>
          <cell r="CK1034">
            <v>0</v>
          </cell>
          <cell r="CL1034"/>
          <cell r="CM1034"/>
          <cell r="CN1034"/>
          <cell r="CO1034">
            <v>0</v>
          </cell>
          <cell r="CP1034">
            <v>0</v>
          </cell>
          <cell r="CQ1034">
            <v>0</v>
          </cell>
          <cell r="CR1034">
            <v>0</v>
          </cell>
          <cell r="CS1034"/>
          <cell r="CT1034"/>
          <cell r="CU1034"/>
          <cell r="CV1034">
            <v>0</v>
          </cell>
          <cell r="CW1034">
            <v>0</v>
          </cell>
          <cell r="CX1034">
            <v>0</v>
          </cell>
          <cell r="CY1034">
            <v>0</v>
          </cell>
          <cell r="CZ1034"/>
          <cell r="DA1034"/>
          <cell r="DB1034"/>
          <cell r="DC1034">
            <v>0</v>
          </cell>
          <cell r="DD1034">
            <v>0</v>
          </cell>
          <cell r="DE1034">
            <v>0</v>
          </cell>
          <cell r="DF1034">
            <v>0</v>
          </cell>
          <cell r="DG1034"/>
          <cell r="DH1034"/>
          <cell r="DI1034"/>
          <cell r="DJ1034">
            <v>0</v>
          </cell>
          <cell r="DK1034">
            <v>0</v>
          </cell>
          <cell r="DL1034">
            <v>0</v>
          </cell>
          <cell r="DM1034"/>
          <cell r="DN1034"/>
          <cell r="DO1034"/>
          <cell r="DP1034"/>
          <cell r="DQ1034"/>
          <cell r="DR1034">
            <v>0</v>
          </cell>
          <cell r="DS1034">
            <v>0</v>
          </cell>
          <cell r="DT1034">
            <v>0</v>
          </cell>
          <cell r="DU1034">
            <v>0</v>
          </cell>
          <cell r="DV1034"/>
          <cell r="DW1034"/>
          <cell r="DX1034"/>
          <cell r="DY1034">
            <v>0</v>
          </cell>
          <cell r="DZ1034">
            <v>0</v>
          </cell>
          <cell r="EA1034">
            <v>0</v>
          </cell>
          <cell r="EB1034">
            <v>0</v>
          </cell>
          <cell r="EC1034"/>
          <cell r="ED1034"/>
          <cell r="EE1034"/>
          <cell r="EF1034">
            <v>0</v>
          </cell>
          <cell r="EG1034">
            <v>0</v>
          </cell>
          <cell r="EH1034">
            <v>0</v>
          </cell>
          <cell r="EI1034">
            <v>0</v>
          </cell>
          <cell r="EJ1034"/>
          <cell r="EK1034"/>
          <cell r="EL1034"/>
          <cell r="EM1034">
            <v>0</v>
          </cell>
          <cell r="EN1034">
            <v>0</v>
          </cell>
          <cell r="EO1034">
            <v>0</v>
          </cell>
          <cell r="EP1034">
            <v>0</v>
          </cell>
          <cell r="EQ1034"/>
          <cell r="ER1034"/>
          <cell r="ES1034"/>
          <cell r="ET1034">
            <v>0</v>
          </cell>
          <cell r="EU1034">
            <v>0</v>
          </cell>
          <cell r="EV1034">
            <v>0</v>
          </cell>
          <cell r="EW1034"/>
          <cell r="EX1034"/>
          <cell r="EY1034"/>
          <cell r="EZ1034"/>
        </row>
        <row r="1035">
          <cell r="A1035"/>
          <cell r="B1035"/>
          <cell r="C1035">
            <v>8280841</v>
          </cell>
          <cell r="E1035"/>
          <cell r="F1035"/>
          <cell r="G1035"/>
          <cell r="H1035"/>
          <cell r="I1035"/>
          <cell r="J1035"/>
          <cell r="K1035" t="str">
            <v>DELETE</v>
          </cell>
          <cell r="L1035"/>
          <cell r="M1035"/>
          <cell r="N1035"/>
          <cell r="O1035" t="str">
            <v>DECO</v>
          </cell>
          <cell r="P1035" t="str">
            <v>Italy 2022 Wall Calendar</v>
          </cell>
          <cell r="Q1035"/>
          <cell r="R1035" t="str">
            <v>RY</v>
          </cell>
          <cell r="S1035" t="str">
            <v>Scenic</v>
          </cell>
          <cell r="T1035"/>
          <cell r="U1035" t="str">
            <v>FASHION</v>
          </cell>
          <cell r="V1035"/>
          <cell r="W1035" t="str">
            <v>WILLOW CREEK</v>
          </cell>
          <cell r="X1035" t="str">
            <v>WILLOW CREEK</v>
          </cell>
          <cell r="Y1035"/>
          <cell r="Z1035" t="str">
            <v>12*12</v>
          </cell>
          <cell r="AA1035"/>
          <cell r="AB1035"/>
          <cell r="AC1035"/>
          <cell r="AD1035" t="str">
            <v>Deco</v>
          </cell>
          <cell r="AE1035" t="str">
            <v>Deco</v>
          </cell>
          <cell r="AF1035"/>
          <cell r="AG1035"/>
          <cell r="AH1035"/>
          <cell r="AI1035"/>
          <cell r="AJ1035"/>
          <cell r="AK1035">
            <v>0</v>
          </cell>
          <cell r="AL1035"/>
          <cell r="AM1035"/>
          <cell r="AN1035"/>
          <cell r="AO1035"/>
          <cell r="AP1035">
            <v>0</v>
          </cell>
          <cell r="AQ1035">
            <v>0</v>
          </cell>
          <cell r="AR1035">
            <v>0</v>
          </cell>
          <cell r="AS1035">
            <v>0</v>
          </cell>
          <cell r="AT1035"/>
          <cell r="AU1035"/>
          <cell r="AV1035"/>
          <cell r="AW1035">
            <v>0</v>
          </cell>
          <cell r="AX1035">
            <v>0</v>
          </cell>
          <cell r="AY1035">
            <v>0</v>
          </cell>
          <cell r="AZ1035">
            <v>0</v>
          </cell>
          <cell r="BA1035"/>
          <cell r="BB1035"/>
          <cell r="BC1035"/>
          <cell r="BD1035">
            <v>0</v>
          </cell>
          <cell r="BE1035">
            <v>0</v>
          </cell>
          <cell r="BF1035">
            <v>0</v>
          </cell>
          <cell r="BG1035">
            <v>0</v>
          </cell>
          <cell r="BH1035"/>
          <cell r="BI1035"/>
          <cell r="BJ1035"/>
          <cell r="BK1035">
            <v>0</v>
          </cell>
          <cell r="BL1035">
            <v>0</v>
          </cell>
          <cell r="BM1035">
            <v>0</v>
          </cell>
          <cell r="BN1035">
            <v>0</v>
          </cell>
          <cell r="BO1035"/>
          <cell r="BP1035"/>
          <cell r="BQ1035"/>
          <cell r="BR1035">
            <v>0</v>
          </cell>
          <cell r="BS1035">
            <v>0</v>
          </cell>
          <cell r="BT1035">
            <v>0</v>
          </cell>
          <cell r="BU1035"/>
          <cell r="BV1035"/>
          <cell r="BW1035">
            <v>0</v>
          </cell>
          <cell r="BX1035">
            <v>0</v>
          </cell>
          <cell r="BY1035">
            <v>0</v>
          </cell>
          <cell r="BZ1035">
            <v>0</v>
          </cell>
          <cell r="CA1035">
            <v>0</v>
          </cell>
          <cell r="CB1035">
            <v>0</v>
          </cell>
          <cell r="CC1035">
            <v>0</v>
          </cell>
          <cell r="CD1035">
            <v>0</v>
          </cell>
          <cell r="CE1035">
            <v>0</v>
          </cell>
          <cell r="CF1035">
            <v>0</v>
          </cell>
          <cell r="CG1035"/>
          <cell r="CH1035">
            <v>0</v>
          </cell>
          <cell r="CI1035">
            <v>0</v>
          </cell>
          <cell r="CJ1035">
            <v>0</v>
          </cell>
          <cell r="CK1035">
            <v>0</v>
          </cell>
          <cell r="CL1035"/>
          <cell r="CM1035"/>
          <cell r="CN1035"/>
          <cell r="CO1035">
            <v>0</v>
          </cell>
          <cell r="CP1035">
            <v>0</v>
          </cell>
          <cell r="CQ1035">
            <v>0</v>
          </cell>
          <cell r="CR1035">
            <v>0</v>
          </cell>
          <cell r="CS1035"/>
          <cell r="CT1035"/>
          <cell r="CU1035"/>
          <cell r="CV1035">
            <v>0</v>
          </cell>
          <cell r="CW1035">
            <v>0</v>
          </cell>
          <cell r="CX1035">
            <v>0</v>
          </cell>
          <cell r="CY1035">
            <v>0</v>
          </cell>
          <cell r="CZ1035"/>
          <cell r="DA1035"/>
          <cell r="DB1035"/>
          <cell r="DC1035">
            <v>0</v>
          </cell>
          <cell r="DD1035">
            <v>0</v>
          </cell>
          <cell r="DE1035">
            <v>0</v>
          </cell>
          <cell r="DF1035">
            <v>0</v>
          </cell>
          <cell r="DG1035"/>
          <cell r="DH1035"/>
          <cell r="DI1035"/>
          <cell r="DJ1035">
            <v>0</v>
          </cell>
          <cell r="DK1035">
            <v>0</v>
          </cell>
          <cell r="DL1035">
            <v>0</v>
          </cell>
          <cell r="DM1035"/>
          <cell r="DN1035"/>
          <cell r="DO1035"/>
          <cell r="DP1035"/>
          <cell r="DQ1035"/>
          <cell r="DR1035">
            <v>0</v>
          </cell>
          <cell r="DS1035">
            <v>0</v>
          </cell>
          <cell r="DT1035">
            <v>0</v>
          </cell>
          <cell r="DU1035">
            <v>0</v>
          </cell>
          <cell r="DV1035"/>
          <cell r="DW1035"/>
          <cell r="DX1035"/>
          <cell r="DY1035">
            <v>0</v>
          </cell>
          <cell r="DZ1035">
            <v>0</v>
          </cell>
          <cell r="EA1035">
            <v>0</v>
          </cell>
          <cell r="EB1035">
            <v>0</v>
          </cell>
          <cell r="EC1035"/>
          <cell r="ED1035"/>
          <cell r="EE1035"/>
          <cell r="EF1035">
            <v>0</v>
          </cell>
          <cell r="EG1035">
            <v>0</v>
          </cell>
          <cell r="EH1035">
            <v>0</v>
          </cell>
          <cell r="EI1035">
            <v>0</v>
          </cell>
          <cell r="EJ1035"/>
          <cell r="EK1035"/>
          <cell r="EL1035"/>
          <cell r="EM1035">
            <v>0</v>
          </cell>
          <cell r="EN1035">
            <v>0</v>
          </cell>
          <cell r="EO1035">
            <v>0</v>
          </cell>
          <cell r="EP1035">
            <v>0</v>
          </cell>
          <cell r="EQ1035"/>
          <cell r="ER1035"/>
          <cell r="ES1035"/>
          <cell r="ET1035">
            <v>0</v>
          </cell>
          <cell r="EU1035">
            <v>0</v>
          </cell>
          <cell r="EV1035">
            <v>0</v>
          </cell>
          <cell r="EW1035"/>
          <cell r="EX1035"/>
          <cell r="EY1035"/>
          <cell r="EZ1035"/>
        </row>
        <row r="1036">
          <cell r="A1036"/>
          <cell r="B1036"/>
          <cell r="C1036">
            <v>6844389</v>
          </cell>
          <cell r="E1036"/>
          <cell r="F1036"/>
          <cell r="G1036"/>
          <cell r="H1036"/>
          <cell r="I1036"/>
          <cell r="J1036"/>
          <cell r="K1036" t="str">
            <v>DELETE</v>
          </cell>
          <cell r="L1036"/>
          <cell r="M1036"/>
          <cell r="N1036"/>
          <cell r="O1036" t="str">
            <v>DECO</v>
          </cell>
          <cell r="P1036" t="str">
            <v>CALENDAR,WALL,2022,THAILAND</v>
          </cell>
          <cell r="Q1036"/>
          <cell r="R1036" t="str">
            <v>RY</v>
          </cell>
          <cell r="S1036" t="str">
            <v>Scenic</v>
          </cell>
          <cell r="T1036"/>
          <cell r="U1036" t="str">
            <v>FASHION</v>
          </cell>
          <cell r="V1036"/>
          <cell r="W1036" t="str">
            <v>TF PUBLISHING</v>
          </cell>
          <cell r="X1036" t="str">
            <v>TF PUBLISHING</v>
          </cell>
          <cell r="Y1036"/>
          <cell r="Z1036" t="str">
            <v>12*12</v>
          </cell>
          <cell r="AA1036"/>
          <cell r="AB1036"/>
          <cell r="AC1036"/>
          <cell r="AD1036" t="str">
            <v>Deco</v>
          </cell>
          <cell r="AE1036" t="str">
            <v>Deco</v>
          </cell>
          <cell r="AF1036"/>
          <cell r="AG1036"/>
          <cell r="AH1036"/>
          <cell r="AI1036"/>
          <cell r="AJ1036"/>
          <cell r="AK1036">
            <v>0</v>
          </cell>
          <cell r="AL1036"/>
          <cell r="AM1036"/>
          <cell r="AN1036"/>
          <cell r="AO1036"/>
          <cell r="AP1036">
            <v>0</v>
          </cell>
          <cell r="AQ1036">
            <v>0</v>
          </cell>
          <cell r="AR1036">
            <v>0</v>
          </cell>
          <cell r="AS1036">
            <v>0</v>
          </cell>
          <cell r="AT1036"/>
          <cell r="AU1036"/>
          <cell r="AV1036"/>
          <cell r="AW1036">
            <v>0</v>
          </cell>
          <cell r="AX1036">
            <v>0</v>
          </cell>
          <cell r="AY1036">
            <v>0</v>
          </cell>
          <cell r="AZ1036">
            <v>0</v>
          </cell>
          <cell r="BA1036"/>
          <cell r="BB1036"/>
          <cell r="BC1036"/>
          <cell r="BD1036">
            <v>0</v>
          </cell>
          <cell r="BE1036">
            <v>0</v>
          </cell>
          <cell r="BF1036">
            <v>0</v>
          </cell>
          <cell r="BG1036">
            <v>0</v>
          </cell>
          <cell r="BH1036"/>
          <cell r="BI1036"/>
          <cell r="BJ1036"/>
          <cell r="BK1036">
            <v>0</v>
          </cell>
          <cell r="BL1036">
            <v>0</v>
          </cell>
          <cell r="BM1036">
            <v>0</v>
          </cell>
          <cell r="BN1036">
            <v>0</v>
          </cell>
          <cell r="BO1036"/>
          <cell r="BP1036"/>
          <cell r="BQ1036"/>
          <cell r="BR1036">
            <v>0</v>
          </cell>
          <cell r="BS1036">
            <v>0</v>
          </cell>
          <cell r="BT1036">
            <v>0</v>
          </cell>
          <cell r="BU1036"/>
          <cell r="BV1036"/>
          <cell r="BW1036">
            <v>0</v>
          </cell>
          <cell r="BX1036">
            <v>0</v>
          </cell>
          <cell r="BY1036">
            <v>0</v>
          </cell>
          <cell r="BZ1036">
            <v>0</v>
          </cell>
          <cell r="CA1036">
            <v>0</v>
          </cell>
          <cell r="CB1036">
            <v>0</v>
          </cell>
          <cell r="CC1036">
            <v>0</v>
          </cell>
          <cell r="CD1036">
            <v>0</v>
          </cell>
          <cell r="CE1036">
            <v>0</v>
          </cell>
          <cell r="CF1036">
            <v>0</v>
          </cell>
          <cell r="CG1036"/>
          <cell r="CH1036">
            <v>0</v>
          </cell>
          <cell r="CI1036">
            <v>0</v>
          </cell>
          <cell r="CJ1036">
            <v>0</v>
          </cell>
          <cell r="CK1036">
            <v>0</v>
          </cell>
          <cell r="CL1036"/>
          <cell r="CM1036"/>
          <cell r="CN1036"/>
          <cell r="CO1036">
            <v>0</v>
          </cell>
          <cell r="CP1036">
            <v>0</v>
          </cell>
          <cell r="CQ1036">
            <v>0</v>
          </cell>
          <cell r="CR1036">
            <v>0</v>
          </cell>
          <cell r="CS1036"/>
          <cell r="CT1036"/>
          <cell r="CU1036"/>
          <cell r="CV1036">
            <v>0</v>
          </cell>
          <cell r="CW1036">
            <v>0</v>
          </cell>
          <cell r="CX1036">
            <v>0</v>
          </cell>
          <cell r="CY1036">
            <v>0</v>
          </cell>
          <cell r="CZ1036"/>
          <cell r="DA1036"/>
          <cell r="DB1036"/>
          <cell r="DC1036">
            <v>0</v>
          </cell>
          <cell r="DD1036">
            <v>0</v>
          </cell>
          <cell r="DE1036">
            <v>0</v>
          </cell>
          <cell r="DF1036">
            <v>0</v>
          </cell>
          <cell r="DG1036"/>
          <cell r="DH1036"/>
          <cell r="DI1036"/>
          <cell r="DJ1036">
            <v>0</v>
          </cell>
          <cell r="DK1036">
            <v>0</v>
          </cell>
          <cell r="DL1036">
            <v>0</v>
          </cell>
          <cell r="DM1036"/>
          <cell r="DN1036"/>
          <cell r="DO1036"/>
          <cell r="DP1036"/>
          <cell r="DQ1036"/>
          <cell r="DR1036">
            <v>0</v>
          </cell>
          <cell r="DS1036">
            <v>0</v>
          </cell>
          <cell r="DT1036">
            <v>0</v>
          </cell>
          <cell r="DU1036">
            <v>0</v>
          </cell>
          <cell r="DV1036"/>
          <cell r="DW1036"/>
          <cell r="DX1036"/>
          <cell r="DY1036">
            <v>0</v>
          </cell>
          <cell r="DZ1036">
            <v>0</v>
          </cell>
          <cell r="EA1036">
            <v>0</v>
          </cell>
          <cell r="EB1036">
            <v>0</v>
          </cell>
          <cell r="EC1036"/>
          <cell r="ED1036"/>
          <cell r="EE1036"/>
          <cell r="EF1036">
            <v>0</v>
          </cell>
          <cell r="EG1036">
            <v>0</v>
          </cell>
          <cell r="EH1036">
            <v>0</v>
          </cell>
          <cell r="EI1036">
            <v>0</v>
          </cell>
          <cell r="EJ1036"/>
          <cell r="EK1036"/>
          <cell r="EL1036"/>
          <cell r="EM1036">
            <v>0</v>
          </cell>
          <cell r="EN1036">
            <v>0</v>
          </cell>
          <cell r="EO1036">
            <v>0</v>
          </cell>
          <cell r="EP1036">
            <v>0</v>
          </cell>
          <cell r="EQ1036"/>
          <cell r="ER1036"/>
          <cell r="ES1036"/>
          <cell r="ET1036">
            <v>0</v>
          </cell>
          <cell r="EU1036">
            <v>0</v>
          </cell>
          <cell r="EV1036">
            <v>0</v>
          </cell>
          <cell r="EW1036"/>
          <cell r="EX1036"/>
          <cell r="EY1036"/>
          <cell r="EZ1036"/>
        </row>
        <row r="1037">
          <cell r="A1037"/>
          <cell r="B1037"/>
          <cell r="C1037">
            <v>6824900</v>
          </cell>
          <cell r="E1037"/>
          <cell r="F1037"/>
          <cell r="G1037"/>
          <cell r="H1037"/>
          <cell r="I1037"/>
          <cell r="J1037"/>
          <cell r="K1037" t="str">
            <v>DELETE</v>
          </cell>
          <cell r="L1037"/>
          <cell r="M1037"/>
          <cell r="N1037"/>
          <cell r="O1037" t="str">
            <v>DECO</v>
          </cell>
          <cell r="P1037" t="str">
            <v>CALENDAR,WALL,2022,TAKEMETHERE</v>
          </cell>
          <cell r="Q1037"/>
          <cell r="R1037" t="str">
            <v>RY</v>
          </cell>
          <cell r="S1037" t="str">
            <v>Scenic</v>
          </cell>
          <cell r="T1037"/>
          <cell r="U1037" t="str">
            <v>FASHION</v>
          </cell>
          <cell r="V1037"/>
          <cell r="W1037" t="str">
            <v>TF PUBLISHING</v>
          </cell>
          <cell r="X1037" t="str">
            <v>TF PUBLISHING</v>
          </cell>
          <cell r="Y1037"/>
          <cell r="Z1037" t="str">
            <v>12*12</v>
          </cell>
          <cell r="AA1037"/>
          <cell r="AB1037"/>
          <cell r="AC1037"/>
          <cell r="AD1037" t="str">
            <v>Deco</v>
          </cell>
          <cell r="AE1037" t="str">
            <v>Deco</v>
          </cell>
          <cell r="AF1037"/>
          <cell r="AG1037"/>
          <cell r="AH1037"/>
          <cell r="AI1037"/>
          <cell r="AJ1037"/>
          <cell r="AK1037">
            <v>0</v>
          </cell>
          <cell r="AL1037"/>
          <cell r="AM1037"/>
          <cell r="AN1037"/>
          <cell r="AO1037"/>
          <cell r="AP1037">
            <v>0</v>
          </cell>
          <cell r="AQ1037">
            <v>0</v>
          </cell>
          <cell r="AR1037">
            <v>0</v>
          </cell>
          <cell r="AS1037">
            <v>0</v>
          </cell>
          <cell r="AT1037"/>
          <cell r="AU1037"/>
          <cell r="AV1037"/>
          <cell r="AW1037">
            <v>0</v>
          </cell>
          <cell r="AX1037">
            <v>0</v>
          </cell>
          <cell r="AY1037">
            <v>0</v>
          </cell>
          <cell r="AZ1037">
            <v>0</v>
          </cell>
          <cell r="BA1037"/>
          <cell r="BB1037"/>
          <cell r="BC1037"/>
          <cell r="BD1037">
            <v>0</v>
          </cell>
          <cell r="BE1037">
            <v>0</v>
          </cell>
          <cell r="BF1037">
            <v>0</v>
          </cell>
          <cell r="BG1037">
            <v>0</v>
          </cell>
          <cell r="BH1037"/>
          <cell r="BI1037"/>
          <cell r="BJ1037"/>
          <cell r="BK1037">
            <v>0</v>
          </cell>
          <cell r="BL1037">
            <v>0</v>
          </cell>
          <cell r="BM1037">
            <v>0</v>
          </cell>
          <cell r="BN1037">
            <v>0</v>
          </cell>
          <cell r="BO1037"/>
          <cell r="BP1037"/>
          <cell r="BQ1037"/>
          <cell r="BR1037">
            <v>0</v>
          </cell>
          <cell r="BS1037">
            <v>0</v>
          </cell>
          <cell r="BT1037">
            <v>0</v>
          </cell>
          <cell r="BU1037"/>
          <cell r="BV1037"/>
          <cell r="BW1037">
            <v>0</v>
          </cell>
          <cell r="BX1037">
            <v>0</v>
          </cell>
          <cell r="BY1037">
            <v>0</v>
          </cell>
          <cell r="BZ1037">
            <v>0</v>
          </cell>
          <cell r="CA1037">
            <v>0</v>
          </cell>
          <cell r="CB1037">
            <v>0</v>
          </cell>
          <cell r="CC1037">
            <v>0</v>
          </cell>
          <cell r="CD1037">
            <v>0</v>
          </cell>
          <cell r="CE1037">
            <v>0</v>
          </cell>
          <cell r="CF1037">
            <v>0</v>
          </cell>
          <cell r="CG1037"/>
          <cell r="CH1037">
            <v>0</v>
          </cell>
          <cell r="CI1037">
            <v>0</v>
          </cell>
          <cell r="CJ1037">
            <v>0</v>
          </cell>
          <cell r="CK1037">
            <v>0</v>
          </cell>
          <cell r="CL1037"/>
          <cell r="CM1037"/>
          <cell r="CN1037"/>
          <cell r="CO1037">
            <v>0</v>
          </cell>
          <cell r="CP1037">
            <v>0</v>
          </cell>
          <cell r="CQ1037">
            <v>0</v>
          </cell>
          <cell r="CR1037">
            <v>0</v>
          </cell>
          <cell r="CS1037"/>
          <cell r="CT1037"/>
          <cell r="CU1037"/>
          <cell r="CV1037">
            <v>0</v>
          </cell>
          <cell r="CW1037">
            <v>0</v>
          </cell>
          <cell r="CX1037">
            <v>0</v>
          </cell>
          <cell r="CY1037">
            <v>0</v>
          </cell>
          <cell r="CZ1037"/>
          <cell r="DA1037"/>
          <cell r="DB1037"/>
          <cell r="DC1037">
            <v>0</v>
          </cell>
          <cell r="DD1037">
            <v>0</v>
          </cell>
          <cell r="DE1037">
            <v>0</v>
          </cell>
          <cell r="DF1037">
            <v>0</v>
          </cell>
          <cell r="DG1037"/>
          <cell r="DH1037"/>
          <cell r="DI1037"/>
          <cell r="DJ1037">
            <v>0</v>
          </cell>
          <cell r="DK1037">
            <v>0</v>
          </cell>
          <cell r="DL1037">
            <v>0</v>
          </cell>
          <cell r="DM1037"/>
          <cell r="DN1037"/>
          <cell r="DO1037"/>
          <cell r="DP1037"/>
          <cell r="DQ1037"/>
          <cell r="DR1037">
            <v>0</v>
          </cell>
          <cell r="DS1037">
            <v>0</v>
          </cell>
          <cell r="DT1037">
            <v>0</v>
          </cell>
          <cell r="DU1037">
            <v>0</v>
          </cell>
          <cell r="DV1037"/>
          <cell r="DW1037"/>
          <cell r="DX1037"/>
          <cell r="DY1037">
            <v>0</v>
          </cell>
          <cell r="DZ1037">
            <v>0</v>
          </cell>
          <cell r="EA1037">
            <v>0</v>
          </cell>
          <cell r="EB1037">
            <v>0</v>
          </cell>
          <cell r="EC1037"/>
          <cell r="ED1037"/>
          <cell r="EE1037"/>
          <cell r="EF1037">
            <v>0</v>
          </cell>
          <cell r="EG1037">
            <v>0</v>
          </cell>
          <cell r="EH1037">
            <v>0</v>
          </cell>
          <cell r="EI1037">
            <v>0</v>
          </cell>
          <cell r="EJ1037"/>
          <cell r="EK1037"/>
          <cell r="EL1037"/>
          <cell r="EM1037">
            <v>0</v>
          </cell>
          <cell r="EN1037">
            <v>0</v>
          </cell>
          <cell r="EO1037">
            <v>0</v>
          </cell>
          <cell r="EP1037">
            <v>0</v>
          </cell>
          <cell r="EQ1037"/>
          <cell r="ER1037"/>
          <cell r="ES1037"/>
          <cell r="ET1037">
            <v>0</v>
          </cell>
          <cell r="EU1037">
            <v>0</v>
          </cell>
          <cell r="EV1037">
            <v>0</v>
          </cell>
          <cell r="EW1037"/>
          <cell r="EX1037"/>
          <cell r="EY1037"/>
          <cell r="EZ1037"/>
        </row>
        <row r="1038">
          <cell r="A1038"/>
          <cell r="B1038"/>
          <cell r="C1038">
            <v>6847539</v>
          </cell>
          <cell r="E1038"/>
          <cell r="F1038"/>
          <cell r="G1038"/>
          <cell r="H1038"/>
          <cell r="I1038"/>
          <cell r="J1038"/>
          <cell r="K1038" t="str">
            <v>DELETE</v>
          </cell>
          <cell r="L1038"/>
          <cell r="M1038"/>
          <cell r="N1038"/>
          <cell r="O1038" t="str">
            <v>DECO</v>
          </cell>
          <cell r="P1038" t="str">
            <v>CALENDAR,WALL,2022,PEACEQUIET</v>
          </cell>
          <cell r="Q1038"/>
          <cell r="R1038" t="str">
            <v>RY</v>
          </cell>
          <cell r="S1038" t="str">
            <v>Scenic</v>
          </cell>
          <cell r="T1038"/>
          <cell r="U1038" t="str">
            <v>FASHION</v>
          </cell>
          <cell r="V1038"/>
          <cell r="W1038" t="str">
            <v>TF PUBLISHING</v>
          </cell>
          <cell r="X1038" t="str">
            <v>TF PUBLISHING</v>
          </cell>
          <cell r="Y1038"/>
          <cell r="Z1038" t="str">
            <v>12*12</v>
          </cell>
          <cell r="AA1038"/>
          <cell r="AB1038"/>
          <cell r="AC1038"/>
          <cell r="AD1038" t="str">
            <v>Deco</v>
          </cell>
          <cell r="AE1038" t="str">
            <v>Deco</v>
          </cell>
          <cell r="AF1038"/>
          <cell r="AG1038"/>
          <cell r="AH1038"/>
          <cell r="AI1038"/>
          <cell r="AJ1038"/>
          <cell r="AK1038">
            <v>0</v>
          </cell>
          <cell r="AL1038"/>
          <cell r="AM1038"/>
          <cell r="AN1038"/>
          <cell r="AO1038"/>
          <cell r="AP1038">
            <v>0</v>
          </cell>
          <cell r="AQ1038">
            <v>0</v>
          </cell>
          <cell r="AR1038">
            <v>0</v>
          </cell>
          <cell r="AS1038">
            <v>0</v>
          </cell>
          <cell r="AT1038"/>
          <cell r="AU1038"/>
          <cell r="AV1038"/>
          <cell r="AW1038">
            <v>0</v>
          </cell>
          <cell r="AX1038">
            <v>0</v>
          </cell>
          <cell r="AY1038">
            <v>0</v>
          </cell>
          <cell r="AZ1038">
            <v>0</v>
          </cell>
          <cell r="BA1038"/>
          <cell r="BB1038"/>
          <cell r="BC1038"/>
          <cell r="BD1038">
            <v>0</v>
          </cell>
          <cell r="BE1038">
            <v>0</v>
          </cell>
          <cell r="BF1038">
            <v>0</v>
          </cell>
          <cell r="BG1038">
            <v>0</v>
          </cell>
          <cell r="BH1038"/>
          <cell r="BI1038"/>
          <cell r="BJ1038"/>
          <cell r="BK1038">
            <v>0</v>
          </cell>
          <cell r="BL1038">
            <v>0</v>
          </cell>
          <cell r="BM1038">
            <v>0</v>
          </cell>
          <cell r="BN1038">
            <v>0</v>
          </cell>
          <cell r="BO1038"/>
          <cell r="BP1038"/>
          <cell r="BQ1038"/>
          <cell r="BR1038">
            <v>0</v>
          </cell>
          <cell r="BS1038">
            <v>0</v>
          </cell>
          <cell r="BT1038">
            <v>0</v>
          </cell>
          <cell r="BU1038"/>
          <cell r="BV1038"/>
          <cell r="BW1038">
            <v>0</v>
          </cell>
          <cell r="BX1038">
            <v>0</v>
          </cell>
          <cell r="BY1038">
            <v>0</v>
          </cell>
          <cell r="BZ1038">
            <v>0</v>
          </cell>
          <cell r="CA1038">
            <v>0</v>
          </cell>
          <cell r="CB1038">
            <v>0</v>
          </cell>
          <cell r="CC1038">
            <v>0</v>
          </cell>
          <cell r="CD1038">
            <v>0</v>
          </cell>
          <cell r="CE1038">
            <v>0</v>
          </cell>
          <cell r="CF1038">
            <v>0</v>
          </cell>
          <cell r="CG1038"/>
          <cell r="CH1038">
            <v>0</v>
          </cell>
          <cell r="CI1038">
            <v>0</v>
          </cell>
          <cell r="CJ1038">
            <v>0</v>
          </cell>
          <cell r="CK1038">
            <v>0</v>
          </cell>
          <cell r="CL1038"/>
          <cell r="CM1038"/>
          <cell r="CN1038"/>
          <cell r="CO1038">
            <v>0</v>
          </cell>
          <cell r="CP1038">
            <v>0</v>
          </cell>
          <cell r="CQ1038">
            <v>0</v>
          </cell>
          <cell r="CR1038">
            <v>0</v>
          </cell>
          <cell r="CS1038"/>
          <cell r="CT1038"/>
          <cell r="CU1038"/>
          <cell r="CV1038">
            <v>0</v>
          </cell>
          <cell r="CW1038">
            <v>0</v>
          </cell>
          <cell r="CX1038">
            <v>0</v>
          </cell>
          <cell r="CY1038">
            <v>0</v>
          </cell>
          <cell r="CZ1038"/>
          <cell r="DA1038"/>
          <cell r="DB1038"/>
          <cell r="DC1038">
            <v>0</v>
          </cell>
          <cell r="DD1038">
            <v>0</v>
          </cell>
          <cell r="DE1038">
            <v>0</v>
          </cell>
          <cell r="DF1038">
            <v>0</v>
          </cell>
          <cell r="DG1038"/>
          <cell r="DH1038"/>
          <cell r="DI1038"/>
          <cell r="DJ1038">
            <v>0</v>
          </cell>
          <cell r="DK1038">
            <v>0</v>
          </cell>
          <cell r="DL1038">
            <v>0</v>
          </cell>
          <cell r="DM1038"/>
          <cell r="DN1038"/>
          <cell r="DO1038"/>
          <cell r="DP1038"/>
          <cell r="DQ1038"/>
          <cell r="DR1038">
            <v>0</v>
          </cell>
          <cell r="DS1038">
            <v>0</v>
          </cell>
          <cell r="DT1038">
            <v>0</v>
          </cell>
          <cell r="DU1038">
            <v>0</v>
          </cell>
          <cell r="DV1038"/>
          <cell r="DW1038"/>
          <cell r="DX1038"/>
          <cell r="DY1038">
            <v>0</v>
          </cell>
          <cell r="DZ1038">
            <v>0</v>
          </cell>
          <cell r="EA1038">
            <v>0</v>
          </cell>
          <cell r="EB1038">
            <v>0</v>
          </cell>
          <cell r="EC1038"/>
          <cell r="ED1038"/>
          <cell r="EE1038"/>
          <cell r="EF1038">
            <v>0</v>
          </cell>
          <cell r="EG1038">
            <v>0</v>
          </cell>
          <cell r="EH1038">
            <v>0</v>
          </cell>
          <cell r="EI1038">
            <v>0</v>
          </cell>
          <cell r="EJ1038"/>
          <cell r="EK1038"/>
          <cell r="EL1038"/>
          <cell r="EM1038">
            <v>0</v>
          </cell>
          <cell r="EN1038">
            <v>0</v>
          </cell>
          <cell r="EO1038">
            <v>0</v>
          </cell>
          <cell r="EP1038">
            <v>0</v>
          </cell>
          <cell r="EQ1038"/>
          <cell r="ER1038"/>
          <cell r="ES1038"/>
          <cell r="ET1038">
            <v>0</v>
          </cell>
          <cell r="EU1038">
            <v>0</v>
          </cell>
          <cell r="EV1038">
            <v>0</v>
          </cell>
          <cell r="EW1038"/>
          <cell r="EX1038"/>
          <cell r="EY1038"/>
          <cell r="EZ1038"/>
        </row>
        <row r="1039">
          <cell r="A1039"/>
          <cell r="B1039"/>
          <cell r="C1039">
            <v>6818428</v>
          </cell>
          <cell r="E1039"/>
          <cell r="F1039"/>
          <cell r="G1039"/>
          <cell r="H1039"/>
          <cell r="I1039"/>
          <cell r="J1039"/>
          <cell r="K1039" t="str">
            <v>DELETE</v>
          </cell>
          <cell r="L1039"/>
          <cell r="M1039"/>
          <cell r="N1039"/>
          <cell r="O1039" t="str">
            <v>DECO</v>
          </cell>
          <cell r="P1039" t="str">
            <v>CALENDAR,DEC,RY22,12X12,AMERUN</v>
          </cell>
          <cell r="Q1039"/>
          <cell r="R1039" t="str">
            <v>RY</v>
          </cell>
          <cell r="S1039" t="str">
            <v>Scenic</v>
          </cell>
          <cell r="T1039"/>
          <cell r="U1039" t="str">
            <v>FASHION</v>
          </cell>
          <cell r="V1039"/>
          <cell r="W1039" t="str">
            <v>ACCO</v>
          </cell>
          <cell r="X1039" t="str">
            <v xml:space="preserve">ACCO -DECO </v>
          </cell>
          <cell r="Y1039"/>
          <cell r="Z1039" t="str">
            <v>12*12</v>
          </cell>
          <cell r="AA1039"/>
          <cell r="AB1039"/>
          <cell r="AC1039"/>
          <cell r="AD1039" t="str">
            <v>Deco</v>
          </cell>
          <cell r="AE1039" t="str">
            <v>Deco</v>
          </cell>
          <cell r="AF1039"/>
          <cell r="AG1039"/>
          <cell r="AH1039"/>
          <cell r="AI1039"/>
          <cell r="AJ1039"/>
          <cell r="AK1039">
            <v>0</v>
          </cell>
          <cell r="AL1039"/>
          <cell r="AM1039"/>
          <cell r="AN1039"/>
          <cell r="AO1039"/>
          <cell r="AP1039">
            <v>0</v>
          </cell>
          <cell r="AQ1039">
            <v>0</v>
          </cell>
          <cell r="AR1039">
            <v>0</v>
          </cell>
          <cell r="AS1039">
            <v>0</v>
          </cell>
          <cell r="AT1039"/>
          <cell r="AU1039"/>
          <cell r="AV1039"/>
          <cell r="AW1039">
            <v>0</v>
          </cell>
          <cell r="AX1039">
            <v>0</v>
          </cell>
          <cell r="AY1039">
            <v>0</v>
          </cell>
          <cell r="AZ1039">
            <v>0</v>
          </cell>
          <cell r="BA1039"/>
          <cell r="BB1039"/>
          <cell r="BC1039"/>
          <cell r="BD1039">
            <v>0</v>
          </cell>
          <cell r="BE1039">
            <v>0</v>
          </cell>
          <cell r="BF1039">
            <v>0</v>
          </cell>
          <cell r="BG1039">
            <v>0</v>
          </cell>
          <cell r="BH1039"/>
          <cell r="BI1039"/>
          <cell r="BJ1039"/>
          <cell r="BK1039">
            <v>0</v>
          </cell>
          <cell r="BL1039">
            <v>0</v>
          </cell>
          <cell r="BM1039">
            <v>0</v>
          </cell>
          <cell r="BN1039">
            <v>0</v>
          </cell>
          <cell r="BO1039"/>
          <cell r="BP1039"/>
          <cell r="BQ1039"/>
          <cell r="BR1039">
            <v>0</v>
          </cell>
          <cell r="BS1039">
            <v>0</v>
          </cell>
          <cell r="BT1039">
            <v>0</v>
          </cell>
          <cell r="BU1039"/>
          <cell r="BV1039"/>
          <cell r="BW1039">
            <v>0</v>
          </cell>
          <cell r="BX1039">
            <v>0</v>
          </cell>
          <cell r="BY1039">
            <v>0</v>
          </cell>
          <cell r="BZ1039">
            <v>0</v>
          </cell>
          <cell r="CA1039">
            <v>0</v>
          </cell>
          <cell r="CB1039">
            <v>0</v>
          </cell>
          <cell r="CC1039">
            <v>0</v>
          </cell>
          <cell r="CD1039">
            <v>0</v>
          </cell>
          <cell r="CE1039">
            <v>0</v>
          </cell>
          <cell r="CF1039">
            <v>0</v>
          </cell>
          <cell r="CG1039"/>
          <cell r="CH1039">
            <v>0</v>
          </cell>
          <cell r="CI1039">
            <v>0</v>
          </cell>
          <cell r="CJ1039">
            <v>0</v>
          </cell>
          <cell r="CK1039">
            <v>0</v>
          </cell>
          <cell r="CL1039"/>
          <cell r="CM1039"/>
          <cell r="CN1039"/>
          <cell r="CO1039">
            <v>0</v>
          </cell>
          <cell r="CP1039">
            <v>0</v>
          </cell>
          <cell r="CQ1039">
            <v>0</v>
          </cell>
          <cell r="CR1039">
            <v>0</v>
          </cell>
          <cell r="CS1039"/>
          <cell r="CT1039"/>
          <cell r="CU1039"/>
          <cell r="CV1039">
            <v>0</v>
          </cell>
          <cell r="CW1039">
            <v>0</v>
          </cell>
          <cell r="CX1039">
            <v>0</v>
          </cell>
          <cell r="CY1039">
            <v>0</v>
          </cell>
          <cell r="CZ1039"/>
          <cell r="DA1039"/>
          <cell r="DB1039"/>
          <cell r="DC1039">
            <v>0</v>
          </cell>
          <cell r="DD1039">
            <v>0</v>
          </cell>
          <cell r="DE1039">
            <v>0</v>
          </cell>
          <cell r="DF1039">
            <v>0</v>
          </cell>
          <cell r="DG1039"/>
          <cell r="DH1039"/>
          <cell r="DI1039"/>
          <cell r="DJ1039">
            <v>0</v>
          </cell>
          <cell r="DK1039">
            <v>0</v>
          </cell>
          <cell r="DL1039">
            <v>0</v>
          </cell>
          <cell r="DM1039"/>
          <cell r="DN1039"/>
          <cell r="DO1039"/>
          <cell r="DP1039"/>
          <cell r="DQ1039"/>
          <cell r="DR1039">
            <v>0</v>
          </cell>
          <cell r="DS1039">
            <v>0</v>
          </cell>
          <cell r="DT1039">
            <v>0</v>
          </cell>
          <cell r="DU1039">
            <v>0</v>
          </cell>
          <cell r="DV1039"/>
          <cell r="DW1039"/>
          <cell r="DX1039"/>
          <cell r="DY1039">
            <v>0</v>
          </cell>
          <cell r="DZ1039">
            <v>0</v>
          </cell>
          <cell r="EA1039">
            <v>0</v>
          </cell>
          <cell r="EB1039">
            <v>0</v>
          </cell>
          <cell r="EC1039"/>
          <cell r="ED1039"/>
          <cell r="EE1039"/>
          <cell r="EF1039">
            <v>0</v>
          </cell>
          <cell r="EG1039">
            <v>0</v>
          </cell>
          <cell r="EH1039">
            <v>0</v>
          </cell>
          <cell r="EI1039">
            <v>0</v>
          </cell>
          <cell r="EJ1039"/>
          <cell r="EK1039"/>
          <cell r="EL1039"/>
          <cell r="EM1039">
            <v>0</v>
          </cell>
          <cell r="EN1039">
            <v>0</v>
          </cell>
          <cell r="EO1039">
            <v>0</v>
          </cell>
          <cell r="EP1039">
            <v>0</v>
          </cell>
          <cell r="EQ1039"/>
          <cell r="ER1039"/>
          <cell r="ES1039"/>
          <cell r="ET1039">
            <v>0</v>
          </cell>
          <cell r="EU1039">
            <v>0</v>
          </cell>
          <cell r="EV1039">
            <v>0</v>
          </cell>
          <cell r="EW1039"/>
          <cell r="EX1039"/>
          <cell r="EY1039"/>
          <cell r="EZ1039"/>
        </row>
        <row r="1040">
          <cell r="A1040"/>
          <cell r="B1040"/>
          <cell r="C1040">
            <v>9899879</v>
          </cell>
          <cell r="E1040"/>
          <cell r="F1040"/>
          <cell r="G1040"/>
          <cell r="H1040"/>
          <cell r="I1040"/>
          <cell r="J1040"/>
          <cell r="K1040" t="str">
            <v>DELETE</v>
          </cell>
          <cell r="L1040"/>
          <cell r="M1040"/>
          <cell r="N1040"/>
          <cell r="O1040" t="str">
            <v>DECO</v>
          </cell>
          <cell r="P1040" t="str">
            <v>CALENDAR CRYSTALS 12X12</v>
          </cell>
          <cell r="Q1040"/>
          <cell r="R1040" t="str">
            <v>RY</v>
          </cell>
          <cell r="S1040" t="str">
            <v>Space/Nature</v>
          </cell>
          <cell r="T1040"/>
          <cell r="U1040" t="str">
            <v>FASHION</v>
          </cell>
          <cell r="V1040"/>
          <cell r="W1040" t="str">
            <v>GRAPHIQUE</v>
          </cell>
          <cell r="X1040" t="str">
            <v>GRAPHIQUE</v>
          </cell>
          <cell r="Y1040"/>
          <cell r="Z1040" t="str">
            <v>12*12</v>
          </cell>
          <cell r="AA1040"/>
          <cell r="AB1040"/>
          <cell r="AC1040"/>
          <cell r="AD1040" t="str">
            <v>Deco</v>
          </cell>
          <cell r="AE1040" t="str">
            <v>Deco</v>
          </cell>
          <cell r="AF1040"/>
          <cell r="AG1040"/>
          <cell r="AH1040"/>
          <cell r="AI1040"/>
          <cell r="AJ1040"/>
          <cell r="AK1040">
            <v>0</v>
          </cell>
          <cell r="AL1040"/>
          <cell r="AM1040"/>
          <cell r="AN1040"/>
          <cell r="AO1040"/>
          <cell r="AP1040">
            <v>0</v>
          </cell>
          <cell r="AQ1040">
            <v>0</v>
          </cell>
          <cell r="AR1040">
            <v>0</v>
          </cell>
          <cell r="AS1040">
            <v>0</v>
          </cell>
          <cell r="AT1040"/>
          <cell r="AU1040"/>
          <cell r="AV1040"/>
          <cell r="AW1040">
            <v>0</v>
          </cell>
          <cell r="AX1040">
            <v>0</v>
          </cell>
          <cell r="AY1040">
            <v>0</v>
          </cell>
          <cell r="AZ1040">
            <v>0</v>
          </cell>
          <cell r="BA1040"/>
          <cell r="BB1040"/>
          <cell r="BC1040"/>
          <cell r="BD1040">
            <v>0</v>
          </cell>
          <cell r="BE1040">
            <v>0</v>
          </cell>
          <cell r="BF1040">
            <v>0</v>
          </cell>
          <cell r="BG1040">
            <v>0</v>
          </cell>
          <cell r="BH1040"/>
          <cell r="BI1040"/>
          <cell r="BJ1040"/>
          <cell r="BK1040">
            <v>0</v>
          </cell>
          <cell r="BL1040">
            <v>0</v>
          </cell>
          <cell r="BM1040">
            <v>0</v>
          </cell>
          <cell r="BN1040">
            <v>0</v>
          </cell>
          <cell r="BO1040"/>
          <cell r="BP1040"/>
          <cell r="BQ1040"/>
          <cell r="BR1040">
            <v>0</v>
          </cell>
          <cell r="BS1040">
            <v>0</v>
          </cell>
          <cell r="BT1040">
            <v>0</v>
          </cell>
          <cell r="BU1040"/>
          <cell r="BV1040"/>
          <cell r="BW1040">
            <v>0</v>
          </cell>
          <cell r="BX1040">
            <v>0</v>
          </cell>
          <cell r="BY1040">
            <v>0</v>
          </cell>
          <cell r="BZ1040">
            <v>0</v>
          </cell>
          <cell r="CA1040">
            <v>0</v>
          </cell>
          <cell r="CB1040">
            <v>0</v>
          </cell>
          <cell r="CC1040">
            <v>0</v>
          </cell>
          <cell r="CD1040">
            <v>0</v>
          </cell>
          <cell r="CE1040">
            <v>0</v>
          </cell>
          <cell r="CF1040">
            <v>0</v>
          </cell>
          <cell r="CG1040"/>
          <cell r="CH1040">
            <v>0</v>
          </cell>
          <cell r="CI1040">
            <v>0</v>
          </cell>
          <cell r="CJ1040">
            <v>0</v>
          </cell>
          <cell r="CK1040">
            <v>0</v>
          </cell>
          <cell r="CL1040"/>
          <cell r="CM1040"/>
          <cell r="CN1040"/>
          <cell r="CO1040">
            <v>0</v>
          </cell>
          <cell r="CP1040">
            <v>0</v>
          </cell>
          <cell r="CQ1040">
            <v>0</v>
          </cell>
          <cell r="CR1040">
            <v>0</v>
          </cell>
          <cell r="CS1040"/>
          <cell r="CT1040"/>
          <cell r="CU1040"/>
          <cell r="CV1040">
            <v>0</v>
          </cell>
          <cell r="CW1040">
            <v>0</v>
          </cell>
          <cell r="CX1040">
            <v>0</v>
          </cell>
          <cell r="CY1040">
            <v>0</v>
          </cell>
          <cell r="CZ1040"/>
          <cell r="DA1040"/>
          <cell r="DB1040"/>
          <cell r="DC1040">
            <v>0</v>
          </cell>
          <cell r="DD1040">
            <v>0</v>
          </cell>
          <cell r="DE1040">
            <v>0</v>
          </cell>
          <cell r="DF1040">
            <v>0</v>
          </cell>
          <cell r="DG1040"/>
          <cell r="DH1040"/>
          <cell r="DI1040"/>
          <cell r="DJ1040">
            <v>0</v>
          </cell>
          <cell r="DK1040">
            <v>0</v>
          </cell>
          <cell r="DL1040">
            <v>0</v>
          </cell>
          <cell r="DM1040"/>
          <cell r="DN1040"/>
          <cell r="DO1040"/>
          <cell r="DP1040"/>
          <cell r="DQ1040"/>
          <cell r="DR1040">
            <v>0</v>
          </cell>
          <cell r="DS1040">
            <v>0</v>
          </cell>
          <cell r="DT1040">
            <v>0</v>
          </cell>
          <cell r="DU1040">
            <v>0</v>
          </cell>
          <cell r="DV1040"/>
          <cell r="DW1040"/>
          <cell r="DX1040"/>
          <cell r="DY1040">
            <v>0</v>
          </cell>
          <cell r="DZ1040">
            <v>0</v>
          </cell>
          <cell r="EA1040">
            <v>0</v>
          </cell>
          <cell r="EB1040">
            <v>0</v>
          </cell>
          <cell r="EC1040"/>
          <cell r="ED1040"/>
          <cell r="EE1040"/>
          <cell r="EF1040">
            <v>0</v>
          </cell>
          <cell r="EG1040">
            <v>0</v>
          </cell>
          <cell r="EH1040">
            <v>0</v>
          </cell>
          <cell r="EI1040">
            <v>0</v>
          </cell>
          <cell r="EJ1040"/>
          <cell r="EK1040"/>
          <cell r="EL1040"/>
          <cell r="EM1040">
            <v>0</v>
          </cell>
          <cell r="EN1040">
            <v>0</v>
          </cell>
          <cell r="EO1040">
            <v>0</v>
          </cell>
          <cell r="EP1040">
            <v>0</v>
          </cell>
          <cell r="EQ1040"/>
          <cell r="ER1040"/>
          <cell r="ES1040"/>
          <cell r="ET1040">
            <v>0</v>
          </cell>
          <cell r="EU1040">
            <v>0</v>
          </cell>
          <cell r="EV1040">
            <v>0</v>
          </cell>
          <cell r="EW1040"/>
          <cell r="EX1040"/>
          <cell r="EY1040"/>
          <cell r="EZ1040"/>
        </row>
        <row r="1041">
          <cell r="A1041"/>
          <cell r="B1041"/>
          <cell r="C1041">
            <v>6846405</v>
          </cell>
          <cell r="E1041"/>
          <cell r="F1041"/>
          <cell r="G1041"/>
          <cell r="H1041"/>
          <cell r="I1041"/>
          <cell r="J1041"/>
          <cell r="K1041" t="str">
            <v>DELETE</v>
          </cell>
          <cell r="L1041"/>
          <cell r="M1041"/>
          <cell r="N1041"/>
          <cell r="O1041" t="str">
            <v>DECO</v>
          </cell>
          <cell r="P1041" t="str">
            <v>CALENDAR,WALL,2022,SUCCULENTS</v>
          </cell>
          <cell r="Q1041"/>
          <cell r="R1041" t="str">
            <v>RY</v>
          </cell>
          <cell r="S1041" t="str">
            <v>Scenic</v>
          </cell>
          <cell r="T1041"/>
          <cell r="U1041" t="str">
            <v>FASHION</v>
          </cell>
          <cell r="V1041"/>
          <cell r="W1041" t="str">
            <v>TF PUBLISHING</v>
          </cell>
          <cell r="X1041" t="str">
            <v>TF PUBLISHING</v>
          </cell>
          <cell r="Y1041"/>
          <cell r="Z1041" t="str">
            <v>12*12</v>
          </cell>
          <cell r="AA1041"/>
          <cell r="AB1041"/>
          <cell r="AC1041"/>
          <cell r="AD1041" t="str">
            <v>Deco</v>
          </cell>
          <cell r="AE1041" t="str">
            <v>Deco</v>
          </cell>
          <cell r="AF1041"/>
          <cell r="AG1041"/>
          <cell r="AH1041"/>
          <cell r="AI1041"/>
          <cell r="AJ1041"/>
          <cell r="AK1041">
            <v>0</v>
          </cell>
          <cell r="AL1041"/>
          <cell r="AM1041"/>
          <cell r="AN1041"/>
          <cell r="AO1041"/>
          <cell r="AP1041">
            <v>0</v>
          </cell>
          <cell r="AQ1041">
            <v>0</v>
          </cell>
          <cell r="AR1041">
            <v>0</v>
          </cell>
          <cell r="AS1041">
            <v>0</v>
          </cell>
          <cell r="AT1041"/>
          <cell r="AU1041"/>
          <cell r="AV1041"/>
          <cell r="AW1041">
            <v>0</v>
          </cell>
          <cell r="AX1041">
            <v>0</v>
          </cell>
          <cell r="AY1041">
            <v>0</v>
          </cell>
          <cell r="AZ1041">
            <v>0</v>
          </cell>
          <cell r="BA1041"/>
          <cell r="BB1041"/>
          <cell r="BC1041"/>
          <cell r="BD1041">
            <v>0</v>
          </cell>
          <cell r="BE1041">
            <v>0</v>
          </cell>
          <cell r="BF1041">
            <v>0</v>
          </cell>
          <cell r="BG1041">
            <v>0</v>
          </cell>
          <cell r="BH1041"/>
          <cell r="BI1041"/>
          <cell r="BJ1041"/>
          <cell r="BK1041">
            <v>0</v>
          </cell>
          <cell r="BL1041">
            <v>0</v>
          </cell>
          <cell r="BM1041">
            <v>0</v>
          </cell>
          <cell r="BN1041">
            <v>0</v>
          </cell>
          <cell r="BO1041"/>
          <cell r="BP1041"/>
          <cell r="BQ1041"/>
          <cell r="BR1041">
            <v>0</v>
          </cell>
          <cell r="BS1041">
            <v>0</v>
          </cell>
          <cell r="BT1041">
            <v>0</v>
          </cell>
          <cell r="BU1041"/>
          <cell r="BV1041"/>
          <cell r="BW1041">
            <v>0</v>
          </cell>
          <cell r="BX1041">
            <v>0</v>
          </cell>
          <cell r="BY1041">
            <v>0</v>
          </cell>
          <cell r="BZ1041">
            <v>0</v>
          </cell>
          <cell r="CA1041">
            <v>0</v>
          </cell>
          <cell r="CB1041">
            <v>0</v>
          </cell>
          <cell r="CC1041">
            <v>0</v>
          </cell>
          <cell r="CD1041">
            <v>0</v>
          </cell>
          <cell r="CE1041">
            <v>0</v>
          </cell>
          <cell r="CF1041">
            <v>0</v>
          </cell>
          <cell r="CG1041"/>
          <cell r="CH1041">
            <v>0</v>
          </cell>
          <cell r="CI1041">
            <v>0</v>
          </cell>
          <cell r="CJ1041">
            <v>0</v>
          </cell>
          <cell r="CK1041">
            <v>0</v>
          </cell>
          <cell r="CL1041"/>
          <cell r="CM1041"/>
          <cell r="CN1041"/>
          <cell r="CO1041">
            <v>0</v>
          </cell>
          <cell r="CP1041">
            <v>0</v>
          </cell>
          <cell r="CQ1041">
            <v>0</v>
          </cell>
          <cell r="CR1041">
            <v>0</v>
          </cell>
          <cell r="CS1041"/>
          <cell r="CT1041"/>
          <cell r="CU1041"/>
          <cell r="CV1041">
            <v>0</v>
          </cell>
          <cell r="CW1041">
            <v>0</v>
          </cell>
          <cell r="CX1041">
            <v>0</v>
          </cell>
          <cell r="CY1041">
            <v>0</v>
          </cell>
          <cell r="CZ1041"/>
          <cell r="DA1041"/>
          <cell r="DB1041"/>
          <cell r="DC1041">
            <v>0</v>
          </cell>
          <cell r="DD1041">
            <v>0</v>
          </cell>
          <cell r="DE1041">
            <v>0</v>
          </cell>
          <cell r="DF1041">
            <v>0</v>
          </cell>
          <cell r="DG1041"/>
          <cell r="DH1041"/>
          <cell r="DI1041"/>
          <cell r="DJ1041">
            <v>0</v>
          </cell>
          <cell r="DK1041">
            <v>0</v>
          </cell>
          <cell r="DL1041">
            <v>0</v>
          </cell>
          <cell r="DM1041"/>
          <cell r="DN1041"/>
          <cell r="DO1041"/>
          <cell r="DP1041"/>
          <cell r="DQ1041"/>
          <cell r="DR1041">
            <v>0</v>
          </cell>
          <cell r="DS1041">
            <v>0</v>
          </cell>
          <cell r="DT1041">
            <v>0</v>
          </cell>
          <cell r="DU1041">
            <v>0</v>
          </cell>
          <cell r="DV1041"/>
          <cell r="DW1041"/>
          <cell r="DX1041"/>
          <cell r="DY1041">
            <v>0</v>
          </cell>
          <cell r="DZ1041">
            <v>0</v>
          </cell>
          <cell r="EA1041">
            <v>0</v>
          </cell>
          <cell r="EB1041">
            <v>0</v>
          </cell>
          <cell r="EC1041"/>
          <cell r="ED1041"/>
          <cell r="EE1041"/>
          <cell r="EF1041">
            <v>0</v>
          </cell>
          <cell r="EG1041">
            <v>0</v>
          </cell>
          <cell r="EH1041">
            <v>0</v>
          </cell>
          <cell r="EI1041">
            <v>0</v>
          </cell>
          <cell r="EJ1041"/>
          <cell r="EK1041"/>
          <cell r="EL1041"/>
          <cell r="EM1041">
            <v>0</v>
          </cell>
          <cell r="EN1041">
            <v>0</v>
          </cell>
          <cell r="EO1041">
            <v>0</v>
          </cell>
          <cell r="EP1041">
            <v>0</v>
          </cell>
          <cell r="EQ1041"/>
          <cell r="ER1041"/>
          <cell r="ES1041"/>
          <cell r="ET1041">
            <v>0</v>
          </cell>
          <cell r="EU1041">
            <v>0</v>
          </cell>
          <cell r="EV1041">
            <v>0</v>
          </cell>
          <cell r="EW1041"/>
          <cell r="EX1041"/>
          <cell r="EY1041"/>
          <cell r="EZ1041"/>
        </row>
        <row r="1042">
          <cell r="A1042"/>
          <cell r="B1042"/>
          <cell r="C1042">
            <v>7004702</v>
          </cell>
          <cell r="E1042"/>
          <cell r="F1042"/>
          <cell r="G1042"/>
          <cell r="H1042"/>
          <cell r="I1042"/>
          <cell r="J1042"/>
          <cell r="K1042" t="str">
            <v>DELETE</v>
          </cell>
          <cell r="L1042"/>
          <cell r="M1042"/>
          <cell r="N1042"/>
          <cell r="O1042" t="str">
            <v>DECO</v>
          </cell>
          <cell r="P1042" t="str">
            <v>Koala Bears 2022 Mini Wall Cal</v>
          </cell>
          <cell r="Q1042"/>
          <cell r="R1042" t="str">
            <v>RY</v>
          </cell>
          <cell r="S1042" t="str">
            <v xml:space="preserve">Animal </v>
          </cell>
          <cell r="T1042"/>
          <cell r="U1042" t="str">
            <v>FASHION</v>
          </cell>
          <cell r="V1042"/>
          <cell r="W1042" t="str">
            <v>WILLOW CREEK</v>
          </cell>
          <cell r="X1042" t="str">
            <v>WILLOW CREEK</v>
          </cell>
          <cell r="Y1042"/>
          <cell r="Z1042" t="str">
            <v>6*6</v>
          </cell>
          <cell r="AA1042"/>
          <cell r="AB1042"/>
          <cell r="AC1042"/>
          <cell r="AD1042" t="str">
            <v>Deco</v>
          </cell>
          <cell r="AE1042" t="str">
            <v>Deco</v>
          </cell>
          <cell r="AF1042"/>
          <cell r="AG1042"/>
          <cell r="AH1042"/>
          <cell r="AI1042"/>
          <cell r="AJ1042"/>
          <cell r="AK1042">
            <v>0</v>
          </cell>
          <cell r="AL1042"/>
          <cell r="AM1042"/>
          <cell r="AN1042"/>
          <cell r="AO1042"/>
          <cell r="AP1042">
            <v>0</v>
          </cell>
          <cell r="AQ1042">
            <v>0</v>
          </cell>
          <cell r="AR1042">
            <v>0</v>
          </cell>
          <cell r="AS1042">
            <v>0</v>
          </cell>
          <cell r="AT1042"/>
          <cell r="AU1042"/>
          <cell r="AV1042"/>
          <cell r="AW1042">
            <v>0</v>
          </cell>
          <cell r="AX1042">
            <v>0</v>
          </cell>
          <cell r="AY1042">
            <v>0</v>
          </cell>
          <cell r="AZ1042">
            <v>0</v>
          </cell>
          <cell r="BA1042"/>
          <cell r="BB1042"/>
          <cell r="BC1042"/>
          <cell r="BD1042">
            <v>0</v>
          </cell>
          <cell r="BE1042">
            <v>0</v>
          </cell>
          <cell r="BF1042">
            <v>0</v>
          </cell>
          <cell r="BG1042">
            <v>0</v>
          </cell>
          <cell r="BH1042"/>
          <cell r="BI1042"/>
          <cell r="BJ1042"/>
          <cell r="BK1042">
            <v>0</v>
          </cell>
          <cell r="BL1042">
            <v>0</v>
          </cell>
          <cell r="BM1042">
            <v>0</v>
          </cell>
          <cell r="BN1042">
            <v>0</v>
          </cell>
          <cell r="BO1042"/>
          <cell r="BP1042"/>
          <cell r="BQ1042"/>
          <cell r="BR1042">
            <v>0</v>
          </cell>
          <cell r="BS1042">
            <v>0</v>
          </cell>
          <cell r="BT1042">
            <v>0</v>
          </cell>
          <cell r="BU1042"/>
          <cell r="BV1042"/>
          <cell r="BW1042">
            <v>0</v>
          </cell>
          <cell r="BX1042">
            <v>0</v>
          </cell>
          <cell r="BY1042">
            <v>0</v>
          </cell>
          <cell r="BZ1042">
            <v>0</v>
          </cell>
          <cell r="CA1042">
            <v>0</v>
          </cell>
          <cell r="CB1042">
            <v>0</v>
          </cell>
          <cell r="CC1042">
            <v>0</v>
          </cell>
          <cell r="CD1042">
            <v>0</v>
          </cell>
          <cell r="CE1042">
            <v>0</v>
          </cell>
          <cell r="CF1042">
            <v>0</v>
          </cell>
          <cell r="CG1042"/>
          <cell r="CH1042">
            <v>0</v>
          </cell>
          <cell r="CI1042">
            <v>0</v>
          </cell>
          <cell r="CJ1042">
            <v>0</v>
          </cell>
          <cell r="CK1042">
            <v>0</v>
          </cell>
          <cell r="CL1042"/>
          <cell r="CM1042"/>
          <cell r="CN1042"/>
          <cell r="CO1042">
            <v>0</v>
          </cell>
          <cell r="CP1042">
            <v>0</v>
          </cell>
          <cell r="CQ1042">
            <v>0</v>
          </cell>
          <cell r="CR1042">
            <v>0</v>
          </cell>
          <cell r="CS1042"/>
          <cell r="CT1042"/>
          <cell r="CU1042"/>
          <cell r="CV1042">
            <v>0</v>
          </cell>
          <cell r="CW1042">
            <v>0</v>
          </cell>
          <cell r="CX1042">
            <v>0</v>
          </cell>
          <cell r="CY1042">
            <v>0</v>
          </cell>
          <cell r="CZ1042"/>
          <cell r="DA1042"/>
          <cell r="DB1042"/>
          <cell r="DC1042">
            <v>0</v>
          </cell>
          <cell r="DD1042">
            <v>0</v>
          </cell>
          <cell r="DE1042">
            <v>0</v>
          </cell>
          <cell r="DF1042">
            <v>0</v>
          </cell>
          <cell r="DG1042"/>
          <cell r="DH1042"/>
          <cell r="DI1042"/>
          <cell r="DJ1042">
            <v>0</v>
          </cell>
          <cell r="DK1042">
            <v>0</v>
          </cell>
          <cell r="DL1042">
            <v>0</v>
          </cell>
          <cell r="DM1042"/>
          <cell r="DN1042"/>
          <cell r="DO1042"/>
          <cell r="DP1042"/>
          <cell r="DQ1042"/>
          <cell r="DR1042">
            <v>0</v>
          </cell>
          <cell r="DS1042">
            <v>0</v>
          </cell>
          <cell r="DT1042">
            <v>0</v>
          </cell>
          <cell r="DU1042">
            <v>0</v>
          </cell>
          <cell r="DV1042"/>
          <cell r="DW1042"/>
          <cell r="DX1042"/>
          <cell r="DY1042">
            <v>0</v>
          </cell>
          <cell r="DZ1042">
            <v>0</v>
          </cell>
          <cell r="EA1042">
            <v>0</v>
          </cell>
          <cell r="EB1042">
            <v>0</v>
          </cell>
          <cell r="EC1042"/>
          <cell r="ED1042"/>
          <cell r="EE1042"/>
          <cell r="EF1042">
            <v>0</v>
          </cell>
          <cell r="EG1042">
            <v>0</v>
          </cell>
          <cell r="EH1042">
            <v>0</v>
          </cell>
          <cell r="EI1042">
            <v>0</v>
          </cell>
          <cell r="EJ1042"/>
          <cell r="EK1042"/>
          <cell r="EL1042"/>
          <cell r="EM1042">
            <v>0</v>
          </cell>
          <cell r="EN1042">
            <v>0</v>
          </cell>
          <cell r="EO1042">
            <v>0</v>
          </cell>
          <cell r="EP1042">
            <v>0</v>
          </cell>
          <cell r="EQ1042"/>
          <cell r="ER1042"/>
          <cell r="ES1042"/>
          <cell r="ET1042">
            <v>0</v>
          </cell>
          <cell r="EU1042">
            <v>0</v>
          </cell>
          <cell r="EV1042">
            <v>0</v>
          </cell>
          <cell r="EW1042"/>
          <cell r="EX1042"/>
          <cell r="EY1042"/>
          <cell r="EZ1042"/>
        </row>
        <row r="1043">
          <cell r="A1043"/>
          <cell r="B1043"/>
          <cell r="C1043">
            <v>6851135</v>
          </cell>
          <cell r="E1043"/>
          <cell r="F1043"/>
          <cell r="G1043"/>
          <cell r="H1043"/>
          <cell r="I1043"/>
          <cell r="J1043"/>
          <cell r="K1043" t="str">
            <v>DELETE</v>
          </cell>
          <cell r="L1043"/>
          <cell r="M1043"/>
          <cell r="N1043"/>
          <cell r="O1043" t="str">
            <v>DECO</v>
          </cell>
          <cell r="P1043" t="str">
            <v>CALENDAR,MINI,2022,MOONS</v>
          </cell>
          <cell r="Q1043"/>
          <cell r="R1043" t="str">
            <v>RY</v>
          </cell>
          <cell r="S1043" t="str">
            <v>Scenic</v>
          </cell>
          <cell r="T1043"/>
          <cell r="U1043" t="str">
            <v>FASHION</v>
          </cell>
          <cell r="V1043"/>
          <cell r="W1043" t="str">
            <v>TF PUBLISHING</v>
          </cell>
          <cell r="X1043" t="str">
            <v>TF PUBLISHING</v>
          </cell>
          <cell r="Y1043"/>
          <cell r="Z1043" t="str">
            <v>6*6</v>
          </cell>
          <cell r="AA1043"/>
          <cell r="AB1043"/>
          <cell r="AC1043"/>
          <cell r="AD1043" t="str">
            <v>Deco</v>
          </cell>
          <cell r="AE1043" t="str">
            <v>Deco</v>
          </cell>
          <cell r="AF1043"/>
          <cell r="AG1043"/>
          <cell r="AH1043"/>
          <cell r="AI1043"/>
          <cell r="AJ1043"/>
          <cell r="AK1043">
            <v>0</v>
          </cell>
          <cell r="AL1043"/>
          <cell r="AM1043"/>
          <cell r="AN1043"/>
          <cell r="AO1043"/>
          <cell r="AP1043">
            <v>0</v>
          </cell>
          <cell r="AQ1043">
            <v>0</v>
          </cell>
          <cell r="AR1043">
            <v>0</v>
          </cell>
          <cell r="AS1043">
            <v>0</v>
          </cell>
          <cell r="AT1043"/>
          <cell r="AU1043"/>
          <cell r="AV1043"/>
          <cell r="AW1043">
            <v>0</v>
          </cell>
          <cell r="AX1043">
            <v>0</v>
          </cell>
          <cell r="AY1043">
            <v>0</v>
          </cell>
          <cell r="AZ1043">
            <v>0</v>
          </cell>
          <cell r="BA1043"/>
          <cell r="BB1043"/>
          <cell r="BC1043"/>
          <cell r="BD1043">
            <v>0</v>
          </cell>
          <cell r="BE1043">
            <v>0</v>
          </cell>
          <cell r="BF1043">
            <v>0</v>
          </cell>
          <cell r="BG1043">
            <v>0</v>
          </cell>
          <cell r="BH1043"/>
          <cell r="BI1043"/>
          <cell r="BJ1043"/>
          <cell r="BK1043">
            <v>0</v>
          </cell>
          <cell r="BL1043">
            <v>0</v>
          </cell>
          <cell r="BM1043">
            <v>0</v>
          </cell>
          <cell r="BN1043">
            <v>0</v>
          </cell>
          <cell r="BO1043"/>
          <cell r="BP1043"/>
          <cell r="BQ1043"/>
          <cell r="BR1043">
            <v>0</v>
          </cell>
          <cell r="BS1043">
            <v>0</v>
          </cell>
          <cell r="BT1043">
            <v>0</v>
          </cell>
          <cell r="BU1043"/>
          <cell r="BV1043"/>
          <cell r="BW1043">
            <v>0</v>
          </cell>
          <cell r="BX1043">
            <v>0</v>
          </cell>
          <cell r="BY1043">
            <v>0</v>
          </cell>
          <cell r="BZ1043">
            <v>0</v>
          </cell>
          <cell r="CA1043">
            <v>0</v>
          </cell>
          <cell r="CB1043">
            <v>0</v>
          </cell>
          <cell r="CC1043">
            <v>0</v>
          </cell>
          <cell r="CD1043">
            <v>0</v>
          </cell>
          <cell r="CE1043">
            <v>0</v>
          </cell>
          <cell r="CF1043">
            <v>0</v>
          </cell>
          <cell r="CG1043"/>
          <cell r="CH1043">
            <v>0</v>
          </cell>
          <cell r="CI1043">
            <v>0</v>
          </cell>
          <cell r="CJ1043">
            <v>0</v>
          </cell>
          <cell r="CK1043">
            <v>0</v>
          </cell>
          <cell r="CL1043"/>
          <cell r="CM1043"/>
          <cell r="CN1043"/>
          <cell r="CO1043">
            <v>0</v>
          </cell>
          <cell r="CP1043">
            <v>0</v>
          </cell>
          <cell r="CQ1043">
            <v>0</v>
          </cell>
          <cell r="CR1043">
            <v>0</v>
          </cell>
          <cell r="CS1043"/>
          <cell r="CT1043"/>
          <cell r="CU1043"/>
          <cell r="CV1043">
            <v>0</v>
          </cell>
          <cell r="CW1043">
            <v>0</v>
          </cell>
          <cell r="CX1043">
            <v>0</v>
          </cell>
          <cell r="CY1043">
            <v>0</v>
          </cell>
          <cell r="CZ1043"/>
          <cell r="DA1043"/>
          <cell r="DB1043"/>
          <cell r="DC1043">
            <v>0</v>
          </cell>
          <cell r="DD1043">
            <v>0</v>
          </cell>
          <cell r="DE1043">
            <v>0</v>
          </cell>
          <cell r="DF1043">
            <v>0</v>
          </cell>
          <cell r="DG1043"/>
          <cell r="DH1043"/>
          <cell r="DI1043"/>
          <cell r="DJ1043">
            <v>0</v>
          </cell>
          <cell r="DK1043">
            <v>0</v>
          </cell>
          <cell r="DL1043">
            <v>0</v>
          </cell>
          <cell r="DM1043"/>
          <cell r="DN1043"/>
          <cell r="DO1043"/>
          <cell r="DP1043"/>
          <cell r="DQ1043"/>
          <cell r="DR1043">
            <v>0</v>
          </cell>
          <cell r="DS1043">
            <v>0</v>
          </cell>
          <cell r="DT1043">
            <v>0</v>
          </cell>
          <cell r="DU1043">
            <v>0</v>
          </cell>
          <cell r="DV1043"/>
          <cell r="DW1043"/>
          <cell r="DX1043"/>
          <cell r="DY1043">
            <v>0</v>
          </cell>
          <cell r="DZ1043">
            <v>0</v>
          </cell>
          <cell r="EA1043">
            <v>0</v>
          </cell>
          <cell r="EB1043">
            <v>0</v>
          </cell>
          <cell r="EC1043"/>
          <cell r="ED1043"/>
          <cell r="EE1043"/>
          <cell r="EF1043">
            <v>0</v>
          </cell>
          <cell r="EG1043">
            <v>0</v>
          </cell>
          <cell r="EH1043">
            <v>0</v>
          </cell>
          <cell r="EI1043">
            <v>0</v>
          </cell>
          <cell r="EJ1043"/>
          <cell r="EK1043"/>
          <cell r="EL1043"/>
          <cell r="EM1043">
            <v>0</v>
          </cell>
          <cell r="EN1043">
            <v>0</v>
          </cell>
          <cell r="EO1043">
            <v>0</v>
          </cell>
          <cell r="EP1043">
            <v>0</v>
          </cell>
          <cell r="EQ1043"/>
          <cell r="ER1043"/>
          <cell r="ES1043"/>
          <cell r="ET1043">
            <v>0</v>
          </cell>
          <cell r="EU1043">
            <v>0</v>
          </cell>
          <cell r="EV1043">
            <v>0</v>
          </cell>
          <cell r="EW1043"/>
          <cell r="EX1043"/>
          <cell r="EY1043"/>
          <cell r="EZ1043"/>
        </row>
        <row r="1044">
          <cell r="A1044"/>
          <cell r="B1044"/>
          <cell r="C1044">
            <v>6851719</v>
          </cell>
          <cell r="E1044"/>
          <cell r="F1044"/>
          <cell r="G1044"/>
          <cell r="H1044"/>
          <cell r="I1044"/>
          <cell r="J1044"/>
          <cell r="K1044" t="str">
            <v>DELETE</v>
          </cell>
          <cell r="L1044"/>
          <cell r="M1044"/>
          <cell r="N1044"/>
          <cell r="O1044" t="str">
            <v>DECO</v>
          </cell>
          <cell r="P1044" t="str">
            <v>CALENDAR,MINI,2022,GRIDDESIGN</v>
          </cell>
          <cell r="Q1044"/>
          <cell r="R1044" t="str">
            <v>RY</v>
          </cell>
          <cell r="S1044" t="str">
            <v>General</v>
          </cell>
          <cell r="T1044"/>
          <cell r="U1044" t="str">
            <v>FASHION</v>
          </cell>
          <cell r="V1044"/>
          <cell r="W1044" t="str">
            <v>TF PUBLISHING</v>
          </cell>
          <cell r="X1044" t="str">
            <v>TF PUBLISHING</v>
          </cell>
          <cell r="Y1044"/>
          <cell r="Z1044" t="str">
            <v>6*6</v>
          </cell>
          <cell r="AA1044"/>
          <cell r="AB1044"/>
          <cell r="AC1044"/>
          <cell r="AD1044" t="str">
            <v>Deco</v>
          </cell>
          <cell r="AE1044" t="str">
            <v>Deco</v>
          </cell>
          <cell r="AF1044"/>
          <cell r="AG1044"/>
          <cell r="AH1044"/>
          <cell r="AI1044"/>
          <cell r="AJ1044"/>
          <cell r="AK1044">
            <v>0</v>
          </cell>
          <cell r="AL1044"/>
          <cell r="AM1044"/>
          <cell r="AN1044"/>
          <cell r="AO1044"/>
          <cell r="AP1044">
            <v>0</v>
          </cell>
          <cell r="AQ1044">
            <v>0</v>
          </cell>
          <cell r="AR1044">
            <v>0</v>
          </cell>
          <cell r="AS1044">
            <v>0</v>
          </cell>
          <cell r="AT1044"/>
          <cell r="AU1044"/>
          <cell r="AV1044"/>
          <cell r="AW1044">
            <v>0</v>
          </cell>
          <cell r="AX1044">
            <v>0</v>
          </cell>
          <cell r="AY1044">
            <v>0</v>
          </cell>
          <cell r="AZ1044">
            <v>0</v>
          </cell>
          <cell r="BA1044"/>
          <cell r="BB1044"/>
          <cell r="BC1044"/>
          <cell r="BD1044">
            <v>0</v>
          </cell>
          <cell r="BE1044">
            <v>0</v>
          </cell>
          <cell r="BF1044">
            <v>0</v>
          </cell>
          <cell r="BG1044">
            <v>0</v>
          </cell>
          <cell r="BH1044"/>
          <cell r="BI1044"/>
          <cell r="BJ1044"/>
          <cell r="BK1044">
            <v>0</v>
          </cell>
          <cell r="BL1044">
            <v>0</v>
          </cell>
          <cell r="BM1044">
            <v>0</v>
          </cell>
          <cell r="BN1044">
            <v>0</v>
          </cell>
          <cell r="BO1044"/>
          <cell r="BP1044"/>
          <cell r="BQ1044"/>
          <cell r="BR1044">
            <v>0</v>
          </cell>
          <cell r="BS1044">
            <v>0</v>
          </cell>
          <cell r="BT1044">
            <v>0</v>
          </cell>
          <cell r="BU1044"/>
          <cell r="BV1044"/>
          <cell r="BW1044">
            <v>0</v>
          </cell>
          <cell r="BX1044">
            <v>0</v>
          </cell>
          <cell r="BY1044">
            <v>0</v>
          </cell>
          <cell r="BZ1044">
            <v>0</v>
          </cell>
          <cell r="CA1044">
            <v>0</v>
          </cell>
          <cell r="CB1044">
            <v>0</v>
          </cell>
          <cell r="CC1044">
            <v>0</v>
          </cell>
          <cell r="CD1044">
            <v>0</v>
          </cell>
          <cell r="CE1044">
            <v>0</v>
          </cell>
          <cell r="CF1044">
            <v>0</v>
          </cell>
          <cell r="CG1044"/>
          <cell r="CH1044">
            <v>0</v>
          </cell>
          <cell r="CI1044">
            <v>0</v>
          </cell>
          <cell r="CJ1044">
            <v>0</v>
          </cell>
          <cell r="CK1044">
            <v>0</v>
          </cell>
          <cell r="CL1044"/>
          <cell r="CM1044"/>
          <cell r="CN1044"/>
          <cell r="CO1044">
            <v>0</v>
          </cell>
          <cell r="CP1044">
            <v>0</v>
          </cell>
          <cell r="CQ1044">
            <v>0</v>
          </cell>
          <cell r="CR1044">
            <v>0</v>
          </cell>
          <cell r="CS1044"/>
          <cell r="CT1044"/>
          <cell r="CU1044"/>
          <cell r="CV1044">
            <v>0</v>
          </cell>
          <cell r="CW1044">
            <v>0</v>
          </cell>
          <cell r="CX1044">
            <v>0</v>
          </cell>
          <cell r="CY1044">
            <v>0</v>
          </cell>
          <cell r="CZ1044"/>
          <cell r="DA1044"/>
          <cell r="DB1044"/>
          <cell r="DC1044">
            <v>0</v>
          </cell>
          <cell r="DD1044">
            <v>0</v>
          </cell>
          <cell r="DE1044">
            <v>0</v>
          </cell>
          <cell r="DF1044">
            <v>0</v>
          </cell>
          <cell r="DG1044"/>
          <cell r="DH1044"/>
          <cell r="DI1044"/>
          <cell r="DJ1044">
            <v>0</v>
          </cell>
          <cell r="DK1044">
            <v>0</v>
          </cell>
          <cell r="DL1044">
            <v>0</v>
          </cell>
          <cell r="DM1044"/>
          <cell r="DN1044"/>
          <cell r="DO1044"/>
          <cell r="DP1044"/>
          <cell r="DQ1044"/>
          <cell r="DR1044">
            <v>0</v>
          </cell>
          <cell r="DS1044">
            <v>0</v>
          </cell>
          <cell r="DT1044">
            <v>0</v>
          </cell>
          <cell r="DU1044">
            <v>0</v>
          </cell>
          <cell r="DV1044"/>
          <cell r="DW1044"/>
          <cell r="DX1044"/>
          <cell r="DY1044">
            <v>0</v>
          </cell>
          <cell r="DZ1044">
            <v>0</v>
          </cell>
          <cell r="EA1044">
            <v>0</v>
          </cell>
          <cell r="EB1044">
            <v>0</v>
          </cell>
          <cell r="EC1044"/>
          <cell r="ED1044"/>
          <cell r="EE1044"/>
          <cell r="EF1044">
            <v>0</v>
          </cell>
          <cell r="EG1044">
            <v>0</v>
          </cell>
          <cell r="EH1044">
            <v>0</v>
          </cell>
          <cell r="EI1044">
            <v>0</v>
          </cell>
          <cell r="EJ1044"/>
          <cell r="EK1044"/>
          <cell r="EL1044"/>
          <cell r="EM1044">
            <v>0</v>
          </cell>
          <cell r="EN1044">
            <v>0</v>
          </cell>
          <cell r="EO1044">
            <v>0</v>
          </cell>
          <cell r="EP1044">
            <v>0</v>
          </cell>
          <cell r="EQ1044"/>
          <cell r="ER1044"/>
          <cell r="ES1044"/>
          <cell r="ET1044">
            <v>0</v>
          </cell>
          <cell r="EU1044">
            <v>0</v>
          </cell>
          <cell r="EV1044">
            <v>0</v>
          </cell>
          <cell r="EW1044"/>
          <cell r="EX1044"/>
          <cell r="EY1044"/>
          <cell r="EZ1044"/>
        </row>
        <row r="1045">
          <cell r="A1045"/>
          <cell r="B1045"/>
          <cell r="C1045">
            <v>7602460</v>
          </cell>
          <cell r="E1045"/>
          <cell r="F1045"/>
          <cell r="G1045"/>
          <cell r="H1045"/>
          <cell r="I1045"/>
          <cell r="J1045"/>
          <cell r="K1045" t="str">
            <v>DELETE</v>
          </cell>
          <cell r="L1045"/>
          <cell r="M1045"/>
          <cell r="N1045"/>
          <cell r="O1045" t="str">
            <v>DECO</v>
          </cell>
          <cell r="P1045" t="str">
            <v>BEACHES,MINI,CALENDAR,2022</v>
          </cell>
          <cell r="Q1045"/>
          <cell r="R1045" t="str">
            <v>RY</v>
          </cell>
          <cell r="S1045" t="str">
            <v>Scenic</v>
          </cell>
          <cell r="T1045"/>
          <cell r="U1045" t="str">
            <v>FASHION</v>
          </cell>
          <cell r="V1045"/>
          <cell r="W1045" t="str">
            <v>TRENDS</v>
          </cell>
          <cell r="X1045" t="str">
            <v>TRENDS</v>
          </cell>
          <cell r="Y1045"/>
          <cell r="Z1045" t="str">
            <v>6*6</v>
          </cell>
          <cell r="AA1045"/>
          <cell r="AB1045"/>
          <cell r="AC1045"/>
          <cell r="AD1045" t="str">
            <v>Deco</v>
          </cell>
          <cell r="AE1045" t="str">
            <v>Deco</v>
          </cell>
          <cell r="AF1045"/>
          <cell r="AG1045"/>
          <cell r="AH1045"/>
          <cell r="AI1045"/>
          <cell r="AJ1045"/>
          <cell r="AK1045">
            <v>0</v>
          </cell>
          <cell r="AL1045"/>
          <cell r="AM1045"/>
          <cell r="AN1045"/>
          <cell r="AO1045"/>
          <cell r="AP1045">
            <v>0</v>
          </cell>
          <cell r="AQ1045">
            <v>0</v>
          </cell>
          <cell r="AR1045">
            <v>0</v>
          </cell>
          <cell r="AS1045">
            <v>0</v>
          </cell>
          <cell r="AT1045"/>
          <cell r="AU1045"/>
          <cell r="AV1045"/>
          <cell r="AW1045">
            <v>0</v>
          </cell>
          <cell r="AX1045">
            <v>0</v>
          </cell>
          <cell r="AY1045">
            <v>0</v>
          </cell>
          <cell r="AZ1045">
            <v>0</v>
          </cell>
          <cell r="BA1045"/>
          <cell r="BB1045"/>
          <cell r="BC1045"/>
          <cell r="BD1045">
            <v>0</v>
          </cell>
          <cell r="BE1045">
            <v>0</v>
          </cell>
          <cell r="BF1045">
            <v>0</v>
          </cell>
          <cell r="BG1045">
            <v>0</v>
          </cell>
          <cell r="BH1045"/>
          <cell r="BI1045"/>
          <cell r="BJ1045"/>
          <cell r="BK1045">
            <v>0</v>
          </cell>
          <cell r="BL1045">
            <v>0</v>
          </cell>
          <cell r="BM1045">
            <v>0</v>
          </cell>
          <cell r="BN1045">
            <v>0</v>
          </cell>
          <cell r="BO1045"/>
          <cell r="BP1045"/>
          <cell r="BQ1045"/>
          <cell r="BR1045">
            <v>0</v>
          </cell>
          <cell r="BS1045">
            <v>0</v>
          </cell>
          <cell r="BT1045">
            <v>0</v>
          </cell>
          <cell r="BU1045"/>
          <cell r="BV1045"/>
          <cell r="BW1045">
            <v>0</v>
          </cell>
          <cell r="BX1045">
            <v>0</v>
          </cell>
          <cell r="BY1045">
            <v>0</v>
          </cell>
          <cell r="BZ1045">
            <v>0</v>
          </cell>
          <cell r="CA1045">
            <v>0</v>
          </cell>
          <cell r="CB1045">
            <v>0</v>
          </cell>
          <cell r="CC1045">
            <v>0</v>
          </cell>
          <cell r="CD1045">
            <v>0</v>
          </cell>
          <cell r="CE1045">
            <v>0</v>
          </cell>
          <cell r="CF1045">
            <v>0</v>
          </cell>
          <cell r="CG1045"/>
          <cell r="CH1045">
            <v>0</v>
          </cell>
          <cell r="CI1045">
            <v>0</v>
          </cell>
          <cell r="CJ1045">
            <v>0</v>
          </cell>
          <cell r="CK1045">
            <v>0</v>
          </cell>
          <cell r="CL1045"/>
          <cell r="CM1045"/>
          <cell r="CN1045"/>
          <cell r="CO1045">
            <v>0</v>
          </cell>
          <cell r="CP1045">
            <v>0</v>
          </cell>
          <cell r="CQ1045">
            <v>0</v>
          </cell>
          <cell r="CR1045">
            <v>0</v>
          </cell>
          <cell r="CS1045"/>
          <cell r="CT1045"/>
          <cell r="CU1045"/>
          <cell r="CV1045">
            <v>0</v>
          </cell>
          <cell r="CW1045">
            <v>0</v>
          </cell>
          <cell r="CX1045">
            <v>0</v>
          </cell>
          <cell r="CY1045">
            <v>0</v>
          </cell>
          <cell r="CZ1045"/>
          <cell r="DA1045"/>
          <cell r="DB1045"/>
          <cell r="DC1045">
            <v>0</v>
          </cell>
          <cell r="DD1045">
            <v>0</v>
          </cell>
          <cell r="DE1045">
            <v>0</v>
          </cell>
          <cell r="DF1045">
            <v>0</v>
          </cell>
          <cell r="DG1045"/>
          <cell r="DH1045"/>
          <cell r="DI1045"/>
          <cell r="DJ1045">
            <v>0</v>
          </cell>
          <cell r="DK1045">
            <v>0</v>
          </cell>
          <cell r="DL1045">
            <v>0</v>
          </cell>
          <cell r="DM1045"/>
          <cell r="DN1045"/>
          <cell r="DO1045"/>
          <cell r="DP1045"/>
          <cell r="DQ1045"/>
          <cell r="DR1045">
            <v>0</v>
          </cell>
          <cell r="DS1045">
            <v>0</v>
          </cell>
          <cell r="DT1045">
            <v>0</v>
          </cell>
          <cell r="DU1045">
            <v>0</v>
          </cell>
          <cell r="DV1045"/>
          <cell r="DW1045"/>
          <cell r="DX1045"/>
          <cell r="DY1045">
            <v>0</v>
          </cell>
          <cell r="DZ1045">
            <v>0</v>
          </cell>
          <cell r="EA1045">
            <v>0</v>
          </cell>
          <cell r="EB1045">
            <v>0</v>
          </cell>
          <cell r="EC1045"/>
          <cell r="ED1045"/>
          <cell r="EE1045"/>
          <cell r="EF1045">
            <v>0</v>
          </cell>
          <cell r="EG1045">
            <v>0</v>
          </cell>
          <cell r="EH1045">
            <v>0</v>
          </cell>
          <cell r="EI1045">
            <v>0</v>
          </cell>
          <cell r="EJ1045"/>
          <cell r="EK1045"/>
          <cell r="EL1045"/>
          <cell r="EM1045">
            <v>0</v>
          </cell>
          <cell r="EN1045">
            <v>0</v>
          </cell>
          <cell r="EO1045">
            <v>0</v>
          </cell>
          <cell r="EP1045">
            <v>0</v>
          </cell>
          <cell r="EQ1045"/>
          <cell r="ER1045"/>
          <cell r="ES1045"/>
          <cell r="ET1045">
            <v>0</v>
          </cell>
          <cell r="EU1045">
            <v>0</v>
          </cell>
          <cell r="EV1045">
            <v>0</v>
          </cell>
          <cell r="EW1045"/>
          <cell r="EX1045"/>
          <cell r="EY1045"/>
          <cell r="EZ1045"/>
        </row>
        <row r="1046">
          <cell r="A1046"/>
          <cell r="B1046"/>
          <cell r="C1046">
            <v>7568720</v>
          </cell>
          <cell r="E1046"/>
          <cell r="F1046"/>
          <cell r="G1046"/>
          <cell r="H1046"/>
          <cell r="I1046"/>
          <cell r="J1046"/>
          <cell r="K1046" t="str">
            <v>DELETE</v>
          </cell>
          <cell r="L1046"/>
          <cell r="M1046"/>
          <cell r="N1046"/>
          <cell r="O1046" t="str">
            <v>DECO</v>
          </cell>
          <cell r="P1046" t="str">
            <v>SIMPLICITY,DECO, MINI,RY22</v>
          </cell>
          <cell r="Q1046"/>
          <cell r="R1046" t="str">
            <v>RY</v>
          </cell>
          <cell r="S1046" t="str">
            <v>Motivational</v>
          </cell>
          <cell r="T1046"/>
          <cell r="U1046" t="str">
            <v>FASHION</v>
          </cell>
          <cell r="V1046"/>
          <cell r="W1046" t="str">
            <v>BROWN TROUT</v>
          </cell>
          <cell r="X1046" t="str">
            <v>BROWN TROUT</v>
          </cell>
          <cell r="Y1046"/>
          <cell r="Z1046" t="str">
            <v>6*6</v>
          </cell>
          <cell r="AA1046"/>
          <cell r="AB1046"/>
          <cell r="AC1046"/>
          <cell r="AD1046" t="str">
            <v>Deco</v>
          </cell>
          <cell r="AE1046" t="str">
            <v>Deco</v>
          </cell>
          <cell r="AF1046"/>
          <cell r="AG1046"/>
          <cell r="AH1046"/>
          <cell r="AI1046"/>
          <cell r="AJ1046"/>
          <cell r="AK1046">
            <v>0</v>
          </cell>
          <cell r="AL1046"/>
          <cell r="AM1046"/>
          <cell r="AN1046"/>
          <cell r="AO1046"/>
          <cell r="AP1046">
            <v>0</v>
          </cell>
          <cell r="AQ1046">
            <v>0</v>
          </cell>
          <cell r="AR1046">
            <v>0</v>
          </cell>
          <cell r="AS1046">
            <v>0</v>
          </cell>
          <cell r="AT1046"/>
          <cell r="AU1046"/>
          <cell r="AV1046"/>
          <cell r="AW1046">
            <v>0</v>
          </cell>
          <cell r="AX1046">
            <v>0</v>
          </cell>
          <cell r="AY1046">
            <v>0</v>
          </cell>
          <cell r="AZ1046">
            <v>0</v>
          </cell>
          <cell r="BA1046"/>
          <cell r="BB1046"/>
          <cell r="BC1046"/>
          <cell r="BD1046">
            <v>0</v>
          </cell>
          <cell r="BE1046">
            <v>0</v>
          </cell>
          <cell r="BF1046">
            <v>0</v>
          </cell>
          <cell r="BG1046">
            <v>0</v>
          </cell>
          <cell r="BH1046"/>
          <cell r="BI1046"/>
          <cell r="BJ1046"/>
          <cell r="BK1046">
            <v>0</v>
          </cell>
          <cell r="BL1046">
            <v>0</v>
          </cell>
          <cell r="BM1046">
            <v>0</v>
          </cell>
          <cell r="BN1046">
            <v>0</v>
          </cell>
          <cell r="BO1046"/>
          <cell r="BP1046"/>
          <cell r="BQ1046"/>
          <cell r="BR1046">
            <v>0</v>
          </cell>
          <cell r="BS1046">
            <v>0</v>
          </cell>
          <cell r="BT1046">
            <v>0</v>
          </cell>
          <cell r="BU1046"/>
          <cell r="BV1046"/>
          <cell r="BW1046">
            <v>0</v>
          </cell>
          <cell r="BX1046">
            <v>8</v>
          </cell>
          <cell r="BY1046">
            <v>-8</v>
          </cell>
          <cell r="BZ1046">
            <v>-1</v>
          </cell>
          <cell r="CA1046">
            <v>0</v>
          </cell>
          <cell r="CB1046">
            <v>22.32</v>
          </cell>
          <cell r="CC1046">
            <v>-22.32</v>
          </cell>
          <cell r="CD1046">
            <v>-1</v>
          </cell>
          <cell r="CE1046">
            <v>0</v>
          </cell>
          <cell r="CF1046">
            <v>0</v>
          </cell>
          <cell r="CG1046"/>
          <cell r="CH1046">
            <v>0</v>
          </cell>
          <cell r="CI1046">
            <v>0</v>
          </cell>
          <cell r="CJ1046">
            <v>0</v>
          </cell>
          <cell r="CK1046">
            <v>0</v>
          </cell>
          <cell r="CL1046"/>
          <cell r="CM1046"/>
          <cell r="CN1046"/>
          <cell r="CO1046">
            <v>0</v>
          </cell>
          <cell r="CP1046">
            <v>0</v>
          </cell>
          <cell r="CQ1046">
            <v>0</v>
          </cell>
          <cell r="CR1046">
            <v>0</v>
          </cell>
          <cell r="CS1046"/>
          <cell r="CT1046"/>
          <cell r="CU1046"/>
          <cell r="CV1046">
            <v>0</v>
          </cell>
          <cell r="CW1046">
            <v>0</v>
          </cell>
          <cell r="CX1046">
            <v>0</v>
          </cell>
          <cell r="CY1046">
            <v>0</v>
          </cell>
          <cell r="CZ1046"/>
          <cell r="DA1046"/>
          <cell r="DB1046"/>
          <cell r="DC1046">
            <v>0</v>
          </cell>
          <cell r="DD1046">
            <v>0</v>
          </cell>
          <cell r="DE1046">
            <v>0</v>
          </cell>
          <cell r="DF1046">
            <v>0</v>
          </cell>
          <cell r="DG1046"/>
          <cell r="DH1046"/>
          <cell r="DI1046"/>
          <cell r="DJ1046">
            <v>0</v>
          </cell>
          <cell r="DK1046">
            <v>0</v>
          </cell>
          <cell r="DL1046">
            <v>0</v>
          </cell>
          <cell r="DM1046"/>
          <cell r="DN1046"/>
          <cell r="DO1046"/>
          <cell r="DP1046"/>
          <cell r="DQ1046"/>
          <cell r="DR1046">
            <v>0</v>
          </cell>
          <cell r="DS1046">
            <v>0</v>
          </cell>
          <cell r="DT1046">
            <v>0</v>
          </cell>
          <cell r="DU1046">
            <v>0</v>
          </cell>
          <cell r="DV1046"/>
          <cell r="DW1046"/>
          <cell r="DX1046"/>
          <cell r="DY1046">
            <v>0</v>
          </cell>
          <cell r="DZ1046">
            <v>0</v>
          </cell>
          <cell r="EA1046">
            <v>0</v>
          </cell>
          <cell r="EB1046">
            <v>0</v>
          </cell>
          <cell r="EC1046"/>
          <cell r="ED1046"/>
          <cell r="EE1046"/>
          <cell r="EF1046">
            <v>0</v>
          </cell>
          <cell r="EG1046">
            <v>0</v>
          </cell>
          <cell r="EH1046">
            <v>0</v>
          </cell>
          <cell r="EI1046">
            <v>0</v>
          </cell>
          <cell r="EJ1046"/>
          <cell r="EK1046"/>
          <cell r="EL1046"/>
          <cell r="EM1046">
            <v>0</v>
          </cell>
          <cell r="EN1046">
            <v>0</v>
          </cell>
          <cell r="EO1046">
            <v>0</v>
          </cell>
          <cell r="EP1046">
            <v>0</v>
          </cell>
          <cell r="EQ1046"/>
          <cell r="ER1046"/>
          <cell r="ES1046"/>
          <cell r="ET1046">
            <v>0</v>
          </cell>
          <cell r="EU1046">
            <v>0</v>
          </cell>
          <cell r="EV1046">
            <v>0</v>
          </cell>
          <cell r="EW1046"/>
          <cell r="EX1046"/>
          <cell r="EY1046"/>
          <cell r="EZ1046"/>
        </row>
        <row r="1047">
          <cell r="A1047"/>
          <cell r="B1047"/>
          <cell r="C1047">
            <v>7570714</v>
          </cell>
          <cell r="E1047"/>
          <cell r="F1047"/>
          <cell r="G1047"/>
          <cell r="H1047"/>
          <cell r="I1047"/>
          <cell r="J1047"/>
          <cell r="K1047" t="str">
            <v>DELETE</v>
          </cell>
          <cell r="L1047"/>
          <cell r="M1047"/>
          <cell r="N1047"/>
          <cell r="O1047" t="str">
            <v>DECO</v>
          </cell>
          <cell r="P1047" t="str">
            <v>THICH,NHAT,HANH,DECO,WALL,RY22</v>
          </cell>
          <cell r="Q1047"/>
          <cell r="R1047" t="str">
            <v>RY</v>
          </cell>
          <cell r="S1047" t="str">
            <v>Art</v>
          </cell>
          <cell r="T1047"/>
          <cell r="U1047" t="str">
            <v>FASHION</v>
          </cell>
          <cell r="V1047"/>
          <cell r="W1047" t="str">
            <v>BROWN TROUT</v>
          </cell>
          <cell r="X1047" t="str">
            <v>BROWN TROUT</v>
          </cell>
          <cell r="Y1047"/>
          <cell r="Z1047" t="str">
            <v>6*6</v>
          </cell>
          <cell r="AA1047"/>
          <cell r="AB1047"/>
          <cell r="AC1047"/>
          <cell r="AD1047" t="str">
            <v>Deco</v>
          </cell>
          <cell r="AE1047" t="str">
            <v>Deco</v>
          </cell>
          <cell r="AF1047"/>
          <cell r="AG1047"/>
          <cell r="AH1047"/>
          <cell r="AI1047"/>
          <cell r="AJ1047"/>
          <cell r="AK1047">
            <v>0</v>
          </cell>
          <cell r="AL1047"/>
          <cell r="AM1047"/>
          <cell r="AN1047"/>
          <cell r="AO1047"/>
          <cell r="AP1047">
            <v>0</v>
          </cell>
          <cell r="AQ1047">
            <v>0</v>
          </cell>
          <cell r="AR1047">
            <v>0</v>
          </cell>
          <cell r="AS1047">
            <v>0</v>
          </cell>
          <cell r="AT1047"/>
          <cell r="AU1047"/>
          <cell r="AV1047"/>
          <cell r="AW1047">
            <v>0</v>
          </cell>
          <cell r="AX1047">
            <v>0</v>
          </cell>
          <cell r="AY1047">
            <v>0</v>
          </cell>
          <cell r="AZ1047">
            <v>0</v>
          </cell>
          <cell r="BA1047"/>
          <cell r="BB1047"/>
          <cell r="BC1047"/>
          <cell r="BD1047">
            <v>0</v>
          </cell>
          <cell r="BE1047">
            <v>0</v>
          </cell>
          <cell r="BF1047">
            <v>0</v>
          </cell>
          <cell r="BG1047">
            <v>0</v>
          </cell>
          <cell r="BH1047"/>
          <cell r="BI1047"/>
          <cell r="BJ1047"/>
          <cell r="BK1047">
            <v>0</v>
          </cell>
          <cell r="BL1047">
            <v>0</v>
          </cell>
          <cell r="BM1047">
            <v>0</v>
          </cell>
          <cell r="BN1047">
            <v>0</v>
          </cell>
          <cell r="BO1047"/>
          <cell r="BP1047"/>
          <cell r="BQ1047"/>
          <cell r="BR1047">
            <v>0</v>
          </cell>
          <cell r="BS1047">
            <v>0</v>
          </cell>
          <cell r="BT1047">
            <v>0</v>
          </cell>
          <cell r="BU1047"/>
          <cell r="BV1047"/>
          <cell r="BW1047">
            <v>0</v>
          </cell>
          <cell r="BX1047">
            <v>0</v>
          </cell>
          <cell r="BY1047">
            <v>0</v>
          </cell>
          <cell r="BZ1047">
            <v>0</v>
          </cell>
          <cell r="CA1047">
            <v>0</v>
          </cell>
          <cell r="CB1047">
            <v>0</v>
          </cell>
          <cell r="CC1047">
            <v>0</v>
          </cell>
          <cell r="CD1047">
            <v>0</v>
          </cell>
          <cell r="CE1047">
            <v>0</v>
          </cell>
          <cell r="CF1047">
            <v>0</v>
          </cell>
          <cell r="CG1047"/>
          <cell r="CH1047">
            <v>0</v>
          </cell>
          <cell r="CI1047">
            <v>0</v>
          </cell>
          <cell r="CJ1047">
            <v>0</v>
          </cell>
          <cell r="CK1047">
            <v>0</v>
          </cell>
          <cell r="CL1047"/>
          <cell r="CM1047"/>
          <cell r="CN1047"/>
          <cell r="CO1047">
            <v>0</v>
          </cell>
          <cell r="CP1047">
            <v>0</v>
          </cell>
          <cell r="CQ1047">
            <v>0</v>
          </cell>
          <cell r="CR1047">
            <v>0</v>
          </cell>
          <cell r="CS1047"/>
          <cell r="CT1047"/>
          <cell r="CU1047"/>
          <cell r="CV1047">
            <v>0</v>
          </cell>
          <cell r="CW1047">
            <v>0</v>
          </cell>
          <cell r="CX1047">
            <v>0</v>
          </cell>
          <cell r="CY1047">
            <v>0</v>
          </cell>
          <cell r="CZ1047"/>
          <cell r="DA1047"/>
          <cell r="DB1047"/>
          <cell r="DC1047">
            <v>0</v>
          </cell>
          <cell r="DD1047">
            <v>0</v>
          </cell>
          <cell r="DE1047">
            <v>0</v>
          </cell>
          <cell r="DF1047">
            <v>0</v>
          </cell>
          <cell r="DG1047"/>
          <cell r="DH1047"/>
          <cell r="DI1047"/>
          <cell r="DJ1047">
            <v>0</v>
          </cell>
          <cell r="DK1047">
            <v>0</v>
          </cell>
          <cell r="DL1047">
            <v>0</v>
          </cell>
          <cell r="DM1047"/>
          <cell r="DN1047"/>
          <cell r="DO1047"/>
          <cell r="DP1047"/>
          <cell r="DQ1047"/>
          <cell r="DR1047">
            <v>0</v>
          </cell>
          <cell r="DS1047">
            <v>0</v>
          </cell>
          <cell r="DT1047">
            <v>0</v>
          </cell>
          <cell r="DU1047">
            <v>0</v>
          </cell>
          <cell r="DV1047"/>
          <cell r="DW1047"/>
          <cell r="DX1047"/>
          <cell r="DY1047">
            <v>0</v>
          </cell>
          <cell r="DZ1047">
            <v>0</v>
          </cell>
          <cell r="EA1047">
            <v>0</v>
          </cell>
          <cell r="EB1047">
            <v>0</v>
          </cell>
          <cell r="EC1047"/>
          <cell r="ED1047"/>
          <cell r="EE1047"/>
          <cell r="EF1047">
            <v>0</v>
          </cell>
          <cell r="EG1047">
            <v>0</v>
          </cell>
          <cell r="EH1047">
            <v>0</v>
          </cell>
          <cell r="EI1047">
            <v>0</v>
          </cell>
          <cell r="EJ1047"/>
          <cell r="EK1047"/>
          <cell r="EL1047"/>
          <cell r="EM1047">
            <v>0</v>
          </cell>
          <cell r="EN1047">
            <v>0</v>
          </cell>
          <cell r="EO1047">
            <v>0</v>
          </cell>
          <cell r="EP1047">
            <v>0</v>
          </cell>
          <cell r="EQ1047"/>
          <cell r="ER1047"/>
          <cell r="ES1047"/>
          <cell r="ET1047">
            <v>0</v>
          </cell>
          <cell r="EU1047">
            <v>0</v>
          </cell>
          <cell r="EV1047">
            <v>0</v>
          </cell>
          <cell r="EW1047"/>
          <cell r="EX1047"/>
          <cell r="EY1047"/>
          <cell r="EZ1047"/>
        </row>
        <row r="1048">
          <cell r="A1048"/>
          <cell r="B1048"/>
          <cell r="C1048">
            <v>8251631</v>
          </cell>
          <cell r="E1048"/>
          <cell r="F1048"/>
          <cell r="G1048"/>
          <cell r="H1048"/>
          <cell r="I1048"/>
          <cell r="J1048"/>
          <cell r="K1048" t="str">
            <v>DELETE</v>
          </cell>
          <cell r="L1048"/>
          <cell r="M1048"/>
          <cell r="N1048"/>
          <cell r="O1048" t="str">
            <v>DECO</v>
          </cell>
          <cell r="P1048" t="str">
            <v>CALENDAR DAY 7X7</v>
          </cell>
          <cell r="Q1048"/>
          <cell r="R1048" t="str">
            <v>RY</v>
          </cell>
          <cell r="S1048" t="str">
            <v>Motivational</v>
          </cell>
          <cell r="T1048"/>
          <cell r="U1048" t="str">
            <v>FASHION</v>
          </cell>
          <cell r="V1048"/>
          <cell r="W1048" t="str">
            <v>GRAPHIQUE</v>
          </cell>
          <cell r="X1048" t="str">
            <v>GRAPHIQUE</v>
          </cell>
          <cell r="Y1048"/>
          <cell r="Z1048" t="str">
            <v>6*6</v>
          </cell>
          <cell r="AA1048"/>
          <cell r="AB1048"/>
          <cell r="AC1048"/>
          <cell r="AD1048" t="str">
            <v>Deco</v>
          </cell>
          <cell r="AE1048" t="str">
            <v>Deco</v>
          </cell>
          <cell r="AF1048"/>
          <cell r="AG1048"/>
          <cell r="AH1048"/>
          <cell r="AI1048"/>
          <cell r="AJ1048"/>
          <cell r="AK1048">
            <v>0</v>
          </cell>
          <cell r="AL1048"/>
          <cell r="AM1048"/>
          <cell r="AN1048"/>
          <cell r="AO1048"/>
          <cell r="AP1048">
            <v>0</v>
          </cell>
          <cell r="AQ1048">
            <v>0</v>
          </cell>
          <cell r="AR1048">
            <v>0</v>
          </cell>
          <cell r="AS1048">
            <v>0</v>
          </cell>
          <cell r="AT1048"/>
          <cell r="AU1048"/>
          <cell r="AV1048"/>
          <cell r="AW1048">
            <v>0</v>
          </cell>
          <cell r="AX1048">
            <v>0</v>
          </cell>
          <cell r="AY1048">
            <v>0</v>
          </cell>
          <cell r="AZ1048">
            <v>0</v>
          </cell>
          <cell r="BA1048"/>
          <cell r="BB1048"/>
          <cell r="BC1048"/>
          <cell r="BD1048">
            <v>0</v>
          </cell>
          <cell r="BE1048">
            <v>0</v>
          </cell>
          <cell r="BF1048">
            <v>0</v>
          </cell>
          <cell r="BG1048">
            <v>0</v>
          </cell>
          <cell r="BH1048"/>
          <cell r="BI1048"/>
          <cell r="BJ1048"/>
          <cell r="BK1048">
            <v>0</v>
          </cell>
          <cell r="BL1048">
            <v>0</v>
          </cell>
          <cell r="BM1048">
            <v>0</v>
          </cell>
          <cell r="BN1048">
            <v>0</v>
          </cell>
          <cell r="BO1048"/>
          <cell r="BP1048"/>
          <cell r="BQ1048"/>
          <cell r="BR1048">
            <v>0</v>
          </cell>
          <cell r="BS1048">
            <v>0</v>
          </cell>
          <cell r="BT1048">
            <v>0</v>
          </cell>
          <cell r="BU1048"/>
          <cell r="BV1048"/>
          <cell r="BW1048">
            <v>0</v>
          </cell>
          <cell r="BX1048">
            <v>0</v>
          </cell>
          <cell r="BY1048">
            <v>0</v>
          </cell>
          <cell r="BZ1048">
            <v>0</v>
          </cell>
          <cell r="CA1048">
            <v>0</v>
          </cell>
          <cell r="CB1048">
            <v>0</v>
          </cell>
          <cell r="CC1048">
            <v>0</v>
          </cell>
          <cell r="CD1048">
            <v>0</v>
          </cell>
          <cell r="CE1048">
            <v>0</v>
          </cell>
          <cell r="CF1048">
            <v>0</v>
          </cell>
          <cell r="CG1048"/>
          <cell r="CH1048">
            <v>0</v>
          </cell>
          <cell r="CI1048">
            <v>0</v>
          </cell>
          <cell r="CJ1048">
            <v>0</v>
          </cell>
          <cell r="CK1048">
            <v>0</v>
          </cell>
          <cell r="CL1048"/>
          <cell r="CM1048"/>
          <cell r="CN1048"/>
          <cell r="CO1048">
            <v>0</v>
          </cell>
          <cell r="CP1048">
            <v>0</v>
          </cell>
          <cell r="CQ1048">
            <v>0</v>
          </cell>
          <cell r="CR1048">
            <v>0</v>
          </cell>
          <cell r="CS1048"/>
          <cell r="CT1048"/>
          <cell r="CU1048"/>
          <cell r="CV1048">
            <v>0</v>
          </cell>
          <cell r="CW1048">
            <v>0</v>
          </cell>
          <cell r="CX1048">
            <v>0</v>
          </cell>
          <cell r="CY1048">
            <v>0</v>
          </cell>
          <cell r="CZ1048"/>
          <cell r="DA1048"/>
          <cell r="DB1048"/>
          <cell r="DC1048">
            <v>0</v>
          </cell>
          <cell r="DD1048">
            <v>0</v>
          </cell>
          <cell r="DE1048">
            <v>0</v>
          </cell>
          <cell r="DF1048">
            <v>0</v>
          </cell>
          <cell r="DG1048"/>
          <cell r="DH1048"/>
          <cell r="DI1048"/>
          <cell r="DJ1048">
            <v>0</v>
          </cell>
          <cell r="DK1048">
            <v>0</v>
          </cell>
          <cell r="DL1048">
            <v>0</v>
          </cell>
          <cell r="DM1048"/>
          <cell r="DN1048"/>
          <cell r="DO1048"/>
          <cell r="DP1048"/>
          <cell r="DQ1048"/>
          <cell r="DR1048">
            <v>0</v>
          </cell>
          <cell r="DS1048">
            <v>0</v>
          </cell>
          <cell r="DT1048">
            <v>0</v>
          </cell>
          <cell r="DU1048">
            <v>0</v>
          </cell>
          <cell r="DV1048"/>
          <cell r="DW1048"/>
          <cell r="DX1048"/>
          <cell r="DY1048">
            <v>0</v>
          </cell>
          <cell r="DZ1048">
            <v>0</v>
          </cell>
          <cell r="EA1048">
            <v>0</v>
          </cell>
          <cell r="EB1048">
            <v>0</v>
          </cell>
          <cell r="EC1048"/>
          <cell r="ED1048"/>
          <cell r="EE1048"/>
          <cell r="EF1048">
            <v>0</v>
          </cell>
          <cell r="EG1048">
            <v>0</v>
          </cell>
          <cell r="EH1048">
            <v>0</v>
          </cell>
          <cell r="EI1048">
            <v>0</v>
          </cell>
          <cell r="EJ1048"/>
          <cell r="EK1048"/>
          <cell r="EL1048"/>
          <cell r="EM1048">
            <v>0</v>
          </cell>
          <cell r="EN1048">
            <v>0</v>
          </cell>
          <cell r="EO1048">
            <v>0</v>
          </cell>
          <cell r="EP1048">
            <v>0</v>
          </cell>
          <cell r="EQ1048"/>
          <cell r="ER1048"/>
          <cell r="ES1048"/>
          <cell r="ET1048">
            <v>0</v>
          </cell>
          <cell r="EU1048">
            <v>0</v>
          </cell>
          <cell r="EV1048">
            <v>0</v>
          </cell>
          <cell r="EW1048"/>
          <cell r="EX1048"/>
          <cell r="EY1048"/>
          <cell r="EZ1048"/>
        </row>
        <row r="1049">
          <cell r="A1049"/>
          <cell r="B1049"/>
          <cell r="C1049">
            <v>6851115</v>
          </cell>
          <cell r="E1049"/>
          <cell r="F1049"/>
          <cell r="G1049"/>
          <cell r="H1049"/>
          <cell r="I1049"/>
          <cell r="J1049"/>
          <cell r="K1049" t="str">
            <v>DELETE</v>
          </cell>
          <cell r="L1049"/>
          <cell r="M1049"/>
          <cell r="N1049"/>
          <cell r="O1049" t="str">
            <v>DECO</v>
          </cell>
          <cell r="P1049" t="str">
            <v>CALENDAR,MINI,2022,INSPIRE</v>
          </cell>
          <cell r="Q1049"/>
          <cell r="R1049" t="str">
            <v>RY</v>
          </cell>
          <cell r="S1049" t="str">
            <v>Motivational</v>
          </cell>
          <cell r="T1049"/>
          <cell r="U1049" t="str">
            <v>FASHION</v>
          </cell>
          <cell r="V1049"/>
          <cell r="W1049" t="str">
            <v>TF PUBLISHING</v>
          </cell>
          <cell r="X1049" t="str">
            <v>TF PUBLISHING</v>
          </cell>
          <cell r="Y1049"/>
          <cell r="Z1049" t="str">
            <v>6*6</v>
          </cell>
          <cell r="AA1049"/>
          <cell r="AB1049"/>
          <cell r="AC1049"/>
          <cell r="AD1049" t="str">
            <v>Deco</v>
          </cell>
          <cell r="AE1049" t="str">
            <v>Deco</v>
          </cell>
          <cell r="AF1049"/>
          <cell r="AG1049"/>
          <cell r="AH1049"/>
          <cell r="AI1049"/>
          <cell r="AJ1049"/>
          <cell r="AK1049">
            <v>0</v>
          </cell>
          <cell r="AL1049"/>
          <cell r="AM1049"/>
          <cell r="AN1049"/>
          <cell r="AO1049"/>
          <cell r="AP1049">
            <v>0</v>
          </cell>
          <cell r="AQ1049">
            <v>0</v>
          </cell>
          <cell r="AR1049">
            <v>0</v>
          </cell>
          <cell r="AS1049">
            <v>0</v>
          </cell>
          <cell r="AT1049"/>
          <cell r="AU1049"/>
          <cell r="AV1049"/>
          <cell r="AW1049">
            <v>0</v>
          </cell>
          <cell r="AX1049">
            <v>0</v>
          </cell>
          <cell r="AY1049">
            <v>0</v>
          </cell>
          <cell r="AZ1049">
            <v>0</v>
          </cell>
          <cell r="BA1049"/>
          <cell r="BB1049"/>
          <cell r="BC1049"/>
          <cell r="BD1049">
            <v>0</v>
          </cell>
          <cell r="BE1049">
            <v>0</v>
          </cell>
          <cell r="BF1049">
            <v>0</v>
          </cell>
          <cell r="BG1049">
            <v>0</v>
          </cell>
          <cell r="BH1049"/>
          <cell r="BI1049"/>
          <cell r="BJ1049"/>
          <cell r="BK1049">
            <v>0</v>
          </cell>
          <cell r="BL1049">
            <v>0</v>
          </cell>
          <cell r="BM1049">
            <v>0</v>
          </cell>
          <cell r="BN1049">
            <v>0</v>
          </cell>
          <cell r="BO1049"/>
          <cell r="BP1049"/>
          <cell r="BQ1049"/>
          <cell r="BR1049">
            <v>0</v>
          </cell>
          <cell r="BS1049">
            <v>0</v>
          </cell>
          <cell r="BT1049">
            <v>0</v>
          </cell>
          <cell r="BU1049"/>
          <cell r="BV1049"/>
          <cell r="BW1049">
            <v>0</v>
          </cell>
          <cell r="BX1049">
            <v>0</v>
          </cell>
          <cell r="BY1049">
            <v>0</v>
          </cell>
          <cell r="BZ1049">
            <v>0</v>
          </cell>
          <cell r="CA1049">
            <v>0</v>
          </cell>
          <cell r="CB1049">
            <v>0</v>
          </cell>
          <cell r="CC1049">
            <v>0</v>
          </cell>
          <cell r="CD1049">
            <v>0</v>
          </cell>
          <cell r="CE1049">
            <v>0</v>
          </cell>
          <cell r="CF1049">
            <v>0</v>
          </cell>
          <cell r="CG1049"/>
          <cell r="CH1049">
            <v>0</v>
          </cell>
          <cell r="CI1049">
            <v>0</v>
          </cell>
          <cell r="CJ1049">
            <v>0</v>
          </cell>
          <cell r="CK1049">
            <v>0</v>
          </cell>
          <cell r="CL1049"/>
          <cell r="CM1049"/>
          <cell r="CN1049"/>
          <cell r="CO1049">
            <v>0</v>
          </cell>
          <cell r="CP1049">
            <v>0</v>
          </cell>
          <cell r="CQ1049">
            <v>0</v>
          </cell>
          <cell r="CR1049">
            <v>0</v>
          </cell>
          <cell r="CS1049"/>
          <cell r="CT1049"/>
          <cell r="CU1049"/>
          <cell r="CV1049">
            <v>0</v>
          </cell>
          <cell r="CW1049">
            <v>0</v>
          </cell>
          <cell r="CX1049">
            <v>0</v>
          </cell>
          <cell r="CY1049">
            <v>0</v>
          </cell>
          <cell r="CZ1049"/>
          <cell r="DA1049"/>
          <cell r="DB1049"/>
          <cell r="DC1049">
            <v>0</v>
          </cell>
          <cell r="DD1049">
            <v>0</v>
          </cell>
          <cell r="DE1049">
            <v>0</v>
          </cell>
          <cell r="DF1049">
            <v>0</v>
          </cell>
          <cell r="DG1049"/>
          <cell r="DH1049"/>
          <cell r="DI1049"/>
          <cell r="DJ1049">
            <v>0</v>
          </cell>
          <cell r="DK1049">
            <v>0</v>
          </cell>
          <cell r="DL1049">
            <v>0</v>
          </cell>
          <cell r="DM1049"/>
          <cell r="DN1049"/>
          <cell r="DO1049"/>
          <cell r="DP1049"/>
          <cell r="DQ1049"/>
          <cell r="DR1049">
            <v>0</v>
          </cell>
          <cell r="DS1049">
            <v>0</v>
          </cell>
          <cell r="DT1049">
            <v>0</v>
          </cell>
          <cell r="DU1049">
            <v>0</v>
          </cell>
          <cell r="DV1049"/>
          <cell r="DW1049"/>
          <cell r="DX1049"/>
          <cell r="DY1049">
            <v>0</v>
          </cell>
          <cell r="DZ1049">
            <v>0</v>
          </cell>
          <cell r="EA1049">
            <v>0</v>
          </cell>
          <cell r="EB1049">
            <v>0</v>
          </cell>
          <cell r="EC1049"/>
          <cell r="ED1049"/>
          <cell r="EE1049"/>
          <cell r="EF1049">
            <v>0</v>
          </cell>
          <cell r="EG1049">
            <v>0</v>
          </cell>
          <cell r="EH1049">
            <v>0</v>
          </cell>
          <cell r="EI1049">
            <v>0</v>
          </cell>
          <cell r="EJ1049"/>
          <cell r="EK1049"/>
          <cell r="EL1049"/>
          <cell r="EM1049">
            <v>0</v>
          </cell>
          <cell r="EN1049">
            <v>0</v>
          </cell>
          <cell r="EO1049">
            <v>0</v>
          </cell>
          <cell r="EP1049">
            <v>0</v>
          </cell>
          <cell r="EQ1049"/>
          <cell r="ER1049"/>
          <cell r="ES1049"/>
          <cell r="ET1049">
            <v>0</v>
          </cell>
          <cell r="EU1049">
            <v>0</v>
          </cell>
          <cell r="EV1049">
            <v>0</v>
          </cell>
          <cell r="EW1049"/>
          <cell r="EX1049"/>
          <cell r="EY1049"/>
          <cell r="EZ1049"/>
        </row>
        <row r="1050">
          <cell r="A1050"/>
          <cell r="B1050"/>
          <cell r="C1050">
            <v>6850794</v>
          </cell>
          <cell r="E1050"/>
          <cell r="F1050"/>
          <cell r="G1050"/>
          <cell r="H1050"/>
          <cell r="I1050"/>
          <cell r="J1050"/>
          <cell r="K1050" t="str">
            <v>DELETE</v>
          </cell>
          <cell r="L1050"/>
          <cell r="M1050"/>
          <cell r="N1050"/>
          <cell r="O1050" t="str">
            <v>DECO</v>
          </cell>
          <cell r="P1050" t="str">
            <v>CALENDAR,MINI,2022,CANTKILLME</v>
          </cell>
          <cell r="Q1050"/>
          <cell r="R1050" t="str">
            <v>RY</v>
          </cell>
          <cell r="S1050" t="str">
            <v>Motivational</v>
          </cell>
          <cell r="T1050"/>
          <cell r="U1050" t="str">
            <v>FASHION</v>
          </cell>
          <cell r="V1050"/>
          <cell r="W1050" t="str">
            <v>TF PUBLISHING</v>
          </cell>
          <cell r="X1050" t="str">
            <v>TF PUBLISHING</v>
          </cell>
          <cell r="Y1050"/>
          <cell r="Z1050" t="str">
            <v>6*6</v>
          </cell>
          <cell r="AA1050"/>
          <cell r="AB1050"/>
          <cell r="AC1050"/>
          <cell r="AD1050" t="str">
            <v>Deco</v>
          </cell>
          <cell r="AE1050" t="str">
            <v>Deco</v>
          </cell>
          <cell r="AF1050"/>
          <cell r="AG1050"/>
          <cell r="AH1050"/>
          <cell r="AI1050"/>
          <cell r="AJ1050"/>
          <cell r="AK1050">
            <v>0</v>
          </cell>
          <cell r="AL1050"/>
          <cell r="AM1050"/>
          <cell r="AN1050"/>
          <cell r="AO1050"/>
          <cell r="AP1050">
            <v>0</v>
          </cell>
          <cell r="AQ1050">
            <v>0</v>
          </cell>
          <cell r="AR1050">
            <v>0</v>
          </cell>
          <cell r="AS1050">
            <v>0</v>
          </cell>
          <cell r="AT1050"/>
          <cell r="AU1050"/>
          <cell r="AV1050"/>
          <cell r="AW1050">
            <v>0</v>
          </cell>
          <cell r="AX1050">
            <v>0</v>
          </cell>
          <cell r="AY1050">
            <v>0</v>
          </cell>
          <cell r="AZ1050">
            <v>0</v>
          </cell>
          <cell r="BA1050"/>
          <cell r="BB1050"/>
          <cell r="BC1050"/>
          <cell r="BD1050">
            <v>0</v>
          </cell>
          <cell r="BE1050">
            <v>0</v>
          </cell>
          <cell r="BF1050">
            <v>0</v>
          </cell>
          <cell r="BG1050">
            <v>0</v>
          </cell>
          <cell r="BH1050"/>
          <cell r="BI1050"/>
          <cell r="BJ1050"/>
          <cell r="BK1050">
            <v>0</v>
          </cell>
          <cell r="BL1050">
            <v>0</v>
          </cell>
          <cell r="BM1050">
            <v>0</v>
          </cell>
          <cell r="BN1050">
            <v>0</v>
          </cell>
          <cell r="BO1050"/>
          <cell r="BP1050"/>
          <cell r="BQ1050"/>
          <cell r="BR1050">
            <v>0</v>
          </cell>
          <cell r="BS1050">
            <v>0</v>
          </cell>
          <cell r="BT1050">
            <v>0</v>
          </cell>
          <cell r="BU1050"/>
          <cell r="BV1050"/>
          <cell r="BW1050">
            <v>0</v>
          </cell>
          <cell r="BX1050">
            <v>0</v>
          </cell>
          <cell r="BY1050">
            <v>0</v>
          </cell>
          <cell r="BZ1050">
            <v>0</v>
          </cell>
          <cell r="CA1050">
            <v>0</v>
          </cell>
          <cell r="CB1050">
            <v>0</v>
          </cell>
          <cell r="CC1050">
            <v>0</v>
          </cell>
          <cell r="CD1050">
            <v>0</v>
          </cell>
          <cell r="CE1050">
            <v>0</v>
          </cell>
          <cell r="CF1050">
            <v>0</v>
          </cell>
          <cell r="CG1050"/>
          <cell r="CH1050">
            <v>0</v>
          </cell>
          <cell r="CI1050">
            <v>0</v>
          </cell>
          <cell r="CJ1050">
            <v>0</v>
          </cell>
          <cell r="CK1050">
            <v>0</v>
          </cell>
          <cell r="CL1050"/>
          <cell r="CM1050"/>
          <cell r="CN1050"/>
          <cell r="CO1050">
            <v>0</v>
          </cell>
          <cell r="CP1050">
            <v>0</v>
          </cell>
          <cell r="CQ1050">
            <v>0</v>
          </cell>
          <cell r="CR1050">
            <v>0</v>
          </cell>
          <cell r="CS1050"/>
          <cell r="CT1050"/>
          <cell r="CU1050"/>
          <cell r="CV1050">
            <v>0</v>
          </cell>
          <cell r="CW1050">
            <v>0</v>
          </cell>
          <cell r="CX1050">
            <v>0</v>
          </cell>
          <cell r="CY1050">
            <v>0</v>
          </cell>
          <cell r="CZ1050"/>
          <cell r="DA1050"/>
          <cell r="DB1050"/>
          <cell r="DC1050">
            <v>0</v>
          </cell>
          <cell r="DD1050">
            <v>0</v>
          </cell>
          <cell r="DE1050">
            <v>0</v>
          </cell>
          <cell r="DF1050">
            <v>0</v>
          </cell>
          <cell r="DG1050"/>
          <cell r="DH1050"/>
          <cell r="DI1050"/>
          <cell r="DJ1050">
            <v>0</v>
          </cell>
          <cell r="DK1050">
            <v>0</v>
          </cell>
          <cell r="DL1050">
            <v>0</v>
          </cell>
          <cell r="DM1050"/>
          <cell r="DN1050"/>
          <cell r="DO1050"/>
          <cell r="DP1050"/>
          <cell r="DQ1050"/>
          <cell r="DR1050">
            <v>0</v>
          </cell>
          <cell r="DS1050">
            <v>0</v>
          </cell>
          <cell r="DT1050">
            <v>0</v>
          </cell>
          <cell r="DU1050">
            <v>0</v>
          </cell>
          <cell r="DV1050"/>
          <cell r="DW1050"/>
          <cell r="DX1050"/>
          <cell r="DY1050">
            <v>0</v>
          </cell>
          <cell r="DZ1050">
            <v>0</v>
          </cell>
          <cell r="EA1050">
            <v>0</v>
          </cell>
          <cell r="EB1050">
            <v>0</v>
          </cell>
          <cell r="EC1050"/>
          <cell r="ED1050"/>
          <cell r="EE1050"/>
          <cell r="EF1050">
            <v>0</v>
          </cell>
          <cell r="EG1050">
            <v>0</v>
          </cell>
          <cell r="EH1050">
            <v>0</v>
          </cell>
          <cell r="EI1050">
            <v>0</v>
          </cell>
          <cell r="EJ1050"/>
          <cell r="EK1050"/>
          <cell r="EL1050"/>
          <cell r="EM1050">
            <v>0</v>
          </cell>
          <cell r="EN1050">
            <v>0</v>
          </cell>
          <cell r="EO1050">
            <v>0</v>
          </cell>
          <cell r="EP1050">
            <v>0</v>
          </cell>
          <cell r="EQ1050"/>
          <cell r="ER1050"/>
          <cell r="ES1050"/>
          <cell r="ET1050">
            <v>0</v>
          </cell>
          <cell r="EU1050">
            <v>0</v>
          </cell>
          <cell r="EV1050">
            <v>0</v>
          </cell>
          <cell r="EW1050"/>
          <cell r="EX1050"/>
          <cell r="EY1050"/>
          <cell r="EZ1050"/>
        </row>
        <row r="1051">
          <cell r="A1051"/>
          <cell r="B1051"/>
          <cell r="C1051">
            <v>8289664</v>
          </cell>
          <cell r="E1051"/>
          <cell r="F1051"/>
          <cell r="G1051"/>
          <cell r="H1051"/>
          <cell r="I1051"/>
          <cell r="J1051"/>
          <cell r="K1051" t="str">
            <v>DELETE</v>
          </cell>
          <cell r="L1051"/>
          <cell r="M1051"/>
          <cell r="N1051"/>
          <cell r="O1051" t="str">
            <v>DECO</v>
          </cell>
          <cell r="P1051" t="str">
            <v>Calendar,This,and,That,MMP</v>
          </cell>
          <cell r="Q1051"/>
          <cell r="R1051" t="str">
            <v>RY</v>
          </cell>
          <cell r="S1051" t="str">
            <v>General</v>
          </cell>
          <cell r="T1051"/>
          <cell r="U1051" t="str">
            <v>FASHION</v>
          </cell>
          <cell r="V1051"/>
          <cell r="W1051" t="str">
            <v>ORANGE CIRCLE</v>
          </cell>
          <cell r="X1051" t="str">
            <v>ORANGE CIRCLE</v>
          </cell>
          <cell r="Y1051"/>
          <cell r="Z1051" t="str">
            <v>Desk Pad</v>
          </cell>
          <cell r="AA1051"/>
          <cell r="AB1051"/>
          <cell r="AC1051"/>
          <cell r="AD1051" t="str">
            <v>Deco</v>
          </cell>
          <cell r="AE1051" t="str">
            <v>Deco</v>
          </cell>
          <cell r="AF1051"/>
          <cell r="AG1051"/>
          <cell r="AH1051"/>
          <cell r="AI1051"/>
          <cell r="AJ1051"/>
          <cell r="AK1051">
            <v>0</v>
          </cell>
          <cell r="AL1051"/>
          <cell r="AM1051"/>
          <cell r="AN1051"/>
          <cell r="AO1051"/>
          <cell r="AP1051">
            <v>0</v>
          </cell>
          <cell r="AQ1051">
            <v>0</v>
          </cell>
          <cell r="AR1051">
            <v>0</v>
          </cell>
          <cell r="AS1051">
            <v>0</v>
          </cell>
          <cell r="AT1051"/>
          <cell r="AU1051"/>
          <cell r="AV1051"/>
          <cell r="AW1051">
            <v>0</v>
          </cell>
          <cell r="AX1051">
            <v>0</v>
          </cell>
          <cell r="AY1051">
            <v>0</v>
          </cell>
          <cell r="AZ1051">
            <v>0</v>
          </cell>
          <cell r="BA1051"/>
          <cell r="BB1051"/>
          <cell r="BC1051"/>
          <cell r="BD1051">
            <v>0</v>
          </cell>
          <cell r="BE1051">
            <v>0</v>
          </cell>
          <cell r="BF1051">
            <v>0</v>
          </cell>
          <cell r="BG1051">
            <v>0</v>
          </cell>
          <cell r="BH1051"/>
          <cell r="BI1051"/>
          <cell r="BJ1051"/>
          <cell r="BK1051">
            <v>0</v>
          </cell>
          <cell r="BL1051">
            <v>0</v>
          </cell>
          <cell r="BM1051">
            <v>0</v>
          </cell>
          <cell r="BN1051">
            <v>0</v>
          </cell>
          <cell r="BO1051"/>
          <cell r="BP1051"/>
          <cell r="BQ1051"/>
          <cell r="BR1051">
            <v>0</v>
          </cell>
          <cell r="BS1051">
            <v>0</v>
          </cell>
          <cell r="BT1051">
            <v>0</v>
          </cell>
          <cell r="BU1051"/>
          <cell r="BV1051"/>
          <cell r="BW1051">
            <v>0</v>
          </cell>
          <cell r="BX1051">
            <v>0</v>
          </cell>
          <cell r="BY1051">
            <v>0</v>
          </cell>
          <cell r="BZ1051">
            <v>0</v>
          </cell>
          <cell r="CA1051">
            <v>0</v>
          </cell>
          <cell r="CB1051">
            <v>0</v>
          </cell>
          <cell r="CC1051">
            <v>0</v>
          </cell>
          <cell r="CD1051">
            <v>0</v>
          </cell>
          <cell r="CE1051">
            <v>0</v>
          </cell>
          <cell r="CF1051">
            <v>0</v>
          </cell>
          <cell r="CG1051"/>
          <cell r="CH1051">
            <v>0</v>
          </cell>
          <cell r="CI1051">
            <v>0</v>
          </cell>
          <cell r="CJ1051">
            <v>0</v>
          </cell>
          <cell r="CK1051">
            <v>0</v>
          </cell>
          <cell r="CL1051"/>
          <cell r="CM1051"/>
          <cell r="CN1051"/>
          <cell r="CO1051">
            <v>0</v>
          </cell>
          <cell r="CP1051">
            <v>0</v>
          </cell>
          <cell r="CQ1051">
            <v>0</v>
          </cell>
          <cell r="CR1051">
            <v>0</v>
          </cell>
          <cell r="CS1051"/>
          <cell r="CT1051"/>
          <cell r="CU1051"/>
          <cell r="CV1051">
            <v>0</v>
          </cell>
          <cell r="CW1051">
            <v>0</v>
          </cell>
          <cell r="CX1051">
            <v>0</v>
          </cell>
          <cell r="CY1051">
            <v>0</v>
          </cell>
          <cell r="CZ1051"/>
          <cell r="DA1051"/>
          <cell r="DB1051"/>
          <cell r="DC1051">
            <v>0</v>
          </cell>
          <cell r="DD1051">
            <v>0</v>
          </cell>
          <cell r="DE1051">
            <v>0</v>
          </cell>
          <cell r="DF1051">
            <v>0</v>
          </cell>
          <cell r="DG1051"/>
          <cell r="DH1051"/>
          <cell r="DI1051"/>
          <cell r="DJ1051">
            <v>0</v>
          </cell>
          <cell r="DK1051">
            <v>0</v>
          </cell>
          <cell r="DL1051">
            <v>0</v>
          </cell>
          <cell r="DM1051"/>
          <cell r="DN1051"/>
          <cell r="DO1051"/>
          <cell r="DP1051"/>
          <cell r="DQ1051"/>
          <cell r="DR1051">
            <v>0</v>
          </cell>
          <cell r="DS1051">
            <v>0</v>
          </cell>
          <cell r="DT1051">
            <v>0</v>
          </cell>
          <cell r="DU1051">
            <v>0</v>
          </cell>
          <cell r="DV1051"/>
          <cell r="DW1051"/>
          <cell r="DX1051"/>
          <cell r="DY1051">
            <v>0</v>
          </cell>
          <cell r="DZ1051">
            <v>0</v>
          </cell>
          <cell r="EA1051">
            <v>0</v>
          </cell>
          <cell r="EB1051">
            <v>0</v>
          </cell>
          <cell r="EC1051"/>
          <cell r="ED1051"/>
          <cell r="EE1051"/>
          <cell r="EF1051">
            <v>0</v>
          </cell>
          <cell r="EG1051">
            <v>0</v>
          </cell>
          <cell r="EH1051">
            <v>0</v>
          </cell>
          <cell r="EI1051">
            <v>0</v>
          </cell>
          <cell r="EJ1051"/>
          <cell r="EK1051"/>
          <cell r="EL1051"/>
          <cell r="EM1051">
            <v>0</v>
          </cell>
          <cell r="EN1051">
            <v>0</v>
          </cell>
          <cell r="EO1051">
            <v>0</v>
          </cell>
          <cell r="EP1051">
            <v>0</v>
          </cell>
          <cell r="EQ1051"/>
          <cell r="ER1051"/>
          <cell r="ES1051"/>
          <cell r="ET1051">
            <v>0</v>
          </cell>
          <cell r="EU1051">
            <v>0</v>
          </cell>
          <cell r="EV1051">
            <v>0</v>
          </cell>
          <cell r="EW1051"/>
          <cell r="EX1051"/>
          <cell r="EY1051"/>
          <cell r="EZ1051"/>
        </row>
        <row r="1052">
          <cell r="A1052"/>
          <cell r="B1052"/>
          <cell r="C1052">
            <v>6851820</v>
          </cell>
          <cell r="E1052"/>
          <cell r="F1052"/>
          <cell r="G1052"/>
          <cell r="H1052"/>
          <cell r="I1052"/>
          <cell r="J1052"/>
          <cell r="K1052" t="str">
            <v>DELETE</v>
          </cell>
          <cell r="L1052"/>
          <cell r="M1052"/>
          <cell r="N1052"/>
          <cell r="O1052" t="str">
            <v>DECO</v>
          </cell>
          <cell r="P1052" t="str">
            <v>CALENDAR,2YR,2022,PEONYFLOWER</v>
          </cell>
          <cell r="Q1052"/>
          <cell r="R1052" t="str">
            <v>RY</v>
          </cell>
          <cell r="S1052" t="str">
            <v>Scenic</v>
          </cell>
          <cell r="T1052"/>
          <cell r="U1052" t="str">
            <v>FASHION</v>
          </cell>
          <cell r="V1052"/>
          <cell r="W1052" t="str">
            <v>TF PUBLISHING</v>
          </cell>
          <cell r="X1052" t="str">
            <v>TF PUBLISHING</v>
          </cell>
          <cell r="Y1052"/>
          <cell r="Z1052" t="str">
            <v>Pocket Planner</v>
          </cell>
          <cell r="AA1052"/>
          <cell r="AB1052"/>
          <cell r="AC1052"/>
          <cell r="AD1052" t="str">
            <v>Deco</v>
          </cell>
          <cell r="AE1052" t="str">
            <v>Deco</v>
          </cell>
          <cell r="AF1052"/>
          <cell r="AG1052"/>
          <cell r="AH1052"/>
          <cell r="AI1052"/>
          <cell r="AJ1052"/>
          <cell r="AK1052">
            <v>0</v>
          </cell>
          <cell r="AL1052"/>
          <cell r="AM1052"/>
          <cell r="AN1052"/>
          <cell r="AO1052"/>
          <cell r="AP1052">
            <v>0</v>
          </cell>
          <cell r="AQ1052">
            <v>0</v>
          </cell>
          <cell r="AR1052">
            <v>0</v>
          </cell>
          <cell r="AS1052">
            <v>0</v>
          </cell>
          <cell r="AT1052"/>
          <cell r="AU1052"/>
          <cell r="AV1052"/>
          <cell r="AW1052">
            <v>0</v>
          </cell>
          <cell r="AX1052">
            <v>0</v>
          </cell>
          <cell r="AY1052">
            <v>0</v>
          </cell>
          <cell r="AZ1052">
            <v>0</v>
          </cell>
          <cell r="BA1052"/>
          <cell r="BB1052"/>
          <cell r="BC1052"/>
          <cell r="BD1052">
            <v>0</v>
          </cell>
          <cell r="BE1052">
            <v>0</v>
          </cell>
          <cell r="BF1052">
            <v>0</v>
          </cell>
          <cell r="BG1052">
            <v>0</v>
          </cell>
          <cell r="BH1052"/>
          <cell r="BI1052"/>
          <cell r="BJ1052"/>
          <cell r="BK1052">
            <v>0</v>
          </cell>
          <cell r="BL1052">
            <v>0</v>
          </cell>
          <cell r="BM1052">
            <v>0</v>
          </cell>
          <cell r="BN1052">
            <v>0</v>
          </cell>
          <cell r="BO1052"/>
          <cell r="BP1052"/>
          <cell r="BQ1052"/>
          <cell r="BR1052">
            <v>0</v>
          </cell>
          <cell r="BS1052">
            <v>0</v>
          </cell>
          <cell r="BT1052">
            <v>0</v>
          </cell>
          <cell r="BU1052"/>
          <cell r="BV1052"/>
          <cell r="BW1052">
            <v>0</v>
          </cell>
          <cell r="BX1052">
            <v>0</v>
          </cell>
          <cell r="BY1052">
            <v>0</v>
          </cell>
          <cell r="BZ1052">
            <v>0</v>
          </cell>
          <cell r="CA1052">
            <v>0</v>
          </cell>
          <cell r="CB1052">
            <v>0</v>
          </cell>
          <cell r="CC1052">
            <v>0</v>
          </cell>
          <cell r="CD1052">
            <v>0</v>
          </cell>
          <cell r="CE1052">
            <v>0</v>
          </cell>
          <cell r="CF1052">
            <v>0</v>
          </cell>
          <cell r="CG1052"/>
          <cell r="CH1052">
            <v>0</v>
          </cell>
          <cell r="CI1052">
            <v>0</v>
          </cell>
          <cell r="CJ1052">
            <v>0</v>
          </cell>
          <cell r="CK1052">
            <v>0</v>
          </cell>
          <cell r="CL1052"/>
          <cell r="CM1052"/>
          <cell r="CN1052"/>
          <cell r="CO1052">
            <v>0</v>
          </cell>
          <cell r="CP1052">
            <v>0</v>
          </cell>
          <cell r="CQ1052">
            <v>0</v>
          </cell>
          <cell r="CR1052">
            <v>0</v>
          </cell>
          <cell r="CS1052"/>
          <cell r="CT1052"/>
          <cell r="CU1052"/>
          <cell r="CV1052">
            <v>0</v>
          </cell>
          <cell r="CW1052">
            <v>0</v>
          </cell>
          <cell r="CX1052">
            <v>0</v>
          </cell>
          <cell r="CY1052">
            <v>0</v>
          </cell>
          <cell r="CZ1052"/>
          <cell r="DA1052"/>
          <cell r="DB1052"/>
          <cell r="DC1052">
            <v>0</v>
          </cell>
          <cell r="DD1052">
            <v>0</v>
          </cell>
          <cell r="DE1052">
            <v>0</v>
          </cell>
          <cell r="DF1052">
            <v>0</v>
          </cell>
          <cell r="DG1052"/>
          <cell r="DH1052"/>
          <cell r="DI1052"/>
          <cell r="DJ1052">
            <v>0</v>
          </cell>
          <cell r="DK1052">
            <v>0</v>
          </cell>
          <cell r="DL1052">
            <v>0</v>
          </cell>
          <cell r="DM1052"/>
          <cell r="DN1052"/>
          <cell r="DO1052"/>
          <cell r="DP1052"/>
          <cell r="DQ1052"/>
          <cell r="DR1052">
            <v>0</v>
          </cell>
          <cell r="DS1052">
            <v>0</v>
          </cell>
          <cell r="DT1052">
            <v>0</v>
          </cell>
          <cell r="DU1052">
            <v>0</v>
          </cell>
          <cell r="DV1052"/>
          <cell r="DW1052"/>
          <cell r="DX1052"/>
          <cell r="DY1052">
            <v>0</v>
          </cell>
          <cell r="DZ1052">
            <v>0</v>
          </cell>
          <cell r="EA1052">
            <v>0</v>
          </cell>
          <cell r="EB1052">
            <v>0</v>
          </cell>
          <cell r="EC1052"/>
          <cell r="ED1052"/>
          <cell r="EE1052"/>
          <cell r="EF1052">
            <v>0</v>
          </cell>
          <cell r="EG1052">
            <v>0</v>
          </cell>
          <cell r="EH1052">
            <v>0</v>
          </cell>
          <cell r="EI1052">
            <v>0</v>
          </cell>
          <cell r="EJ1052"/>
          <cell r="EK1052"/>
          <cell r="EL1052"/>
          <cell r="EM1052">
            <v>0</v>
          </cell>
          <cell r="EN1052">
            <v>0</v>
          </cell>
          <cell r="EO1052">
            <v>0</v>
          </cell>
          <cell r="EP1052">
            <v>0</v>
          </cell>
          <cell r="EQ1052"/>
          <cell r="ER1052"/>
          <cell r="ES1052"/>
          <cell r="ET1052">
            <v>0</v>
          </cell>
          <cell r="EU1052">
            <v>0</v>
          </cell>
          <cell r="EV1052">
            <v>0</v>
          </cell>
          <cell r="EW1052"/>
          <cell r="EX1052"/>
          <cell r="EY1052"/>
          <cell r="EZ1052"/>
        </row>
        <row r="1053">
          <cell r="A1053"/>
          <cell r="B1053"/>
          <cell r="C1053">
            <v>6851732</v>
          </cell>
          <cell r="E1053"/>
          <cell r="F1053"/>
          <cell r="G1053"/>
          <cell r="H1053"/>
          <cell r="I1053"/>
          <cell r="J1053"/>
          <cell r="K1053" t="str">
            <v>DELETE</v>
          </cell>
          <cell r="L1053"/>
          <cell r="M1053"/>
          <cell r="N1053"/>
          <cell r="O1053" t="str">
            <v>DECO</v>
          </cell>
          <cell r="P1053" t="str">
            <v>CALENDAR,2YR,2022,CACTUSCUTIES</v>
          </cell>
          <cell r="Q1053"/>
          <cell r="R1053" t="str">
            <v>RY</v>
          </cell>
          <cell r="S1053" t="str">
            <v>Scenic</v>
          </cell>
          <cell r="T1053"/>
          <cell r="U1053" t="str">
            <v>FASHION</v>
          </cell>
          <cell r="V1053"/>
          <cell r="W1053" t="str">
            <v>TF PUBLISHING</v>
          </cell>
          <cell r="X1053" t="str">
            <v>TF PUBLISHING</v>
          </cell>
          <cell r="Y1053"/>
          <cell r="Z1053" t="str">
            <v>Pocket Planner</v>
          </cell>
          <cell r="AA1053"/>
          <cell r="AB1053"/>
          <cell r="AC1053"/>
          <cell r="AD1053" t="str">
            <v>Deco</v>
          </cell>
          <cell r="AE1053" t="str">
            <v>Deco</v>
          </cell>
          <cell r="AF1053"/>
          <cell r="AG1053"/>
          <cell r="AH1053"/>
          <cell r="AI1053"/>
          <cell r="AJ1053"/>
          <cell r="AK1053">
            <v>0</v>
          </cell>
          <cell r="AL1053"/>
          <cell r="AM1053"/>
          <cell r="AN1053"/>
          <cell r="AO1053"/>
          <cell r="AP1053">
            <v>0</v>
          </cell>
          <cell r="AQ1053">
            <v>0</v>
          </cell>
          <cell r="AR1053">
            <v>0</v>
          </cell>
          <cell r="AS1053">
            <v>0</v>
          </cell>
          <cell r="AT1053"/>
          <cell r="AU1053"/>
          <cell r="AV1053"/>
          <cell r="AW1053">
            <v>0</v>
          </cell>
          <cell r="AX1053">
            <v>0</v>
          </cell>
          <cell r="AY1053">
            <v>0</v>
          </cell>
          <cell r="AZ1053">
            <v>0</v>
          </cell>
          <cell r="BA1053"/>
          <cell r="BB1053"/>
          <cell r="BC1053"/>
          <cell r="BD1053">
            <v>0</v>
          </cell>
          <cell r="BE1053">
            <v>0</v>
          </cell>
          <cell r="BF1053">
            <v>0</v>
          </cell>
          <cell r="BG1053">
            <v>0</v>
          </cell>
          <cell r="BH1053"/>
          <cell r="BI1053"/>
          <cell r="BJ1053"/>
          <cell r="BK1053">
            <v>0</v>
          </cell>
          <cell r="BL1053">
            <v>0</v>
          </cell>
          <cell r="BM1053">
            <v>0</v>
          </cell>
          <cell r="BN1053">
            <v>0</v>
          </cell>
          <cell r="BO1053"/>
          <cell r="BP1053"/>
          <cell r="BQ1053"/>
          <cell r="BR1053">
            <v>0</v>
          </cell>
          <cell r="BS1053">
            <v>0</v>
          </cell>
          <cell r="BT1053">
            <v>0</v>
          </cell>
          <cell r="BU1053"/>
          <cell r="BV1053"/>
          <cell r="BW1053">
            <v>0</v>
          </cell>
          <cell r="BX1053">
            <v>0</v>
          </cell>
          <cell r="BY1053">
            <v>0</v>
          </cell>
          <cell r="BZ1053">
            <v>0</v>
          </cell>
          <cell r="CA1053">
            <v>0</v>
          </cell>
          <cell r="CB1053">
            <v>0</v>
          </cell>
          <cell r="CC1053">
            <v>0</v>
          </cell>
          <cell r="CD1053">
            <v>0</v>
          </cell>
          <cell r="CE1053">
            <v>0</v>
          </cell>
          <cell r="CF1053">
            <v>0</v>
          </cell>
          <cell r="CG1053"/>
          <cell r="CH1053">
            <v>0</v>
          </cell>
          <cell r="CI1053">
            <v>0</v>
          </cell>
          <cell r="CJ1053">
            <v>0</v>
          </cell>
          <cell r="CK1053">
            <v>0</v>
          </cell>
          <cell r="CL1053"/>
          <cell r="CM1053"/>
          <cell r="CN1053"/>
          <cell r="CO1053">
            <v>0</v>
          </cell>
          <cell r="CP1053">
            <v>0</v>
          </cell>
          <cell r="CQ1053">
            <v>0</v>
          </cell>
          <cell r="CR1053">
            <v>0</v>
          </cell>
          <cell r="CS1053"/>
          <cell r="CT1053"/>
          <cell r="CU1053"/>
          <cell r="CV1053">
            <v>0</v>
          </cell>
          <cell r="CW1053">
            <v>0</v>
          </cell>
          <cell r="CX1053">
            <v>0</v>
          </cell>
          <cell r="CY1053">
            <v>0</v>
          </cell>
          <cell r="CZ1053"/>
          <cell r="DA1053"/>
          <cell r="DB1053"/>
          <cell r="DC1053">
            <v>0</v>
          </cell>
          <cell r="DD1053">
            <v>0</v>
          </cell>
          <cell r="DE1053">
            <v>0</v>
          </cell>
          <cell r="DF1053">
            <v>0</v>
          </cell>
          <cell r="DG1053"/>
          <cell r="DH1053"/>
          <cell r="DI1053"/>
          <cell r="DJ1053">
            <v>0</v>
          </cell>
          <cell r="DK1053">
            <v>0</v>
          </cell>
          <cell r="DL1053">
            <v>0</v>
          </cell>
          <cell r="DM1053"/>
          <cell r="DN1053"/>
          <cell r="DO1053"/>
          <cell r="DP1053"/>
          <cell r="DQ1053"/>
          <cell r="DR1053">
            <v>0</v>
          </cell>
          <cell r="DS1053">
            <v>0</v>
          </cell>
          <cell r="DT1053">
            <v>0</v>
          </cell>
          <cell r="DU1053">
            <v>0</v>
          </cell>
          <cell r="DV1053"/>
          <cell r="DW1053"/>
          <cell r="DX1053"/>
          <cell r="DY1053">
            <v>0</v>
          </cell>
          <cell r="DZ1053">
            <v>0</v>
          </cell>
          <cell r="EA1053">
            <v>0</v>
          </cell>
          <cell r="EB1053">
            <v>0</v>
          </cell>
          <cell r="EC1053"/>
          <cell r="ED1053"/>
          <cell r="EE1053"/>
          <cell r="EF1053">
            <v>0</v>
          </cell>
          <cell r="EG1053">
            <v>0</v>
          </cell>
          <cell r="EH1053">
            <v>0</v>
          </cell>
          <cell r="EI1053">
            <v>0</v>
          </cell>
          <cell r="EJ1053"/>
          <cell r="EK1053"/>
          <cell r="EL1053"/>
          <cell r="EM1053">
            <v>0</v>
          </cell>
          <cell r="EN1053">
            <v>0</v>
          </cell>
          <cell r="EO1053">
            <v>0</v>
          </cell>
          <cell r="EP1053">
            <v>0</v>
          </cell>
          <cell r="EQ1053"/>
          <cell r="ER1053"/>
          <cell r="ES1053"/>
          <cell r="ET1053">
            <v>0</v>
          </cell>
          <cell r="EU1053">
            <v>0</v>
          </cell>
          <cell r="EV1053">
            <v>0</v>
          </cell>
          <cell r="EW1053"/>
          <cell r="EX1053"/>
          <cell r="EY1053"/>
          <cell r="EZ1053"/>
        </row>
        <row r="1054">
          <cell r="A1054"/>
          <cell r="B1054"/>
          <cell r="C1054">
            <v>7602517</v>
          </cell>
          <cell r="E1054"/>
          <cell r="F1054"/>
          <cell r="G1054"/>
          <cell r="H1054"/>
          <cell r="I1054"/>
          <cell r="J1054"/>
          <cell r="K1054" t="str">
            <v>DELETE</v>
          </cell>
          <cell r="L1054"/>
          <cell r="M1054"/>
          <cell r="N1054"/>
          <cell r="O1054" t="str">
            <v>DECO</v>
          </cell>
          <cell r="P1054" t="str">
            <v>TIE,DYE,POCKET,PLANNER,2022</v>
          </cell>
          <cell r="Q1054"/>
          <cell r="R1054" t="str">
            <v>RY</v>
          </cell>
          <cell r="S1054" t="str">
            <v>Fashion</v>
          </cell>
          <cell r="T1054"/>
          <cell r="U1054" t="str">
            <v>FASHION</v>
          </cell>
          <cell r="V1054"/>
          <cell r="W1054" t="str">
            <v>TRENDS</v>
          </cell>
          <cell r="X1054" t="str">
            <v>TRENDS</v>
          </cell>
          <cell r="Y1054"/>
          <cell r="Z1054" t="str">
            <v>Pocket Planner</v>
          </cell>
          <cell r="AA1054"/>
          <cell r="AB1054"/>
          <cell r="AC1054"/>
          <cell r="AD1054" t="str">
            <v>Deco</v>
          </cell>
          <cell r="AE1054" t="str">
            <v>Deco</v>
          </cell>
          <cell r="AF1054"/>
          <cell r="AG1054"/>
          <cell r="AH1054"/>
          <cell r="AI1054"/>
          <cell r="AJ1054"/>
          <cell r="AK1054">
            <v>0</v>
          </cell>
          <cell r="AL1054"/>
          <cell r="AM1054"/>
          <cell r="AN1054"/>
          <cell r="AO1054"/>
          <cell r="AP1054">
            <v>0</v>
          </cell>
          <cell r="AQ1054">
            <v>0</v>
          </cell>
          <cell r="AR1054">
            <v>0</v>
          </cell>
          <cell r="AS1054">
            <v>0</v>
          </cell>
          <cell r="AT1054"/>
          <cell r="AU1054"/>
          <cell r="AV1054"/>
          <cell r="AW1054">
            <v>0</v>
          </cell>
          <cell r="AX1054">
            <v>0</v>
          </cell>
          <cell r="AY1054">
            <v>0</v>
          </cell>
          <cell r="AZ1054">
            <v>0</v>
          </cell>
          <cell r="BA1054"/>
          <cell r="BB1054"/>
          <cell r="BC1054"/>
          <cell r="BD1054">
            <v>0</v>
          </cell>
          <cell r="BE1054">
            <v>0</v>
          </cell>
          <cell r="BF1054">
            <v>0</v>
          </cell>
          <cell r="BG1054">
            <v>0</v>
          </cell>
          <cell r="BH1054"/>
          <cell r="BI1054"/>
          <cell r="BJ1054"/>
          <cell r="BK1054">
            <v>0</v>
          </cell>
          <cell r="BL1054">
            <v>0</v>
          </cell>
          <cell r="BM1054">
            <v>0</v>
          </cell>
          <cell r="BN1054">
            <v>0</v>
          </cell>
          <cell r="BO1054"/>
          <cell r="BP1054"/>
          <cell r="BQ1054"/>
          <cell r="BR1054">
            <v>0</v>
          </cell>
          <cell r="BS1054">
            <v>0</v>
          </cell>
          <cell r="BT1054">
            <v>0</v>
          </cell>
          <cell r="BU1054"/>
          <cell r="BV1054"/>
          <cell r="BW1054">
            <v>0</v>
          </cell>
          <cell r="BX1054">
            <v>0</v>
          </cell>
          <cell r="BY1054">
            <v>0</v>
          </cell>
          <cell r="BZ1054">
            <v>0</v>
          </cell>
          <cell r="CA1054">
            <v>0</v>
          </cell>
          <cell r="CB1054">
            <v>0</v>
          </cell>
          <cell r="CC1054">
            <v>0</v>
          </cell>
          <cell r="CD1054">
            <v>0</v>
          </cell>
          <cell r="CE1054">
            <v>0</v>
          </cell>
          <cell r="CF1054">
            <v>0</v>
          </cell>
          <cell r="CG1054"/>
          <cell r="CH1054">
            <v>0</v>
          </cell>
          <cell r="CI1054">
            <v>0</v>
          </cell>
          <cell r="CJ1054">
            <v>0</v>
          </cell>
          <cell r="CK1054">
            <v>0</v>
          </cell>
          <cell r="CL1054"/>
          <cell r="CM1054"/>
          <cell r="CN1054"/>
          <cell r="CO1054">
            <v>0</v>
          </cell>
          <cell r="CP1054">
            <v>0</v>
          </cell>
          <cell r="CQ1054">
            <v>0</v>
          </cell>
          <cell r="CR1054">
            <v>0</v>
          </cell>
          <cell r="CS1054"/>
          <cell r="CT1054"/>
          <cell r="CU1054"/>
          <cell r="CV1054">
            <v>0</v>
          </cell>
          <cell r="CW1054">
            <v>0</v>
          </cell>
          <cell r="CX1054">
            <v>0</v>
          </cell>
          <cell r="CY1054">
            <v>0</v>
          </cell>
          <cell r="CZ1054"/>
          <cell r="DA1054"/>
          <cell r="DB1054"/>
          <cell r="DC1054">
            <v>0</v>
          </cell>
          <cell r="DD1054">
            <v>0</v>
          </cell>
          <cell r="DE1054">
            <v>0</v>
          </cell>
          <cell r="DF1054">
            <v>0</v>
          </cell>
          <cell r="DG1054"/>
          <cell r="DH1054"/>
          <cell r="DI1054"/>
          <cell r="DJ1054">
            <v>0</v>
          </cell>
          <cell r="DK1054">
            <v>0</v>
          </cell>
          <cell r="DL1054">
            <v>0</v>
          </cell>
          <cell r="DM1054"/>
          <cell r="DN1054"/>
          <cell r="DO1054"/>
          <cell r="DP1054"/>
          <cell r="DQ1054"/>
          <cell r="DR1054">
            <v>0</v>
          </cell>
          <cell r="DS1054">
            <v>0</v>
          </cell>
          <cell r="DT1054">
            <v>0</v>
          </cell>
          <cell r="DU1054">
            <v>0</v>
          </cell>
          <cell r="DV1054"/>
          <cell r="DW1054"/>
          <cell r="DX1054"/>
          <cell r="DY1054">
            <v>0</v>
          </cell>
          <cell r="DZ1054">
            <v>0</v>
          </cell>
          <cell r="EA1054">
            <v>0</v>
          </cell>
          <cell r="EB1054">
            <v>0</v>
          </cell>
          <cell r="EC1054"/>
          <cell r="ED1054"/>
          <cell r="EE1054"/>
          <cell r="EF1054">
            <v>0</v>
          </cell>
          <cell r="EG1054">
            <v>0</v>
          </cell>
          <cell r="EH1054">
            <v>0</v>
          </cell>
          <cell r="EI1054">
            <v>0</v>
          </cell>
          <cell r="EJ1054"/>
          <cell r="EK1054"/>
          <cell r="EL1054"/>
          <cell r="EM1054">
            <v>0</v>
          </cell>
          <cell r="EN1054">
            <v>0</v>
          </cell>
          <cell r="EO1054">
            <v>0</v>
          </cell>
          <cell r="EP1054">
            <v>0</v>
          </cell>
          <cell r="EQ1054"/>
          <cell r="ER1054"/>
          <cell r="ES1054"/>
          <cell r="ET1054">
            <v>0</v>
          </cell>
          <cell r="EU1054">
            <v>0</v>
          </cell>
          <cell r="EV1054">
            <v>0</v>
          </cell>
          <cell r="EW1054"/>
          <cell r="EX1054"/>
          <cell r="EY1054"/>
          <cell r="EZ1054"/>
        </row>
        <row r="1055">
          <cell r="A1055"/>
          <cell r="B1055"/>
          <cell r="C1055">
            <v>6851887</v>
          </cell>
          <cell r="E1055"/>
          <cell r="F1055"/>
          <cell r="G1055"/>
          <cell r="H1055"/>
          <cell r="I1055"/>
          <cell r="J1055"/>
          <cell r="K1055" t="str">
            <v>DELETE</v>
          </cell>
          <cell r="L1055"/>
          <cell r="M1055"/>
          <cell r="N1055"/>
          <cell r="O1055" t="str">
            <v>DECO</v>
          </cell>
          <cell r="P1055" t="str">
            <v>CALENDAR,2YR,2022,YEARINFOCUS</v>
          </cell>
          <cell r="Q1055"/>
          <cell r="R1055" t="str">
            <v>RY</v>
          </cell>
          <cell r="S1055" t="str">
            <v>Fashion</v>
          </cell>
          <cell r="T1055"/>
          <cell r="U1055" t="str">
            <v>FASHION</v>
          </cell>
          <cell r="V1055"/>
          <cell r="W1055" t="str">
            <v>TF PUBLISHING</v>
          </cell>
          <cell r="X1055" t="str">
            <v>TF PUBLISHING</v>
          </cell>
          <cell r="Y1055"/>
          <cell r="Z1055" t="str">
            <v>Pocket Planner</v>
          </cell>
          <cell r="AA1055"/>
          <cell r="AB1055"/>
          <cell r="AC1055"/>
          <cell r="AD1055" t="str">
            <v>Deco</v>
          </cell>
          <cell r="AE1055" t="str">
            <v>Deco</v>
          </cell>
          <cell r="AF1055"/>
          <cell r="AG1055"/>
          <cell r="AH1055"/>
          <cell r="AI1055"/>
          <cell r="AJ1055"/>
          <cell r="AK1055">
            <v>0</v>
          </cell>
          <cell r="AL1055"/>
          <cell r="AM1055"/>
          <cell r="AN1055"/>
          <cell r="AO1055"/>
          <cell r="AP1055">
            <v>0</v>
          </cell>
          <cell r="AQ1055">
            <v>0</v>
          </cell>
          <cell r="AR1055">
            <v>0</v>
          </cell>
          <cell r="AS1055">
            <v>0</v>
          </cell>
          <cell r="AT1055"/>
          <cell r="AU1055"/>
          <cell r="AV1055"/>
          <cell r="AW1055">
            <v>0</v>
          </cell>
          <cell r="AX1055">
            <v>0</v>
          </cell>
          <cell r="AY1055">
            <v>0</v>
          </cell>
          <cell r="AZ1055">
            <v>0</v>
          </cell>
          <cell r="BA1055"/>
          <cell r="BB1055"/>
          <cell r="BC1055"/>
          <cell r="BD1055">
            <v>0</v>
          </cell>
          <cell r="BE1055">
            <v>0</v>
          </cell>
          <cell r="BF1055">
            <v>0</v>
          </cell>
          <cell r="BG1055">
            <v>0</v>
          </cell>
          <cell r="BH1055"/>
          <cell r="BI1055"/>
          <cell r="BJ1055"/>
          <cell r="BK1055">
            <v>0</v>
          </cell>
          <cell r="BL1055">
            <v>0</v>
          </cell>
          <cell r="BM1055">
            <v>0</v>
          </cell>
          <cell r="BN1055">
            <v>0</v>
          </cell>
          <cell r="BO1055"/>
          <cell r="BP1055"/>
          <cell r="BQ1055"/>
          <cell r="BR1055">
            <v>0</v>
          </cell>
          <cell r="BS1055">
            <v>0</v>
          </cell>
          <cell r="BT1055">
            <v>0</v>
          </cell>
          <cell r="BU1055"/>
          <cell r="BV1055"/>
          <cell r="BW1055">
            <v>0</v>
          </cell>
          <cell r="BX1055">
            <v>0</v>
          </cell>
          <cell r="BY1055">
            <v>0</v>
          </cell>
          <cell r="BZ1055">
            <v>0</v>
          </cell>
          <cell r="CA1055">
            <v>0</v>
          </cell>
          <cell r="CB1055">
            <v>0</v>
          </cell>
          <cell r="CC1055">
            <v>0</v>
          </cell>
          <cell r="CD1055">
            <v>0</v>
          </cell>
          <cell r="CE1055">
            <v>0</v>
          </cell>
          <cell r="CF1055">
            <v>0</v>
          </cell>
          <cell r="CG1055"/>
          <cell r="CH1055">
            <v>0</v>
          </cell>
          <cell r="CI1055">
            <v>0</v>
          </cell>
          <cell r="CJ1055">
            <v>0</v>
          </cell>
          <cell r="CK1055">
            <v>0</v>
          </cell>
          <cell r="CL1055"/>
          <cell r="CM1055"/>
          <cell r="CN1055"/>
          <cell r="CO1055">
            <v>0</v>
          </cell>
          <cell r="CP1055">
            <v>0</v>
          </cell>
          <cell r="CQ1055">
            <v>0</v>
          </cell>
          <cell r="CR1055">
            <v>0</v>
          </cell>
          <cell r="CS1055"/>
          <cell r="CT1055"/>
          <cell r="CU1055"/>
          <cell r="CV1055">
            <v>0</v>
          </cell>
          <cell r="CW1055">
            <v>0</v>
          </cell>
          <cell r="CX1055">
            <v>0</v>
          </cell>
          <cell r="CY1055">
            <v>0</v>
          </cell>
          <cell r="CZ1055"/>
          <cell r="DA1055"/>
          <cell r="DB1055"/>
          <cell r="DC1055">
            <v>0</v>
          </cell>
          <cell r="DD1055">
            <v>0</v>
          </cell>
          <cell r="DE1055">
            <v>0</v>
          </cell>
          <cell r="DF1055">
            <v>0</v>
          </cell>
          <cell r="DG1055"/>
          <cell r="DH1055"/>
          <cell r="DI1055"/>
          <cell r="DJ1055">
            <v>0</v>
          </cell>
          <cell r="DK1055">
            <v>0</v>
          </cell>
          <cell r="DL1055">
            <v>0</v>
          </cell>
          <cell r="DM1055"/>
          <cell r="DN1055"/>
          <cell r="DO1055"/>
          <cell r="DP1055"/>
          <cell r="DQ1055"/>
          <cell r="DR1055">
            <v>0</v>
          </cell>
          <cell r="DS1055">
            <v>0</v>
          </cell>
          <cell r="DT1055">
            <v>0</v>
          </cell>
          <cell r="DU1055">
            <v>0</v>
          </cell>
          <cell r="DV1055"/>
          <cell r="DW1055"/>
          <cell r="DX1055"/>
          <cell r="DY1055">
            <v>0</v>
          </cell>
          <cell r="DZ1055">
            <v>0</v>
          </cell>
          <cell r="EA1055">
            <v>0</v>
          </cell>
          <cell r="EB1055">
            <v>0</v>
          </cell>
          <cell r="EC1055"/>
          <cell r="ED1055"/>
          <cell r="EE1055"/>
          <cell r="EF1055">
            <v>0</v>
          </cell>
          <cell r="EG1055">
            <v>0</v>
          </cell>
          <cell r="EH1055">
            <v>0</v>
          </cell>
          <cell r="EI1055">
            <v>0</v>
          </cell>
          <cell r="EJ1055"/>
          <cell r="EK1055"/>
          <cell r="EL1055"/>
          <cell r="EM1055">
            <v>0</v>
          </cell>
          <cell r="EN1055">
            <v>0</v>
          </cell>
          <cell r="EO1055">
            <v>0</v>
          </cell>
          <cell r="EP1055">
            <v>0</v>
          </cell>
          <cell r="EQ1055"/>
          <cell r="ER1055"/>
          <cell r="ES1055"/>
          <cell r="ET1055">
            <v>0</v>
          </cell>
          <cell r="EU1055">
            <v>0</v>
          </cell>
          <cell r="EV1055">
            <v>0</v>
          </cell>
          <cell r="EW1055"/>
          <cell r="EX1055"/>
          <cell r="EY1055"/>
          <cell r="EZ1055"/>
        </row>
        <row r="1056">
          <cell r="A1056"/>
          <cell r="B1056"/>
          <cell r="C1056">
            <v>7569362</v>
          </cell>
          <cell r="E1056"/>
          <cell r="F1056"/>
          <cell r="G1056"/>
          <cell r="H1056"/>
          <cell r="I1056"/>
          <cell r="J1056"/>
          <cell r="K1056" t="str">
            <v>DELETE</v>
          </cell>
          <cell r="L1056"/>
          <cell r="M1056"/>
          <cell r="N1056"/>
          <cell r="O1056" t="str">
            <v>DECO</v>
          </cell>
          <cell r="P1056" t="str">
            <v>FLORAL,FIREWORK,DECO,POCKT,22</v>
          </cell>
          <cell r="Q1056"/>
          <cell r="R1056" t="str">
            <v>RY</v>
          </cell>
          <cell r="S1056" t="str">
            <v>Fashion</v>
          </cell>
          <cell r="T1056"/>
          <cell r="U1056" t="str">
            <v>FASHION</v>
          </cell>
          <cell r="V1056"/>
          <cell r="W1056" t="str">
            <v>BROWN TROUT</v>
          </cell>
          <cell r="X1056" t="str">
            <v>BROWN TROUT</v>
          </cell>
          <cell r="Y1056"/>
          <cell r="Z1056" t="str">
            <v>Pocket Planner</v>
          </cell>
          <cell r="AA1056"/>
          <cell r="AB1056"/>
          <cell r="AC1056"/>
          <cell r="AD1056" t="str">
            <v>Deco</v>
          </cell>
          <cell r="AE1056" t="str">
            <v>Deco</v>
          </cell>
          <cell r="AF1056"/>
          <cell r="AG1056"/>
          <cell r="AH1056"/>
          <cell r="AI1056"/>
          <cell r="AJ1056"/>
          <cell r="AK1056">
            <v>0</v>
          </cell>
          <cell r="AL1056"/>
          <cell r="AM1056"/>
          <cell r="AN1056"/>
          <cell r="AO1056"/>
          <cell r="AP1056">
            <v>0</v>
          </cell>
          <cell r="AQ1056">
            <v>0</v>
          </cell>
          <cell r="AR1056">
            <v>0</v>
          </cell>
          <cell r="AS1056">
            <v>0</v>
          </cell>
          <cell r="AT1056"/>
          <cell r="AU1056"/>
          <cell r="AV1056"/>
          <cell r="AW1056">
            <v>0</v>
          </cell>
          <cell r="AX1056">
            <v>0</v>
          </cell>
          <cell r="AY1056">
            <v>0</v>
          </cell>
          <cell r="AZ1056">
            <v>0</v>
          </cell>
          <cell r="BA1056"/>
          <cell r="BB1056"/>
          <cell r="BC1056"/>
          <cell r="BD1056">
            <v>0</v>
          </cell>
          <cell r="BE1056">
            <v>0</v>
          </cell>
          <cell r="BF1056">
            <v>0</v>
          </cell>
          <cell r="BG1056">
            <v>0</v>
          </cell>
          <cell r="BH1056"/>
          <cell r="BI1056"/>
          <cell r="BJ1056"/>
          <cell r="BK1056">
            <v>0</v>
          </cell>
          <cell r="BL1056">
            <v>0</v>
          </cell>
          <cell r="BM1056">
            <v>0</v>
          </cell>
          <cell r="BN1056">
            <v>0</v>
          </cell>
          <cell r="BO1056"/>
          <cell r="BP1056"/>
          <cell r="BQ1056"/>
          <cell r="BR1056">
            <v>0</v>
          </cell>
          <cell r="BS1056">
            <v>0</v>
          </cell>
          <cell r="BT1056">
            <v>0</v>
          </cell>
          <cell r="BU1056"/>
          <cell r="BV1056"/>
          <cell r="BW1056">
            <v>0</v>
          </cell>
          <cell r="BX1056">
            <v>0</v>
          </cell>
          <cell r="BY1056">
            <v>0</v>
          </cell>
          <cell r="BZ1056">
            <v>0</v>
          </cell>
          <cell r="CA1056">
            <v>0</v>
          </cell>
          <cell r="CB1056">
            <v>0</v>
          </cell>
          <cell r="CC1056">
            <v>0</v>
          </cell>
          <cell r="CD1056">
            <v>0</v>
          </cell>
          <cell r="CE1056">
            <v>0</v>
          </cell>
          <cell r="CF1056">
            <v>0</v>
          </cell>
          <cell r="CG1056"/>
          <cell r="CH1056">
            <v>0</v>
          </cell>
          <cell r="CI1056">
            <v>0</v>
          </cell>
          <cell r="CJ1056">
            <v>0</v>
          </cell>
          <cell r="CK1056">
            <v>0</v>
          </cell>
          <cell r="CL1056"/>
          <cell r="CM1056"/>
          <cell r="CN1056"/>
          <cell r="CO1056">
            <v>0</v>
          </cell>
          <cell r="CP1056">
            <v>0</v>
          </cell>
          <cell r="CQ1056">
            <v>0</v>
          </cell>
          <cell r="CR1056">
            <v>0</v>
          </cell>
          <cell r="CS1056"/>
          <cell r="CT1056"/>
          <cell r="CU1056"/>
          <cell r="CV1056">
            <v>0</v>
          </cell>
          <cell r="CW1056">
            <v>0</v>
          </cell>
          <cell r="CX1056">
            <v>0</v>
          </cell>
          <cell r="CY1056">
            <v>0</v>
          </cell>
          <cell r="CZ1056"/>
          <cell r="DA1056"/>
          <cell r="DB1056"/>
          <cell r="DC1056">
            <v>0</v>
          </cell>
          <cell r="DD1056">
            <v>0</v>
          </cell>
          <cell r="DE1056">
            <v>0</v>
          </cell>
          <cell r="DF1056">
            <v>0</v>
          </cell>
          <cell r="DG1056"/>
          <cell r="DH1056"/>
          <cell r="DI1056"/>
          <cell r="DJ1056">
            <v>0</v>
          </cell>
          <cell r="DK1056">
            <v>0</v>
          </cell>
          <cell r="DL1056">
            <v>0</v>
          </cell>
          <cell r="DM1056"/>
          <cell r="DN1056"/>
          <cell r="DO1056"/>
          <cell r="DP1056"/>
          <cell r="DQ1056"/>
          <cell r="DR1056">
            <v>0</v>
          </cell>
          <cell r="DS1056">
            <v>0</v>
          </cell>
          <cell r="DT1056">
            <v>0</v>
          </cell>
          <cell r="DU1056">
            <v>0</v>
          </cell>
          <cell r="DV1056"/>
          <cell r="DW1056"/>
          <cell r="DX1056"/>
          <cell r="DY1056">
            <v>0</v>
          </cell>
          <cell r="DZ1056">
            <v>0</v>
          </cell>
          <cell r="EA1056">
            <v>0</v>
          </cell>
          <cell r="EB1056">
            <v>0</v>
          </cell>
          <cell r="EC1056"/>
          <cell r="ED1056"/>
          <cell r="EE1056"/>
          <cell r="EF1056">
            <v>0</v>
          </cell>
          <cell r="EG1056">
            <v>0</v>
          </cell>
          <cell r="EH1056">
            <v>0</v>
          </cell>
          <cell r="EI1056">
            <v>0</v>
          </cell>
          <cell r="EJ1056"/>
          <cell r="EK1056"/>
          <cell r="EL1056"/>
          <cell r="EM1056">
            <v>0</v>
          </cell>
          <cell r="EN1056">
            <v>0</v>
          </cell>
          <cell r="EO1056">
            <v>0</v>
          </cell>
          <cell r="EP1056">
            <v>0</v>
          </cell>
          <cell r="EQ1056"/>
          <cell r="ER1056"/>
          <cell r="ES1056"/>
          <cell r="ET1056">
            <v>0</v>
          </cell>
          <cell r="EU1056">
            <v>0</v>
          </cell>
          <cell r="EV1056">
            <v>0</v>
          </cell>
          <cell r="EW1056"/>
          <cell r="EX1056"/>
          <cell r="EY1056"/>
          <cell r="EZ1056"/>
        </row>
        <row r="1057">
          <cell r="A1057"/>
          <cell r="B1057"/>
          <cell r="C1057">
            <v>7188989</v>
          </cell>
          <cell r="E1057"/>
          <cell r="F1057"/>
          <cell r="G1057"/>
          <cell r="H1057"/>
          <cell r="I1057"/>
          <cell r="J1057"/>
          <cell r="K1057" t="str">
            <v>DELETE</v>
          </cell>
          <cell r="L1057"/>
          <cell r="M1057"/>
          <cell r="N1057"/>
          <cell r="O1057" t="str">
            <v>DECO</v>
          </cell>
          <cell r="P1057" t="str">
            <v>Flamingo 2022 Checkbook Cal</v>
          </cell>
          <cell r="Q1057"/>
          <cell r="R1057" t="str">
            <v>RY</v>
          </cell>
          <cell r="S1057" t="str">
            <v>Fashion</v>
          </cell>
          <cell r="T1057"/>
          <cell r="U1057" t="str">
            <v>FASHION</v>
          </cell>
          <cell r="V1057"/>
          <cell r="W1057" t="str">
            <v>WILLOW CREEK</v>
          </cell>
          <cell r="X1057" t="str">
            <v>WILLOW CREEK</v>
          </cell>
          <cell r="Y1057"/>
          <cell r="Z1057" t="str">
            <v>Pocket Planner</v>
          </cell>
          <cell r="AA1057"/>
          <cell r="AB1057"/>
          <cell r="AC1057"/>
          <cell r="AD1057" t="str">
            <v>Deco</v>
          </cell>
          <cell r="AE1057" t="str">
            <v>Deco</v>
          </cell>
          <cell r="AF1057"/>
          <cell r="AG1057"/>
          <cell r="AH1057"/>
          <cell r="AI1057"/>
          <cell r="AJ1057"/>
          <cell r="AK1057">
            <v>0</v>
          </cell>
          <cell r="AL1057"/>
          <cell r="AM1057"/>
          <cell r="AN1057"/>
          <cell r="AO1057"/>
          <cell r="AP1057">
            <v>0</v>
          </cell>
          <cell r="AQ1057">
            <v>0</v>
          </cell>
          <cell r="AR1057">
            <v>0</v>
          </cell>
          <cell r="AS1057">
            <v>0</v>
          </cell>
          <cell r="AT1057"/>
          <cell r="AU1057"/>
          <cell r="AV1057"/>
          <cell r="AW1057">
            <v>0</v>
          </cell>
          <cell r="AX1057">
            <v>0</v>
          </cell>
          <cell r="AY1057">
            <v>0</v>
          </cell>
          <cell r="AZ1057">
            <v>0</v>
          </cell>
          <cell r="BA1057"/>
          <cell r="BB1057"/>
          <cell r="BC1057"/>
          <cell r="BD1057">
            <v>0</v>
          </cell>
          <cell r="BE1057">
            <v>0</v>
          </cell>
          <cell r="BF1057">
            <v>0</v>
          </cell>
          <cell r="BG1057">
            <v>0</v>
          </cell>
          <cell r="BH1057"/>
          <cell r="BI1057"/>
          <cell r="BJ1057"/>
          <cell r="BK1057">
            <v>0</v>
          </cell>
          <cell r="BL1057">
            <v>0</v>
          </cell>
          <cell r="BM1057">
            <v>0</v>
          </cell>
          <cell r="BN1057">
            <v>0</v>
          </cell>
          <cell r="BO1057"/>
          <cell r="BP1057"/>
          <cell r="BQ1057"/>
          <cell r="BR1057">
            <v>0</v>
          </cell>
          <cell r="BS1057">
            <v>0</v>
          </cell>
          <cell r="BT1057">
            <v>0</v>
          </cell>
          <cell r="BU1057"/>
          <cell r="BV1057"/>
          <cell r="BW1057">
            <v>0</v>
          </cell>
          <cell r="BX1057">
            <v>0</v>
          </cell>
          <cell r="BY1057">
            <v>0</v>
          </cell>
          <cell r="BZ1057">
            <v>0</v>
          </cell>
          <cell r="CA1057">
            <v>0</v>
          </cell>
          <cell r="CB1057">
            <v>0</v>
          </cell>
          <cell r="CC1057">
            <v>0</v>
          </cell>
          <cell r="CD1057">
            <v>0</v>
          </cell>
          <cell r="CE1057">
            <v>0</v>
          </cell>
          <cell r="CF1057">
            <v>0</v>
          </cell>
          <cell r="CG1057"/>
          <cell r="CH1057">
            <v>0</v>
          </cell>
          <cell r="CI1057">
            <v>0</v>
          </cell>
          <cell r="CJ1057">
            <v>0</v>
          </cell>
          <cell r="CK1057">
            <v>0</v>
          </cell>
          <cell r="CL1057"/>
          <cell r="CM1057"/>
          <cell r="CN1057"/>
          <cell r="CO1057">
            <v>0</v>
          </cell>
          <cell r="CP1057">
            <v>0</v>
          </cell>
          <cell r="CQ1057">
            <v>0</v>
          </cell>
          <cell r="CR1057">
            <v>0</v>
          </cell>
          <cell r="CS1057"/>
          <cell r="CT1057"/>
          <cell r="CU1057"/>
          <cell r="CV1057">
            <v>0</v>
          </cell>
          <cell r="CW1057">
            <v>0</v>
          </cell>
          <cell r="CX1057">
            <v>0</v>
          </cell>
          <cell r="CY1057">
            <v>0</v>
          </cell>
          <cell r="CZ1057"/>
          <cell r="DA1057"/>
          <cell r="DB1057"/>
          <cell r="DC1057">
            <v>0</v>
          </cell>
          <cell r="DD1057">
            <v>0</v>
          </cell>
          <cell r="DE1057">
            <v>0</v>
          </cell>
          <cell r="DF1057">
            <v>0</v>
          </cell>
          <cell r="DG1057"/>
          <cell r="DH1057"/>
          <cell r="DI1057"/>
          <cell r="DJ1057">
            <v>0</v>
          </cell>
          <cell r="DK1057">
            <v>0</v>
          </cell>
          <cell r="DL1057">
            <v>0</v>
          </cell>
          <cell r="DM1057"/>
          <cell r="DN1057"/>
          <cell r="DO1057"/>
          <cell r="DP1057"/>
          <cell r="DQ1057"/>
          <cell r="DR1057">
            <v>0</v>
          </cell>
          <cell r="DS1057">
            <v>0</v>
          </cell>
          <cell r="DT1057">
            <v>0</v>
          </cell>
          <cell r="DU1057">
            <v>0</v>
          </cell>
          <cell r="DV1057"/>
          <cell r="DW1057"/>
          <cell r="DX1057"/>
          <cell r="DY1057">
            <v>0</v>
          </cell>
          <cell r="DZ1057">
            <v>0</v>
          </cell>
          <cell r="EA1057">
            <v>0</v>
          </cell>
          <cell r="EB1057">
            <v>0</v>
          </cell>
          <cell r="EC1057"/>
          <cell r="ED1057"/>
          <cell r="EE1057"/>
          <cell r="EF1057">
            <v>0</v>
          </cell>
          <cell r="EG1057">
            <v>0</v>
          </cell>
          <cell r="EH1057">
            <v>0</v>
          </cell>
          <cell r="EI1057">
            <v>0</v>
          </cell>
          <cell r="EJ1057"/>
          <cell r="EK1057"/>
          <cell r="EL1057"/>
          <cell r="EM1057">
            <v>0</v>
          </cell>
          <cell r="EN1057">
            <v>0</v>
          </cell>
          <cell r="EO1057">
            <v>0</v>
          </cell>
          <cell r="EP1057">
            <v>0</v>
          </cell>
          <cell r="EQ1057"/>
          <cell r="ER1057"/>
          <cell r="ES1057"/>
          <cell r="ET1057">
            <v>0</v>
          </cell>
          <cell r="EU1057">
            <v>0</v>
          </cell>
          <cell r="EV1057">
            <v>0</v>
          </cell>
          <cell r="EW1057"/>
          <cell r="EX1057"/>
          <cell r="EY1057"/>
          <cell r="EZ1057"/>
        </row>
        <row r="1058">
          <cell r="A1058"/>
          <cell r="B1058"/>
          <cell r="C1058">
            <v>8962315</v>
          </cell>
          <cell r="E1058"/>
          <cell r="F1058"/>
          <cell r="G1058"/>
          <cell r="H1058"/>
          <cell r="I1058"/>
          <cell r="J1058"/>
          <cell r="K1058" t="str">
            <v>DELETE</v>
          </cell>
          <cell r="L1058"/>
          <cell r="M1058"/>
          <cell r="N1058"/>
          <cell r="O1058" t="str">
            <v>DECO</v>
          </cell>
          <cell r="P1058" t="str">
            <v>CALENDAR CALM 7X7</v>
          </cell>
          <cell r="Q1058"/>
          <cell r="R1058" t="str">
            <v>RY</v>
          </cell>
          <cell r="S1058" t="str">
            <v>Motivational</v>
          </cell>
          <cell r="T1058"/>
          <cell r="U1058" t="str">
            <v>FASHION</v>
          </cell>
          <cell r="V1058"/>
          <cell r="W1058" t="str">
            <v>GRAPHIQUE</v>
          </cell>
          <cell r="X1058" t="str">
            <v>GRAPHIQUE</v>
          </cell>
          <cell r="Y1058"/>
          <cell r="Z1058" t="str">
            <v>6*6</v>
          </cell>
          <cell r="AA1058"/>
          <cell r="AB1058"/>
          <cell r="AC1058"/>
          <cell r="AD1058" t="str">
            <v>Deco</v>
          </cell>
          <cell r="AE1058" t="str">
            <v>Deco</v>
          </cell>
          <cell r="AF1058"/>
          <cell r="AG1058"/>
          <cell r="AH1058"/>
          <cell r="AI1058"/>
          <cell r="AJ1058"/>
          <cell r="AK1058">
            <v>0</v>
          </cell>
          <cell r="AL1058"/>
          <cell r="AM1058"/>
          <cell r="AN1058"/>
          <cell r="AO1058"/>
          <cell r="AP1058">
            <v>0</v>
          </cell>
          <cell r="AQ1058">
            <v>0</v>
          </cell>
          <cell r="AR1058">
            <v>0</v>
          </cell>
          <cell r="AS1058">
            <v>0</v>
          </cell>
          <cell r="AT1058"/>
          <cell r="AU1058"/>
          <cell r="AV1058"/>
          <cell r="AW1058">
            <v>0</v>
          </cell>
          <cell r="AX1058">
            <v>0</v>
          </cell>
          <cell r="AY1058">
            <v>0</v>
          </cell>
          <cell r="AZ1058">
            <v>0</v>
          </cell>
          <cell r="BA1058"/>
          <cell r="BB1058"/>
          <cell r="BC1058"/>
          <cell r="BD1058">
            <v>0</v>
          </cell>
          <cell r="BE1058">
            <v>0</v>
          </cell>
          <cell r="BF1058">
            <v>0</v>
          </cell>
          <cell r="BG1058">
            <v>0</v>
          </cell>
          <cell r="BH1058"/>
          <cell r="BI1058"/>
          <cell r="BJ1058"/>
          <cell r="BK1058">
            <v>0</v>
          </cell>
          <cell r="BL1058">
            <v>0</v>
          </cell>
          <cell r="BM1058">
            <v>0</v>
          </cell>
          <cell r="BN1058">
            <v>0</v>
          </cell>
          <cell r="BO1058"/>
          <cell r="BP1058"/>
          <cell r="BQ1058"/>
          <cell r="BR1058">
            <v>0</v>
          </cell>
          <cell r="BS1058">
            <v>0</v>
          </cell>
          <cell r="BT1058">
            <v>0</v>
          </cell>
          <cell r="BU1058"/>
          <cell r="BV1058"/>
          <cell r="BW1058">
            <v>0</v>
          </cell>
          <cell r="BX1058">
            <v>0</v>
          </cell>
          <cell r="BY1058">
            <v>0</v>
          </cell>
          <cell r="BZ1058">
            <v>0</v>
          </cell>
          <cell r="CA1058">
            <v>0</v>
          </cell>
          <cell r="CB1058">
            <v>0</v>
          </cell>
          <cell r="CC1058">
            <v>0</v>
          </cell>
          <cell r="CD1058">
            <v>0</v>
          </cell>
          <cell r="CE1058">
            <v>0</v>
          </cell>
          <cell r="CF1058">
            <v>0</v>
          </cell>
          <cell r="CG1058"/>
          <cell r="CH1058">
            <v>0</v>
          </cell>
          <cell r="CI1058">
            <v>0</v>
          </cell>
          <cell r="CJ1058">
            <v>0</v>
          </cell>
          <cell r="CK1058">
            <v>0</v>
          </cell>
          <cell r="CL1058"/>
          <cell r="CM1058"/>
          <cell r="CN1058"/>
          <cell r="CO1058">
            <v>0</v>
          </cell>
          <cell r="CP1058">
            <v>0</v>
          </cell>
          <cell r="CQ1058">
            <v>0</v>
          </cell>
          <cell r="CR1058">
            <v>0</v>
          </cell>
          <cell r="CS1058"/>
          <cell r="CT1058"/>
          <cell r="CU1058"/>
          <cell r="CV1058">
            <v>0</v>
          </cell>
          <cell r="CW1058">
            <v>0</v>
          </cell>
          <cell r="CX1058">
            <v>0</v>
          </cell>
          <cell r="CY1058">
            <v>0</v>
          </cell>
          <cell r="CZ1058"/>
          <cell r="DA1058"/>
          <cell r="DB1058"/>
          <cell r="DC1058">
            <v>0</v>
          </cell>
          <cell r="DD1058">
            <v>0</v>
          </cell>
          <cell r="DE1058">
            <v>0</v>
          </cell>
          <cell r="DF1058">
            <v>0</v>
          </cell>
          <cell r="DG1058"/>
          <cell r="DH1058"/>
          <cell r="DI1058"/>
          <cell r="DJ1058">
            <v>0</v>
          </cell>
          <cell r="DK1058">
            <v>0</v>
          </cell>
          <cell r="DL1058">
            <v>0</v>
          </cell>
          <cell r="DM1058"/>
          <cell r="DN1058"/>
          <cell r="DO1058"/>
          <cell r="DP1058"/>
          <cell r="DQ1058"/>
          <cell r="DR1058">
            <v>0</v>
          </cell>
          <cell r="DS1058">
            <v>0</v>
          </cell>
          <cell r="DT1058">
            <v>0</v>
          </cell>
          <cell r="DU1058">
            <v>0</v>
          </cell>
          <cell r="DV1058"/>
          <cell r="DW1058"/>
          <cell r="DX1058"/>
          <cell r="DY1058">
            <v>0</v>
          </cell>
          <cell r="DZ1058">
            <v>0</v>
          </cell>
          <cell r="EA1058">
            <v>0</v>
          </cell>
          <cell r="EB1058">
            <v>0</v>
          </cell>
          <cell r="EC1058"/>
          <cell r="ED1058"/>
          <cell r="EE1058"/>
          <cell r="EF1058">
            <v>0</v>
          </cell>
          <cell r="EG1058">
            <v>0</v>
          </cell>
          <cell r="EH1058">
            <v>0</v>
          </cell>
          <cell r="EI1058">
            <v>0</v>
          </cell>
          <cell r="EJ1058"/>
          <cell r="EK1058"/>
          <cell r="EL1058"/>
          <cell r="EM1058">
            <v>0</v>
          </cell>
          <cell r="EN1058">
            <v>0</v>
          </cell>
          <cell r="EO1058">
            <v>0</v>
          </cell>
          <cell r="EP1058">
            <v>0</v>
          </cell>
          <cell r="EQ1058"/>
          <cell r="ER1058"/>
          <cell r="ES1058"/>
          <cell r="ET1058">
            <v>0</v>
          </cell>
          <cell r="EU1058">
            <v>0</v>
          </cell>
          <cell r="EV1058">
            <v>0</v>
          </cell>
          <cell r="EW1058"/>
          <cell r="EX1058"/>
          <cell r="EY1058"/>
          <cell r="EZ1058"/>
        </row>
        <row r="1059">
          <cell r="A1059"/>
          <cell r="B1059"/>
          <cell r="C1059">
            <v>7602527</v>
          </cell>
          <cell r="E1059"/>
          <cell r="F1059"/>
          <cell r="G1059"/>
          <cell r="H1059"/>
          <cell r="I1059"/>
          <cell r="J1059"/>
          <cell r="K1059" t="str">
            <v>DELETE</v>
          </cell>
          <cell r="L1059"/>
          <cell r="M1059"/>
          <cell r="N1059"/>
          <cell r="O1059" t="str">
            <v>DECO</v>
          </cell>
          <cell r="P1059" t="str">
            <v>LARGE,PRINT,POCKET,PLANNER,22</v>
          </cell>
          <cell r="Q1059"/>
          <cell r="R1059" t="str">
            <v>RY</v>
          </cell>
          <cell r="S1059" t="str">
            <v>General</v>
          </cell>
          <cell r="T1059"/>
          <cell r="U1059" t="str">
            <v>FASHION</v>
          </cell>
          <cell r="V1059"/>
          <cell r="W1059" t="str">
            <v>TRENDS</v>
          </cell>
          <cell r="X1059" t="str">
            <v>TRENDS</v>
          </cell>
          <cell r="Y1059"/>
          <cell r="Z1059" t="str">
            <v>Pocket Planner</v>
          </cell>
          <cell r="AA1059"/>
          <cell r="AB1059"/>
          <cell r="AC1059"/>
          <cell r="AD1059" t="str">
            <v>Deco</v>
          </cell>
          <cell r="AE1059" t="str">
            <v>Deco</v>
          </cell>
          <cell r="AF1059"/>
          <cell r="AG1059"/>
          <cell r="AH1059"/>
          <cell r="AI1059"/>
          <cell r="AJ1059"/>
          <cell r="AK1059">
            <v>0</v>
          </cell>
          <cell r="AL1059"/>
          <cell r="AM1059"/>
          <cell r="AN1059"/>
          <cell r="AO1059"/>
          <cell r="AP1059">
            <v>0</v>
          </cell>
          <cell r="AQ1059">
            <v>0</v>
          </cell>
          <cell r="AR1059">
            <v>0</v>
          </cell>
          <cell r="AS1059">
            <v>0</v>
          </cell>
          <cell r="AT1059"/>
          <cell r="AU1059"/>
          <cell r="AV1059"/>
          <cell r="AW1059">
            <v>0</v>
          </cell>
          <cell r="AX1059">
            <v>0</v>
          </cell>
          <cell r="AY1059">
            <v>0</v>
          </cell>
          <cell r="AZ1059">
            <v>0</v>
          </cell>
          <cell r="BA1059"/>
          <cell r="BB1059"/>
          <cell r="BC1059"/>
          <cell r="BD1059">
            <v>0</v>
          </cell>
          <cell r="BE1059">
            <v>0</v>
          </cell>
          <cell r="BF1059">
            <v>0</v>
          </cell>
          <cell r="BG1059">
            <v>0</v>
          </cell>
          <cell r="BH1059"/>
          <cell r="BI1059"/>
          <cell r="BJ1059"/>
          <cell r="BK1059">
            <v>0</v>
          </cell>
          <cell r="BL1059">
            <v>0</v>
          </cell>
          <cell r="BM1059">
            <v>0</v>
          </cell>
          <cell r="BN1059">
            <v>0</v>
          </cell>
          <cell r="BO1059"/>
          <cell r="BP1059"/>
          <cell r="BQ1059"/>
          <cell r="BR1059">
            <v>0</v>
          </cell>
          <cell r="BS1059">
            <v>0</v>
          </cell>
          <cell r="BT1059">
            <v>0</v>
          </cell>
          <cell r="BU1059"/>
          <cell r="BV1059"/>
          <cell r="BW1059">
            <v>0</v>
          </cell>
          <cell r="BX1059">
            <v>0</v>
          </cell>
          <cell r="BY1059">
            <v>0</v>
          </cell>
          <cell r="BZ1059">
            <v>0</v>
          </cell>
          <cell r="CA1059">
            <v>0</v>
          </cell>
          <cell r="CB1059">
            <v>0</v>
          </cell>
          <cell r="CC1059">
            <v>0</v>
          </cell>
          <cell r="CD1059">
            <v>0</v>
          </cell>
          <cell r="CE1059">
            <v>0</v>
          </cell>
          <cell r="CF1059">
            <v>0</v>
          </cell>
          <cell r="CG1059"/>
          <cell r="CH1059">
            <v>0</v>
          </cell>
          <cell r="CI1059">
            <v>0</v>
          </cell>
          <cell r="CJ1059">
            <v>0</v>
          </cell>
          <cell r="CK1059">
            <v>0</v>
          </cell>
          <cell r="CL1059"/>
          <cell r="CM1059"/>
          <cell r="CN1059"/>
          <cell r="CO1059">
            <v>0</v>
          </cell>
          <cell r="CP1059">
            <v>0</v>
          </cell>
          <cell r="CQ1059">
            <v>0</v>
          </cell>
          <cell r="CR1059">
            <v>0</v>
          </cell>
          <cell r="CS1059"/>
          <cell r="CT1059"/>
          <cell r="CU1059"/>
          <cell r="CV1059">
            <v>0</v>
          </cell>
          <cell r="CW1059">
            <v>0</v>
          </cell>
          <cell r="CX1059">
            <v>0</v>
          </cell>
          <cell r="CY1059">
            <v>0</v>
          </cell>
          <cell r="CZ1059"/>
          <cell r="DA1059"/>
          <cell r="DB1059"/>
          <cell r="DC1059">
            <v>0</v>
          </cell>
          <cell r="DD1059">
            <v>0</v>
          </cell>
          <cell r="DE1059">
            <v>0</v>
          </cell>
          <cell r="DF1059">
            <v>0</v>
          </cell>
          <cell r="DG1059"/>
          <cell r="DH1059"/>
          <cell r="DI1059"/>
          <cell r="DJ1059">
            <v>0</v>
          </cell>
          <cell r="DK1059">
            <v>0</v>
          </cell>
          <cell r="DL1059">
            <v>0</v>
          </cell>
          <cell r="DM1059"/>
          <cell r="DN1059"/>
          <cell r="DO1059"/>
          <cell r="DP1059"/>
          <cell r="DQ1059"/>
          <cell r="DR1059">
            <v>0</v>
          </cell>
          <cell r="DS1059">
            <v>0</v>
          </cell>
          <cell r="DT1059">
            <v>0</v>
          </cell>
          <cell r="DU1059">
            <v>0</v>
          </cell>
          <cell r="DV1059"/>
          <cell r="DW1059"/>
          <cell r="DX1059"/>
          <cell r="DY1059">
            <v>0</v>
          </cell>
          <cell r="DZ1059">
            <v>0</v>
          </cell>
          <cell r="EA1059">
            <v>0</v>
          </cell>
          <cell r="EB1059">
            <v>0</v>
          </cell>
          <cell r="EC1059"/>
          <cell r="ED1059"/>
          <cell r="EE1059"/>
          <cell r="EF1059">
            <v>0</v>
          </cell>
          <cell r="EG1059">
            <v>0</v>
          </cell>
          <cell r="EH1059">
            <v>0</v>
          </cell>
          <cell r="EI1059">
            <v>0</v>
          </cell>
          <cell r="EJ1059"/>
          <cell r="EK1059"/>
          <cell r="EL1059"/>
          <cell r="EM1059">
            <v>0</v>
          </cell>
          <cell r="EN1059">
            <v>0</v>
          </cell>
          <cell r="EO1059">
            <v>0</v>
          </cell>
          <cell r="EP1059">
            <v>0</v>
          </cell>
          <cell r="EQ1059"/>
          <cell r="ER1059"/>
          <cell r="ES1059"/>
          <cell r="ET1059">
            <v>0</v>
          </cell>
          <cell r="EU1059">
            <v>0</v>
          </cell>
          <cell r="EV1059">
            <v>0</v>
          </cell>
          <cell r="EW1059"/>
          <cell r="EX1059"/>
          <cell r="EY1059"/>
          <cell r="EZ1059"/>
        </row>
        <row r="1060">
          <cell r="A1060"/>
          <cell r="B1060"/>
          <cell r="C1060">
            <v>6530840</v>
          </cell>
          <cell r="E1060"/>
          <cell r="F1060"/>
          <cell r="G1060"/>
          <cell r="H1060"/>
          <cell r="I1060"/>
          <cell r="J1060"/>
          <cell r="K1060" t="str">
            <v>DELETE</v>
          </cell>
          <cell r="L1060"/>
          <cell r="M1060"/>
          <cell r="N1060"/>
          <cell r="O1060" t="str">
            <v>DECO</v>
          </cell>
          <cell r="P1060" t="str">
            <v>CALENDAR CALM 4X6</v>
          </cell>
          <cell r="Q1060"/>
          <cell r="R1060" t="str">
            <v>RY</v>
          </cell>
          <cell r="S1060" t="str">
            <v>Motivational</v>
          </cell>
          <cell r="T1060"/>
          <cell r="U1060" t="str">
            <v>FASHION</v>
          </cell>
          <cell r="V1060"/>
          <cell r="W1060" t="str">
            <v>GRAPHIQUE</v>
          </cell>
          <cell r="X1060" t="str">
            <v>GRAPHIQUE</v>
          </cell>
          <cell r="Y1060"/>
          <cell r="Z1060" t="str">
            <v>Pocket Planner</v>
          </cell>
          <cell r="AA1060"/>
          <cell r="AB1060"/>
          <cell r="AC1060"/>
          <cell r="AD1060" t="str">
            <v>Deco</v>
          </cell>
          <cell r="AE1060" t="str">
            <v>Deco</v>
          </cell>
          <cell r="AF1060"/>
          <cell r="AG1060"/>
          <cell r="AH1060"/>
          <cell r="AI1060"/>
          <cell r="AJ1060"/>
          <cell r="AK1060">
            <v>0</v>
          </cell>
          <cell r="AL1060"/>
          <cell r="AM1060"/>
          <cell r="AN1060"/>
          <cell r="AO1060"/>
          <cell r="AP1060">
            <v>0</v>
          </cell>
          <cell r="AQ1060">
            <v>0</v>
          </cell>
          <cell r="AR1060">
            <v>0</v>
          </cell>
          <cell r="AS1060">
            <v>0</v>
          </cell>
          <cell r="AT1060"/>
          <cell r="AU1060"/>
          <cell r="AV1060"/>
          <cell r="AW1060">
            <v>0</v>
          </cell>
          <cell r="AX1060">
            <v>0</v>
          </cell>
          <cell r="AY1060">
            <v>0</v>
          </cell>
          <cell r="AZ1060">
            <v>0</v>
          </cell>
          <cell r="BA1060"/>
          <cell r="BB1060"/>
          <cell r="BC1060"/>
          <cell r="BD1060">
            <v>0</v>
          </cell>
          <cell r="BE1060">
            <v>0</v>
          </cell>
          <cell r="BF1060">
            <v>0</v>
          </cell>
          <cell r="BG1060">
            <v>0</v>
          </cell>
          <cell r="BH1060"/>
          <cell r="BI1060"/>
          <cell r="BJ1060"/>
          <cell r="BK1060">
            <v>0</v>
          </cell>
          <cell r="BL1060">
            <v>0</v>
          </cell>
          <cell r="BM1060">
            <v>0</v>
          </cell>
          <cell r="BN1060">
            <v>0</v>
          </cell>
          <cell r="BO1060"/>
          <cell r="BP1060"/>
          <cell r="BQ1060"/>
          <cell r="BR1060">
            <v>0</v>
          </cell>
          <cell r="BS1060">
            <v>0</v>
          </cell>
          <cell r="BT1060">
            <v>0</v>
          </cell>
          <cell r="BU1060"/>
          <cell r="BV1060"/>
          <cell r="BW1060">
            <v>0</v>
          </cell>
          <cell r="BX1060">
            <v>0</v>
          </cell>
          <cell r="BY1060">
            <v>0</v>
          </cell>
          <cell r="BZ1060">
            <v>0</v>
          </cell>
          <cell r="CA1060">
            <v>0</v>
          </cell>
          <cell r="CB1060">
            <v>0</v>
          </cell>
          <cell r="CC1060">
            <v>0</v>
          </cell>
          <cell r="CD1060">
            <v>0</v>
          </cell>
          <cell r="CE1060">
            <v>0</v>
          </cell>
          <cell r="CF1060">
            <v>0</v>
          </cell>
          <cell r="CG1060"/>
          <cell r="CH1060">
            <v>0</v>
          </cell>
          <cell r="CI1060">
            <v>0</v>
          </cell>
          <cell r="CJ1060">
            <v>0</v>
          </cell>
          <cell r="CK1060">
            <v>0</v>
          </cell>
          <cell r="CL1060"/>
          <cell r="CM1060"/>
          <cell r="CN1060"/>
          <cell r="CO1060">
            <v>0</v>
          </cell>
          <cell r="CP1060">
            <v>0</v>
          </cell>
          <cell r="CQ1060">
            <v>0</v>
          </cell>
          <cell r="CR1060">
            <v>0</v>
          </cell>
          <cell r="CS1060"/>
          <cell r="CT1060"/>
          <cell r="CU1060"/>
          <cell r="CV1060">
            <v>0</v>
          </cell>
          <cell r="CW1060">
            <v>0</v>
          </cell>
          <cell r="CX1060">
            <v>0</v>
          </cell>
          <cell r="CY1060">
            <v>0</v>
          </cell>
          <cell r="CZ1060"/>
          <cell r="DA1060"/>
          <cell r="DB1060"/>
          <cell r="DC1060">
            <v>0</v>
          </cell>
          <cell r="DD1060">
            <v>0</v>
          </cell>
          <cell r="DE1060">
            <v>0</v>
          </cell>
          <cell r="DF1060">
            <v>0</v>
          </cell>
          <cell r="DG1060"/>
          <cell r="DH1060"/>
          <cell r="DI1060"/>
          <cell r="DJ1060">
            <v>0</v>
          </cell>
          <cell r="DK1060">
            <v>0</v>
          </cell>
          <cell r="DL1060">
            <v>0</v>
          </cell>
          <cell r="DM1060"/>
          <cell r="DN1060"/>
          <cell r="DO1060"/>
          <cell r="DP1060"/>
          <cell r="DQ1060"/>
          <cell r="DR1060">
            <v>0</v>
          </cell>
          <cell r="DS1060">
            <v>0</v>
          </cell>
          <cell r="DT1060">
            <v>0</v>
          </cell>
          <cell r="DU1060">
            <v>0</v>
          </cell>
          <cell r="DV1060"/>
          <cell r="DW1060"/>
          <cell r="DX1060"/>
          <cell r="DY1060">
            <v>0</v>
          </cell>
          <cell r="DZ1060">
            <v>0</v>
          </cell>
          <cell r="EA1060">
            <v>0</v>
          </cell>
          <cell r="EB1060">
            <v>0</v>
          </cell>
          <cell r="EC1060"/>
          <cell r="ED1060"/>
          <cell r="EE1060"/>
          <cell r="EF1060">
            <v>0</v>
          </cell>
          <cell r="EG1060">
            <v>0</v>
          </cell>
          <cell r="EH1060">
            <v>0</v>
          </cell>
          <cell r="EI1060">
            <v>0</v>
          </cell>
          <cell r="EJ1060"/>
          <cell r="EK1060"/>
          <cell r="EL1060"/>
          <cell r="EM1060">
            <v>0</v>
          </cell>
          <cell r="EN1060">
            <v>0</v>
          </cell>
          <cell r="EO1060">
            <v>0</v>
          </cell>
          <cell r="EP1060">
            <v>0</v>
          </cell>
          <cell r="EQ1060"/>
          <cell r="ER1060"/>
          <cell r="ES1060"/>
          <cell r="ET1060">
            <v>0</v>
          </cell>
          <cell r="EU1060">
            <v>0</v>
          </cell>
          <cell r="EV1060">
            <v>0</v>
          </cell>
          <cell r="EW1060"/>
          <cell r="EX1060"/>
          <cell r="EY1060"/>
          <cell r="EZ1060"/>
        </row>
        <row r="1061">
          <cell r="A1061"/>
          <cell r="B1061"/>
          <cell r="C1061">
            <v>7602812</v>
          </cell>
          <cell r="E1061"/>
          <cell r="F1061"/>
          <cell r="G1061"/>
          <cell r="H1061"/>
          <cell r="I1061"/>
          <cell r="J1061"/>
          <cell r="K1061" t="str">
            <v>DELETE</v>
          </cell>
          <cell r="L1061"/>
          <cell r="M1061"/>
          <cell r="N1061"/>
          <cell r="O1061" t="str">
            <v>DECO</v>
          </cell>
          <cell r="P1061" t="str">
            <v>BEACHES,POCKET,PLANNER,2022</v>
          </cell>
          <cell r="Q1061"/>
          <cell r="R1061" t="str">
            <v>RY</v>
          </cell>
          <cell r="S1061" t="str">
            <v>Scenic</v>
          </cell>
          <cell r="T1061"/>
          <cell r="U1061" t="str">
            <v>FASHION</v>
          </cell>
          <cell r="V1061"/>
          <cell r="W1061" t="str">
            <v>TRENDS</v>
          </cell>
          <cell r="X1061" t="str">
            <v>TRENDS</v>
          </cell>
          <cell r="Y1061"/>
          <cell r="Z1061" t="str">
            <v>Pocket Planner</v>
          </cell>
          <cell r="AA1061"/>
          <cell r="AB1061"/>
          <cell r="AC1061"/>
          <cell r="AD1061" t="str">
            <v>Deco</v>
          </cell>
          <cell r="AE1061" t="str">
            <v>Deco</v>
          </cell>
          <cell r="AF1061"/>
          <cell r="AG1061"/>
          <cell r="AH1061"/>
          <cell r="AI1061"/>
          <cell r="AJ1061"/>
          <cell r="AK1061">
            <v>0</v>
          </cell>
          <cell r="AL1061"/>
          <cell r="AM1061"/>
          <cell r="AN1061"/>
          <cell r="AO1061"/>
          <cell r="AP1061">
            <v>0</v>
          </cell>
          <cell r="AQ1061">
            <v>0</v>
          </cell>
          <cell r="AR1061">
            <v>0</v>
          </cell>
          <cell r="AS1061">
            <v>0</v>
          </cell>
          <cell r="AT1061"/>
          <cell r="AU1061"/>
          <cell r="AV1061"/>
          <cell r="AW1061">
            <v>0</v>
          </cell>
          <cell r="AX1061">
            <v>0</v>
          </cell>
          <cell r="AY1061">
            <v>0</v>
          </cell>
          <cell r="AZ1061">
            <v>0</v>
          </cell>
          <cell r="BA1061"/>
          <cell r="BB1061"/>
          <cell r="BC1061"/>
          <cell r="BD1061">
            <v>0</v>
          </cell>
          <cell r="BE1061">
            <v>0</v>
          </cell>
          <cell r="BF1061">
            <v>0</v>
          </cell>
          <cell r="BG1061">
            <v>0</v>
          </cell>
          <cell r="BH1061"/>
          <cell r="BI1061"/>
          <cell r="BJ1061"/>
          <cell r="BK1061">
            <v>0</v>
          </cell>
          <cell r="BL1061">
            <v>0</v>
          </cell>
          <cell r="BM1061">
            <v>0</v>
          </cell>
          <cell r="BN1061">
            <v>0</v>
          </cell>
          <cell r="BO1061"/>
          <cell r="BP1061"/>
          <cell r="BQ1061"/>
          <cell r="BR1061">
            <v>0</v>
          </cell>
          <cell r="BS1061">
            <v>0</v>
          </cell>
          <cell r="BT1061">
            <v>0</v>
          </cell>
          <cell r="BU1061"/>
          <cell r="BV1061"/>
          <cell r="BW1061">
            <v>0</v>
          </cell>
          <cell r="BX1061">
            <v>0</v>
          </cell>
          <cell r="BY1061">
            <v>0</v>
          </cell>
          <cell r="BZ1061">
            <v>0</v>
          </cell>
          <cell r="CA1061">
            <v>0</v>
          </cell>
          <cell r="CB1061">
            <v>0</v>
          </cell>
          <cell r="CC1061">
            <v>0</v>
          </cell>
          <cell r="CD1061">
            <v>0</v>
          </cell>
          <cell r="CE1061">
            <v>0</v>
          </cell>
          <cell r="CF1061">
            <v>0</v>
          </cell>
          <cell r="CG1061"/>
          <cell r="CH1061">
            <v>0</v>
          </cell>
          <cell r="CI1061">
            <v>0</v>
          </cell>
          <cell r="CJ1061">
            <v>0</v>
          </cell>
          <cell r="CK1061">
            <v>0</v>
          </cell>
          <cell r="CL1061"/>
          <cell r="CM1061"/>
          <cell r="CN1061"/>
          <cell r="CO1061">
            <v>0</v>
          </cell>
          <cell r="CP1061">
            <v>0</v>
          </cell>
          <cell r="CQ1061">
            <v>0</v>
          </cell>
          <cell r="CR1061">
            <v>0</v>
          </cell>
          <cell r="CS1061"/>
          <cell r="CT1061"/>
          <cell r="CU1061"/>
          <cell r="CV1061">
            <v>0</v>
          </cell>
          <cell r="CW1061">
            <v>0</v>
          </cell>
          <cell r="CX1061">
            <v>0</v>
          </cell>
          <cell r="CY1061">
            <v>0</v>
          </cell>
          <cell r="CZ1061"/>
          <cell r="DA1061"/>
          <cell r="DB1061"/>
          <cell r="DC1061">
            <v>0</v>
          </cell>
          <cell r="DD1061">
            <v>0</v>
          </cell>
          <cell r="DE1061">
            <v>0</v>
          </cell>
          <cell r="DF1061">
            <v>0</v>
          </cell>
          <cell r="DG1061"/>
          <cell r="DH1061"/>
          <cell r="DI1061"/>
          <cell r="DJ1061">
            <v>0</v>
          </cell>
          <cell r="DK1061">
            <v>0</v>
          </cell>
          <cell r="DL1061">
            <v>0</v>
          </cell>
          <cell r="DM1061"/>
          <cell r="DN1061"/>
          <cell r="DO1061"/>
          <cell r="DP1061"/>
          <cell r="DQ1061"/>
          <cell r="DR1061">
            <v>0</v>
          </cell>
          <cell r="DS1061">
            <v>0</v>
          </cell>
          <cell r="DT1061">
            <v>0</v>
          </cell>
          <cell r="DU1061">
            <v>0</v>
          </cell>
          <cell r="DV1061"/>
          <cell r="DW1061"/>
          <cell r="DX1061"/>
          <cell r="DY1061">
            <v>0</v>
          </cell>
          <cell r="DZ1061">
            <v>0</v>
          </cell>
          <cell r="EA1061">
            <v>0</v>
          </cell>
          <cell r="EB1061">
            <v>0</v>
          </cell>
          <cell r="EC1061"/>
          <cell r="ED1061"/>
          <cell r="EE1061"/>
          <cell r="EF1061">
            <v>0</v>
          </cell>
          <cell r="EG1061">
            <v>0</v>
          </cell>
          <cell r="EH1061">
            <v>0</v>
          </cell>
          <cell r="EI1061">
            <v>0</v>
          </cell>
          <cell r="EJ1061"/>
          <cell r="EK1061"/>
          <cell r="EL1061"/>
          <cell r="EM1061">
            <v>0</v>
          </cell>
          <cell r="EN1061">
            <v>0</v>
          </cell>
          <cell r="EO1061">
            <v>0</v>
          </cell>
          <cell r="EP1061">
            <v>0</v>
          </cell>
          <cell r="EQ1061"/>
          <cell r="ER1061"/>
          <cell r="ES1061"/>
          <cell r="ET1061">
            <v>0</v>
          </cell>
          <cell r="EU1061">
            <v>0</v>
          </cell>
          <cell r="EV1061">
            <v>0</v>
          </cell>
          <cell r="EW1061"/>
          <cell r="EX1061"/>
          <cell r="EY1061"/>
          <cell r="EZ1061"/>
        </row>
        <row r="1062">
          <cell r="A1062">
            <v>8974338</v>
          </cell>
          <cell r="B1062"/>
          <cell r="C1062">
            <v>8974338</v>
          </cell>
          <cell r="D1062">
            <v>8974338</v>
          </cell>
          <cell r="E1062"/>
          <cell r="F1062" t="str">
            <v>ODUS2121-001</v>
          </cell>
          <cell r="G1062"/>
          <cell r="H1062"/>
          <cell r="I1062"/>
          <cell r="J1062"/>
          <cell r="K1062" t="str">
            <v>KEEP</v>
          </cell>
          <cell r="L1062" t="str">
            <v>NEW</v>
          </cell>
          <cell r="M1062" t="str">
            <v>ALL</v>
          </cell>
          <cell r="N1062" t="str">
            <v>WK 28</v>
          </cell>
          <cell r="O1062" t="str">
            <v>ORGANIZER</v>
          </cell>
          <cell r="P1062"/>
          <cell r="Q1062" t="str">
            <v>DAILY REFILL</v>
          </cell>
          <cell r="R1062" t="str">
            <v>UN</v>
          </cell>
          <cell r="S1062" t="str">
            <v>TUL CORE</v>
          </cell>
          <cell r="T1062"/>
          <cell r="U1062" t="str">
            <v>CORE</v>
          </cell>
          <cell r="V1062"/>
          <cell r="W1062" t="str">
            <v>OFFICE DEPOT</v>
          </cell>
          <cell r="X1062" t="str">
            <v>TUL</v>
          </cell>
          <cell r="Y1062"/>
          <cell r="AA1062"/>
          <cell r="AB1062"/>
          <cell r="AC1062" t="str">
            <v xml:space="preserve">TUL INLINE </v>
          </cell>
          <cell r="AD1062" t="str">
            <v xml:space="preserve">TUL INLINE </v>
          </cell>
          <cell r="AE1062" t="str">
            <v xml:space="preserve">TUL INLINE </v>
          </cell>
          <cell r="AF1062"/>
          <cell r="AG1062"/>
          <cell r="AH1062"/>
          <cell r="AI1062"/>
          <cell r="AJ1062">
            <v>960</v>
          </cell>
          <cell r="AK1062">
            <v>288</v>
          </cell>
          <cell r="AL1062"/>
          <cell r="AM1062"/>
          <cell r="AN1062"/>
          <cell r="AO1062"/>
          <cell r="AP1062">
            <v>0</v>
          </cell>
          <cell r="AQ1062">
            <v>0</v>
          </cell>
          <cell r="AR1062">
            <v>0</v>
          </cell>
          <cell r="AS1062">
            <v>0</v>
          </cell>
          <cell r="AT1062"/>
          <cell r="AU1062"/>
          <cell r="AV1062"/>
          <cell r="AW1062">
            <v>0</v>
          </cell>
          <cell r="AX1062">
            <v>0</v>
          </cell>
          <cell r="AY1062">
            <v>0</v>
          </cell>
          <cell r="AZ1062">
            <v>0</v>
          </cell>
          <cell r="BA1062"/>
          <cell r="BB1062"/>
          <cell r="BC1062"/>
          <cell r="BD1062">
            <v>0</v>
          </cell>
          <cell r="BE1062">
            <v>0</v>
          </cell>
          <cell r="BF1062">
            <v>0</v>
          </cell>
          <cell r="BG1062">
            <v>0</v>
          </cell>
          <cell r="BH1062"/>
          <cell r="BI1062"/>
          <cell r="BJ1062"/>
          <cell r="BK1062">
            <v>0</v>
          </cell>
          <cell r="BL1062">
            <v>0</v>
          </cell>
          <cell r="BM1062">
            <v>0</v>
          </cell>
          <cell r="BN1062">
            <v>0</v>
          </cell>
          <cell r="BO1062"/>
          <cell r="BP1062"/>
          <cell r="BQ1062"/>
          <cell r="BR1062">
            <v>0</v>
          </cell>
          <cell r="BS1062">
            <v>0</v>
          </cell>
          <cell r="BT1062">
            <v>0</v>
          </cell>
          <cell r="BU1062"/>
          <cell r="BV1062"/>
          <cell r="BW1062">
            <v>-24</v>
          </cell>
          <cell r="BX1062">
            <v>-24</v>
          </cell>
          <cell r="BY1062">
            <v>0</v>
          </cell>
          <cell r="BZ1062">
            <v>0</v>
          </cell>
          <cell r="CA1062">
            <v>-36.191999999999993</v>
          </cell>
          <cell r="CB1062">
            <v>-36.191999999999993</v>
          </cell>
          <cell r="CC1062">
            <v>0</v>
          </cell>
          <cell r="CD1062">
            <v>0</v>
          </cell>
          <cell r="CE1062">
            <v>0</v>
          </cell>
          <cell r="CF1062">
            <v>0</v>
          </cell>
          <cell r="CG1062"/>
          <cell r="CH1062">
            <v>0</v>
          </cell>
          <cell r="CI1062">
            <v>0</v>
          </cell>
          <cell r="CJ1062">
            <v>0</v>
          </cell>
          <cell r="CK1062">
            <v>0</v>
          </cell>
          <cell r="CL1062"/>
          <cell r="CM1062"/>
          <cell r="CN1062"/>
          <cell r="CO1062">
            <v>0</v>
          </cell>
          <cell r="CP1062">
            <v>0</v>
          </cell>
          <cell r="CQ1062">
            <v>0</v>
          </cell>
          <cell r="CR1062">
            <v>0</v>
          </cell>
          <cell r="CS1062"/>
          <cell r="CT1062"/>
          <cell r="CU1062"/>
          <cell r="CV1062">
            <v>0</v>
          </cell>
          <cell r="CW1062">
            <v>0</v>
          </cell>
          <cell r="CX1062">
            <v>0</v>
          </cell>
          <cell r="CY1062">
            <v>0</v>
          </cell>
          <cell r="CZ1062"/>
          <cell r="DA1062"/>
          <cell r="DB1062"/>
          <cell r="DC1062">
            <v>0</v>
          </cell>
          <cell r="DD1062">
            <v>0</v>
          </cell>
          <cell r="DE1062">
            <v>0</v>
          </cell>
          <cell r="DF1062">
            <v>0</v>
          </cell>
          <cell r="DG1062"/>
          <cell r="DH1062"/>
          <cell r="DI1062"/>
          <cell r="DJ1062">
            <v>0</v>
          </cell>
          <cell r="DK1062">
            <v>0</v>
          </cell>
          <cell r="DL1062">
            <v>0</v>
          </cell>
          <cell r="DM1062"/>
          <cell r="DN1062"/>
          <cell r="DO1062"/>
          <cell r="DP1062"/>
          <cell r="DQ1062"/>
          <cell r="DR1062">
            <v>0</v>
          </cell>
          <cell r="DS1062">
            <v>0</v>
          </cell>
          <cell r="DT1062">
            <v>0</v>
          </cell>
          <cell r="DU1062">
            <v>0</v>
          </cell>
          <cell r="DV1062"/>
          <cell r="DW1062"/>
          <cell r="DX1062"/>
          <cell r="DY1062">
            <v>0</v>
          </cell>
          <cell r="DZ1062">
            <v>0</v>
          </cell>
          <cell r="EA1062">
            <v>0</v>
          </cell>
          <cell r="EB1062">
            <v>0</v>
          </cell>
          <cell r="EC1062"/>
          <cell r="ED1062"/>
          <cell r="EE1062"/>
          <cell r="EF1062">
            <v>0</v>
          </cell>
          <cell r="EG1062">
            <v>0</v>
          </cell>
          <cell r="EH1062">
            <v>0</v>
          </cell>
          <cell r="EI1062">
            <v>0</v>
          </cell>
          <cell r="EJ1062"/>
          <cell r="EK1062"/>
          <cell r="EL1062"/>
          <cell r="EM1062">
            <v>0</v>
          </cell>
          <cell r="EN1062">
            <v>0</v>
          </cell>
          <cell r="EO1062">
            <v>0</v>
          </cell>
          <cell r="EP1062">
            <v>0</v>
          </cell>
          <cell r="EQ1062"/>
          <cell r="ER1062"/>
          <cell r="ES1062"/>
          <cell r="ET1062">
            <v>0</v>
          </cell>
          <cell r="EU1062">
            <v>0</v>
          </cell>
          <cell r="EV1062">
            <v>0</v>
          </cell>
          <cell r="EW1062"/>
          <cell r="EX1062"/>
          <cell r="EY1062"/>
          <cell r="EZ1062"/>
          <cell r="FB1062">
            <v>0</v>
          </cell>
          <cell r="FC1062">
            <v>0</v>
          </cell>
        </row>
        <row r="1063">
          <cell r="A1063">
            <v>5367252</v>
          </cell>
          <cell r="B1063"/>
          <cell r="C1063">
            <v>5367252</v>
          </cell>
          <cell r="D1063">
            <v>5367252</v>
          </cell>
          <cell r="E1063"/>
          <cell r="F1063" t="str">
            <v>ODUS2121-002</v>
          </cell>
          <cell r="G1063"/>
          <cell r="H1063"/>
          <cell r="I1063"/>
          <cell r="J1063"/>
          <cell r="K1063" t="str">
            <v>KEEP</v>
          </cell>
          <cell r="L1063" t="str">
            <v>NEW</v>
          </cell>
          <cell r="M1063" t="str">
            <v>ALL</v>
          </cell>
          <cell r="N1063" t="str">
            <v>WK 28</v>
          </cell>
          <cell r="O1063" t="str">
            <v>ORGANIZER</v>
          </cell>
          <cell r="P1063"/>
          <cell r="Q1063" t="str">
            <v>DAILY REFILL</v>
          </cell>
          <cell r="R1063" t="str">
            <v>UN</v>
          </cell>
          <cell r="S1063" t="str">
            <v>TUL CORE</v>
          </cell>
          <cell r="T1063"/>
          <cell r="U1063" t="str">
            <v>CORE</v>
          </cell>
          <cell r="V1063"/>
          <cell r="W1063" t="str">
            <v>OFFICE DEPOT</v>
          </cell>
          <cell r="X1063" t="str">
            <v>TUL</v>
          </cell>
          <cell r="Y1063"/>
          <cell r="AA1063"/>
          <cell r="AB1063"/>
          <cell r="AC1063" t="str">
            <v xml:space="preserve">TUL INLINE </v>
          </cell>
          <cell r="AD1063" t="str">
            <v xml:space="preserve">TUL INLINE </v>
          </cell>
          <cell r="AE1063" t="str">
            <v xml:space="preserve">TUL INLINE </v>
          </cell>
          <cell r="AF1063"/>
          <cell r="AG1063"/>
          <cell r="AH1063"/>
          <cell r="AI1063"/>
          <cell r="AJ1063">
            <v>960</v>
          </cell>
          <cell r="AK1063">
            <v>288</v>
          </cell>
          <cell r="AL1063"/>
          <cell r="AM1063"/>
          <cell r="AN1063"/>
          <cell r="AO1063"/>
          <cell r="AP1063">
            <v>0</v>
          </cell>
          <cell r="AQ1063">
            <v>0</v>
          </cell>
          <cell r="AR1063">
            <v>0</v>
          </cell>
          <cell r="AS1063">
            <v>0</v>
          </cell>
          <cell r="AT1063"/>
          <cell r="AU1063"/>
          <cell r="AV1063"/>
          <cell r="AW1063">
            <v>0</v>
          </cell>
          <cell r="AX1063">
            <v>0</v>
          </cell>
          <cell r="AY1063">
            <v>0</v>
          </cell>
          <cell r="AZ1063">
            <v>0</v>
          </cell>
          <cell r="BA1063"/>
          <cell r="BB1063"/>
          <cell r="BC1063"/>
          <cell r="BD1063">
            <v>0</v>
          </cell>
          <cell r="BE1063">
            <v>0</v>
          </cell>
          <cell r="BF1063">
            <v>0</v>
          </cell>
          <cell r="BG1063">
            <v>0</v>
          </cell>
          <cell r="BH1063"/>
          <cell r="BI1063"/>
          <cell r="BJ1063"/>
          <cell r="BK1063">
            <v>0</v>
          </cell>
          <cell r="BL1063">
            <v>0</v>
          </cell>
          <cell r="BM1063">
            <v>0</v>
          </cell>
          <cell r="BN1063">
            <v>0</v>
          </cell>
          <cell r="BO1063"/>
          <cell r="BP1063"/>
          <cell r="BQ1063"/>
          <cell r="BR1063">
            <v>0</v>
          </cell>
          <cell r="BS1063">
            <v>0</v>
          </cell>
          <cell r="BT1063">
            <v>0</v>
          </cell>
          <cell r="BU1063"/>
          <cell r="BV1063"/>
          <cell r="BW1063">
            <v>3165</v>
          </cell>
          <cell r="BX1063">
            <v>3165</v>
          </cell>
          <cell r="BY1063">
            <v>0</v>
          </cell>
          <cell r="BZ1063">
            <v>0</v>
          </cell>
          <cell r="CA1063">
            <v>7890.6719999999996</v>
          </cell>
          <cell r="CB1063">
            <v>7890.6719999999996</v>
          </cell>
          <cell r="CC1063">
            <v>0</v>
          </cell>
          <cell r="CD1063">
            <v>0</v>
          </cell>
          <cell r="CE1063">
            <v>0</v>
          </cell>
          <cell r="CF1063">
            <v>0</v>
          </cell>
          <cell r="CG1063"/>
          <cell r="CH1063">
            <v>0</v>
          </cell>
          <cell r="CI1063">
            <v>0</v>
          </cell>
          <cell r="CJ1063">
            <v>0</v>
          </cell>
          <cell r="CK1063">
            <v>0</v>
          </cell>
          <cell r="CL1063"/>
          <cell r="CM1063"/>
          <cell r="CN1063"/>
          <cell r="CO1063">
            <v>0</v>
          </cell>
          <cell r="CP1063">
            <v>0</v>
          </cell>
          <cell r="CQ1063">
            <v>0</v>
          </cell>
          <cell r="CR1063">
            <v>0</v>
          </cell>
          <cell r="CS1063"/>
          <cell r="CT1063"/>
          <cell r="CU1063"/>
          <cell r="CV1063">
            <v>0</v>
          </cell>
          <cell r="CW1063">
            <v>0</v>
          </cell>
          <cell r="CX1063">
            <v>0</v>
          </cell>
          <cell r="CY1063">
            <v>0</v>
          </cell>
          <cell r="CZ1063"/>
          <cell r="DA1063"/>
          <cell r="DB1063"/>
          <cell r="DC1063">
            <v>0</v>
          </cell>
          <cell r="DD1063">
            <v>0</v>
          </cell>
          <cell r="DE1063">
            <v>0</v>
          </cell>
          <cell r="DF1063">
            <v>0</v>
          </cell>
          <cell r="DG1063"/>
          <cell r="DH1063"/>
          <cell r="DI1063"/>
          <cell r="DJ1063">
            <v>0</v>
          </cell>
          <cell r="DK1063">
            <v>0</v>
          </cell>
          <cell r="DL1063">
            <v>0</v>
          </cell>
          <cell r="DM1063"/>
          <cell r="DN1063"/>
          <cell r="DO1063"/>
          <cell r="DP1063"/>
          <cell r="DQ1063"/>
          <cell r="DR1063">
            <v>0</v>
          </cell>
          <cell r="DS1063">
            <v>0</v>
          </cell>
          <cell r="DT1063">
            <v>0</v>
          </cell>
          <cell r="DU1063">
            <v>0</v>
          </cell>
          <cell r="DV1063"/>
          <cell r="DW1063"/>
          <cell r="DX1063"/>
          <cell r="DY1063">
            <v>0</v>
          </cell>
          <cell r="DZ1063">
            <v>0</v>
          </cell>
          <cell r="EA1063">
            <v>0</v>
          </cell>
          <cell r="EB1063">
            <v>0</v>
          </cell>
          <cell r="EC1063"/>
          <cell r="ED1063"/>
          <cell r="EE1063"/>
          <cell r="EF1063">
            <v>0</v>
          </cell>
          <cell r="EG1063">
            <v>0</v>
          </cell>
          <cell r="EH1063">
            <v>0</v>
          </cell>
          <cell r="EI1063">
            <v>0</v>
          </cell>
          <cell r="EJ1063"/>
          <cell r="EK1063"/>
          <cell r="EL1063"/>
          <cell r="EM1063">
            <v>0</v>
          </cell>
          <cell r="EN1063">
            <v>0</v>
          </cell>
          <cell r="EO1063">
            <v>0</v>
          </cell>
          <cell r="EP1063">
            <v>0</v>
          </cell>
          <cell r="EQ1063"/>
          <cell r="ER1063"/>
          <cell r="ES1063"/>
          <cell r="ET1063">
            <v>0</v>
          </cell>
          <cell r="EU1063">
            <v>0</v>
          </cell>
          <cell r="EV1063">
            <v>0</v>
          </cell>
          <cell r="EW1063"/>
          <cell r="EX1063"/>
          <cell r="EY1063"/>
          <cell r="EZ1063"/>
          <cell r="FB1063">
            <v>0</v>
          </cell>
          <cell r="FC1063">
            <v>0</v>
          </cell>
        </row>
        <row r="1064">
          <cell r="A1064">
            <v>9987754</v>
          </cell>
          <cell r="B1064"/>
          <cell r="C1064">
            <v>9987754</v>
          </cell>
          <cell r="D1064">
            <v>9987754</v>
          </cell>
          <cell r="E1064"/>
          <cell r="F1064" t="str">
            <v>ODUS2121-004</v>
          </cell>
          <cell r="G1064"/>
          <cell r="H1064"/>
          <cell r="I1064"/>
          <cell r="J1064"/>
          <cell r="K1064" t="str">
            <v>KEEP</v>
          </cell>
          <cell r="L1064" t="str">
            <v>NEW</v>
          </cell>
          <cell r="M1064" t="str">
            <v>ALL</v>
          </cell>
          <cell r="N1064" t="str">
            <v>WK 28</v>
          </cell>
          <cell r="O1064" t="str">
            <v>ORGANIZER</v>
          </cell>
          <cell r="P1064"/>
          <cell r="Q1064" t="str">
            <v>WEEKLY REFILL</v>
          </cell>
          <cell r="R1064" t="str">
            <v>UN</v>
          </cell>
          <cell r="S1064" t="str">
            <v>TUL CORE</v>
          </cell>
          <cell r="T1064"/>
          <cell r="U1064" t="str">
            <v>CORE</v>
          </cell>
          <cell r="V1064"/>
          <cell r="W1064" t="str">
            <v>OFFICE DEPOT</v>
          </cell>
          <cell r="X1064" t="str">
            <v>TUL</v>
          </cell>
          <cell r="Y1064"/>
          <cell r="AA1064"/>
          <cell r="AB1064"/>
          <cell r="AC1064" t="str">
            <v xml:space="preserve">TUL INLINE </v>
          </cell>
          <cell r="AD1064" t="str">
            <v xml:space="preserve">TUL INLINE </v>
          </cell>
          <cell r="AE1064" t="str">
            <v xml:space="preserve">TUL INLINE </v>
          </cell>
          <cell r="AF1064"/>
          <cell r="AG1064"/>
          <cell r="AH1064"/>
          <cell r="AI1064"/>
          <cell r="AJ1064">
            <v>960</v>
          </cell>
          <cell r="AK1064">
            <v>288</v>
          </cell>
          <cell r="AL1064"/>
          <cell r="AM1064"/>
          <cell r="AN1064"/>
          <cell r="AO1064"/>
          <cell r="AP1064">
            <v>0</v>
          </cell>
          <cell r="AQ1064">
            <v>0</v>
          </cell>
          <cell r="AR1064">
            <v>0</v>
          </cell>
          <cell r="AS1064">
            <v>0</v>
          </cell>
          <cell r="AT1064"/>
          <cell r="AU1064"/>
          <cell r="AV1064"/>
          <cell r="AW1064">
            <v>0</v>
          </cell>
          <cell r="AX1064">
            <v>0</v>
          </cell>
          <cell r="AY1064">
            <v>0</v>
          </cell>
          <cell r="AZ1064">
            <v>0</v>
          </cell>
          <cell r="BA1064"/>
          <cell r="BB1064"/>
          <cell r="BC1064"/>
          <cell r="BD1064">
            <v>0</v>
          </cell>
          <cell r="BE1064">
            <v>0</v>
          </cell>
          <cell r="BF1064">
            <v>0</v>
          </cell>
          <cell r="BG1064">
            <v>0</v>
          </cell>
          <cell r="BH1064"/>
          <cell r="BI1064"/>
          <cell r="BJ1064"/>
          <cell r="BK1064">
            <v>0</v>
          </cell>
          <cell r="BL1064">
            <v>0</v>
          </cell>
          <cell r="BM1064">
            <v>0</v>
          </cell>
          <cell r="BN1064">
            <v>0</v>
          </cell>
          <cell r="BO1064"/>
          <cell r="BP1064"/>
          <cell r="BQ1064"/>
          <cell r="BR1064">
            <v>0</v>
          </cell>
          <cell r="BS1064">
            <v>0</v>
          </cell>
          <cell r="BT1064">
            <v>0</v>
          </cell>
          <cell r="BU1064"/>
          <cell r="BV1064"/>
          <cell r="BW1064">
            <v>2268</v>
          </cell>
          <cell r="BX1064">
            <v>2268</v>
          </cell>
          <cell r="BY1064">
            <v>0</v>
          </cell>
          <cell r="BZ1064">
            <v>0</v>
          </cell>
          <cell r="CA1064">
            <v>5765.1959999999999</v>
          </cell>
          <cell r="CB1064">
            <v>5765.1959999999999</v>
          </cell>
          <cell r="CC1064">
            <v>0</v>
          </cell>
          <cell r="CD1064">
            <v>0</v>
          </cell>
          <cell r="CE1064">
            <v>0</v>
          </cell>
          <cell r="CF1064">
            <v>0</v>
          </cell>
          <cell r="CG1064"/>
          <cell r="CH1064">
            <v>0</v>
          </cell>
          <cell r="CI1064">
            <v>0</v>
          </cell>
          <cell r="CJ1064">
            <v>0</v>
          </cell>
          <cell r="CK1064">
            <v>0</v>
          </cell>
          <cell r="CL1064"/>
          <cell r="CM1064"/>
          <cell r="CN1064"/>
          <cell r="CO1064">
            <v>0</v>
          </cell>
          <cell r="CP1064">
            <v>0</v>
          </cell>
          <cell r="CQ1064">
            <v>0</v>
          </cell>
          <cell r="CR1064">
            <v>0</v>
          </cell>
          <cell r="CS1064"/>
          <cell r="CT1064"/>
          <cell r="CU1064"/>
          <cell r="CV1064">
            <v>0</v>
          </cell>
          <cell r="CW1064">
            <v>0</v>
          </cell>
          <cell r="CX1064">
            <v>0</v>
          </cell>
          <cell r="CY1064">
            <v>0</v>
          </cell>
          <cell r="CZ1064"/>
          <cell r="DA1064"/>
          <cell r="DB1064"/>
          <cell r="DC1064">
            <v>0</v>
          </cell>
          <cell r="DD1064">
            <v>0</v>
          </cell>
          <cell r="DE1064">
            <v>0</v>
          </cell>
          <cell r="DF1064">
            <v>0</v>
          </cell>
          <cell r="DG1064"/>
          <cell r="DH1064"/>
          <cell r="DI1064"/>
          <cell r="DJ1064">
            <v>0</v>
          </cell>
          <cell r="DK1064">
            <v>0</v>
          </cell>
          <cell r="DL1064">
            <v>0</v>
          </cell>
          <cell r="DM1064"/>
          <cell r="DN1064"/>
          <cell r="DO1064"/>
          <cell r="DP1064"/>
          <cell r="DQ1064"/>
          <cell r="DR1064">
            <v>0</v>
          </cell>
          <cell r="DS1064">
            <v>0</v>
          </cell>
          <cell r="DT1064">
            <v>0</v>
          </cell>
          <cell r="DU1064">
            <v>0</v>
          </cell>
          <cell r="DV1064"/>
          <cell r="DW1064"/>
          <cell r="DX1064"/>
          <cell r="DY1064">
            <v>0</v>
          </cell>
          <cell r="DZ1064">
            <v>0</v>
          </cell>
          <cell r="EA1064">
            <v>0</v>
          </cell>
          <cell r="EB1064">
            <v>0</v>
          </cell>
          <cell r="EC1064"/>
          <cell r="ED1064"/>
          <cell r="EE1064"/>
          <cell r="EF1064">
            <v>0</v>
          </cell>
          <cell r="EG1064">
            <v>0</v>
          </cell>
          <cell r="EH1064">
            <v>0</v>
          </cell>
          <cell r="EI1064">
            <v>0</v>
          </cell>
          <cell r="EJ1064"/>
          <cell r="EK1064"/>
          <cell r="EL1064"/>
          <cell r="EM1064">
            <v>0</v>
          </cell>
          <cell r="EN1064">
            <v>0</v>
          </cell>
          <cell r="EO1064">
            <v>0</v>
          </cell>
          <cell r="EP1064">
            <v>0</v>
          </cell>
          <cell r="EQ1064"/>
          <cell r="ER1064"/>
          <cell r="ES1064"/>
          <cell r="ET1064">
            <v>0</v>
          </cell>
          <cell r="EU1064">
            <v>0</v>
          </cell>
          <cell r="EV1064">
            <v>0</v>
          </cell>
          <cell r="EW1064"/>
          <cell r="EX1064"/>
          <cell r="EY1064"/>
          <cell r="EZ1064"/>
          <cell r="FB1064">
            <v>0</v>
          </cell>
          <cell r="FC1064">
            <v>0</v>
          </cell>
        </row>
        <row r="1065">
          <cell r="A1065">
            <v>8867119</v>
          </cell>
          <cell r="B1065"/>
          <cell r="C1065">
            <v>8867119</v>
          </cell>
          <cell r="D1065">
            <v>8867119</v>
          </cell>
          <cell r="E1065"/>
          <cell r="F1065" t="str">
            <v>ODUS2121-006</v>
          </cell>
          <cell r="G1065"/>
          <cell r="H1065"/>
          <cell r="I1065"/>
          <cell r="J1065"/>
          <cell r="K1065" t="str">
            <v>KEEP</v>
          </cell>
          <cell r="L1065" t="str">
            <v>NEW</v>
          </cell>
          <cell r="M1065" t="str">
            <v>ALL</v>
          </cell>
          <cell r="N1065" t="str">
            <v>WK 28</v>
          </cell>
          <cell r="O1065" t="str">
            <v>ORGANIZER</v>
          </cell>
          <cell r="P1065"/>
          <cell r="Q1065" t="str">
            <v>WEEKLY REFILL</v>
          </cell>
          <cell r="R1065" t="str">
            <v>UN</v>
          </cell>
          <cell r="S1065" t="str">
            <v>TUL CORE</v>
          </cell>
          <cell r="T1065"/>
          <cell r="U1065" t="str">
            <v>CORE</v>
          </cell>
          <cell r="V1065"/>
          <cell r="W1065" t="str">
            <v>OFFICE DEPOT</v>
          </cell>
          <cell r="X1065" t="str">
            <v>TUL</v>
          </cell>
          <cell r="Y1065"/>
          <cell r="AA1065"/>
          <cell r="AB1065"/>
          <cell r="AC1065" t="str">
            <v xml:space="preserve">TUL INLINE </v>
          </cell>
          <cell r="AD1065" t="str">
            <v xml:space="preserve">TUL INLINE </v>
          </cell>
          <cell r="AE1065" t="str">
            <v xml:space="preserve">TUL INLINE </v>
          </cell>
          <cell r="AF1065"/>
          <cell r="AG1065"/>
          <cell r="AH1065"/>
          <cell r="AI1065"/>
          <cell r="AJ1065">
            <v>960</v>
          </cell>
          <cell r="AK1065">
            <v>288</v>
          </cell>
          <cell r="AL1065"/>
          <cell r="AM1065"/>
          <cell r="AN1065"/>
          <cell r="AO1065"/>
          <cell r="AP1065">
            <v>0</v>
          </cell>
          <cell r="AQ1065">
            <v>0</v>
          </cell>
          <cell r="AR1065">
            <v>0</v>
          </cell>
          <cell r="AS1065">
            <v>0</v>
          </cell>
          <cell r="AT1065"/>
          <cell r="AU1065"/>
          <cell r="AV1065"/>
          <cell r="AW1065">
            <v>0</v>
          </cell>
          <cell r="AX1065">
            <v>0</v>
          </cell>
          <cell r="AY1065">
            <v>0</v>
          </cell>
          <cell r="AZ1065">
            <v>0</v>
          </cell>
          <cell r="BA1065"/>
          <cell r="BB1065"/>
          <cell r="BC1065"/>
          <cell r="BD1065">
            <v>0</v>
          </cell>
          <cell r="BE1065">
            <v>0</v>
          </cell>
          <cell r="BF1065">
            <v>0</v>
          </cell>
          <cell r="BG1065">
            <v>0</v>
          </cell>
          <cell r="BH1065"/>
          <cell r="BI1065"/>
          <cell r="BJ1065"/>
          <cell r="BK1065">
            <v>0</v>
          </cell>
          <cell r="BL1065">
            <v>0</v>
          </cell>
          <cell r="BM1065">
            <v>0</v>
          </cell>
          <cell r="BN1065">
            <v>0</v>
          </cell>
          <cell r="BO1065"/>
          <cell r="BP1065"/>
          <cell r="BQ1065"/>
          <cell r="BR1065">
            <v>0</v>
          </cell>
          <cell r="BS1065">
            <v>0</v>
          </cell>
          <cell r="BT1065">
            <v>0</v>
          </cell>
          <cell r="BU1065"/>
          <cell r="BV1065"/>
          <cell r="BW1065">
            <v>753</v>
          </cell>
          <cell r="BX1065">
            <v>753</v>
          </cell>
          <cell r="BY1065">
            <v>0</v>
          </cell>
          <cell r="BZ1065">
            <v>0</v>
          </cell>
          <cell r="CA1065">
            <v>1192.7520000000002</v>
          </cell>
          <cell r="CB1065">
            <v>1192.7520000000002</v>
          </cell>
          <cell r="CC1065">
            <v>0</v>
          </cell>
          <cell r="CD1065">
            <v>0</v>
          </cell>
          <cell r="CE1065">
            <v>0</v>
          </cell>
          <cell r="CF1065">
            <v>0</v>
          </cell>
          <cell r="CG1065"/>
          <cell r="CH1065">
            <v>0</v>
          </cell>
          <cell r="CI1065">
            <v>0</v>
          </cell>
          <cell r="CJ1065">
            <v>0</v>
          </cell>
          <cell r="CK1065">
            <v>0</v>
          </cell>
          <cell r="CL1065"/>
          <cell r="CM1065"/>
          <cell r="CN1065"/>
          <cell r="CO1065">
            <v>0</v>
          </cell>
          <cell r="CP1065">
            <v>0</v>
          </cell>
          <cell r="CQ1065">
            <v>0</v>
          </cell>
          <cell r="CR1065">
            <v>0</v>
          </cell>
          <cell r="CS1065"/>
          <cell r="CT1065"/>
          <cell r="CU1065"/>
          <cell r="CV1065">
            <v>0</v>
          </cell>
          <cell r="CW1065">
            <v>0</v>
          </cell>
          <cell r="CX1065">
            <v>0</v>
          </cell>
          <cell r="CY1065">
            <v>0</v>
          </cell>
          <cell r="CZ1065"/>
          <cell r="DA1065"/>
          <cell r="DB1065"/>
          <cell r="DC1065">
            <v>0</v>
          </cell>
          <cell r="DD1065">
            <v>0</v>
          </cell>
          <cell r="DE1065">
            <v>0</v>
          </cell>
          <cell r="DF1065">
            <v>0</v>
          </cell>
          <cell r="DG1065"/>
          <cell r="DH1065"/>
          <cell r="DI1065"/>
          <cell r="DJ1065">
            <v>0</v>
          </cell>
          <cell r="DK1065">
            <v>0</v>
          </cell>
          <cell r="DL1065">
            <v>0</v>
          </cell>
          <cell r="DM1065"/>
          <cell r="DN1065"/>
          <cell r="DO1065"/>
          <cell r="DP1065"/>
          <cell r="DQ1065"/>
          <cell r="DR1065">
            <v>0</v>
          </cell>
          <cell r="DS1065">
            <v>0</v>
          </cell>
          <cell r="DT1065">
            <v>0</v>
          </cell>
          <cell r="DU1065">
            <v>0</v>
          </cell>
          <cell r="DV1065"/>
          <cell r="DW1065"/>
          <cell r="DX1065"/>
          <cell r="DY1065">
            <v>0</v>
          </cell>
          <cell r="DZ1065">
            <v>0</v>
          </cell>
          <cell r="EA1065">
            <v>0</v>
          </cell>
          <cell r="EB1065">
            <v>0</v>
          </cell>
          <cell r="EC1065"/>
          <cell r="ED1065"/>
          <cell r="EE1065"/>
          <cell r="EF1065">
            <v>0</v>
          </cell>
          <cell r="EG1065">
            <v>0</v>
          </cell>
          <cell r="EH1065">
            <v>0</v>
          </cell>
          <cell r="EI1065">
            <v>0</v>
          </cell>
          <cell r="EJ1065"/>
          <cell r="EK1065"/>
          <cell r="EL1065"/>
          <cell r="EM1065">
            <v>0</v>
          </cell>
          <cell r="EN1065">
            <v>0</v>
          </cell>
          <cell r="EO1065">
            <v>0</v>
          </cell>
          <cell r="EP1065">
            <v>0</v>
          </cell>
          <cell r="EQ1065"/>
          <cell r="ER1065"/>
          <cell r="ES1065"/>
          <cell r="ET1065">
            <v>0</v>
          </cell>
          <cell r="EU1065">
            <v>0</v>
          </cell>
          <cell r="EV1065">
            <v>0</v>
          </cell>
          <cell r="EW1065"/>
          <cell r="EX1065"/>
          <cell r="EY1065"/>
          <cell r="EZ1065"/>
          <cell r="FB1065">
            <v>0</v>
          </cell>
          <cell r="FC1065">
            <v>0</v>
          </cell>
        </row>
        <row r="1066">
          <cell r="A1066">
            <v>8235147</v>
          </cell>
          <cell r="B1066"/>
          <cell r="C1066">
            <v>8235147</v>
          </cell>
          <cell r="D1066">
            <v>8235147</v>
          </cell>
          <cell r="E1066"/>
          <cell r="F1066" t="str">
            <v>TULJRFILR-UD-DALY</v>
          </cell>
          <cell r="G1066"/>
          <cell r="H1066"/>
          <cell r="I1066"/>
          <cell r="J1066"/>
          <cell r="K1066" t="str">
            <v>KEEP</v>
          </cell>
          <cell r="L1066" t="str">
            <v>KEEP</v>
          </cell>
          <cell r="M1066" t="str">
            <v>ALL</v>
          </cell>
          <cell r="N1066" t="str">
            <v>WK 28</v>
          </cell>
          <cell r="O1066" t="str">
            <v>ORGANIZER</v>
          </cell>
          <cell r="P1066"/>
          <cell r="Q1066" t="str">
            <v>DAILY REFILL</v>
          </cell>
          <cell r="R1066" t="str">
            <v>UN</v>
          </cell>
          <cell r="S1066" t="str">
            <v>TUL CORE</v>
          </cell>
          <cell r="T1066"/>
          <cell r="U1066" t="str">
            <v>CORE</v>
          </cell>
          <cell r="V1066"/>
          <cell r="W1066" t="str">
            <v>OFFICE DEPOT</v>
          </cell>
          <cell r="X1066" t="str">
            <v>TUL</v>
          </cell>
          <cell r="Y1066"/>
          <cell r="AA1066"/>
          <cell r="AB1066"/>
          <cell r="AC1066" t="str">
            <v xml:space="preserve">TUL INLINE </v>
          </cell>
          <cell r="AD1066" t="str">
            <v xml:space="preserve">TUL INLINE </v>
          </cell>
          <cell r="AE1066" t="str">
            <v xml:space="preserve">TUL INLINE </v>
          </cell>
          <cell r="AF1066"/>
          <cell r="AG1066"/>
          <cell r="AH1066"/>
          <cell r="AI1066"/>
          <cell r="AJ1066">
            <v>1200</v>
          </cell>
          <cell r="AK1066">
            <v>360</v>
          </cell>
          <cell r="AL1066"/>
          <cell r="AM1066"/>
          <cell r="AN1066"/>
          <cell r="AO1066"/>
          <cell r="AP1066">
            <v>55.04</v>
          </cell>
          <cell r="AQ1066">
            <v>173.57</v>
          </cell>
          <cell r="AR1066">
            <v>-118.53</v>
          </cell>
          <cell r="AS1066">
            <v>-0.68289450941983065</v>
          </cell>
          <cell r="AT1066"/>
          <cell r="AU1066"/>
          <cell r="AV1066"/>
          <cell r="AW1066">
            <v>5</v>
          </cell>
          <cell r="AX1066">
            <v>15</v>
          </cell>
          <cell r="AY1066">
            <v>-10</v>
          </cell>
          <cell r="AZ1066">
            <v>-0.66666666666666674</v>
          </cell>
          <cell r="BA1066"/>
          <cell r="BB1066"/>
          <cell r="BC1066"/>
          <cell r="BD1066">
            <v>11.007999999999999</v>
          </cell>
          <cell r="BE1066">
            <v>11.571333333333333</v>
          </cell>
          <cell r="BF1066">
            <v>-0.56333333333333435</v>
          </cell>
          <cell r="BG1066">
            <v>-4.8683528259491959E-2</v>
          </cell>
          <cell r="BH1066"/>
          <cell r="BI1066"/>
          <cell r="BJ1066"/>
          <cell r="BK1066">
            <v>47.164000000000001</v>
          </cell>
          <cell r="BL1066">
            <v>151.03</v>
          </cell>
          <cell r="BM1066">
            <v>-103.866</v>
          </cell>
          <cell r="BN1066">
            <v>-0.68771767198569822</v>
          </cell>
          <cell r="BO1066"/>
          <cell r="BP1066"/>
          <cell r="BQ1066"/>
          <cell r="BR1066">
            <v>0.85690406976744193</v>
          </cell>
          <cell r="BS1066">
            <v>0.87013884887941473</v>
          </cell>
          <cell r="BT1066">
            <v>-132.34779111972793</v>
          </cell>
          <cell r="BU1066"/>
          <cell r="BV1066"/>
          <cell r="BW1066">
            <v>1039</v>
          </cell>
          <cell r="BX1066">
            <v>1039</v>
          </cell>
          <cell r="BY1066">
            <v>0</v>
          </cell>
          <cell r="BZ1066">
            <v>0</v>
          </cell>
          <cell r="CA1066">
            <v>1504.3349999999998</v>
          </cell>
          <cell r="CB1066">
            <v>1504.3349999999998</v>
          </cell>
          <cell r="CC1066">
            <v>0</v>
          </cell>
          <cell r="CD1066">
            <v>0</v>
          </cell>
          <cell r="CE1066">
            <v>4.7892720306513406E-3</v>
          </cell>
          <cell r="CF1066">
            <v>1.4231499051233396E-2</v>
          </cell>
          <cell r="CG1066"/>
          <cell r="CH1066">
            <v>55.04</v>
          </cell>
          <cell r="CI1066">
            <v>173.57</v>
          </cell>
          <cell r="CJ1066">
            <v>-118.53</v>
          </cell>
          <cell r="CK1066">
            <v>-0.68289450941983065</v>
          </cell>
          <cell r="CL1066"/>
          <cell r="CM1066"/>
          <cell r="CN1066"/>
          <cell r="CO1066">
            <v>5</v>
          </cell>
          <cell r="CP1066">
            <v>15</v>
          </cell>
          <cell r="CQ1066">
            <v>-10</v>
          </cell>
          <cell r="CR1066">
            <v>-0.66666666666666674</v>
          </cell>
          <cell r="CS1066"/>
          <cell r="CT1066"/>
          <cell r="CU1066"/>
          <cell r="CV1066">
            <v>11.007999999999999</v>
          </cell>
          <cell r="CW1066">
            <v>11.571333333333333</v>
          </cell>
          <cell r="CX1066">
            <v>-0.56333333333333435</v>
          </cell>
          <cell r="CY1066">
            <v>-4.8683528259491959E-2</v>
          </cell>
          <cell r="CZ1066"/>
          <cell r="DA1066"/>
          <cell r="DB1066"/>
          <cell r="DC1066">
            <v>47.164000000000001</v>
          </cell>
          <cell r="DD1066">
            <v>151.03</v>
          </cell>
          <cell r="DE1066">
            <v>-103.866</v>
          </cell>
          <cell r="DF1066">
            <v>-0.68771767198569822</v>
          </cell>
          <cell r="DG1066"/>
          <cell r="DH1066"/>
          <cell r="DI1066"/>
          <cell r="DJ1066">
            <v>0.85690406976744193</v>
          </cell>
          <cell r="DK1066">
            <v>0.87013884887941473</v>
          </cell>
          <cell r="DL1066">
            <v>-132.34779111972793</v>
          </cell>
          <cell r="DM1066"/>
          <cell r="DN1066"/>
          <cell r="DO1066"/>
          <cell r="DP1066"/>
          <cell r="DQ1066"/>
          <cell r="DR1066">
            <v>4024.3</v>
          </cell>
          <cell r="DS1066">
            <v>1650.06</v>
          </cell>
          <cell r="DT1066">
            <v>2374.2400000000002</v>
          </cell>
          <cell r="DU1066">
            <v>1.4388810103875014</v>
          </cell>
          <cell r="DV1066"/>
          <cell r="DW1066"/>
          <cell r="DX1066"/>
          <cell r="DY1066">
            <v>287</v>
          </cell>
          <cell r="DZ1066">
            <v>142</v>
          </cell>
          <cell r="EA1066">
            <v>145</v>
          </cell>
          <cell r="EB1066">
            <v>1.0211267605633805</v>
          </cell>
          <cell r="EC1066"/>
          <cell r="ED1066"/>
          <cell r="EE1066"/>
          <cell r="EF1066">
            <v>14.021951219512196</v>
          </cell>
          <cell r="EG1066">
            <v>11.620140845070422</v>
          </cell>
          <cell r="EH1066">
            <v>2.4018103744417747</v>
          </cell>
          <cell r="EI1066">
            <v>0.20669374033109822</v>
          </cell>
          <cell r="EJ1066"/>
          <cell r="EK1066"/>
          <cell r="EL1066"/>
          <cell r="EM1066">
            <v>3616.9820000000009</v>
          </cell>
          <cell r="EN1066">
            <v>1445.075</v>
          </cell>
          <cell r="EO1066">
            <v>2171.9070000000011</v>
          </cell>
          <cell r="EP1066">
            <v>1.5029718180717269</v>
          </cell>
          <cell r="EQ1066"/>
          <cell r="ER1066"/>
          <cell r="ES1066"/>
          <cell r="ET1066">
            <v>0.89878537882364651</v>
          </cell>
          <cell r="EU1066">
            <v>0.8757711840781548</v>
          </cell>
          <cell r="EV1066">
            <v>230.14194745491713</v>
          </cell>
          <cell r="EW1066"/>
          <cell r="EX1066"/>
          <cell r="EY1066"/>
          <cell r="EZ1066"/>
          <cell r="FB1066">
            <v>2104.666666666667</v>
          </cell>
          <cell r="FC1066">
            <v>2391.666666666667</v>
          </cell>
        </row>
        <row r="1067">
          <cell r="A1067">
            <v>3233641</v>
          </cell>
          <cell r="B1067"/>
          <cell r="C1067">
            <v>3233641</v>
          </cell>
          <cell r="D1067">
            <v>3233641</v>
          </cell>
          <cell r="E1067"/>
          <cell r="F1067" t="str">
            <v>TULJRFILR-UD-WM</v>
          </cell>
          <cell r="G1067"/>
          <cell r="H1067"/>
          <cell r="I1067"/>
          <cell r="J1067"/>
          <cell r="K1067" t="str">
            <v>KEEP</v>
          </cell>
          <cell r="L1067" t="str">
            <v>KEEP</v>
          </cell>
          <cell r="M1067" t="str">
            <v>ALL</v>
          </cell>
          <cell r="N1067" t="str">
            <v>WK 28</v>
          </cell>
          <cell r="O1067" t="str">
            <v>ORGANIZER</v>
          </cell>
          <cell r="P1067"/>
          <cell r="Q1067" t="str">
            <v>WEEKLY REFILL</v>
          </cell>
          <cell r="R1067" t="str">
            <v>UN</v>
          </cell>
          <cell r="S1067" t="str">
            <v>TUL CORE</v>
          </cell>
          <cell r="T1067"/>
          <cell r="U1067" t="str">
            <v>CORE</v>
          </cell>
          <cell r="V1067"/>
          <cell r="W1067" t="str">
            <v>OFFICE DEPOT</v>
          </cell>
          <cell r="X1067" t="str">
            <v>TUL</v>
          </cell>
          <cell r="Y1067"/>
          <cell r="AA1067"/>
          <cell r="AB1067"/>
          <cell r="AC1067" t="str">
            <v xml:space="preserve">TUL INLINE </v>
          </cell>
          <cell r="AD1067" t="str">
            <v xml:space="preserve">TUL INLINE </v>
          </cell>
          <cell r="AE1067" t="str">
            <v xml:space="preserve">TUL INLINE </v>
          </cell>
          <cell r="AF1067"/>
          <cell r="AG1067"/>
          <cell r="AH1067"/>
          <cell r="AI1067"/>
          <cell r="AJ1067">
            <v>1200</v>
          </cell>
          <cell r="AK1067">
            <v>360</v>
          </cell>
          <cell r="AL1067"/>
          <cell r="AM1067"/>
          <cell r="AN1067"/>
          <cell r="AO1067"/>
          <cell r="AP1067">
            <v>77.7</v>
          </cell>
          <cell r="AQ1067">
            <v>0</v>
          </cell>
          <cell r="AR1067">
            <v>77.7</v>
          </cell>
          <cell r="AS1067">
            <v>0</v>
          </cell>
          <cell r="AT1067"/>
          <cell r="AU1067"/>
          <cell r="AV1067"/>
          <cell r="AW1067">
            <v>5</v>
          </cell>
          <cell r="AX1067">
            <v>0</v>
          </cell>
          <cell r="AY1067">
            <v>5</v>
          </cell>
          <cell r="AZ1067">
            <v>0</v>
          </cell>
          <cell r="BA1067"/>
          <cell r="BB1067"/>
          <cell r="BC1067"/>
          <cell r="BD1067">
            <v>15.540000000000001</v>
          </cell>
          <cell r="BE1067">
            <v>0</v>
          </cell>
          <cell r="BF1067">
            <v>15.540000000000001</v>
          </cell>
          <cell r="BG1067">
            <v>0</v>
          </cell>
          <cell r="BH1067"/>
          <cell r="BI1067"/>
          <cell r="BJ1067"/>
          <cell r="BK1067">
            <v>67.239999999999995</v>
          </cell>
          <cell r="BL1067">
            <v>0</v>
          </cell>
          <cell r="BM1067">
            <v>67.239999999999995</v>
          </cell>
          <cell r="BN1067">
            <v>0</v>
          </cell>
          <cell r="BO1067"/>
          <cell r="BP1067"/>
          <cell r="BQ1067"/>
          <cell r="BR1067">
            <v>0.86537966537966526</v>
          </cell>
          <cell r="BS1067">
            <v>0</v>
          </cell>
          <cell r="BT1067">
            <v>8653.7966537966531</v>
          </cell>
          <cell r="BU1067"/>
          <cell r="BV1067"/>
          <cell r="BW1067">
            <v>1373</v>
          </cell>
          <cell r="BX1067">
            <v>1373</v>
          </cell>
          <cell r="BY1067">
            <v>0</v>
          </cell>
          <cell r="BZ1067">
            <v>0</v>
          </cell>
          <cell r="CA1067">
            <v>2629.3740000000007</v>
          </cell>
          <cell r="CB1067">
            <v>2629.3740000000007</v>
          </cell>
          <cell r="CC1067">
            <v>0</v>
          </cell>
          <cell r="CD1067">
            <v>0</v>
          </cell>
          <cell r="CE1067">
            <v>3.6284470246734399E-3</v>
          </cell>
          <cell r="CF1067">
            <v>0</v>
          </cell>
          <cell r="CG1067"/>
          <cell r="CH1067">
            <v>77.7</v>
          </cell>
          <cell r="CI1067">
            <v>0</v>
          </cell>
          <cell r="CJ1067">
            <v>77.7</v>
          </cell>
          <cell r="CK1067">
            <v>0</v>
          </cell>
          <cell r="CL1067"/>
          <cell r="CM1067"/>
          <cell r="CN1067"/>
          <cell r="CO1067">
            <v>5</v>
          </cell>
          <cell r="CP1067">
            <v>0</v>
          </cell>
          <cell r="CQ1067">
            <v>5</v>
          </cell>
          <cell r="CR1067">
            <v>0</v>
          </cell>
          <cell r="CS1067"/>
          <cell r="CT1067"/>
          <cell r="CU1067"/>
          <cell r="CV1067">
            <v>15.540000000000001</v>
          </cell>
          <cell r="CW1067">
            <v>0</v>
          </cell>
          <cell r="CX1067">
            <v>15.540000000000001</v>
          </cell>
          <cell r="CY1067">
            <v>0</v>
          </cell>
          <cell r="CZ1067"/>
          <cell r="DA1067"/>
          <cell r="DB1067"/>
          <cell r="DC1067">
            <v>67.239999999999995</v>
          </cell>
          <cell r="DD1067">
            <v>0</v>
          </cell>
          <cell r="DE1067">
            <v>67.239999999999995</v>
          </cell>
          <cell r="DF1067">
            <v>0</v>
          </cell>
          <cell r="DG1067"/>
          <cell r="DH1067"/>
          <cell r="DI1067"/>
          <cell r="DJ1067">
            <v>0.86537966537966526</v>
          </cell>
          <cell r="DK1067">
            <v>0</v>
          </cell>
          <cell r="DL1067">
            <v>8653.7966537966531</v>
          </cell>
          <cell r="DM1067"/>
          <cell r="DN1067"/>
          <cell r="DO1067"/>
          <cell r="DP1067"/>
          <cell r="DQ1067"/>
          <cell r="DR1067">
            <v>1939.4700000000003</v>
          </cell>
          <cell r="DS1067">
            <v>878.72</v>
          </cell>
          <cell r="DT1067">
            <v>1060.7500000000002</v>
          </cell>
          <cell r="DU1067">
            <v>1.2071535870356884</v>
          </cell>
          <cell r="DV1067"/>
          <cell r="DW1067"/>
          <cell r="DX1067"/>
          <cell r="DY1067">
            <v>138</v>
          </cell>
          <cell r="DZ1067">
            <v>76</v>
          </cell>
          <cell r="EA1067">
            <v>62</v>
          </cell>
          <cell r="EB1067">
            <v>0.81578947368421062</v>
          </cell>
          <cell r="EC1067"/>
          <cell r="ED1067"/>
          <cell r="EE1067"/>
          <cell r="EF1067">
            <v>14.054130434782611</v>
          </cell>
          <cell r="EG1067">
            <v>11.562105263157894</v>
          </cell>
          <cell r="EH1067">
            <v>2.4920251716247162</v>
          </cell>
          <cell r="EI1067">
            <v>0.21553385952690096</v>
          </cell>
          <cell r="EJ1067"/>
          <cell r="EK1067"/>
          <cell r="EL1067"/>
          <cell r="EM1067">
            <v>1668.9740000000002</v>
          </cell>
          <cell r="EN1067">
            <v>713.93999999999994</v>
          </cell>
          <cell r="EO1067">
            <v>955.03400000000022</v>
          </cell>
          <cell r="EP1067">
            <v>1.3376950444014906</v>
          </cell>
          <cell r="EQ1067"/>
          <cell r="ER1067"/>
          <cell r="ES1067"/>
          <cell r="ET1067">
            <v>0.86053096980102806</v>
          </cell>
          <cell r="EU1067">
            <v>0.81247723962126717</v>
          </cell>
          <cell r="EV1067">
            <v>480.5373017976089</v>
          </cell>
          <cell r="EW1067"/>
          <cell r="EX1067"/>
          <cell r="EY1067"/>
          <cell r="EZ1067"/>
          <cell r="FB1067">
            <v>1012</v>
          </cell>
          <cell r="FC1067">
            <v>1150</v>
          </cell>
        </row>
        <row r="1068">
          <cell r="A1068">
            <v>6012293</v>
          </cell>
          <cell r="B1068"/>
          <cell r="C1068">
            <v>3917327</v>
          </cell>
          <cell r="D1068">
            <v>6012293</v>
          </cell>
          <cell r="E1068"/>
          <cell r="F1068" t="str">
            <v>TULJRFILR-WM-RY22</v>
          </cell>
          <cell r="G1068"/>
          <cell r="H1068"/>
          <cell r="I1068"/>
          <cell r="J1068"/>
          <cell r="K1068" t="str">
            <v>KEEP</v>
          </cell>
          <cell r="L1068" t="str">
            <v>KEEP</v>
          </cell>
          <cell r="M1068" t="str">
            <v>ALL</v>
          </cell>
          <cell r="N1068" t="str">
            <v>WK 28</v>
          </cell>
          <cell r="O1068" t="str">
            <v>ORGANIZER</v>
          </cell>
          <cell r="P1068"/>
          <cell r="Q1068" t="str">
            <v>WEEKLY REFILL</v>
          </cell>
          <cell r="R1068" t="str">
            <v>RY</v>
          </cell>
          <cell r="S1068" t="str">
            <v>TUL CORE</v>
          </cell>
          <cell r="T1068"/>
          <cell r="U1068" t="str">
            <v>CORE</v>
          </cell>
          <cell r="V1068"/>
          <cell r="W1068" t="str">
            <v>OFFICE DEPOT</v>
          </cell>
          <cell r="X1068" t="str">
            <v>TUL</v>
          </cell>
          <cell r="Y1068"/>
          <cell r="AA1068"/>
          <cell r="AB1068"/>
          <cell r="AC1068" t="str">
            <v xml:space="preserve">TUL INLINE </v>
          </cell>
          <cell r="AD1068" t="str">
            <v xml:space="preserve">TUL INLINE </v>
          </cell>
          <cell r="AE1068" t="str">
            <v xml:space="preserve">TUL INLINE </v>
          </cell>
          <cell r="AF1068"/>
          <cell r="AG1068"/>
          <cell r="AH1068"/>
          <cell r="AI1068"/>
          <cell r="AJ1068">
            <v>3016.5137614678897</v>
          </cell>
          <cell r="AK1068">
            <v>904.95412844036684</v>
          </cell>
          <cell r="AL1068"/>
          <cell r="AM1068"/>
          <cell r="AN1068"/>
          <cell r="AO1068"/>
          <cell r="AP1068">
            <v>176.21</v>
          </cell>
          <cell r="AQ1068">
            <v>192.86</v>
          </cell>
          <cell r="AR1068">
            <v>-16.650000000000006</v>
          </cell>
          <cell r="AS1068">
            <v>-8.6332054339935738E-2</v>
          </cell>
          <cell r="AT1068"/>
          <cell r="AU1068"/>
          <cell r="AV1068"/>
          <cell r="AW1068">
            <v>18</v>
          </cell>
          <cell r="AX1068">
            <v>19</v>
          </cell>
          <cell r="AY1068">
            <v>-1</v>
          </cell>
          <cell r="AZ1068">
            <v>-5.2631578947368474E-2</v>
          </cell>
          <cell r="BA1068"/>
          <cell r="BB1068"/>
          <cell r="BC1068"/>
          <cell r="BD1068">
            <v>9.7894444444444453</v>
          </cell>
          <cell r="BE1068">
            <v>10.150526315789474</v>
          </cell>
          <cell r="BF1068">
            <v>-0.36108187134502856</v>
          </cell>
          <cell r="BG1068">
            <v>-3.5572724025487612E-2</v>
          </cell>
          <cell r="BH1068"/>
          <cell r="BI1068"/>
          <cell r="BJ1068"/>
          <cell r="BK1068">
            <v>143.702</v>
          </cell>
          <cell r="BL1068">
            <v>161.68100000000001</v>
          </cell>
          <cell r="BM1068">
            <v>-17.979000000000013</v>
          </cell>
          <cell r="BN1068">
            <v>-0.11120045026935765</v>
          </cell>
          <cell r="BO1068"/>
          <cell r="BP1068"/>
          <cell r="BQ1068"/>
          <cell r="BR1068">
            <v>0.81551557800351848</v>
          </cell>
          <cell r="BS1068">
            <v>0.83833350617027891</v>
          </cell>
          <cell r="BT1068">
            <v>-228.17928166760427</v>
          </cell>
          <cell r="BU1068"/>
          <cell r="BV1068"/>
          <cell r="BW1068">
            <v>5675</v>
          </cell>
          <cell r="BX1068">
            <v>4</v>
          </cell>
          <cell r="BY1068">
            <v>5671</v>
          </cell>
          <cell r="BZ1068">
            <v>1417.75</v>
          </cell>
          <cell r="CA1068">
            <v>9384.5509999999995</v>
          </cell>
          <cell r="CB1068">
            <v>6.7320000000000002</v>
          </cell>
          <cell r="CC1068">
            <v>9377.8189999999995</v>
          </cell>
          <cell r="CD1068">
            <v>1393.0212418300653</v>
          </cell>
          <cell r="CE1068">
            <v>3.1617776216406111E-3</v>
          </cell>
          <cell r="CF1068">
            <v>0.82608695652173914</v>
          </cell>
          <cell r="CG1068"/>
          <cell r="CH1068">
            <v>176.21</v>
          </cell>
          <cell r="CI1068">
            <v>192.86</v>
          </cell>
          <cell r="CJ1068">
            <v>-16.650000000000006</v>
          </cell>
          <cell r="CK1068">
            <v>-8.6332054339935738E-2</v>
          </cell>
          <cell r="CL1068"/>
          <cell r="CM1068"/>
          <cell r="CN1068"/>
          <cell r="CO1068">
            <v>18</v>
          </cell>
          <cell r="CP1068">
            <v>19</v>
          </cell>
          <cell r="CQ1068">
            <v>-1</v>
          </cell>
          <cell r="CR1068">
            <v>-5.2631578947368474E-2</v>
          </cell>
          <cell r="CS1068"/>
          <cell r="CT1068"/>
          <cell r="CU1068"/>
          <cell r="CV1068">
            <v>9.7894444444444453</v>
          </cell>
          <cell r="CW1068">
            <v>10.150526315789474</v>
          </cell>
          <cell r="CX1068">
            <v>-0.36108187134502856</v>
          </cell>
          <cell r="CY1068">
            <v>-3.5572724025487612E-2</v>
          </cell>
          <cell r="CZ1068"/>
          <cell r="DA1068"/>
          <cell r="DB1068"/>
          <cell r="DC1068">
            <v>143.702</v>
          </cell>
          <cell r="DD1068">
            <v>161.68100000000001</v>
          </cell>
          <cell r="DE1068">
            <v>-17.979000000000013</v>
          </cell>
          <cell r="DF1068">
            <v>-0.11120045026935765</v>
          </cell>
          <cell r="DG1068"/>
          <cell r="DH1068"/>
          <cell r="DI1068"/>
          <cell r="DJ1068">
            <v>0.81551557800351848</v>
          </cell>
          <cell r="DK1068">
            <v>0.83833350617027891</v>
          </cell>
          <cell r="DL1068">
            <v>-228.17928166760427</v>
          </cell>
          <cell r="DM1068"/>
          <cell r="DN1068"/>
          <cell r="DO1068"/>
          <cell r="DP1068"/>
          <cell r="DQ1068"/>
          <cell r="DR1068">
            <v>3316.94</v>
          </cell>
          <cell r="DS1068">
            <v>1168.8700000000001</v>
          </cell>
          <cell r="DT1068">
            <v>2148.0699999999997</v>
          </cell>
          <cell r="DU1068">
            <v>1.8377321686757293</v>
          </cell>
          <cell r="DV1068"/>
          <cell r="DW1068"/>
          <cell r="DX1068"/>
          <cell r="DY1068">
            <v>277</v>
          </cell>
          <cell r="DZ1068">
            <v>126</v>
          </cell>
          <cell r="EA1068">
            <v>151</v>
          </cell>
          <cell r="EB1068">
            <v>1.1984126984126986</v>
          </cell>
          <cell r="EC1068"/>
          <cell r="ED1068"/>
          <cell r="EE1068"/>
          <cell r="EF1068">
            <v>11.974512635379062</v>
          </cell>
          <cell r="EG1068">
            <v>9.2767460317460326</v>
          </cell>
          <cell r="EH1068">
            <v>2.6977666036330294</v>
          </cell>
          <cell r="EI1068">
            <v>0.29080957853119815</v>
          </cell>
          <cell r="EJ1068"/>
          <cell r="EK1068"/>
          <cell r="EL1068"/>
          <cell r="EM1068">
            <v>2856.0460000000003</v>
          </cell>
          <cell r="EN1068">
            <v>962.10400000000004</v>
          </cell>
          <cell r="EO1068">
            <v>1893.9420000000002</v>
          </cell>
          <cell r="EP1068">
            <v>1.9685418624182001</v>
          </cell>
          <cell r="EQ1068"/>
          <cell r="ER1068"/>
          <cell r="ES1068"/>
          <cell r="ET1068">
            <v>0.86104843620927729</v>
          </cell>
          <cell r="EU1068">
            <v>0.82310607680922598</v>
          </cell>
          <cell r="EV1068">
            <v>379.42359400051305</v>
          </cell>
          <cell r="EW1068"/>
          <cell r="EX1068"/>
          <cell r="EY1068"/>
          <cell r="EZ1068"/>
          <cell r="FB1068">
            <v>2031.3333333333335</v>
          </cell>
          <cell r="FC1068">
            <v>2308.3333333333335</v>
          </cell>
        </row>
        <row r="1069">
          <cell r="A1069">
            <v>6209370</v>
          </cell>
          <cell r="B1069"/>
          <cell r="C1069">
            <v>2920754</v>
          </cell>
          <cell r="D1069">
            <v>6209370</v>
          </cell>
          <cell r="E1069"/>
          <cell r="F1069" t="str">
            <v>TULJRFLR-1PG-RY22</v>
          </cell>
          <cell r="G1069"/>
          <cell r="H1069"/>
          <cell r="I1069"/>
          <cell r="J1069"/>
          <cell r="K1069" t="str">
            <v>KEEP</v>
          </cell>
          <cell r="L1069" t="str">
            <v>KEEP</v>
          </cell>
          <cell r="M1069" t="str">
            <v>ALL</v>
          </cell>
          <cell r="N1069" t="str">
            <v>WK 28</v>
          </cell>
          <cell r="O1069" t="str">
            <v>ORGANIZER</v>
          </cell>
          <cell r="P1069"/>
          <cell r="Q1069" t="str">
            <v>DAILY REFILL</v>
          </cell>
          <cell r="R1069" t="str">
            <v>RY</v>
          </cell>
          <cell r="S1069" t="str">
            <v>TUL CORE</v>
          </cell>
          <cell r="T1069"/>
          <cell r="U1069" t="str">
            <v>CORE</v>
          </cell>
          <cell r="V1069"/>
          <cell r="W1069" t="str">
            <v>OFFICE DEPOT</v>
          </cell>
          <cell r="X1069" t="str">
            <v>TUL</v>
          </cell>
          <cell r="Y1069"/>
          <cell r="AA1069"/>
          <cell r="AB1069"/>
          <cell r="AC1069" t="str">
            <v xml:space="preserve">TUL INLINE </v>
          </cell>
          <cell r="AD1069" t="str">
            <v xml:space="preserve">TUL INLINE </v>
          </cell>
          <cell r="AE1069" t="str">
            <v xml:space="preserve">TUL INLINE </v>
          </cell>
          <cell r="AF1069"/>
          <cell r="AG1069"/>
          <cell r="AH1069"/>
          <cell r="AI1069"/>
          <cell r="AJ1069">
            <v>1200</v>
          </cell>
          <cell r="AK1069">
            <v>360</v>
          </cell>
          <cell r="AL1069"/>
          <cell r="AM1069"/>
          <cell r="AN1069"/>
          <cell r="AO1069"/>
          <cell r="AP1069">
            <v>68.959999999999994</v>
          </cell>
          <cell r="AQ1069">
            <v>121.69</v>
          </cell>
          <cell r="AR1069">
            <v>-52.730000000000004</v>
          </cell>
          <cell r="AS1069">
            <v>-0.43331415892842473</v>
          </cell>
          <cell r="AT1069"/>
          <cell r="AU1069"/>
          <cell r="AV1069"/>
          <cell r="AW1069">
            <v>3</v>
          </cell>
          <cell r="AX1069">
            <v>5</v>
          </cell>
          <cell r="AY1069">
            <v>-2</v>
          </cell>
          <cell r="AZ1069">
            <v>-0.4</v>
          </cell>
          <cell r="BA1069"/>
          <cell r="BB1069"/>
          <cell r="BC1069"/>
          <cell r="BD1069">
            <v>22.986666666666665</v>
          </cell>
          <cell r="BE1069">
            <v>24.338000000000001</v>
          </cell>
          <cell r="BF1069">
            <v>-1.3513333333333364</v>
          </cell>
          <cell r="BG1069">
            <v>-5.5523598214041292E-2</v>
          </cell>
          <cell r="BH1069"/>
          <cell r="BI1069"/>
          <cell r="BJ1069"/>
          <cell r="BK1069">
            <v>57.091999999999999</v>
          </cell>
          <cell r="BL1069">
            <v>103.795</v>
          </cell>
          <cell r="BM1069">
            <v>-46.703000000000003</v>
          </cell>
          <cell r="BN1069">
            <v>-0.44995423671660484</v>
          </cell>
          <cell r="BO1069"/>
          <cell r="BP1069"/>
          <cell r="BQ1069"/>
          <cell r="BR1069">
            <v>0.82790023201856155</v>
          </cell>
          <cell r="BS1069">
            <v>0.85294601035417872</v>
          </cell>
          <cell r="BT1069">
            <v>-250.45778335617163</v>
          </cell>
          <cell r="BU1069"/>
          <cell r="BV1069"/>
          <cell r="BW1069">
            <v>2299</v>
          </cell>
          <cell r="BX1069">
            <v>792</v>
          </cell>
          <cell r="BY1069">
            <v>1507</v>
          </cell>
          <cell r="BZ1069">
            <v>1.9027777777777777</v>
          </cell>
          <cell r="CA1069">
            <v>8293.8019999999997</v>
          </cell>
          <cell r="CB1069">
            <v>2905.848</v>
          </cell>
          <cell r="CC1069">
            <v>5387.9539999999997</v>
          </cell>
          <cell r="CD1069">
            <v>1.854176130341298</v>
          </cell>
          <cell r="CE1069">
            <v>1.3032145960034753E-3</v>
          </cell>
          <cell r="CF1069">
            <v>6.2735257214554582E-3</v>
          </cell>
          <cell r="CG1069"/>
          <cell r="CH1069">
            <v>68.959999999999994</v>
          </cell>
          <cell r="CI1069">
            <v>121.69</v>
          </cell>
          <cell r="CJ1069">
            <v>-52.730000000000004</v>
          </cell>
          <cell r="CK1069">
            <v>-0.43331415892842473</v>
          </cell>
          <cell r="CL1069"/>
          <cell r="CM1069"/>
          <cell r="CN1069"/>
          <cell r="CO1069">
            <v>3</v>
          </cell>
          <cell r="CP1069">
            <v>5</v>
          </cell>
          <cell r="CQ1069">
            <v>-2</v>
          </cell>
          <cell r="CR1069">
            <v>-0.4</v>
          </cell>
          <cell r="CS1069"/>
          <cell r="CT1069"/>
          <cell r="CU1069"/>
          <cell r="CV1069">
            <v>22.986666666666665</v>
          </cell>
          <cell r="CW1069">
            <v>24.338000000000001</v>
          </cell>
          <cell r="CX1069">
            <v>-1.3513333333333364</v>
          </cell>
          <cell r="CY1069">
            <v>-5.5523598214041292E-2</v>
          </cell>
          <cell r="CZ1069"/>
          <cell r="DA1069"/>
          <cell r="DB1069"/>
          <cell r="DC1069">
            <v>57.091999999999999</v>
          </cell>
          <cell r="DD1069">
            <v>103.795</v>
          </cell>
          <cell r="DE1069">
            <v>-46.703000000000003</v>
          </cell>
          <cell r="DF1069">
            <v>-0.44995423671660484</v>
          </cell>
          <cell r="DG1069"/>
          <cell r="DH1069"/>
          <cell r="DI1069"/>
          <cell r="DJ1069">
            <v>0.82790023201856155</v>
          </cell>
          <cell r="DK1069">
            <v>0.85294601035417872</v>
          </cell>
          <cell r="DL1069">
            <v>-250.45778335617163</v>
          </cell>
          <cell r="DM1069"/>
          <cell r="DN1069"/>
          <cell r="DO1069"/>
          <cell r="DP1069"/>
          <cell r="DQ1069"/>
          <cell r="DR1069">
            <v>715.86</v>
          </cell>
          <cell r="DS1069">
            <v>756.95</v>
          </cell>
          <cell r="DT1069">
            <v>-41.090000000000032</v>
          </cell>
          <cell r="DU1069">
            <v>-5.4283638285223645E-2</v>
          </cell>
          <cell r="DV1069"/>
          <cell r="DW1069"/>
          <cell r="DX1069"/>
          <cell r="DY1069">
            <v>26</v>
          </cell>
          <cell r="DZ1069">
            <v>30</v>
          </cell>
          <cell r="EA1069">
            <v>-4</v>
          </cell>
          <cell r="EB1069">
            <v>-0.1333333333333333</v>
          </cell>
          <cell r="EC1069"/>
          <cell r="ED1069"/>
          <cell r="EE1069"/>
          <cell r="EF1069">
            <v>27.533076923076923</v>
          </cell>
          <cell r="EG1069">
            <v>25.231666666666669</v>
          </cell>
          <cell r="EH1069">
            <v>2.3014102564102537</v>
          </cell>
          <cell r="EI1069">
            <v>9.1211186593972648E-2</v>
          </cell>
          <cell r="EJ1069"/>
          <cell r="EK1069"/>
          <cell r="EL1069"/>
          <cell r="EM1069">
            <v>621.00800000000004</v>
          </cell>
          <cell r="EN1069">
            <v>649.58000000000004</v>
          </cell>
          <cell r="EO1069">
            <v>-28.572000000000003</v>
          </cell>
          <cell r="EP1069">
            <v>-4.3985344376366253E-2</v>
          </cell>
          <cell r="EQ1069"/>
          <cell r="ER1069"/>
          <cell r="ES1069"/>
          <cell r="ET1069">
            <v>0.86749923169334786</v>
          </cell>
          <cell r="EU1069">
            <v>0.85815443556377569</v>
          </cell>
          <cell r="EV1069">
            <v>93.447961295721754</v>
          </cell>
          <cell r="EW1069"/>
          <cell r="EX1069"/>
          <cell r="EY1069"/>
          <cell r="EZ1069"/>
          <cell r="FB1069">
            <v>190.66666666666669</v>
          </cell>
          <cell r="FC1069">
            <v>216.66666666666669</v>
          </cell>
        </row>
        <row r="1070">
          <cell r="A1070">
            <v>9590919</v>
          </cell>
          <cell r="B1070"/>
          <cell r="C1070">
            <v>8415914</v>
          </cell>
          <cell r="D1070">
            <v>9590919</v>
          </cell>
          <cell r="E1070"/>
          <cell r="F1070" t="str">
            <v>TULJRFLR-TIME-RY22</v>
          </cell>
          <cell r="G1070"/>
          <cell r="H1070"/>
          <cell r="I1070"/>
          <cell r="J1070"/>
          <cell r="K1070" t="str">
            <v>KEEP</v>
          </cell>
          <cell r="L1070" t="str">
            <v>KEEP</v>
          </cell>
          <cell r="M1070" t="str">
            <v>ALL</v>
          </cell>
          <cell r="N1070" t="str">
            <v>WK 28</v>
          </cell>
          <cell r="O1070" t="str">
            <v>ORGANIZER</v>
          </cell>
          <cell r="P1070"/>
          <cell r="Q1070" t="str">
            <v>WEEKLY REFILL</v>
          </cell>
          <cell r="R1070" t="str">
            <v>RY</v>
          </cell>
          <cell r="S1070" t="str">
            <v>TUL CORE</v>
          </cell>
          <cell r="T1070"/>
          <cell r="U1070" t="str">
            <v>CORE</v>
          </cell>
          <cell r="V1070"/>
          <cell r="W1070" t="str">
            <v>OFFICE DEPOT</v>
          </cell>
          <cell r="X1070" t="str">
            <v>TUL</v>
          </cell>
          <cell r="Y1070"/>
          <cell r="AA1070"/>
          <cell r="AB1070"/>
          <cell r="AC1070" t="str">
            <v xml:space="preserve">TUL INLINE </v>
          </cell>
          <cell r="AD1070" t="str">
            <v xml:space="preserve">TUL INLINE </v>
          </cell>
          <cell r="AE1070" t="str">
            <v xml:space="preserve">TUL INLINE </v>
          </cell>
          <cell r="AF1070"/>
          <cell r="AG1070"/>
          <cell r="AH1070"/>
          <cell r="AI1070"/>
          <cell r="AJ1070">
            <v>1200</v>
          </cell>
          <cell r="AK1070">
            <v>360</v>
          </cell>
          <cell r="AL1070"/>
          <cell r="AM1070"/>
          <cell r="AN1070"/>
          <cell r="AO1070"/>
          <cell r="AP1070">
            <v>123.39</v>
          </cell>
          <cell r="AQ1070">
            <v>44.99</v>
          </cell>
          <cell r="AR1070">
            <v>78.400000000000006</v>
          </cell>
          <cell r="AS1070">
            <v>1.742609468770838</v>
          </cell>
          <cell r="AT1070"/>
          <cell r="AU1070"/>
          <cell r="AV1070"/>
          <cell r="AW1070">
            <v>8</v>
          </cell>
          <cell r="AX1070">
            <v>3</v>
          </cell>
          <cell r="AY1070">
            <v>5</v>
          </cell>
          <cell r="AZ1070">
            <v>1.6666666666666665</v>
          </cell>
          <cell r="BA1070"/>
          <cell r="BB1070"/>
          <cell r="BC1070"/>
          <cell r="BD1070">
            <v>15.42375</v>
          </cell>
          <cell r="BE1070">
            <v>14.996666666666668</v>
          </cell>
          <cell r="BF1070">
            <v>0.42708333333333215</v>
          </cell>
          <cell r="BG1070">
            <v>2.8478550789064139E-2</v>
          </cell>
          <cell r="BH1070"/>
          <cell r="BI1070"/>
          <cell r="BJ1070"/>
          <cell r="BK1070">
            <v>109.65600000000001</v>
          </cell>
          <cell r="BL1070">
            <v>39.899000000000001</v>
          </cell>
          <cell r="BM1070">
            <v>69.757000000000005</v>
          </cell>
          <cell r="BN1070">
            <v>1.7483395573823906</v>
          </cell>
          <cell r="BO1070"/>
          <cell r="BP1070"/>
          <cell r="BQ1070"/>
          <cell r="BR1070">
            <v>0.88869438366156095</v>
          </cell>
          <cell r="BS1070">
            <v>0.8868415203378528</v>
          </cell>
          <cell r="BT1070">
            <v>18.528633237081536</v>
          </cell>
          <cell r="BU1070"/>
          <cell r="BV1070"/>
          <cell r="BW1070">
            <v>2703</v>
          </cell>
          <cell r="BX1070">
            <v>1</v>
          </cell>
          <cell r="BY1070">
            <v>2702</v>
          </cell>
          <cell r="BZ1070">
            <v>2702</v>
          </cell>
          <cell r="CA1070">
            <v>4329.732</v>
          </cell>
          <cell r="CB1070">
            <v>1.722</v>
          </cell>
          <cell r="CC1070">
            <v>4328.01</v>
          </cell>
          <cell r="CD1070">
            <v>2513.3623693379791</v>
          </cell>
          <cell r="CE1070">
            <v>2.9509406123201772E-3</v>
          </cell>
          <cell r="CF1070">
            <v>0.75</v>
          </cell>
          <cell r="CG1070"/>
          <cell r="CH1070">
            <v>123.39</v>
          </cell>
          <cell r="CI1070">
            <v>44.99</v>
          </cell>
          <cell r="CJ1070">
            <v>78.400000000000006</v>
          </cell>
          <cell r="CK1070">
            <v>1.742609468770838</v>
          </cell>
          <cell r="CL1070"/>
          <cell r="CM1070"/>
          <cell r="CN1070"/>
          <cell r="CO1070">
            <v>8</v>
          </cell>
          <cell r="CP1070">
            <v>3</v>
          </cell>
          <cell r="CQ1070">
            <v>5</v>
          </cell>
          <cell r="CR1070">
            <v>1.6666666666666665</v>
          </cell>
          <cell r="CS1070"/>
          <cell r="CT1070"/>
          <cell r="CU1070"/>
          <cell r="CV1070">
            <v>15.42375</v>
          </cell>
          <cell r="CW1070">
            <v>14.996666666666668</v>
          </cell>
          <cell r="CX1070">
            <v>0.42708333333333215</v>
          </cell>
          <cell r="CY1070">
            <v>2.8478550789064139E-2</v>
          </cell>
          <cell r="CZ1070"/>
          <cell r="DA1070"/>
          <cell r="DB1070"/>
          <cell r="DC1070">
            <v>109.65600000000001</v>
          </cell>
          <cell r="DD1070">
            <v>39.899000000000001</v>
          </cell>
          <cell r="DE1070">
            <v>69.757000000000005</v>
          </cell>
          <cell r="DF1070">
            <v>1.7483395573823906</v>
          </cell>
          <cell r="DG1070"/>
          <cell r="DH1070"/>
          <cell r="DI1070"/>
          <cell r="DJ1070">
            <v>0.88869438366156095</v>
          </cell>
          <cell r="DK1070">
            <v>0.8868415203378528</v>
          </cell>
          <cell r="DL1070">
            <v>18.528633237081536</v>
          </cell>
          <cell r="DM1070"/>
          <cell r="DN1070"/>
          <cell r="DO1070"/>
          <cell r="DP1070"/>
          <cell r="DQ1070"/>
          <cell r="DR1070">
            <v>431.53</v>
          </cell>
          <cell r="DS1070">
            <v>437.90999999999997</v>
          </cell>
          <cell r="DT1070">
            <v>-6.3799999999999955</v>
          </cell>
          <cell r="DU1070">
            <v>-1.4569203717658907E-2</v>
          </cell>
          <cell r="DV1070"/>
          <cell r="DW1070"/>
          <cell r="DX1070"/>
          <cell r="DY1070">
            <v>30</v>
          </cell>
          <cell r="DZ1070">
            <v>34</v>
          </cell>
          <cell r="EA1070">
            <v>-4</v>
          </cell>
          <cell r="EB1070">
            <v>-0.11764705882352944</v>
          </cell>
          <cell r="EC1070"/>
          <cell r="ED1070"/>
          <cell r="EE1070"/>
          <cell r="EF1070">
            <v>14.384333333333332</v>
          </cell>
          <cell r="EG1070">
            <v>12.87970588235294</v>
          </cell>
          <cell r="EH1070">
            <v>1.5046274509803919</v>
          </cell>
          <cell r="EI1070">
            <v>0.11682156911998653</v>
          </cell>
          <cell r="EJ1070"/>
          <cell r="EK1070"/>
          <cell r="EL1070"/>
          <cell r="EM1070">
            <v>382.55199999999996</v>
          </cell>
          <cell r="EN1070">
            <v>382.35199999999998</v>
          </cell>
          <cell r="EO1070">
            <v>0.19999999999998863</v>
          </cell>
          <cell r="EP1070">
            <v>5.2307821065400439E-4</v>
          </cell>
          <cell r="EQ1070"/>
          <cell r="ER1070"/>
          <cell r="ES1070"/>
          <cell r="ET1070">
            <v>0.88650151785507381</v>
          </cell>
          <cell r="EU1070">
            <v>0.87312918179534604</v>
          </cell>
          <cell r="EV1070">
            <v>133.72336059727763</v>
          </cell>
          <cell r="EW1070"/>
          <cell r="EX1070"/>
          <cell r="EY1070"/>
          <cell r="EZ1070"/>
          <cell r="FB1070">
            <v>220</v>
          </cell>
          <cell r="FC1070">
            <v>250</v>
          </cell>
        </row>
        <row r="1071">
          <cell r="A1071">
            <v>4061163</v>
          </cell>
          <cell r="B1071"/>
          <cell r="C1071">
            <v>8009637</v>
          </cell>
          <cell r="D1071">
            <v>4061163</v>
          </cell>
          <cell r="E1071"/>
          <cell r="F1071" t="str">
            <v>TULJRFLR-UTIM-RY22</v>
          </cell>
          <cell r="G1071"/>
          <cell r="H1071"/>
          <cell r="I1071"/>
          <cell r="J1071"/>
          <cell r="K1071" t="str">
            <v>KEEP</v>
          </cell>
          <cell r="L1071" t="str">
            <v>KEEP</v>
          </cell>
          <cell r="M1071" t="str">
            <v>ALL</v>
          </cell>
          <cell r="N1071" t="str">
            <v>WK 28</v>
          </cell>
          <cell r="O1071" t="str">
            <v>ORGANIZER</v>
          </cell>
          <cell r="P1071"/>
          <cell r="Q1071" t="str">
            <v>WEEKLY REFILL</v>
          </cell>
          <cell r="R1071" t="str">
            <v>RY</v>
          </cell>
          <cell r="S1071" t="str">
            <v>TUL CORE</v>
          </cell>
          <cell r="T1071"/>
          <cell r="U1071" t="str">
            <v>CORE</v>
          </cell>
          <cell r="V1071"/>
          <cell r="W1071" t="str">
            <v>OFFICE DEPOT</v>
          </cell>
          <cell r="X1071" t="str">
            <v>TUL</v>
          </cell>
          <cell r="Y1071"/>
          <cell r="AA1071"/>
          <cell r="AB1071"/>
          <cell r="AC1071" t="str">
            <v xml:space="preserve">TUL INLINE </v>
          </cell>
          <cell r="AD1071" t="str">
            <v xml:space="preserve">TUL INLINE </v>
          </cell>
          <cell r="AE1071" t="str">
            <v xml:space="preserve">TUL INLINE </v>
          </cell>
          <cell r="AF1071"/>
          <cell r="AG1071"/>
          <cell r="AH1071"/>
          <cell r="AI1071"/>
          <cell r="AJ1071">
            <v>960</v>
          </cell>
          <cell r="AK1071">
            <v>288</v>
          </cell>
          <cell r="AL1071"/>
          <cell r="AM1071"/>
          <cell r="AN1071"/>
          <cell r="AO1071"/>
          <cell r="AP1071">
            <v>138.05000000000001</v>
          </cell>
          <cell r="AQ1071">
            <v>-8.39</v>
          </cell>
          <cell r="AR1071">
            <v>146.44</v>
          </cell>
          <cell r="AS1071">
            <v>-17.454112038140643</v>
          </cell>
          <cell r="AT1071"/>
          <cell r="AU1071"/>
          <cell r="AV1071"/>
          <cell r="AW1071">
            <v>10</v>
          </cell>
          <cell r="AX1071">
            <v>0</v>
          </cell>
          <cell r="AY1071">
            <v>10</v>
          </cell>
          <cell r="AZ1071">
            <v>0</v>
          </cell>
          <cell r="BA1071"/>
          <cell r="BB1071"/>
          <cell r="BC1071"/>
          <cell r="BD1071">
            <v>13.805000000000001</v>
          </cell>
          <cell r="BE1071">
            <v>0</v>
          </cell>
          <cell r="BF1071">
            <v>13.805000000000001</v>
          </cell>
          <cell r="BG1071">
            <v>0</v>
          </cell>
          <cell r="BH1071"/>
          <cell r="BI1071"/>
          <cell r="BJ1071"/>
          <cell r="BK1071">
            <v>120.5</v>
          </cell>
          <cell r="BL1071">
            <v>-8.39</v>
          </cell>
          <cell r="BM1071">
            <v>128.88999999999999</v>
          </cell>
          <cell r="BN1071">
            <v>-15.362336114421931</v>
          </cell>
          <cell r="BO1071"/>
          <cell r="BP1071"/>
          <cell r="BQ1071"/>
          <cell r="BR1071">
            <v>0.87287214777254607</v>
          </cell>
          <cell r="BS1071">
            <v>1</v>
          </cell>
          <cell r="BT1071">
            <v>-1271.2785222745392</v>
          </cell>
          <cell r="BU1071"/>
          <cell r="BV1071"/>
          <cell r="BW1071">
            <v>2484</v>
          </cell>
          <cell r="BX1071">
            <v>1</v>
          </cell>
          <cell r="BY1071">
            <v>2483</v>
          </cell>
          <cell r="BZ1071">
            <v>2483</v>
          </cell>
          <cell r="CA1071">
            <v>3978.8100000000004</v>
          </cell>
          <cell r="CB1071">
            <v>1.722</v>
          </cell>
          <cell r="CC1071">
            <v>3977.0880000000002</v>
          </cell>
          <cell r="CD1071">
            <v>2309.5749128919865</v>
          </cell>
          <cell r="CE1071">
            <v>4.0096230954290296E-3</v>
          </cell>
          <cell r="CF1071">
            <v>0</v>
          </cell>
          <cell r="CG1071"/>
          <cell r="CH1071">
            <v>138.05000000000001</v>
          </cell>
          <cell r="CI1071">
            <v>-8.39</v>
          </cell>
          <cell r="CJ1071">
            <v>146.44</v>
          </cell>
          <cell r="CK1071">
            <v>-17.454112038140643</v>
          </cell>
          <cell r="CL1071"/>
          <cell r="CM1071"/>
          <cell r="CN1071"/>
          <cell r="CO1071">
            <v>10</v>
          </cell>
          <cell r="CP1071">
            <v>0</v>
          </cell>
          <cell r="CQ1071">
            <v>10</v>
          </cell>
          <cell r="CR1071">
            <v>0</v>
          </cell>
          <cell r="CS1071"/>
          <cell r="CT1071"/>
          <cell r="CU1071"/>
          <cell r="CV1071">
            <v>13.805000000000001</v>
          </cell>
          <cell r="CW1071">
            <v>0</v>
          </cell>
          <cell r="CX1071">
            <v>13.805000000000001</v>
          </cell>
          <cell r="CY1071">
            <v>0</v>
          </cell>
          <cell r="CZ1071"/>
          <cell r="DA1071"/>
          <cell r="DB1071"/>
          <cell r="DC1071">
            <v>120.5</v>
          </cell>
          <cell r="DD1071">
            <v>-8.39</v>
          </cell>
          <cell r="DE1071">
            <v>128.88999999999999</v>
          </cell>
          <cell r="DF1071">
            <v>-15.362336114421931</v>
          </cell>
          <cell r="DG1071"/>
          <cell r="DH1071"/>
          <cell r="DI1071"/>
          <cell r="DJ1071">
            <v>0.87287214777254607</v>
          </cell>
          <cell r="DK1071">
            <v>1</v>
          </cell>
          <cell r="DL1071">
            <v>-1271.2785222745392</v>
          </cell>
          <cell r="DM1071"/>
          <cell r="DN1071"/>
          <cell r="DO1071"/>
          <cell r="DP1071"/>
          <cell r="DQ1071"/>
          <cell r="DR1071">
            <v>774.42000000000007</v>
          </cell>
          <cell r="DS1071">
            <v>532.5</v>
          </cell>
          <cell r="DT1071">
            <v>241.92000000000007</v>
          </cell>
          <cell r="DU1071">
            <v>0.45430985915492972</v>
          </cell>
          <cell r="DV1071"/>
          <cell r="DW1071"/>
          <cell r="DX1071"/>
          <cell r="DY1071">
            <v>56</v>
          </cell>
          <cell r="DZ1071">
            <v>43</v>
          </cell>
          <cell r="EA1071">
            <v>13</v>
          </cell>
          <cell r="EB1071">
            <v>0.30232558139534893</v>
          </cell>
          <cell r="EC1071"/>
          <cell r="ED1071"/>
          <cell r="EE1071"/>
          <cell r="EF1071">
            <v>13.828928571428573</v>
          </cell>
          <cell r="EG1071">
            <v>12.383720930232558</v>
          </cell>
          <cell r="EH1071">
            <v>1.4452076411960153</v>
          </cell>
          <cell r="EI1071">
            <v>0.11670221327967822</v>
          </cell>
          <cell r="EJ1071"/>
          <cell r="EK1071"/>
          <cell r="EL1071"/>
          <cell r="EM1071">
            <v>683.178</v>
          </cell>
          <cell r="EN1071">
            <v>462.73900000000003</v>
          </cell>
          <cell r="EO1071">
            <v>220.43899999999996</v>
          </cell>
          <cell r="EP1071">
            <v>0.47637869295650459</v>
          </cell>
          <cell r="EQ1071"/>
          <cell r="ER1071"/>
          <cell r="ES1071"/>
          <cell r="ET1071">
            <v>0.88218021228790566</v>
          </cell>
          <cell r="EU1071">
            <v>0.86899342723004702</v>
          </cell>
          <cell r="EV1071">
            <v>131.8678505785864</v>
          </cell>
          <cell r="EW1071"/>
          <cell r="EX1071"/>
          <cell r="EY1071"/>
          <cell r="EZ1071"/>
          <cell r="FB1071">
            <v>410.66666666666669</v>
          </cell>
          <cell r="FC1071">
            <v>466.66666666666669</v>
          </cell>
        </row>
        <row r="1072">
          <cell r="A1072">
            <v>9883152</v>
          </cell>
          <cell r="B1072"/>
          <cell r="C1072">
            <v>9883152</v>
          </cell>
          <cell r="D1072">
            <v>9883152</v>
          </cell>
          <cell r="E1072"/>
          <cell r="F1072" t="str">
            <v>TULJRPLNR-UNDT-BK</v>
          </cell>
          <cell r="G1072"/>
          <cell r="H1072"/>
          <cell r="I1072"/>
          <cell r="J1072"/>
          <cell r="K1072" t="str">
            <v>KEEP</v>
          </cell>
          <cell r="L1072" t="str">
            <v>KEEP</v>
          </cell>
          <cell r="M1072" t="str">
            <v>ALL</v>
          </cell>
          <cell r="N1072" t="str">
            <v>WK 28</v>
          </cell>
          <cell r="O1072" t="str">
            <v>ORGANIZER</v>
          </cell>
          <cell r="P1072"/>
          <cell r="Q1072" t="str">
            <v>BINDER</v>
          </cell>
          <cell r="R1072" t="str">
            <v>UN</v>
          </cell>
          <cell r="S1072" t="str">
            <v>TUL CORE</v>
          </cell>
          <cell r="T1072"/>
          <cell r="U1072" t="str">
            <v>CORE</v>
          </cell>
          <cell r="V1072"/>
          <cell r="W1072" t="str">
            <v>OFFICE DEPOT</v>
          </cell>
          <cell r="X1072" t="str">
            <v>TUL</v>
          </cell>
          <cell r="Y1072"/>
          <cell r="AA1072"/>
          <cell r="AB1072"/>
          <cell r="AC1072" t="str">
            <v xml:space="preserve">TUL INLINE </v>
          </cell>
          <cell r="AD1072" t="str">
            <v xml:space="preserve">TUL INLINE </v>
          </cell>
          <cell r="AE1072" t="str">
            <v xml:space="preserve">TUL INLINE </v>
          </cell>
          <cell r="AF1072"/>
          <cell r="AG1072"/>
          <cell r="AH1072"/>
          <cell r="AI1072"/>
          <cell r="AJ1072">
            <v>1200</v>
          </cell>
          <cell r="AK1072">
            <v>360</v>
          </cell>
          <cell r="AL1072"/>
          <cell r="AM1072"/>
          <cell r="AN1072"/>
          <cell r="AO1072"/>
          <cell r="AP1072">
            <v>143.54</v>
          </cell>
          <cell r="AQ1072">
            <v>187.3</v>
          </cell>
          <cell r="AR1072">
            <v>-43.760000000000019</v>
          </cell>
          <cell r="AS1072">
            <v>-0.23363587827015497</v>
          </cell>
          <cell r="AT1072"/>
          <cell r="AU1072"/>
          <cell r="AV1072"/>
          <cell r="AW1072">
            <v>5</v>
          </cell>
          <cell r="AX1072">
            <v>7</v>
          </cell>
          <cell r="AY1072">
            <v>-2</v>
          </cell>
          <cell r="AZ1072">
            <v>-0.2857142857142857</v>
          </cell>
          <cell r="BA1072"/>
          <cell r="BB1072"/>
          <cell r="BC1072"/>
          <cell r="BD1072">
            <v>28.707999999999998</v>
          </cell>
          <cell r="BE1072">
            <v>26.75714285714286</v>
          </cell>
          <cell r="BF1072">
            <v>1.9508571428571386</v>
          </cell>
          <cell r="BG1072">
            <v>7.2909770421783149E-2</v>
          </cell>
          <cell r="BH1072"/>
          <cell r="BI1072"/>
          <cell r="BJ1072"/>
          <cell r="BK1072">
            <v>80.025000000000006</v>
          </cell>
          <cell r="BL1072">
            <v>107.661</v>
          </cell>
          <cell r="BM1072">
            <v>-27.635999999999996</v>
          </cell>
          <cell r="BN1072">
            <v>-0.25669462479449379</v>
          </cell>
          <cell r="BO1072"/>
          <cell r="BP1072"/>
          <cell r="BQ1072"/>
          <cell r="BR1072">
            <v>0.5575101017138081</v>
          </cell>
          <cell r="BS1072">
            <v>0.574805125467165</v>
          </cell>
          <cell r="BT1072">
            <v>-172.95023753356898</v>
          </cell>
          <cell r="BU1072"/>
          <cell r="BV1072"/>
          <cell r="BW1072">
            <v>791</v>
          </cell>
          <cell r="BX1072">
            <v>791</v>
          </cell>
          <cell r="BY1072">
            <v>0</v>
          </cell>
          <cell r="BZ1072">
            <v>0</v>
          </cell>
          <cell r="CA1072">
            <v>8529.0220000000008</v>
          </cell>
          <cell r="CB1072">
            <v>8529.0220000000008</v>
          </cell>
          <cell r="CC1072">
            <v>0</v>
          </cell>
          <cell r="CD1072">
            <v>0</v>
          </cell>
          <cell r="CE1072">
            <v>6.2814070351758797E-3</v>
          </cell>
          <cell r="CF1072">
            <v>8.771929824561403E-3</v>
          </cell>
          <cell r="CG1072"/>
          <cell r="CH1072">
            <v>143.54</v>
          </cell>
          <cell r="CI1072">
            <v>187.3</v>
          </cell>
          <cell r="CJ1072">
            <v>-43.760000000000019</v>
          </cell>
          <cell r="CK1072">
            <v>-0.23363587827015497</v>
          </cell>
          <cell r="CL1072"/>
          <cell r="CM1072"/>
          <cell r="CN1072"/>
          <cell r="CO1072">
            <v>5</v>
          </cell>
          <cell r="CP1072">
            <v>7</v>
          </cell>
          <cell r="CQ1072">
            <v>-2</v>
          </cell>
          <cell r="CR1072">
            <v>-0.2857142857142857</v>
          </cell>
          <cell r="CS1072"/>
          <cell r="CT1072"/>
          <cell r="CU1072"/>
          <cell r="CV1072">
            <v>28.707999999999998</v>
          </cell>
          <cell r="CW1072">
            <v>26.75714285714286</v>
          </cell>
          <cell r="CX1072">
            <v>1.9508571428571386</v>
          </cell>
          <cell r="CY1072">
            <v>7.2909770421783149E-2</v>
          </cell>
          <cell r="CZ1072"/>
          <cell r="DA1072"/>
          <cell r="DB1072"/>
          <cell r="DC1072">
            <v>80.025000000000006</v>
          </cell>
          <cell r="DD1072">
            <v>107.661</v>
          </cell>
          <cell r="DE1072">
            <v>-27.635999999999996</v>
          </cell>
          <cell r="DF1072">
            <v>-0.25669462479449379</v>
          </cell>
          <cell r="DG1072"/>
          <cell r="DH1072"/>
          <cell r="DI1072"/>
          <cell r="DJ1072">
            <v>0.5575101017138081</v>
          </cell>
          <cell r="DK1072">
            <v>0.574805125467165</v>
          </cell>
          <cell r="DL1072">
            <v>-172.95023753356898</v>
          </cell>
          <cell r="DM1072"/>
          <cell r="DN1072"/>
          <cell r="DO1072"/>
          <cell r="DP1072"/>
          <cell r="DQ1072"/>
          <cell r="DR1072">
            <v>3967.19</v>
          </cell>
          <cell r="DS1072">
            <v>4885.08</v>
          </cell>
          <cell r="DT1072">
            <v>-917.88999999999987</v>
          </cell>
          <cell r="DU1072">
            <v>-0.18789661581796002</v>
          </cell>
          <cell r="DV1072"/>
          <cell r="DW1072"/>
          <cell r="DX1072"/>
          <cell r="DY1072">
            <v>148</v>
          </cell>
          <cell r="DZ1072">
            <v>218</v>
          </cell>
          <cell r="EA1072">
            <v>-70</v>
          </cell>
          <cell r="EB1072">
            <v>-0.32110091743119262</v>
          </cell>
          <cell r="EC1072"/>
          <cell r="ED1072"/>
          <cell r="EE1072"/>
          <cell r="EF1072">
            <v>26.80533783783784</v>
          </cell>
          <cell r="EG1072">
            <v>22.408623853211008</v>
          </cell>
          <cell r="EH1072">
            <v>4.3967139846268317</v>
          </cell>
          <cell r="EI1072">
            <v>0.19620633616003214</v>
          </cell>
          <cell r="EJ1072"/>
          <cell r="EK1072"/>
          <cell r="EL1072"/>
          <cell r="EM1072">
            <v>2323.23</v>
          </cell>
          <cell r="EN1072">
            <v>2615.3739999999998</v>
          </cell>
          <cell r="EO1072">
            <v>-292.14399999999978</v>
          </cell>
          <cell r="EP1072">
            <v>-0.11170257102808234</v>
          </cell>
          <cell r="EQ1072"/>
          <cell r="ER1072"/>
          <cell r="ES1072"/>
          <cell r="ET1072">
            <v>0.58561097401435269</v>
          </cell>
          <cell r="EU1072">
            <v>0.53537997330647602</v>
          </cell>
          <cell r="EV1072">
            <v>502.31000707876672</v>
          </cell>
          <cell r="EW1072"/>
          <cell r="EX1072"/>
          <cell r="EY1072"/>
          <cell r="EZ1072"/>
          <cell r="FB1072">
            <v>1085.3333333333335</v>
          </cell>
          <cell r="FC1072">
            <v>1233.3333333333335</v>
          </cell>
        </row>
        <row r="1073">
          <cell r="A1073">
            <v>9827332</v>
          </cell>
          <cell r="B1073"/>
          <cell r="C1073">
            <v>9827332</v>
          </cell>
          <cell r="D1073">
            <v>9827332</v>
          </cell>
          <cell r="E1073"/>
          <cell r="F1073" t="str">
            <v>TULJRPLNR-UNDT-NY</v>
          </cell>
          <cell r="G1073"/>
          <cell r="H1073"/>
          <cell r="I1073"/>
          <cell r="J1073"/>
          <cell r="K1073" t="str">
            <v>KEEP</v>
          </cell>
          <cell r="L1073" t="str">
            <v>KEEP</v>
          </cell>
          <cell r="M1073" t="str">
            <v>ALL</v>
          </cell>
          <cell r="N1073" t="str">
            <v>WK 28</v>
          </cell>
          <cell r="O1073" t="str">
            <v>ORGANIZER</v>
          </cell>
          <cell r="P1073"/>
          <cell r="Q1073" t="str">
            <v>BINDER</v>
          </cell>
          <cell r="R1073" t="str">
            <v>UN</v>
          </cell>
          <cell r="S1073" t="str">
            <v>TUL CORE</v>
          </cell>
          <cell r="T1073"/>
          <cell r="U1073" t="str">
            <v>CORE</v>
          </cell>
          <cell r="V1073"/>
          <cell r="W1073" t="str">
            <v>OFFICE DEPOT</v>
          </cell>
          <cell r="X1073" t="str">
            <v>TUL</v>
          </cell>
          <cell r="Y1073"/>
          <cell r="AA1073"/>
          <cell r="AB1073"/>
          <cell r="AC1073" t="str">
            <v xml:space="preserve">TUL INLINE </v>
          </cell>
          <cell r="AD1073" t="str">
            <v xml:space="preserve">TUL INLINE </v>
          </cell>
          <cell r="AE1073" t="str">
            <v xml:space="preserve">TUL INLINE </v>
          </cell>
          <cell r="AF1073"/>
          <cell r="AG1073"/>
          <cell r="AH1073"/>
          <cell r="AI1073"/>
          <cell r="AJ1073">
            <v>600</v>
          </cell>
          <cell r="AK1073">
            <v>180</v>
          </cell>
          <cell r="AL1073"/>
          <cell r="AM1073"/>
          <cell r="AN1073"/>
          <cell r="AO1073"/>
          <cell r="AP1073">
            <v>91.87</v>
          </cell>
          <cell r="AQ1073">
            <v>29.62</v>
          </cell>
          <cell r="AR1073">
            <v>62.25</v>
          </cell>
          <cell r="AS1073">
            <v>2.1016205266711681</v>
          </cell>
          <cell r="AT1073"/>
          <cell r="AU1073"/>
          <cell r="AV1073"/>
          <cell r="AW1073">
            <v>4</v>
          </cell>
          <cell r="AX1073">
            <v>2</v>
          </cell>
          <cell r="AY1073">
            <v>2</v>
          </cell>
          <cell r="AZ1073">
            <v>1</v>
          </cell>
          <cell r="BA1073"/>
          <cell r="BB1073"/>
          <cell r="BC1073"/>
          <cell r="BD1073">
            <v>22.967500000000001</v>
          </cell>
          <cell r="BE1073">
            <v>14.81</v>
          </cell>
          <cell r="BF1073">
            <v>8.1575000000000006</v>
          </cell>
          <cell r="BG1073">
            <v>0.55081026333558403</v>
          </cell>
          <cell r="BH1073"/>
          <cell r="BI1073"/>
          <cell r="BJ1073"/>
          <cell r="BK1073">
            <v>51.07</v>
          </cell>
          <cell r="BL1073">
            <v>11.372</v>
          </cell>
          <cell r="BM1073">
            <v>39.698</v>
          </cell>
          <cell r="BN1073">
            <v>3.490854730918044</v>
          </cell>
          <cell r="BO1073"/>
          <cell r="BP1073"/>
          <cell r="BQ1073"/>
          <cell r="BR1073">
            <v>0.55589419832371822</v>
          </cell>
          <cell r="BS1073">
            <v>0.3839297771775827</v>
          </cell>
          <cell r="BT1073">
            <v>1719.6442114613553</v>
          </cell>
          <cell r="BU1073"/>
          <cell r="BV1073"/>
          <cell r="BW1073">
            <v>1234</v>
          </cell>
          <cell r="BX1073">
            <v>1234</v>
          </cell>
          <cell r="BY1073">
            <v>0</v>
          </cell>
          <cell r="BZ1073">
            <v>0</v>
          </cell>
          <cell r="CA1073">
            <v>10850.455999999998</v>
          </cell>
          <cell r="CB1073">
            <v>10850.455999999998</v>
          </cell>
          <cell r="CC1073">
            <v>0</v>
          </cell>
          <cell r="CD1073">
            <v>0</v>
          </cell>
          <cell r="CE1073">
            <v>3.2310177705977385E-3</v>
          </cell>
          <cell r="CF1073">
            <v>1.6181229773462784E-3</v>
          </cell>
          <cell r="CG1073"/>
          <cell r="CH1073">
            <v>91.87</v>
          </cell>
          <cell r="CI1073">
            <v>29.62</v>
          </cell>
          <cell r="CJ1073">
            <v>62.25</v>
          </cell>
          <cell r="CK1073">
            <v>2.1016205266711681</v>
          </cell>
          <cell r="CL1073"/>
          <cell r="CM1073"/>
          <cell r="CN1073"/>
          <cell r="CO1073">
            <v>4</v>
          </cell>
          <cell r="CP1073">
            <v>2</v>
          </cell>
          <cell r="CQ1073">
            <v>2</v>
          </cell>
          <cell r="CR1073">
            <v>1</v>
          </cell>
          <cell r="CS1073"/>
          <cell r="CT1073"/>
          <cell r="CU1073"/>
          <cell r="CV1073">
            <v>22.967500000000001</v>
          </cell>
          <cell r="CW1073">
            <v>14.81</v>
          </cell>
          <cell r="CX1073">
            <v>8.1575000000000006</v>
          </cell>
          <cell r="CY1073">
            <v>0.55081026333558403</v>
          </cell>
          <cell r="CZ1073"/>
          <cell r="DA1073"/>
          <cell r="DB1073"/>
          <cell r="DC1073">
            <v>51.07</v>
          </cell>
          <cell r="DD1073">
            <v>11.372</v>
          </cell>
          <cell r="DE1073">
            <v>39.698</v>
          </cell>
          <cell r="DF1073">
            <v>3.490854730918044</v>
          </cell>
          <cell r="DG1073"/>
          <cell r="DH1073"/>
          <cell r="DI1073"/>
          <cell r="DJ1073">
            <v>0.55589419832371822</v>
          </cell>
          <cell r="DK1073">
            <v>0.3839297771775827</v>
          </cell>
          <cell r="DL1073">
            <v>1719.6442114613553</v>
          </cell>
          <cell r="DM1073"/>
          <cell r="DN1073"/>
          <cell r="DO1073"/>
          <cell r="DP1073"/>
          <cell r="DQ1073"/>
          <cell r="DR1073">
            <v>1968.8999999999992</v>
          </cell>
          <cell r="DS1073">
            <v>594.62</v>
          </cell>
          <cell r="DT1073">
            <v>1374.2799999999993</v>
          </cell>
          <cell r="DU1073">
            <v>2.3111903400491056</v>
          </cell>
          <cell r="DV1073"/>
          <cell r="DW1073"/>
          <cell r="DX1073"/>
          <cell r="DY1073">
            <v>98</v>
          </cell>
          <cell r="DZ1073">
            <v>31</v>
          </cell>
          <cell r="EA1073">
            <v>67</v>
          </cell>
          <cell r="EB1073">
            <v>2.161290322580645</v>
          </cell>
          <cell r="EC1073"/>
          <cell r="ED1073"/>
          <cell r="EE1073"/>
          <cell r="EF1073">
            <v>20.090816326530604</v>
          </cell>
          <cell r="EG1073">
            <v>19.181290322580644</v>
          </cell>
          <cell r="EH1073">
            <v>0.90952600394995997</v>
          </cell>
          <cell r="EI1073">
            <v>4.7417352464513174E-2</v>
          </cell>
          <cell r="EJ1073"/>
          <cell r="EK1073"/>
          <cell r="EL1073"/>
          <cell r="EM1073">
            <v>1068.886</v>
          </cell>
          <cell r="EN1073">
            <v>324.91000000000003</v>
          </cell>
          <cell r="EO1073">
            <v>743.97599999999989</v>
          </cell>
          <cell r="EP1073">
            <v>2.2897910190514295</v>
          </cell>
          <cell r="EQ1073"/>
          <cell r="ER1073"/>
          <cell r="ES1073"/>
          <cell r="ET1073">
            <v>0.54288485956625543</v>
          </cell>
          <cell r="EU1073">
            <v>0.54641619858060619</v>
          </cell>
          <cell r="EV1073">
            <v>-35.313390143507647</v>
          </cell>
          <cell r="EW1073"/>
          <cell r="EX1073"/>
          <cell r="EY1073"/>
          <cell r="EZ1073"/>
          <cell r="FB1073">
            <v>718.66666666666674</v>
          </cell>
          <cell r="FC1073">
            <v>816.66666666666674</v>
          </cell>
        </row>
        <row r="1074">
          <cell r="A1074">
            <v>9842583</v>
          </cell>
          <cell r="B1074"/>
          <cell r="C1074">
            <v>9842583</v>
          </cell>
          <cell r="D1074">
            <v>9842583</v>
          </cell>
          <cell r="E1074"/>
          <cell r="F1074" t="str">
            <v>TULJRPLNR-UNDT-TL</v>
          </cell>
          <cell r="G1074"/>
          <cell r="H1074"/>
          <cell r="I1074"/>
          <cell r="J1074"/>
          <cell r="K1074" t="str">
            <v>KEEP</v>
          </cell>
          <cell r="L1074" t="str">
            <v>KEEP</v>
          </cell>
          <cell r="M1074" t="str">
            <v>ALL</v>
          </cell>
          <cell r="N1074" t="str">
            <v>WK 28</v>
          </cell>
          <cell r="O1074" t="str">
            <v>ORGANIZER</v>
          </cell>
          <cell r="P1074"/>
          <cell r="Q1074" t="str">
            <v>BINDER</v>
          </cell>
          <cell r="R1074" t="str">
            <v>UN</v>
          </cell>
          <cell r="S1074" t="str">
            <v>TUL CORE</v>
          </cell>
          <cell r="T1074"/>
          <cell r="U1074" t="str">
            <v>CORE</v>
          </cell>
          <cell r="V1074"/>
          <cell r="W1074" t="str">
            <v>OFFICE DEPOT</v>
          </cell>
          <cell r="X1074" t="str">
            <v>TUL</v>
          </cell>
          <cell r="Y1074"/>
          <cell r="AA1074"/>
          <cell r="AB1074"/>
          <cell r="AC1074" t="str">
            <v xml:space="preserve">TUL INLINE </v>
          </cell>
          <cell r="AD1074" t="str">
            <v xml:space="preserve">TUL INLINE </v>
          </cell>
          <cell r="AE1074" t="str">
            <v xml:space="preserve">TUL INLINE </v>
          </cell>
          <cell r="AF1074"/>
          <cell r="AG1074"/>
          <cell r="AH1074"/>
          <cell r="AI1074"/>
          <cell r="AJ1074">
            <v>600</v>
          </cell>
          <cell r="AK1074">
            <v>180</v>
          </cell>
          <cell r="AL1074"/>
          <cell r="AM1074"/>
          <cell r="AN1074"/>
          <cell r="AO1074"/>
          <cell r="AP1074">
            <v>55.98</v>
          </cell>
          <cell r="AQ1074">
            <v>58.18</v>
          </cell>
          <cell r="AR1074">
            <v>-2.2000000000000028</v>
          </cell>
          <cell r="AS1074">
            <v>-3.7813681677552502E-2</v>
          </cell>
          <cell r="AT1074"/>
          <cell r="AU1074"/>
          <cell r="AV1074"/>
          <cell r="AW1074">
            <v>2</v>
          </cell>
          <cell r="AX1074">
            <v>2</v>
          </cell>
          <cell r="AY1074">
            <v>0</v>
          </cell>
          <cell r="AZ1074">
            <v>0</v>
          </cell>
          <cell r="BA1074"/>
          <cell r="BB1074"/>
          <cell r="BC1074"/>
          <cell r="BD1074">
            <v>27.99</v>
          </cell>
          <cell r="BE1074">
            <v>29.09</v>
          </cell>
          <cell r="BF1074">
            <v>-1.1000000000000014</v>
          </cell>
          <cell r="BG1074">
            <v>-3.7813681677552502E-2</v>
          </cell>
          <cell r="BH1074"/>
          <cell r="BI1074"/>
          <cell r="BJ1074"/>
          <cell r="BK1074">
            <v>30.57</v>
          </cell>
          <cell r="BL1074">
            <v>35.426000000000002</v>
          </cell>
          <cell r="BM1074">
            <v>-4.8560000000000016</v>
          </cell>
          <cell r="BN1074">
            <v>-0.13707446508214305</v>
          </cell>
          <cell r="BO1074"/>
          <cell r="BP1074"/>
          <cell r="BQ1074"/>
          <cell r="BR1074">
            <v>0.54608788853161849</v>
          </cell>
          <cell r="BS1074">
            <v>0.60890340323135106</v>
          </cell>
          <cell r="BT1074">
            <v>-628.15514699732569</v>
          </cell>
          <cell r="BU1074"/>
          <cell r="BV1074"/>
          <cell r="BW1074">
            <v>1750</v>
          </cell>
          <cell r="BX1074">
            <v>1750</v>
          </cell>
          <cell r="BY1074">
            <v>0</v>
          </cell>
          <cell r="BZ1074">
            <v>0</v>
          </cell>
          <cell r="CA1074">
            <v>18883.648000000001</v>
          </cell>
          <cell r="CB1074">
            <v>18883.648000000001</v>
          </cell>
          <cell r="CC1074">
            <v>0</v>
          </cell>
          <cell r="CD1074">
            <v>0</v>
          </cell>
          <cell r="CE1074">
            <v>1.1415525114155251E-3</v>
          </cell>
          <cell r="CF1074">
            <v>1.1415525114155251E-3</v>
          </cell>
          <cell r="CG1074"/>
          <cell r="CH1074">
            <v>55.98</v>
          </cell>
          <cell r="CI1074">
            <v>58.18</v>
          </cell>
          <cell r="CJ1074">
            <v>-2.2000000000000028</v>
          </cell>
          <cell r="CK1074">
            <v>-3.7813681677552502E-2</v>
          </cell>
          <cell r="CL1074"/>
          <cell r="CM1074"/>
          <cell r="CN1074"/>
          <cell r="CO1074">
            <v>2</v>
          </cell>
          <cell r="CP1074">
            <v>2</v>
          </cell>
          <cell r="CQ1074">
            <v>0</v>
          </cell>
          <cell r="CR1074">
            <v>0</v>
          </cell>
          <cell r="CS1074"/>
          <cell r="CT1074"/>
          <cell r="CU1074"/>
          <cell r="CV1074">
            <v>27.99</v>
          </cell>
          <cell r="CW1074">
            <v>29.09</v>
          </cell>
          <cell r="CX1074">
            <v>-1.1000000000000014</v>
          </cell>
          <cell r="CY1074">
            <v>-3.7813681677552502E-2</v>
          </cell>
          <cell r="CZ1074"/>
          <cell r="DA1074"/>
          <cell r="DB1074"/>
          <cell r="DC1074">
            <v>30.57</v>
          </cell>
          <cell r="DD1074">
            <v>35.426000000000002</v>
          </cell>
          <cell r="DE1074">
            <v>-4.8560000000000016</v>
          </cell>
          <cell r="DF1074">
            <v>-0.13707446508214305</v>
          </cell>
          <cell r="DG1074"/>
          <cell r="DH1074"/>
          <cell r="DI1074"/>
          <cell r="DJ1074">
            <v>0.54608788853161849</v>
          </cell>
          <cell r="DK1074">
            <v>0.60890340323135106</v>
          </cell>
          <cell r="DL1074">
            <v>-628.15514699732569</v>
          </cell>
          <cell r="DM1074"/>
          <cell r="DN1074"/>
          <cell r="DO1074"/>
          <cell r="DP1074"/>
          <cell r="DQ1074"/>
          <cell r="DR1074">
            <v>1808.9700000000003</v>
          </cell>
          <cell r="DS1074">
            <v>808.59</v>
          </cell>
          <cell r="DT1074">
            <v>1000.3800000000002</v>
          </cell>
          <cell r="DU1074">
            <v>1.2371906652320708</v>
          </cell>
          <cell r="DV1074"/>
          <cell r="DW1074"/>
          <cell r="DX1074"/>
          <cell r="DY1074">
            <v>63</v>
          </cell>
          <cell r="DZ1074">
            <v>31</v>
          </cell>
          <cell r="EA1074">
            <v>32</v>
          </cell>
          <cell r="EB1074">
            <v>1.032258064516129</v>
          </cell>
          <cell r="EC1074"/>
          <cell r="ED1074"/>
          <cell r="EE1074"/>
          <cell r="EF1074">
            <v>28.713809523809527</v>
          </cell>
          <cell r="EG1074">
            <v>26.083548387096776</v>
          </cell>
          <cell r="EH1074">
            <v>2.6302611367127504</v>
          </cell>
          <cell r="EI1074">
            <v>0.10083985114593963</v>
          </cell>
          <cell r="EJ1074"/>
          <cell r="EK1074"/>
          <cell r="EL1074"/>
          <cell r="EM1074">
            <v>1102.2619999999997</v>
          </cell>
          <cell r="EN1074">
            <v>472.09499999999997</v>
          </cell>
          <cell r="EO1074">
            <v>630.16699999999969</v>
          </cell>
          <cell r="EP1074">
            <v>1.3348309132695744</v>
          </cell>
          <cell r="EQ1074"/>
          <cell r="ER1074"/>
          <cell r="ES1074"/>
          <cell r="ET1074">
            <v>0.60933127691448696</v>
          </cell>
          <cell r="EU1074">
            <v>0.5838496642303268</v>
          </cell>
          <cell r="EV1074">
            <v>254.8161268416016</v>
          </cell>
          <cell r="EW1074"/>
          <cell r="EX1074"/>
          <cell r="EY1074"/>
          <cell r="EZ1074"/>
          <cell r="FB1074">
            <v>462</v>
          </cell>
          <cell r="FC1074">
            <v>525</v>
          </cell>
        </row>
        <row r="1075">
          <cell r="A1075">
            <v>8302937</v>
          </cell>
          <cell r="B1075"/>
          <cell r="C1075">
            <v>8302937</v>
          </cell>
          <cell r="D1075">
            <v>8302937</v>
          </cell>
          <cell r="E1075"/>
          <cell r="F1075" t="str">
            <v>TULLTFILR-SCHE</v>
          </cell>
          <cell r="G1075"/>
          <cell r="H1075"/>
          <cell r="I1075"/>
          <cell r="J1075"/>
          <cell r="K1075" t="str">
            <v>KEEP</v>
          </cell>
          <cell r="L1075" t="str">
            <v>KEEP</v>
          </cell>
          <cell r="M1075" t="str">
            <v>ALL</v>
          </cell>
          <cell r="N1075" t="str">
            <v>WK 28</v>
          </cell>
          <cell r="O1075" t="str">
            <v>ORGANIZER</v>
          </cell>
          <cell r="P1075"/>
          <cell r="Q1075" t="str">
            <v>DAILY REFILL</v>
          </cell>
          <cell r="R1075" t="str">
            <v>UN</v>
          </cell>
          <cell r="S1075" t="str">
            <v>TUL CORE</v>
          </cell>
          <cell r="T1075"/>
          <cell r="U1075" t="str">
            <v>CORE</v>
          </cell>
          <cell r="V1075"/>
          <cell r="W1075" t="str">
            <v>OFFICE DEPOT</v>
          </cell>
          <cell r="X1075" t="str">
            <v>TUL</v>
          </cell>
          <cell r="Y1075"/>
          <cell r="AA1075"/>
          <cell r="AB1075"/>
          <cell r="AC1075" t="str">
            <v xml:space="preserve">TUL INLINE </v>
          </cell>
          <cell r="AD1075" t="str">
            <v xml:space="preserve">TUL INLINE </v>
          </cell>
          <cell r="AE1075" t="str">
            <v xml:space="preserve">TUL INLINE </v>
          </cell>
          <cell r="AF1075"/>
          <cell r="AG1075"/>
          <cell r="AH1075"/>
          <cell r="AI1075"/>
          <cell r="AJ1075">
            <v>600</v>
          </cell>
          <cell r="AK1075">
            <v>180</v>
          </cell>
          <cell r="AL1075"/>
          <cell r="AM1075"/>
          <cell r="AN1075"/>
          <cell r="AO1075"/>
          <cell r="AP1075">
            <v>13.64</v>
          </cell>
          <cell r="AQ1075">
            <v>12.33</v>
          </cell>
          <cell r="AR1075">
            <v>1.3100000000000005</v>
          </cell>
          <cell r="AS1075">
            <v>0.10624493106244937</v>
          </cell>
          <cell r="AT1075"/>
          <cell r="AU1075"/>
          <cell r="AV1075"/>
          <cell r="AW1075">
            <v>2</v>
          </cell>
          <cell r="AX1075">
            <v>1</v>
          </cell>
          <cell r="AY1075">
            <v>1</v>
          </cell>
          <cell r="AZ1075">
            <v>1</v>
          </cell>
          <cell r="BA1075"/>
          <cell r="BB1075"/>
          <cell r="BC1075"/>
          <cell r="BD1075">
            <v>6.82</v>
          </cell>
          <cell r="BE1075">
            <v>12.33</v>
          </cell>
          <cell r="BF1075">
            <v>-5.51</v>
          </cell>
          <cell r="BG1075">
            <v>-0.44687753446877532</v>
          </cell>
          <cell r="BH1075"/>
          <cell r="BI1075"/>
          <cell r="BJ1075"/>
          <cell r="BK1075">
            <v>8.61</v>
          </cell>
          <cell r="BL1075">
            <v>10.099</v>
          </cell>
          <cell r="BM1075">
            <v>-1.4890000000000008</v>
          </cell>
          <cell r="BN1075">
            <v>-0.14744034062778499</v>
          </cell>
          <cell r="BO1075"/>
          <cell r="BP1075"/>
          <cell r="BQ1075"/>
          <cell r="BR1075">
            <v>0.63123167155425208</v>
          </cell>
          <cell r="BS1075">
            <v>0.81905920519059205</v>
          </cell>
          <cell r="BT1075">
            <v>-1878.2753363633997</v>
          </cell>
          <cell r="BU1075"/>
          <cell r="BV1075"/>
          <cell r="BW1075">
            <v>1167</v>
          </cell>
          <cell r="BX1075">
            <v>1167</v>
          </cell>
          <cell r="BY1075">
            <v>0</v>
          </cell>
          <cell r="BZ1075">
            <v>0</v>
          </cell>
          <cell r="CA1075">
            <v>2671.2629999999999</v>
          </cell>
          <cell r="CB1075">
            <v>2671.2629999999999</v>
          </cell>
          <cell r="CC1075">
            <v>0</v>
          </cell>
          <cell r="CD1075">
            <v>0</v>
          </cell>
          <cell r="CE1075">
            <v>1.710863986313088E-3</v>
          </cell>
          <cell r="CF1075">
            <v>8.5616438356164379E-4</v>
          </cell>
          <cell r="CG1075"/>
          <cell r="CH1075">
            <v>13.64</v>
          </cell>
          <cell r="CI1075">
            <v>12.33</v>
          </cell>
          <cell r="CJ1075">
            <v>1.3100000000000005</v>
          </cell>
          <cell r="CK1075">
            <v>0.10624493106244937</v>
          </cell>
          <cell r="CL1075"/>
          <cell r="CM1075"/>
          <cell r="CN1075"/>
          <cell r="CO1075">
            <v>2</v>
          </cell>
          <cell r="CP1075">
            <v>1</v>
          </cell>
          <cell r="CQ1075">
            <v>1</v>
          </cell>
          <cell r="CR1075">
            <v>1</v>
          </cell>
          <cell r="CS1075"/>
          <cell r="CT1075"/>
          <cell r="CU1075"/>
          <cell r="CV1075">
            <v>6.82</v>
          </cell>
          <cell r="CW1075">
            <v>12.33</v>
          </cell>
          <cell r="CX1075">
            <v>-5.51</v>
          </cell>
          <cell r="CY1075">
            <v>-0.44687753446877532</v>
          </cell>
          <cell r="CZ1075"/>
          <cell r="DA1075"/>
          <cell r="DB1075"/>
          <cell r="DC1075">
            <v>8.61</v>
          </cell>
          <cell r="DD1075">
            <v>10.099</v>
          </cell>
          <cell r="DE1075">
            <v>-1.4890000000000008</v>
          </cell>
          <cell r="DF1075">
            <v>-0.14744034062778499</v>
          </cell>
          <cell r="DG1075"/>
          <cell r="DH1075"/>
          <cell r="DI1075"/>
          <cell r="DJ1075">
            <v>0.63123167155425208</v>
          </cell>
          <cell r="DK1075">
            <v>0.81905920519059205</v>
          </cell>
          <cell r="DL1075">
            <v>-1878.2753363633997</v>
          </cell>
          <cell r="DM1075"/>
          <cell r="DN1075"/>
          <cell r="DO1075"/>
          <cell r="DP1075"/>
          <cell r="DQ1075"/>
          <cell r="DR1075">
            <v>510.21999999999991</v>
          </cell>
          <cell r="DS1075">
            <v>1094.83</v>
          </cell>
          <cell r="DT1075">
            <v>-584.61</v>
          </cell>
          <cell r="DU1075">
            <v>-0.53397331092498379</v>
          </cell>
          <cell r="DV1075"/>
          <cell r="DW1075"/>
          <cell r="DX1075"/>
          <cell r="DY1075">
            <v>65</v>
          </cell>
          <cell r="DZ1075">
            <v>147</v>
          </cell>
          <cell r="EA1075">
            <v>-82</v>
          </cell>
          <cell r="EB1075">
            <v>-0.55782312925170063</v>
          </cell>
          <cell r="EC1075"/>
          <cell r="ED1075"/>
          <cell r="EE1075"/>
          <cell r="EF1075">
            <v>7.8495384615384598</v>
          </cell>
          <cell r="EG1075">
            <v>7.4478231292517005</v>
          </cell>
          <cell r="EH1075">
            <v>0.40171533228675926</v>
          </cell>
          <cell r="EI1075">
            <v>5.3937281446574836E-2</v>
          </cell>
          <cell r="EJ1075"/>
          <cell r="EK1075"/>
          <cell r="EL1075"/>
          <cell r="EM1075">
            <v>361.42800000000005</v>
          </cell>
          <cell r="EN1075">
            <v>794.58</v>
          </cell>
          <cell r="EO1075">
            <v>-433.15199999999999</v>
          </cell>
          <cell r="EP1075">
            <v>-0.54513327795816657</v>
          </cell>
          <cell r="EQ1075"/>
          <cell r="ER1075"/>
          <cell r="ES1075"/>
          <cell r="ET1075">
            <v>0.70837677864450654</v>
          </cell>
          <cell r="EU1075">
            <v>0.72575651014312736</v>
          </cell>
          <cell r="EV1075">
            <v>-173.79731498620822</v>
          </cell>
          <cell r="EW1075"/>
          <cell r="EX1075"/>
          <cell r="EY1075"/>
          <cell r="EZ1075"/>
          <cell r="FB1075">
            <v>476.66666666666674</v>
          </cell>
          <cell r="FC1075">
            <v>541.66666666666674</v>
          </cell>
        </row>
        <row r="1076">
          <cell r="A1076">
            <v>9275947</v>
          </cell>
          <cell r="B1076"/>
          <cell r="C1076">
            <v>9275947</v>
          </cell>
          <cell r="D1076">
            <v>9275947</v>
          </cell>
          <cell r="E1076"/>
          <cell r="F1076" t="str">
            <v>TULLTFILR-UD-DALY</v>
          </cell>
          <cell r="G1076"/>
          <cell r="H1076"/>
          <cell r="I1076"/>
          <cell r="J1076"/>
          <cell r="K1076" t="str">
            <v>KEEP</v>
          </cell>
          <cell r="L1076" t="str">
            <v>KEEP</v>
          </cell>
          <cell r="M1076" t="str">
            <v>ALL</v>
          </cell>
          <cell r="N1076" t="str">
            <v>WK 28</v>
          </cell>
          <cell r="O1076" t="str">
            <v>ORGANIZER</v>
          </cell>
          <cell r="P1076"/>
          <cell r="Q1076" t="str">
            <v>DAILY REFILL</v>
          </cell>
          <cell r="R1076" t="str">
            <v>UN</v>
          </cell>
          <cell r="S1076" t="str">
            <v>TUL CORE</v>
          </cell>
          <cell r="T1076"/>
          <cell r="U1076" t="str">
            <v>CORE</v>
          </cell>
          <cell r="V1076"/>
          <cell r="W1076" t="str">
            <v>OFFICE DEPOT</v>
          </cell>
          <cell r="X1076" t="str">
            <v>TUL</v>
          </cell>
          <cell r="Y1076"/>
          <cell r="AA1076"/>
          <cell r="AB1076"/>
          <cell r="AC1076" t="str">
            <v xml:space="preserve">TUL INLINE </v>
          </cell>
          <cell r="AD1076" t="str">
            <v xml:space="preserve">TUL INLINE </v>
          </cell>
          <cell r="AE1076" t="str">
            <v xml:space="preserve">TUL INLINE </v>
          </cell>
          <cell r="AF1076"/>
          <cell r="AG1076"/>
          <cell r="AH1076"/>
          <cell r="AI1076"/>
          <cell r="AJ1076">
            <v>2400</v>
          </cell>
          <cell r="AK1076">
            <v>720</v>
          </cell>
          <cell r="AL1076"/>
          <cell r="AM1076"/>
          <cell r="AN1076"/>
          <cell r="AO1076"/>
          <cell r="AP1076">
            <v>122.73</v>
          </cell>
          <cell r="AQ1076">
            <v>275.69</v>
          </cell>
          <cell r="AR1076">
            <v>-152.95999999999998</v>
          </cell>
          <cell r="AS1076">
            <v>-0.55482607276288576</v>
          </cell>
          <cell r="AT1076"/>
          <cell r="AU1076"/>
          <cell r="AV1076"/>
          <cell r="AW1076">
            <v>8</v>
          </cell>
          <cell r="AX1076">
            <v>17</v>
          </cell>
          <cell r="AY1076">
            <v>-9</v>
          </cell>
          <cell r="AZ1076">
            <v>-0.52941176470588236</v>
          </cell>
          <cell r="BA1076"/>
          <cell r="BB1076"/>
          <cell r="BC1076"/>
          <cell r="BD1076">
            <v>15.34125</v>
          </cell>
          <cell r="BE1076">
            <v>16.217058823529413</v>
          </cell>
          <cell r="BF1076">
            <v>-0.87580882352941281</v>
          </cell>
          <cell r="BG1076">
            <v>-5.4005404621132458E-2</v>
          </cell>
          <cell r="BH1076"/>
          <cell r="BI1076"/>
          <cell r="BJ1076"/>
          <cell r="BK1076">
            <v>99.760999999999996</v>
          </cell>
          <cell r="BL1076">
            <v>234.102</v>
          </cell>
          <cell r="BM1076">
            <v>-134.34100000000001</v>
          </cell>
          <cell r="BN1076">
            <v>-0.57385669494493863</v>
          </cell>
          <cell r="BO1076"/>
          <cell r="BP1076"/>
          <cell r="BQ1076"/>
          <cell r="BR1076">
            <v>0.81284934408864984</v>
          </cell>
          <cell r="BS1076">
            <v>0.84914940694258045</v>
          </cell>
          <cell r="BT1076">
            <v>-363.00062853930615</v>
          </cell>
          <cell r="BU1076"/>
          <cell r="BV1076"/>
          <cell r="BW1076">
            <v>991</v>
          </cell>
          <cell r="BX1076">
            <v>991</v>
          </cell>
          <cell r="BY1076">
            <v>0</v>
          </cell>
          <cell r="BZ1076">
            <v>0</v>
          </cell>
          <cell r="CA1076">
            <v>2519.404</v>
          </cell>
          <cell r="CB1076">
            <v>2519.404</v>
          </cell>
          <cell r="CC1076">
            <v>0</v>
          </cell>
          <cell r="CD1076">
            <v>0</v>
          </cell>
          <cell r="CE1076">
            <v>8.0080080080080079E-3</v>
          </cell>
          <cell r="CF1076">
            <v>1.6865079365079364E-2</v>
          </cell>
          <cell r="CG1076"/>
          <cell r="CH1076">
            <v>122.73</v>
          </cell>
          <cell r="CI1076">
            <v>275.69</v>
          </cell>
          <cell r="CJ1076">
            <v>-152.95999999999998</v>
          </cell>
          <cell r="CK1076">
            <v>-0.55482607276288576</v>
          </cell>
          <cell r="CL1076"/>
          <cell r="CM1076"/>
          <cell r="CN1076"/>
          <cell r="CO1076">
            <v>8</v>
          </cell>
          <cell r="CP1076">
            <v>17</v>
          </cell>
          <cell r="CQ1076">
            <v>-9</v>
          </cell>
          <cell r="CR1076">
            <v>-0.52941176470588236</v>
          </cell>
          <cell r="CS1076"/>
          <cell r="CT1076"/>
          <cell r="CU1076"/>
          <cell r="CV1076">
            <v>15.34125</v>
          </cell>
          <cell r="CW1076">
            <v>16.217058823529413</v>
          </cell>
          <cell r="CX1076">
            <v>-0.87580882352941281</v>
          </cell>
          <cell r="CY1076">
            <v>-5.4005404621132458E-2</v>
          </cell>
          <cell r="CZ1076"/>
          <cell r="DA1076"/>
          <cell r="DB1076"/>
          <cell r="DC1076">
            <v>99.760999999999996</v>
          </cell>
          <cell r="DD1076">
            <v>234.102</v>
          </cell>
          <cell r="DE1076">
            <v>-134.34100000000001</v>
          </cell>
          <cell r="DF1076">
            <v>-0.57385669494493863</v>
          </cell>
          <cell r="DG1076"/>
          <cell r="DH1076"/>
          <cell r="DI1076"/>
          <cell r="DJ1076">
            <v>0.81284934408864984</v>
          </cell>
          <cell r="DK1076">
            <v>0.84914940694258045</v>
          </cell>
          <cell r="DL1076">
            <v>-363.00062853930615</v>
          </cell>
          <cell r="DM1076"/>
          <cell r="DN1076"/>
          <cell r="DO1076"/>
          <cell r="DP1076"/>
          <cell r="DQ1076"/>
          <cell r="DR1076">
            <v>5974.6900000000014</v>
          </cell>
          <cell r="DS1076">
            <v>4787.3099999999995</v>
          </cell>
          <cell r="DT1076">
            <v>1187.3800000000019</v>
          </cell>
          <cell r="DU1076">
            <v>0.24802655353423986</v>
          </cell>
          <cell r="DV1076"/>
          <cell r="DW1076"/>
          <cell r="DX1076"/>
          <cell r="DY1076">
            <v>341</v>
          </cell>
          <cell r="DZ1076">
            <v>310</v>
          </cell>
          <cell r="EA1076">
            <v>31</v>
          </cell>
          <cell r="EB1076">
            <v>0.10000000000000009</v>
          </cell>
          <cell r="EC1076"/>
          <cell r="ED1076"/>
          <cell r="EE1076"/>
          <cell r="EF1076">
            <v>17.521085043988275</v>
          </cell>
          <cell r="EG1076">
            <v>15.442935483870967</v>
          </cell>
          <cell r="EH1076">
            <v>2.0781495601173088</v>
          </cell>
          <cell r="EI1076">
            <v>0.1345695941220364</v>
          </cell>
          <cell r="EJ1076"/>
          <cell r="EK1076"/>
          <cell r="EL1076"/>
          <cell r="EM1076">
            <v>5087.4189999999999</v>
          </cell>
          <cell r="EN1076">
            <v>4044.9470000000001</v>
          </cell>
          <cell r="EO1076">
            <v>1042.4719999999998</v>
          </cell>
          <cell r="EP1076">
            <v>0.25772204184628378</v>
          </cell>
          <cell r="EQ1076"/>
          <cell r="ER1076"/>
          <cell r="ES1076"/>
          <cell r="ET1076">
            <v>0.8514950566472903</v>
          </cell>
          <cell r="EU1076">
            <v>0.84493107820467039</v>
          </cell>
          <cell r="EV1076">
            <v>65.639784426199114</v>
          </cell>
          <cell r="EW1076"/>
          <cell r="EX1076"/>
          <cell r="EY1076"/>
          <cell r="EZ1076"/>
          <cell r="FB1076">
            <v>2500.666666666667</v>
          </cell>
          <cell r="FC1076">
            <v>2841.666666666667</v>
          </cell>
        </row>
        <row r="1077">
          <cell r="A1077">
            <v>9220962</v>
          </cell>
          <cell r="B1077"/>
          <cell r="C1077">
            <v>9220962</v>
          </cell>
          <cell r="D1077">
            <v>9220962</v>
          </cell>
          <cell r="E1077"/>
          <cell r="F1077" t="str">
            <v>TULLTFILR-UD-WM</v>
          </cell>
          <cell r="G1077"/>
          <cell r="H1077"/>
          <cell r="I1077"/>
          <cell r="J1077"/>
          <cell r="K1077" t="str">
            <v>KEEP</v>
          </cell>
          <cell r="L1077" t="str">
            <v>KEEP</v>
          </cell>
          <cell r="M1077" t="str">
            <v>ALL</v>
          </cell>
          <cell r="N1077" t="str">
            <v>WK 28</v>
          </cell>
          <cell r="O1077" t="str">
            <v>ORGANIZER</v>
          </cell>
          <cell r="P1077"/>
          <cell r="Q1077" t="str">
            <v>WEEKLY REFILL</v>
          </cell>
          <cell r="R1077" t="str">
            <v>UN</v>
          </cell>
          <cell r="S1077" t="str">
            <v>TUL CORE</v>
          </cell>
          <cell r="T1077"/>
          <cell r="U1077" t="str">
            <v>CORE</v>
          </cell>
          <cell r="V1077"/>
          <cell r="W1077" t="str">
            <v>OFFICE DEPOT</v>
          </cell>
          <cell r="X1077" t="str">
            <v>TUL</v>
          </cell>
          <cell r="Y1077"/>
          <cell r="AA1077"/>
          <cell r="AB1077"/>
          <cell r="AC1077" t="str">
            <v xml:space="preserve">TUL INLINE </v>
          </cell>
          <cell r="AD1077" t="str">
            <v xml:space="preserve">TUL INLINE </v>
          </cell>
          <cell r="AE1077" t="str">
            <v xml:space="preserve">TUL INLINE </v>
          </cell>
          <cell r="AF1077"/>
          <cell r="AG1077"/>
          <cell r="AH1077"/>
          <cell r="AI1077"/>
          <cell r="AJ1077">
            <v>960</v>
          </cell>
          <cell r="AK1077">
            <v>288</v>
          </cell>
          <cell r="AL1077"/>
          <cell r="AM1077"/>
          <cell r="AN1077"/>
          <cell r="AO1077"/>
          <cell r="AP1077">
            <v>75.739999999999995</v>
          </cell>
          <cell r="AQ1077">
            <v>112.08</v>
          </cell>
          <cell r="AR1077">
            <v>-36.340000000000003</v>
          </cell>
          <cell r="AS1077">
            <v>-0.32423269093504647</v>
          </cell>
          <cell r="AT1077"/>
          <cell r="AU1077"/>
          <cell r="AV1077"/>
          <cell r="AW1077">
            <v>4</v>
          </cell>
          <cell r="AX1077">
            <v>8</v>
          </cell>
          <cell r="AY1077">
            <v>-4</v>
          </cell>
          <cell r="AZ1077">
            <v>-0.5</v>
          </cell>
          <cell r="BA1077"/>
          <cell r="BB1077"/>
          <cell r="BC1077"/>
          <cell r="BD1077">
            <v>18.934999999999999</v>
          </cell>
          <cell r="BE1077">
            <v>14.01</v>
          </cell>
          <cell r="BF1077">
            <v>4.9249999999999989</v>
          </cell>
          <cell r="BG1077">
            <v>0.35153461812990705</v>
          </cell>
          <cell r="BH1077"/>
          <cell r="BI1077"/>
          <cell r="BJ1077"/>
          <cell r="BK1077">
            <v>63.064</v>
          </cell>
          <cell r="BL1077">
            <v>89.88</v>
          </cell>
          <cell r="BM1077">
            <v>-26.815999999999995</v>
          </cell>
          <cell r="BN1077">
            <v>-0.29835336003560298</v>
          </cell>
          <cell r="BO1077"/>
          <cell r="BP1077"/>
          <cell r="BQ1077"/>
          <cell r="BR1077">
            <v>0.83263797200950629</v>
          </cell>
          <cell r="BS1077">
            <v>0.80192719486081365</v>
          </cell>
          <cell r="BT1077">
            <v>307.10777148692637</v>
          </cell>
          <cell r="BU1077"/>
          <cell r="BV1077"/>
          <cell r="BW1077">
            <v>1152</v>
          </cell>
          <cell r="BX1077">
            <v>1152</v>
          </cell>
          <cell r="BY1077">
            <v>0</v>
          </cell>
          <cell r="BZ1077">
            <v>0</v>
          </cell>
          <cell r="CA1077">
            <v>3454.2589999999996</v>
          </cell>
          <cell r="CB1077">
            <v>3454.2589999999996</v>
          </cell>
          <cell r="CC1077">
            <v>0</v>
          </cell>
          <cell r="CD1077">
            <v>0</v>
          </cell>
          <cell r="CE1077">
            <v>3.4602076124567475E-3</v>
          </cell>
          <cell r="CF1077">
            <v>6.8965517241379309E-3</v>
          </cell>
          <cell r="CG1077"/>
          <cell r="CH1077">
            <v>75.739999999999995</v>
          </cell>
          <cell r="CI1077">
            <v>112.08</v>
          </cell>
          <cell r="CJ1077">
            <v>-36.340000000000003</v>
          </cell>
          <cell r="CK1077">
            <v>-0.32423269093504647</v>
          </cell>
          <cell r="CL1077"/>
          <cell r="CM1077"/>
          <cell r="CN1077"/>
          <cell r="CO1077">
            <v>4</v>
          </cell>
          <cell r="CP1077">
            <v>8</v>
          </cell>
          <cell r="CQ1077">
            <v>-4</v>
          </cell>
          <cell r="CR1077">
            <v>-0.5</v>
          </cell>
          <cell r="CS1077"/>
          <cell r="CT1077"/>
          <cell r="CU1077"/>
          <cell r="CV1077">
            <v>18.934999999999999</v>
          </cell>
          <cell r="CW1077">
            <v>14.01</v>
          </cell>
          <cell r="CX1077">
            <v>4.9249999999999989</v>
          </cell>
          <cell r="CY1077">
            <v>0.35153461812990705</v>
          </cell>
          <cell r="CZ1077"/>
          <cell r="DA1077"/>
          <cell r="DB1077"/>
          <cell r="DC1077">
            <v>63.064</v>
          </cell>
          <cell r="DD1077">
            <v>89.88</v>
          </cell>
          <cell r="DE1077">
            <v>-26.815999999999995</v>
          </cell>
          <cell r="DF1077">
            <v>-0.29835336003560298</v>
          </cell>
          <cell r="DG1077"/>
          <cell r="DH1077"/>
          <cell r="DI1077"/>
          <cell r="DJ1077">
            <v>0.83263797200950629</v>
          </cell>
          <cell r="DK1077">
            <v>0.80192719486081365</v>
          </cell>
          <cell r="DL1077">
            <v>307.10777148692637</v>
          </cell>
          <cell r="DM1077"/>
          <cell r="DN1077"/>
          <cell r="DO1077"/>
          <cell r="DP1077"/>
          <cell r="DQ1077"/>
          <cell r="DR1077">
            <v>1448.86</v>
          </cell>
          <cell r="DS1077">
            <v>1176.26</v>
          </cell>
          <cell r="DT1077">
            <v>272.59999999999991</v>
          </cell>
          <cell r="DU1077">
            <v>0.23175148351554919</v>
          </cell>
          <cell r="DV1077"/>
          <cell r="DW1077"/>
          <cell r="DX1077"/>
          <cell r="DY1077">
            <v>82</v>
          </cell>
          <cell r="DZ1077">
            <v>77</v>
          </cell>
          <cell r="EA1077">
            <v>5</v>
          </cell>
          <cell r="EB1077">
            <v>6.4935064935064846E-2</v>
          </cell>
          <cell r="EC1077"/>
          <cell r="ED1077"/>
          <cell r="EE1077"/>
          <cell r="EF1077">
            <v>17.669024390243901</v>
          </cell>
          <cell r="EG1077">
            <v>15.276103896103896</v>
          </cell>
          <cell r="EH1077">
            <v>2.3929204941400055</v>
          </cell>
          <cell r="EI1077">
            <v>0.15664468574021084</v>
          </cell>
          <cell r="EJ1077"/>
          <cell r="EK1077"/>
          <cell r="EL1077"/>
          <cell r="EM1077">
            <v>1204.7820000000002</v>
          </cell>
          <cell r="EN1077">
            <v>966.16899999999987</v>
          </cell>
          <cell r="EO1077">
            <v>238.61300000000028</v>
          </cell>
          <cell r="EP1077">
            <v>0.24696818051500347</v>
          </cell>
          <cell r="EQ1077"/>
          <cell r="ER1077"/>
          <cell r="ES1077"/>
          <cell r="ET1077">
            <v>0.8315378987617853</v>
          </cell>
          <cell r="EU1077">
            <v>0.82139067893152862</v>
          </cell>
          <cell r="EV1077">
            <v>101.47219830256682</v>
          </cell>
          <cell r="EW1077"/>
          <cell r="EX1077"/>
          <cell r="EY1077"/>
          <cell r="EZ1077"/>
          <cell r="FB1077">
            <v>601.33333333333337</v>
          </cell>
          <cell r="FC1077">
            <v>683.33333333333337</v>
          </cell>
        </row>
        <row r="1078">
          <cell r="A1078">
            <v>5880576</v>
          </cell>
          <cell r="B1078"/>
          <cell r="C1078">
            <v>8812499</v>
          </cell>
          <cell r="D1078">
            <v>5880576</v>
          </cell>
          <cell r="E1078"/>
          <cell r="F1078" t="str">
            <v>TULLTFILR-WM-RY22</v>
          </cell>
          <cell r="G1078"/>
          <cell r="H1078"/>
          <cell r="I1078"/>
          <cell r="J1078"/>
          <cell r="K1078" t="str">
            <v>KEEP</v>
          </cell>
          <cell r="L1078" t="str">
            <v>KEEP</v>
          </cell>
          <cell r="M1078" t="str">
            <v>ALL</v>
          </cell>
          <cell r="N1078" t="str">
            <v>WK 28</v>
          </cell>
          <cell r="O1078" t="str">
            <v>ORGANIZER</v>
          </cell>
          <cell r="P1078"/>
          <cell r="Q1078" t="str">
            <v>WEEKLY REFILL</v>
          </cell>
          <cell r="R1078" t="str">
            <v>RY</v>
          </cell>
          <cell r="S1078" t="str">
            <v>TUL CORE</v>
          </cell>
          <cell r="T1078"/>
          <cell r="U1078" t="str">
            <v>CORE</v>
          </cell>
          <cell r="V1078"/>
          <cell r="W1078" t="str">
            <v>OFFICE DEPOT</v>
          </cell>
          <cell r="X1078" t="str">
            <v>TUL</v>
          </cell>
          <cell r="Y1078"/>
          <cell r="AA1078"/>
          <cell r="AB1078"/>
          <cell r="AC1078" t="str">
            <v xml:space="preserve">TUL INLINE </v>
          </cell>
          <cell r="AD1078" t="str">
            <v xml:space="preserve">TUL INLINE </v>
          </cell>
          <cell r="AE1078" t="str">
            <v xml:space="preserve">TUL INLINE </v>
          </cell>
          <cell r="AF1078"/>
          <cell r="AG1078"/>
          <cell r="AH1078"/>
          <cell r="AI1078"/>
          <cell r="AJ1078">
            <v>3600</v>
          </cell>
          <cell r="AK1078">
            <v>1080</v>
          </cell>
          <cell r="AL1078"/>
          <cell r="AM1078"/>
          <cell r="AN1078"/>
          <cell r="AO1078"/>
          <cell r="AP1078">
            <v>326</v>
          </cell>
          <cell r="AQ1078">
            <v>297.72000000000003</v>
          </cell>
          <cell r="AR1078">
            <v>28.279999999999973</v>
          </cell>
          <cell r="AS1078">
            <v>9.498857987370668E-2</v>
          </cell>
          <cell r="AT1078"/>
          <cell r="AU1078"/>
          <cell r="AV1078"/>
          <cell r="AW1078">
            <v>25</v>
          </cell>
          <cell r="AX1078">
            <v>23</v>
          </cell>
          <cell r="AY1078">
            <v>2</v>
          </cell>
          <cell r="AZ1078">
            <v>8.6956521739130377E-2</v>
          </cell>
          <cell r="BA1078"/>
          <cell r="BB1078"/>
          <cell r="BC1078"/>
          <cell r="BD1078">
            <v>13.04</v>
          </cell>
          <cell r="BE1078">
            <v>12.944347826086958</v>
          </cell>
          <cell r="BF1078">
            <v>9.5652173913041594E-2</v>
          </cell>
          <cell r="BG1078">
            <v>7.3894934838101278E-3</v>
          </cell>
          <cell r="BH1078"/>
          <cell r="BI1078"/>
          <cell r="BJ1078"/>
          <cell r="BK1078">
            <v>255.30099999999999</v>
          </cell>
          <cell r="BL1078">
            <v>234.953</v>
          </cell>
          <cell r="BM1078">
            <v>20.347999999999985</v>
          </cell>
          <cell r="BN1078">
            <v>8.6604554953543911E-2</v>
          </cell>
          <cell r="BO1078"/>
          <cell r="BP1078"/>
          <cell r="BQ1078"/>
          <cell r="BR1078">
            <v>0.78313190184049075</v>
          </cell>
          <cell r="BS1078">
            <v>0.78917439204621787</v>
          </cell>
          <cell r="BT1078">
            <v>-60.424902057271133</v>
          </cell>
          <cell r="BU1078"/>
          <cell r="BV1078"/>
          <cell r="BW1078">
            <v>4362</v>
          </cell>
          <cell r="BX1078">
            <v>0</v>
          </cell>
          <cell r="BY1078">
            <v>4362</v>
          </cell>
          <cell r="BZ1078">
            <v>0</v>
          </cell>
          <cell r="CA1078">
            <v>11280.925999999999</v>
          </cell>
          <cell r="CB1078">
            <v>0</v>
          </cell>
          <cell r="CC1078">
            <v>11280.925999999999</v>
          </cell>
          <cell r="CD1078">
            <v>0</v>
          </cell>
          <cell r="CE1078">
            <v>5.6986551173922951E-3</v>
          </cell>
          <cell r="CF1078">
            <v>1</v>
          </cell>
          <cell r="CG1078"/>
          <cell r="CH1078">
            <v>326</v>
          </cell>
          <cell r="CI1078">
            <v>297.72000000000003</v>
          </cell>
          <cell r="CJ1078">
            <v>28.279999999999973</v>
          </cell>
          <cell r="CK1078">
            <v>9.498857987370668E-2</v>
          </cell>
          <cell r="CL1078"/>
          <cell r="CM1078"/>
          <cell r="CN1078"/>
          <cell r="CO1078">
            <v>25</v>
          </cell>
          <cell r="CP1078">
            <v>23</v>
          </cell>
          <cell r="CQ1078">
            <v>2</v>
          </cell>
          <cell r="CR1078">
            <v>8.6956521739130377E-2</v>
          </cell>
          <cell r="CS1078"/>
          <cell r="CT1078"/>
          <cell r="CU1078"/>
          <cell r="CV1078">
            <v>13.04</v>
          </cell>
          <cell r="CW1078">
            <v>12.944347826086958</v>
          </cell>
          <cell r="CX1078">
            <v>9.5652173913041594E-2</v>
          </cell>
          <cell r="CY1078">
            <v>7.3894934838101278E-3</v>
          </cell>
          <cell r="CZ1078"/>
          <cell r="DA1078"/>
          <cell r="DB1078"/>
          <cell r="DC1078">
            <v>255.30099999999999</v>
          </cell>
          <cell r="DD1078">
            <v>234.953</v>
          </cell>
          <cell r="DE1078">
            <v>20.347999999999985</v>
          </cell>
          <cell r="DF1078">
            <v>8.6604554953543911E-2</v>
          </cell>
          <cell r="DG1078"/>
          <cell r="DH1078"/>
          <cell r="DI1078"/>
          <cell r="DJ1078">
            <v>0.78313190184049075</v>
          </cell>
          <cell r="DK1078">
            <v>0.78917439204621787</v>
          </cell>
          <cell r="DL1078">
            <v>-60.424902057271133</v>
          </cell>
          <cell r="DM1078"/>
          <cell r="DN1078"/>
          <cell r="DO1078"/>
          <cell r="DP1078"/>
          <cell r="DQ1078"/>
          <cell r="DR1078">
            <v>2313.1499999999996</v>
          </cell>
          <cell r="DS1078">
            <v>1242.25</v>
          </cell>
          <cell r="DT1078">
            <v>1070.8999999999996</v>
          </cell>
          <cell r="DU1078">
            <v>0.86206480177097977</v>
          </cell>
          <cell r="DV1078"/>
          <cell r="DW1078"/>
          <cell r="DX1078"/>
          <cell r="DY1078">
            <v>165</v>
          </cell>
          <cell r="DZ1078">
            <v>96</v>
          </cell>
          <cell r="EA1078">
            <v>69</v>
          </cell>
          <cell r="EB1078">
            <v>0.71875</v>
          </cell>
          <cell r="EC1078"/>
          <cell r="ED1078"/>
          <cell r="EE1078"/>
          <cell r="EF1078">
            <v>14.019090909090908</v>
          </cell>
          <cell r="EG1078">
            <v>12.940104166666666</v>
          </cell>
          <cell r="EH1078">
            <v>1.0789867424242416</v>
          </cell>
          <cell r="EI1078">
            <v>8.3383157394024687E-2</v>
          </cell>
          <cell r="EJ1078"/>
          <cell r="EK1078"/>
          <cell r="EL1078"/>
          <cell r="EM1078">
            <v>1880.271</v>
          </cell>
          <cell r="EN1078">
            <v>985.91</v>
          </cell>
          <cell r="EO1078">
            <v>894.36099999999999</v>
          </cell>
          <cell r="EP1078">
            <v>0.90714263979470755</v>
          </cell>
          <cell r="EQ1078"/>
          <cell r="ER1078"/>
          <cell r="ES1078"/>
          <cell r="ET1078">
            <v>0.81286168212178211</v>
          </cell>
          <cell r="EU1078">
            <v>0.79364862145300863</v>
          </cell>
          <cell r="EV1078">
            <v>192.13060668773485</v>
          </cell>
          <cell r="EW1078"/>
          <cell r="EX1078"/>
          <cell r="EY1078"/>
          <cell r="EZ1078"/>
          <cell r="FB1078">
            <v>1210</v>
          </cell>
          <cell r="FC1078">
            <v>1375</v>
          </cell>
        </row>
        <row r="1079">
          <cell r="A1079">
            <v>5100568</v>
          </cell>
          <cell r="B1079"/>
          <cell r="C1079">
            <v>3264025</v>
          </cell>
          <cell r="D1079">
            <v>5100568</v>
          </cell>
          <cell r="E1079"/>
          <cell r="F1079" t="str">
            <v>TULLTFLR-1PG-RY22</v>
          </cell>
          <cell r="G1079"/>
          <cell r="H1079"/>
          <cell r="I1079"/>
          <cell r="J1079"/>
          <cell r="K1079" t="str">
            <v>KEEP</v>
          </cell>
          <cell r="L1079" t="str">
            <v>KEEP</v>
          </cell>
          <cell r="M1079" t="str">
            <v>ALL</v>
          </cell>
          <cell r="N1079" t="str">
            <v>WK 28</v>
          </cell>
          <cell r="O1079" t="str">
            <v>ORGANIZER</v>
          </cell>
          <cell r="P1079"/>
          <cell r="Q1079" t="str">
            <v>DAILY REFILL</v>
          </cell>
          <cell r="R1079" t="str">
            <v>RY</v>
          </cell>
          <cell r="S1079" t="str">
            <v>TUL CORE</v>
          </cell>
          <cell r="T1079"/>
          <cell r="U1079" t="str">
            <v>CORE</v>
          </cell>
          <cell r="V1079"/>
          <cell r="W1079" t="str">
            <v>OFFICE DEPOT</v>
          </cell>
          <cell r="X1079" t="str">
            <v>TUL</v>
          </cell>
          <cell r="Y1079"/>
          <cell r="AA1079"/>
          <cell r="AB1079"/>
          <cell r="AC1079" t="str">
            <v xml:space="preserve">TUL INLINE </v>
          </cell>
          <cell r="AD1079" t="str">
            <v xml:space="preserve">TUL INLINE </v>
          </cell>
          <cell r="AE1079" t="str">
            <v xml:space="preserve">TUL INLINE </v>
          </cell>
          <cell r="AF1079"/>
          <cell r="AG1079"/>
          <cell r="AH1079"/>
          <cell r="AI1079"/>
          <cell r="AJ1079">
            <v>960</v>
          </cell>
          <cell r="AK1079">
            <v>288</v>
          </cell>
          <cell r="AL1079"/>
          <cell r="AM1079"/>
          <cell r="AN1079"/>
          <cell r="AO1079"/>
          <cell r="AP1079">
            <v>216.85</v>
          </cell>
          <cell r="AQ1079">
            <v>78.709999999999994</v>
          </cell>
          <cell r="AR1079">
            <v>138.13999999999999</v>
          </cell>
          <cell r="AS1079">
            <v>1.7550501842205568</v>
          </cell>
          <cell r="AT1079"/>
          <cell r="AU1079"/>
          <cell r="AV1079"/>
          <cell r="AW1079">
            <v>7</v>
          </cell>
          <cell r="AX1079">
            <v>3</v>
          </cell>
          <cell r="AY1079">
            <v>4</v>
          </cell>
          <cell r="AZ1079">
            <v>1.3333333333333335</v>
          </cell>
          <cell r="BA1079"/>
          <cell r="BB1079"/>
          <cell r="BC1079"/>
          <cell r="BD1079">
            <v>30.978571428571428</v>
          </cell>
          <cell r="BE1079">
            <v>26.236666666666665</v>
          </cell>
          <cell r="BF1079">
            <v>4.7419047619047632</v>
          </cell>
          <cell r="BG1079">
            <v>0.18073579323738143</v>
          </cell>
          <cell r="BH1079"/>
          <cell r="BI1079"/>
          <cell r="BJ1079"/>
          <cell r="BK1079">
            <v>175.78</v>
          </cell>
          <cell r="BL1079">
            <v>61.58</v>
          </cell>
          <cell r="BM1079">
            <v>114.2</v>
          </cell>
          <cell r="BN1079">
            <v>1.8544982137057486</v>
          </cell>
          <cell r="BO1079"/>
          <cell r="BP1079"/>
          <cell r="BQ1079"/>
          <cell r="BR1079">
            <v>0.81060640996080247</v>
          </cell>
          <cell r="BS1079">
            <v>0.7823656460424343</v>
          </cell>
          <cell r="BT1079">
            <v>282.40763918368162</v>
          </cell>
          <cell r="BU1079"/>
          <cell r="BV1079"/>
          <cell r="BW1079">
            <v>1625</v>
          </cell>
          <cell r="BX1079">
            <v>824</v>
          </cell>
          <cell r="BY1079">
            <v>801</v>
          </cell>
          <cell r="BZ1079">
            <v>0.97208737864077666</v>
          </cell>
          <cell r="CA1079">
            <v>8783.07</v>
          </cell>
          <cell r="CB1079">
            <v>4798.9760000000006</v>
          </cell>
          <cell r="CC1079">
            <v>3984.0939999999991</v>
          </cell>
          <cell r="CD1079">
            <v>0.83019669196095136</v>
          </cell>
          <cell r="CE1079">
            <v>4.2892156862745102E-3</v>
          </cell>
          <cell r="CF1079">
            <v>3.6275695284159614E-3</v>
          </cell>
          <cell r="CG1079"/>
          <cell r="CH1079">
            <v>216.85</v>
          </cell>
          <cell r="CI1079">
            <v>78.709999999999994</v>
          </cell>
          <cell r="CJ1079">
            <v>138.13999999999999</v>
          </cell>
          <cell r="CK1079">
            <v>1.7550501842205568</v>
          </cell>
          <cell r="CL1079"/>
          <cell r="CM1079"/>
          <cell r="CN1079"/>
          <cell r="CO1079">
            <v>7</v>
          </cell>
          <cell r="CP1079">
            <v>3</v>
          </cell>
          <cell r="CQ1079">
            <v>4</v>
          </cell>
          <cell r="CR1079">
            <v>1.3333333333333335</v>
          </cell>
          <cell r="CS1079"/>
          <cell r="CT1079"/>
          <cell r="CU1079"/>
          <cell r="CV1079">
            <v>30.978571428571428</v>
          </cell>
          <cell r="CW1079">
            <v>26.236666666666665</v>
          </cell>
          <cell r="CX1079">
            <v>4.7419047619047632</v>
          </cell>
          <cell r="CY1079">
            <v>0.18073579323738143</v>
          </cell>
          <cell r="CZ1079"/>
          <cell r="DA1079"/>
          <cell r="DB1079"/>
          <cell r="DC1079">
            <v>175.78</v>
          </cell>
          <cell r="DD1079">
            <v>61.58</v>
          </cell>
          <cell r="DE1079">
            <v>114.2</v>
          </cell>
          <cell r="DF1079">
            <v>1.8544982137057486</v>
          </cell>
          <cell r="DG1079"/>
          <cell r="DH1079"/>
          <cell r="DI1079"/>
          <cell r="DJ1079">
            <v>0.81060640996080247</v>
          </cell>
          <cell r="DK1079">
            <v>0.7823656460424343</v>
          </cell>
          <cell r="DL1079">
            <v>282.40763918368162</v>
          </cell>
          <cell r="DM1079"/>
          <cell r="DN1079"/>
          <cell r="DO1079"/>
          <cell r="DP1079"/>
          <cell r="DQ1079"/>
          <cell r="DR1079">
            <v>998.7700000000001</v>
          </cell>
          <cell r="DS1079">
            <v>862.65000000000009</v>
          </cell>
          <cell r="DT1079">
            <v>136.12</v>
          </cell>
          <cell r="DU1079">
            <v>0.15779284762070356</v>
          </cell>
          <cell r="DV1079"/>
          <cell r="DW1079"/>
          <cell r="DX1079"/>
          <cell r="DY1079">
            <v>32</v>
          </cell>
          <cell r="DZ1079">
            <v>31</v>
          </cell>
          <cell r="EA1079">
            <v>1</v>
          </cell>
          <cell r="EB1079">
            <v>3.2258064516129004E-2</v>
          </cell>
          <cell r="EC1079"/>
          <cell r="ED1079"/>
          <cell r="EE1079"/>
          <cell r="EF1079">
            <v>31.211562500000003</v>
          </cell>
          <cell r="EG1079">
            <v>27.827419354838714</v>
          </cell>
          <cell r="EH1079">
            <v>3.3841431451612891</v>
          </cell>
          <cell r="EI1079">
            <v>0.12161182113255653</v>
          </cell>
          <cell r="EJ1079"/>
          <cell r="EK1079"/>
          <cell r="EL1079"/>
          <cell r="EM1079">
            <v>822.55</v>
          </cell>
          <cell r="EN1079">
            <v>693.82800000000009</v>
          </cell>
          <cell r="EO1079">
            <v>128.72199999999987</v>
          </cell>
          <cell r="EP1079">
            <v>0.1855243662694499</v>
          </cell>
          <cell r="EQ1079"/>
          <cell r="ER1079"/>
          <cell r="ES1079"/>
          <cell r="ET1079">
            <v>0.82356298246843607</v>
          </cell>
          <cell r="EU1079">
            <v>0.80429838288993216</v>
          </cell>
          <cell r="EV1079">
            <v>192.64599578503905</v>
          </cell>
          <cell r="EW1079"/>
          <cell r="EX1079"/>
          <cell r="EY1079"/>
          <cell r="EZ1079"/>
          <cell r="FB1079">
            <v>234.66666666666669</v>
          </cell>
          <cell r="FC1079">
            <v>266.66666666666669</v>
          </cell>
        </row>
        <row r="1080">
          <cell r="A1080">
            <v>7024534</v>
          </cell>
          <cell r="B1080"/>
          <cell r="C1080">
            <v>2512084</v>
          </cell>
          <cell r="D1080">
            <v>7024534</v>
          </cell>
          <cell r="E1080"/>
          <cell r="F1080" t="str">
            <v>TULLTFLR-2PGF-RY22</v>
          </cell>
          <cell r="G1080"/>
          <cell r="H1080"/>
          <cell r="I1080"/>
          <cell r="J1080"/>
          <cell r="K1080" t="str">
            <v>KEEP</v>
          </cell>
          <cell r="L1080" t="str">
            <v>KEEP</v>
          </cell>
          <cell r="M1080" t="str">
            <v>ALL</v>
          </cell>
          <cell r="N1080" t="str">
            <v>WK 28</v>
          </cell>
          <cell r="O1080" t="str">
            <v>ORGANIZER</v>
          </cell>
          <cell r="P1080"/>
          <cell r="Q1080" t="str">
            <v>DAILY REFILL</v>
          </cell>
          <cell r="R1080" t="str">
            <v>RY</v>
          </cell>
          <cell r="S1080" t="str">
            <v>TUL CORE</v>
          </cell>
          <cell r="T1080"/>
          <cell r="U1080" t="str">
            <v>CORE</v>
          </cell>
          <cell r="V1080"/>
          <cell r="W1080" t="str">
            <v>OFFICE DEPOT</v>
          </cell>
          <cell r="X1080" t="str">
            <v>TUL</v>
          </cell>
          <cell r="Y1080"/>
          <cell r="AA1080"/>
          <cell r="AB1080"/>
          <cell r="AC1080" t="str">
            <v xml:space="preserve">TUL INLINE </v>
          </cell>
          <cell r="AD1080" t="str">
            <v xml:space="preserve">TUL INLINE </v>
          </cell>
          <cell r="AE1080" t="str">
            <v xml:space="preserve">TUL INLINE </v>
          </cell>
          <cell r="AF1080"/>
          <cell r="AG1080"/>
          <cell r="AH1080"/>
          <cell r="AI1080"/>
          <cell r="AJ1080">
            <v>600</v>
          </cell>
          <cell r="AK1080">
            <v>180</v>
          </cell>
          <cell r="AL1080"/>
          <cell r="AM1080"/>
          <cell r="AN1080"/>
          <cell r="AO1080"/>
          <cell r="AP1080">
            <v>0</v>
          </cell>
          <cell r="AQ1080">
            <v>32.64</v>
          </cell>
          <cell r="AR1080">
            <v>-32.64</v>
          </cell>
          <cell r="AS1080">
            <v>-1</v>
          </cell>
          <cell r="AT1080"/>
          <cell r="AU1080"/>
          <cell r="AV1080"/>
          <cell r="AW1080">
            <v>0</v>
          </cell>
          <cell r="AX1080">
            <v>1</v>
          </cell>
          <cell r="AY1080">
            <v>-1</v>
          </cell>
          <cell r="AZ1080">
            <v>-1</v>
          </cell>
          <cell r="BA1080"/>
          <cell r="BB1080"/>
          <cell r="BC1080"/>
          <cell r="BD1080">
            <v>0</v>
          </cell>
          <cell r="BE1080">
            <v>32.64</v>
          </cell>
          <cell r="BF1080">
            <v>-32.64</v>
          </cell>
          <cell r="BG1080">
            <v>-1</v>
          </cell>
          <cell r="BH1080"/>
          <cell r="BI1080"/>
          <cell r="BJ1080"/>
          <cell r="BK1080">
            <v>0</v>
          </cell>
          <cell r="BL1080">
            <v>21.396000000000001</v>
          </cell>
          <cell r="BM1080">
            <v>-21.396000000000001</v>
          </cell>
          <cell r="BN1080">
            <v>-1</v>
          </cell>
          <cell r="BO1080"/>
          <cell r="BP1080"/>
          <cell r="BQ1080"/>
          <cell r="BR1080">
            <v>0</v>
          </cell>
          <cell r="BS1080">
            <v>0.65551470588235294</v>
          </cell>
          <cell r="BT1080">
            <v>-6555.1470588235297</v>
          </cell>
          <cell r="BU1080"/>
          <cell r="BV1080"/>
          <cell r="BW1080">
            <v>1599</v>
          </cell>
          <cell r="BX1080">
            <v>465</v>
          </cell>
          <cell r="BY1080">
            <v>1134</v>
          </cell>
          <cell r="BZ1080">
            <v>2.4387096774193546</v>
          </cell>
          <cell r="CA1080">
            <v>18141.315000000002</v>
          </cell>
          <cell r="CB1080">
            <v>5373.0749999999998</v>
          </cell>
          <cell r="CC1080">
            <v>12768.240000000002</v>
          </cell>
          <cell r="CD1080">
            <v>2.3763375720606921</v>
          </cell>
          <cell r="CE1080">
            <v>0</v>
          </cell>
          <cell r="CF1080">
            <v>2.1459227467811159E-3</v>
          </cell>
          <cell r="CG1080"/>
          <cell r="CH1080">
            <v>0</v>
          </cell>
          <cell r="CI1080">
            <v>32.64</v>
          </cell>
          <cell r="CJ1080">
            <v>-32.64</v>
          </cell>
          <cell r="CK1080">
            <v>-1</v>
          </cell>
          <cell r="CL1080"/>
          <cell r="CM1080"/>
          <cell r="CN1080"/>
          <cell r="CO1080">
            <v>0</v>
          </cell>
          <cell r="CP1080">
            <v>1</v>
          </cell>
          <cell r="CQ1080">
            <v>-1</v>
          </cell>
          <cell r="CR1080">
            <v>-1</v>
          </cell>
          <cell r="CS1080"/>
          <cell r="CT1080"/>
          <cell r="CU1080"/>
          <cell r="CV1080">
            <v>0</v>
          </cell>
          <cell r="CW1080">
            <v>32.64</v>
          </cell>
          <cell r="CX1080">
            <v>-32.64</v>
          </cell>
          <cell r="CY1080">
            <v>-1</v>
          </cell>
          <cell r="CZ1080"/>
          <cell r="DA1080"/>
          <cell r="DB1080"/>
          <cell r="DC1080">
            <v>0</v>
          </cell>
          <cell r="DD1080">
            <v>21.396000000000001</v>
          </cell>
          <cell r="DE1080">
            <v>-21.396000000000001</v>
          </cell>
          <cell r="DF1080">
            <v>-1</v>
          </cell>
          <cell r="DG1080"/>
          <cell r="DH1080"/>
          <cell r="DI1080"/>
          <cell r="DJ1080">
            <v>0</v>
          </cell>
          <cell r="DK1080">
            <v>0.65551470588235294</v>
          </cell>
          <cell r="DL1080">
            <v>-6555.1470588235297</v>
          </cell>
          <cell r="DM1080"/>
          <cell r="DN1080"/>
          <cell r="DO1080"/>
          <cell r="DP1080"/>
          <cell r="DQ1080"/>
          <cell r="DR1080">
            <v>294.73</v>
          </cell>
          <cell r="DS1080">
            <v>144.05000000000001</v>
          </cell>
          <cell r="DT1080">
            <v>150.68</v>
          </cell>
          <cell r="DU1080">
            <v>1.046025685525859</v>
          </cell>
          <cell r="DV1080"/>
          <cell r="DW1080"/>
          <cell r="DX1080"/>
          <cell r="DY1080">
            <v>8</v>
          </cell>
          <cell r="DZ1080">
            <v>4</v>
          </cell>
          <cell r="EA1080">
            <v>4</v>
          </cell>
          <cell r="EB1080">
            <v>1</v>
          </cell>
          <cell r="EC1080"/>
          <cell r="ED1080"/>
          <cell r="EE1080"/>
          <cell r="EF1080">
            <v>36.841250000000002</v>
          </cell>
          <cell r="EG1080">
            <v>36.012500000000003</v>
          </cell>
          <cell r="EH1080">
            <v>0.82874999999999943</v>
          </cell>
          <cell r="EI1080">
            <v>2.3012842762929475E-2</v>
          </cell>
          <cell r="EJ1080"/>
          <cell r="EK1080"/>
          <cell r="EL1080"/>
          <cell r="EM1080">
            <v>203.95400000000004</v>
          </cell>
          <cell r="EN1080">
            <v>99.073999999999998</v>
          </cell>
          <cell r="EO1080">
            <v>104.88000000000004</v>
          </cell>
          <cell r="EP1080">
            <v>1.0586026606375039</v>
          </cell>
          <cell r="EQ1080"/>
          <cell r="ER1080"/>
          <cell r="ES1080"/>
          <cell r="ET1080">
            <v>0.69200285006616236</v>
          </cell>
          <cell r="EU1080">
            <v>0.68777507809788263</v>
          </cell>
          <cell r="EV1080">
            <v>42.277719682797255</v>
          </cell>
          <cell r="EW1080"/>
          <cell r="EX1080"/>
          <cell r="EY1080"/>
          <cell r="EZ1080"/>
          <cell r="FB1080">
            <v>58.666666666666671</v>
          </cell>
          <cell r="FC1080">
            <v>66.666666666666671</v>
          </cell>
        </row>
        <row r="1081">
          <cell r="A1081">
            <v>6822029</v>
          </cell>
          <cell r="B1081"/>
          <cell r="C1081">
            <v>2435657</v>
          </cell>
          <cell r="D1081">
            <v>6822029</v>
          </cell>
          <cell r="E1081"/>
          <cell r="F1081" t="str">
            <v>TULLTFLR-2PG-RY22</v>
          </cell>
          <cell r="G1081"/>
          <cell r="H1081"/>
          <cell r="I1081"/>
          <cell r="J1081"/>
          <cell r="K1081" t="str">
            <v>KEEP</v>
          </cell>
          <cell r="L1081" t="str">
            <v>KEEP</v>
          </cell>
          <cell r="M1081" t="str">
            <v>ALL</v>
          </cell>
          <cell r="N1081" t="str">
            <v>WK 28</v>
          </cell>
          <cell r="O1081" t="str">
            <v>ORGANIZER</v>
          </cell>
          <cell r="P1081"/>
          <cell r="Q1081" t="str">
            <v>DAILY REFILL</v>
          </cell>
          <cell r="R1081" t="str">
            <v>RY</v>
          </cell>
          <cell r="S1081" t="str">
            <v>TUL CORE</v>
          </cell>
          <cell r="T1081"/>
          <cell r="U1081" t="str">
            <v>CORE</v>
          </cell>
          <cell r="V1081"/>
          <cell r="W1081" t="str">
            <v>OFFICE DEPOT</v>
          </cell>
          <cell r="X1081" t="str">
            <v>TUL</v>
          </cell>
          <cell r="Y1081"/>
          <cell r="AA1081"/>
          <cell r="AB1081"/>
          <cell r="AC1081" t="str">
            <v xml:space="preserve">TUL INLINE </v>
          </cell>
          <cell r="AD1081" t="str">
            <v xml:space="preserve">TUL INLINE </v>
          </cell>
          <cell r="AE1081" t="str">
            <v xml:space="preserve">TUL INLINE </v>
          </cell>
          <cell r="AF1081"/>
          <cell r="AG1081"/>
          <cell r="AH1081"/>
          <cell r="AI1081"/>
          <cell r="AJ1081">
            <v>600</v>
          </cell>
          <cell r="AK1081">
            <v>180</v>
          </cell>
          <cell r="AL1081"/>
          <cell r="AM1081"/>
          <cell r="AN1081"/>
          <cell r="AO1081"/>
          <cell r="AP1081">
            <v>162.97</v>
          </cell>
          <cell r="AQ1081">
            <v>255.6</v>
          </cell>
          <cell r="AR1081">
            <v>-92.63</v>
          </cell>
          <cell r="AS1081">
            <v>-0.36240219092331771</v>
          </cell>
          <cell r="AT1081"/>
          <cell r="AU1081"/>
          <cell r="AV1081"/>
          <cell r="AW1081">
            <v>5</v>
          </cell>
          <cell r="AX1081">
            <v>7</v>
          </cell>
          <cell r="AY1081">
            <v>-2</v>
          </cell>
          <cell r="AZ1081">
            <v>-0.2857142857142857</v>
          </cell>
          <cell r="BA1081"/>
          <cell r="BB1081"/>
          <cell r="BC1081"/>
          <cell r="BD1081">
            <v>32.594000000000001</v>
          </cell>
          <cell r="BE1081">
            <v>36.514285714285712</v>
          </cell>
          <cell r="BF1081">
            <v>-3.9202857142857113</v>
          </cell>
          <cell r="BG1081">
            <v>-0.10736306729264466</v>
          </cell>
          <cell r="BH1081"/>
          <cell r="BI1081"/>
          <cell r="BJ1081"/>
          <cell r="BK1081">
            <v>107.36</v>
          </cell>
          <cell r="BL1081">
            <v>185.642</v>
          </cell>
          <cell r="BM1081">
            <v>-78.281999999999996</v>
          </cell>
          <cell r="BN1081">
            <v>-0.42168259337865355</v>
          </cell>
          <cell r="BO1081"/>
          <cell r="BP1081"/>
          <cell r="BQ1081"/>
          <cell r="BR1081">
            <v>0.65877155304657298</v>
          </cell>
          <cell r="BS1081">
            <v>0.72629890453834112</v>
          </cell>
          <cell r="BT1081">
            <v>-675.27351491768138</v>
          </cell>
          <cell r="BU1081"/>
          <cell r="BV1081"/>
          <cell r="BW1081">
            <v>1498</v>
          </cell>
          <cell r="BX1081">
            <v>26</v>
          </cell>
          <cell r="BY1081">
            <v>1472</v>
          </cell>
          <cell r="BZ1081">
            <v>56.615384615384613</v>
          </cell>
          <cell r="CA1081">
            <v>15122.858000000002</v>
          </cell>
          <cell r="CB1081">
            <v>267.72199999999998</v>
          </cell>
          <cell r="CC1081">
            <v>14855.136000000002</v>
          </cell>
          <cell r="CD1081">
            <v>55.4871695265985</v>
          </cell>
          <cell r="CE1081">
            <v>3.3266799733865601E-3</v>
          </cell>
          <cell r="CF1081">
            <v>0.21212121212121213</v>
          </cell>
          <cell r="CG1081"/>
          <cell r="CH1081">
            <v>162.97</v>
          </cell>
          <cell r="CI1081">
            <v>255.6</v>
          </cell>
          <cell r="CJ1081">
            <v>-92.63</v>
          </cell>
          <cell r="CK1081">
            <v>-0.36240219092331771</v>
          </cell>
          <cell r="CL1081"/>
          <cell r="CM1081"/>
          <cell r="CN1081"/>
          <cell r="CO1081">
            <v>5</v>
          </cell>
          <cell r="CP1081">
            <v>7</v>
          </cell>
          <cell r="CQ1081">
            <v>-2</v>
          </cell>
          <cell r="CR1081">
            <v>-0.2857142857142857</v>
          </cell>
          <cell r="CS1081"/>
          <cell r="CT1081"/>
          <cell r="CU1081"/>
          <cell r="CV1081">
            <v>32.594000000000001</v>
          </cell>
          <cell r="CW1081">
            <v>36.514285714285712</v>
          </cell>
          <cell r="CX1081">
            <v>-3.9202857142857113</v>
          </cell>
          <cell r="CY1081">
            <v>-0.10736306729264466</v>
          </cell>
          <cell r="CZ1081"/>
          <cell r="DA1081"/>
          <cell r="DB1081"/>
          <cell r="DC1081">
            <v>107.36</v>
          </cell>
          <cell r="DD1081">
            <v>185.642</v>
          </cell>
          <cell r="DE1081">
            <v>-78.281999999999996</v>
          </cell>
          <cell r="DF1081">
            <v>-0.42168259337865355</v>
          </cell>
          <cell r="DG1081"/>
          <cell r="DH1081"/>
          <cell r="DI1081"/>
          <cell r="DJ1081">
            <v>0.65877155304657298</v>
          </cell>
          <cell r="DK1081">
            <v>0.72629890453834112</v>
          </cell>
          <cell r="DL1081">
            <v>-675.27351491768138</v>
          </cell>
          <cell r="DM1081"/>
          <cell r="DN1081"/>
          <cell r="DO1081"/>
          <cell r="DP1081"/>
          <cell r="DQ1081"/>
          <cell r="DR1081">
            <v>1032.49</v>
          </cell>
          <cell r="DS1081">
            <v>1451.0899999999997</v>
          </cell>
          <cell r="DT1081">
            <v>-418.59999999999968</v>
          </cell>
          <cell r="DU1081">
            <v>-0.2884728032031092</v>
          </cell>
          <cell r="DV1081"/>
          <cell r="DW1081"/>
          <cell r="DX1081"/>
          <cell r="DY1081">
            <v>27</v>
          </cell>
          <cell r="DZ1081">
            <v>40</v>
          </cell>
          <cell r="EA1081">
            <v>-13</v>
          </cell>
          <cell r="EB1081">
            <v>-0.32499999999999996</v>
          </cell>
          <cell r="EC1081"/>
          <cell r="ED1081"/>
          <cell r="EE1081"/>
          <cell r="EF1081">
            <v>38.240370370370371</v>
          </cell>
          <cell r="EG1081">
            <v>36.277249999999995</v>
          </cell>
          <cell r="EH1081">
            <v>1.9631203703703761</v>
          </cell>
          <cell r="EI1081">
            <v>5.4114365625023364E-2</v>
          </cell>
          <cell r="EJ1081"/>
          <cell r="EK1081"/>
          <cell r="EL1081"/>
          <cell r="EM1081">
            <v>754.74599999999998</v>
          </cell>
          <cell r="EN1081">
            <v>1051.33</v>
          </cell>
          <cell r="EO1081">
            <v>-296.58399999999995</v>
          </cell>
          <cell r="EP1081">
            <v>-0.28210362112752418</v>
          </cell>
          <cell r="EQ1081"/>
          <cell r="ER1081"/>
          <cell r="ES1081"/>
          <cell r="ET1081">
            <v>0.73099594184931571</v>
          </cell>
          <cell r="EU1081">
            <v>0.72451054035242479</v>
          </cell>
          <cell r="EV1081">
            <v>64.854014968909183</v>
          </cell>
          <cell r="EW1081"/>
          <cell r="EX1081"/>
          <cell r="EY1081"/>
          <cell r="EZ1081"/>
          <cell r="FB1081">
            <v>198</v>
          </cell>
          <cell r="FC1081">
            <v>225</v>
          </cell>
        </row>
        <row r="1082">
          <cell r="A1082">
            <v>4541082</v>
          </cell>
          <cell r="B1082"/>
          <cell r="C1082">
            <v>9256216</v>
          </cell>
          <cell r="D1082">
            <v>4541082</v>
          </cell>
          <cell r="E1082"/>
          <cell r="F1082" t="str">
            <v>TULLTFLR-TIME-RY22</v>
          </cell>
          <cell r="G1082"/>
          <cell r="H1082"/>
          <cell r="I1082"/>
          <cell r="J1082"/>
          <cell r="K1082" t="str">
            <v>KEEP</v>
          </cell>
          <cell r="L1082" t="str">
            <v>KEEP</v>
          </cell>
          <cell r="M1082" t="str">
            <v>ALL</v>
          </cell>
          <cell r="N1082" t="str">
            <v>WK 28</v>
          </cell>
          <cell r="O1082" t="str">
            <v>ORGANIZER</v>
          </cell>
          <cell r="P1082"/>
          <cell r="Q1082" t="str">
            <v>WEEKLY REFILL</v>
          </cell>
          <cell r="R1082" t="str">
            <v>RY</v>
          </cell>
          <cell r="S1082" t="str">
            <v>TUL CORE</v>
          </cell>
          <cell r="T1082"/>
          <cell r="U1082" t="str">
            <v>CORE</v>
          </cell>
          <cell r="V1082"/>
          <cell r="W1082" t="str">
            <v>OFFICE DEPOT</v>
          </cell>
          <cell r="X1082" t="str">
            <v>TUL</v>
          </cell>
          <cell r="Y1082"/>
          <cell r="AA1082"/>
          <cell r="AB1082"/>
          <cell r="AC1082" t="str">
            <v xml:space="preserve">TUL INLINE </v>
          </cell>
          <cell r="AD1082" t="str">
            <v xml:space="preserve">TUL INLINE </v>
          </cell>
          <cell r="AE1082" t="str">
            <v xml:space="preserve">TUL INLINE </v>
          </cell>
          <cell r="AF1082"/>
          <cell r="AG1082"/>
          <cell r="AH1082"/>
          <cell r="AI1082"/>
          <cell r="AJ1082">
            <v>600</v>
          </cell>
          <cell r="AK1082">
            <v>180</v>
          </cell>
          <cell r="AL1082"/>
          <cell r="AM1082"/>
          <cell r="AN1082"/>
          <cell r="AO1082"/>
          <cell r="AP1082">
            <v>197.1</v>
          </cell>
          <cell r="AQ1082">
            <v>45.18</v>
          </cell>
          <cell r="AR1082">
            <v>151.91999999999999</v>
          </cell>
          <cell r="AS1082">
            <v>3.3625498007968124</v>
          </cell>
          <cell r="AT1082"/>
          <cell r="AU1082"/>
          <cell r="AV1082"/>
          <cell r="AW1082">
            <v>10</v>
          </cell>
          <cell r="AX1082">
            <v>2</v>
          </cell>
          <cell r="AY1082">
            <v>8</v>
          </cell>
          <cell r="AZ1082">
            <v>4</v>
          </cell>
          <cell r="BA1082"/>
          <cell r="BB1082"/>
          <cell r="BC1082"/>
          <cell r="BD1082">
            <v>19.71</v>
          </cell>
          <cell r="BE1082">
            <v>22.59</v>
          </cell>
          <cell r="BF1082">
            <v>-2.879999999999999</v>
          </cell>
          <cell r="BG1082">
            <v>-0.12749003984063745</v>
          </cell>
          <cell r="BH1082"/>
          <cell r="BI1082"/>
          <cell r="BJ1082"/>
          <cell r="BK1082">
            <v>172.3</v>
          </cell>
          <cell r="BL1082">
            <v>40.426000000000002</v>
          </cell>
          <cell r="BM1082">
            <v>131.87400000000002</v>
          </cell>
          <cell r="BN1082">
            <v>3.2621085440063329</v>
          </cell>
          <cell r="BO1082"/>
          <cell r="BP1082"/>
          <cell r="BQ1082"/>
          <cell r="BR1082">
            <v>0.87417554540842224</v>
          </cell>
          <cell r="BS1082">
            <v>0.89477644975652948</v>
          </cell>
          <cell r="BT1082">
            <v>-206.00904348107241</v>
          </cell>
          <cell r="BU1082"/>
          <cell r="BV1082"/>
          <cell r="BW1082">
            <v>1497</v>
          </cell>
          <cell r="BX1082">
            <v>0</v>
          </cell>
          <cell r="BY1082">
            <v>1497</v>
          </cell>
          <cell r="BZ1082">
            <v>0</v>
          </cell>
          <cell r="CA1082">
            <v>3370.6479999999997</v>
          </cell>
          <cell r="CB1082">
            <v>0</v>
          </cell>
          <cell r="CC1082">
            <v>3370.6479999999997</v>
          </cell>
          <cell r="CD1082">
            <v>0</v>
          </cell>
          <cell r="CE1082">
            <v>6.6357000663570011E-3</v>
          </cell>
          <cell r="CF1082">
            <v>1</v>
          </cell>
          <cell r="CG1082"/>
          <cell r="CH1082">
            <v>197.1</v>
          </cell>
          <cell r="CI1082">
            <v>45.18</v>
          </cell>
          <cell r="CJ1082">
            <v>151.91999999999999</v>
          </cell>
          <cell r="CK1082">
            <v>3.3625498007968124</v>
          </cell>
          <cell r="CL1082"/>
          <cell r="CM1082"/>
          <cell r="CN1082"/>
          <cell r="CO1082">
            <v>10</v>
          </cell>
          <cell r="CP1082">
            <v>2</v>
          </cell>
          <cell r="CQ1082">
            <v>8</v>
          </cell>
          <cell r="CR1082">
            <v>4</v>
          </cell>
          <cell r="CS1082"/>
          <cell r="CT1082"/>
          <cell r="CU1082"/>
          <cell r="CV1082">
            <v>19.71</v>
          </cell>
          <cell r="CW1082">
            <v>22.59</v>
          </cell>
          <cell r="CX1082">
            <v>-2.879999999999999</v>
          </cell>
          <cell r="CY1082">
            <v>-0.12749003984063745</v>
          </cell>
          <cell r="CZ1082"/>
          <cell r="DA1082"/>
          <cell r="DB1082"/>
          <cell r="DC1082">
            <v>172.3</v>
          </cell>
          <cell r="DD1082">
            <v>40.426000000000002</v>
          </cell>
          <cell r="DE1082">
            <v>131.87400000000002</v>
          </cell>
          <cell r="DF1082">
            <v>3.2621085440063329</v>
          </cell>
          <cell r="DG1082"/>
          <cell r="DH1082"/>
          <cell r="DI1082"/>
          <cell r="DJ1082">
            <v>0.87417554540842224</v>
          </cell>
          <cell r="DK1082">
            <v>0.89477644975652948</v>
          </cell>
          <cell r="DL1082">
            <v>-206.00904348107241</v>
          </cell>
          <cell r="DM1082"/>
          <cell r="DN1082"/>
          <cell r="DO1082"/>
          <cell r="DP1082"/>
          <cell r="DQ1082"/>
          <cell r="DR1082">
            <v>1062.05</v>
          </cell>
          <cell r="DS1082">
            <v>498.86</v>
          </cell>
          <cell r="DT1082">
            <v>563.18999999999994</v>
          </cell>
          <cell r="DU1082">
            <v>1.1289540151545521</v>
          </cell>
          <cell r="DV1082"/>
          <cell r="DW1082"/>
          <cell r="DX1082"/>
          <cell r="DY1082">
            <v>59</v>
          </cell>
          <cell r="DZ1082">
            <v>28</v>
          </cell>
          <cell r="EA1082">
            <v>31</v>
          </cell>
          <cell r="EB1082">
            <v>1.1071428571428572</v>
          </cell>
          <cell r="EC1082"/>
          <cell r="ED1082"/>
          <cell r="EE1082"/>
          <cell r="EF1082">
            <v>18.000847457627117</v>
          </cell>
          <cell r="EG1082">
            <v>17.81642857142857</v>
          </cell>
          <cell r="EH1082">
            <v>0.18441888619854652</v>
          </cell>
          <cell r="EI1082">
            <v>1.035105803944858E-2</v>
          </cell>
          <cell r="EJ1082"/>
          <cell r="EK1082"/>
          <cell r="EL1082"/>
          <cell r="EM1082">
            <v>926.90200000000004</v>
          </cell>
          <cell r="EN1082">
            <v>434.96800000000002</v>
          </cell>
          <cell r="EO1082">
            <v>491.93400000000003</v>
          </cell>
          <cell r="EP1082">
            <v>1.1309659561163121</v>
          </cell>
          <cell r="EQ1082"/>
          <cell r="ER1082"/>
          <cell r="ES1082"/>
          <cell r="ET1082">
            <v>0.87274798738289161</v>
          </cell>
          <cell r="EU1082">
            <v>0.87192398668965243</v>
          </cell>
          <cell r="EV1082">
            <v>8.2400069323917968</v>
          </cell>
          <cell r="EW1082"/>
          <cell r="EX1082"/>
          <cell r="EY1082"/>
          <cell r="EZ1082"/>
          <cell r="FB1082">
            <v>432.66666666666669</v>
          </cell>
          <cell r="FC1082">
            <v>491.66666666666669</v>
          </cell>
        </row>
        <row r="1083">
          <cell r="A1083">
            <v>6452455</v>
          </cell>
          <cell r="B1083"/>
          <cell r="C1083">
            <v>9635775</v>
          </cell>
          <cell r="D1083">
            <v>6452455</v>
          </cell>
          <cell r="E1083"/>
          <cell r="F1083" t="str">
            <v>TULLTFLR-UTIM-RY22</v>
          </cell>
          <cell r="G1083"/>
          <cell r="H1083"/>
          <cell r="I1083"/>
          <cell r="J1083"/>
          <cell r="K1083" t="str">
            <v>KEEP</v>
          </cell>
          <cell r="L1083" t="str">
            <v>KEEP</v>
          </cell>
          <cell r="M1083" t="str">
            <v>ALL</v>
          </cell>
          <cell r="N1083" t="str">
            <v>WK 28</v>
          </cell>
          <cell r="O1083" t="str">
            <v>ORGANIZER</v>
          </cell>
          <cell r="P1083"/>
          <cell r="Q1083" t="str">
            <v>WEEKLY REFILL</v>
          </cell>
          <cell r="R1083" t="str">
            <v>RY</v>
          </cell>
          <cell r="S1083" t="str">
            <v>TUL CORE</v>
          </cell>
          <cell r="T1083"/>
          <cell r="U1083" t="str">
            <v>CORE</v>
          </cell>
          <cell r="V1083"/>
          <cell r="W1083" t="str">
            <v>OFFICE DEPOT</v>
          </cell>
          <cell r="X1083" t="str">
            <v>TUL</v>
          </cell>
          <cell r="Y1083"/>
          <cell r="AA1083"/>
          <cell r="AB1083"/>
          <cell r="AC1083" t="str">
            <v xml:space="preserve">TUL INLINE </v>
          </cell>
          <cell r="AD1083" t="str">
            <v xml:space="preserve">TUL INLINE </v>
          </cell>
          <cell r="AE1083" t="str">
            <v xml:space="preserve">TUL INLINE </v>
          </cell>
          <cell r="AF1083"/>
          <cell r="AG1083"/>
          <cell r="AH1083"/>
          <cell r="AI1083"/>
          <cell r="AJ1083">
            <v>1200</v>
          </cell>
          <cell r="AK1083">
            <v>360</v>
          </cell>
          <cell r="AL1083"/>
          <cell r="AM1083"/>
          <cell r="AN1083"/>
          <cell r="AO1083"/>
          <cell r="AP1083">
            <v>79</v>
          </cell>
          <cell r="AQ1083">
            <v>212.45</v>
          </cell>
          <cell r="AR1083">
            <v>-133.44999999999999</v>
          </cell>
          <cell r="AS1083">
            <v>-0.6281477994822311</v>
          </cell>
          <cell r="AT1083"/>
          <cell r="AU1083"/>
          <cell r="AV1083"/>
          <cell r="AW1083">
            <v>5</v>
          </cell>
          <cell r="AX1083">
            <v>12</v>
          </cell>
          <cell r="AY1083">
            <v>-7</v>
          </cell>
          <cell r="AZ1083">
            <v>-0.58333333333333326</v>
          </cell>
          <cell r="BA1083"/>
          <cell r="BB1083"/>
          <cell r="BC1083"/>
          <cell r="BD1083">
            <v>15.8</v>
          </cell>
          <cell r="BE1083">
            <v>17.704166666666666</v>
          </cell>
          <cell r="BF1083">
            <v>-1.904166666666665</v>
          </cell>
          <cell r="BG1083">
            <v>-0.10755471875735456</v>
          </cell>
          <cell r="BH1083"/>
          <cell r="BI1083"/>
          <cell r="BJ1083"/>
          <cell r="BK1083">
            <v>66.599999999999994</v>
          </cell>
          <cell r="BL1083">
            <v>183.92599999999999</v>
          </cell>
          <cell r="BM1083">
            <v>-117.32599999999999</v>
          </cell>
          <cell r="BN1083">
            <v>-0.637897850222372</v>
          </cell>
          <cell r="BO1083"/>
          <cell r="BP1083"/>
          <cell r="BQ1083"/>
          <cell r="BR1083">
            <v>0.84303797468354424</v>
          </cell>
          <cell r="BS1083">
            <v>0.86573782066368554</v>
          </cell>
          <cell r="BT1083">
            <v>-226.99845980141299</v>
          </cell>
          <cell r="BU1083"/>
          <cell r="BV1083"/>
          <cell r="BW1083">
            <v>2363</v>
          </cell>
          <cell r="BX1083">
            <v>0</v>
          </cell>
          <cell r="BY1083">
            <v>2363</v>
          </cell>
          <cell r="BZ1083">
            <v>0</v>
          </cell>
          <cell r="CA1083">
            <v>5320.8040000000001</v>
          </cell>
          <cell r="CB1083">
            <v>0</v>
          </cell>
          <cell r="CC1083">
            <v>5320.8040000000001</v>
          </cell>
          <cell r="CD1083">
            <v>0</v>
          </cell>
          <cell r="CE1083">
            <v>2.1114864864864866E-3</v>
          </cell>
          <cell r="CF1083">
            <v>1</v>
          </cell>
          <cell r="CG1083"/>
          <cell r="CH1083">
            <v>79</v>
          </cell>
          <cell r="CI1083">
            <v>212.45</v>
          </cell>
          <cell r="CJ1083">
            <v>-133.44999999999999</v>
          </cell>
          <cell r="CK1083">
            <v>-0.6281477994822311</v>
          </cell>
          <cell r="CL1083"/>
          <cell r="CM1083"/>
          <cell r="CN1083"/>
          <cell r="CO1083">
            <v>5</v>
          </cell>
          <cell r="CP1083">
            <v>12</v>
          </cell>
          <cell r="CQ1083">
            <v>-7</v>
          </cell>
          <cell r="CR1083">
            <v>-0.58333333333333326</v>
          </cell>
          <cell r="CS1083"/>
          <cell r="CT1083"/>
          <cell r="CU1083"/>
          <cell r="CV1083">
            <v>15.8</v>
          </cell>
          <cell r="CW1083">
            <v>17.704166666666666</v>
          </cell>
          <cell r="CX1083">
            <v>-1.904166666666665</v>
          </cell>
          <cell r="CY1083">
            <v>-0.10755471875735456</v>
          </cell>
          <cell r="CZ1083"/>
          <cell r="DA1083"/>
          <cell r="DB1083"/>
          <cell r="DC1083">
            <v>66.599999999999994</v>
          </cell>
          <cell r="DD1083">
            <v>183.92599999999999</v>
          </cell>
          <cell r="DE1083">
            <v>-117.32599999999999</v>
          </cell>
          <cell r="DF1083">
            <v>-0.637897850222372</v>
          </cell>
          <cell r="DG1083"/>
          <cell r="DH1083"/>
          <cell r="DI1083"/>
          <cell r="DJ1083">
            <v>0.84303797468354424</v>
          </cell>
          <cell r="DK1083">
            <v>0.86573782066368554</v>
          </cell>
          <cell r="DL1083">
            <v>-226.99845980141299</v>
          </cell>
          <cell r="DM1083"/>
          <cell r="DN1083"/>
          <cell r="DO1083"/>
          <cell r="DP1083"/>
          <cell r="DQ1083"/>
          <cell r="DR1083">
            <v>664.03</v>
          </cell>
          <cell r="DS1083">
            <v>1565.83</v>
          </cell>
          <cell r="DT1083">
            <v>-901.8</v>
          </cell>
          <cell r="DU1083">
            <v>-0.57592458951482595</v>
          </cell>
          <cell r="DV1083"/>
          <cell r="DW1083"/>
          <cell r="DX1083"/>
          <cell r="DY1083">
            <v>40</v>
          </cell>
          <cell r="DZ1083">
            <v>94</v>
          </cell>
          <cell r="EA1083">
            <v>-54</v>
          </cell>
          <cell r="EB1083">
            <v>-0.57446808510638303</v>
          </cell>
          <cell r="EC1083"/>
          <cell r="ED1083"/>
          <cell r="EE1083"/>
          <cell r="EF1083">
            <v>16.600749999999998</v>
          </cell>
          <cell r="EG1083">
            <v>16.657765957446809</v>
          </cell>
          <cell r="EH1083">
            <v>-5.7015957446811427E-2</v>
          </cell>
          <cell r="EI1083">
            <v>-3.4227853598413072E-3</v>
          </cell>
          <cell r="EJ1083"/>
          <cell r="EK1083"/>
          <cell r="EL1083"/>
          <cell r="EM1083">
            <v>572.80999999999995</v>
          </cell>
          <cell r="EN1083">
            <v>1350.6799999999998</v>
          </cell>
          <cell r="EO1083">
            <v>-777.86999999999989</v>
          </cell>
          <cell r="EP1083">
            <v>-0.57590991204430364</v>
          </cell>
          <cell r="EQ1083"/>
          <cell r="ER1083"/>
          <cell r="ES1083"/>
          <cell r="ET1083">
            <v>0.86262668855322799</v>
          </cell>
          <cell r="EU1083">
            <v>0.86259683362817152</v>
          </cell>
          <cell r="EV1083">
            <v>0.29854925056471693</v>
          </cell>
          <cell r="EW1083"/>
          <cell r="EX1083"/>
          <cell r="EY1083"/>
          <cell r="EZ1083"/>
          <cell r="FB1083">
            <v>293.33333333333337</v>
          </cell>
          <cell r="FC1083">
            <v>333.33333333333337</v>
          </cell>
        </row>
        <row r="1084">
          <cell r="A1084">
            <v>9782247</v>
          </cell>
          <cell r="B1084"/>
          <cell r="C1084">
            <v>9782247</v>
          </cell>
          <cell r="D1084">
            <v>9782247</v>
          </cell>
          <cell r="E1084"/>
          <cell r="F1084" t="str">
            <v>TULLTPLNR-UNDT-BK</v>
          </cell>
          <cell r="G1084"/>
          <cell r="H1084"/>
          <cell r="I1084"/>
          <cell r="J1084"/>
          <cell r="K1084" t="str">
            <v>KEEP</v>
          </cell>
          <cell r="L1084" t="str">
            <v>KEEP</v>
          </cell>
          <cell r="M1084" t="str">
            <v>ALL</v>
          </cell>
          <cell r="N1084" t="str">
            <v>WK 28</v>
          </cell>
          <cell r="O1084" t="str">
            <v>ORGANIZER</v>
          </cell>
          <cell r="P1084"/>
          <cell r="Q1084" t="str">
            <v>BINDER</v>
          </cell>
          <cell r="R1084" t="str">
            <v>UN</v>
          </cell>
          <cell r="S1084" t="str">
            <v>TUL CORE</v>
          </cell>
          <cell r="T1084"/>
          <cell r="U1084" t="str">
            <v>CORE</v>
          </cell>
          <cell r="V1084"/>
          <cell r="W1084" t="str">
            <v>OFFICE DEPOT</v>
          </cell>
          <cell r="X1084" t="str">
            <v>TUL</v>
          </cell>
          <cell r="Y1084"/>
          <cell r="AA1084"/>
          <cell r="AB1084"/>
          <cell r="AC1084" t="str">
            <v xml:space="preserve">TUL INLINE </v>
          </cell>
          <cell r="AD1084" t="str">
            <v xml:space="preserve">TUL INLINE </v>
          </cell>
          <cell r="AE1084" t="str">
            <v xml:space="preserve">TUL INLINE </v>
          </cell>
          <cell r="AF1084"/>
          <cell r="AG1084"/>
          <cell r="AH1084"/>
          <cell r="AI1084"/>
          <cell r="AJ1084">
            <v>1200</v>
          </cell>
          <cell r="AK1084">
            <v>360</v>
          </cell>
          <cell r="AL1084"/>
          <cell r="AM1084"/>
          <cell r="AN1084"/>
          <cell r="AO1084"/>
          <cell r="AP1084">
            <v>702.08</v>
          </cell>
          <cell r="AQ1084">
            <v>209.05</v>
          </cell>
          <cell r="AR1084">
            <v>493.03000000000003</v>
          </cell>
          <cell r="AS1084">
            <v>2.3584309973690503</v>
          </cell>
          <cell r="AT1084"/>
          <cell r="AU1084"/>
          <cell r="AV1084"/>
          <cell r="AW1084">
            <v>21</v>
          </cell>
          <cell r="AX1084">
            <v>7</v>
          </cell>
          <cell r="AY1084">
            <v>14</v>
          </cell>
          <cell r="AZ1084">
            <v>2</v>
          </cell>
          <cell r="BA1084"/>
          <cell r="BB1084"/>
          <cell r="BC1084"/>
          <cell r="BD1084">
            <v>33.432380952380953</v>
          </cell>
          <cell r="BE1084">
            <v>29.864285714285717</v>
          </cell>
          <cell r="BF1084">
            <v>3.5680952380952355</v>
          </cell>
          <cell r="BG1084">
            <v>0.11947699912301668</v>
          </cell>
          <cell r="BH1084"/>
          <cell r="BI1084"/>
          <cell r="BJ1084"/>
          <cell r="BK1084">
            <v>283.928</v>
          </cell>
          <cell r="BL1084">
            <v>84.45</v>
          </cell>
          <cell r="BM1084">
            <v>199.47800000000001</v>
          </cell>
          <cell r="BN1084">
            <v>2.3620840734162223</v>
          </cell>
          <cell r="BO1084"/>
          <cell r="BP1084"/>
          <cell r="BQ1084"/>
          <cell r="BR1084">
            <v>0.40440975387420236</v>
          </cell>
          <cell r="BS1084">
            <v>0.40397034202343934</v>
          </cell>
          <cell r="BT1084">
            <v>4.3941185076301625</v>
          </cell>
          <cell r="BU1084"/>
          <cell r="BV1084"/>
          <cell r="BW1084">
            <v>1376</v>
          </cell>
          <cell r="BX1084">
            <v>1376</v>
          </cell>
          <cell r="BY1084">
            <v>0</v>
          </cell>
          <cell r="BZ1084">
            <v>0</v>
          </cell>
          <cell r="CA1084">
            <v>23458.511999999999</v>
          </cell>
          <cell r="CB1084">
            <v>23458.511999999999</v>
          </cell>
          <cell r="CC1084">
            <v>0</v>
          </cell>
          <cell r="CD1084">
            <v>0</v>
          </cell>
          <cell r="CE1084">
            <v>1.5032211882605583E-2</v>
          </cell>
          <cell r="CF1084">
            <v>5.0614605929139552E-3</v>
          </cell>
          <cell r="CG1084"/>
          <cell r="CH1084">
            <v>702.08</v>
          </cell>
          <cell r="CI1084">
            <v>209.05</v>
          </cell>
          <cell r="CJ1084">
            <v>493.03000000000003</v>
          </cell>
          <cell r="CK1084">
            <v>2.3584309973690503</v>
          </cell>
          <cell r="CL1084"/>
          <cell r="CM1084"/>
          <cell r="CN1084"/>
          <cell r="CO1084">
            <v>21</v>
          </cell>
          <cell r="CP1084">
            <v>7</v>
          </cell>
          <cell r="CQ1084">
            <v>14</v>
          </cell>
          <cell r="CR1084">
            <v>2</v>
          </cell>
          <cell r="CS1084"/>
          <cell r="CT1084"/>
          <cell r="CU1084"/>
          <cell r="CV1084">
            <v>33.432380952380953</v>
          </cell>
          <cell r="CW1084">
            <v>29.864285714285717</v>
          </cell>
          <cell r="CX1084">
            <v>3.5680952380952355</v>
          </cell>
          <cell r="CY1084">
            <v>0.11947699912301668</v>
          </cell>
          <cell r="CZ1084"/>
          <cell r="DA1084"/>
          <cell r="DB1084"/>
          <cell r="DC1084">
            <v>283.928</v>
          </cell>
          <cell r="DD1084">
            <v>84.45</v>
          </cell>
          <cell r="DE1084">
            <v>199.47800000000001</v>
          </cell>
          <cell r="DF1084">
            <v>2.3620840734162223</v>
          </cell>
          <cell r="DG1084"/>
          <cell r="DH1084"/>
          <cell r="DI1084"/>
          <cell r="DJ1084">
            <v>0.40440975387420236</v>
          </cell>
          <cell r="DK1084">
            <v>0.40397034202343934</v>
          </cell>
          <cell r="DL1084">
            <v>4.3941185076301625</v>
          </cell>
          <cell r="DM1084"/>
          <cell r="DN1084"/>
          <cell r="DO1084"/>
          <cell r="DP1084"/>
          <cell r="DQ1084"/>
          <cell r="DR1084">
            <v>5272.0199999999995</v>
          </cell>
          <cell r="DS1084">
            <v>3628.33</v>
          </cell>
          <cell r="DT1084">
            <v>1643.6899999999996</v>
          </cell>
          <cell r="DU1084">
            <v>0.45301557465831377</v>
          </cell>
          <cell r="DV1084"/>
          <cell r="DW1084"/>
          <cell r="DX1084"/>
          <cell r="DY1084">
            <v>157</v>
          </cell>
          <cell r="DZ1084">
            <v>123</v>
          </cell>
          <cell r="EA1084">
            <v>34</v>
          </cell>
          <cell r="EB1084">
            <v>0.27642276422764223</v>
          </cell>
          <cell r="EC1084"/>
          <cell r="ED1084"/>
          <cell r="EE1084"/>
          <cell r="EF1084">
            <v>33.579745222929937</v>
          </cell>
          <cell r="EG1084">
            <v>29.498617886178859</v>
          </cell>
          <cell r="EH1084">
            <v>4.0811273367510772</v>
          </cell>
          <cell r="EI1084">
            <v>0.13834978142020771</v>
          </cell>
          <cell r="EJ1084"/>
          <cell r="EK1084"/>
          <cell r="EL1084"/>
          <cell r="EM1084">
            <v>2531.5929999999998</v>
          </cell>
          <cell r="EN1084">
            <v>1599.03</v>
          </cell>
          <cell r="EO1084">
            <v>932.56299999999987</v>
          </cell>
          <cell r="EP1084">
            <v>0.58320544330000046</v>
          </cell>
          <cell r="EQ1084"/>
          <cell r="ER1084"/>
          <cell r="ES1084"/>
          <cell r="ET1084">
            <v>0.4801941191421884</v>
          </cell>
          <cell r="EU1084">
            <v>0.44070688167834787</v>
          </cell>
          <cell r="EV1084">
            <v>394.87237463840529</v>
          </cell>
          <cell r="EW1084"/>
          <cell r="EX1084"/>
          <cell r="EY1084"/>
          <cell r="EZ1084"/>
          <cell r="FB1084">
            <v>1151.3333333333335</v>
          </cell>
          <cell r="FC1084">
            <v>1308.3333333333335</v>
          </cell>
        </row>
        <row r="1085">
          <cell r="A1085">
            <v>9734451</v>
          </cell>
          <cell r="B1085"/>
          <cell r="C1085">
            <v>9734451</v>
          </cell>
          <cell r="D1085">
            <v>9734451</v>
          </cell>
          <cell r="E1085"/>
          <cell r="F1085" t="str">
            <v>TULLTPLNR-UNDT-NY</v>
          </cell>
          <cell r="G1085"/>
          <cell r="H1085"/>
          <cell r="I1085"/>
          <cell r="J1085"/>
          <cell r="K1085" t="str">
            <v>KEEP</v>
          </cell>
          <cell r="L1085" t="str">
            <v>KEEP</v>
          </cell>
          <cell r="M1085" t="str">
            <v>ALL</v>
          </cell>
          <cell r="N1085" t="str">
            <v>WK 28</v>
          </cell>
          <cell r="O1085" t="str">
            <v>ORGANIZER</v>
          </cell>
          <cell r="P1085"/>
          <cell r="Q1085" t="str">
            <v>BINDER</v>
          </cell>
          <cell r="R1085" t="str">
            <v>UN</v>
          </cell>
          <cell r="S1085" t="str">
            <v>TUL CORE</v>
          </cell>
          <cell r="T1085"/>
          <cell r="U1085" t="str">
            <v>CORE</v>
          </cell>
          <cell r="V1085"/>
          <cell r="W1085" t="str">
            <v>OFFICE DEPOT</v>
          </cell>
          <cell r="X1085" t="str">
            <v>TUL</v>
          </cell>
          <cell r="Y1085"/>
          <cell r="AA1085"/>
          <cell r="AB1085"/>
          <cell r="AC1085" t="str">
            <v xml:space="preserve">TUL INLINE </v>
          </cell>
          <cell r="AD1085" t="str">
            <v xml:space="preserve">TUL INLINE </v>
          </cell>
          <cell r="AE1085" t="str">
            <v xml:space="preserve">TUL INLINE </v>
          </cell>
          <cell r="AF1085"/>
          <cell r="AG1085"/>
          <cell r="AH1085"/>
          <cell r="AI1085"/>
          <cell r="AJ1085">
            <v>600</v>
          </cell>
          <cell r="AK1085">
            <v>180</v>
          </cell>
          <cell r="AL1085"/>
          <cell r="AM1085"/>
          <cell r="AN1085"/>
          <cell r="AO1085"/>
          <cell r="AP1085">
            <v>-135.97</v>
          </cell>
          <cell r="AQ1085">
            <v>47.09</v>
          </cell>
          <cell r="AR1085">
            <v>-183.06</v>
          </cell>
          <cell r="AS1085">
            <v>-3.8874495646634104</v>
          </cell>
          <cell r="AT1085"/>
          <cell r="AU1085"/>
          <cell r="AV1085"/>
          <cell r="AW1085">
            <v>-9</v>
          </cell>
          <cell r="AX1085">
            <v>2</v>
          </cell>
          <cell r="AY1085">
            <v>-11</v>
          </cell>
          <cell r="AZ1085">
            <v>-5.5</v>
          </cell>
          <cell r="BA1085"/>
          <cell r="BB1085"/>
          <cell r="BC1085"/>
          <cell r="BD1085">
            <v>15.107777777777777</v>
          </cell>
          <cell r="BE1085">
            <v>23.545000000000002</v>
          </cell>
          <cell r="BF1085">
            <v>-8.4372222222222248</v>
          </cell>
          <cell r="BG1085">
            <v>-0.35834454118590886</v>
          </cell>
          <cell r="BH1085"/>
          <cell r="BI1085"/>
          <cell r="BJ1085"/>
          <cell r="BK1085">
            <v>-18.978999999999999</v>
          </cell>
          <cell r="BL1085">
            <v>23.931999999999999</v>
          </cell>
          <cell r="BM1085">
            <v>-42.911000000000001</v>
          </cell>
          <cell r="BN1085">
            <v>-1.7930386093932809</v>
          </cell>
          <cell r="BO1085"/>
          <cell r="BP1085"/>
          <cell r="BQ1085"/>
          <cell r="BR1085">
            <v>0.13958226079282193</v>
          </cell>
          <cell r="BS1085">
            <v>0.50821830537269053</v>
          </cell>
          <cell r="BT1085">
            <v>-3686.3604457986858</v>
          </cell>
          <cell r="BU1085"/>
          <cell r="BV1085"/>
          <cell r="BW1085">
            <v>1918</v>
          </cell>
          <cell r="BX1085">
            <v>1918</v>
          </cell>
          <cell r="BY1085">
            <v>0</v>
          </cell>
          <cell r="BZ1085">
            <v>0</v>
          </cell>
          <cell r="CA1085">
            <v>21692.864000000001</v>
          </cell>
          <cell r="CB1085">
            <v>21692.864000000001</v>
          </cell>
          <cell r="CC1085">
            <v>0</v>
          </cell>
          <cell r="CD1085">
            <v>0</v>
          </cell>
          <cell r="CE1085">
            <v>-4.7145102147721323E-3</v>
          </cell>
          <cell r="CF1085">
            <v>1.0416666666666667E-3</v>
          </cell>
          <cell r="CG1085"/>
          <cell r="CH1085">
            <v>-135.97</v>
          </cell>
          <cell r="CI1085">
            <v>47.09</v>
          </cell>
          <cell r="CJ1085">
            <v>-183.06</v>
          </cell>
          <cell r="CK1085">
            <v>-3.8874495646634104</v>
          </cell>
          <cell r="CL1085"/>
          <cell r="CM1085"/>
          <cell r="CN1085"/>
          <cell r="CO1085">
            <v>-9</v>
          </cell>
          <cell r="CP1085">
            <v>2</v>
          </cell>
          <cell r="CQ1085">
            <v>-11</v>
          </cell>
          <cell r="CR1085">
            <v>-5.5</v>
          </cell>
          <cell r="CS1085"/>
          <cell r="CT1085"/>
          <cell r="CU1085"/>
          <cell r="CV1085">
            <v>15.107777777777777</v>
          </cell>
          <cell r="CW1085">
            <v>23.545000000000002</v>
          </cell>
          <cell r="CX1085">
            <v>-8.4372222222222248</v>
          </cell>
          <cell r="CY1085">
            <v>-0.35834454118590886</v>
          </cell>
          <cell r="CZ1085"/>
          <cell r="DA1085"/>
          <cell r="DB1085"/>
          <cell r="DC1085">
            <v>-18.978999999999999</v>
          </cell>
          <cell r="DD1085">
            <v>23.931999999999999</v>
          </cell>
          <cell r="DE1085">
            <v>-42.911000000000001</v>
          </cell>
          <cell r="DF1085">
            <v>-1.7930386093932809</v>
          </cell>
          <cell r="DG1085"/>
          <cell r="DH1085"/>
          <cell r="DI1085"/>
          <cell r="DJ1085">
            <v>0.13958226079282193</v>
          </cell>
          <cell r="DK1085">
            <v>0.50821830537269053</v>
          </cell>
          <cell r="DL1085">
            <v>-3686.3604457986858</v>
          </cell>
          <cell r="DM1085"/>
          <cell r="DN1085"/>
          <cell r="DO1085"/>
          <cell r="DP1085"/>
          <cell r="DQ1085"/>
          <cell r="DR1085">
            <v>3498.9700000000003</v>
          </cell>
          <cell r="DS1085">
            <v>416.38</v>
          </cell>
          <cell r="DT1085">
            <v>3082.59</v>
          </cell>
          <cell r="DU1085">
            <v>7.4033094769201213</v>
          </cell>
          <cell r="DV1085"/>
          <cell r="DW1085"/>
          <cell r="DX1085"/>
          <cell r="DY1085">
            <v>124</v>
          </cell>
          <cell r="DZ1085">
            <v>20</v>
          </cell>
          <cell r="EA1085">
            <v>104</v>
          </cell>
          <cell r="EB1085">
            <v>5.2</v>
          </cell>
          <cell r="EC1085"/>
          <cell r="ED1085"/>
          <cell r="EE1085"/>
          <cell r="EF1085">
            <v>28.217500000000001</v>
          </cell>
          <cell r="EG1085">
            <v>20.818999999999999</v>
          </cell>
          <cell r="EH1085">
            <v>7.3985000000000021</v>
          </cell>
          <cell r="EI1085">
            <v>0.35537249627743894</v>
          </cell>
          <cell r="EJ1085"/>
          <cell r="EK1085"/>
          <cell r="EL1085"/>
          <cell r="EM1085">
            <v>2102.317</v>
          </cell>
          <cell r="EN1085">
            <v>190.72</v>
          </cell>
          <cell r="EO1085">
            <v>1911.597</v>
          </cell>
          <cell r="EP1085">
            <v>10.023054739932887</v>
          </cell>
          <cell r="EQ1085"/>
          <cell r="ER1085"/>
          <cell r="ES1085"/>
          <cell r="ET1085">
            <v>0.60083881828080832</v>
          </cell>
          <cell r="EU1085">
            <v>0.45804313367596905</v>
          </cell>
          <cell r="EV1085">
            <v>1427.9568460483927</v>
          </cell>
          <cell r="EW1085"/>
          <cell r="EX1085"/>
          <cell r="EY1085"/>
          <cell r="EZ1085"/>
          <cell r="FB1085">
            <v>909.33333333333348</v>
          </cell>
          <cell r="FC1085">
            <v>1033.3333333333335</v>
          </cell>
        </row>
        <row r="1086">
          <cell r="A1086">
            <v>9890634</v>
          </cell>
          <cell r="B1086"/>
          <cell r="C1086">
            <v>9890634</v>
          </cell>
          <cell r="D1086">
            <v>9890634</v>
          </cell>
          <cell r="E1086"/>
          <cell r="F1086" t="str">
            <v>TULLTPLNR-UNDT-TL</v>
          </cell>
          <cell r="G1086"/>
          <cell r="H1086"/>
          <cell r="I1086"/>
          <cell r="J1086"/>
          <cell r="K1086" t="str">
            <v>KEEP</v>
          </cell>
          <cell r="L1086" t="str">
            <v>KEEP</v>
          </cell>
          <cell r="M1086" t="str">
            <v>ALL</v>
          </cell>
          <cell r="N1086" t="str">
            <v>WK 28</v>
          </cell>
          <cell r="O1086" t="str">
            <v>ORGANIZER</v>
          </cell>
          <cell r="P1086"/>
          <cell r="Q1086" t="str">
            <v>BINDER</v>
          </cell>
          <cell r="R1086" t="str">
            <v>UN</v>
          </cell>
          <cell r="S1086" t="str">
            <v>TUL CORE</v>
          </cell>
          <cell r="T1086"/>
          <cell r="U1086" t="str">
            <v>CORE</v>
          </cell>
          <cell r="V1086"/>
          <cell r="W1086" t="str">
            <v>OFFICE DEPOT</v>
          </cell>
          <cell r="X1086" t="str">
            <v>TUL</v>
          </cell>
          <cell r="Y1086"/>
          <cell r="AA1086"/>
          <cell r="AB1086"/>
          <cell r="AC1086" t="str">
            <v xml:space="preserve">TUL INLINE </v>
          </cell>
          <cell r="AD1086" t="str">
            <v xml:space="preserve">TUL INLINE </v>
          </cell>
          <cell r="AE1086" t="str">
            <v xml:space="preserve">TUL INLINE </v>
          </cell>
          <cell r="AF1086"/>
          <cell r="AG1086"/>
          <cell r="AH1086"/>
          <cell r="AI1086"/>
          <cell r="AJ1086">
            <v>600</v>
          </cell>
          <cell r="AK1086">
            <v>180</v>
          </cell>
          <cell r="AL1086"/>
          <cell r="AM1086"/>
          <cell r="AN1086"/>
          <cell r="AO1086"/>
          <cell r="AP1086">
            <v>215.18</v>
          </cell>
          <cell r="AQ1086">
            <v>118.78</v>
          </cell>
          <cell r="AR1086">
            <v>96.4</v>
          </cell>
          <cell r="AS1086">
            <v>0.81158444182522316</v>
          </cell>
          <cell r="AT1086"/>
          <cell r="AU1086"/>
          <cell r="AV1086"/>
          <cell r="AW1086">
            <v>6</v>
          </cell>
          <cell r="AX1086">
            <v>4</v>
          </cell>
          <cell r="AY1086">
            <v>2</v>
          </cell>
          <cell r="AZ1086">
            <v>0.5</v>
          </cell>
          <cell r="BA1086"/>
          <cell r="BB1086"/>
          <cell r="BC1086"/>
          <cell r="BD1086">
            <v>35.863333333333337</v>
          </cell>
          <cell r="BE1086">
            <v>29.695</v>
          </cell>
          <cell r="BF1086">
            <v>6.1683333333333366</v>
          </cell>
          <cell r="BG1086">
            <v>0.20772296121681544</v>
          </cell>
          <cell r="BH1086"/>
          <cell r="BI1086"/>
          <cell r="BJ1086"/>
          <cell r="BK1086">
            <v>95.713999999999999</v>
          </cell>
          <cell r="BL1086">
            <v>47.814</v>
          </cell>
          <cell r="BM1086">
            <v>47.9</v>
          </cell>
          <cell r="BN1086">
            <v>1.0017986363826492</v>
          </cell>
          <cell r="BO1086"/>
          <cell r="BP1086"/>
          <cell r="BQ1086"/>
          <cell r="BR1086">
            <v>0.44480899711869132</v>
          </cell>
          <cell r="BS1086">
            <v>0.40254251557501264</v>
          </cell>
          <cell r="BT1086">
            <v>422.6648154367868</v>
          </cell>
          <cell r="BU1086"/>
          <cell r="BV1086"/>
          <cell r="BW1086">
            <v>1958</v>
          </cell>
          <cell r="BX1086">
            <v>1958</v>
          </cell>
          <cell r="BY1086">
            <v>0</v>
          </cell>
          <cell r="BZ1086">
            <v>0</v>
          </cell>
          <cell r="CA1086">
            <v>33457.591</v>
          </cell>
          <cell r="CB1086">
            <v>33457.591</v>
          </cell>
          <cell r="CC1086">
            <v>0</v>
          </cell>
          <cell r="CD1086">
            <v>0</v>
          </cell>
          <cell r="CE1086">
            <v>3.0549898167006109E-3</v>
          </cell>
          <cell r="CF1086">
            <v>2.0387359836901123E-3</v>
          </cell>
          <cell r="CG1086"/>
          <cell r="CH1086">
            <v>215.18</v>
          </cell>
          <cell r="CI1086">
            <v>118.78</v>
          </cell>
          <cell r="CJ1086">
            <v>96.4</v>
          </cell>
          <cell r="CK1086">
            <v>0.81158444182522316</v>
          </cell>
          <cell r="CL1086"/>
          <cell r="CM1086"/>
          <cell r="CN1086"/>
          <cell r="CO1086">
            <v>6</v>
          </cell>
          <cell r="CP1086">
            <v>4</v>
          </cell>
          <cell r="CQ1086">
            <v>2</v>
          </cell>
          <cell r="CR1086">
            <v>0.5</v>
          </cell>
          <cell r="CS1086"/>
          <cell r="CT1086"/>
          <cell r="CU1086"/>
          <cell r="CV1086">
            <v>35.863333333333337</v>
          </cell>
          <cell r="CW1086">
            <v>29.695</v>
          </cell>
          <cell r="CX1086">
            <v>6.1683333333333366</v>
          </cell>
          <cell r="CY1086">
            <v>0.20772296121681544</v>
          </cell>
          <cell r="CZ1086"/>
          <cell r="DA1086"/>
          <cell r="DB1086"/>
          <cell r="DC1086">
            <v>95.713999999999999</v>
          </cell>
          <cell r="DD1086">
            <v>47.814</v>
          </cell>
          <cell r="DE1086">
            <v>47.9</v>
          </cell>
          <cell r="DF1086">
            <v>1.0017986363826492</v>
          </cell>
          <cell r="DG1086"/>
          <cell r="DH1086"/>
          <cell r="DI1086"/>
          <cell r="DJ1086">
            <v>0.44480899711869132</v>
          </cell>
          <cell r="DK1086">
            <v>0.40254251557501264</v>
          </cell>
          <cell r="DL1086">
            <v>422.6648154367868</v>
          </cell>
          <cell r="DM1086"/>
          <cell r="DN1086"/>
          <cell r="DO1086"/>
          <cell r="DP1086"/>
          <cell r="DQ1086"/>
          <cell r="DR1086">
            <v>6804.2100000000009</v>
          </cell>
          <cell r="DS1086">
            <v>1266.9099999999999</v>
          </cell>
          <cell r="DT1086">
            <v>5537.3000000000011</v>
          </cell>
          <cell r="DU1086">
            <v>4.3707129946089314</v>
          </cell>
          <cell r="DV1086"/>
          <cell r="DW1086"/>
          <cell r="DX1086"/>
          <cell r="DY1086">
            <v>198</v>
          </cell>
          <cell r="DZ1086">
            <v>42</v>
          </cell>
          <cell r="EA1086">
            <v>156</v>
          </cell>
          <cell r="EB1086">
            <v>3.7142857142857144</v>
          </cell>
          <cell r="EC1086"/>
          <cell r="ED1086"/>
          <cell r="EE1086"/>
          <cell r="EF1086">
            <v>34.364696969696972</v>
          </cell>
          <cell r="EG1086">
            <v>30.164523809523807</v>
          </cell>
          <cell r="EH1086">
            <v>4.2001731601731649</v>
          </cell>
          <cell r="EI1086">
            <v>0.13924215037159149</v>
          </cell>
          <cell r="EJ1086"/>
          <cell r="EK1086"/>
          <cell r="EL1086"/>
          <cell r="EM1086">
            <v>3264.0279999999998</v>
          </cell>
          <cell r="EN1086">
            <v>550.84799999999996</v>
          </cell>
          <cell r="EO1086">
            <v>2713.18</v>
          </cell>
          <cell r="EP1086">
            <v>4.9254603810851636</v>
          </cell>
          <cell r="EQ1086"/>
          <cell r="ER1086"/>
          <cell r="ES1086"/>
          <cell r="ET1086">
            <v>0.47970712250209785</v>
          </cell>
          <cell r="EU1086">
            <v>0.43479647330907484</v>
          </cell>
          <cell r="EV1086">
            <v>449.10649193023011</v>
          </cell>
          <cell r="EW1086"/>
          <cell r="EX1086"/>
          <cell r="EY1086"/>
          <cell r="EZ1086"/>
          <cell r="FB1086">
            <v>1452</v>
          </cell>
          <cell r="FC1086">
            <v>1650</v>
          </cell>
        </row>
        <row r="1087">
          <cell r="A1087">
            <v>5662325</v>
          </cell>
          <cell r="B1087"/>
          <cell r="C1087">
            <v>3034622</v>
          </cell>
          <cell r="D1087">
            <v>5662325</v>
          </cell>
          <cell r="E1087"/>
          <cell r="F1087" t="str">
            <v>TULMTHDVR-JR-RY22</v>
          </cell>
          <cell r="G1087"/>
          <cell r="H1087"/>
          <cell r="I1087"/>
          <cell r="J1087"/>
          <cell r="K1087" t="str">
            <v>KEEP</v>
          </cell>
          <cell r="L1087" t="str">
            <v>KEEP</v>
          </cell>
          <cell r="M1087" t="str">
            <v>ALL</v>
          </cell>
          <cell r="N1087" t="str">
            <v>WK 28</v>
          </cell>
          <cell r="O1087" t="str">
            <v>ORGANIZER</v>
          </cell>
          <cell r="P1087"/>
          <cell r="Q1087" t="str">
            <v>MONTHLY REFILL</v>
          </cell>
          <cell r="R1087" t="str">
            <v>RY</v>
          </cell>
          <cell r="S1087" t="str">
            <v>TUL CORE</v>
          </cell>
          <cell r="T1087"/>
          <cell r="U1087" t="str">
            <v>CORE</v>
          </cell>
          <cell r="V1087"/>
          <cell r="W1087" t="str">
            <v>OFFICE DEPOT</v>
          </cell>
          <cell r="X1087" t="str">
            <v>TUL</v>
          </cell>
          <cell r="Y1087"/>
          <cell r="AA1087"/>
          <cell r="AB1087"/>
          <cell r="AC1087" t="str">
            <v xml:space="preserve">TUL INLINE </v>
          </cell>
          <cell r="AD1087" t="str">
            <v xml:space="preserve">TUL INLINE </v>
          </cell>
          <cell r="AE1087" t="str">
            <v xml:space="preserve">TUL INLINE </v>
          </cell>
          <cell r="AF1087"/>
          <cell r="AG1087"/>
          <cell r="AH1087"/>
          <cell r="AI1087"/>
          <cell r="AJ1087">
            <v>2400</v>
          </cell>
          <cell r="AK1087">
            <v>720</v>
          </cell>
          <cell r="AL1087"/>
          <cell r="AM1087"/>
          <cell r="AN1087"/>
          <cell r="AO1087"/>
          <cell r="AP1087">
            <v>120.01</v>
          </cell>
          <cell r="AQ1087">
            <v>150.13</v>
          </cell>
          <cell r="AR1087">
            <v>-30.11999999999999</v>
          </cell>
          <cell r="AS1087">
            <v>-0.20062612402584423</v>
          </cell>
          <cell r="AT1087"/>
          <cell r="AU1087"/>
          <cell r="AV1087"/>
          <cell r="AW1087">
            <v>18</v>
          </cell>
          <cell r="AX1087">
            <v>27</v>
          </cell>
          <cell r="AY1087">
            <v>-9</v>
          </cell>
          <cell r="AZ1087">
            <v>-0.33333333333333337</v>
          </cell>
          <cell r="BA1087"/>
          <cell r="BB1087"/>
          <cell r="BC1087"/>
          <cell r="BD1087">
            <v>6.6672222222222226</v>
          </cell>
          <cell r="BE1087">
            <v>5.5603703703703706</v>
          </cell>
          <cell r="BF1087">
            <v>1.106851851851852</v>
          </cell>
          <cell r="BG1087">
            <v>0.19906081396123354</v>
          </cell>
          <cell r="BH1087"/>
          <cell r="BI1087"/>
          <cell r="BJ1087"/>
          <cell r="BK1087">
            <v>83.182000000000002</v>
          </cell>
          <cell r="BL1087">
            <v>95.887</v>
          </cell>
          <cell r="BM1087">
            <v>-12.704999999999998</v>
          </cell>
          <cell r="BN1087">
            <v>-0.13249971320408394</v>
          </cell>
          <cell r="BO1087"/>
          <cell r="BP1087"/>
          <cell r="BQ1087"/>
          <cell r="BR1087">
            <v>0.69312557286892762</v>
          </cell>
          <cell r="BS1087">
            <v>0.63869313261839744</v>
          </cell>
          <cell r="BT1087">
            <v>544.3244025053018</v>
          </cell>
          <cell r="BU1087"/>
          <cell r="BV1087"/>
          <cell r="BW1087">
            <v>9451</v>
          </cell>
          <cell r="BX1087">
            <v>172</v>
          </cell>
          <cell r="BY1087">
            <v>9279</v>
          </cell>
          <cell r="BZ1087">
            <v>53.947674418604649</v>
          </cell>
          <cell r="CA1087">
            <v>17898.297999999999</v>
          </cell>
          <cell r="CB1087">
            <v>349.33199999999999</v>
          </cell>
          <cell r="CC1087">
            <v>17548.966</v>
          </cell>
          <cell r="CD1087">
            <v>50.235781434280284</v>
          </cell>
          <cell r="CE1087">
            <v>1.9009399091773154E-3</v>
          </cell>
          <cell r="CF1087">
            <v>0.135678391959799</v>
          </cell>
          <cell r="CG1087"/>
          <cell r="CH1087">
            <v>120.01</v>
          </cell>
          <cell r="CI1087">
            <v>150.13</v>
          </cell>
          <cell r="CJ1087">
            <v>-30.11999999999999</v>
          </cell>
          <cell r="CK1087">
            <v>-0.20062612402584423</v>
          </cell>
          <cell r="CL1087"/>
          <cell r="CM1087"/>
          <cell r="CN1087"/>
          <cell r="CO1087">
            <v>18</v>
          </cell>
          <cell r="CP1087">
            <v>27</v>
          </cell>
          <cell r="CQ1087">
            <v>-9</v>
          </cell>
          <cell r="CR1087">
            <v>-0.33333333333333337</v>
          </cell>
          <cell r="CS1087"/>
          <cell r="CT1087"/>
          <cell r="CU1087"/>
          <cell r="CV1087">
            <v>6.6672222222222226</v>
          </cell>
          <cell r="CW1087">
            <v>5.5603703703703706</v>
          </cell>
          <cell r="CX1087">
            <v>1.106851851851852</v>
          </cell>
          <cell r="CY1087">
            <v>0.19906081396123354</v>
          </cell>
          <cell r="CZ1087"/>
          <cell r="DA1087"/>
          <cell r="DB1087"/>
          <cell r="DC1087">
            <v>83.182000000000002</v>
          </cell>
          <cell r="DD1087">
            <v>95.887</v>
          </cell>
          <cell r="DE1087">
            <v>-12.704999999999998</v>
          </cell>
          <cell r="DF1087">
            <v>-0.13249971320408394</v>
          </cell>
          <cell r="DG1087"/>
          <cell r="DH1087"/>
          <cell r="DI1087"/>
          <cell r="DJ1087">
            <v>0.69312557286892762</v>
          </cell>
          <cell r="DK1087">
            <v>0.63869313261839744</v>
          </cell>
          <cell r="DL1087">
            <v>544.3244025053018</v>
          </cell>
          <cell r="DM1087"/>
          <cell r="DN1087"/>
          <cell r="DO1087"/>
          <cell r="DP1087"/>
          <cell r="DQ1087"/>
          <cell r="DR1087">
            <v>1635.12</v>
          </cell>
          <cell r="DS1087">
            <v>988.97</v>
          </cell>
          <cell r="DT1087">
            <v>646.14999999999986</v>
          </cell>
          <cell r="DU1087">
            <v>0.65335652244254105</v>
          </cell>
          <cell r="DV1087"/>
          <cell r="DW1087"/>
          <cell r="DX1087"/>
          <cell r="DY1087">
            <v>242</v>
          </cell>
          <cell r="DZ1087">
            <v>174</v>
          </cell>
          <cell r="EA1087">
            <v>68</v>
          </cell>
          <cell r="EB1087">
            <v>0.39080459770114939</v>
          </cell>
          <cell r="EC1087"/>
          <cell r="ED1087"/>
          <cell r="EE1087"/>
          <cell r="EF1087">
            <v>6.7566942148760329</v>
          </cell>
          <cell r="EG1087">
            <v>5.6837356321839083</v>
          </cell>
          <cell r="EH1087">
            <v>1.0729585826921246</v>
          </cell>
          <cell r="EI1087">
            <v>0.18877700373967832</v>
          </cell>
          <cell r="EJ1087"/>
          <cell r="EK1087"/>
          <cell r="EL1087"/>
          <cell r="EM1087">
            <v>1174.0360000000001</v>
          </cell>
          <cell r="EN1087">
            <v>653.0440000000001</v>
          </cell>
          <cell r="EO1087">
            <v>520.99199999999996</v>
          </cell>
          <cell r="EP1087">
            <v>0.79779004171235002</v>
          </cell>
          <cell r="EQ1087"/>
          <cell r="ER1087"/>
          <cell r="ES1087"/>
          <cell r="ET1087">
            <v>0.71801213366603067</v>
          </cell>
          <cell r="EU1087">
            <v>0.66032741134715922</v>
          </cell>
          <cell r="EV1087">
            <v>576.84722318871445</v>
          </cell>
          <cell r="EW1087"/>
          <cell r="EX1087"/>
          <cell r="EY1087"/>
          <cell r="EZ1087"/>
          <cell r="FB1087">
            <v>1774.6666666666667</v>
          </cell>
          <cell r="FC1087">
            <v>2016.6666666666667</v>
          </cell>
        </row>
        <row r="1088">
          <cell r="A1088">
            <v>8583934</v>
          </cell>
          <cell r="B1088"/>
          <cell r="C1088">
            <v>4675244</v>
          </cell>
          <cell r="D1088">
            <v>8583934</v>
          </cell>
          <cell r="E1088"/>
          <cell r="F1088" t="str">
            <v>TULMTHDVR-LT-RY22</v>
          </cell>
          <cell r="G1088"/>
          <cell r="H1088"/>
          <cell r="I1088"/>
          <cell r="J1088"/>
          <cell r="K1088" t="str">
            <v>KEEP</v>
          </cell>
          <cell r="L1088" t="str">
            <v>KEEP</v>
          </cell>
          <cell r="M1088" t="str">
            <v>ALL</v>
          </cell>
          <cell r="N1088" t="str">
            <v>WK 28</v>
          </cell>
          <cell r="O1088" t="str">
            <v>ORGANIZER</v>
          </cell>
          <cell r="P1088"/>
          <cell r="Q1088" t="str">
            <v>MONTHLY REFILL</v>
          </cell>
          <cell r="R1088" t="str">
            <v>RY</v>
          </cell>
          <cell r="S1088" t="str">
            <v>TUL CORE</v>
          </cell>
          <cell r="T1088"/>
          <cell r="U1088" t="str">
            <v>CORE</v>
          </cell>
          <cell r="V1088"/>
          <cell r="W1088" t="str">
            <v>OFFICE DEPOT</v>
          </cell>
          <cell r="X1088" t="str">
            <v>TUL</v>
          </cell>
          <cell r="Y1088"/>
          <cell r="AA1088"/>
          <cell r="AB1088"/>
          <cell r="AC1088" t="str">
            <v xml:space="preserve">TUL INLINE </v>
          </cell>
          <cell r="AD1088" t="str">
            <v xml:space="preserve">TUL INLINE </v>
          </cell>
          <cell r="AE1088" t="str">
            <v xml:space="preserve">TUL INLINE </v>
          </cell>
          <cell r="AF1088"/>
          <cell r="AG1088"/>
          <cell r="AH1088"/>
          <cell r="AI1088"/>
          <cell r="AJ1088">
            <v>4200</v>
          </cell>
          <cell r="AK1088">
            <v>1260</v>
          </cell>
          <cell r="AL1088"/>
          <cell r="AM1088"/>
          <cell r="AN1088"/>
          <cell r="AO1088"/>
          <cell r="AP1088">
            <v>189.42</v>
          </cell>
          <cell r="AQ1088">
            <v>178.05</v>
          </cell>
          <cell r="AR1088">
            <v>11.369999999999976</v>
          </cell>
          <cell r="AS1088">
            <v>6.3858466722830576E-2</v>
          </cell>
          <cell r="AT1088"/>
          <cell r="AU1088"/>
          <cell r="AV1088"/>
          <cell r="AW1088">
            <v>22</v>
          </cell>
          <cell r="AX1088">
            <v>28</v>
          </cell>
          <cell r="AY1088">
            <v>-6</v>
          </cell>
          <cell r="AZ1088">
            <v>-0.2142857142857143</v>
          </cell>
          <cell r="BA1088"/>
          <cell r="BB1088"/>
          <cell r="BC1088"/>
          <cell r="BD1088">
            <v>8.61</v>
          </cell>
          <cell r="BE1088">
            <v>6.3589285714285717</v>
          </cell>
          <cell r="BF1088">
            <v>2.2510714285714277</v>
          </cell>
          <cell r="BG1088">
            <v>0.35400168491996609</v>
          </cell>
          <cell r="BH1088"/>
          <cell r="BI1088"/>
          <cell r="BJ1088"/>
          <cell r="BK1088">
            <v>124.66200000000001</v>
          </cell>
          <cell r="BL1088">
            <v>97.69</v>
          </cell>
          <cell r="BM1088">
            <v>26.972000000000008</v>
          </cell>
          <cell r="BN1088">
            <v>0.27609786057938379</v>
          </cell>
          <cell r="BO1088"/>
          <cell r="BP1088"/>
          <cell r="BQ1088"/>
          <cell r="BR1088">
            <v>0.65812480202724111</v>
          </cell>
          <cell r="BS1088">
            <v>0.5486661050266779</v>
          </cell>
          <cell r="BT1088">
            <v>1094.5869700056321</v>
          </cell>
          <cell r="BU1088"/>
          <cell r="BV1088"/>
          <cell r="BW1088">
            <v>14260</v>
          </cell>
          <cell r="BX1088">
            <v>56</v>
          </cell>
          <cell r="BY1088">
            <v>14204</v>
          </cell>
          <cell r="BZ1088">
            <v>253.64285714285714</v>
          </cell>
          <cell r="CA1088">
            <v>38627.495999999999</v>
          </cell>
          <cell r="CB1088">
            <v>162.95999999999998</v>
          </cell>
          <cell r="CC1088">
            <v>38464.536</v>
          </cell>
          <cell r="CD1088">
            <v>236.03667157584687</v>
          </cell>
          <cell r="CE1088">
            <v>1.5404005041310741E-3</v>
          </cell>
          <cell r="CF1088">
            <v>0.33333333333333331</v>
          </cell>
          <cell r="CG1088"/>
          <cell r="CH1088">
            <v>189.42</v>
          </cell>
          <cell r="CI1088">
            <v>178.05</v>
          </cell>
          <cell r="CJ1088">
            <v>11.369999999999976</v>
          </cell>
          <cell r="CK1088">
            <v>6.3858466722830576E-2</v>
          </cell>
          <cell r="CL1088"/>
          <cell r="CM1088"/>
          <cell r="CN1088"/>
          <cell r="CO1088">
            <v>22</v>
          </cell>
          <cell r="CP1088">
            <v>28</v>
          </cell>
          <cell r="CQ1088">
            <v>-6</v>
          </cell>
          <cell r="CR1088">
            <v>-0.2142857142857143</v>
          </cell>
          <cell r="CS1088"/>
          <cell r="CT1088"/>
          <cell r="CU1088"/>
          <cell r="CV1088">
            <v>8.61</v>
          </cell>
          <cell r="CW1088">
            <v>6.3589285714285717</v>
          </cell>
          <cell r="CX1088">
            <v>2.2510714285714277</v>
          </cell>
          <cell r="CY1088">
            <v>0.35400168491996609</v>
          </cell>
          <cell r="CZ1088"/>
          <cell r="DA1088"/>
          <cell r="DB1088"/>
          <cell r="DC1088">
            <v>124.66200000000001</v>
          </cell>
          <cell r="DD1088">
            <v>97.69</v>
          </cell>
          <cell r="DE1088">
            <v>26.972000000000008</v>
          </cell>
          <cell r="DF1088">
            <v>0.27609786057938379</v>
          </cell>
          <cell r="DG1088"/>
          <cell r="DH1088"/>
          <cell r="DI1088"/>
          <cell r="DJ1088">
            <v>0.65812480202724111</v>
          </cell>
          <cell r="DK1088">
            <v>0.5486661050266779</v>
          </cell>
          <cell r="DL1088">
            <v>1094.5869700056321</v>
          </cell>
          <cell r="DM1088"/>
          <cell r="DN1088"/>
          <cell r="DO1088"/>
          <cell r="DP1088"/>
          <cell r="DQ1088"/>
          <cell r="DR1088">
            <v>2318.66</v>
          </cell>
          <cell r="DS1088">
            <v>1837.4399999999998</v>
          </cell>
          <cell r="DT1088">
            <v>481.22</v>
          </cell>
          <cell r="DU1088">
            <v>0.26189698711250431</v>
          </cell>
          <cell r="DV1088"/>
          <cell r="DW1088"/>
          <cell r="DX1088"/>
          <cell r="DY1088">
            <v>299</v>
          </cell>
          <cell r="DZ1088">
            <v>284</v>
          </cell>
          <cell r="EA1088">
            <v>15</v>
          </cell>
          <cell r="EB1088">
            <v>5.2816901408450745E-2</v>
          </cell>
          <cell r="EC1088"/>
          <cell r="ED1088"/>
          <cell r="EE1088"/>
          <cell r="EF1088">
            <v>7.7547157190635447</v>
          </cell>
          <cell r="EG1088">
            <v>6.4698591549295772</v>
          </cell>
          <cell r="EH1088">
            <v>1.2848565641339675</v>
          </cell>
          <cell r="EI1088">
            <v>0.19859111819381692</v>
          </cell>
          <cell r="EJ1088"/>
          <cell r="EK1088"/>
          <cell r="EL1088"/>
          <cell r="EM1088">
            <v>1503.5090000000002</v>
          </cell>
          <cell r="EN1088">
            <v>1056.9199999999998</v>
          </cell>
          <cell r="EO1088">
            <v>446.5890000000004</v>
          </cell>
          <cell r="EP1088">
            <v>0.42253812965976656</v>
          </cell>
          <cell r="EQ1088"/>
          <cell r="ER1088"/>
          <cell r="ES1088"/>
          <cell r="ET1088">
            <v>0.64843875341792256</v>
          </cell>
          <cell r="EU1088">
            <v>0.57521334029954718</v>
          </cell>
          <cell r="EV1088">
            <v>732.25413118375377</v>
          </cell>
          <cell r="EW1088"/>
          <cell r="EX1088"/>
          <cell r="EY1088"/>
          <cell r="EZ1088"/>
          <cell r="FB1088">
            <v>2192.666666666667</v>
          </cell>
          <cell r="FC1088">
            <v>2491.666666666667</v>
          </cell>
        </row>
        <row r="1089">
          <cell r="A1089">
            <v>5265277</v>
          </cell>
          <cell r="B1089"/>
          <cell r="C1089">
            <v>5265277</v>
          </cell>
          <cell r="D1089">
            <v>5265277</v>
          </cell>
          <cell r="E1089"/>
          <cell r="F1089" t="str">
            <v>TULSTICKER-RY20</v>
          </cell>
          <cell r="G1089"/>
          <cell r="H1089"/>
          <cell r="I1089"/>
          <cell r="J1089"/>
          <cell r="K1089" t="str">
            <v>KEEP</v>
          </cell>
          <cell r="L1089" t="str">
            <v>KEEP</v>
          </cell>
          <cell r="M1089" t="str">
            <v>ALL</v>
          </cell>
          <cell r="N1089" t="str">
            <v>WK 28</v>
          </cell>
          <cell r="O1089" t="str">
            <v>ORGANIZER</v>
          </cell>
          <cell r="P1089"/>
          <cell r="Q1089" t="str">
            <v>OTHER REFILL</v>
          </cell>
          <cell r="R1089" t="str">
            <v>UN</v>
          </cell>
          <cell r="S1089" t="str">
            <v>TUL CORE</v>
          </cell>
          <cell r="T1089"/>
          <cell r="U1089" t="str">
            <v>CORE</v>
          </cell>
          <cell r="V1089"/>
          <cell r="W1089" t="str">
            <v>OFFICE DEPOT</v>
          </cell>
          <cell r="X1089" t="str">
            <v>TUL</v>
          </cell>
          <cell r="Y1089"/>
          <cell r="AA1089"/>
          <cell r="AB1089"/>
          <cell r="AC1089" t="str">
            <v xml:space="preserve">TUL INLINE </v>
          </cell>
          <cell r="AD1089" t="str">
            <v xml:space="preserve">TUL INLINE </v>
          </cell>
          <cell r="AE1089" t="str">
            <v xml:space="preserve">TUL INLINE </v>
          </cell>
          <cell r="AF1089"/>
          <cell r="AG1089"/>
          <cell r="AH1089"/>
          <cell r="AI1089"/>
          <cell r="AJ1089">
            <v>1200</v>
          </cell>
          <cell r="AK1089">
            <v>360</v>
          </cell>
          <cell r="AL1089"/>
          <cell r="AM1089"/>
          <cell r="AN1089"/>
          <cell r="AO1089"/>
          <cell r="AP1089">
            <v>15.27</v>
          </cell>
          <cell r="AQ1089">
            <v>27.97</v>
          </cell>
          <cell r="AR1089">
            <v>-12.7</v>
          </cell>
          <cell r="AS1089">
            <v>-0.45405791919914196</v>
          </cell>
          <cell r="AT1089"/>
          <cell r="AU1089"/>
          <cell r="AV1089"/>
          <cell r="AW1089">
            <v>2</v>
          </cell>
          <cell r="AX1089">
            <v>5</v>
          </cell>
          <cell r="AY1089">
            <v>-3</v>
          </cell>
          <cell r="AZ1089">
            <v>-0.6</v>
          </cell>
          <cell r="BA1089"/>
          <cell r="BB1089"/>
          <cell r="BC1089"/>
          <cell r="BD1089">
            <v>7.6349999999999998</v>
          </cell>
          <cell r="BE1089">
            <v>5.5939999999999994</v>
          </cell>
          <cell r="BF1089">
            <v>2.0410000000000004</v>
          </cell>
          <cell r="BG1089">
            <v>0.36485520200214516</v>
          </cell>
          <cell r="BH1089"/>
          <cell r="BI1089"/>
          <cell r="BJ1089"/>
          <cell r="BK1089">
            <v>8.6020000000000003</v>
          </cell>
          <cell r="BL1089">
            <v>12.975</v>
          </cell>
          <cell r="BM1089">
            <v>-4.3729999999999993</v>
          </cell>
          <cell r="BN1089">
            <v>-0.33703275529865118</v>
          </cell>
          <cell r="BO1089"/>
          <cell r="BP1089"/>
          <cell r="BQ1089"/>
          <cell r="BR1089">
            <v>0.56332678454485918</v>
          </cell>
          <cell r="BS1089">
            <v>0.46388988201644621</v>
          </cell>
          <cell r="BT1089">
            <v>994.36902528412975</v>
          </cell>
          <cell r="BU1089"/>
          <cell r="BV1089"/>
          <cell r="BW1089">
            <v>3078</v>
          </cell>
          <cell r="BX1089">
            <v>3078</v>
          </cell>
          <cell r="BY1089">
            <v>0</v>
          </cell>
          <cell r="BZ1089">
            <v>0</v>
          </cell>
          <cell r="CA1089">
            <v>8880.4289999999983</v>
          </cell>
          <cell r="CB1089">
            <v>8880.4289999999983</v>
          </cell>
          <cell r="CC1089">
            <v>0</v>
          </cell>
          <cell r="CD1089">
            <v>0</v>
          </cell>
          <cell r="CE1089">
            <v>6.4935064935064935E-4</v>
          </cell>
          <cell r="CF1089">
            <v>1.6217969510217321E-3</v>
          </cell>
          <cell r="CG1089"/>
          <cell r="CH1089">
            <v>15.27</v>
          </cell>
          <cell r="CI1089">
            <v>27.97</v>
          </cell>
          <cell r="CJ1089">
            <v>-12.7</v>
          </cell>
          <cell r="CK1089">
            <v>-0.45405791919914196</v>
          </cell>
          <cell r="CL1089"/>
          <cell r="CM1089"/>
          <cell r="CN1089"/>
          <cell r="CO1089">
            <v>2</v>
          </cell>
          <cell r="CP1089">
            <v>5</v>
          </cell>
          <cell r="CQ1089">
            <v>-3</v>
          </cell>
          <cell r="CR1089">
            <v>-0.6</v>
          </cell>
          <cell r="CS1089"/>
          <cell r="CT1089"/>
          <cell r="CU1089"/>
          <cell r="CV1089">
            <v>7.6349999999999998</v>
          </cell>
          <cell r="CW1089">
            <v>5.5939999999999994</v>
          </cell>
          <cell r="CX1089">
            <v>2.0410000000000004</v>
          </cell>
          <cell r="CY1089">
            <v>0.36485520200214516</v>
          </cell>
          <cell r="CZ1089"/>
          <cell r="DA1089"/>
          <cell r="DB1089"/>
          <cell r="DC1089">
            <v>8.6020000000000003</v>
          </cell>
          <cell r="DD1089">
            <v>12.975</v>
          </cell>
          <cell r="DE1089">
            <v>-4.3729999999999993</v>
          </cell>
          <cell r="DF1089">
            <v>-0.33703275529865118</v>
          </cell>
          <cell r="DG1089"/>
          <cell r="DH1089"/>
          <cell r="DI1089"/>
          <cell r="DJ1089">
            <v>0.56332678454485918</v>
          </cell>
          <cell r="DK1089">
            <v>0.46388988201644621</v>
          </cell>
          <cell r="DL1089">
            <v>994.36902528412975</v>
          </cell>
          <cell r="DM1089"/>
          <cell r="DN1089"/>
          <cell r="DO1089"/>
          <cell r="DP1089"/>
          <cell r="DQ1089"/>
          <cell r="DR1089">
            <v>783.4699999999998</v>
          </cell>
          <cell r="DS1089">
            <v>545.67999999999995</v>
          </cell>
          <cell r="DT1089">
            <v>237.78999999999985</v>
          </cell>
          <cell r="DU1089">
            <v>0.43576821580413405</v>
          </cell>
          <cell r="DV1089"/>
          <cell r="DW1089"/>
          <cell r="DX1089"/>
          <cell r="DY1089">
            <v>110</v>
          </cell>
          <cell r="DZ1089">
            <v>89</v>
          </cell>
          <cell r="EA1089">
            <v>21</v>
          </cell>
          <cell r="EB1089">
            <v>0.23595505617977519</v>
          </cell>
          <cell r="EC1089"/>
          <cell r="ED1089"/>
          <cell r="EE1089"/>
          <cell r="EF1089">
            <v>7.122454545454544</v>
          </cell>
          <cell r="EG1089">
            <v>6.1312359550561792</v>
          </cell>
          <cell r="EH1089">
            <v>0.9912185903983648</v>
          </cell>
          <cell r="EI1089">
            <v>0.16166701096879943</v>
          </cell>
          <cell r="EJ1089"/>
          <cell r="EK1089"/>
          <cell r="EL1089"/>
          <cell r="EM1089">
            <v>466.9910000000001</v>
          </cell>
          <cell r="EN1089">
            <v>290.03900000000004</v>
          </cell>
          <cell r="EO1089">
            <v>176.95200000000006</v>
          </cell>
          <cell r="EP1089">
            <v>0.61009726278190191</v>
          </cell>
          <cell r="EQ1089"/>
          <cell r="ER1089"/>
          <cell r="ES1089"/>
          <cell r="ET1089">
            <v>0.59605473087674088</v>
          </cell>
          <cell r="EU1089">
            <v>0.53151847236475602</v>
          </cell>
          <cell r="EV1089">
            <v>645.36258511984852</v>
          </cell>
          <cell r="EW1089"/>
          <cell r="EX1089"/>
          <cell r="EY1089"/>
          <cell r="EZ1089"/>
          <cell r="FB1089">
            <v>806.66666666666674</v>
          </cell>
          <cell r="FC1089">
            <v>916.66666666666674</v>
          </cell>
        </row>
        <row r="1090">
          <cell r="A1090">
            <v>7071233</v>
          </cell>
          <cell r="B1090"/>
          <cell r="C1090">
            <v>7071233</v>
          </cell>
          <cell r="D1090">
            <v>7071233</v>
          </cell>
          <cell r="E1090"/>
          <cell r="F1090" t="str">
            <v>TULTASKPAD-DALY</v>
          </cell>
          <cell r="G1090"/>
          <cell r="H1090"/>
          <cell r="I1090"/>
          <cell r="J1090"/>
          <cell r="K1090" t="str">
            <v>KEEP</v>
          </cell>
          <cell r="L1090" t="str">
            <v>KEEP</v>
          </cell>
          <cell r="M1090" t="str">
            <v>ALL</v>
          </cell>
          <cell r="N1090" t="str">
            <v>WK 28</v>
          </cell>
          <cell r="O1090" t="str">
            <v>ORGANIZER</v>
          </cell>
          <cell r="P1090"/>
          <cell r="Q1090" t="str">
            <v>DAILY REFILL</v>
          </cell>
          <cell r="R1090" t="str">
            <v>UN</v>
          </cell>
          <cell r="S1090" t="str">
            <v>TUL CORE</v>
          </cell>
          <cell r="T1090"/>
          <cell r="U1090" t="str">
            <v>CORE</v>
          </cell>
          <cell r="V1090"/>
          <cell r="W1090" t="str">
            <v>OFFICE DEPOT</v>
          </cell>
          <cell r="X1090" t="str">
            <v>TUL</v>
          </cell>
          <cell r="Y1090"/>
          <cell r="AA1090"/>
          <cell r="AB1090"/>
          <cell r="AC1090" t="str">
            <v xml:space="preserve">TUL INLINE </v>
          </cell>
          <cell r="AD1090" t="str">
            <v xml:space="preserve">TUL INLINE </v>
          </cell>
          <cell r="AE1090" t="str">
            <v xml:space="preserve">TUL INLINE </v>
          </cell>
          <cell r="AF1090"/>
          <cell r="AG1090"/>
          <cell r="AH1090"/>
          <cell r="AI1090"/>
          <cell r="AJ1090">
            <v>600</v>
          </cell>
          <cell r="AK1090">
            <v>180</v>
          </cell>
          <cell r="AL1090"/>
          <cell r="AM1090"/>
          <cell r="AN1090"/>
          <cell r="AO1090"/>
          <cell r="AP1090">
            <v>23.88</v>
          </cell>
          <cell r="AQ1090">
            <v>0</v>
          </cell>
          <cell r="AR1090">
            <v>23.88</v>
          </cell>
          <cell r="AS1090">
            <v>0</v>
          </cell>
          <cell r="AT1090"/>
          <cell r="AU1090"/>
          <cell r="AV1090"/>
          <cell r="AW1090">
            <v>5</v>
          </cell>
          <cell r="AX1090">
            <v>0</v>
          </cell>
          <cell r="AY1090">
            <v>5</v>
          </cell>
          <cell r="AZ1090">
            <v>0</v>
          </cell>
          <cell r="BA1090"/>
          <cell r="BB1090"/>
          <cell r="BC1090"/>
          <cell r="BD1090">
            <v>4.7759999999999998</v>
          </cell>
          <cell r="BE1090">
            <v>0</v>
          </cell>
          <cell r="BF1090">
            <v>4.7759999999999998</v>
          </cell>
          <cell r="BG1090">
            <v>0</v>
          </cell>
          <cell r="BH1090"/>
          <cell r="BI1090"/>
          <cell r="BJ1090"/>
          <cell r="BK1090">
            <v>18.411999999999999</v>
          </cell>
          <cell r="BL1090">
            <v>0</v>
          </cell>
          <cell r="BM1090">
            <v>18.411999999999999</v>
          </cell>
          <cell r="BN1090">
            <v>0</v>
          </cell>
          <cell r="BO1090"/>
          <cell r="BP1090"/>
          <cell r="BQ1090"/>
          <cell r="BR1090">
            <v>0.77102177554438855</v>
          </cell>
          <cell r="BS1090">
            <v>0</v>
          </cell>
          <cell r="BT1090">
            <v>7710.2177554438858</v>
          </cell>
          <cell r="BU1090"/>
          <cell r="BV1090"/>
          <cell r="BW1090">
            <v>1657</v>
          </cell>
          <cell r="BX1090">
            <v>1657</v>
          </cell>
          <cell r="BY1090">
            <v>0</v>
          </cell>
          <cell r="BZ1090">
            <v>0</v>
          </cell>
          <cell r="CA1090">
            <v>1702.319</v>
          </cell>
          <cell r="CB1090">
            <v>1702.319</v>
          </cell>
          <cell r="CC1090">
            <v>0</v>
          </cell>
          <cell r="CD1090">
            <v>0</v>
          </cell>
          <cell r="CE1090">
            <v>3.0084235860409147E-3</v>
          </cell>
          <cell r="CF1090">
            <v>0</v>
          </cell>
          <cell r="CG1090"/>
          <cell r="CH1090">
            <v>23.88</v>
          </cell>
          <cell r="CI1090">
            <v>0</v>
          </cell>
          <cell r="CJ1090">
            <v>23.88</v>
          </cell>
          <cell r="CK1090">
            <v>0</v>
          </cell>
          <cell r="CL1090"/>
          <cell r="CM1090"/>
          <cell r="CN1090"/>
          <cell r="CO1090">
            <v>5</v>
          </cell>
          <cell r="CP1090">
            <v>0</v>
          </cell>
          <cell r="CQ1090">
            <v>5</v>
          </cell>
          <cell r="CR1090">
            <v>0</v>
          </cell>
          <cell r="CS1090"/>
          <cell r="CT1090"/>
          <cell r="CU1090"/>
          <cell r="CV1090">
            <v>4.7759999999999998</v>
          </cell>
          <cell r="CW1090">
            <v>0</v>
          </cell>
          <cell r="CX1090">
            <v>4.7759999999999998</v>
          </cell>
          <cell r="CY1090">
            <v>0</v>
          </cell>
          <cell r="CZ1090"/>
          <cell r="DA1090"/>
          <cell r="DB1090"/>
          <cell r="DC1090">
            <v>18.411999999999999</v>
          </cell>
          <cell r="DD1090">
            <v>0</v>
          </cell>
          <cell r="DE1090">
            <v>18.411999999999999</v>
          </cell>
          <cell r="DF1090">
            <v>0</v>
          </cell>
          <cell r="DG1090"/>
          <cell r="DH1090"/>
          <cell r="DI1090"/>
          <cell r="DJ1090">
            <v>0.77102177554438855</v>
          </cell>
          <cell r="DK1090">
            <v>0</v>
          </cell>
          <cell r="DL1090">
            <v>7710.2177554438858</v>
          </cell>
          <cell r="DM1090"/>
          <cell r="DN1090"/>
          <cell r="DO1090"/>
          <cell r="DP1090"/>
          <cell r="DQ1090"/>
          <cell r="DR1090">
            <v>431.70999999999992</v>
          </cell>
          <cell r="DS1090">
            <v>171.75</v>
          </cell>
          <cell r="DT1090">
            <v>259.95999999999992</v>
          </cell>
          <cell r="DU1090">
            <v>1.5135953420669574</v>
          </cell>
          <cell r="DV1090"/>
          <cell r="DW1090"/>
          <cell r="DX1090"/>
          <cell r="DY1090">
            <v>87</v>
          </cell>
          <cell r="DZ1090">
            <v>36</v>
          </cell>
          <cell r="EA1090">
            <v>51</v>
          </cell>
          <cell r="EB1090">
            <v>1.4166666666666665</v>
          </cell>
          <cell r="EC1090"/>
          <cell r="ED1090"/>
          <cell r="EE1090"/>
          <cell r="EF1090">
            <v>4.9621839080459758</v>
          </cell>
          <cell r="EG1090">
            <v>4.770833333333333</v>
          </cell>
          <cell r="EH1090">
            <v>0.19135057471264272</v>
          </cell>
          <cell r="EI1090">
            <v>4.0108417407016761E-2</v>
          </cell>
          <cell r="EJ1090"/>
          <cell r="EK1090"/>
          <cell r="EL1090"/>
          <cell r="EM1090">
            <v>341.24499999999995</v>
          </cell>
          <cell r="EN1090">
            <v>135.566</v>
          </cell>
          <cell r="EO1090">
            <v>205.67899999999995</v>
          </cell>
          <cell r="EP1090">
            <v>1.5171872003304658</v>
          </cell>
          <cell r="EQ1090"/>
          <cell r="ER1090"/>
          <cell r="ES1090"/>
          <cell r="ET1090">
            <v>0.79044960737532144</v>
          </cell>
          <cell r="EU1090">
            <v>0.78932168850072781</v>
          </cell>
          <cell r="EV1090">
            <v>11.279188745936253</v>
          </cell>
          <cell r="EW1090"/>
          <cell r="EX1090"/>
          <cell r="EY1090"/>
          <cell r="EZ1090"/>
          <cell r="FB1090">
            <v>638</v>
          </cell>
          <cell r="FC1090">
            <v>725</v>
          </cell>
        </row>
        <row r="1091">
          <cell r="A1091"/>
          <cell r="B1091"/>
          <cell r="C1091"/>
          <cell r="E1091"/>
          <cell r="F1091"/>
          <cell r="G1091"/>
          <cell r="H1091"/>
          <cell r="I1091"/>
          <cell r="J1091"/>
          <cell r="K1091" t="str">
            <v>ADD</v>
          </cell>
          <cell r="L1091"/>
          <cell r="M1091" t="str">
            <v xml:space="preserve">Retail Only </v>
          </cell>
          <cell r="N1091" t="str">
            <v xml:space="preserve">WK 40 </v>
          </cell>
          <cell r="O1091" t="str">
            <v>DESKPAD</v>
          </cell>
          <cell r="P1091" t="str">
            <v>BIG DAY -Box Calendar</v>
          </cell>
          <cell r="Q1091"/>
          <cell r="R1091" t="str">
            <v>RY</v>
          </cell>
          <cell r="S1091" t="str">
            <v>BOX CALENDAR</v>
          </cell>
          <cell r="T1091"/>
          <cell r="U1091" t="str">
            <v xml:space="preserve">FASHION </v>
          </cell>
          <cell r="V1091"/>
          <cell r="W1091" t="str">
            <v>WILLOW CREEK</v>
          </cell>
          <cell r="X1091" t="str">
            <v>WILLOW CREEK</v>
          </cell>
          <cell r="Y1091"/>
          <cell r="AA1091"/>
          <cell r="AB1091"/>
          <cell r="AC1091" t="str">
            <v>NIL</v>
          </cell>
          <cell r="AD1091"/>
          <cell r="AE1091" t="str">
            <v>NIL</v>
          </cell>
          <cell r="AF1091"/>
          <cell r="AG1091"/>
          <cell r="AH1091"/>
          <cell r="AI1091"/>
          <cell r="AJ1091"/>
          <cell r="AK1091">
            <v>0</v>
          </cell>
          <cell r="AL1091"/>
          <cell r="AM1091"/>
          <cell r="AN1091"/>
          <cell r="AO1091"/>
          <cell r="AP1091">
            <v>0</v>
          </cell>
          <cell r="AQ1091">
            <v>0</v>
          </cell>
          <cell r="AR1091">
            <v>0</v>
          </cell>
          <cell r="AS1091">
            <v>0</v>
          </cell>
          <cell r="AT1091"/>
          <cell r="AU1091"/>
          <cell r="AV1091"/>
          <cell r="AW1091">
            <v>0</v>
          </cell>
          <cell r="AX1091">
            <v>0</v>
          </cell>
          <cell r="AY1091">
            <v>0</v>
          </cell>
          <cell r="AZ1091">
            <v>0</v>
          </cell>
          <cell r="BA1091"/>
          <cell r="BB1091"/>
          <cell r="BC1091"/>
          <cell r="BD1091">
            <v>0</v>
          </cell>
          <cell r="BE1091">
            <v>0</v>
          </cell>
          <cell r="BF1091">
            <v>0</v>
          </cell>
          <cell r="BG1091">
            <v>0</v>
          </cell>
          <cell r="BH1091"/>
          <cell r="BI1091"/>
          <cell r="BJ1091"/>
          <cell r="BK1091">
            <v>0</v>
          </cell>
          <cell r="BL1091">
            <v>0</v>
          </cell>
          <cell r="BM1091">
            <v>0</v>
          </cell>
          <cell r="BN1091">
            <v>0</v>
          </cell>
          <cell r="BO1091"/>
          <cell r="BP1091"/>
          <cell r="BQ1091"/>
          <cell r="BR1091">
            <v>0</v>
          </cell>
          <cell r="BS1091">
            <v>0</v>
          </cell>
          <cell r="BT1091">
            <v>0</v>
          </cell>
          <cell r="BU1091"/>
          <cell r="BV1091"/>
          <cell r="BW1091">
            <v>0</v>
          </cell>
          <cell r="BX1091">
            <v>0</v>
          </cell>
          <cell r="BY1091">
            <v>0</v>
          </cell>
          <cell r="BZ1091">
            <v>0</v>
          </cell>
          <cell r="CA1091">
            <v>0</v>
          </cell>
          <cell r="CB1091">
            <v>0</v>
          </cell>
          <cell r="CC1091">
            <v>0</v>
          </cell>
          <cell r="CD1091">
            <v>0</v>
          </cell>
          <cell r="CE1091">
            <v>0</v>
          </cell>
          <cell r="CF1091">
            <v>0</v>
          </cell>
          <cell r="CG1091"/>
          <cell r="CH1091">
            <v>0</v>
          </cell>
          <cell r="CI1091">
            <v>0</v>
          </cell>
          <cell r="CJ1091">
            <v>0</v>
          </cell>
          <cell r="CK1091">
            <v>0</v>
          </cell>
          <cell r="CL1091"/>
          <cell r="CM1091"/>
          <cell r="CN1091"/>
          <cell r="CO1091">
            <v>0</v>
          </cell>
          <cell r="CP1091">
            <v>0</v>
          </cell>
          <cell r="CQ1091">
            <v>0</v>
          </cell>
          <cell r="CR1091">
            <v>0</v>
          </cell>
          <cell r="CS1091"/>
          <cell r="CT1091"/>
          <cell r="CU1091"/>
          <cell r="CV1091">
            <v>0</v>
          </cell>
          <cell r="CW1091">
            <v>0</v>
          </cell>
          <cell r="CX1091">
            <v>0</v>
          </cell>
          <cell r="CY1091">
            <v>0</v>
          </cell>
          <cell r="CZ1091"/>
          <cell r="DA1091"/>
          <cell r="DB1091"/>
          <cell r="DC1091">
            <v>0</v>
          </cell>
          <cell r="DD1091">
            <v>0</v>
          </cell>
          <cell r="DE1091">
            <v>0</v>
          </cell>
          <cell r="DF1091">
            <v>0</v>
          </cell>
          <cell r="DG1091"/>
          <cell r="DH1091"/>
          <cell r="DI1091"/>
          <cell r="DJ1091">
            <v>0</v>
          </cell>
          <cell r="DK1091">
            <v>0</v>
          </cell>
          <cell r="DL1091">
            <v>0</v>
          </cell>
          <cell r="DM1091"/>
          <cell r="DN1091"/>
          <cell r="DO1091"/>
          <cell r="DP1091"/>
          <cell r="DQ1091"/>
          <cell r="DR1091">
            <v>0</v>
          </cell>
          <cell r="DS1091">
            <v>0</v>
          </cell>
          <cell r="DT1091">
            <v>0</v>
          </cell>
          <cell r="DU1091">
            <v>0</v>
          </cell>
          <cell r="DV1091"/>
          <cell r="DW1091"/>
          <cell r="DX1091"/>
          <cell r="DY1091">
            <v>0</v>
          </cell>
          <cell r="DZ1091">
            <v>0</v>
          </cell>
          <cell r="EA1091">
            <v>0</v>
          </cell>
          <cell r="EB1091">
            <v>0</v>
          </cell>
          <cell r="EC1091"/>
          <cell r="ED1091"/>
          <cell r="EE1091"/>
          <cell r="EF1091">
            <v>0</v>
          </cell>
          <cell r="EG1091">
            <v>0</v>
          </cell>
          <cell r="EH1091">
            <v>0</v>
          </cell>
          <cell r="EI1091">
            <v>0</v>
          </cell>
          <cell r="EJ1091"/>
          <cell r="EK1091"/>
          <cell r="EL1091"/>
          <cell r="EM1091">
            <v>0</v>
          </cell>
          <cell r="EN1091">
            <v>0</v>
          </cell>
          <cell r="EO1091">
            <v>0</v>
          </cell>
          <cell r="EP1091">
            <v>0</v>
          </cell>
          <cell r="EQ1091"/>
          <cell r="ER1091"/>
          <cell r="ES1091"/>
          <cell r="ET1091">
            <v>0</v>
          </cell>
          <cell r="EU1091">
            <v>0</v>
          </cell>
          <cell r="EV1091">
            <v>0</v>
          </cell>
          <cell r="EW1091"/>
          <cell r="EX1091"/>
          <cell r="EY1091"/>
          <cell r="EZ1091"/>
          <cell r="FB1091">
            <v>0</v>
          </cell>
          <cell r="FC1091">
            <v>0</v>
          </cell>
        </row>
        <row r="1092">
          <cell r="A1092"/>
          <cell r="B1092"/>
          <cell r="C1092"/>
          <cell r="E1092"/>
          <cell r="F1092"/>
          <cell r="G1092"/>
          <cell r="H1092"/>
          <cell r="I1092"/>
          <cell r="J1092"/>
          <cell r="K1092" t="str">
            <v>ADD</v>
          </cell>
          <cell r="L1092"/>
          <cell r="M1092" t="str">
            <v xml:space="preserve">Retail Only </v>
          </cell>
          <cell r="N1092" t="str">
            <v xml:space="preserve">WK 40 </v>
          </cell>
          <cell r="O1092" t="str">
            <v>DESKPAD</v>
          </cell>
          <cell r="P1092" t="str">
            <v>LOL JOKES-Box Calendar</v>
          </cell>
          <cell r="Q1092"/>
          <cell r="R1092" t="str">
            <v>RY</v>
          </cell>
          <cell r="S1092" t="str">
            <v>BOX CALENDAR</v>
          </cell>
          <cell r="T1092"/>
          <cell r="U1092" t="str">
            <v xml:space="preserve">FASHION </v>
          </cell>
          <cell r="V1092"/>
          <cell r="W1092" t="str">
            <v>WILLOW CREEK</v>
          </cell>
          <cell r="X1092" t="str">
            <v>WILLOW CREEK</v>
          </cell>
          <cell r="Y1092"/>
          <cell r="AA1092"/>
          <cell r="AB1092"/>
          <cell r="AC1092" t="str">
            <v>NIL</v>
          </cell>
          <cell r="AD1092"/>
          <cell r="AE1092" t="str">
            <v>NIL</v>
          </cell>
          <cell r="AF1092"/>
          <cell r="AG1092"/>
          <cell r="AH1092"/>
          <cell r="AI1092"/>
          <cell r="AJ1092"/>
          <cell r="AK1092">
            <v>0</v>
          </cell>
          <cell r="AL1092"/>
          <cell r="AM1092"/>
          <cell r="AN1092"/>
          <cell r="AO1092"/>
          <cell r="AP1092">
            <v>0</v>
          </cell>
          <cell r="AQ1092">
            <v>0</v>
          </cell>
          <cell r="AR1092">
            <v>0</v>
          </cell>
          <cell r="AS1092">
            <v>0</v>
          </cell>
          <cell r="AT1092"/>
          <cell r="AU1092"/>
          <cell r="AV1092"/>
          <cell r="AW1092">
            <v>0</v>
          </cell>
          <cell r="AX1092">
            <v>0</v>
          </cell>
          <cell r="AY1092">
            <v>0</v>
          </cell>
          <cell r="AZ1092">
            <v>0</v>
          </cell>
          <cell r="BA1092"/>
          <cell r="BB1092"/>
          <cell r="BC1092"/>
          <cell r="BD1092">
            <v>0</v>
          </cell>
          <cell r="BE1092">
            <v>0</v>
          </cell>
          <cell r="BF1092">
            <v>0</v>
          </cell>
          <cell r="BG1092">
            <v>0</v>
          </cell>
          <cell r="BH1092"/>
          <cell r="BI1092"/>
          <cell r="BJ1092"/>
          <cell r="BK1092">
            <v>0</v>
          </cell>
          <cell r="BL1092">
            <v>0</v>
          </cell>
          <cell r="BM1092">
            <v>0</v>
          </cell>
          <cell r="BN1092">
            <v>0</v>
          </cell>
          <cell r="BO1092"/>
          <cell r="BP1092"/>
          <cell r="BQ1092"/>
          <cell r="BR1092">
            <v>0</v>
          </cell>
          <cell r="BS1092">
            <v>0</v>
          </cell>
          <cell r="BT1092">
            <v>0</v>
          </cell>
          <cell r="BU1092"/>
          <cell r="BV1092"/>
          <cell r="BW1092">
            <v>0</v>
          </cell>
          <cell r="BX1092">
            <v>0</v>
          </cell>
          <cell r="BY1092">
            <v>0</v>
          </cell>
          <cell r="BZ1092">
            <v>0</v>
          </cell>
          <cell r="CA1092">
            <v>0</v>
          </cell>
          <cell r="CB1092">
            <v>0</v>
          </cell>
          <cell r="CC1092">
            <v>0</v>
          </cell>
          <cell r="CD1092">
            <v>0</v>
          </cell>
          <cell r="CE1092">
            <v>0</v>
          </cell>
          <cell r="CF1092">
            <v>0</v>
          </cell>
          <cell r="CG1092"/>
          <cell r="CH1092">
            <v>0</v>
          </cell>
          <cell r="CI1092">
            <v>0</v>
          </cell>
          <cell r="CJ1092">
            <v>0</v>
          </cell>
          <cell r="CK1092">
            <v>0</v>
          </cell>
          <cell r="CL1092"/>
          <cell r="CM1092"/>
          <cell r="CN1092"/>
          <cell r="CO1092">
            <v>0</v>
          </cell>
          <cell r="CP1092">
            <v>0</v>
          </cell>
          <cell r="CQ1092">
            <v>0</v>
          </cell>
          <cell r="CR1092">
            <v>0</v>
          </cell>
          <cell r="CS1092"/>
          <cell r="CT1092"/>
          <cell r="CU1092"/>
          <cell r="CV1092">
            <v>0</v>
          </cell>
          <cell r="CW1092">
            <v>0</v>
          </cell>
          <cell r="CX1092">
            <v>0</v>
          </cell>
          <cell r="CY1092">
            <v>0</v>
          </cell>
          <cell r="CZ1092"/>
          <cell r="DA1092"/>
          <cell r="DB1092"/>
          <cell r="DC1092">
            <v>0</v>
          </cell>
          <cell r="DD1092">
            <v>0</v>
          </cell>
          <cell r="DE1092">
            <v>0</v>
          </cell>
          <cell r="DF1092">
            <v>0</v>
          </cell>
          <cell r="DG1092"/>
          <cell r="DH1092"/>
          <cell r="DI1092"/>
          <cell r="DJ1092">
            <v>0</v>
          </cell>
          <cell r="DK1092">
            <v>0</v>
          </cell>
          <cell r="DL1092">
            <v>0</v>
          </cell>
          <cell r="DM1092"/>
          <cell r="DN1092"/>
          <cell r="DO1092"/>
          <cell r="DP1092"/>
          <cell r="DQ1092"/>
          <cell r="DR1092">
            <v>0</v>
          </cell>
          <cell r="DS1092">
            <v>0</v>
          </cell>
          <cell r="DT1092">
            <v>0</v>
          </cell>
          <cell r="DU1092">
            <v>0</v>
          </cell>
          <cell r="DV1092"/>
          <cell r="DW1092"/>
          <cell r="DX1092"/>
          <cell r="DY1092">
            <v>0</v>
          </cell>
          <cell r="DZ1092">
            <v>0</v>
          </cell>
          <cell r="EA1092">
            <v>0</v>
          </cell>
          <cell r="EB1092">
            <v>0</v>
          </cell>
          <cell r="EC1092"/>
          <cell r="ED1092"/>
          <cell r="EE1092"/>
          <cell r="EF1092">
            <v>0</v>
          </cell>
          <cell r="EG1092">
            <v>0</v>
          </cell>
          <cell r="EH1092">
            <v>0</v>
          </cell>
          <cell r="EI1092">
            <v>0</v>
          </cell>
          <cell r="EJ1092"/>
          <cell r="EK1092"/>
          <cell r="EL1092"/>
          <cell r="EM1092">
            <v>0</v>
          </cell>
          <cell r="EN1092">
            <v>0</v>
          </cell>
          <cell r="EO1092">
            <v>0</v>
          </cell>
          <cell r="EP1092">
            <v>0</v>
          </cell>
          <cell r="EQ1092"/>
          <cell r="ER1092"/>
          <cell r="ES1092"/>
          <cell r="ET1092">
            <v>0</v>
          </cell>
          <cell r="EU1092">
            <v>0</v>
          </cell>
          <cell r="EV1092">
            <v>0</v>
          </cell>
          <cell r="EW1092"/>
          <cell r="EX1092"/>
          <cell r="EY1092"/>
          <cell r="EZ1092"/>
          <cell r="FB1092">
            <v>0</v>
          </cell>
          <cell r="FC1092">
            <v>0</v>
          </cell>
        </row>
        <row r="1093">
          <cell r="A1093"/>
          <cell r="B1093"/>
          <cell r="C1093"/>
          <cell r="E1093"/>
          <cell r="F1093"/>
          <cell r="G1093"/>
          <cell r="H1093"/>
          <cell r="I1093"/>
          <cell r="J1093"/>
          <cell r="K1093" t="str">
            <v>ADD</v>
          </cell>
          <cell r="L1093"/>
          <cell r="M1093" t="str">
            <v xml:space="preserve">Retail Only </v>
          </cell>
          <cell r="N1093" t="str">
            <v xml:space="preserve">WK 40 </v>
          </cell>
          <cell r="O1093" t="str">
            <v>DESKPAD</v>
          </cell>
          <cell r="P1093" t="str">
            <v xml:space="preserve">DAILY -Box Calendar </v>
          </cell>
          <cell r="Q1093"/>
          <cell r="R1093" t="str">
            <v>RY</v>
          </cell>
          <cell r="S1093" t="str">
            <v>BOX CALENDAR</v>
          </cell>
          <cell r="T1093"/>
          <cell r="U1093" t="str">
            <v xml:space="preserve">FASHION </v>
          </cell>
          <cell r="V1093"/>
          <cell r="W1093" t="str">
            <v>WILLOW CREEK</v>
          </cell>
          <cell r="X1093" t="str">
            <v>WILLOW CREEK</v>
          </cell>
          <cell r="Y1093"/>
          <cell r="AA1093"/>
          <cell r="AB1093"/>
          <cell r="AC1093" t="str">
            <v>NIL</v>
          </cell>
          <cell r="AD1093"/>
          <cell r="AE1093" t="str">
            <v>NIL</v>
          </cell>
          <cell r="AF1093"/>
          <cell r="AG1093"/>
          <cell r="AH1093"/>
          <cell r="AI1093"/>
          <cell r="AJ1093"/>
          <cell r="AK1093">
            <v>0</v>
          </cell>
          <cell r="AL1093"/>
          <cell r="AM1093"/>
          <cell r="AN1093"/>
          <cell r="AO1093"/>
          <cell r="AP1093">
            <v>0</v>
          </cell>
          <cell r="AQ1093">
            <v>0</v>
          </cell>
          <cell r="AR1093">
            <v>0</v>
          </cell>
          <cell r="AS1093">
            <v>0</v>
          </cell>
          <cell r="AT1093"/>
          <cell r="AU1093"/>
          <cell r="AV1093"/>
          <cell r="AW1093">
            <v>0</v>
          </cell>
          <cell r="AX1093">
            <v>0</v>
          </cell>
          <cell r="AY1093">
            <v>0</v>
          </cell>
          <cell r="AZ1093">
            <v>0</v>
          </cell>
          <cell r="BA1093"/>
          <cell r="BB1093"/>
          <cell r="BC1093"/>
          <cell r="BD1093">
            <v>0</v>
          </cell>
          <cell r="BE1093">
            <v>0</v>
          </cell>
          <cell r="BF1093">
            <v>0</v>
          </cell>
          <cell r="BG1093">
            <v>0</v>
          </cell>
          <cell r="BH1093"/>
          <cell r="BI1093"/>
          <cell r="BJ1093"/>
          <cell r="BK1093">
            <v>0</v>
          </cell>
          <cell r="BL1093">
            <v>0</v>
          </cell>
          <cell r="BM1093">
            <v>0</v>
          </cell>
          <cell r="BN1093">
            <v>0</v>
          </cell>
          <cell r="BO1093"/>
          <cell r="BP1093"/>
          <cell r="BQ1093"/>
          <cell r="BR1093">
            <v>0</v>
          </cell>
          <cell r="BS1093">
            <v>0</v>
          </cell>
          <cell r="BT1093">
            <v>0</v>
          </cell>
          <cell r="BU1093"/>
          <cell r="BV1093"/>
          <cell r="BW1093">
            <v>0</v>
          </cell>
          <cell r="BX1093">
            <v>0</v>
          </cell>
          <cell r="BY1093">
            <v>0</v>
          </cell>
          <cell r="BZ1093">
            <v>0</v>
          </cell>
          <cell r="CA1093">
            <v>0</v>
          </cell>
          <cell r="CB1093">
            <v>0</v>
          </cell>
          <cell r="CC1093">
            <v>0</v>
          </cell>
          <cell r="CD1093">
            <v>0</v>
          </cell>
          <cell r="CE1093">
            <v>0</v>
          </cell>
          <cell r="CF1093">
            <v>0</v>
          </cell>
          <cell r="CG1093"/>
          <cell r="CH1093">
            <v>0</v>
          </cell>
          <cell r="CI1093">
            <v>0</v>
          </cell>
          <cell r="CJ1093">
            <v>0</v>
          </cell>
          <cell r="CK1093">
            <v>0</v>
          </cell>
          <cell r="CL1093"/>
          <cell r="CM1093"/>
          <cell r="CN1093"/>
          <cell r="CO1093">
            <v>0</v>
          </cell>
          <cell r="CP1093">
            <v>0</v>
          </cell>
          <cell r="CQ1093">
            <v>0</v>
          </cell>
          <cell r="CR1093">
            <v>0</v>
          </cell>
          <cell r="CS1093"/>
          <cell r="CT1093"/>
          <cell r="CU1093"/>
          <cell r="CV1093">
            <v>0</v>
          </cell>
          <cell r="CW1093">
            <v>0</v>
          </cell>
          <cell r="CX1093">
            <v>0</v>
          </cell>
          <cell r="CY1093">
            <v>0</v>
          </cell>
          <cell r="CZ1093"/>
          <cell r="DA1093"/>
          <cell r="DB1093"/>
          <cell r="DC1093">
            <v>0</v>
          </cell>
          <cell r="DD1093">
            <v>0</v>
          </cell>
          <cell r="DE1093">
            <v>0</v>
          </cell>
          <cell r="DF1093">
            <v>0</v>
          </cell>
          <cell r="DG1093"/>
          <cell r="DH1093"/>
          <cell r="DI1093"/>
          <cell r="DJ1093">
            <v>0</v>
          </cell>
          <cell r="DK1093">
            <v>0</v>
          </cell>
          <cell r="DL1093">
            <v>0</v>
          </cell>
          <cell r="DM1093"/>
          <cell r="DN1093"/>
          <cell r="DO1093"/>
          <cell r="DP1093"/>
          <cell r="DQ1093"/>
          <cell r="DR1093">
            <v>0</v>
          </cell>
          <cell r="DS1093">
            <v>0</v>
          </cell>
          <cell r="DT1093">
            <v>0</v>
          </cell>
          <cell r="DU1093">
            <v>0</v>
          </cell>
          <cell r="DV1093"/>
          <cell r="DW1093"/>
          <cell r="DX1093"/>
          <cell r="DY1093">
            <v>0</v>
          </cell>
          <cell r="DZ1093">
            <v>0</v>
          </cell>
          <cell r="EA1093">
            <v>0</v>
          </cell>
          <cell r="EB1093">
            <v>0</v>
          </cell>
          <cell r="EC1093"/>
          <cell r="ED1093"/>
          <cell r="EE1093"/>
          <cell r="EF1093">
            <v>0</v>
          </cell>
          <cell r="EG1093">
            <v>0</v>
          </cell>
          <cell r="EH1093">
            <v>0</v>
          </cell>
          <cell r="EI1093">
            <v>0</v>
          </cell>
          <cell r="EJ1093"/>
          <cell r="EK1093"/>
          <cell r="EL1093"/>
          <cell r="EM1093">
            <v>0</v>
          </cell>
          <cell r="EN1093">
            <v>0</v>
          </cell>
          <cell r="EO1093">
            <v>0</v>
          </cell>
          <cell r="EP1093">
            <v>0</v>
          </cell>
          <cell r="EQ1093"/>
          <cell r="ER1093"/>
          <cell r="ES1093"/>
          <cell r="ET1093">
            <v>0</v>
          </cell>
          <cell r="EU1093">
            <v>0</v>
          </cell>
          <cell r="EV1093">
            <v>0</v>
          </cell>
          <cell r="EW1093"/>
          <cell r="EX1093"/>
          <cell r="EY1093"/>
          <cell r="EZ1093"/>
          <cell r="FB1093">
            <v>0</v>
          </cell>
          <cell r="FC1093">
            <v>0</v>
          </cell>
        </row>
        <row r="1094">
          <cell r="A1094"/>
          <cell r="B1094"/>
          <cell r="C1094"/>
          <cell r="E1094"/>
          <cell r="F1094"/>
          <cell r="G1094"/>
          <cell r="H1094"/>
          <cell r="I1094"/>
          <cell r="J1094"/>
          <cell r="K1094" t="str">
            <v>ADD</v>
          </cell>
          <cell r="L1094"/>
          <cell r="M1094" t="str">
            <v xml:space="preserve">Retail Only </v>
          </cell>
          <cell r="N1094" t="str">
            <v xml:space="preserve">WK 40 </v>
          </cell>
          <cell r="O1094" t="str">
            <v>DESKPAD</v>
          </cell>
          <cell r="P1094" t="str">
            <v>National Parks -Box Calendar</v>
          </cell>
          <cell r="Q1094"/>
          <cell r="R1094" t="str">
            <v>RY</v>
          </cell>
          <cell r="S1094" t="str">
            <v>BOX CALENDAR</v>
          </cell>
          <cell r="T1094"/>
          <cell r="U1094" t="str">
            <v xml:space="preserve">FASHION </v>
          </cell>
          <cell r="V1094"/>
          <cell r="W1094" t="str">
            <v>WILLOW CREEK</v>
          </cell>
          <cell r="X1094" t="str">
            <v>WILLOW CREEK</v>
          </cell>
          <cell r="Y1094"/>
          <cell r="AA1094"/>
          <cell r="AB1094"/>
          <cell r="AC1094" t="str">
            <v>NIL</v>
          </cell>
          <cell r="AD1094"/>
          <cell r="AE1094" t="str">
            <v>NIL</v>
          </cell>
          <cell r="AF1094"/>
          <cell r="AG1094"/>
          <cell r="AH1094"/>
          <cell r="AI1094"/>
          <cell r="AJ1094"/>
          <cell r="AK1094">
            <v>0</v>
          </cell>
          <cell r="AL1094"/>
          <cell r="AM1094"/>
          <cell r="AN1094"/>
          <cell r="AO1094"/>
          <cell r="AP1094">
            <v>0</v>
          </cell>
          <cell r="AQ1094">
            <v>0</v>
          </cell>
          <cell r="AR1094">
            <v>0</v>
          </cell>
          <cell r="AS1094">
            <v>0</v>
          </cell>
          <cell r="AT1094"/>
          <cell r="AU1094"/>
          <cell r="AV1094"/>
          <cell r="AW1094">
            <v>0</v>
          </cell>
          <cell r="AX1094">
            <v>0</v>
          </cell>
          <cell r="AY1094">
            <v>0</v>
          </cell>
          <cell r="AZ1094">
            <v>0</v>
          </cell>
          <cell r="BA1094"/>
          <cell r="BB1094"/>
          <cell r="BC1094"/>
          <cell r="BD1094">
            <v>0</v>
          </cell>
          <cell r="BE1094">
            <v>0</v>
          </cell>
          <cell r="BF1094">
            <v>0</v>
          </cell>
          <cell r="BG1094">
            <v>0</v>
          </cell>
          <cell r="BH1094"/>
          <cell r="BI1094"/>
          <cell r="BJ1094"/>
          <cell r="BK1094">
            <v>0</v>
          </cell>
          <cell r="BL1094">
            <v>0</v>
          </cell>
          <cell r="BM1094">
            <v>0</v>
          </cell>
          <cell r="BN1094">
            <v>0</v>
          </cell>
          <cell r="BO1094"/>
          <cell r="BP1094"/>
          <cell r="BQ1094"/>
          <cell r="BR1094">
            <v>0</v>
          </cell>
          <cell r="BS1094">
            <v>0</v>
          </cell>
          <cell r="BT1094">
            <v>0</v>
          </cell>
          <cell r="BU1094"/>
          <cell r="BV1094"/>
          <cell r="BW1094">
            <v>0</v>
          </cell>
          <cell r="BX1094">
            <v>0</v>
          </cell>
          <cell r="BY1094">
            <v>0</v>
          </cell>
          <cell r="BZ1094">
            <v>0</v>
          </cell>
          <cell r="CA1094">
            <v>0</v>
          </cell>
          <cell r="CB1094">
            <v>0</v>
          </cell>
          <cell r="CC1094">
            <v>0</v>
          </cell>
          <cell r="CD1094">
            <v>0</v>
          </cell>
          <cell r="CE1094">
            <v>0</v>
          </cell>
          <cell r="CF1094">
            <v>0</v>
          </cell>
          <cell r="CG1094"/>
          <cell r="CH1094">
            <v>0</v>
          </cell>
          <cell r="CI1094">
            <v>0</v>
          </cell>
          <cell r="CJ1094">
            <v>0</v>
          </cell>
          <cell r="CK1094">
            <v>0</v>
          </cell>
          <cell r="CL1094"/>
          <cell r="CM1094"/>
          <cell r="CN1094"/>
          <cell r="CO1094">
            <v>0</v>
          </cell>
          <cell r="CP1094">
            <v>0</v>
          </cell>
          <cell r="CQ1094">
            <v>0</v>
          </cell>
          <cell r="CR1094">
            <v>0</v>
          </cell>
          <cell r="CS1094"/>
          <cell r="CT1094"/>
          <cell r="CU1094"/>
          <cell r="CV1094">
            <v>0</v>
          </cell>
          <cell r="CW1094">
            <v>0</v>
          </cell>
          <cell r="CX1094">
            <v>0</v>
          </cell>
          <cell r="CY1094">
            <v>0</v>
          </cell>
          <cell r="CZ1094"/>
          <cell r="DA1094"/>
          <cell r="DB1094"/>
          <cell r="DC1094">
            <v>0</v>
          </cell>
          <cell r="DD1094">
            <v>0</v>
          </cell>
          <cell r="DE1094">
            <v>0</v>
          </cell>
          <cell r="DF1094">
            <v>0</v>
          </cell>
          <cell r="DG1094"/>
          <cell r="DH1094"/>
          <cell r="DI1094"/>
          <cell r="DJ1094">
            <v>0</v>
          </cell>
          <cell r="DK1094">
            <v>0</v>
          </cell>
          <cell r="DL1094">
            <v>0</v>
          </cell>
          <cell r="DM1094"/>
          <cell r="DN1094"/>
          <cell r="DO1094"/>
          <cell r="DP1094"/>
          <cell r="DQ1094"/>
          <cell r="DR1094">
            <v>0</v>
          </cell>
          <cell r="DS1094">
            <v>0</v>
          </cell>
          <cell r="DT1094">
            <v>0</v>
          </cell>
          <cell r="DU1094">
            <v>0</v>
          </cell>
          <cell r="DV1094"/>
          <cell r="DW1094"/>
          <cell r="DX1094"/>
          <cell r="DY1094">
            <v>0</v>
          </cell>
          <cell r="DZ1094">
            <v>0</v>
          </cell>
          <cell r="EA1094">
            <v>0</v>
          </cell>
          <cell r="EB1094">
            <v>0</v>
          </cell>
          <cell r="EC1094"/>
          <cell r="ED1094"/>
          <cell r="EE1094"/>
          <cell r="EF1094">
            <v>0</v>
          </cell>
          <cell r="EG1094">
            <v>0</v>
          </cell>
          <cell r="EH1094">
            <v>0</v>
          </cell>
          <cell r="EI1094">
            <v>0</v>
          </cell>
          <cell r="EJ1094"/>
          <cell r="EK1094"/>
          <cell r="EL1094"/>
          <cell r="EM1094">
            <v>0</v>
          </cell>
          <cell r="EN1094">
            <v>0</v>
          </cell>
          <cell r="EO1094">
            <v>0</v>
          </cell>
          <cell r="EP1094">
            <v>0</v>
          </cell>
          <cell r="EQ1094"/>
          <cell r="ER1094"/>
          <cell r="ES1094"/>
          <cell r="ET1094">
            <v>0</v>
          </cell>
          <cell r="EU1094">
            <v>0</v>
          </cell>
          <cell r="EV1094">
            <v>0</v>
          </cell>
          <cell r="EW1094"/>
          <cell r="EX1094"/>
          <cell r="EY1094"/>
          <cell r="EZ1094"/>
          <cell r="FB1094">
            <v>0</v>
          </cell>
          <cell r="FC1094">
            <v>0</v>
          </cell>
        </row>
        <row r="1095">
          <cell r="A1095"/>
          <cell r="B1095"/>
          <cell r="C1095"/>
          <cell r="E1095"/>
          <cell r="F1095"/>
          <cell r="G1095"/>
          <cell r="H1095"/>
          <cell r="I1095"/>
          <cell r="J1095"/>
          <cell r="K1095" t="str">
            <v>ADD</v>
          </cell>
          <cell r="L1095"/>
          <cell r="M1095" t="str">
            <v xml:space="preserve">Retail Only </v>
          </cell>
          <cell r="N1095" t="str">
            <v xml:space="preserve">WK 40 </v>
          </cell>
          <cell r="O1095" t="str">
            <v>DESKPAD</v>
          </cell>
          <cell r="P1095" t="str">
            <v>Triva Night -Box Calendar</v>
          </cell>
          <cell r="Q1095"/>
          <cell r="R1095" t="str">
            <v>RY</v>
          </cell>
          <cell r="S1095" t="str">
            <v>BOX CALENDAR</v>
          </cell>
          <cell r="T1095"/>
          <cell r="U1095" t="str">
            <v xml:space="preserve">FASHION </v>
          </cell>
          <cell r="V1095"/>
          <cell r="W1095" t="str">
            <v>WILLOW CREEK</v>
          </cell>
          <cell r="X1095" t="str">
            <v>WILLOW CREEK</v>
          </cell>
          <cell r="Y1095"/>
          <cell r="AA1095"/>
          <cell r="AB1095"/>
          <cell r="AC1095" t="str">
            <v>NIL</v>
          </cell>
          <cell r="AD1095"/>
          <cell r="AE1095" t="str">
            <v>NIL</v>
          </cell>
          <cell r="AF1095"/>
          <cell r="AG1095"/>
          <cell r="AH1095"/>
          <cell r="AI1095"/>
          <cell r="AJ1095"/>
          <cell r="AK1095">
            <v>0</v>
          </cell>
          <cell r="AL1095"/>
          <cell r="AM1095"/>
          <cell r="AN1095"/>
          <cell r="AO1095"/>
          <cell r="AP1095">
            <v>0</v>
          </cell>
          <cell r="AQ1095">
            <v>0</v>
          </cell>
          <cell r="AR1095">
            <v>0</v>
          </cell>
          <cell r="AS1095">
            <v>0</v>
          </cell>
          <cell r="AT1095"/>
          <cell r="AU1095"/>
          <cell r="AV1095"/>
          <cell r="AW1095">
            <v>0</v>
          </cell>
          <cell r="AX1095">
            <v>0</v>
          </cell>
          <cell r="AY1095">
            <v>0</v>
          </cell>
          <cell r="AZ1095">
            <v>0</v>
          </cell>
          <cell r="BA1095"/>
          <cell r="BB1095"/>
          <cell r="BC1095"/>
          <cell r="BD1095">
            <v>0</v>
          </cell>
          <cell r="BE1095">
            <v>0</v>
          </cell>
          <cell r="BF1095">
            <v>0</v>
          </cell>
          <cell r="BG1095">
            <v>0</v>
          </cell>
          <cell r="BH1095"/>
          <cell r="BI1095"/>
          <cell r="BJ1095"/>
          <cell r="BK1095">
            <v>0</v>
          </cell>
          <cell r="BL1095">
            <v>0</v>
          </cell>
          <cell r="BM1095">
            <v>0</v>
          </cell>
          <cell r="BN1095">
            <v>0</v>
          </cell>
          <cell r="BO1095"/>
          <cell r="BP1095"/>
          <cell r="BQ1095"/>
          <cell r="BR1095">
            <v>0</v>
          </cell>
          <cell r="BS1095">
            <v>0</v>
          </cell>
          <cell r="BT1095">
            <v>0</v>
          </cell>
          <cell r="BU1095"/>
          <cell r="BV1095"/>
          <cell r="BW1095">
            <v>0</v>
          </cell>
          <cell r="BX1095">
            <v>0</v>
          </cell>
          <cell r="BY1095">
            <v>0</v>
          </cell>
          <cell r="BZ1095">
            <v>0</v>
          </cell>
          <cell r="CA1095">
            <v>0</v>
          </cell>
          <cell r="CB1095">
            <v>0</v>
          </cell>
          <cell r="CC1095">
            <v>0</v>
          </cell>
          <cell r="CD1095">
            <v>0</v>
          </cell>
          <cell r="CE1095">
            <v>0</v>
          </cell>
          <cell r="CF1095">
            <v>0</v>
          </cell>
          <cell r="CG1095"/>
          <cell r="CH1095">
            <v>0</v>
          </cell>
          <cell r="CI1095">
            <v>0</v>
          </cell>
          <cell r="CJ1095">
            <v>0</v>
          </cell>
          <cell r="CK1095">
            <v>0</v>
          </cell>
          <cell r="CL1095"/>
          <cell r="CM1095"/>
          <cell r="CN1095"/>
          <cell r="CO1095">
            <v>0</v>
          </cell>
          <cell r="CP1095">
            <v>0</v>
          </cell>
          <cell r="CQ1095">
            <v>0</v>
          </cell>
          <cell r="CR1095">
            <v>0</v>
          </cell>
          <cell r="CS1095"/>
          <cell r="CT1095"/>
          <cell r="CU1095"/>
          <cell r="CV1095">
            <v>0</v>
          </cell>
          <cell r="CW1095">
            <v>0</v>
          </cell>
          <cell r="CX1095">
            <v>0</v>
          </cell>
          <cell r="CY1095">
            <v>0</v>
          </cell>
          <cell r="CZ1095"/>
          <cell r="DA1095"/>
          <cell r="DB1095"/>
          <cell r="DC1095">
            <v>0</v>
          </cell>
          <cell r="DD1095">
            <v>0</v>
          </cell>
          <cell r="DE1095">
            <v>0</v>
          </cell>
          <cell r="DF1095">
            <v>0</v>
          </cell>
          <cell r="DG1095"/>
          <cell r="DH1095"/>
          <cell r="DI1095"/>
          <cell r="DJ1095">
            <v>0</v>
          </cell>
          <cell r="DK1095">
            <v>0</v>
          </cell>
          <cell r="DL1095">
            <v>0</v>
          </cell>
          <cell r="DM1095"/>
          <cell r="DN1095"/>
          <cell r="DO1095"/>
          <cell r="DP1095"/>
          <cell r="DQ1095"/>
          <cell r="DR1095">
            <v>0</v>
          </cell>
          <cell r="DS1095">
            <v>0</v>
          </cell>
          <cell r="DT1095">
            <v>0</v>
          </cell>
          <cell r="DU1095">
            <v>0</v>
          </cell>
          <cell r="DV1095"/>
          <cell r="DW1095"/>
          <cell r="DX1095"/>
          <cell r="DY1095">
            <v>0</v>
          </cell>
          <cell r="DZ1095">
            <v>0</v>
          </cell>
          <cell r="EA1095">
            <v>0</v>
          </cell>
          <cell r="EB1095">
            <v>0</v>
          </cell>
          <cell r="EC1095"/>
          <cell r="ED1095"/>
          <cell r="EE1095"/>
          <cell r="EF1095">
            <v>0</v>
          </cell>
          <cell r="EG1095">
            <v>0</v>
          </cell>
          <cell r="EH1095">
            <v>0</v>
          </cell>
          <cell r="EI1095">
            <v>0</v>
          </cell>
          <cell r="EJ1095"/>
          <cell r="EK1095"/>
          <cell r="EL1095"/>
          <cell r="EM1095">
            <v>0</v>
          </cell>
          <cell r="EN1095">
            <v>0</v>
          </cell>
          <cell r="EO1095">
            <v>0</v>
          </cell>
          <cell r="EP1095">
            <v>0</v>
          </cell>
          <cell r="EQ1095"/>
          <cell r="ER1095"/>
          <cell r="ES1095"/>
          <cell r="ET1095">
            <v>0</v>
          </cell>
          <cell r="EU1095">
            <v>0</v>
          </cell>
          <cell r="EV1095">
            <v>0</v>
          </cell>
          <cell r="EW1095"/>
          <cell r="EX1095"/>
          <cell r="EY1095"/>
          <cell r="EZ1095"/>
          <cell r="FB1095">
            <v>0</v>
          </cell>
          <cell r="FC1095">
            <v>0</v>
          </cell>
        </row>
        <row r="1096">
          <cell r="A1096"/>
          <cell r="B1096"/>
          <cell r="C1096">
            <v>6987651</v>
          </cell>
          <cell r="E1096"/>
          <cell r="F1096"/>
          <cell r="G1096"/>
          <cell r="H1096"/>
          <cell r="I1096"/>
          <cell r="J1096"/>
          <cell r="K1096" t="str">
            <v>DELETE</v>
          </cell>
          <cell r="L1096"/>
          <cell r="M1096"/>
          <cell r="N1096"/>
          <cell r="O1096"/>
          <cell r="P1096" t="str">
            <v>CLNDR,GOATTRIVIA,BOX,RY22</v>
          </cell>
          <cell r="Q1096"/>
          <cell r="R1096" t="str">
            <v>RY</v>
          </cell>
          <cell r="S1096" t="str">
            <v>BOX CALENDAR</v>
          </cell>
          <cell r="T1096"/>
          <cell r="U1096" t="str">
            <v xml:space="preserve">FASHION </v>
          </cell>
          <cell r="V1096"/>
          <cell r="X1096"/>
          <cell r="Y1096"/>
          <cell r="AA1096"/>
          <cell r="AB1096"/>
          <cell r="AC1096"/>
          <cell r="AD1096" t="str">
            <v>NIL</v>
          </cell>
          <cell r="AE1096" t="str">
            <v>NIL</v>
          </cell>
          <cell r="AF1096"/>
          <cell r="AG1096"/>
          <cell r="AH1096"/>
          <cell r="AI1096"/>
          <cell r="AJ1096"/>
          <cell r="AK1096">
            <v>0</v>
          </cell>
          <cell r="AL1096"/>
          <cell r="AM1096"/>
          <cell r="AN1096"/>
          <cell r="AO1096"/>
          <cell r="AP1096">
            <v>0</v>
          </cell>
          <cell r="AQ1096">
            <v>0</v>
          </cell>
          <cell r="AR1096">
            <v>0</v>
          </cell>
          <cell r="AS1096">
            <v>0</v>
          </cell>
          <cell r="AT1096"/>
          <cell r="AU1096"/>
          <cell r="AV1096"/>
          <cell r="AW1096">
            <v>0</v>
          </cell>
          <cell r="AX1096">
            <v>0</v>
          </cell>
          <cell r="AY1096">
            <v>0</v>
          </cell>
          <cell r="AZ1096">
            <v>0</v>
          </cell>
          <cell r="BA1096"/>
          <cell r="BB1096"/>
          <cell r="BC1096"/>
          <cell r="BD1096">
            <v>0</v>
          </cell>
          <cell r="BE1096">
            <v>0</v>
          </cell>
          <cell r="BF1096">
            <v>0</v>
          </cell>
          <cell r="BG1096">
            <v>0</v>
          </cell>
          <cell r="BH1096"/>
          <cell r="BI1096"/>
          <cell r="BJ1096"/>
          <cell r="BK1096">
            <v>0</v>
          </cell>
          <cell r="BL1096">
            <v>0</v>
          </cell>
          <cell r="BM1096">
            <v>0</v>
          </cell>
          <cell r="BN1096">
            <v>0</v>
          </cell>
          <cell r="BO1096"/>
          <cell r="BP1096"/>
          <cell r="BQ1096"/>
          <cell r="BR1096">
            <v>0</v>
          </cell>
          <cell r="BS1096">
            <v>0</v>
          </cell>
          <cell r="BT1096">
            <v>0</v>
          </cell>
          <cell r="BU1096"/>
          <cell r="BV1096"/>
          <cell r="BW1096">
            <v>0</v>
          </cell>
          <cell r="BX1096">
            <v>0</v>
          </cell>
          <cell r="BY1096">
            <v>0</v>
          </cell>
          <cell r="BZ1096">
            <v>0</v>
          </cell>
          <cell r="CA1096">
            <v>0</v>
          </cell>
          <cell r="CB1096">
            <v>0</v>
          </cell>
          <cell r="CC1096">
            <v>0</v>
          </cell>
          <cell r="CD1096">
            <v>0</v>
          </cell>
          <cell r="CE1096">
            <v>0</v>
          </cell>
          <cell r="CF1096">
            <v>0</v>
          </cell>
          <cell r="CG1096"/>
          <cell r="CH1096">
            <v>0</v>
          </cell>
          <cell r="CI1096">
            <v>0</v>
          </cell>
          <cell r="CJ1096">
            <v>0</v>
          </cell>
          <cell r="CK1096">
            <v>0</v>
          </cell>
          <cell r="CL1096"/>
          <cell r="CM1096"/>
          <cell r="CN1096"/>
          <cell r="CO1096">
            <v>0</v>
          </cell>
          <cell r="CP1096">
            <v>0</v>
          </cell>
          <cell r="CQ1096">
            <v>0</v>
          </cell>
          <cell r="CR1096">
            <v>0</v>
          </cell>
          <cell r="CS1096"/>
          <cell r="CT1096"/>
          <cell r="CU1096"/>
          <cell r="CV1096">
            <v>0</v>
          </cell>
          <cell r="CW1096">
            <v>0</v>
          </cell>
          <cell r="CX1096">
            <v>0</v>
          </cell>
          <cell r="CY1096">
            <v>0</v>
          </cell>
          <cell r="CZ1096"/>
          <cell r="DA1096"/>
          <cell r="DB1096"/>
          <cell r="DC1096">
            <v>0</v>
          </cell>
          <cell r="DD1096">
            <v>0</v>
          </cell>
          <cell r="DE1096">
            <v>0</v>
          </cell>
          <cell r="DF1096">
            <v>0</v>
          </cell>
          <cell r="DG1096"/>
          <cell r="DH1096"/>
          <cell r="DI1096"/>
          <cell r="DJ1096">
            <v>0</v>
          </cell>
          <cell r="DK1096">
            <v>0</v>
          </cell>
          <cell r="DL1096">
            <v>0</v>
          </cell>
          <cell r="DM1096"/>
          <cell r="DN1096"/>
          <cell r="DO1096"/>
          <cell r="DP1096"/>
          <cell r="DQ1096"/>
          <cell r="DR1096">
            <v>0</v>
          </cell>
          <cell r="DS1096">
            <v>0</v>
          </cell>
          <cell r="DT1096">
            <v>0</v>
          </cell>
          <cell r="DU1096">
            <v>0</v>
          </cell>
          <cell r="DV1096"/>
          <cell r="DW1096"/>
          <cell r="DX1096"/>
          <cell r="DY1096">
            <v>0</v>
          </cell>
          <cell r="DZ1096">
            <v>0</v>
          </cell>
          <cell r="EA1096">
            <v>0</v>
          </cell>
          <cell r="EB1096">
            <v>0</v>
          </cell>
          <cell r="EC1096"/>
          <cell r="ED1096"/>
          <cell r="EE1096"/>
          <cell r="EF1096">
            <v>0</v>
          </cell>
          <cell r="EG1096">
            <v>0</v>
          </cell>
          <cell r="EH1096">
            <v>0</v>
          </cell>
          <cell r="EI1096">
            <v>0</v>
          </cell>
          <cell r="EJ1096"/>
          <cell r="EK1096"/>
          <cell r="EL1096"/>
          <cell r="EM1096">
            <v>0</v>
          </cell>
          <cell r="EN1096">
            <v>0</v>
          </cell>
          <cell r="EO1096">
            <v>0</v>
          </cell>
          <cell r="EP1096">
            <v>0</v>
          </cell>
          <cell r="EQ1096"/>
          <cell r="ER1096"/>
          <cell r="ES1096"/>
          <cell r="ET1096">
            <v>0</v>
          </cell>
          <cell r="EU1096">
            <v>0</v>
          </cell>
          <cell r="EV1096">
            <v>0</v>
          </cell>
          <cell r="EW1096"/>
          <cell r="EX1096"/>
          <cell r="EY1096"/>
          <cell r="EZ1096"/>
        </row>
        <row r="1097">
          <cell r="A1097"/>
          <cell r="B1097"/>
          <cell r="C1097">
            <v>8056786</v>
          </cell>
          <cell r="E1097"/>
          <cell r="F1097"/>
          <cell r="G1097"/>
          <cell r="H1097"/>
          <cell r="I1097"/>
          <cell r="J1097"/>
          <cell r="K1097" t="str">
            <v>DELETE</v>
          </cell>
          <cell r="L1097"/>
          <cell r="M1097"/>
          <cell r="N1097"/>
          <cell r="O1097"/>
          <cell r="P1097" t="str">
            <v>2022,DLY,DESKTOP,CHNGE,FORTUNE</v>
          </cell>
          <cell r="Q1097"/>
          <cell r="R1097" t="str">
            <v>RY</v>
          </cell>
          <cell r="S1097" t="str">
            <v>BOX CALENDAR</v>
          </cell>
          <cell r="T1097"/>
          <cell r="U1097" t="str">
            <v xml:space="preserve">FASHION </v>
          </cell>
          <cell r="V1097"/>
          <cell r="X1097"/>
          <cell r="Y1097"/>
          <cell r="AA1097"/>
          <cell r="AB1097"/>
          <cell r="AC1097"/>
          <cell r="AD1097" t="str">
            <v>NIL</v>
          </cell>
          <cell r="AE1097" t="str">
            <v>NIL</v>
          </cell>
          <cell r="AF1097"/>
          <cell r="AG1097"/>
          <cell r="AH1097"/>
          <cell r="AI1097"/>
          <cell r="AJ1097"/>
          <cell r="AK1097">
            <v>0</v>
          </cell>
          <cell r="AL1097"/>
          <cell r="AM1097"/>
          <cell r="AN1097"/>
          <cell r="AO1097"/>
          <cell r="AP1097">
            <v>0</v>
          </cell>
          <cell r="AQ1097">
            <v>0</v>
          </cell>
          <cell r="AR1097">
            <v>0</v>
          </cell>
          <cell r="AS1097">
            <v>0</v>
          </cell>
          <cell r="AT1097"/>
          <cell r="AU1097"/>
          <cell r="AV1097"/>
          <cell r="AW1097">
            <v>0</v>
          </cell>
          <cell r="AX1097">
            <v>0</v>
          </cell>
          <cell r="AY1097">
            <v>0</v>
          </cell>
          <cell r="AZ1097">
            <v>0</v>
          </cell>
          <cell r="BA1097"/>
          <cell r="BB1097"/>
          <cell r="BC1097"/>
          <cell r="BD1097">
            <v>0</v>
          </cell>
          <cell r="BE1097">
            <v>0</v>
          </cell>
          <cell r="BF1097">
            <v>0</v>
          </cell>
          <cell r="BG1097">
            <v>0</v>
          </cell>
          <cell r="BH1097"/>
          <cell r="BI1097"/>
          <cell r="BJ1097"/>
          <cell r="BK1097">
            <v>0</v>
          </cell>
          <cell r="BL1097">
            <v>0</v>
          </cell>
          <cell r="BM1097">
            <v>0</v>
          </cell>
          <cell r="BN1097">
            <v>0</v>
          </cell>
          <cell r="BO1097"/>
          <cell r="BP1097"/>
          <cell r="BQ1097"/>
          <cell r="BR1097">
            <v>0</v>
          </cell>
          <cell r="BS1097">
            <v>0</v>
          </cell>
          <cell r="BT1097">
            <v>0</v>
          </cell>
          <cell r="BU1097"/>
          <cell r="BV1097"/>
          <cell r="BW1097">
            <v>0</v>
          </cell>
          <cell r="BX1097">
            <v>0</v>
          </cell>
          <cell r="BY1097">
            <v>0</v>
          </cell>
          <cell r="BZ1097">
            <v>0</v>
          </cell>
          <cell r="CA1097">
            <v>0</v>
          </cell>
          <cell r="CB1097">
            <v>0</v>
          </cell>
          <cell r="CC1097">
            <v>0</v>
          </cell>
          <cell r="CD1097">
            <v>0</v>
          </cell>
          <cell r="CE1097">
            <v>0</v>
          </cell>
          <cell r="CF1097">
            <v>0</v>
          </cell>
          <cell r="CG1097"/>
          <cell r="CH1097">
            <v>0</v>
          </cell>
          <cell r="CI1097">
            <v>0</v>
          </cell>
          <cell r="CJ1097">
            <v>0</v>
          </cell>
          <cell r="CK1097">
            <v>0</v>
          </cell>
          <cell r="CL1097"/>
          <cell r="CM1097"/>
          <cell r="CN1097"/>
          <cell r="CO1097">
            <v>0</v>
          </cell>
          <cell r="CP1097">
            <v>0</v>
          </cell>
          <cell r="CQ1097">
            <v>0</v>
          </cell>
          <cell r="CR1097">
            <v>0</v>
          </cell>
          <cell r="CS1097"/>
          <cell r="CT1097"/>
          <cell r="CU1097"/>
          <cell r="CV1097">
            <v>0</v>
          </cell>
          <cell r="CW1097">
            <v>0</v>
          </cell>
          <cell r="CX1097">
            <v>0</v>
          </cell>
          <cell r="CY1097">
            <v>0</v>
          </cell>
          <cell r="CZ1097"/>
          <cell r="DA1097"/>
          <cell r="DB1097"/>
          <cell r="DC1097">
            <v>0</v>
          </cell>
          <cell r="DD1097">
            <v>0</v>
          </cell>
          <cell r="DE1097">
            <v>0</v>
          </cell>
          <cell r="DF1097">
            <v>0</v>
          </cell>
          <cell r="DG1097"/>
          <cell r="DH1097"/>
          <cell r="DI1097"/>
          <cell r="DJ1097">
            <v>0</v>
          </cell>
          <cell r="DK1097">
            <v>0</v>
          </cell>
          <cell r="DL1097">
            <v>0</v>
          </cell>
          <cell r="DM1097"/>
          <cell r="DN1097"/>
          <cell r="DO1097"/>
          <cell r="DP1097"/>
          <cell r="DQ1097"/>
          <cell r="DR1097">
            <v>0</v>
          </cell>
          <cell r="DS1097">
            <v>0</v>
          </cell>
          <cell r="DT1097">
            <v>0</v>
          </cell>
          <cell r="DU1097">
            <v>0</v>
          </cell>
          <cell r="DV1097"/>
          <cell r="DW1097"/>
          <cell r="DX1097"/>
          <cell r="DY1097">
            <v>0</v>
          </cell>
          <cell r="DZ1097">
            <v>0</v>
          </cell>
          <cell r="EA1097">
            <v>0</v>
          </cell>
          <cell r="EB1097">
            <v>0</v>
          </cell>
          <cell r="EC1097"/>
          <cell r="ED1097"/>
          <cell r="EE1097"/>
          <cell r="EF1097">
            <v>0</v>
          </cell>
          <cell r="EG1097">
            <v>0</v>
          </cell>
          <cell r="EH1097">
            <v>0</v>
          </cell>
          <cell r="EI1097">
            <v>0</v>
          </cell>
          <cell r="EJ1097"/>
          <cell r="EK1097"/>
          <cell r="EL1097"/>
          <cell r="EM1097">
            <v>0</v>
          </cell>
          <cell r="EN1097">
            <v>0</v>
          </cell>
          <cell r="EO1097">
            <v>0</v>
          </cell>
          <cell r="EP1097">
            <v>0</v>
          </cell>
          <cell r="EQ1097"/>
          <cell r="ER1097"/>
          <cell r="ES1097"/>
          <cell r="ET1097">
            <v>0</v>
          </cell>
          <cell r="EU1097">
            <v>0</v>
          </cell>
          <cell r="EV1097">
            <v>0</v>
          </cell>
          <cell r="EW1097"/>
          <cell r="EX1097"/>
          <cell r="EY1097"/>
          <cell r="EZ1097"/>
        </row>
        <row r="1098">
          <cell r="A1098"/>
          <cell r="B1098"/>
          <cell r="C1098">
            <v>9654533</v>
          </cell>
          <cell r="E1098"/>
          <cell r="F1098"/>
          <cell r="G1098"/>
          <cell r="H1098"/>
          <cell r="I1098"/>
          <cell r="J1098"/>
          <cell r="K1098" t="str">
            <v>DELETE</v>
          </cell>
          <cell r="L1098"/>
          <cell r="M1098"/>
          <cell r="N1098"/>
          <cell r="O1098"/>
          <cell r="P1098" t="str">
            <v>CLNDR,FENDER,BOX,RY22</v>
          </cell>
          <cell r="Q1098"/>
          <cell r="R1098" t="str">
            <v>RY</v>
          </cell>
          <cell r="S1098" t="str">
            <v>BOX CALENDAR</v>
          </cell>
          <cell r="T1098"/>
          <cell r="U1098" t="str">
            <v xml:space="preserve">FASHION </v>
          </cell>
          <cell r="V1098"/>
          <cell r="X1098"/>
          <cell r="Y1098"/>
          <cell r="AA1098"/>
          <cell r="AB1098"/>
          <cell r="AC1098"/>
          <cell r="AD1098" t="str">
            <v>NIL</v>
          </cell>
          <cell r="AE1098" t="str">
            <v>NIL</v>
          </cell>
          <cell r="AF1098"/>
          <cell r="AG1098"/>
          <cell r="AH1098"/>
          <cell r="AI1098"/>
          <cell r="AJ1098"/>
          <cell r="AK1098">
            <v>0</v>
          </cell>
          <cell r="AL1098"/>
          <cell r="AM1098"/>
          <cell r="AN1098"/>
          <cell r="AO1098"/>
          <cell r="AP1098">
            <v>0</v>
          </cell>
          <cell r="AQ1098">
            <v>0</v>
          </cell>
          <cell r="AR1098">
            <v>0</v>
          </cell>
          <cell r="AS1098">
            <v>0</v>
          </cell>
          <cell r="AT1098"/>
          <cell r="AU1098"/>
          <cell r="AV1098"/>
          <cell r="AW1098">
            <v>0</v>
          </cell>
          <cell r="AX1098">
            <v>0</v>
          </cell>
          <cell r="AY1098">
            <v>0</v>
          </cell>
          <cell r="AZ1098">
            <v>0</v>
          </cell>
          <cell r="BA1098"/>
          <cell r="BB1098"/>
          <cell r="BC1098"/>
          <cell r="BD1098">
            <v>0</v>
          </cell>
          <cell r="BE1098">
            <v>0</v>
          </cell>
          <cell r="BF1098">
            <v>0</v>
          </cell>
          <cell r="BG1098">
            <v>0</v>
          </cell>
          <cell r="BH1098"/>
          <cell r="BI1098"/>
          <cell r="BJ1098"/>
          <cell r="BK1098">
            <v>0</v>
          </cell>
          <cell r="BL1098">
            <v>0</v>
          </cell>
          <cell r="BM1098">
            <v>0</v>
          </cell>
          <cell r="BN1098">
            <v>0</v>
          </cell>
          <cell r="BO1098"/>
          <cell r="BP1098"/>
          <cell r="BQ1098"/>
          <cell r="BR1098">
            <v>0</v>
          </cell>
          <cell r="BS1098">
            <v>0</v>
          </cell>
          <cell r="BT1098">
            <v>0</v>
          </cell>
          <cell r="BU1098"/>
          <cell r="BV1098"/>
          <cell r="BW1098">
            <v>0</v>
          </cell>
          <cell r="BX1098">
            <v>75</v>
          </cell>
          <cell r="BY1098">
            <v>-75</v>
          </cell>
          <cell r="BZ1098">
            <v>-1</v>
          </cell>
          <cell r="CA1098">
            <v>0</v>
          </cell>
          <cell r="CB1098">
            <v>396</v>
          </cell>
          <cell r="CC1098">
            <v>-396</v>
          </cell>
          <cell r="CD1098">
            <v>-1</v>
          </cell>
          <cell r="CE1098">
            <v>0</v>
          </cell>
          <cell r="CF1098">
            <v>0</v>
          </cell>
          <cell r="CG1098"/>
          <cell r="CH1098">
            <v>0</v>
          </cell>
          <cell r="CI1098">
            <v>0</v>
          </cell>
          <cell r="CJ1098">
            <v>0</v>
          </cell>
          <cell r="CK1098">
            <v>0</v>
          </cell>
          <cell r="CL1098"/>
          <cell r="CM1098"/>
          <cell r="CN1098"/>
          <cell r="CO1098">
            <v>0</v>
          </cell>
          <cell r="CP1098">
            <v>0</v>
          </cell>
          <cell r="CQ1098">
            <v>0</v>
          </cell>
          <cell r="CR1098">
            <v>0</v>
          </cell>
          <cell r="CS1098"/>
          <cell r="CT1098"/>
          <cell r="CU1098"/>
          <cell r="CV1098">
            <v>0</v>
          </cell>
          <cell r="CW1098">
            <v>0</v>
          </cell>
          <cell r="CX1098">
            <v>0</v>
          </cell>
          <cell r="CY1098">
            <v>0</v>
          </cell>
          <cell r="CZ1098"/>
          <cell r="DA1098"/>
          <cell r="DB1098"/>
          <cell r="DC1098">
            <v>0</v>
          </cell>
          <cell r="DD1098">
            <v>0</v>
          </cell>
          <cell r="DE1098">
            <v>0</v>
          </cell>
          <cell r="DF1098">
            <v>0</v>
          </cell>
          <cell r="DG1098"/>
          <cell r="DH1098"/>
          <cell r="DI1098"/>
          <cell r="DJ1098">
            <v>0</v>
          </cell>
          <cell r="DK1098">
            <v>0</v>
          </cell>
          <cell r="DL1098">
            <v>0</v>
          </cell>
          <cell r="DM1098"/>
          <cell r="DN1098"/>
          <cell r="DO1098"/>
          <cell r="DP1098"/>
          <cell r="DQ1098"/>
          <cell r="DR1098">
            <v>0</v>
          </cell>
          <cell r="DS1098">
            <v>0</v>
          </cell>
          <cell r="DT1098">
            <v>0</v>
          </cell>
          <cell r="DU1098">
            <v>0</v>
          </cell>
          <cell r="DV1098"/>
          <cell r="DW1098"/>
          <cell r="DX1098"/>
          <cell r="DY1098">
            <v>0</v>
          </cell>
          <cell r="DZ1098">
            <v>0</v>
          </cell>
          <cell r="EA1098">
            <v>0</v>
          </cell>
          <cell r="EB1098">
            <v>0</v>
          </cell>
          <cell r="EC1098"/>
          <cell r="ED1098"/>
          <cell r="EE1098"/>
          <cell r="EF1098">
            <v>0</v>
          </cell>
          <cell r="EG1098">
            <v>0</v>
          </cell>
          <cell r="EH1098">
            <v>0</v>
          </cell>
          <cell r="EI1098">
            <v>0</v>
          </cell>
          <cell r="EJ1098"/>
          <cell r="EK1098"/>
          <cell r="EL1098"/>
          <cell r="EM1098">
            <v>0</v>
          </cell>
          <cell r="EN1098">
            <v>0</v>
          </cell>
          <cell r="EO1098">
            <v>0</v>
          </cell>
          <cell r="EP1098">
            <v>0</v>
          </cell>
          <cell r="EQ1098"/>
          <cell r="ER1098"/>
          <cell r="ES1098"/>
          <cell r="ET1098">
            <v>0</v>
          </cell>
          <cell r="EU1098">
            <v>0</v>
          </cell>
          <cell r="EV1098">
            <v>0</v>
          </cell>
          <cell r="EW1098"/>
          <cell r="EX1098"/>
          <cell r="EY1098"/>
          <cell r="EZ1098"/>
        </row>
        <row r="1099">
          <cell r="A1099"/>
          <cell r="B1099"/>
          <cell r="C1099">
            <v>7603289</v>
          </cell>
          <cell r="E1099"/>
          <cell r="F1099"/>
          <cell r="G1099"/>
          <cell r="H1099"/>
          <cell r="I1099"/>
          <cell r="J1099"/>
          <cell r="K1099" t="str">
            <v>DELETE</v>
          </cell>
          <cell r="L1099"/>
          <cell r="M1099"/>
          <cell r="N1099"/>
          <cell r="O1099"/>
          <cell r="P1099" t="str">
            <v>FRIENDS,BOX,CALENDAR,2022</v>
          </cell>
          <cell r="Q1099"/>
          <cell r="R1099" t="str">
            <v>RY</v>
          </cell>
          <cell r="S1099" t="str">
            <v>BOX CALENDAR</v>
          </cell>
          <cell r="T1099"/>
          <cell r="U1099" t="str">
            <v xml:space="preserve">FASHION </v>
          </cell>
          <cell r="V1099"/>
          <cell r="X1099"/>
          <cell r="Y1099"/>
          <cell r="AA1099"/>
          <cell r="AB1099"/>
          <cell r="AC1099"/>
          <cell r="AD1099" t="str">
            <v>NIL</v>
          </cell>
          <cell r="AE1099" t="str">
            <v>NIL</v>
          </cell>
          <cell r="AF1099"/>
          <cell r="AG1099"/>
          <cell r="AH1099"/>
          <cell r="AI1099"/>
          <cell r="AJ1099"/>
          <cell r="AK1099">
            <v>0</v>
          </cell>
          <cell r="AL1099"/>
          <cell r="AM1099"/>
          <cell r="AN1099"/>
          <cell r="AO1099"/>
          <cell r="AP1099">
            <v>0</v>
          </cell>
          <cell r="AQ1099">
            <v>0</v>
          </cell>
          <cell r="AR1099">
            <v>0</v>
          </cell>
          <cell r="AS1099">
            <v>0</v>
          </cell>
          <cell r="AT1099"/>
          <cell r="AU1099"/>
          <cell r="AV1099"/>
          <cell r="AW1099">
            <v>0</v>
          </cell>
          <cell r="AX1099">
            <v>0</v>
          </cell>
          <cell r="AY1099">
            <v>0</v>
          </cell>
          <cell r="AZ1099">
            <v>0</v>
          </cell>
          <cell r="BA1099"/>
          <cell r="BB1099"/>
          <cell r="BC1099"/>
          <cell r="BD1099">
            <v>0</v>
          </cell>
          <cell r="BE1099">
            <v>0</v>
          </cell>
          <cell r="BF1099">
            <v>0</v>
          </cell>
          <cell r="BG1099">
            <v>0</v>
          </cell>
          <cell r="BH1099"/>
          <cell r="BI1099"/>
          <cell r="BJ1099"/>
          <cell r="BK1099">
            <v>0</v>
          </cell>
          <cell r="BL1099">
            <v>0</v>
          </cell>
          <cell r="BM1099">
            <v>0</v>
          </cell>
          <cell r="BN1099">
            <v>0</v>
          </cell>
          <cell r="BO1099"/>
          <cell r="BP1099"/>
          <cell r="BQ1099"/>
          <cell r="BR1099">
            <v>0</v>
          </cell>
          <cell r="BS1099">
            <v>0</v>
          </cell>
          <cell r="BT1099">
            <v>0</v>
          </cell>
          <cell r="BU1099"/>
          <cell r="BV1099"/>
          <cell r="BW1099">
            <v>0</v>
          </cell>
          <cell r="BX1099">
            <v>0</v>
          </cell>
          <cell r="BY1099">
            <v>0</v>
          </cell>
          <cell r="BZ1099">
            <v>0</v>
          </cell>
          <cell r="CA1099">
            <v>0</v>
          </cell>
          <cell r="CB1099">
            <v>0</v>
          </cell>
          <cell r="CC1099">
            <v>0</v>
          </cell>
          <cell r="CD1099">
            <v>0</v>
          </cell>
          <cell r="CE1099">
            <v>0</v>
          </cell>
          <cell r="CF1099">
            <v>0</v>
          </cell>
          <cell r="CG1099"/>
          <cell r="CH1099">
            <v>0</v>
          </cell>
          <cell r="CI1099">
            <v>0</v>
          </cell>
          <cell r="CJ1099">
            <v>0</v>
          </cell>
          <cell r="CK1099">
            <v>0</v>
          </cell>
          <cell r="CL1099"/>
          <cell r="CM1099"/>
          <cell r="CN1099"/>
          <cell r="CO1099">
            <v>0</v>
          </cell>
          <cell r="CP1099">
            <v>0</v>
          </cell>
          <cell r="CQ1099">
            <v>0</v>
          </cell>
          <cell r="CR1099">
            <v>0</v>
          </cell>
          <cell r="CS1099"/>
          <cell r="CT1099"/>
          <cell r="CU1099"/>
          <cell r="CV1099">
            <v>0</v>
          </cell>
          <cell r="CW1099">
            <v>0</v>
          </cell>
          <cell r="CX1099">
            <v>0</v>
          </cell>
          <cell r="CY1099">
            <v>0</v>
          </cell>
          <cell r="CZ1099"/>
          <cell r="DA1099"/>
          <cell r="DB1099"/>
          <cell r="DC1099">
            <v>0</v>
          </cell>
          <cell r="DD1099">
            <v>0</v>
          </cell>
          <cell r="DE1099">
            <v>0</v>
          </cell>
          <cell r="DF1099">
            <v>0</v>
          </cell>
          <cell r="DG1099"/>
          <cell r="DH1099"/>
          <cell r="DI1099"/>
          <cell r="DJ1099">
            <v>0</v>
          </cell>
          <cell r="DK1099">
            <v>0</v>
          </cell>
          <cell r="DL1099">
            <v>0</v>
          </cell>
          <cell r="DM1099"/>
          <cell r="DN1099"/>
          <cell r="DO1099"/>
          <cell r="DP1099"/>
          <cell r="DQ1099"/>
          <cell r="DR1099">
            <v>0</v>
          </cell>
          <cell r="DS1099">
            <v>0</v>
          </cell>
          <cell r="DT1099">
            <v>0</v>
          </cell>
          <cell r="DU1099">
            <v>0</v>
          </cell>
          <cell r="DV1099"/>
          <cell r="DW1099"/>
          <cell r="DX1099"/>
          <cell r="DY1099">
            <v>0</v>
          </cell>
          <cell r="DZ1099">
            <v>0</v>
          </cell>
          <cell r="EA1099">
            <v>0</v>
          </cell>
          <cell r="EB1099">
            <v>0</v>
          </cell>
          <cell r="EC1099"/>
          <cell r="ED1099"/>
          <cell r="EE1099"/>
          <cell r="EF1099">
            <v>0</v>
          </cell>
          <cell r="EG1099">
            <v>0</v>
          </cell>
          <cell r="EH1099">
            <v>0</v>
          </cell>
          <cell r="EI1099">
            <v>0</v>
          </cell>
          <cell r="EJ1099"/>
          <cell r="EK1099"/>
          <cell r="EL1099"/>
          <cell r="EM1099">
            <v>0</v>
          </cell>
          <cell r="EN1099">
            <v>0</v>
          </cell>
          <cell r="EO1099">
            <v>0</v>
          </cell>
          <cell r="EP1099">
            <v>0</v>
          </cell>
          <cell r="EQ1099"/>
          <cell r="ER1099"/>
          <cell r="ES1099"/>
          <cell r="ET1099">
            <v>0</v>
          </cell>
          <cell r="EU1099">
            <v>0</v>
          </cell>
          <cell r="EV1099">
            <v>0</v>
          </cell>
          <cell r="EW1099"/>
          <cell r="EX1099"/>
          <cell r="EY1099"/>
          <cell r="EZ1099"/>
        </row>
        <row r="1100">
          <cell r="A1100"/>
          <cell r="B1100"/>
          <cell r="C1100">
            <v>4881424</v>
          </cell>
          <cell r="E1100"/>
          <cell r="F1100"/>
          <cell r="G1100"/>
          <cell r="H1100"/>
          <cell r="I1100"/>
          <cell r="J1100"/>
          <cell r="K1100" t="str">
            <v>DELETE</v>
          </cell>
          <cell r="L1100"/>
          <cell r="M1100"/>
          <cell r="N1100"/>
          <cell r="O1100"/>
          <cell r="P1100" t="str">
            <v>CLNDR,GOLFTRIVIA,BOX,RY22</v>
          </cell>
          <cell r="Q1100"/>
          <cell r="R1100" t="str">
            <v>RY</v>
          </cell>
          <cell r="S1100" t="str">
            <v>BOX CALENDAR</v>
          </cell>
          <cell r="T1100"/>
          <cell r="U1100" t="str">
            <v xml:space="preserve">FASHION </v>
          </cell>
          <cell r="V1100"/>
          <cell r="X1100"/>
          <cell r="Y1100"/>
          <cell r="AA1100"/>
          <cell r="AB1100"/>
          <cell r="AC1100"/>
          <cell r="AD1100" t="str">
            <v>NIL</v>
          </cell>
          <cell r="AE1100" t="str">
            <v>NIL</v>
          </cell>
          <cell r="AF1100"/>
          <cell r="AG1100"/>
          <cell r="AH1100"/>
          <cell r="AI1100"/>
          <cell r="AJ1100"/>
          <cell r="AK1100">
            <v>0</v>
          </cell>
          <cell r="AL1100"/>
          <cell r="AM1100"/>
          <cell r="AN1100"/>
          <cell r="AO1100"/>
          <cell r="AP1100">
            <v>0</v>
          </cell>
          <cell r="AQ1100">
            <v>0</v>
          </cell>
          <cell r="AR1100">
            <v>0</v>
          </cell>
          <cell r="AS1100">
            <v>0</v>
          </cell>
          <cell r="AT1100"/>
          <cell r="AU1100"/>
          <cell r="AV1100"/>
          <cell r="AW1100">
            <v>0</v>
          </cell>
          <cell r="AX1100">
            <v>0</v>
          </cell>
          <cell r="AY1100">
            <v>0</v>
          </cell>
          <cell r="AZ1100">
            <v>0</v>
          </cell>
          <cell r="BA1100"/>
          <cell r="BB1100"/>
          <cell r="BC1100"/>
          <cell r="BD1100">
            <v>0</v>
          </cell>
          <cell r="BE1100">
            <v>0</v>
          </cell>
          <cell r="BF1100">
            <v>0</v>
          </cell>
          <cell r="BG1100">
            <v>0</v>
          </cell>
          <cell r="BH1100"/>
          <cell r="BI1100"/>
          <cell r="BJ1100"/>
          <cell r="BK1100">
            <v>0</v>
          </cell>
          <cell r="BL1100">
            <v>0</v>
          </cell>
          <cell r="BM1100">
            <v>0</v>
          </cell>
          <cell r="BN1100">
            <v>0</v>
          </cell>
          <cell r="BO1100"/>
          <cell r="BP1100"/>
          <cell r="BQ1100"/>
          <cell r="BR1100">
            <v>0</v>
          </cell>
          <cell r="BS1100">
            <v>0</v>
          </cell>
          <cell r="BT1100">
            <v>0</v>
          </cell>
          <cell r="BU1100"/>
          <cell r="BV1100"/>
          <cell r="BW1100">
            <v>0</v>
          </cell>
          <cell r="BX1100">
            <v>8</v>
          </cell>
          <cell r="BY1100">
            <v>-8</v>
          </cell>
          <cell r="BZ1100">
            <v>-1</v>
          </cell>
          <cell r="CA1100">
            <v>0</v>
          </cell>
          <cell r="CB1100">
            <v>42.24</v>
          </cell>
          <cell r="CC1100">
            <v>-42.24</v>
          </cell>
          <cell r="CD1100">
            <v>-1</v>
          </cell>
          <cell r="CE1100">
            <v>0</v>
          </cell>
          <cell r="CF1100">
            <v>0</v>
          </cell>
          <cell r="CG1100"/>
          <cell r="CH1100">
            <v>0</v>
          </cell>
          <cell r="CI1100">
            <v>0</v>
          </cell>
          <cell r="CJ1100">
            <v>0</v>
          </cell>
          <cell r="CK1100">
            <v>0</v>
          </cell>
          <cell r="CL1100"/>
          <cell r="CM1100"/>
          <cell r="CN1100"/>
          <cell r="CO1100">
            <v>0</v>
          </cell>
          <cell r="CP1100">
            <v>0</v>
          </cell>
          <cell r="CQ1100">
            <v>0</v>
          </cell>
          <cell r="CR1100">
            <v>0</v>
          </cell>
          <cell r="CS1100"/>
          <cell r="CT1100"/>
          <cell r="CU1100"/>
          <cell r="CV1100">
            <v>0</v>
          </cell>
          <cell r="CW1100">
            <v>0</v>
          </cell>
          <cell r="CX1100">
            <v>0</v>
          </cell>
          <cell r="CY1100">
            <v>0</v>
          </cell>
          <cell r="CZ1100"/>
          <cell r="DA1100"/>
          <cell r="DB1100"/>
          <cell r="DC1100">
            <v>0</v>
          </cell>
          <cell r="DD1100">
            <v>0</v>
          </cell>
          <cell r="DE1100">
            <v>0</v>
          </cell>
          <cell r="DF1100">
            <v>0</v>
          </cell>
          <cell r="DG1100"/>
          <cell r="DH1100"/>
          <cell r="DI1100"/>
          <cell r="DJ1100">
            <v>0</v>
          </cell>
          <cell r="DK1100">
            <v>0</v>
          </cell>
          <cell r="DL1100">
            <v>0</v>
          </cell>
          <cell r="DM1100"/>
          <cell r="DN1100"/>
          <cell r="DO1100"/>
          <cell r="DP1100"/>
          <cell r="DQ1100"/>
          <cell r="DR1100">
            <v>0</v>
          </cell>
          <cell r="DS1100">
            <v>0</v>
          </cell>
          <cell r="DT1100">
            <v>0</v>
          </cell>
          <cell r="DU1100">
            <v>0</v>
          </cell>
          <cell r="DV1100"/>
          <cell r="DW1100"/>
          <cell r="DX1100"/>
          <cell r="DY1100">
            <v>0</v>
          </cell>
          <cell r="DZ1100">
            <v>0</v>
          </cell>
          <cell r="EA1100">
            <v>0</v>
          </cell>
          <cell r="EB1100">
            <v>0</v>
          </cell>
          <cell r="EC1100"/>
          <cell r="ED1100"/>
          <cell r="EE1100"/>
          <cell r="EF1100">
            <v>0</v>
          </cell>
          <cell r="EG1100">
            <v>0</v>
          </cell>
          <cell r="EH1100">
            <v>0</v>
          </cell>
          <cell r="EI1100">
            <v>0</v>
          </cell>
          <cell r="EJ1100"/>
          <cell r="EK1100"/>
          <cell r="EL1100"/>
          <cell r="EM1100">
            <v>0</v>
          </cell>
          <cell r="EN1100">
            <v>0</v>
          </cell>
          <cell r="EO1100">
            <v>0</v>
          </cell>
          <cell r="EP1100">
            <v>0</v>
          </cell>
          <cell r="EQ1100"/>
          <cell r="ER1100"/>
          <cell r="ES1100"/>
          <cell r="ET1100">
            <v>0</v>
          </cell>
          <cell r="EU1100">
            <v>0</v>
          </cell>
          <cell r="EV1100">
            <v>0</v>
          </cell>
          <cell r="EW1100"/>
          <cell r="EX1100"/>
          <cell r="EY1100"/>
          <cell r="EZ1100"/>
        </row>
        <row r="1101">
          <cell r="A1101"/>
          <cell r="B1101"/>
          <cell r="C1101">
            <v>6416448</v>
          </cell>
          <cell r="E1101"/>
          <cell r="F1101"/>
          <cell r="G1101"/>
          <cell r="H1101"/>
          <cell r="I1101"/>
          <cell r="J1101"/>
          <cell r="K1101" t="str">
            <v>DELETE</v>
          </cell>
          <cell r="L1101"/>
          <cell r="M1101"/>
          <cell r="N1101"/>
          <cell r="O1101"/>
          <cell r="P1101" t="str">
            <v>2022,DLY,DESKTOP,PRESID,WIT</v>
          </cell>
          <cell r="Q1101"/>
          <cell r="R1101" t="str">
            <v>RY</v>
          </cell>
          <cell r="S1101" t="str">
            <v>BOX CALENDAR</v>
          </cell>
          <cell r="T1101"/>
          <cell r="U1101" t="str">
            <v xml:space="preserve">FASHION </v>
          </cell>
          <cell r="V1101"/>
          <cell r="X1101"/>
          <cell r="Y1101"/>
          <cell r="AA1101"/>
          <cell r="AB1101"/>
          <cell r="AC1101"/>
          <cell r="AD1101" t="str">
            <v>NIL</v>
          </cell>
          <cell r="AE1101" t="str">
            <v>NIL</v>
          </cell>
          <cell r="AF1101"/>
          <cell r="AG1101"/>
          <cell r="AH1101"/>
          <cell r="AI1101"/>
          <cell r="AJ1101"/>
          <cell r="AK1101">
            <v>0</v>
          </cell>
          <cell r="AL1101"/>
          <cell r="AM1101"/>
          <cell r="AN1101"/>
          <cell r="AO1101"/>
          <cell r="AP1101">
            <v>0</v>
          </cell>
          <cell r="AQ1101">
            <v>0</v>
          </cell>
          <cell r="AR1101">
            <v>0</v>
          </cell>
          <cell r="AS1101">
            <v>0</v>
          </cell>
          <cell r="AT1101"/>
          <cell r="AU1101"/>
          <cell r="AV1101"/>
          <cell r="AW1101">
            <v>0</v>
          </cell>
          <cell r="AX1101">
            <v>0</v>
          </cell>
          <cell r="AY1101">
            <v>0</v>
          </cell>
          <cell r="AZ1101">
            <v>0</v>
          </cell>
          <cell r="BA1101"/>
          <cell r="BB1101"/>
          <cell r="BC1101"/>
          <cell r="BD1101">
            <v>0</v>
          </cell>
          <cell r="BE1101">
            <v>0</v>
          </cell>
          <cell r="BF1101">
            <v>0</v>
          </cell>
          <cell r="BG1101">
            <v>0</v>
          </cell>
          <cell r="BH1101"/>
          <cell r="BI1101"/>
          <cell r="BJ1101"/>
          <cell r="BK1101">
            <v>0</v>
          </cell>
          <cell r="BL1101">
            <v>0</v>
          </cell>
          <cell r="BM1101">
            <v>0</v>
          </cell>
          <cell r="BN1101">
            <v>0</v>
          </cell>
          <cell r="BO1101"/>
          <cell r="BP1101"/>
          <cell r="BQ1101"/>
          <cell r="BR1101">
            <v>0</v>
          </cell>
          <cell r="BS1101">
            <v>0</v>
          </cell>
          <cell r="BT1101">
            <v>0</v>
          </cell>
          <cell r="BU1101"/>
          <cell r="BV1101"/>
          <cell r="BW1101">
            <v>0</v>
          </cell>
          <cell r="BX1101">
            <v>0</v>
          </cell>
          <cell r="BY1101">
            <v>0</v>
          </cell>
          <cell r="BZ1101">
            <v>0</v>
          </cell>
          <cell r="CA1101">
            <v>0</v>
          </cell>
          <cell r="CB1101">
            <v>0</v>
          </cell>
          <cell r="CC1101">
            <v>0</v>
          </cell>
          <cell r="CD1101">
            <v>0</v>
          </cell>
          <cell r="CE1101">
            <v>0</v>
          </cell>
          <cell r="CF1101">
            <v>0</v>
          </cell>
          <cell r="CG1101"/>
          <cell r="CH1101">
            <v>0</v>
          </cell>
          <cell r="CI1101">
            <v>0</v>
          </cell>
          <cell r="CJ1101">
            <v>0</v>
          </cell>
          <cell r="CK1101">
            <v>0</v>
          </cell>
          <cell r="CL1101"/>
          <cell r="CM1101"/>
          <cell r="CN1101"/>
          <cell r="CO1101">
            <v>0</v>
          </cell>
          <cell r="CP1101">
            <v>0</v>
          </cell>
          <cell r="CQ1101">
            <v>0</v>
          </cell>
          <cell r="CR1101">
            <v>0</v>
          </cell>
          <cell r="CS1101"/>
          <cell r="CT1101"/>
          <cell r="CU1101"/>
          <cell r="CV1101">
            <v>0</v>
          </cell>
          <cell r="CW1101">
            <v>0</v>
          </cell>
          <cell r="CX1101">
            <v>0</v>
          </cell>
          <cell r="CY1101">
            <v>0</v>
          </cell>
          <cell r="CZ1101"/>
          <cell r="DA1101"/>
          <cell r="DB1101"/>
          <cell r="DC1101">
            <v>0</v>
          </cell>
          <cell r="DD1101">
            <v>0</v>
          </cell>
          <cell r="DE1101">
            <v>0</v>
          </cell>
          <cell r="DF1101">
            <v>0</v>
          </cell>
          <cell r="DG1101"/>
          <cell r="DH1101"/>
          <cell r="DI1101"/>
          <cell r="DJ1101">
            <v>0</v>
          </cell>
          <cell r="DK1101">
            <v>0</v>
          </cell>
          <cell r="DL1101">
            <v>0</v>
          </cell>
          <cell r="DM1101"/>
          <cell r="DN1101"/>
          <cell r="DO1101"/>
          <cell r="DP1101"/>
          <cell r="DQ1101"/>
          <cell r="DR1101">
            <v>0</v>
          </cell>
          <cell r="DS1101">
            <v>0</v>
          </cell>
          <cell r="DT1101">
            <v>0</v>
          </cell>
          <cell r="DU1101">
            <v>0</v>
          </cell>
          <cell r="DV1101"/>
          <cell r="DW1101"/>
          <cell r="DX1101"/>
          <cell r="DY1101">
            <v>0</v>
          </cell>
          <cell r="DZ1101">
            <v>0</v>
          </cell>
          <cell r="EA1101">
            <v>0</v>
          </cell>
          <cell r="EB1101">
            <v>0</v>
          </cell>
          <cell r="EC1101"/>
          <cell r="ED1101"/>
          <cell r="EE1101"/>
          <cell r="EF1101">
            <v>0</v>
          </cell>
          <cell r="EG1101">
            <v>0</v>
          </cell>
          <cell r="EH1101">
            <v>0</v>
          </cell>
          <cell r="EI1101">
            <v>0</v>
          </cell>
          <cell r="EJ1101"/>
          <cell r="EK1101"/>
          <cell r="EL1101"/>
          <cell r="EM1101">
            <v>0</v>
          </cell>
          <cell r="EN1101">
            <v>0</v>
          </cell>
          <cell r="EO1101">
            <v>0</v>
          </cell>
          <cell r="EP1101">
            <v>0</v>
          </cell>
          <cell r="EQ1101"/>
          <cell r="ER1101"/>
          <cell r="ES1101"/>
          <cell r="ET1101">
            <v>0</v>
          </cell>
          <cell r="EU1101">
            <v>0</v>
          </cell>
          <cell r="EV1101">
            <v>0</v>
          </cell>
          <cell r="EW1101"/>
          <cell r="EX1101"/>
          <cell r="EY1101"/>
          <cell r="EZ1101"/>
        </row>
        <row r="1102">
          <cell r="A1102"/>
          <cell r="B1102"/>
          <cell r="C1102">
            <v>7110941</v>
          </cell>
          <cell r="E1102"/>
          <cell r="F1102"/>
          <cell r="G1102"/>
          <cell r="H1102"/>
          <cell r="I1102"/>
          <cell r="J1102"/>
          <cell r="K1102" t="str">
            <v>DELETE</v>
          </cell>
          <cell r="L1102"/>
          <cell r="M1102"/>
          <cell r="N1102"/>
          <cell r="O1102"/>
          <cell r="P1102" t="str">
            <v>2022,DAILY,DESKTOP,Q&amp;A</v>
          </cell>
          <cell r="Q1102"/>
          <cell r="R1102" t="str">
            <v>RY</v>
          </cell>
          <cell r="S1102" t="str">
            <v>BOX CALENDAR</v>
          </cell>
          <cell r="T1102"/>
          <cell r="U1102" t="str">
            <v xml:space="preserve">FASHION </v>
          </cell>
          <cell r="V1102"/>
          <cell r="X1102"/>
          <cell r="Y1102"/>
          <cell r="AA1102"/>
          <cell r="AB1102"/>
          <cell r="AC1102"/>
          <cell r="AD1102" t="str">
            <v>NIL</v>
          </cell>
          <cell r="AE1102" t="str">
            <v>NIL</v>
          </cell>
          <cell r="AF1102"/>
          <cell r="AG1102"/>
          <cell r="AH1102"/>
          <cell r="AI1102"/>
          <cell r="AJ1102"/>
          <cell r="AK1102">
            <v>0</v>
          </cell>
          <cell r="AL1102"/>
          <cell r="AM1102"/>
          <cell r="AN1102"/>
          <cell r="AO1102"/>
          <cell r="AP1102">
            <v>0</v>
          </cell>
          <cell r="AQ1102">
            <v>0</v>
          </cell>
          <cell r="AR1102">
            <v>0</v>
          </cell>
          <cell r="AS1102">
            <v>0</v>
          </cell>
          <cell r="AT1102"/>
          <cell r="AU1102"/>
          <cell r="AV1102"/>
          <cell r="AW1102">
            <v>0</v>
          </cell>
          <cell r="AX1102">
            <v>0</v>
          </cell>
          <cell r="AY1102">
            <v>0</v>
          </cell>
          <cell r="AZ1102">
            <v>0</v>
          </cell>
          <cell r="BA1102"/>
          <cell r="BB1102"/>
          <cell r="BC1102"/>
          <cell r="BD1102">
            <v>0</v>
          </cell>
          <cell r="BE1102">
            <v>0</v>
          </cell>
          <cell r="BF1102">
            <v>0</v>
          </cell>
          <cell r="BG1102">
            <v>0</v>
          </cell>
          <cell r="BH1102"/>
          <cell r="BI1102"/>
          <cell r="BJ1102"/>
          <cell r="BK1102">
            <v>0</v>
          </cell>
          <cell r="BL1102">
            <v>0</v>
          </cell>
          <cell r="BM1102">
            <v>0</v>
          </cell>
          <cell r="BN1102">
            <v>0</v>
          </cell>
          <cell r="BO1102"/>
          <cell r="BP1102"/>
          <cell r="BQ1102"/>
          <cell r="BR1102">
            <v>0</v>
          </cell>
          <cell r="BS1102">
            <v>0</v>
          </cell>
          <cell r="BT1102">
            <v>0</v>
          </cell>
          <cell r="BU1102"/>
          <cell r="BV1102"/>
          <cell r="BW1102">
            <v>0</v>
          </cell>
          <cell r="BX1102">
            <v>0</v>
          </cell>
          <cell r="BY1102">
            <v>0</v>
          </cell>
          <cell r="BZ1102">
            <v>0</v>
          </cell>
          <cell r="CA1102">
            <v>0</v>
          </cell>
          <cell r="CB1102">
            <v>0</v>
          </cell>
          <cell r="CC1102">
            <v>0</v>
          </cell>
          <cell r="CD1102">
            <v>0</v>
          </cell>
          <cell r="CE1102">
            <v>0</v>
          </cell>
          <cell r="CF1102">
            <v>0</v>
          </cell>
          <cell r="CG1102"/>
          <cell r="CH1102">
            <v>0</v>
          </cell>
          <cell r="CI1102">
            <v>0</v>
          </cell>
          <cell r="CJ1102">
            <v>0</v>
          </cell>
          <cell r="CK1102">
            <v>0</v>
          </cell>
          <cell r="CL1102"/>
          <cell r="CM1102"/>
          <cell r="CN1102"/>
          <cell r="CO1102">
            <v>0</v>
          </cell>
          <cell r="CP1102">
            <v>0</v>
          </cell>
          <cell r="CQ1102">
            <v>0</v>
          </cell>
          <cell r="CR1102">
            <v>0</v>
          </cell>
          <cell r="CS1102"/>
          <cell r="CT1102"/>
          <cell r="CU1102"/>
          <cell r="CV1102">
            <v>0</v>
          </cell>
          <cell r="CW1102">
            <v>0</v>
          </cell>
          <cell r="CX1102">
            <v>0</v>
          </cell>
          <cell r="CY1102">
            <v>0</v>
          </cell>
          <cell r="CZ1102"/>
          <cell r="DA1102"/>
          <cell r="DB1102"/>
          <cell r="DC1102">
            <v>0</v>
          </cell>
          <cell r="DD1102">
            <v>0</v>
          </cell>
          <cell r="DE1102">
            <v>0</v>
          </cell>
          <cell r="DF1102">
            <v>0</v>
          </cell>
          <cell r="DG1102"/>
          <cell r="DH1102"/>
          <cell r="DI1102"/>
          <cell r="DJ1102">
            <v>0</v>
          </cell>
          <cell r="DK1102">
            <v>0</v>
          </cell>
          <cell r="DL1102">
            <v>0</v>
          </cell>
          <cell r="DM1102"/>
          <cell r="DN1102"/>
          <cell r="DO1102"/>
          <cell r="DP1102"/>
          <cell r="DQ1102"/>
          <cell r="DR1102">
            <v>0</v>
          </cell>
          <cell r="DS1102">
            <v>0</v>
          </cell>
          <cell r="DT1102">
            <v>0</v>
          </cell>
          <cell r="DU1102">
            <v>0</v>
          </cell>
          <cell r="DV1102"/>
          <cell r="DW1102"/>
          <cell r="DX1102"/>
          <cell r="DY1102">
            <v>0</v>
          </cell>
          <cell r="DZ1102">
            <v>0</v>
          </cell>
          <cell r="EA1102">
            <v>0</v>
          </cell>
          <cell r="EB1102">
            <v>0</v>
          </cell>
          <cell r="EC1102"/>
          <cell r="ED1102"/>
          <cell r="EE1102"/>
          <cell r="EF1102">
            <v>0</v>
          </cell>
          <cell r="EG1102">
            <v>0</v>
          </cell>
          <cell r="EH1102">
            <v>0</v>
          </cell>
          <cell r="EI1102">
            <v>0</v>
          </cell>
          <cell r="EJ1102"/>
          <cell r="EK1102"/>
          <cell r="EL1102"/>
          <cell r="EM1102">
            <v>0</v>
          </cell>
          <cell r="EN1102">
            <v>0</v>
          </cell>
          <cell r="EO1102">
            <v>0</v>
          </cell>
          <cell r="EP1102">
            <v>0</v>
          </cell>
          <cell r="EQ1102"/>
          <cell r="ER1102"/>
          <cell r="ES1102"/>
          <cell r="ET1102">
            <v>0</v>
          </cell>
          <cell r="EU1102">
            <v>0</v>
          </cell>
          <cell r="EV1102">
            <v>0</v>
          </cell>
          <cell r="EW1102"/>
          <cell r="EX1102"/>
          <cell r="EY1102"/>
          <cell r="EZ1102"/>
        </row>
        <row r="1103">
          <cell r="A1103"/>
          <cell r="B1103"/>
          <cell r="C1103">
            <v>7610489</v>
          </cell>
          <cell r="E1103"/>
          <cell r="F1103"/>
          <cell r="G1103"/>
          <cell r="H1103"/>
          <cell r="I1103"/>
          <cell r="J1103"/>
          <cell r="K1103" t="str">
            <v>DELETE</v>
          </cell>
          <cell r="L1103"/>
          <cell r="M1103"/>
          <cell r="N1103"/>
          <cell r="O1103"/>
          <cell r="P1103" t="str">
            <v>CLNDR,ROLLINGSTONE,BOX,RY22</v>
          </cell>
          <cell r="Q1103"/>
          <cell r="R1103" t="str">
            <v>RY</v>
          </cell>
          <cell r="S1103" t="str">
            <v>BOX CALENDAR</v>
          </cell>
          <cell r="T1103"/>
          <cell r="U1103" t="str">
            <v xml:space="preserve">FASHION </v>
          </cell>
          <cell r="V1103"/>
          <cell r="X1103"/>
          <cell r="Y1103"/>
          <cell r="AA1103"/>
          <cell r="AB1103"/>
          <cell r="AC1103"/>
          <cell r="AD1103" t="str">
            <v>NIL</v>
          </cell>
          <cell r="AE1103" t="str">
            <v>NIL</v>
          </cell>
          <cell r="AF1103"/>
          <cell r="AG1103"/>
          <cell r="AH1103"/>
          <cell r="AI1103"/>
          <cell r="AJ1103"/>
          <cell r="AK1103">
            <v>0</v>
          </cell>
          <cell r="AL1103"/>
          <cell r="AM1103"/>
          <cell r="AN1103"/>
          <cell r="AO1103"/>
          <cell r="AP1103">
            <v>0</v>
          </cell>
          <cell r="AQ1103">
            <v>0</v>
          </cell>
          <cell r="AR1103">
            <v>0</v>
          </cell>
          <cell r="AS1103">
            <v>0</v>
          </cell>
          <cell r="AT1103"/>
          <cell r="AU1103"/>
          <cell r="AV1103"/>
          <cell r="AW1103">
            <v>0</v>
          </cell>
          <cell r="AX1103">
            <v>0</v>
          </cell>
          <cell r="AY1103">
            <v>0</v>
          </cell>
          <cell r="AZ1103">
            <v>0</v>
          </cell>
          <cell r="BA1103"/>
          <cell r="BB1103"/>
          <cell r="BC1103"/>
          <cell r="BD1103">
            <v>0</v>
          </cell>
          <cell r="BE1103">
            <v>0</v>
          </cell>
          <cell r="BF1103">
            <v>0</v>
          </cell>
          <cell r="BG1103">
            <v>0</v>
          </cell>
          <cell r="BH1103"/>
          <cell r="BI1103"/>
          <cell r="BJ1103"/>
          <cell r="BK1103">
            <v>0</v>
          </cell>
          <cell r="BL1103">
            <v>0</v>
          </cell>
          <cell r="BM1103">
            <v>0</v>
          </cell>
          <cell r="BN1103">
            <v>0</v>
          </cell>
          <cell r="BO1103"/>
          <cell r="BP1103"/>
          <cell r="BQ1103"/>
          <cell r="BR1103">
            <v>0</v>
          </cell>
          <cell r="BS1103">
            <v>0</v>
          </cell>
          <cell r="BT1103">
            <v>0</v>
          </cell>
          <cell r="BU1103"/>
          <cell r="BV1103"/>
          <cell r="BW1103">
            <v>0</v>
          </cell>
          <cell r="BX1103">
            <v>16</v>
          </cell>
          <cell r="BY1103">
            <v>-16</v>
          </cell>
          <cell r="BZ1103">
            <v>-1</v>
          </cell>
          <cell r="CA1103">
            <v>0</v>
          </cell>
          <cell r="CB1103">
            <v>84.48</v>
          </cell>
          <cell r="CC1103">
            <v>-84.48</v>
          </cell>
          <cell r="CD1103">
            <v>-1</v>
          </cell>
          <cell r="CE1103">
            <v>0</v>
          </cell>
          <cell r="CF1103">
            <v>0</v>
          </cell>
          <cell r="CG1103"/>
          <cell r="CH1103">
            <v>0</v>
          </cell>
          <cell r="CI1103">
            <v>0</v>
          </cell>
          <cell r="CJ1103">
            <v>0</v>
          </cell>
          <cell r="CK1103">
            <v>0</v>
          </cell>
          <cell r="CL1103"/>
          <cell r="CM1103"/>
          <cell r="CN1103"/>
          <cell r="CO1103">
            <v>0</v>
          </cell>
          <cell r="CP1103">
            <v>0</v>
          </cell>
          <cell r="CQ1103">
            <v>0</v>
          </cell>
          <cell r="CR1103">
            <v>0</v>
          </cell>
          <cell r="CS1103"/>
          <cell r="CT1103"/>
          <cell r="CU1103"/>
          <cell r="CV1103">
            <v>0</v>
          </cell>
          <cell r="CW1103">
            <v>0</v>
          </cell>
          <cell r="CX1103">
            <v>0</v>
          </cell>
          <cell r="CY1103">
            <v>0</v>
          </cell>
          <cell r="CZ1103"/>
          <cell r="DA1103"/>
          <cell r="DB1103"/>
          <cell r="DC1103">
            <v>0</v>
          </cell>
          <cell r="DD1103">
            <v>0</v>
          </cell>
          <cell r="DE1103">
            <v>0</v>
          </cell>
          <cell r="DF1103">
            <v>0</v>
          </cell>
          <cell r="DG1103"/>
          <cell r="DH1103"/>
          <cell r="DI1103"/>
          <cell r="DJ1103">
            <v>0</v>
          </cell>
          <cell r="DK1103">
            <v>0</v>
          </cell>
          <cell r="DL1103">
            <v>0</v>
          </cell>
          <cell r="DM1103"/>
          <cell r="DN1103"/>
          <cell r="DO1103"/>
          <cell r="DP1103"/>
          <cell r="DQ1103"/>
          <cell r="DR1103">
            <v>0</v>
          </cell>
          <cell r="DS1103">
            <v>0</v>
          </cell>
          <cell r="DT1103">
            <v>0</v>
          </cell>
          <cell r="DU1103">
            <v>0</v>
          </cell>
          <cell r="DV1103"/>
          <cell r="DW1103"/>
          <cell r="DX1103"/>
          <cell r="DY1103">
            <v>0</v>
          </cell>
          <cell r="DZ1103">
            <v>0</v>
          </cell>
          <cell r="EA1103">
            <v>0</v>
          </cell>
          <cell r="EB1103">
            <v>0</v>
          </cell>
          <cell r="EC1103"/>
          <cell r="ED1103"/>
          <cell r="EE1103"/>
          <cell r="EF1103">
            <v>0</v>
          </cell>
          <cell r="EG1103">
            <v>0</v>
          </cell>
          <cell r="EH1103">
            <v>0</v>
          </cell>
          <cell r="EI1103">
            <v>0</v>
          </cell>
          <cell r="EJ1103"/>
          <cell r="EK1103"/>
          <cell r="EL1103"/>
          <cell r="EM1103">
            <v>0</v>
          </cell>
          <cell r="EN1103">
            <v>0</v>
          </cell>
          <cell r="EO1103">
            <v>0</v>
          </cell>
          <cell r="EP1103">
            <v>0</v>
          </cell>
          <cell r="EQ1103"/>
          <cell r="ER1103"/>
          <cell r="ES1103"/>
          <cell r="ET1103">
            <v>0</v>
          </cell>
          <cell r="EU1103">
            <v>0</v>
          </cell>
          <cell r="EV1103">
            <v>0</v>
          </cell>
          <cell r="EW1103"/>
          <cell r="EX1103"/>
          <cell r="EY1103"/>
          <cell r="EZ1103"/>
        </row>
        <row r="1104">
          <cell r="A1104"/>
          <cell r="B1104"/>
          <cell r="C1104">
            <v>7603934</v>
          </cell>
          <cell r="E1104"/>
          <cell r="F1104"/>
          <cell r="G1104"/>
          <cell r="H1104"/>
          <cell r="I1104"/>
          <cell r="J1104"/>
          <cell r="K1104" t="str">
            <v>DELETE</v>
          </cell>
          <cell r="L1104"/>
          <cell r="M1104"/>
          <cell r="N1104"/>
          <cell r="O1104"/>
          <cell r="P1104" t="str">
            <v>SPORTS,ILLUS,BOX,CALENDAR,2022</v>
          </cell>
          <cell r="Q1104"/>
          <cell r="R1104" t="str">
            <v>RY</v>
          </cell>
          <cell r="S1104" t="str">
            <v>BOX CALENDAR</v>
          </cell>
          <cell r="T1104"/>
          <cell r="U1104" t="str">
            <v xml:space="preserve">FASHION </v>
          </cell>
          <cell r="V1104"/>
          <cell r="X1104"/>
          <cell r="Y1104"/>
          <cell r="AA1104"/>
          <cell r="AB1104"/>
          <cell r="AC1104"/>
          <cell r="AD1104" t="str">
            <v>NIL</v>
          </cell>
          <cell r="AE1104" t="str">
            <v>NIL</v>
          </cell>
          <cell r="AF1104"/>
          <cell r="AG1104"/>
          <cell r="AH1104"/>
          <cell r="AI1104"/>
          <cell r="AJ1104"/>
          <cell r="AK1104">
            <v>0</v>
          </cell>
          <cell r="AL1104"/>
          <cell r="AM1104"/>
          <cell r="AN1104"/>
          <cell r="AO1104"/>
          <cell r="AP1104">
            <v>0</v>
          </cell>
          <cell r="AQ1104">
            <v>0</v>
          </cell>
          <cell r="AR1104">
            <v>0</v>
          </cell>
          <cell r="AS1104">
            <v>0</v>
          </cell>
          <cell r="AT1104"/>
          <cell r="AU1104"/>
          <cell r="AV1104"/>
          <cell r="AW1104">
            <v>0</v>
          </cell>
          <cell r="AX1104">
            <v>0</v>
          </cell>
          <cell r="AY1104">
            <v>0</v>
          </cell>
          <cell r="AZ1104">
            <v>0</v>
          </cell>
          <cell r="BA1104"/>
          <cell r="BB1104"/>
          <cell r="BC1104"/>
          <cell r="BD1104">
            <v>0</v>
          </cell>
          <cell r="BE1104">
            <v>0</v>
          </cell>
          <cell r="BF1104">
            <v>0</v>
          </cell>
          <cell r="BG1104">
            <v>0</v>
          </cell>
          <cell r="BH1104"/>
          <cell r="BI1104"/>
          <cell r="BJ1104"/>
          <cell r="BK1104">
            <v>0</v>
          </cell>
          <cell r="BL1104">
            <v>0</v>
          </cell>
          <cell r="BM1104">
            <v>0</v>
          </cell>
          <cell r="BN1104">
            <v>0</v>
          </cell>
          <cell r="BO1104"/>
          <cell r="BP1104"/>
          <cell r="BQ1104"/>
          <cell r="BR1104">
            <v>0</v>
          </cell>
          <cell r="BS1104">
            <v>0</v>
          </cell>
          <cell r="BT1104">
            <v>0</v>
          </cell>
          <cell r="BU1104"/>
          <cell r="BV1104"/>
          <cell r="BW1104">
            <v>0</v>
          </cell>
          <cell r="BX1104">
            <v>0</v>
          </cell>
          <cell r="BY1104">
            <v>0</v>
          </cell>
          <cell r="BZ1104">
            <v>0</v>
          </cell>
          <cell r="CA1104">
            <v>0</v>
          </cell>
          <cell r="CB1104">
            <v>0</v>
          </cell>
          <cell r="CC1104">
            <v>0</v>
          </cell>
          <cell r="CD1104">
            <v>0</v>
          </cell>
          <cell r="CE1104">
            <v>0</v>
          </cell>
          <cell r="CF1104">
            <v>0</v>
          </cell>
          <cell r="CG1104"/>
          <cell r="CH1104">
            <v>0</v>
          </cell>
          <cell r="CI1104">
            <v>0</v>
          </cell>
          <cell r="CJ1104">
            <v>0</v>
          </cell>
          <cell r="CK1104">
            <v>0</v>
          </cell>
          <cell r="CL1104"/>
          <cell r="CM1104"/>
          <cell r="CN1104"/>
          <cell r="CO1104">
            <v>0</v>
          </cell>
          <cell r="CP1104">
            <v>0</v>
          </cell>
          <cell r="CQ1104">
            <v>0</v>
          </cell>
          <cell r="CR1104">
            <v>0</v>
          </cell>
          <cell r="CS1104"/>
          <cell r="CT1104"/>
          <cell r="CU1104"/>
          <cell r="CV1104">
            <v>0</v>
          </cell>
          <cell r="CW1104">
            <v>0</v>
          </cell>
          <cell r="CX1104">
            <v>0</v>
          </cell>
          <cell r="CY1104">
            <v>0</v>
          </cell>
          <cell r="CZ1104"/>
          <cell r="DA1104"/>
          <cell r="DB1104"/>
          <cell r="DC1104">
            <v>0</v>
          </cell>
          <cell r="DD1104">
            <v>0</v>
          </cell>
          <cell r="DE1104">
            <v>0</v>
          </cell>
          <cell r="DF1104">
            <v>0</v>
          </cell>
          <cell r="DG1104"/>
          <cell r="DH1104"/>
          <cell r="DI1104"/>
          <cell r="DJ1104">
            <v>0</v>
          </cell>
          <cell r="DK1104">
            <v>0</v>
          </cell>
          <cell r="DL1104">
            <v>0</v>
          </cell>
          <cell r="DM1104"/>
          <cell r="DN1104"/>
          <cell r="DO1104"/>
          <cell r="DP1104"/>
          <cell r="DQ1104"/>
          <cell r="DR1104">
            <v>0</v>
          </cell>
          <cell r="DS1104">
            <v>0</v>
          </cell>
          <cell r="DT1104">
            <v>0</v>
          </cell>
          <cell r="DU1104">
            <v>0</v>
          </cell>
          <cell r="DV1104"/>
          <cell r="DW1104"/>
          <cell r="DX1104"/>
          <cell r="DY1104">
            <v>0</v>
          </cell>
          <cell r="DZ1104">
            <v>0</v>
          </cell>
          <cell r="EA1104">
            <v>0</v>
          </cell>
          <cell r="EB1104">
            <v>0</v>
          </cell>
          <cell r="EC1104"/>
          <cell r="ED1104"/>
          <cell r="EE1104"/>
          <cell r="EF1104">
            <v>0</v>
          </cell>
          <cell r="EG1104">
            <v>0</v>
          </cell>
          <cell r="EH1104">
            <v>0</v>
          </cell>
          <cell r="EI1104">
            <v>0</v>
          </cell>
          <cell r="EJ1104"/>
          <cell r="EK1104"/>
          <cell r="EL1104"/>
          <cell r="EM1104">
            <v>0</v>
          </cell>
          <cell r="EN1104">
            <v>0</v>
          </cell>
          <cell r="EO1104">
            <v>0</v>
          </cell>
          <cell r="EP1104">
            <v>0</v>
          </cell>
          <cell r="EQ1104"/>
          <cell r="ER1104"/>
          <cell r="ES1104"/>
          <cell r="ET1104">
            <v>0</v>
          </cell>
          <cell r="EU1104">
            <v>0</v>
          </cell>
          <cell r="EV1104">
            <v>0</v>
          </cell>
          <cell r="EW1104"/>
          <cell r="EX1104"/>
          <cell r="EY1104"/>
          <cell r="EZ1104"/>
        </row>
        <row r="1105">
          <cell r="A1105"/>
          <cell r="B1105"/>
          <cell r="C1105">
            <v>6327715</v>
          </cell>
          <cell r="E1105"/>
          <cell r="F1105"/>
          <cell r="G1105"/>
          <cell r="H1105"/>
          <cell r="I1105"/>
          <cell r="J1105"/>
          <cell r="K1105" t="str">
            <v>DELETE</v>
          </cell>
          <cell r="L1105"/>
          <cell r="M1105"/>
          <cell r="N1105"/>
          <cell r="O1105"/>
          <cell r="P1105" t="str">
            <v>CLNDR,COOKIESCUPCAKE,BOX,RY22</v>
          </cell>
          <cell r="Q1105"/>
          <cell r="R1105" t="str">
            <v>RY</v>
          </cell>
          <cell r="S1105" t="str">
            <v>BOX CALENDAR</v>
          </cell>
          <cell r="T1105"/>
          <cell r="U1105" t="str">
            <v xml:space="preserve">FASHION </v>
          </cell>
          <cell r="V1105"/>
          <cell r="X1105"/>
          <cell r="Y1105"/>
          <cell r="AA1105"/>
          <cell r="AB1105"/>
          <cell r="AC1105"/>
          <cell r="AD1105" t="str">
            <v>NIL</v>
          </cell>
          <cell r="AE1105" t="str">
            <v>NIL</v>
          </cell>
          <cell r="AF1105"/>
          <cell r="AG1105"/>
          <cell r="AH1105"/>
          <cell r="AI1105"/>
          <cell r="AJ1105"/>
          <cell r="AK1105">
            <v>0</v>
          </cell>
          <cell r="AL1105"/>
          <cell r="AM1105"/>
          <cell r="AN1105"/>
          <cell r="AO1105"/>
          <cell r="AP1105">
            <v>0</v>
          </cell>
          <cell r="AQ1105">
            <v>0</v>
          </cell>
          <cell r="AR1105">
            <v>0</v>
          </cell>
          <cell r="AS1105">
            <v>0</v>
          </cell>
          <cell r="AT1105"/>
          <cell r="AU1105"/>
          <cell r="AV1105"/>
          <cell r="AW1105">
            <v>0</v>
          </cell>
          <cell r="AX1105">
            <v>0</v>
          </cell>
          <cell r="AY1105">
            <v>0</v>
          </cell>
          <cell r="AZ1105">
            <v>0</v>
          </cell>
          <cell r="BA1105"/>
          <cell r="BB1105"/>
          <cell r="BC1105"/>
          <cell r="BD1105">
            <v>0</v>
          </cell>
          <cell r="BE1105">
            <v>0</v>
          </cell>
          <cell r="BF1105">
            <v>0</v>
          </cell>
          <cell r="BG1105">
            <v>0</v>
          </cell>
          <cell r="BH1105"/>
          <cell r="BI1105"/>
          <cell r="BJ1105"/>
          <cell r="BK1105">
            <v>0</v>
          </cell>
          <cell r="BL1105">
            <v>0</v>
          </cell>
          <cell r="BM1105">
            <v>0</v>
          </cell>
          <cell r="BN1105">
            <v>0</v>
          </cell>
          <cell r="BO1105"/>
          <cell r="BP1105"/>
          <cell r="BQ1105"/>
          <cell r="BR1105">
            <v>0</v>
          </cell>
          <cell r="BS1105">
            <v>0</v>
          </cell>
          <cell r="BT1105">
            <v>0</v>
          </cell>
          <cell r="BU1105"/>
          <cell r="BV1105"/>
          <cell r="BW1105">
            <v>0</v>
          </cell>
          <cell r="BX1105">
            <v>0</v>
          </cell>
          <cell r="BY1105">
            <v>0</v>
          </cell>
          <cell r="BZ1105">
            <v>0</v>
          </cell>
          <cell r="CA1105">
            <v>0</v>
          </cell>
          <cell r="CB1105">
            <v>0</v>
          </cell>
          <cell r="CC1105">
            <v>0</v>
          </cell>
          <cell r="CD1105">
            <v>0</v>
          </cell>
          <cell r="CE1105">
            <v>0</v>
          </cell>
          <cell r="CF1105">
            <v>0</v>
          </cell>
          <cell r="CG1105"/>
          <cell r="CH1105">
            <v>0</v>
          </cell>
          <cell r="CI1105">
            <v>0</v>
          </cell>
          <cell r="CJ1105">
            <v>0</v>
          </cell>
          <cell r="CK1105">
            <v>0</v>
          </cell>
          <cell r="CL1105"/>
          <cell r="CM1105"/>
          <cell r="CN1105"/>
          <cell r="CO1105">
            <v>0</v>
          </cell>
          <cell r="CP1105">
            <v>0</v>
          </cell>
          <cell r="CQ1105">
            <v>0</v>
          </cell>
          <cell r="CR1105">
            <v>0</v>
          </cell>
          <cell r="CS1105"/>
          <cell r="CT1105"/>
          <cell r="CU1105"/>
          <cell r="CV1105">
            <v>0</v>
          </cell>
          <cell r="CW1105">
            <v>0</v>
          </cell>
          <cell r="CX1105">
            <v>0</v>
          </cell>
          <cell r="CY1105">
            <v>0</v>
          </cell>
          <cell r="CZ1105"/>
          <cell r="DA1105"/>
          <cell r="DB1105"/>
          <cell r="DC1105">
            <v>0</v>
          </cell>
          <cell r="DD1105">
            <v>0</v>
          </cell>
          <cell r="DE1105">
            <v>0</v>
          </cell>
          <cell r="DF1105">
            <v>0</v>
          </cell>
          <cell r="DG1105"/>
          <cell r="DH1105"/>
          <cell r="DI1105"/>
          <cell r="DJ1105">
            <v>0</v>
          </cell>
          <cell r="DK1105">
            <v>0</v>
          </cell>
          <cell r="DL1105">
            <v>0</v>
          </cell>
          <cell r="DM1105"/>
          <cell r="DN1105"/>
          <cell r="DO1105"/>
          <cell r="DP1105"/>
          <cell r="DQ1105"/>
          <cell r="DR1105">
            <v>0</v>
          </cell>
          <cell r="DS1105">
            <v>0</v>
          </cell>
          <cell r="DT1105">
            <v>0</v>
          </cell>
          <cell r="DU1105">
            <v>0</v>
          </cell>
          <cell r="DV1105"/>
          <cell r="DW1105"/>
          <cell r="DX1105"/>
          <cell r="DY1105">
            <v>0</v>
          </cell>
          <cell r="DZ1105">
            <v>0</v>
          </cell>
          <cell r="EA1105">
            <v>0</v>
          </cell>
          <cell r="EB1105">
            <v>0</v>
          </cell>
          <cell r="EC1105"/>
          <cell r="ED1105"/>
          <cell r="EE1105"/>
          <cell r="EF1105">
            <v>0</v>
          </cell>
          <cell r="EG1105">
            <v>0</v>
          </cell>
          <cell r="EH1105">
            <v>0</v>
          </cell>
          <cell r="EI1105">
            <v>0</v>
          </cell>
          <cell r="EJ1105"/>
          <cell r="EK1105"/>
          <cell r="EL1105"/>
          <cell r="EM1105">
            <v>0</v>
          </cell>
          <cell r="EN1105">
            <v>0</v>
          </cell>
          <cell r="EO1105">
            <v>0</v>
          </cell>
          <cell r="EP1105">
            <v>0</v>
          </cell>
          <cell r="EQ1105"/>
          <cell r="ER1105"/>
          <cell r="ES1105"/>
          <cell r="ET1105">
            <v>0</v>
          </cell>
          <cell r="EU1105">
            <v>0</v>
          </cell>
          <cell r="EV1105">
            <v>0</v>
          </cell>
          <cell r="EW1105"/>
          <cell r="EX1105"/>
          <cell r="EY1105"/>
          <cell r="EZ1105"/>
        </row>
        <row r="1106">
          <cell r="A1106"/>
          <cell r="B1106"/>
          <cell r="C1106">
            <v>7603429</v>
          </cell>
          <cell r="E1106"/>
          <cell r="F1106"/>
          <cell r="G1106"/>
          <cell r="H1106"/>
          <cell r="I1106"/>
          <cell r="J1106"/>
          <cell r="K1106" t="str">
            <v>DELETE</v>
          </cell>
          <cell r="L1106"/>
          <cell r="M1106"/>
          <cell r="N1106"/>
          <cell r="O1106"/>
          <cell r="P1106" t="str">
            <v>WORD,OF,DAY,BOX,CALENDAR,2022</v>
          </cell>
          <cell r="Q1106"/>
          <cell r="R1106" t="str">
            <v>RY</v>
          </cell>
          <cell r="S1106" t="str">
            <v>BOX CALENDAR</v>
          </cell>
          <cell r="T1106"/>
          <cell r="U1106" t="str">
            <v xml:space="preserve">FASHION </v>
          </cell>
          <cell r="V1106"/>
          <cell r="X1106"/>
          <cell r="Y1106"/>
          <cell r="AA1106"/>
          <cell r="AB1106"/>
          <cell r="AC1106"/>
          <cell r="AD1106" t="str">
            <v>NIL</v>
          </cell>
          <cell r="AE1106" t="str">
            <v>NIL</v>
          </cell>
          <cell r="AF1106"/>
          <cell r="AG1106"/>
          <cell r="AH1106"/>
          <cell r="AI1106"/>
          <cell r="AJ1106"/>
          <cell r="AK1106">
            <v>0</v>
          </cell>
          <cell r="AL1106"/>
          <cell r="AM1106"/>
          <cell r="AN1106"/>
          <cell r="AO1106"/>
          <cell r="AP1106">
            <v>0</v>
          </cell>
          <cell r="AQ1106">
            <v>0</v>
          </cell>
          <cell r="AR1106">
            <v>0</v>
          </cell>
          <cell r="AS1106">
            <v>0</v>
          </cell>
          <cell r="AT1106"/>
          <cell r="AU1106"/>
          <cell r="AV1106"/>
          <cell r="AW1106">
            <v>0</v>
          </cell>
          <cell r="AX1106">
            <v>0</v>
          </cell>
          <cell r="AY1106">
            <v>0</v>
          </cell>
          <cell r="AZ1106">
            <v>0</v>
          </cell>
          <cell r="BA1106"/>
          <cell r="BB1106"/>
          <cell r="BC1106"/>
          <cell r="BD1106">
            <v>0</v>
          </cell>
          <cell r="BE1106">
            <v>0</v>
          </cell>
          <cell r="BF1106">
            <v>0</v>
          </cell>
          <cell r="BG1106">
            <v>0</v>
          </cell>
          <cell r="BH1106"/>
          <cell r="BI1106"/>
          <cell r="BJ1106"/>
          <cell r="BK1106">
            <v>0</v>
          </cell>
          <cell r="BL1106">
            <v>0</v>
          </cell>
          <cell r="BM1106">
            <v>0</v>
          </cell>
          <cell r="BN1106">
            <v>0</v>
          </cell>
          <cell r="BO1106"/>
          <cell r="BP1106"/>
          <cell r="BQ1106"/>
          <cell r="BR1106">
            <v>0</v>
          </cell>
          <cell r="BS1106">
            <v>0</v>
          </cell>
          <cell r="BT1106">
            <v>0</v>
          </cell>
          <cell r="BU1106"/>
          <cell r="BV1106"/>
          <cell r="BW1106">
            <v>0</v>
          </cell>
          <cell r="BX1106">
            <v>0</v>
          </cell>
          <cell r="BY1106">
            <v>0</v>
          </cell>
          <cell r="BZ1106">
            <v>0</v>
          </cell>
          <cell r="CA1106">
            <v>0</v>
          </cell>
          <cell r="CB1106">
            <v>0</v>
          </cell>
          <cell r="CC1106">
            <v>0</v>
          </cell>
          <cell r="CD1106">
            <v>0</v>
          </cell>
          <cell r="CE1106">
            <v>0</v>
          </cell>
          <cell r="CF1106">
            <v>0</v>
          </cell>
          <cell r="CG1106"/>
          <cell r="CH1106">
            <v>0</v>
          </cell>
          <cell r="CI1106">
            <v>0</v>
          </cell>
          <cell r="CJ1106">
            <v>0</v>
          </cell>
          <cell r="CK1106">
            <v>0</v>
          </cell>
          <cell r="CL1106"/>
          <cell r="CM1106"/>
          <cell r="CN1106"/>
          <cell r="CO1106">
            <v>0</v>
          </cell>
          <cell r="CP1106">
            <v>0</v>
          </cell>
          <cell r="CQ1106">
            <v>0</v>
          </cell>
          <cell r="CR1106">
            <v>0</v>
          </cell>
          <cell r="CS1106"/>
          <cell r="CT1106"/>
          <cell r="CU1106"/>
          <cell r="CV1106">
            <v>0</v>
          </cell>
          <cell r="CW1106">
            <v>0</v>
          </cell>
          <cell r="CX1106">
            <v>0</v>
          </cell>
          <cell r="CY1106">
            <v>0</v>
          </cell>
          <cell r="CZ1106"/>
          <cell r="DA1106"/>
          <cell r="DB1106"/>
          <cell r="DC1106">
            <v>0</v>
          </cell>
          <cell r="DD1106">
            <v>0</v>
          </cell>
          <cell r="DE1106">
            <v>0</v>
          </cell>
          <cell r="DF1106">
            <v>0</v>
          </cell>
          <cell r="DG1106"/>
          <cell r="DH1106"/>
          <cell r="DI1106"/>
          <cell r="DJ1106">
            <v>0</v>
          </cell>
          <cell r="DK1106">
            <v>0</v>
          </cell>
          <cell r="DL1106">
            <v>0</v>
          </cell>
          <cell r="DM1106"/>
          <cell r="DN1106"/>
          <cell r="DO1106"/>
          <cell r="DP1106"/>
          <cell r="DQ1106"/>
          <cell r="DR1106">
            <v>0</v>
          </cell>
          <cell r="DS1106">
            <v>0</v>
          </cell>
          <cell r="DT1106">
            <v>0</v>
          </cell>
          <cell r="DU1106">
            <v>0</v>
          </cell>
          <cell r="DV1106"/>
          <cell r="DW1106"/>
          <cell r="DX1106"/>
          <cell r="DY1106">
            <v>0</v>
          </cell>
          <cell r="DZ1106">
            <v>0</v>
          </cell>
          <cell r="EA1106">
            <v>0</v>
          </cell>
          <cell r="EB1106">
            <v>0</v>
          </cell>
          <cell r="EC1106"/>
          <cell r="ED1106"/>
          <cell r="EE1106"/>
          <cell r="EF1106">
            <v>0</v>
          </cell>
          <cell r="EG1106">
            <v>0</v>
          </cell>
          <cell r="EH1106">
            <v>0</v>
          </cell>
          <cell r="EI1106">
            <v>0</v>
          </cell>
          <cell r="EJ1106"/>
          <cell r="EK1106"/>
          <cell r="EL1106"/>
          <cell r="EM1106">
            <v>0</v>
          </cell>
          <cell r="EN1106">
            <v>0</v>
          </cell>
          <cell r="EO1106">
            <v>0</v>
          </cell>
          <cell r="EP1106">
            <v>0</v>
          </cell>
          <cell r="EQ1106"/>
          <cell r="ER1106"/>
          <cell r="ES1106"/>
          <cell r="ET1106">
            <v>0</v>
          </cell>
          <cell r="EU1106">
            <v>0</v>
          </cell>
          <cell r="EV1106">
            <v>0</v>
          </cell>
          <cell r="EW1106"/>
          <cell r="EX1106"/>
          <cell r="EY1106"/>
          <cell r="EZ1106"/>
        </row>
        <row r="1107">
          <cell r="A1107">
            <v>9215896</v>
          </cell>
          <cell r="B1107">
            <v>93987</v>
          </cell>
          <cell r="C1107"/>
          <cell r="D1107">
            <v>9215896</v>
          </cell>
          <cell r="E1107"/>
          <cell r="F1107"/>
          <cell r="G1107"/>
          <cell r="H1107"/>
          <cell r="I1107"/>
          <cell r="J1107"/>
          <cell r="K1107" t="str">
            <v>ADD</v>
          </cell>
          <cell r="L1107"/>
          <cell r="M1107" t="str">
            <v xml:space="preserve">RETAIL ONLY </v>
          </cell>
          <cell r="N1107"/>
          <cell r="O1107"/>
          <cell r="P1107" t="str">
            <v>CALEN DESK 17X11 15M</v>
          </cell>
          <cell r="Q1107"/>
          <cell r="R1107" t="str">
            <v>RY</v>
          </cell>
          <cell r="S1107" t="str">
            <v>RUSS&amp;HAZEL</v>
          </cell>
          <cell r="T1107"/>
          <cell r="U1107" t="str">
            <v xml:space="preserve">FASHION </v>
          </cell>
          <cell r="V1107"/>
          <cell r="W1107" t="str">
            <v>GARTNER STUDIOS</v>
          </cell>
          <cell r="X1107" t="str">
            <v>RUSS&amp;HAZEL</v>
          </cell>
          <cell r="Y1107"/>
          <cell r="AA1107"/>
          <cell r="AB1107"/>
          <cell r="AC1107" t="str">
            <v>RUSS&amp;HAZEL ENDCAP</v>
          </cell>
          <cell r="AD1107"/>
          <cell r="AE1107" t="str">
            <v>RUSS&amp;HAZEL ENDCAP</v>
          </cell>
          <cell r="AF1107"/>
          <cell r="AG1107"/>
          <cell r="AH1107"/>
          <cell r="AI1107"/>
          <cell r="AJ1107"/>
          <cell r="AK1107">
            <v>0</v>
          </cell>
          <cell r="AL1107"/>
          <cell r="AM1107"/>
          <cell r="AN1107"/>
          <cell r="AO1107"/>
          <cell r="AP1107">
            <v>0</v>
          </cell>
          <cell r="AQ1107">
            <v>0</v>
          </cell>
          <cell r="AR1107">
            <v>0</v>
          </cell>
          <cell r="AS1107">
            <v>0</v>
          </cell>
          <cell r="AT1107"/>
          <cell r="AU1107"/>
          <cell r="AV1107"/>
          <cell r="AW1107">
            <v>0</v>
          </cell>
          <cell r="AX1107">
            <v>0</v>
          </cell>
          <cell r="AY1107">
            <v>0</v>
          </cell>
          <cell r="AZ1107">
            <v>0</v>
          </cell>
          <cell r="BA1107"/>
          <cell r="BB1107"/>
          <cell r="BC1107"/>
          <cell r="BD1107">
            <v>0</v>
          </cell>
          <cell r="BE1107">
            <v>0</v>
          </cell>
          <cell r="BF1107">
            <v>0</v>
          </cell>
          <cell r="BG1107">
            <v>0</v>
          </cell>
          <cell r="BH1107"/>
          <cell r="BI1107"/>
          <cell r="BJ1107"/>
          <cell r="BK1107">
            <v>0</v>
          </cell>
          <cell r="BL1107">
            <v>0</v>
          </cell>
          <cell r="BM1107">
            <v>0</v>
          </cell>
          <cell r="BN1107">
            <v>0</v>
          </cell>
          <cell r="BO1107"/>
          <cell r="BP1107"/>
          <cell r="BQ1107"/>
          <cell r="BR1107">
            <v>0</v>
          </cell>
          <cell r="BS1107">
            <v>0</v>
          </cell>
          <cell r="BT1107">
            <v>0</v>
          </cell>
          <cell r="BU1107"/>
          <cell r="BV1107"/>
          <cell r="BW1107">
            <v>0</v>
          </cell>
          <cell r="BX1107">
            <v>0</v>
          </cell>
          <cell r="BY1107">
            <v>0</v>
          </cell>
          <cell r="BZ1107">
            <v>0</v>
          </cell>
          <cell r="CA1107">
            <v>0</v>
          </cell>
          <cell r="CB1107">
            <v>0</v>
          </cell>
          <cell r="CC1107">
            <v>0</v>
          </cell>
          <cell r="CD1107">
            <v>0</v>
          </cell>
          <cell r="CE1107">
            <v>0</v>
          </cell>
          <cell r="CF1107">
            <v>0</v>
          </cell>
          <cell r="CG1107"/>
          <cell r="CH1107">
            <v>0</v>
          </cell>
          <cell r="CI1107">
            <v>0</v>
          </cell>
          <cell r="CJ1107">
            <v>0</v>
          </cell>
          <cell r="CK1107">
            <v>0</v>
          </cell>
          <cell r="CL1107"/>
          <cell r="CM1107"/>
          <cell r="CN1107"/>
          <cell r="CO1107">
            <v>0</v>
          </cell>
          <cell r="CP1107">
            <v>0</v>
          </cell>
          <cell r="CQ1107">
            <v>0</v>
          </cell>
          <cell r="CR1107">
            <v>0</v>
          </cell>
          <cell r="CS1107"/>
          <cell r="CT1107"/>
          <cell r="CU1107"/>
          <cell r="CV1107">
            <v>0</v>
          </cell>
          <cell r="CW1107">
            <v>0</v>
          </cell>
          <cell r="CX1107">
            <v>0</v>
          </cell>
          <cell r="CY1107">
            <v>0</v>
          </cell>
          <cell r="CZ1107"/>
          <cell r="DA1107"/>
          <cell r="DB1107"/>
          <cell r="DC1107">
            <v>0</v>
          </cell>
          <cell r="DD1107">
            <v>0</v>
          </cell>
          <cell r="DE1107">
            <v>0</v>
          </cell>
          <cell r="DF1107">
            <v>0</v>
          </cell>
          <cell r="DG1107"/>
          <cell r="DH1107"/>
          <cell r="DI1107"/>
          <cell r="DJ1107">
            <v>0</v>
          </cell>
          <cell r="DK1107">
            <v>0</v>
          </cell>
          <cell r="DL1107">
            <v>0</v>
          </cell>
          <cell r="DM1107"/>
          <cell r="DN1107"/>
          <cell r="DO1107"/>
          <cell r="DP1107"/>
          <cell r="DQ1107"/>
          <cell r="DR1107">
            <v>0</v>
          </cell>
          <cell r="DS1107">
            <v>0</v>
          </cell>
          <cell r="DT1107">
            <v>0</v>
          </cell>
          <cell r="DU1107">
            <v>0</v>
          </cell>
          <cell r="DV1107"/>
          <cell r="DW1107"/>
          <cell r="DX1107"/>
          <cell r="DY1107">
            <v>0</v>
          </cell>
          <cell r="DZ1107">
            <v>0</v>
          </cell>
          <cell r="EA1107">
            <v>0</v>
          </cell>
          <cell r="EB1107">
            <v>0</v>
          </cell>
          <cell r="EC1107"/>
          <cell r="ED1107"/>
          <cell r="EE1107"/>
          <cell r="EF1107">
            <v>0</v>
          </cell>
          <cell r="EG1107">
            <v>0</v>
          </cell>
          <cell r="EH1107">
            <v>0</v>
          </cell>
          <cell r="EI1107">
            <v>0</v>
          </cell>
          <cell r="EJ1107"/>
          <cell r="EK1107"/>
          <cell r="EL1107"/>
          <cell r="EM1107">
            <v>0</v>
          </cell>
          <cell r="EN1107">
            <v>0</v>
          </cell>
          <cell r="EO1107">
            <v>0</v>
          </cell>
          <cell r="EP1107">
            <v>0</v>
          </cell>
          <cell r="EQ1107"/>
          <cell r="ER1107"/>
          <cell r="ES1107"/>
          <cell r="ET1107">
            <v>0</v>
          </cell>
          <cell r="EU1107">
            <v>0</v>
          </cell>
          <cell r="EV1107">
            <v>0</v>
          </cell>
          <cell r="EW1107"/>
          <cell r="EX1107"/>
          <cell r="EY1107"/>
          <cell r="EZ1107"/>
          <cell r="FB1107">
            <v>0</v>
          </cell>
          <cell r="FC1107">
            <v>0</v>
          </cell>
        </row>
        <row r="1108">
          <cell r="A1108">
            <v>1755148</v>
          </cell>
          <cell r="B1108">
            <v>62862</v>
          </cell>
          <cell r="C1108"/>
          <cell r="D1108">
            <v>1755148</v>
          </cell>
          <cell r="E1108"/>
          <cell r="F1108"/>
          <cell r="G1108"/>
          <cell r="H1108"/>
          <cell r="I1108"/>
          <cell r="J1108"/>
          <cell r="K1108" t="str">
            <v>ADD</v>
          </cell>
          <cell r="L1108"/>
          <cell r="M1108" t="str">
            <v xml:space="preserve">RETAIL ONLY </v>
          </cell>
          <cell r="N1108"/>
          <cell r="O1108"/>
          <cell r="P1108" t="str">
            <v>Notecd 3.5x3.5 Task Pad 50sh</v>
          </cell>
          <cell r="Q1108"/>
          <cell r="R1108" t="str">
            <v>RY</v>
          </cell>
          <cell r="S1108" t="str">
            <v>RUSS&amp;HAZEL</v>
          </cell>
          <cell r="T1108"/>
          <cell r="U1108" t="str">
            <v xml:space="preserve">FASHION </v>
          </cell>
          <cell r="V1108"/>
          <cell r="W1108" t="str">
            <v>GARTNER STUDIOS</v>
          </cell>
          <cell r="X1108" t="str">
            <v>RUSS&amp;HAZEL</v>
          </cell>
          <cell r="Y1108"/>
          <cell r="AA1108"/>
          <cell r="AB1108"/>
          <cell r="AC1108" t="str">
            <v>RUSS&amp;HAZEL ENDCAP</v>
          </cell>
          <cell r="AD1108"/>
          <cell r="AE1108" t="str">
            <v>RUSS&amp;HAZEL ENDCAP</v>
          </cell>
          <cell r="AF1108"/>
          <cell r="AG1108"/>
          <cell r="AH1108"/>
          <cell r="AI1108"/>
          <cell r="AJ1108"/>
          <cell r="AK1108">
            <v>0</v>
          </cell>
          <cell r="AL1108"/>
          <cell r="AM1108"/>
          <cell r="AN1108"/>
          <cell r="AO1108"/>
          <cell r="AP1108">
            <v>0</v>
          </cell>
          <cell r="AQ1108">
            <v>0</v>
          </cell>
          <cell r="AR1108">
            <v>0</v>
          </cell>
          <cell r="AS1108">
            <v>0</v>
          </cell>
          <cell r="AT1108"/>
          <cell r="AU1108"/>
          <cell r="AV1108"/>
          <cell r="AW1108">
            <v>0</v>
          </cell>
          <cell r="AX1108">
            <v>0</v>
          </cell>
          <cell r="AY1108">
            <v>0</v>
          </cell>
          <cell r="AZ1108">
            <v>0</v>
          </cell>
          <cell r="BA1108"/>
          <cell r="BB1108"/>
          <cell r="BC1108"/>
          <cell r="BD1108">
            <v>0</v>
          </cell>
          <cell r="BE1108">
            <v>0</v>
          </cell>
          <cell r="BF1108">
            <v>0</v>
          </cell>
          <cell r="BG1108">
            <v>0</v>
          </cell>
          <cell r="BH1108"/>
          <cell r="BI1108"/>
          <cell r="BJ1108"/>
          <cell r="BK1108">
            <v>0</v>
          </cell>
          <cell r="BL1108">
            <v>0</v>
          </cell>
          <cell r="BM1108">
            <v>0</v>
          </cell>
          <cell r="BN1108">
            <v>0</v>
          </cell>
          <cell r="BO1108"/>
          <cell r="BP1108"/>
          <cell r="BQ1108"/>
          <cell r="BR1108">
            <v>0</v>
          </cell>
          <cell r="BS1108">
            <v>0</v>
          </cell>
          <cell r="BT1108">
            <v>0</v>
          </cell>
          <cell r="BU1108"/>
          <cell r="BV1108"/>
          <cell r="BW1108">
            <v>237</v>
          </cell>
          <cell r="BX1108">
            <v>0</v>
          </cell>
          <cell r="BY1108">
            <v>237</v>
          </cell>
          <cell r="BZ1108">
            <v>0</v>
          </cell>
          <cell r="CA1108">
            <v>663.6</v>
          </cell>
          <cell r="CB1108">
            <v>0</v>
          </cell>
          <cell r="CC1108">
            <v>663.6</v>
          </cell>
          <cell r="CD1108">
            <v>0</v>
          </cell>
          <cell r="CE1108">
            <v>0</v>
          </cell>
          <cell r="CF1108">
            <v>0</v>
          </cell>
          <cell r="CG1108"/>
          <cell r="CH1108">
            <v>0</v>
          </cell>
          <cell r="CI1108">
            <v>0</v>
          </cell>
          <cell r="CJ1108">
            <v>0</v>
          </cell>
          <cell r="CK1108">
            <v>0</v>
          </cell>
          <cell r="CL1108"/>
          <cell r="CM1108"/>
          <cell r="CN1108"/>
          <cell r="CO1108">
            <v>0</v>
          </cell>
          <cell r="CP1108">
            <v>0</v>
          </cell>
          <cell r="CQ1108">
            <v>0</v>
          </cell>
          <cell r="CR1108">
            <v>0</v>
          </cell>
          <cell r="CS1108"/>
          <cell r="CT1108"/>
          <cell r="CU1108"/>
          <cell r="CV1108">
            <v>0</v>
          </cell>
          <cell r="CW1108">
            <v>0</v>
          </cell>
          <cell r="CX1108">
            <v>0</v>
          </cell>
          <cell r="CY1108">
            <v>0</v>
          </cell>
          <cell r="CZ1108"/>
          <cell r="DA1108"/>
          <cell r="DB1108"/>
          <cell r="DC1108">
            <v>0</v>
          </cell>
          <cell r="DD1108">
            <v>0</v>
          </cell>
          <cell r="DE1108">
            <v>0</v>
          </cell>
          <cell r="DF1108">
            <v>0</v>
          </cell>
          <cell r="DG1108"/>
          <cell r="DH1108"/>
          <cell r="DI1108"/>
          <cell r="DJ1108">
            <v>0</v>
          </cell>
          <cell r="DK1108">
            <v>0</v>
          </cell>
          <cell r="DL1108">
            <v>0</v>
          </cell>
          <cell r="DM1108"/>
          <cell r="DN1108"/>
          <cell r="DO1108"/>
          <cell r="DP1108"/>
          <cell r="DQ1108"/>
          <cell r="DR1108">
            <v>0</v>
          </cell>
          <cell r="DS1108">
            <v>0</v>
          </cell>
          <cell r="DT1108">
            <v>0</v>
          </cell>
          <cell r="DU1108">
            <v>0</v>
          </cell>
          <cell r="DV1108"/>
          <cell r="DW1108"/>
          <cell r="DX1108"/>
          <cell r="DY1108">
            <v>0</v>
          </cell>
          <cell r="DZ1108">
            <v>0</v>
          </cell>
          <cell r="EA1108">
            <v>0</v>
          </cell>
          <cell r="EB1108">
            <v>0</v>
          </cell>
          <cell r="EC1108"/>
          <cell r="ED1108"/>
          <cell r="EE1108"/>
          <cell r="EF1108">
            <v>0</v>
          </cell>
          <cell r="EG1108">
            <v>0</v>
          </cell>
          <cell r="EH1108">
            <v>0</v>
          </cell>
          <cell r="EI1108">
            <v>0</v>
          </cell>
          <cell r="EJ1108"/>
          <cell r="EK1108"/>
          <cell r="EL1108"/>
          <cell r="EM1108">
            <v>0</v>
          </cell>
          <cell r="EN1108">
            <v>0</v>
          </cell>
          <cell r="EO1108">
            <v>0</v>
          </cell>
          <cell r="EP1108">
            <v>0</v>
          </cell>
          <cell r="EQ1108"/>
          <cell r="ER1108"/>
          <cell r="ES1108"/>
          <cell r="ET1108">
            <v>0</v>
          </cell>
          <cell r="EU1108">
            <v>0</v>
          </cell>
          <cell r="EV1108">
            <v>0</v>
          </cell>
          <cell r="EW1108"/>
          <cell r="EX1108"/>
          <cell r="EY1108"/>
          <cell r="EZ1108"/>
          <cell r="FB1108">
            <v>0</v>
          </cell>
          <cell r="FC1108">
            <v>0</v>
          </cell>
        </row>
        <row r="1109">
          <cell r="A1109">
            <v>4425037</v>
          </cell>
          <cell r="B1109">
            <v>94298</v>
          </cell>
          <cell r="C1109"/>
          <cell r="D1109">
            <v>4425037</v>
          </cell>
          <cell r="E1109"/>
          <cell r="F1109"/>
          <cell r="G1109"/>
          <cell r="H1109"/>
          <cell r="I1109"/>
          <cell r="J1109"/>
          <cell r="K1109" t="str">
            <v>ADD</v>
          </cell>
          <cell r="L1109"/>
          <cell r="M1109" t="str">
            <v xml:space="preserve">RETAIL ONLY </v>
          </cell>
          <cell r="N1109"/>
          <cell r="O1109"/>
          <cell r="P1109" t="str">
            <v>Notepd 12x12 Smartdeck 150sh</v>
          </cell>
          <cell r="Q1109"/>
          <cell r="R1109" t="str">
            <v>RY</v>
          </cell>
          <cell r="S1109" t="str">
            <v>RUSS&amp;HAZEL</v>
          </cell>
          <cell r="T1109"/>
          <cell r="U1109" t="str">
            <v xml:space="preserve">FASHION </v>
          </cell>
          <cell r="V1109"/>
          <cell r="W1109" t="str">
            <v>GARTNER STUDIOS</v>
          </cell>
          <cell r="X1109" t="str">
            <v>RUSS&amp;HAZEL</v>
          </cell>
          <cell r="Y1109"/>
          <cell r="AA1109"/>
          <cell r="AB1109"/>
          <cell r="AC1109" t="str">
            <v>RUSS&amp;HAZEL ENDCAP</v>
          </cell>
          <cell r="AD1109"/>
          <cell r="AE1109" t="str">
            <v>RUSS&amp;HAZEL ENDCAP</v>
          </cell>
          <cell r="AF1109"/>
          <cell r="AG1109"/>
          <cell r="AH1109"/>
          <cell r="AI1109"/>
          <cell r="AJ1109"/>
          <cell r="AK1109">
            <v>0</v>
          </cell>
          <cell r="AL1109"/>
          <cell r="AM1109"/>
          <cell r="AN1109"/>
          <cell r="AO1109"/>
          <cell r="AP1109">
            <v>0</v>
          </cell>
          <cell r="AQ1109">
            <v>0</v>
          </cell>
          <cell r="AR1109">
            <v>0</v>
          </cell>
          <cell r="AS1109">
            <v>0</v>
          </cell>
          <cell r="AT1109"/>
          <cell r="AU1109"/>
          <cell r="AV1109"/>
          <cell r="AW1109">
            <v>0</v>
          </cell>
          <cell r="AX1109">
            <v>0</v>
          </cell>
          <cell r="AY1109">
            <v>0</v>
          </cell>
          <cell r="AZ1109">
            <v>0</v>
          </cell>
          <cell r="BA1109"/>
          <cell r="BB1109"/>
          <cell r="BC1109"/>
          <cell r="BD1109">
            <v>0</v>
          </cell>
          <cell r="BE1109">
            <v>0</v>
          </cell>
          <cell r="BF1109">
            <v>0</v>
          </cell>
          <cell r="BG1109">
            <v>0</v>
          </cell>
          <cell r="BH1109"/>
          <cell r="BI1109"/>
          <cell r="BJ1109"/>
          <cell r="BK1109">
            <v>0</v>
          </cell>
          <cell r="BL1109">
            <v>0</v>
          </cell>
          <cell r="BM1109">
            <v>0</v>
          </cell>
          <cell r="BN1109">
            <v>0</v>
          </cell>
          <cell r="BO1109"/>
          <cell r="BP1109"/>
          <cell r="BQ1109"/>
          <cell r="BR1109">
            <v>0</v>
          </cell>
          <cell r="BS1109">
            <v>0</v>
          </cell>
          <cell r="BT1109">
            <v>0</v>
          </cell>
          <cell r="BU1109"/>
          <cell r="BV1109"/>
          <cell r="BW1109">
            <v>198</v>
          </cell>
          <cell r="BX1109">
            <v>0</v>
          </cell>
          <cell r="BY1109">
            <v>198</v>
          </cell>
          <cell r="BZ1109">
            <v>0</v>
          </cell>
          <cell r="CA1109">
            <v>1904.7599999999998</v>
          </cell>
          <cell r="CB1109">
            <v>0</v>
          </cell>
          <cell r="CC1109">
            <v>1904.7599999999998</v>
          </cell>
          <cell r="CD1109">
            <v>0</v>
          </cell>
          <cell r="CE1109">
            <v>0</v>
          </cell>
          <cell r="CF1109">
            <v>0</v>
          </cell>
          <cell r="CG1109"/>
          <cell r="CH1109">
            <v>0</v>
          </cell>
          <cell r="CI1109">
            <v>0</v>
          </cell>
          <cell r="CJ1109">
            <v>0</v>
          </cell>
          <cell r="CK1109">
            <v>0</v>
          </cell>
          <cell r="CL1109"/>
          <cell r="CM1109"/>
          <cell r="CN1109"/>
          <cell r="CO1109">
            <v>0</v>
          </cell>
          <cell r="CP1109">
            <v>0</v>
          </cell>
          <cell r="CQ1109">
            <v>0</v>
          </cell>
          <cell r="CR1109">
            <v>0</v>
          </cell>
          <cell r="CS1109"/>
          <cell r="CT1109"/>
          <cell r="CU1109"/>
          <cell r="CV1109">
            <v>0</v>
          </cell>
          <cell r="CW1109">
            <v>0</v>
          </cell>
          <cell r="CX1109">
            <v>0</v>
          </cell>
          <cell r="CY1109">
            <v>0</v>
          </cell>
          <cell r="CZ1109"/>
          <cell r="DA1109"/>
          <cell r="DB1109"/>
          <cell r="DC1109">
            <v>0</v>
          </cell>
          <cell r="DD1109">
            <v>0</v>
          </cell>
          <cell r="DE1109">
            <v>0</v>
          </cell>
          <cell r="DF1109">
            <v>0</v>
          </cell>
          <cell r="DG1109"/>
          <cell r="DH1109"/>
          <cell r="DI1109"/>
          <cell r="DJ1109">
            <v>0</v>
          </cell>
          <cell r="DK1109">
            <v>0</v>
          </cell>
          <cell r="DL1109">
            <v>0</v>
          </cell>
          <cell r="DM1109"/>
          <cell r="DN1109"/>
          <cell r="DO1109"/>
          <cell r="DP1109"/>
          <cell r="DQ1109"/>
          <cell r="DR1109">
            <v>0</v>
          </cell>
          <cell r="DS1109">
            <v>0</v>
          </cell>
          <cell r="DT1109">
            <v>0</v>
          </cell>
          <cell r="DU1109">
            <v>0</v>
          </cell>
          <cell r="DV1109"/>
          <cell r="DW1109"/>
          <cell r="DX1109"/>
          <cell r="DY1109">
            <v>0</v>
          </cell>
          <cell r="DZ1109">
            <v>0</v>
          </cell>
          <cell r="EA1109">
            <v>0</v>
          </cell>
          <cell r="EB1109">
            <v>0</v>
          </cell>
          <cell r="EC1109"/>
          <cell r="ED1109"/>
          <cell r="EE1109"/>
          <cell r="EF1109">
            <v>0</v>
          </cell>
          <cell r="EG1109">
            <v>0</v>
          </cell>
          <cell r="EH1109">
            <v>0</v>
          </cell>
          <cell r="EI1109">
            <v>0</v>
          </cell>
          <cell r="EJ1109"/>
          <cell r="EK1109"/>
          <cell r="EL1109"/>
          <cell r="EM1109">
            <v>0</v>
          </cell>
          <cell r="EN1109">
            <v>0</v>
          </cell>
          <cell r="EO1109">
            <v>0</v>
          </cell>
          <cell r="EP1109">
            <v>0</v>
          </cell>
          <cell r="EQ1109"/>
          <cell r="ER1109"/>
          <cell r="ES1109"/>
          <cell r="ET1109">
            <v>0</v>
          </cell>
          <cell r="EU1109">
            <v>0</v>
          </cell>
          <cell r="EV1109">
            <v>0</v>
          </cell>
          <cell r="EW1109"/>
          <cell r="EX1109"/>
          <cell r="EY1109"/>
          <cell r="EZ1109"/>
          <cell r="FB1109">
            <v>0</v>
          </cell>
          <cell r="FC1109">
            <v>0</v>
          </cell>
        </row>
        <row r="1110">
          <cell r="A1110">
            <v>6531835</v>
          </cell>
          <cell r="B1110">
            <v>51202</v>
          </cell>
          <cell r="C1110"/>
          <cell r="D1110">
            <v>6531835</v>
          </cell>
          <cell r="E1110"/>
          <cell r="F1110"/>
          <cell r="G1110"/>
          <cell r="H1110"/>
          <cell r="I1110"/>
          <cell r="J1110"/>
          <cell r="K1110" t="str">
            <v>ADD</v>
          </cell>
          <cell r="L1110"/>
          <cell r="M1110" t="str">
            <v xml:space="preserve">RETAIL ONLY </v>
          </cell>
          <cell r="N1110"/>
          <cell r="O1110"/>
          <cell r="P1110" t="str">
            <v>Notepd Meal Planner 80 Sh</v>
          </cell>
          <cell r="Q1110"/>
          <cell r="R1110" t="str">
            <v>RY</v>
          </cell>
          <cell r="S1110" t="str">
            <v>RUSS&amp;HAZEL</v>
          </cell>
          <cell r="T1110"/>
          <cell r="U1110" t="str">
            <v xml:space="preserve">FASHION </v>
          </cell>
          <cell r="V1110"/>
          <cell r="W1110" t="str">
            <v>GARTNER STUDIOS</v>
          </cell>
          <cell r="X1110" t="str">
            <v>RUSS&amp;HAZEL</v>
          </cell>
          <cell r="Y1110"/>
          <cell r="AA1110"/>
          <cell r="AB1110"/>
          <cell r="AC1110" t="str">
            <v>RUSS&amp;HAZEL ENDCAP</v>
          </cell>
          <cell r="AD1110"/>
          <cell r="AE1110" t="str">
            <v>RUSS&amp;HAZEL ENDCAP</v>
          </cell>
          <cell r="AF1110"/>
          <cell r="AG1110"/>
          <cell r="AH1110"/>
          <cell r="AI1110"/>
          <cell r="AJ1110"/>
          <cell r="AK1110">
            <v>0</v>
          </cell>
          <cell r="AL1110"/>
          <cell r="AM1110"/>
          <cell r="AN1110"/>
          <cell r="AO1110"/>
          <cell r="AP1110">
            <v>0</v>
          </cell>
          <cell r="AQ1110">
            <v>0</v>
          </cell>
          <cell r="AR1110">
            <v>0</v>
          </cell>
          <cell r="AS1110">
            <v>0</v>
          </cell>
          <cell r="AT1110"/>
          <cell r="AU1110"/>
          <cell r="AV1110"/>
          <cell r="AW1110">
            <v>0</v>
          </cell>
          <cell r="AX1110">
            <v>0</v>
          </cell>
          <cell r="AY1110">
            <v>0</v>
          </cell>
          <cell r="AZ1110">
            <v>0</v>
          </cell>
          <cell r="BA1110"/>
          <cell r="BB1110"/>
          <cell r="BC1110"/>
          <cell r="BD1110">
            <v>0</v>
          </cell>
          <cell r="BE1110">
            <v>0</v>
          </cell>
          <cell r="BF1110">
            <v>0</v>
          </cell>
          <cell r="BG1110">
            <v>0</v>
          </cell>
          <cell r="BH1110"/>
          <cell r="BI1110"/>
          <cell r="BJ1110"/>
          <cell r="BK1110">
            <v>0</v>
          </cell>
          <cell r="BL1110">
            <v>0</v>
          </cell>
          <cell r="BM1110">
            <v>0</v>
          </cell>
          <cell r="BN1110">
            <v>0</v>
          </cell>
          <cell r="BO1110"/>
          <cell r="BP1110"/>
          <cell r="BQ1110"/>
          <cell r="BR1110">
            <v>0</v>
          </cell>
          <cell r="BS1110">
            <v>0</v>
          </cell>
          <cell r="BT1110">
            <v>0</v>
          </cell>
          <cell r="BU1110"/>
          <cell r="BV1110"/>
          <cell r="BW1110">
            <v>0</v>
          </cell>
          <cell r="BX1110">
            <v>0</v>
          </cell>
          <cell r="BY1110">
            <v>0</v>
          </cell>
          <cell r="BZ1110">
            <v>0</v>
          </cell>
          <cell r="CA1110">
            <v>0</v>
          </cell>
          <cell r="CB1110">
            <v>0</v>
          </cell>
          <cell r="CC1110">
            <v>0</v>
          </cell>
          <cell r="CD1110">
            <v>0</v>
          </cell>
          <cell r="CE1110">
            <v>0</v>
          </cell>
          <cell r="CF1110">
            <v>0</v>
          </cell>
          <cell r="CG1110"/>
          <cell r="CH1110">
            <v>0</v>
          </cell>
          <cell r="CI1110">
            <v>0</v>
          </cell>
          <cell r="CJ1110">
            <v>0</v>
          </cell>
          <cell r="CK1110">
            <v>0</v>
          </cell>
          <cell r="CL1110"/>
          <cell r="CM1110"/>
          <cell r="CN1110"/>
          <cell r="CO1110">
            <v>0</v>
          </cell>
          <cell r="CP1110">
            <v>0</v>
          </cell>
          <cell r="CQ1110">
            <v>0</v>
          </cell>
          <cell r="CR1110">
            <v>0</v>
          </cell>
          <cell r="CS1110"/>
          <cell r="CT1110"/>
          <cell r="CU1110"/>
          <cell r="CV1110">
            <v>0</v>
          </cell>
          <cell r="CW1110">
            <v>0</v>
          </cell>
          <cell r="CX1110">
            <v>0</v>
          </cell>
          <cell r="CY1110">
            <v>0</v>
          </cell>
          <cell r="CZ1110"/>
          <cell r="DA1110"/>
          <cell r="DB1110"/>
          <cell r="DC1110">
            <v>0</v>
          </cell>
          <cell r="DD1110">
            <v>0</v>
          </cell>
          <cell r="DE1110">
            <v>0</v>
          </cell>
          <cell r="DF1110">
            <v>0</v>
          </cell>
          <cell r="DG1110"/>
          <cell r="DH1110"/>
          <cell r="DI1110"/>
          <cell r="DJ1110">
            <v>0</v>
          </cell>
          <cell r="DK1110">
            <v>0</v>
          </cell>
          <cell r="DL1110">
            <v>0</v>
          </cell>
          <cell r="DM1110"/>
          <cell r="DN1110"/>
          <cell r="DO1110"/>
          <cell r="DP1110"/>
          <cell r="DQ1110"/>
          <cell r="DR1110">
            <v>0</v>
          </cell>
          <cell r="DS1110">
            <v>0</v>
          </cell>
          <cell r="DT1110">
            <v>0</v>
          </cell>
          <cell r="DU1110">
            <v>0</v>
          </cell>
          <cell r="DV1110"/>
          <cell r="DW1110"/>
          <cell r="DX1110"/>
          <cell r="DY1110">
            <v>0</v>
          </cell>
          <cell r="DZ1110">
            <v>0</v>
          </cell>
          <cell r="EA1110">
            <v>0</v>
          </cell>
          <cell r="EB1110">
            <v>0</v>
          </cell>
          <cell r="EC1110"/>
          <cell r="ED1110"/>
          <cell r="EE1110"/>
          <cell r="EF1110">
            <v>0</v>
          </cell>
          <cell r="EG1110">
            <v>0</v>
          </cell>
          <cell r="EH1110">
            <v>0</v>
          </cell>
          <cell r="EI1110">
            <v>0</v>
          </cell>
          <cell r="EJ1110"/>
          <cell r="EK1110"/>
          <cell r="EL1110"/>
          <cell r="EM1110">
            <v>0</v>
          </cell>
          <cell r="EN1110">
            <v>0</v>
          </cell>
          <cell r="EO1110">
            <v>0</v>
          </cell>
          <cell r="EP1110">
            <v>0</v>
          </cell>
          <cell r="EQ1110"/>
          <cell r="ER1110"/>
          <cell r="ES1110"/>
          <cell r="ET1110">
            <v>0</v>
          </cell>
          <cell r="EU1110">
            <v>0</v>
          </cell>
          <cell r="EV1110">
            <v>0</v>
          </cell>
          <cell r="EW1110"/>
          <cell r="EX1110"/>
          <cell r="EY1110"/>
          <cell r="EZ1110"/>
          <cell r="FB1110">
            <v>0</v>
          </cell>
          <cell r="FC1110">
            <v>0</v>
          </cell>
        </row>
        <row r="1111">
          <cell r="A1111">
            <v>8452976</v>
          </cell>
          <cell r="B1111">
            <v>27616</v>
          </cell>
          <cell r="C1111"/>
          <cell r="D1111">
            <v>8452976</v>
          </cell>
          <cell r="E1111"/>
          <cell r="F1111"/>
          <cell r="G1111"/>
          <cell r="H1111"/>
          <cell r="I1111"/>
          <cell r="J1111"/>
          <cell r="K1111" t="str">
            <v>ADD</v>
          </cell>
          <cell r="L1111"/>
          <cell r="M1111" t="str">
            <v xml:space="preserve">RETAIL ONLY </v>
          </cell>
          <cell r="N1111"/>
          <cell r="O1111"/>
          <cell r="P1111" t="str">
            <v>Pad Weekly 80sh</v>
          </cell>
          <cell r="Q1111"/>
          <cell r="R1111" t="str">
            <v>RY</v>
          </cell>
          <cell r="S1111" t="str">
            <v>RUSS&amp;HAZEL</v>
          </cell>
          <cell r="T1111"/>
          <cell r="U1111" t="str">
            <v xml:space="preserve">FASHION </v>
          </cell>
          <cell r="V1111"/>
          <cell r="W1111" t="str">
            <v>GARTNER STUDIOS</v>
          </cell>
          <cell r="X1111" t="str">
            <v>RUSS&amp;HAZEL</v>
          </cell>
          <cell r="Y1111"/>
          <cell r="AA1111"/>
          <cell r="AB1111"/>
          <cell r="AC1111" t="str">
            <v>RUSS&amp;HAZEL ENDCAP</v>
          </cell>
          <cell r="AD1111"/>
          <cell r="AE1111" t="str">
            <v>RUSS&amp;HAZEL ENDCAP</v>
          </cell>
          <cell r="AF1111"/>
          <cell r="AG1111"/>
          <cell r="AH1111"/>
          <cell r="AI1111"/>
          <cell r="AJ1111"/>
          <cell r="AK1111">
            <v>0</v>
          </cell>
          <cell r="AL1111"/>
          <cell r="AM1111"/>
          <cell r="AN1111"/>
          <cell r="AO1111"/>
          <cell r="AP1111">
            <v>0</v>
          </cell>
          <cell r="AQ1111">
            <v>0</v>
          </cell>
          <cell r="AR1111">
            <v>0</v>
          </cell>
          <cell r="AS1111">
            <v>0</v>
          </cell>
          <cell r="AT1111"/>
          <cell r="AU1111"/>
          <cell r="AV1111"/>
          <cell r="AW1111">
            <v>0</v>
          </cell>
          <cell r="AX1111">
            <v>0</v>
          </cell>
          <cell r="AY1111">
            <v>0</v>
          </cell>
          <cell r="AZ1111">
            <v>0</v>
          </cell>
          <cell r="BA1111"/>
          <cell r="BB1111"/>
          <cell r="BC1111"/>
          <cell r="BD1111">
            <v>0</v>
          </cell>
          <cell r="BE1111">
            <v>0</v>
          </cell>
          <cell r="BF1111">
            <v>0</v>
          </cell>
          <cell r="BG1111">
            <v>0</v>
          </cell>
          <cell r="BH1111"/>
          <cell r="BI1111"/>
          <cell r="BJ1111"/>
          <cell r="BK1111">
            <v>0</v>
          </cell>
          <cell r="BL1111">
            <v>0</v>
          </cell>
          <cell r="BM1111">
            <v>0</v>
          </cell>
          <cell r="BN1111">
            <v>0</v>
          </cell>
          <cell r="BO1111"/>
          <cell r="BP1111"/>
          <cell r="BQ1111"/>
          <cell r="BR1111">
            <v>0</v>
          </cell>
          <cell r="BS1111">
            <v>0</v>
          </cell>
          <cell r="BT1111">
            <v>0</v>
          </cell>
          <cell r="BU1111"/>
          <cell r="BV1111"/>
          <cell r="BW1111">
            <v>0</v>
          </cell>
          <cell r="BX1111">
            <v>0</v>
          </cell>
          <cell r="BY1111">
            <v>0</v>
          </cell>
          <cell r="BZ1111">
            <v>0</v>
          </cell>
          <cell r="CA1111">
            <v>0</v>
          </cell>
          <cell r="CB1111">
            <v>0</v>
          </cell>
          <cell r="CC1111">
            <v>0</v>
          </cell>
          <cell r="CD1111">
            <v>0</v>
          </cell>
          <cell r="CE1111">
            <v>0</v>
          </cell>
          <cell r="CF1111">
            <v>0</v>
          </cell>
          <cell r="CG1111"/>
          <cell r="CH1111">
            <v>0</v>
          </cell>
          <cell r="CI1111">
            <v>0</v>
          </cell>
          <cell r="CJ1111">
            <v>0</v>
          </cell>
          <cell r="CK1111">
            <v>0</v>
          </cell>
          <cell r="CL1111"/>
          <cell r="CM1111"/>
          <cell r="CN1111"/>
          <cell r="CO1111">
            <v>0</v>
          </cell>
          <cell r="CP1111">
            <v>0</v>
          </cell>
          <cell r="CQ1111">
            <v>0</v>
          </cell>
          <cell r="CR1111">
            <v>0</v>
          </cell>
          <cell r="CS1111"/>
          <cell r="CT1111"/>
          <cell r="CU1111"/>
          <cell r="CV1111">
            <v>0</v>
          </cell>
          <cell r="CW1111">
            <v>0</v>
          </cell>
          <cell r="CX1111">
            <v>0</v>
          </cell>
          <cell r="CY1111">
            <v>0</v>
          </cell>
          <cell r="CZ1111"/>
          <cell r="DA1111"/>
          <cell r="DB1111"/>
          <cell r="DC1111">
            <v>0</v>
          </cell>
          <cell r="DD1111">
            <v>0</v>
          </cell>
          <cell r="DE1111">
            <v>0</v>
          </cell>
          <cell r="DF1111">
            <v>0</v>
          </cell>
          <cell r="DG1111"/>
          <cell r="DH1111"/>
          <cell r="DI1111"/>
          <cell r="DJ1111">
            <v>0</v>
          </cell>
          <cell r="DK1111">
            <v>0</v>
          </cell>
          <cell r="DL1111">
            <v>0</v>
          </cell>
          <cell r="DM1111"/>
          <cell r="DN1111"/>
          <cell r="DO1111"/>
          <cell r="DP1111"/>
          <cell r="DQ1111"/>
          <cell r="DR1111">
            <v>0</v>
          </cell>
          <cell r="DS1111">
            <v>0</v>
          </cell>
          <cell r="DT1111">
            <v>0</v>
          </cell>
          <cell r="DU1111">
            <v>0</v>
          </cell>
          <cell r="DV1111"/>
          <cell r="DW1111"/>
          <cell r="DX1111"/>
          <cell r="DY1111">
            <v>0</v>
          </cell>
          <cell r="DZ1111">
            <v>0</v>
          </cell>
          <cell r="EA1111">
            <v>0</v>
          </cell>
          <cell r="EB1111">
            <v>0</v>
          </cell>
          <cell r="EC1111"/>
          <cell r="ED1111"/>
          <cell r="EE1111"/>
          <cell r="EF1111">
            <v>0</v>
          </cell>
          <cell r="EG1111">
            <v>0</v>
          </cell>
          <cell r="EH1111">
            <v>0</v>
          </cell>
          <cell r="EI1111">
            <v>0</v>
          </cell>
          <cell r="EJ1111"/>
          <cell r="EK1111"/>
          <cell r="EL1111"/>
          <cell r="EM1111">
            <v>0</v>
          </cell>
          <cell r="EN1111">
            <v>0</v>
          </cell>
          <cell r="EO1111">
            <v>0</v>
          </cell>
          <cell r="EP1111">
            <v>0</v>
          </cell>
          <cell r="EQ1111"/>
          <cell r="ER1111"/>
          <cell r="ES1111"/>
          <cell r="ET1111">
            <v>0</v>
          </cell>
          <cell r="EU1111">
            <v>0</v>
          </cell>
          <cell r="EV1111">
            <v>0</v>
          </cell>
          <cell r="EW1111"/>
          <cell r="EX1111"/>
          <cell r="EY1111"/>
          <cell r="EZ1111"/>
          <cell r="FB1111">
            <v>0</v>
          </cell>
          <cell r="FC1111">
            <v>0</v>
          </cell>
        </row>
        <row r="1112">
          <cell r="A1112">
            <v>7539653</v>
          </cell>
          <cell r="B1112">
            <v>62863</v>
          </cell>
          <cell r="C1112"/>
          <cell r="D1112">
            <v>7539653</v>
          </cell>
          <cell r="E1112"/>
          <cell r="F1112"/>
          <cell r="G1112"/>
          <cell r="H1112"/>
          <cell r="I1112"/>
          <cell r="J1112"/>
          <cell r="K1112" t="str">
            <v>ADD</v>
          </cell>
          <cell r="L1112"/>
          <cell r="M1112" t="str">
            <v xml:space="preserve">RETAIL ONLY </v>
          </cell>
          <cell r="N1112"/>
          <cell r="O1112"/>
          <cell r="P1112" t="str">
            <v>Notepd 10x7 Daily Planner Pad 80sh</v>
          </cell>
          <cell r="Q1112"/>
          <cell r="R1112" t="str">
            <v>RY</v>
          </cell>
          <cell r="S1112" t="str">
            <v>RUSS&amp;HAZEL</v>
          </cell>
          <cell r="T1112"/>
          <cell r="U1112" t="str">
            <v xml:space="preserve">FASHION </v>
          </cell>
          <cell r="V1112"/>
          <cell r="W1112" t="str">
            <v>GARTNER STUDIOS</v>
          </cell>
          <cell r="X1112" t="str">
            <v>RUSS&amp;HAZEL</v>
          </cell>
          <cell r="Y1112"/>
          <cell r="AA1112"/>
          <cell r="AB1112"/>
          <cell r="AC1112" t="str">
            <v>RUSS&amp;HAZEL ENDCAP</v>
          </cell>
          <cell r="AD1112"/>
          <cell r="AE1112" t="str">
            <v>RUSS&amp;HAZEL ENDCAP</v>
          </cell>
          <cell r="AF1112"/>
          <cell r="AG1112"/>
          <cell r="AH1112"/>
          <cell r="AI1112"/>
          <cell r="AJ1112"/>
          <cell r="AK1112">
            <v>0</v>
          </cell>
          <cell r="AL1112"/>
          <cell r="AM1112"/>
          <cell r="AN1112"/>
          <cell r="AO1112"/>
          <cell r="AP1112">
            <v>0</v>
          </cell>
          <cell r="AQ1112">
            <v>0</v>
          </cell>
          <cell r="AR1112">
            <v>0</v>
          </cell>
          <cell r="AS1112">
            <v>0</v>
          </cell>
          <cell r="AT1112"/>
          <cell r="AU1112"/>
          <cell r="AV1112"/>
          <cell r="AW1112">
            <v>0</v>
          </cell>
          <cell r="AX1112">
            <v>0</v>
          </cell>
          <cell r="AY1112">
            <v>0</v>
          </cell>
          <cell r="AZ1112">
            <v>0</v>
          </cell>
          <cell r="BA1112"/>
          <cell r="BB1112"/>
          <cell r="BC1112"/>
          <cell r="BD1112">
            <v>0</v>
          </cell>
          <cell r="BE1112">
            <v>0</v>
          </cell>
          <cell r="BF1112">
            <v>0</v>
          </cell>
          <cell r="BG1112">
            <v>0</v>
          </cell>
          <cell r="BH1112"/>
          <cell r="BI1112"/>
          <cell r="BJ1112"/>
          <cell r="BK1112">
            <v>0</v>
          </cell>
          <cell r="BL1112">
            <v>0</v>
          </cell>
          <cell r="BM1112">
            <v>0</v>
          </cell>
          <cell r="BN1112">
            <v>0</v>
          </cell>
          <cell r="BO1112"/>
          <cell r="BP1112"/>
          <cell r="BQ1112"/>
          <cell r="BR1112">
            <v>0</v>
          </cell>
          <cell r="BS1112">
            <v>0</v>
          </cell>
          <cell r="BT1112">
            <v>0</v>
          </cell>
          <cell r="BU1112"/>
          <cell r="BV1112"/>
          <cell r="BW1112">
            <v>108</v>
          </cell>
          <cell r="BX1112">
            <v>0</v>
          </cell>
          <cell r="BY1112">
            <v>108</v>
          </cell>
          <cell r="BZ1112">
            <v>0</v>
          </cell>
          <cell r="CA1112">
            <v>604.79999999999995</v>
          </cell>
          <cell r="CB1112">
            <v>0</v>
          </cell>
          <cell r="CC1112">
            <v>604.79999999999995</v>
          </cell>
          <cell r="CD1112">
            <v>0</v>
          </cell>
          <cell r="CE1112">
            <v>0</v>
          </cell>
          <cell r="CF1112">
            <v>0</v>
          </cell>
          <cell r="CG1112"/>
          <cell r="CH1112">
            <v>0</v>
          </cell>
          <cell r="CI1112">
            <v>0</v>
          </cell>
          <cell r="CJ1112">
            <v>0</v>
          </cell>
          <cell r="CK1112">
            <v>0</v>
          </cell>
          <cell r="CL1112"/>
          <cell r="CM1112"/>
          <cell r="CN1112"/>
          <cell r="CO1112">
            <v>0</v>
          </cell>
          <cell r="CP1112">
            <v>0</v>
          </cell>
          <cell r="CQ1112">
            <v>0</v>
          </cell>
          <cell r="CR1112">
            <v>0</v>
          </cell>
          <cell r="CS1112"/>
          <cell r="CT1112"/>
          <cell r="CU1112"/>
          <cell r="CV1112">
            <v>0</v>
          </cell>
          <cell r="CW1112">
            <v>0</v>
          </cell>
          <cell r="CX1112">
            <v>0</v>
          </cell>
          <cell r="CY1112">
            <v>0</v>
          </cell>
          <cell r="CZ1112"/>
          <cell r="DA1112"/>
          <cell r="DB1112"/>
          <cell r="DC1112">
            <v>0</v>
          </cell>
          <cell r="DD1112">
            <v>0</v>
          </cell>
          <cell r="DE1112">
            <v>0</v>
          </cell>
          <cell r="DF1112">
            <v>0</v>
          </cell>
          <cell r="DG1112"/>
          <cell r="DH1112"/>
          <cell r="DI1112"/>
          <cell r="DJ1112">
            <v>0</v>
          </cell>
          <cell r="DK1112">
            <v>0</v>
          </cell>
          <cell r="DL1112">
            <v>0</v>
          </cell>
          <cell r="DM1112"/>
          <cell r="DN1112"/>
          <cell r="DO1112"/>
          <cell r="DP1112"/>
          <cell r="DQ1112"/>
          <cell r="DR1112">
            <v>0</v>
          </cell>
          <cell r="DS1112">
            <v>0</v>
          </cell>
          <cell r="DT1112">
            <v>0</v>
          </cell>
          <cell r="DU1112">
            <v>0</v>
          </cell>
          <cell r="DV1112"/>
          <cell r="DW1112"/>
          <cell r="DX1112"/>
          <cell r="DY1112">
            <v>0</v>
          </cell>
          <cell r="DZ1112">
            <v>0</v>
          </cell>
          <cell r="EA1112">
            <v>0</v>
          </cell>
          <cell r="EB1112">
            <v>0</v>
          </cell>
          <cell r="EC1112"/>
          <cell r="ED1112"/>
          <cell r="EE1112"/>
          <cell r="EF1112">
            <v>0</v>
          </cell>
          <cell r="EG1112">
            <v>0</v>
          </cell>
          <cell r="EH1112">
            <v>0</v>
          </cell>
          <cell r="EI1112">
            <v>0</v>
          </cell>
          <cell r="EJ1112"/>
          <cell r="EK1112"/>
          <cell r="EL1112"/>
          <cell r="EM1112">
            <v>0</v>
          </cell>
          <cell r="EN1112">
            <v>0</v>
          </cell>
          <cell r="EO1112">
            <v>0</v>
          </cell>
          <cell r="EP1112">
            <v>0</v>
          </cell>
          <cell r="EQ1112"/>
          <cell r="ER1112"/>
          <cell r="ES1112"/>
          <cell r="ET1112">
            <v>0</v>
          </cell>
          <cell r="EU1112">
            <v>0</v>
          </cell>
          <cell r="EV1112">
            <v>0</v>
          </cell>
          <cell r="EW1112"/>
          <cell r="EX1112"/>
          <cell r="EY1112"/>
          <cell r="EZ1112"/>
          <cell r="FB1112">
            <v>0</v>
          </cell>
          <cell r="FC1112">
            <v>0</v>
          </cell>
        </row>
        <row r="1113">
          <cell r="A1113">
            <v>9420023</v>
          </cell>
          <cell r="B1113">
            <v>94446</v>
          </cell>
          <cell r="C1113"/>
          <cell r="D1113">
            <v>9420023</v>
          </cell>
          <cell r="E1113"/>
          <cell r="F1113"/>
          <cell r="G1113"/>
          <cell r="H1113"/>
          <cell r="I1113"/>
          <cell r="J1113"/>
          <cell r="K1113" t="str">
            <v>ADD</v>
          </cell>
          <cell r="L1113"/>
          <cell r="M1113" t="str">
            <v xml:space="preserve">RETAIL ONLY </v>
          </cell>
          <cell r="N1113"/>
          <cell r="O1113"/>
          <cell r="P1113" t="str">
            <v>PLAN 9.1X11.2 SPRL VEGAN BLACK 12M</v>
          </cell>
          <cell r="Q1113"/>
          <cell r="R1113" t="str">
            <v>RY</v>
          </cell>
          <cell r="S1113" t="str">
            <v>RUSS&amp;HAZEL</v>
          </cell>
          <cell r="T1113"/>
          <cell r="U1113" t="str">
            <v xml:space="preserve">FASHION </v>
          </cell>
          <cell r="V1113"/>
          <cell r="W1113" t="str">
            <v>GARTNER STUDIOS</v>
          </cell>
          <cell r="X1113" t="str">
            <v>RUSS&amp;HAZEL</v>
          </cell>
          <cell r="Y1113"/>
          <cell r="AA1113"/>
          <cell r="AB1113"/>
          <cell r="AC1113" t="str">
            <v>RUSS&amp;HAZEL ENDCAP</v>
          </cell>
          <cell r="AD1113"/>
          <cell r="AE1113" t="str">
            <v>RUSS&amp;HAZEL ENDCAP</v>
          </cell>
          <cell r="AF1113"/>
          <cell r="AG1113"/>
          <cell r="AH1113"/>
          <cell r="AI1113"/>
          <cell r="AJ1113"/>
          <cell r="AK1113">
            <v>0</v>
          </cell>
          <cell r="AL1113"/>
          <cell r="AM1113"/>
          <cell r="AN1113"/>
          <cell r="AO1113"/>
          <cell r="AP1113">
            <v>0</v>
          </cell>
          <cell r="AQ1113">
            <v>0</v>
          </cell>
          <cell r="AR1113">
            <v>0</v>
          </cell>
          <cell r="AS1113">
            <v>0</v>
          </cell>
          <cell r="AT1113"/>
          <cell r="AU1113"/>
          <cell r="AV1113"/>
          <cell r="AW1113">
            <v>0</v>
          </cell>
          <cell r="AX1113">
            <v>0</v>
          </cell>
          <cell r="AY1113">
            <v>0</v>
          </cell>
          <cell r="AZ1113">
            <v>0</v>
          </cell>
          <cell r="BA1113"/>
          <cell r="BB1113"/>
          <cell r="BC1113"/>
          <cell r="BD1113">
            <v>0</v>
          </cell>
          <cell r="BE1113">
            <v>0</v>
          </cell>
          <cell r="BF1113">
            <v>0</v>
          </cell>
          <cell r="BG1113">
            <v>0</v>
          </cell>
          <cell r="BH1113"/>
          <cell r="BI1113"/>
          <cell r="BJ1113"/>
          <cell r="BK1113">
            <v>0</v>
          </cell>
          <cell r="BL1113">
            <v>0</v>
          </cell>
          <cell r="BM1113">
            <v>0</v>
          </cell>
          <cell r="BN1113">
            <v>0</v>
          </cell>
          <cell r="BO1113"/>
          <cell r="BP1113"/>
          <cell r="BQ1113"/>
          <cell r="BR1113">
            <v>0</v>
          </cell>
          <cell r="BS1113">
            <v>0</v>
          </cell>
          <cell r="BT1113">
            <v>0</v>
          </cell>
          <cell r="BU1113"/>
          <cell r="BV1113"/>
          <cell r="BW1113">
            <v>246</v>
          </cell>
          <cell r="BX1113">
            <v>0</v>
          </cell>
          <cell r="BY1113">
            <v>246</v>
          </cell>
          <cell r="BZ1113">
            <v>0</v>
          </cell>
          <cell r="CA1113">
            <v>2656.8</v>
          </cell>
          <cell r="CB1113">
            <v>0</v>
          </cell>
          <cell r="CC1113">
            <v>2656.8</v>
          </cell>
          <cell r="CD1113">
            <v>0</v>
          </cell>
          <cell r="CE1113">
            <v>0</v>
          </cell>
          <cell r="CF1113">
            <v>0</v>
          </cell>
          <cell r="CG1113"/>
          <cell r="CH1113">
            <v>0</v>
          </cell>
          <cell r="CI1113">
            <v>0</v>
          </cell>
          <cell r="CJ1113">
            <v>0</v>
          </cell>
          <cell r="CK1113">
            <v>0</v>
          </cell>
          <cell r="CL1113"/>
          <cell r="CM1113"/>
          <cell r="CN1113"/>
          <cell r="CO1113">
            <v>0</v>
          </cell>
          <cell r="CP1113">
            <v>0</v>
          </cell>
          <cell r="CQ1113">
            <v>0</v>
          </cell>
          <cell r="CR1113">
            <v>0</v>
          </cell>
          <cell r="CS1113"/>
          <cell r="CT1113"/>
          <cell r="CU1113"/>
          <cell r="CV1113">
            <v>0</v>
          </cell>
          <cell r="CW1113">
            <v>0</v>
          </cell>
          <cell r="CX1113">
            <v>0</v>
          </cell>
          <cell r="CY1113">
            <v>0</v>
          </cell>
          <cell r="CZ1113"/>
          <cell r="DA1113"/>
          <cell r="DB1113"/>
          <cell r="DC1113">
            <v>0</v>
          </cell>
          <cell r="DD1113">
            <v>0</v>
          </cell>
          <cell r="DE1113">
            <v>0</v>
          </cell>
          <cell r="DF1113">
            <v>0</v>
          </cell>
          <cell r="DG1113"/>
          <cell r="DH1113"/>
          <cell r="DI1113"/>
          <cell r="DJ1113">
            <v>0</v>
          </cell>
          <cell r="DK1113">
            <v>0</v>
          </cell>
          <cell r="DL1113">
            <v>0</v>
          </cell>
          <cell r="DM1113"/>
          <cell r="DN1113"/>
          <cell r="DO1113"/>
          <cell r="DP1113"/>
          <cell r="DQ1113"/>
          <cell r="DR1113">
            <v>0</v>
          </cell>
          <cell r="DS1113">
            <v>0</v>
          </cell>
          <cell r="DT1113">
            <v>0</v>
          </cell>
          <cell r="DU1113">
            <v>0</v>
          </cell>
          <cell r="DV1113"/>
          <cell r="DW1113"/>
          <cell r="DX1113"/>
          <cell r="DY1113">
            <v>0</v>
          </cell>
          <cell r="DZ1113">
            <v>0</v>
          </cell>
          <cell r="EA1113">
            <v>0</v>
          </cell>
          <cell r="EB1113">
            <v>0</v>
          </cell>
          <cell r="EC1113"/>
          <cell r="ED1113"/>
          <cell r="EE1113"/>
          <cell r="EF1113">
            <v>0</v>
          </cell>
          <cell r="EG1113">
            <v>0</v>
          </cell>
          <cell r="EH1113">
            <v>0</v>
          </cell>
          <cell r="EI1113">
            <v>0</v>
          </cell>
          <cell r="EJ1113"/>
          <cell r="EK1113"/>
          <cell r="EL1113"/>
          <cell r="EM1113">
            <v>0</v>
          </cell>
          <cell r="EN1113">
            <v>0</v>
          </cell>
          <cell r="EO1113">
            <v>0</v>
          </cell>
          <cell r="EP1113">
            <v>0</v>
          </cell>
          <cell r="EQ1113"/>
          <cell r="ER1113"/>
          <cell r="ES1113"/>
          <cell r="ET1113">
            <v>0</v>
          </cell>
          <cell r="EU1113">
            <v>0</v>
          </cell>
          <cell r="EV1113">
            <v>0</v>
          </cell>
          <cell r="EW1113"/>
          <cell r="EX1113"/>
          <cell r="EY1113"/>
          <cell r="EZ1113"/>
          <cell r="FB1113">
            <v>0</v>
          </cell>
          <cell r="FC1113">
            <v>0</v>
          </cell>
        </row>
        <row r="1114">
          <cell r="A1114">
            <v>8437607</v>
          </cell>
          <cell r="B1114">
            <v>94032</v>
          </cell>
          <cell r="C1114"/>
          <cell r="D1114">
            <v>8437607</v>
          </cell>
          <cell r="E1114"/>
          <cell r="F1114"/>
          <cell r="G1114"/>
          <cell r="H1114"/>
          <cell r="I1114"/>
          <cell r="J1114"/>
          <cell r="K1114" t="str">
            <v>ADD</v>
          </cell>
          <cell r="L1114"/>
          <cell r="M1114" t="str">
            <v xml:space="preserve">RETAIL ONLY </v>
          </cell>
          <cell r="N1114"/>
          <cell r="O1114"/>
          <cell r="P1114" t="str">
            <v>PLAN 5.6X8.2 SPRL VEGAN BLUSH 12M</v>
          </cell>
          <cell r="Q1114"/>
          <cell r="R1114" t="str">
            <v>RY</v>
          </cell>
          <cell r="S1114" t="str">
            <v>RUSS&amp;HAZEL</v>
          </cell>
          <cell r="T1114"/>
          <cell r="U1114" t="str">
            <v xml:space="preserve">FASHION </v>
          </cell>
          <cell r="V1114"/>
          <cell r="W1114" t="str">
            <v>GARTNER STUDIOS</v>
          </cell>
          <cell r="X1114" t="str">
            <v>RUSS&amp;HAZEL</v>
          </cell>
          <cell r="Y1114"/>
          <cell r="AA1114"/>
          <cell r="AB1114"/>
          <cell r="AC1114" t="str">
            <v>RUSS&amp;HAZEL ENDCAP</v>
          </cell>
          <cell r="AD1114"/>
          <cell r="AE1114" t="str">
            <v>RUSS&amp;HAZEL ENDCAP</v>
          </cell>
          <cell r="AF1114"/>
          <cell r="AG1114"/>
          <cell r="AH1114"/>
          <cell r="AI1114"/>
          <cell r="AJ1114"/>
          <cell r="AK1114">
            <v>0</v>
          </cell>
          <cell r="AL1114"/>
          <cell r="AM1114"/>
          <cell r="AN1114"/>
          <cell r="AO1114"/>
          <cell r="AP1114">
            <v>0</v>
          </cell>
          <cell r="AQ1114">
            <v>0</v>
          </cell>
          <cell r="AR1114">
            <v>0</v>
          </cell>
          <cell r="AS1114">
            <v>0</v>
          </cell>
          <cell r="AT1114"/>
          <cell r="AU1114"/>
          <cell r="AV1114"/>
          <cell r="AW1114">
            <v>0</v>
          </cell>
          <cell r="AX1114">
            <v>0</v>
          </cell>
          <cell r="AY1114">
            <v>0</v>
          </cell>
          <cell r="AZ1114">
            <v>0</v>
          </cell>
          <cell r="BA1114"/>
          <cell r="BB1114"/>
          <cell r="BC1114"/>
          <cell r="BD1114">
            <v>0</v>
          </cell>
          <cell r="BE1114">
            <v>0</v>
          </cell>
          <cell r="BF1114">
            <v>0</v>
          </cell>
          <cell r="BG1114">
            <v>0</v>
          </cell>
          <cell r="BH1114"/>
          <cell r="BI1114"/>
          <cell r="BJ1114"/>
          <cell r="BK1114">
            <v>0</v>
          </cell>
          <cell r="BL1114">
            <v>0</v>
          </cell>
          <cell r="BM1114">
            <v>0</v>
          </cell>
          <cell r="BN1114">
            <v>0</v>
          </cell>
          <cell r="BO1114"/>
          <cell r="BP1114"/>
          <cell r="BQ1114"/>
          <cell r="BR1114">
            <v>0</v>
          </cell>
          <cell r="BS1114">
            <v>0</v>
          </cell>
          <cell r="BT1114">
            <v>0</v>
          </cell>
          <cell r="BU1114"/>
          <cell r="BV1114"/>
          <cell r="BW1114">
            <v>0</v>
          </cell>
          <cell r="BX1114">
            <v>0</v>
          </cell>
          <cell r="BY1114">
            <v>0</v>
          </cell>
          <cell r="BZ1114">
            <v>0</v>
          </cell>
          <cell r="CA1114">
            <v>0</v>
          </cell>
          <cell r="CB1114">
            <v>0</v>
          </cell>
          <cell r="CC1114">
            <v>0</v>
          </cell>
          <cell r="CD1114">
            <v>0</v>
          </cell>
          <cell r="CE1114">
            <v>0</v>
          </cell>
          <cell r="CF1114">
            <v>0</v>
          </cell>
          <cell r="CG1114"/>
          <cell r="CH1114">
            <v>0</v>
          </cell>
          <cell r="CI1114">
            <v>0</v>
          </cell>
          <cell r="CJ1114">
            <v>0</v>
          </cell>
          <cell r="CK1114">
            <v>0</v>
          </cell>
          <cell r="CL1114"/>
          <cell r="CM1114"/>
          <cell r="CN1114"/>
          <cell r="CO1114">
            <v>0</v>
          </cell>
          <cell r="CP1114">
            <v>0</v>
          </cell>
          <cell r="CQ1114">
            <v>0</v>
          </cell>
          <cell r="CR1114">
            <v>0</v>
          </cell>
          <cell r="CS1114"/>
          <cell r="CT1114"/>
          <cell r="CU1114"/>
          <cell r="CV1114">
            <v>0</v>
          </cell>
          <cell r="CW1114">
            <v>0</v>
          </cell>
          <cell r="CX1114">
            <v>0</v>
          </cell>
          <cell r="CY1114">
            <v>0</v>
          </cell>
          <cell r="CZ1114"/>
          <cell r="DA1114"/>
          <cell r="DB1114"/>
          <cell r="DC1114">
            <v>0</v>
          </cell>
          <cell r="DD1114">
            <v>0</v>
          </cell>
          <cell r="DE1114">
            <v>0</v>
          </cell>
          <cell r="DF1114">
            <v>0</v>
          </cell>
          <cell r="DG1114"/>
          <cell r="DH1114"/>
          <cell r="DI1114"/>
          <cell r="DJ1114">
            <v>0</v>
          </cell>
          <cell r="DK1114">
            <v>0</v>
          </cell>
          <cell r="DL1114">
            <v>0</v>
          </cell>
          <cell r="DM1114"/>
          <cell r="DN1114"/>
          <cell r="DO1114"/>
          <cell r="DP1114"/>
          <cell r="DQ1114"/>
          <cell r="DR1114">
            <v>0</v>
          </cell>
          <cell r="DS1114">
            <v>0</v>
          </cell>
          <cell r="DT1114">
            <v>0</v>
          </cell>
          <cell r="DU1114">
            <v>0</v>
          </cell>
          <cell r="DV1114"/>
          <cell r="DW1114"/>
          <cell r="DX1114"/>
          <cell r="DY1114">
            <v>0</v>
          </cell>
          <cell r="DZ1114">
            <v>0</v>
          </cell>
          <cell r="EA1114">
            <v>0</v>
          </cell>
          <cell r="EB1114">
            <v>0</v>
          </cell>
          <cell r="EC1114"/>
          <cell r="ED1114"/>
          <cell r="EE1114"/>
          <cell r="EF1114">
            <v>0</v>
          </cell>
          <cell r="EG1114">
            <v>0</v>
          </cell>
          <cell r="EH1114">
            <v>0</v>
          </cell>
          <cell r="EI1114">
            <v>0</v>
          </cell>
          <cell r="EJ1114"/>
          <cell r="EK1114"/>
          <cell r="EL1114"/>
          <cell r="EM1114">
            <v>0</v>
          </cell>
          <cell r="EN1114">
            <v>0</v>
          </cell>
          <cell r="EO1114">
            <v>0</v>
          </cell>
          <cell r="EP1114">
            <v>0</v>
          </cell>
          <cell r="EQ1114"/>
          <cell r="ER1114"/>
          <cell r="ES1114"/>
          <cell r="ET1114">
            <v>0</v>
          </cell>
          <cell r="EU1114">
            <v>0</v>
          </cell>
          <cell r="EV1114">
            <v>0</v>
          </cell>
          <cell r="EW1114"/>
          <cell r="EX1114"/>
          <cell r="EY1114"/>
          <cell r="EZ1114"/>
          <cell r="FB1114">
            <v>0</v>
          </cell>
          <cell r="FC1114">
            <v>0</v>
          </cell>
        </row>
        <row r="1115">
          <cell r="A1115">
            <v>8590935</v>
          </cell>
          <cell r="B1115">
            <v>93994</v>
          </cell>
          <cell r="C1115"/>
          <cell r="D1115">
            <v>8590935</v>
          </cell>
          <cell r="E1115"/>
          <cell r="F1115"/>
          <cell r="G1115"/>
          <cell r="H1115"/>
          <cell r="I1115"/>
          <cell r="J1115"/>
          <cell r="K1115" t="str">
            <v>ADD</v>
          </cell>
          <cell r="L1115"/>
          <cell r="M1115" t="str">
            <v xml:space="preserve">RETAIL ONLY </v>
          </cell>
          <cell r="N1115"/>
          <cell r="O1115"/>
          <cell r="P1115" t="str">
            <v>PLAN 9.1X11.2 SPRL PP BLOSSOM 12M</v>
          </cell>
          <cell r="Q1115"/>
          <cell r="R1115" t="str">
            <v>RY</v>
          </cell>
          <cell r="S1115" t="str">
            <v>RUSS&amp;HAZEL</v>
          </cell>
          <cell r="T1115"/>
          <cell r="U1115" t="str">
            <v xml:space="preserve">FASHION </v>
          </cell>
          <cell r="V1115"/>
          <cell r="W1115" t="str">
            <v>GARTNER STUDIOS</v>
          </cell>
          <cell r="X1115" t="str">
            <v>RUSS&amp;HAZEL</v>
          </cell>
          <cell r="Y1115"/>
          <cell r="AA1115"/>
          <cell r="AB1115"/>
          <cell r="AC1115" t="str">
            <v>RUSS&amp;HAZEL ENDCAP</v>
          </cell>
          <cell r="AD1115"/>
          <cell r="AE1115" t="str">
            <v>RUSS&amp;HAZEL ENDCAP</v>
          </cell>
          <cell r="AF1115"/>
          <cell r="AG1115"/>
          <cell r="AH1115"/>
          <cell r="AI1115"/>
          <cell r="AJ1115"/>
          <cell r="AK1115">
            <v>0</v>
          </cell>
          <cell r="AL1115"/>
          <cell r="AM1115"/>
          <cell r="AN1115"/>
          <cell r="AO1115"/>
          <cell r="AP1115">
            <v>0</v>
          </cell>
          <cell r="AQ1115">
            <v>0</v>
          </cell>
          <cell r="AR1115">
            <v>0</v>
          </cell>
          <cell r="AS1115">
            <v>0</v>
          </cell>
          <cell r="AT1115"/>
          <cell r="AU1115"/>
          <cell r="AV1115"/>
          <cell r="AW1115">
            <v>0</v>
          </cell>
          <cell r="AX1115">
            <v>0</v>
          </cell>
          <cell r="AY1115">
            <v>0</v>
          </cell>
          <cell r="AZ1115">
            <v>0</v>
          </cell>
          <cell r="BA1115"/>
          <cell r="BB1115"/>
          <cell r="BC1115"/>
          <cell r="BD1115">
            <v>0</v>
          </cell>
          <cell r="BE1115">
            <v>0</v>
          </cell>
          <cell r="BF1115">
            <v>0</v>
          </cell>
          <cell r="BG1115">
            <v>0</v>
          </cell>
          <cell r="BH1115"/>
          <cell r="BI1115"/>
          <cell r="BJ1115"/>
          <cell r="BK1115">
            <v>0</v>
          </cell>
          <cell r="BL1115">
            <v>0</v>
          </cell>
          <cell r="BM1115">
            <v>0</v>
          </cell>
          <cell r="BN1115">
            <v>0</v>
          </cell>
          <cell r="BO1115"/>
          <cell r="BP1115"/>
          <cell r="BQ1115"/>
          <cell r="BR1115">
            <v>0</v>
          </cell>
          <cell r="BS1115">
            <v>0</v>
          </cell>
          <cell r="BT1115">
            <v>0</v>
          </cell>
          <cell r="BU1115"/>
          <cell r="BV1115"/>
          <cell r="BW1115">
            <v>0</v>
          </cell>
          <cell r="BX1115">
            <v>0</v>
          </cell>
          <cell r="BY1115">
            <v>0</v>
          </cell>
          <cell r="BZ1115">
            <v>0</v>
          </cell>
          <cell r="CA1115">
            <v>0</v>
          </cell>
          <cell r="CB1115">
            <v>0</v>
          </cell>
          <cell r="CC1115">
            <v>0</v>
          </cell>
          <cell r="CD1115">
            <v>0</v>
          </cell>
          <cell r="CE1115">
            <v>0</v>
          </cell>
          <cell r="CF1115">
            <v>0</v>
          </cell>
          <cell r="CG1115"/>
          <cell r="CH1115">
            <v>0</v>
          </cell>
          <cell r="CI1115">
            <v>0</v>
          </cell>
          <cell r="CJ1115">
            <v>0</v>
          </cell>
          <cell r="CK1115">
            <v>0</v>
          </cell>
          <cell r="CL1115"/>
          <cell r="CM1115"/>
          <cell r="CN1115"/>
          <cell r="CO1115">
            <v>0</v>
          </cell>
          <cell r="CP1115">
            <v>0</v>
          </cell>
          <cell r="CQ1115">
            <v>0</v>
          </cell>
          <cell r="CR1115">
            <v>0</v>
          </cell>
          <cell r="CS1115"/>
          <cell r="CT1115"/>
          <cell r="CU1115"/>
          <cell r="CV1115">
            <v>0</v>
          </cell>
          <cell r="CW1115">
            <v>0</v>
          </cell>
          <cell r="CX1115">
            <v>0</v>
          </cell>
          <cell r="CY1115">
            <v>0</v>
          </cell>
          <cell r="CZ1115"/>
          <cell r="DA1115"/>
          <cell r="DB1115"/>
          <cell r="DC1115">
            <v>0</v>
          </cell>
          <cell r="DD1115">
            <v>0</v>
          </cell>
          <cell r="DE1115">
            <v>0</v>
          </cell>
          <cell r="DF1115">
            <v>0</v>
          </cell>
          <cell r="DG1115"/>
          <cell r="DH1115"/>
          <cell r="DI1115"/>
          <cell r="DJ1115">
            <v>0</v>
          </cell>
          <cell r="DK1115">
            <v>0</v>
          </cell>
          <cell r="DL1115">
            <v>0</v>
          </cell>
          <cell r="DM1115"/>
          <cell r="DN1115"/>
          <cell r="DO1115"/>
          <cell r="DP1115"/>
          <cell r="DQ1115"/>
          <cell r="DR1115">
            <v>0</v>
          </cell>
          <cell r="DS1115">
            <v>0</v>
          </cell>
          <cell r="DT1115">
            <v>0</v>
          </cell>
          <cell r="DU1115">
            <v>0</v>
          </cell>
          <cell r="DV1115"/>
          <cell r="DW1115"/>
          <cell r="DX1115"/>
          <cell r="DY1115">
            <v>0</v>
          </cell>
          <cell r="DZ1115">
            <v>0</v>
          </cell>
          <cell r="EA1115">
            <v>0</v>
          </cell>
          <cell r="EB1115">
            <v>0</v>
          </cell>
          <cell r="EC1115"/>
          <cell r="ED1115"/>
          <cell r="EE1115"/>
          <cell r="EF1115">
            <v>0</v>
          </cell>
          <cell r="EG1115">
            <v>0</v>
          </cell>
          <cell r="EH1115">
            <v>0</v>
          </cell>
          <cell r="EI1115">
            <v>0</v>
          </cell>
          <cell r="EJ1115"/>
          <cell r="EK1115"/>
          <cell r="EL1115"/>
          <cell r="EM1115">
            <v>0</v>
          </cell>
          <cell r="EN1115">
            <v>0</v>
          </cell>
          <cell r="EO1115">
            <v>0</v>
          </cell>
          <cell r="EP1115">
            <v>0</v>
          </cell>
          <cell r="EQ1115"/>
          <cell r="ER1115"/>
          <cell r="ES1115"/>
          <cell r="ET1115">
            <v>0</v>
          </cell>
          <cell r="EU1115">
            <v>0</v>
          </cell>
          <cell r="EV1115">
            <v>0</v>
          </cell>
          <cell r="EW1115"/>
          <cell r="EX1115"/>
          <cell r="EY1115"/>
          <cell r="EZ1115"/>
          <cell r="FB1115">
            <v>0</v>
          </cell>
          <cell r="FC1115">
            <v>0</v>
          </cell>
        </row>
        <row r="1116">
          <cell r="A1116">
            <v>6532627</v>
          </cell>
          <cell r="B1116">
            <v>94030</v>
          </cell>
          <cell r="C1116"/>
          <cell r="D1116">
            <v>6532627</v>
          </cell>
          <cell r="E1116"/>
          <cell r="F1116"/>
          <cell r="G1116"/>
          <cell r="H1116"/>
          <cell r="I1116"/>
          <cell r="J1116"/>
          <cell r="K1116" t="str">
            <v>ADD</v>
          </cell>
          <cell r="L1116"/>
          <cell r="M1116" t="str">
            <v xml:space="preserve">RETAIL ONLY </v>
          </cell>
          <cell r="N1116"/>
          <cell r="O1116"/>
          <cell r="P1116" t="str">
            <v>PLAN 9.1X11.2 SPRL VEGAN BLUE 12M</v>
          </cell>
          <cell r="Q1116"/>
          <cell r="R1116" t="str">
            <v>RY</v>
          </cell>
          <cell r="S1116" t="str">
            <v>RUSS&amp;HAZEL</v>
          </cell>
          <cell r="T1116"/>
          <cell r="U1116" t="str">
            <v xml:space="preserve">FASHION </v>
          </cell>
          <cell r="V1116"/>
          <cell r="W1116" t="str">
            <v>GARTNER STUDIOS</v>
          </cell>
          <cell r="X1116" t="str">
            <v>RUSS&amp;HAZEL</v>
          </cell>
          <cell r="Y1116"/>
          <cell r="AA1116"/>
          <cell r="AB1116"/>
          <cell r="AC1116" t="str">
            <v>RUSS&amp;HAZEL ENDCAP</v>
          </cell>
          <cell r="AD1116"/>
          <cell r="AE1116" t="str">
            <v>RUSS&amp;HAZEL ENDCAP</v>
          </cell>
          <cell r="AF1116"/>
          <cell r="AG1116"/>
          <cell r="AH1116"/>
          <cell r="AI1116"/>
          <cell r="AJ1116"/>
          <cell r="AK1116">
            <v>0</v>
          </cell>
          <cell r="AL1116"/>
          <cell r="AM1116"/>
          <cell r="AN1116"/>
          <cell r="AO1116"/>
          <cell r="AP1116">
            <v>0</v>
          </cell>
          <cell r="AQ1116">
            <v>0</v>
          </cell>
          <cell r="AR1116">
            <v>0</v>
          </cell>
          <cell r="AS1116">
            <v>0</v>
          </cell>
          <cell r="AT1116"/>
          <cell r="AU1116"/>
          <cell r="AV1116"/>
          <cell r="AW1116">
            <v>0</v>
          </cell>
          <cell r="AX1116">
            <v>0</v>
          </cell>
          <cell r="AY1116">
            <v>0</v>
          </cell>
          <cell r="AZ1116">
            <v>0</v>
          </cell>
          <cell r="BA1116"/>
          <cell r="BB1116"/>
          <cell r="BC1116"/>
          <cell r="BD1116">
            <v>0</v>
          </cell>
          <cell r="BE1116">
            <v>0</v>
          </cell>
          <cell r="BF1116">
            <v>0</v>
          </cell>
          <cell r="BG1116">
            <v>0</v>
          </cell>
          <cell r="BH1116"/>
          <cell r="BI1116"/>
          <cell r="BJ1116"/>
          <cell r="BK1116">
            <v>0</v>
          </cell>
          <cell r="BL1116">
            <v>0</v>
          </cell>
          <cell r="BM1116">
            <v>0</v>
          </cell>
          <cell r="BN1116">
            <v>0</v>
          </cell>
          <cell r="BO1116"/>
          <cell r="BP1116"/>
          <cell r="BQ1116"/>
          <cell r="BR1116">
            <v>0</v>
          </cell>
          <cell r="BS1116">
            <v>0</v>
          </cell>
          <cell r="BT1116">
            <v>0</v>
          </cell>
          <cell r="BU1116"/>
          <cell r="BV1116"/>
          <cell r="BW1116">
            <v>0</v>
          </cell>
          <cell r="BX1116">
            <v>0</v>
          </cell>
          <cell r="BY1116">
            <v>0</v>
          </cell>
          <cell r="BZ1116">
            <v>0</v>
          </cell>
          <cell r="CA1116">
            <v>0</v>
          </cell>
          <cell r="CB1116">
            <v>0</v>
          </cell>
          <cell r="CC1116">
            <v>0</v>
          </cell>
          <cell r="CD1116">
            <v>0</v>
          </cell>
          <cell r="CE1116">
            <v>0</v>
          </cell>
          <cell r="CF1116">
            <v>0</v>
          </cell>
          <cell r="CG1116"/>
          <cell r="CH1116">
            <v>0</v>
          </cell>
          <cell r="CI1116">
            <v>0</v>
          </cell>
          <cell r="CJ1116">
            <v>0</v>
          </cell>
          <cell r="CK1116">
            <v>0</v>
          </cell>
          <cell r="CL1116"/>
          <cell r="CM1116"/>
          <cell r="CN1116"/>
          <cell r="CO1116">
            <v>0</v>
          </cell>
          <cell r="CP1116">
            <v>0</v>
          </cell>
          <cell r="CQ1116">
            <v>0</v>
          </cell>
          <cell r="CR1116">
            <v>0</v>
          </cell>
          <cell r="CS1116"/>
          <cell r="CT1116"/>
          <cell r="CU1116"/>
          <cell r="CV1116">
            <v>0</v>
          </cell>
          <cell r="CW1116">
            <v>0</v>
          </cell>
          <cell r="CX1116">
            <v>0</v>
          </cell>
          <cell r="CY1116">
            <v>0</v>
          </cell>
          <cell r="CZ1116"/>
          <cell r="DA1116"/>
          <cell r="DB1116"/>
          <cell r="DC1116">
            <v>0</v>
          </cell>
          <cell r="DD1116">
            <v>0</v>
          </cell>
          <cell r="DE1116">
            <v>0</v>
          </cell>
          <cell r="DF1116">
            <v>0</v>
          </cell>
          <cell r="DG1116"/>
          <cell r="DH1116"/>
          <cell r="DI1116"/>
          <cell r="DJ1116">
            <v>0</v>
          </cell>
          <cell r="DK1116">
            <v>0</v>
          </cell>
          <cell r="DL1116">
            <v>0</v>
          </cell>
          <cell r="DM1116"/>
          <cell r="DN1116"/>
          <cell r="DO1116"/>
          <cell r="DP1116"/>
          <cell r="DQ1116"/>
          <cell r="DR1116">
            <v>0</v>
          </cell>
          <cell r="DS1116">
            <v>0</v>
          </cell>
          <cell r="DT1116">
            <v>0</v>
          </cell>
          <cell r="DU1116">
            <v>0</v>
          </cell>
          <cell r="DV1116"/>
          <cell r="DW1116"/>
          <cell r="DX1116"/>
          <cell r="DY1116">
            <v>0</v>
          </cell>
          <cell r="DZ1116">
            <v>0</v>
          </cell>
          <cell r="EA1116">
            <v>0</v>
          </cell>
          <cell r="EB1116">
            <v>0</v>
          </cell>
          <cell r="EC1116"/>
          <cell r="ED1116"/>
          <cell r="EE1116"/>
          <cell r="EF1116">
            <v>0</v>
          </cell>
          <cell r="EG1116">
            <v>0</v>
          </cell>
          <cell r="EH1116">
            <v>0</v>
          </cell>
          <cell r="EI1116">
            <v>0</v>
          </cell>
          <cell r="EJ1116"/>
          <cell r="EK1116"/>
          <cell r="EL1116"/>
          <cell r="EM1116">
            <v>0</v>
          </cell>
          <cell r="EN1116">
            <v>0</v>
          </cell>
          <cell r="EO1116">
            <v>0</v>
          </cell>
          <cell r="EP1116">
            <v>0</v>
          </cell>
          <cell r="EQ1116"/>
          <cell r="ER1116"/>
          <cell r="ES1116"/>
          <cell r="ET1116">
            <v>0</v>
          </cell>
          <cell r="EU1116">
            <v>0</v>
          </cell>
          <cell r="EV1116">
            <v>0</v>
          </cell>
          <cell r="EW1116"/>
          <cell r="EX1116"/>
          <cell r="EY1116"/>
          <cell r="EZ1116"/>
          <cell r="FB1116">
            <v>0</v>
          </cell>
          <cell r="FC1116">
            <v>0</v>
          </cell>
        </row>
        <row r="1117">
          <cell r="A1117">
            <v>7493714</v>
          </cell>
          <cell r="B1117">
            <v>94447</v>
          </cell>
          <cell r="C1117"/>
          <cell r="D1117">
            <v>7493714</v>
          </cell>
          <cell r="E1117"/>
          <cell r="F1117"/>
          <cell r="G1117"/>
          <cell r="H1117"/>
          <cell r="I1117"/>
          <cell r="J1117"/>
          <cell r="K1117" t="str">
            <v>ADD</v>
          </cell>
          <cell r="L1117"/>
          <cell r="M1117" t="str">
            <v xml:space="preserve">RETAIL ONLY </v>
          </cell>
          <cell r="N1117"/>
          <cell r="O1117"/>
          <cell r="P1117" t="str">
            <v>PLAN 5.6X8.2 SPRL VEGAN BLACK 12M</v>
          </cell>
          <cell r="Q1117"/>
          <cell r="R1117" t="str">
            <v>RY</v>
          </cell>
          <cell r="S1117" t="str">
            <v>RUSS&amp;HAZEL</v>
          </cell>
          <cell r="T1117"/>
          <cell r="U1117" t="str">
            <v xml:space="preserve">FASHION </v>
          </cell>
          <cell r="V1117"/>
          <cell r="W1117" t="str">
            <v>GARTNER STUDIOS</v>
          </cell>
          <cell r="X1117" t="str">
            <v>RUSS&amp;HAZEL</v>
          </cell>
          <cell r="Y1117"/>
          <cell r="AA1117"/>
          <cell r="AB1117"/>
          <cell r="AC1117" t="str">
            <v>RUSS&amp;HAZEL ENDCAP</v>
          </cell>
          <cell r="AD1117"/>
          <cell r="AE1117" t="str">
            <v>RUSS&amp;HAZEL ENDCAP</v>
          </cell>
          <cell r="AF1117"/>
          <cell r="AG1117"/>
          <cell r="AH1117"/>
          <cell r="AI1117"/>
          <cell r="AJ1117"/>
          <cell r="AK1117">
            <v>0</v>
          </cell>
          <cell r="AL1117"/>
          <cell r="AM1117"/>
          <cell r="AN1117"/>
          <cell r="AO1117"/>
          <cell r="AP1117">
            <v>0</v>
          </cell>
          <cell r="AQ1117">
            <v>0</v>
          </cell>
          <cell r="AR1117">
            <v>0</v>
          </cell>
          <cell r="AS1117">
            <v>0</v>
          </cell>
          <cell r="AT1117"/>
          <cell r="AU1117"/>
          <cell r="AV1117"/>
          <cell r="AW1117">
            <v>0</v>
          </cell>
          <cell r="AX1117">
            <v>0</v>
          </cell>
          <cell r="AY1117">
            <v>0</v>
          </cell>
          <cell r="AZ1117">
            <v>0</v>
          </cell>
          <cell r="BA1117"/>
          <cell r="BB1117"/>
          <cell r="BC1117"/>
          <cell r="BD1117">
            <v>0</v>
          </cell>
          <cell r="BE1117">
            <v>0</v>
          </cell>
          <cell r="BF1117">
            <v>0</v>
          </cell>
          <cell r="BG1117">
            <v>0</v>
          </cell>
          <cell r="BH1117"/>
          <cell r="BI1117"/>
          <cell r="BJ1117"/>
          <cell r="BK1117">
            <v>0</v>
          </cell>
          <cell r="BL1117">
            <v>0</v>
          </cell>
          <cell r="BM1117">
            <v>0</v>
          </cell>
          <cell r="BN1117">
            <v>0</v>
          </cell>
          <cell r="BO1117"/>
          <cell r="BP1117"/>
          <cell r="BQ1117"/>
          <cell r="BR1117">
            <v>0</v>
          </cell>
          <cell r="BS1117">
            <v>0</v>
          </cell>
          <cell r="BT1117">
            <v>0</v>
          </cell>
          <cell r="BU1117"/>
          <cell r="BV1117"/>
          <cell r="BW1117">
            <v>0</v>
          </cell>
          <cell r="BX1117">
            <v>0</v>
          </cell>
          <cell r="BY1117">
            <v>0</v>
          </cell>
          <cell r="BZ1117">
            <v>0</v>
          </cell>
          <cell r="CA1117">
            <v>0</v>
          </cell>
          <cell r="CB1117">
            <v>0</v>
          </cell>
          <cell r="CC1117">
            <v>0</v>
          </cell>
          <cell r="CD1117">
            <v>0</v>
          </cell>
          <cell r="CE1117">
            <v>0</v>
          </cell>
          <cell r="CF1117">
            <v>0</v>
          </cell>
          <cell r="CG1117"/>
          <cell r="CH1117">
            <v>0</v>
          </cell>
          <cell r="CI1117">
            <v>0</v>
          </cell>
          <cell r="CJ1117">
            <v>0</v>
          </cell>
          <cell r="CK1117">
            <v>0</v>
          </cell>
          <cell r="CL1117"/>
          <cell r="CM1117"/>
          <cell r="CN1117"/>
          <cell r="CO1117">
            <v>0</v>
          </cell>
          <cell r="CP1117">
            <v>0</v>
          </cell>
          <cell r="CQ1117">
            <v>0</v>
          </cell>
          <cell r="CR1117">
            <v>0</v>
          </cell>
          <cell r="CS1117"/>
          <cell r="CT1117"/>
          <cell r="CU1117"/>
          <cell r="CV1117">
            <v>0</v>
          </cell>
          <cell r="CW1117">
            <v>0</v>
          </cell>
          <cell r="CX1117">
            <v>0</v>
          </cell>
          <cell r="CY1117">
            <v>0</v>
          </cell>
          <cell r="CZ1117"/>
          <cell r="DA1117"/>
          <cell r="DB1117"/>
          <cell r="DC1117">
            <v>0</v>
          </cell>
          <cell r="DD1117">
            <v>0</v>
          </cell>
          <cell r="DE1117">
            <v>0</v>
          </cell>
          <cell r="DF1117">
            <v>0</v>
          </cell>
          <cell r="DG1117"/>
          <cell r="DH1117"/>
          <cell r="DI1117"/>
          <cell r="DJ1117">
            <v>0</v>
          </cell>
          <cell r="DK1117">
            <v>0</v>
          </cell>
          <cell r="DL1117">
            <v>0</v>
          </cell>
          <cell r="DM1117"/>
          <cell r="DN1117"/>
          <cell r="DO1117"/>
          <cell r="DP1117"/>
          <cell r="DQ1117"/>
          <cell r="DR1117">
            <v>0</v>
          </cell>
          <cell r="DS1117">
            <v>0</v>
          </cell>
          <cell r="DT1117">
            <v>0</v>
          </cell>
          <cell r="DU1117">
            <v>0</v>
          </cell>
          <cell r="DV1117"/>
          <cell r="DW1117"/>
          <cell r="DX1117"/>
          <cell r="DY1117">
            <v>0</v>
          </cell>
          <cell r="DZ1117">
            <v>0</v>
          </cell>
          <cell r="EA1117">
            <v>0</v>
          </cell>
          <cell r="EB1117">
            <v>0</v>
          </cell>
          <cell r="EC1117"/>
          <cell r="ED1117"/>
          <cell r="EE1117"/>
          <cell r="EF1117">
            <v>0</v>
          </cell>
          <cell r="EG1117">
            <v>0</v>
          </cell>
          <cell r="EH1117">
            <v>0</v>
          </cell>
          <cell r="EI1117">
            <v>0</v>
          </cell>
          <cell r="EJ1117"/>
          <cell r="EK1117"/>
          <cell r="EL1117"/>
          <cell r="EM1117">
            <v>0</v>
          </cell>
          <cell r="EN1117">
            <v>0</v>
          </cell>
          <cell r="EO1117">
            <v>0</v>
          </cell>
          <cell r="EP1117">
            <v>0</v>
          </cell>
          <cell r="EQ1117"/>
          <cell r="ER1117"/>
          <cell r="ES1117"/>
          <cell r="ET1117">
            <v>0</v>
          </cell>
          <cell r="EU1117">
            <v>0</v>
          </cell>
          <cell r="EV1117">
            <v>0</v>
          </cell>
          <cell r="EW1117"/>
          <cell r="EX1117"/>
          <cell r="EY1117"/>
          <cell r="EZ1117"/>
          <cell r="FB1117">
            <v>0</v>
          </cell>
          <cell r="FC1117">
            <v>0</v>
          </cell>
        </row>
        <row r="1118">
          <cell r="A1118">
            <v>8624037</v>
          </cell>
          <cell r="B1118">
            <v>93995</v>
          </cell>
          <cell r="C1118"/>
          <cell r="D1118">
            <v>8624037</v>
          </cell>
          <cell r="E1118"/>
          <cell r="F1118"/>
          <cell r="G1118"/>
          <cell r="H1118"/>
          <cell r="I1118"/>
          <cell r="J1118"/>
          <cell r="K1118" t="str">
            <v>ADD</v>
          </cell>
          <cell r="L1118"/>
          <cell r="M1118" t="str">
            <v xml:space="preserve">RETAIL ONLY </v>
          </cell>
          <cell r="N1118"/>
          <cell r="O1118"/>
          <cell r="P1118" t="str">
            <v>PLAN 5.6X8.2 SPRL PP FLORAL 12M</v>
          </cell>
          <cell r="Q1118"/>
          <cell r="R1118" t="str">
            <v>RY</v>
          </cell>
          <cell r="S1118" t="str">
            <v>RUSS&amp;HAZEL</v>
          </cell>
          <cell r="T1118"/>
          <cell r="U1118" t="str">
            <v xml:space="preserve">FASHION </v>
          </cell>
          <cell r="V1118"/>
          <cell r="W1118" t="str">
            <v>GARTNER STUDIOS</v>
          </cell>
          <cell r="X1118" t="str">
            <v>RUSS&amp;HAZEL</v>
          </cell>
          <cell r="Y1118"/>
          <cell r="AA1118"/>
          <cell r="AB1118"/>
          <cell r="AC1118" t="str">
            <v>RUSS&amp;HAZEL ENDCAP</v>
          </cell>
          <cell r="AD1118"/>
          <cell r="AE1118" t="str">
            <v>RUSS&amp;HAZEL ENDCAP</v>
          </cell>
          <cell r="AF1118"/>
          <cell r="AG1118"/>
          <cell r="AH1118"/>
          <cell r="AI1118"/>
          <cell r="AJ1118"/>
          <cell r="AK1118">
            <v>0</v>
          </cell>
          <cell r="AL1118"/>
          <cell r="AM1118"/>
          <cell r="AN1118"/>
          <cell r="AO1118"/>
          <cell r="AP1118">
            <v>0</v>
          </cell>
          <cell r="AQ1118">
            <v>0</v>
          </cell>
          <cell r="AR1118">
            <v>0</v>
          </cell>
          <cell r="AS1118">
            <v>0</v>
          </cell>
          <cell r="AT1118"/>
          <cell r="AU1118"/>
          <cell r="AV1118"/>
          <cell r="AW1118">
            <v>0</v>
          </cell>
          <cell r="AX1118">
            <v>0</v>
          </cell>
          <cell r="AY1118">
            <v>0</v>
          </cell>
          <cell r="AZ1118">
            <v>0</v>
          </cell>
          <cell r="BA1118"/>
          <cell r="BB1118"/>
          <cell r="BC1118"/>
          <cell r="BD1118">
            <v>0</v>
          </cell>
          <cell r="BE1118">
            <v>0</v>
          </cell>
          <cell r="BF1118">
            <v>0</v>
          </cell>
          <cell r="BG1118">
            <v>0</v>
          </cell>
          <cell r="BH1118"/>
          <cell r="BI1118"/>
          <cell r="BJ1118"/>
          <cell r="BK1118">
            <v>0</v>
          </cell>
          <cell r="BL1118">
            <v>0</v>
          </cell>
          <cell r="BM1118">
            <v>0</v>
          </cell>
          <cell r="BN1118">
            <v>0</v>
          </cell>
          <cell r="BO1118"/>
          <cell r="BP1118"/>
          <cell r="BQ1118"/>
          <cell r="BR1118">
            <v>0</v>
          </cell>
          <cell r="BS1118">
            <v>0</v>
          </cell>
          <cell r="BT1118">
            <v>0</v>
          </cell>
          <cell r="BU1118"/>
          <cell r="BV1118"/>
          <cell r="BW1118">
            <v>0</v>
          </cell>
          <cell r="BX1118">
            <v>0</v>
          </cell>
          <cell r="BY1118">
            <v>0</v>
          </cell>
          <cell r="BZ1118">
            <v>0</v>
          </cell>
          <cell r="CA1118">
            <v>0</v>
          </cell>
          <cell r="CB1118">
            <v>0</v>
          </cell>
          <cell r="CC1118">
            <v>0</v>
          </cell>
          <cell r="CD1118">
            <v>0</v>
          </cell>
          <cell r="CE1118">
            <v>0</v>
          </cell>
          <cell r="CF1118">
            <v>0</v>
          </cell>
          <cell r="CG1118"/>
          <cell r="CH1118">
            <v>0</v>
          </cell>
          <cell r="CI1118">
            <v>0</v>
          </cell>
          <cell r="CJ1118">
            <v>0</v>
          </cell>
          <cell r="CK1118">
            <v>0</v>
          </cell>
          <cell r="CL1118"/>
          <cell r="CM1118"/>
          <cell r="CN1118"/>
          <cell r="CO1118">
            <v>0</v>
          </cell>
          <cell r="CP1118">
            <v>0</v>
          </cell>
          <cell r="CQ1118">
            <v>0</v>
          </cell>
          <cell r="CR1118">
            <v>0</v>
          </cell>
          <cell r="CS1118"/>
          <cell r="CT1118"/>
          <cell r="CU1118"/>
          <cell r="CV1118">
            <v>0</v>
          </cell>
          <cell r="CW1118">
            <v>0</v>
          </cell>
          <cell r="CX1118">
            <v>0</v>
          </cell>
          <cell r="CY1118">
            <v>0</v>
          </cell>
          <cell r="CZ1118"/>
          <cell r="DA1118"/>
          <cell r="DB1118"/>
          <cell r="DC1118">
            <v>0</v>
          </cell>
          <cell r="DD1118">
            <v>0</v>
          </cell>
          <cell r="DE1118">
            <v>0</v>
          </cell>
          <cell r="DF1118">
            <v>0</v>
          </cell>
          <cell r="DG1118"/>
          <cell r="DH1118"/>
          <cell r="DI1118"/>
          <cell r="DJ1118">
            <v>0</v>
          </cell>
          <cell r="DK1118">
            <v>0</v>
          </cell>
          <cell r="DL1118">
            <v>0</v>
          </cell>
          <cell r="DM1118"/>
          <cell r="DN1118"/>
          <cell r="DO1118"/>
          <cell r="DP1118"/>
          <cell r="DQ1118"/>
          <cell r="DR1118">
            <v>0</v>
          </cell>
          <cell r="DS1118">
            <v>0</v>
          </cell>
          <cell r="DT1118">
            <v>0</v>
          </cell>
          <cell r="DU1118">
            <v>0</v>
          </cell>
          <cell r="DV1118"/>
          <cell r="DW1118"/>
          <cell r="DX1118"/>
          <cell r="DY1118">
            <v>0</v>
          </cell>
          <cell r="DZ1118">
            <v>0</v>
          </cell>
          <cell r="EA1118">
            <v>0</v>
          </cell>
          <cell r="EB1118">
            <v>0</v>
          </cell>
          <cell r="EC1118"/>
          <cell r="ED1118"/>
          <cell r="EE1118"/>
          <cell r="EF1118">
            <v>0</v>
          </cell>
          <cell r="EG1118">
            <v>0</v>
          </cell>
          <cell r="EH1118">
            <v>0</v>
          </cell>
          <cell r="EI1118">
            <v>0</v>
          </cell>
          <cell r="EJ1118"/>
          <cell r="EK1118"/>
          <cell r="EL1118"/>
          <cell r="EM1118">
            <v>0</v>
          </cell>
          <cell r="EN1118">
            <v>0</v>
          </cell>
          <cell r="EO1118">
            <v>0</v>
          </cell>
          <cell r="EP1118">
            <v>0</v>
          </cell>
          <cell r="EQ1118"/>
          <cell r="ER1118"/>
          <cell r="ES1118"/>
          <cell r="ET1118">
            <v>0</v>
          </cell>
          <cell r="EU1118">
            <v>0</v>
          </cell>
          <cell r="EV1118">
            <v>0</v>
          </cell>
          <cell r="EW1118"/>
          <cell r="EX1118"/>
          <cell r="EY1118"/>
          <cell r="EZ1118"/>
          <cell r="FB1118">
            <v>0</v>
          </cell>
          <cell r="FC1118">
            <v>0</v>
          </cell>
        </row>
        <row r="1119">
          <cell r="A1119">
            <v>6663893</v>
          </cell>
          <cell r="B1119">
            <v>93996</v>
          </cell>
          <cell r="C1119"/>
          <cell r="D1119">
            <v>6663893</v>
          </cell>
          <cell r="E1119"/>
          <cell r="F1119"/>
          <cell r="G1119"/>
          <cell r="H1119"/>
          <cell r="I1119"/>
          <cell r="J1119"/>
          <cell r="K1119" t="str">
            <v>ADD</v>
          </cell>
          <cell r="L1119"/>
          <cell r="M1119" t="str">
            <v xml:space="preserve">RETAIL ONLY </v>
          </cell>
          <cell r="N1119"/>
          <cell r="O1119"/>
          <cell r="P1119" t="str">
            <v>PLAN 5.6X8.2 SPRL PP GEO 12M</v>
          </cell>
          <cell r="Q1119"/>
          <cell r="R1119" t="str">
            <v>RY</v>
          </cell>
          <cell r="S1119" t="str">
            <v>RUSS&amp;HAZEL</v>
          </cell>
          <cell r="T1119"/>
          <cell r="U1119" t="str">
            <v xml:space="preserve">FASHION </v>
          </cell>
          <cell r="V1119"/>
          <cell r="W1119" t="str">
            <v>GARTNER STUDIOS</v>
          </cell>
          <cell r="X1119" t="str">
            <v>RUSS&amp;HAZEL</v>
          </cell>
          <cell r="Y1119"/>
          <cell r="AA1119"/>
          <cell r="AB1119"/>
          <cell r="AC1119" t="str">
            <v>RUSS&amp;HAZEL ENDCAP</v>
          </cell>
          <cell r="AD1119"/>
          <cell r="AE1119" t="str">
            <v>RUSS&amp;HAZEL ENDCAP</v>
          </cell>
          <cell r="AF1119"/>
          <cell r="AG1119"/>
          <cell r="AH1119"/>
          <cell r="AI1119"/>
          <cell r="AJ1119"/>
          <cell r="AK1119">
            <v>0</v>
          </cell>
          <cell r="AL1119"/>
          <cell r="AM1119"/>
          <cell r="AN1119"/>
          <cell r="AO1119"/>
          <cell r="AP1119">
            <v>0</v>
          </cell>
          <cell r="AQ1119">
            <v>0</v>
          </cell>
          <cell r="AR1119">
            <v>0</v>
          </cell>
          <cell r="AS1119">
            <v>0</v>
          </cell>
          <cell r="AT1119"/>
          <cell r="AU1119"/>
          <cell r="AV1119"/>
          <cell r="AW1119">
            <v>0</v>
          </cell>
          <cell r="AX1119">
            <v>0</v>
          </cell>
          <cell r="AY1119">
            <v>0</v>
          </cell>
          <cell r="AZ1119">
            <v>0</v>
          </cell>
          <cell r="BA1119"/>
          <cell r="BB1119"/>
          <cell r="BC1119"/>
          <cell r="BD1119">
            <v>0</v>
          </cell>
          <cell r="BE1119">
            <v>0</v>
          </cell>
          <cell r="BF1119">
            <v>0</v>
          </cell>
          <cell r="BG1119">
            <v>0</v>
          </cell>
          <cell r="BH1119"/>
          <cell r="BI1119"/>
          <cell r="BJ1119"/>
          <cell r="BK1119">
            <v>0</v>
          </cell>
          <cell r="BL1119">
            <v>0</v>
          </cell>
          <cell r="BM1119">
            <v>0</v>
          </cell>
          <cell r="BN1119">
            <v>0</v>
          </cell>
          <cell r="BO1119"/>
          <cell r="BP1119"/>
          <cell r="BQ1119"/>
          <cell r="BR1119">
            <v>0</v>
          </cell>
          <cell r="BS1119">
            <v>0</v>
          </cell>
          <cell r="BT1119">
            <v>0</v>
          </cell>
          <cell r="BU1119"/>
          <cell r="BV1119"/>
          <cell r="BW1119">
            <v>0</v>
          </cell>
          <cell r="BX1119">
            <v>0</v>
          </cell>
          <cell r="BY1119">
            <v>0</v>
          </cell>
          <cell r="BZ1119">
            <v>0</v>
          </cell>
          <cell r="CA1119">
            <v>0</v>
          </cell>
          <cell r="CB1119">
            <v>0</v>
          </cell>
          <cell r="CC1119">
            <v>0</v>
          </cell>
          <cell r="CD1119">
            <v>0</v>
          </cell>
          <cell r="CE1119">
            <v>0</v>
          </cell>
          <cell r="CF1119">
            <v>0</v>
          </cell>
          <cell r="CG1119"/>
          <cell r="CH1119">
            <v>0</v>
          </cell>
          <cell r="CI1119">
            <v>0</v>
          </cell>
          <cell r="CJ1119">
            <v>0</v>
          </cell>
          <cell r="CK1119">
            <v>0</v>
          </cell>
          <cell r="CL1119"/>
          <cell r="CM1119"/>
          <cell r="CN1119"/>
          <cell r="CO1119">
            <v>0</v>
          </cell>
          <cell r="CP1119">
            <v>0</v>
          </cell>
          <cell r="CQ1119">
            <v>0</v>
          </cell>
          <cell r="CR1119">
            <v>0</v>
          </cell>
          <cell r="CS1119"/>
          <cell r="CT1119"/>
          <cell r="CU1119"/>
          <cell r="CV1119">
            <v>0</v>
          </cell>
          <cell r="CW1119">
            <v>0</v>
          </cell>
          <cell r="CX1119">
            <v>0</v>
          </cell>
          <cell r="CY1119">
            <v>0</v>
          </cell>
          <cell r="CZ1119"/>
          <cell r="DA1119"/>
          <cell r="DB1119"/>
          <cell r="DC1119">
            <v>0</v>
          </cell>
          <cell r="DD1119">
            <v>0</v>
          </cell>
          <cell r="DE1119">
            <v>0</v>
          </cell>
          <cell r="DF1119">
            <v>0</v>
          </cell>
          <cell r="DG1119"/>
          <cell r="DH1119"/>
          <cell r="DI1119"/>
          <cell r="DJ1119">
            <v>0</v>
          </cell>
          <cell r="DK1119">
            <v>0</v>
          </cell>
          <cell r="DL1119">
            <v>0</v>
          </cell>
          <cell r="DM1119"/>
          <cell r="DN1119"/>
          <cell r="DO1119"/>
          <cell r="DP1119"/>
          <cell r="DQ1119"/>
          <cell r="DR1119">
            <v>0</v>
          </cell>
          <cell r="DS1119">
            <v>0</v>
          </cell>
          <cell r="DT1119">
            <v>0</v>
          </cell>
          <cell r="DU1119">
            <v>0</v>
          </cell>
          <cell r="DV1119"/>
          <cell r="DW1119"/>
          <cell r="DX1119"/>
          <cell r="DY1119">
            <v>0</v>
          </cell>
          <cell r="DZ1119">
            <v>0</v>
          </cell>
          <cell r="EA1119">
            <v>0</v>
          </cell>
          <cell r="EB1119">
            <v>0</v>
          </cell>
          <cell r="EC1119"/>
          <cell r="ED1119"/>
          <cell r="EE1119"/>
          <cell r="EF1119">
            <v>0</v>
          </cell>
          <cell r="EG1119">
            <v>0</v>
          </cell>
          <cell r="EH1119">
            <v>0</v>
          </cell>
          <cell r="EI1119">
            <v>0</v>
          </cell>
          <cell r="EJ1119"/>
          <cell r="EK1119"/>
          <cell r="EL1119"/>
          <cell r="EM1119">
            <v>0</v>
          </cell>
          <cell r="EN1119">
            <v>0</v>
          </cell>
          <cell r="EO1119">
            <v>0</v>
          </cell>
          <cell r="EP1119">
            <v>0</v>
          </cell>
          <cell r="EQ1119"/>
          <cell r="ER1119"/>
          <cell r="ES1119"/>
          <cell r="ET1119">
            <v>0</v>
          </cell>
          <cell r="EU1119">
            <v>0</v>
          </cell>
          <cell r="EV1119">
            <v>0</v>
          </cell>
          <cell r="EW1119"/>
          <cell r="EX1119"/>
          <cell r="EY1119"/>
          <cell r="EZ1119"/>
          <cell r="FB1119">
            <v>0</v>
          </cell>
          <cell r="FC1119">
            <v>0</v>
          </cell>
        </row>
        <row r="1120">
          <cell r="A1120">
            <v>3639093</v>
          </cell>
          <cell r="B1120">
            <v>93992</v>
          </cell>
          <cell r="C1120"/>
          <cell r="D1120">
            <v>3639093</v>
          </cell>
          <cell r="E1120"/>
          <cell r="F1120"/>
          <cell r="G1120"/>
          <cell r="H1120"/>
          <cell r="I1120"/>
          <cell r="J1120"/>
          <cell r="K1120" t="str">
            <v>ADD</v>
          </cell>
          <cell r="L1120"/>
          <cell r="M1120" t="str">
            <v xml:space="preserve">RETAIL ONLY </v>
          </cell>
          <cell r="N1120"/>
          <cell r="O1120"/>
          <cell r="P1120" t="str">
            <v>PLAN 9.1X11.2 SPRL PP FLORAL 12M</v>
          </cell>
          <cell r="Q1120"/>
          <cell r="R1120" t="str">
            <v>RY</v>
          </cell>
          <cell r="S1120" t="str">
            <v>RUSS&amp;HAZEL</v>
          </cell>
          <cell r="T1120"/>
          <cell r="U1120" t="str">
            <v xml:space="preserve">FASHION </v>
          </cell>
          <cell r="V1120"/>
          <cell r="W1120" t="str">
            <v>GARTNER STUDIOS</v>
          </cell>
          <cell r="X1120" t="str">
            <v>RUSS&amp;HAZEL</v>
          </cell>
          <cell r="Y1120"/>
          <cell r="AA1120"/>
          <cell r="AB1120"/>
          <cell r="AC1120" t="str">
            <v>RUSS&amp;HAZEL ENDCAP</v>
          </cell>
          <cell r="AD1120"/>
          <cell r="AE1120" t="str">
            <v>RUSS&amp;HAZEL ENDCAP</v>
          </cell>
          <cell r="AF1120"/>
          <cell r="AG1120"/>
          <cell r="AH1120"/>
          <cell r="AI1120"/>
          <cell r="AJ1120"/>
          <cell r="AK1120">
            <v>0</v>
          </cell>
          <cell r="AL1120"/>
          <cell r="AM1120"/>
          <cell r="AN1120"/>
          <cell r="AO1120"/>
          <cell r="AP1120">
            <v>0</v>
          </cell>
          <cell r="AQ1120">
            <v>0</v>
          </cell>
          <cell r="AR1120">
            <v>0</v>
          </cell>
          <cell r="AS1120">
            <v>0</v>
          </cell>
          <cell r="AT1120"/>
          <cell r="AU1120"/>
          <cell r="AV1120"/>
          <cell r="AW1120">
            <v>0</v>
          </cell>
          <cell r="AX1120">
            <v>0</v>
          </cell>
          <cell r="AY1120">
            <v>0</v>
          </cell>
          <cell r="AZ1120">
            <v>0</v>
          </cell>
          <cell r="BA1120"/>
          <cell r="BB1120"/>
          <cell r="BC1120"/>
          <cell r="BD1120">
            <v>0</v>
          </cell>
          <cell r="BE1120">
            <v>0</v>
          </cell>
          <cell r="BF1120">
            <v>0</v>
          </cell>
          <cell r="BG1120">
            <v>0</v>
          </cell>
          <cell r="BH1120"/>
          <cell r="BI1120"/>
          <cell r="BJ1120"/>
          <cell r="BK1120">
            <v>0</v>
          </cell>
          <cell r="BL1120">
            <v>0</v>
          </cell>
          <cell r="BM1120">
            <v>0</v>
          </cell>
          <cell r="BN1120">
            <v>0</v>
          </cell>
          <cell r="BO1120"/>
          <cell r="BP1120"/>
          <cell r="BQ1120"/>
          <cell r="BR1120">
            <v>0</v>
          </cell>
          <cell r="BS1120">
            <v>0</v>
          </cell>
          <cell r="BT1120">
            <v>0</v>
          </cell>
          <cell r="BU1120"/>
          <cell r="BV1120"/>
          <cell r="BW1120">
            <v>0</v>
          </cell>
          <cell r="BX1120">
            <v>0</v>
          </cell>
          <cell r="BY1120">
            <v>0</v>
          </cell>
          <cell r="BZ1120">
            <v>0</v>
          </cell>
          <cell r="CA1120">
            <v>0</v>
          </cell>
          <cell r="CB1120">
            <v>0</v>
          </cell>
          <cell r="CC1120">
            <v>0</v>
          </cell>
          <cell r="CD1120">
            <v>0</v>
          </cell>
          <cell r="CE1120">
            <v>0</v>
          </cell>
          <cell r="CF1120">
            <v>0</v>
          </cell>
          <cell r="CG1120"/>
          <cell r="CH1120">
            <v>0</v>
          </cell>
          <cell r="CI1120">
            <v>0</v>
          </cell>
          <cell r="CJ1120">
            <v>0</v>
          </cell>
          <cell r="CK1120">
            <v>0</v>
          </cell>
          <cell r="CL1120"/>
          <cell r="CM1120"/>
          <cell r="CN1120"/>
          <cell r="CO1120">
            <v>0</v>
          </cell>
          <cell r="CP1120">
            <v>0</v>
          </cell>
          <cell r="CQ1120">
            <v>0</v>
          </cell>
          <cell r="CR1120">
            <v>0</v>
          </cell>
          <cell r="CS1120"/>
          <cell r="CT1120"/>
          <cell r="CU1120"/>
          <cell r="CV1120">
            <v>0</v>
          </cell>
          <cell r="CW1120">
            <v>0</v>
          </cell>
          <cell r="CX1120">
            <v>0</v>
          </cell>
          <cell r="CY1120">
            <v>0</v>
          </cell>
          <cell r="CZ1120"/>
          <cell r="DA1120"/>
          <cell r="DB1120"/>
          <cell r="DC1120">
            <v>0</v>
          </cell>
          <cell r="DD1120">
            <v>0</v>
          </cell>
          <cell r="DE1120">
            <v>0</v>
          </cell>
          <cell r="DF1120">
            <v>0</v>
          </cell>
          <cell r="DG1120"/>
          <cell r="DH1120"/>
          <cell r="DI1120"/>
          <cell r="DJ1120">
            <v>0</v>
          </cell>
          <cell r="DK1120">
            <v>0</v>
          </cell>
          <cell r="DL1120">
            <v>0</v>
          </cell>
          <cell r="DM1120"/>
          <cell r="DN1120"/>
          <cell r="DO1120"/>
          <cell r="DP1120"/>
          <cell r="DQ1120"/>
          <cell r="DR1120">
            <v>0</v>
          </cell>
          <cell r="DS1120">
            <v>0</v>
          </cell>
          <cell r="DT1120">
            <v>0</v>
          </cell>
          <cell r="DU1120">
            <v>0</v>
          </cell>
          <cell r="DV1120"/>
          <cell r="DW1120"/>
          <cell r="DX1120"/>
          <cell r="DY1120">
            <v>0</v>
          </cell>
          <cell r="DZ1120">
            <v>0</v>
          </cell>
          <cell r="EA1120">
            <v>0</v>
          </cell>
          <cell r="EB1120">
            <v>0</v>
          </cell>
          <cell r="EC1120"/>
          <cell r="ED1120"/>
          <cell r="EE1120"/>
          <cell r="EF1120">
            <v>0</v>
          </cell>
          <cell r="EG1120">
            <v>0</v>
          </cell>
          <cell r="EH1120">
            <v>0</v>
          </cell>
          <cell r="EI1120">
            <v>0</v>
          </cell>
          <cell r="EJ1120"/>
          <cell r="EK1120"/>
          <cell r="EL1120"/>
          <cell r="EM1120">
            <v>0</v>
          </cell>
          <cell r="EN1120">
            <v>0</v>
          </cell>
          <cell r="EO1120">
            <v>0</v>
          </cell>
          <cell r="EP1120">
            <v>0</v>
          </cell>
          <cell r="EQ1120"/>
          <cell r="ER1120"/>
          <cell r="ES1120"/>
          <cell r="ET1120">
            <v>0</v>
          </cell>
          <cell r="EU1120">
            <v>0</v>
          </cell>
          <cell r="EV1120">
            <v>0</v>
          </cell>
          <cell r="EW1120"/>
          <cell r="EX1120"/>
          <cell r="EY1120"/>
          <cell r="EZ1120"/>
          <cell r="FB1120">
            <v>0</v>
          </cell>
          <cell r="FC1120">
            <v>0</v>
          </cell>
        </row>
        <row r="1121">
          <cell r="A1121">
            <v>6831504</v>
          </cell>
          <cell r="B1121">
            <v>93999</v>
          </cell>
          <cell r="C1121"/>
          <cell r="D1121">
            <v>6831504</v>
          </cell>
          <cell r="E1121"/>
          <cell r="F1121"/>
          <cell r="G1121"/>
          <cell r="H1121"/>
          <cell r="I1121"/>
          <cell r="J1121"/>
          <cell r="K1121" t="str">
            <v>ADD</v>
          </cell>
          <cell r="L1121"/>
          <cell r="M1121" t="str">
            <v xml:space="preserve">RETAIL ONLY </v>
          </cell>
          <cell r="N1121"/>
          <cell r="O1121"/>
          <cell r="P1121" t="str">
            <v>PLAN 9.1X11.2 SPRL VEGAN BLUSH 12M</v>
          </cell>
          <cell r="Q1121"/>
          <cell r="R1121" t="str">
            <v>RY</v>
          </cell>
          <cell r="S1121" t="str">
            <v>RUSS&amp;HAZEL</v>
          </cell>
          <cell r="T1121"/>
          <cell r="U1121" t="str">
            <v xml:space="preserve">FASHION </v>
          </cell>
          <cell r="V1121"/>
          <cell r="W1121" t="str">
            <v>GARTNER STUDIOS</v>
          </cell>
          <cell r="X1121" t="str">
            <v>RUSS&amp;HAZEL</v>
          </cell>
          <cell r="Y1121"/>
          <cell r="AA1121"/>
          <cell r="AB1121"/>
          <cell r="AC1121" t="str">
            <v>RUSS&amp;HAZEL ENDCAP</v>
          </cell>
          <cell r="AD1121"/>
          <cell r="AE1121" t="str">
            <v>RUSS&amp;HAZEL ENDCAP</v>
          </cell>
          <cell r="AF1121"/>
          <cell r="AG1121"/>
          <cell r="AH1121"/>
          <cell r="AI1121"/>
          <cell r="AJ1121"/>
          <cell r="AK1121">
            <v>0</v>
          </cell>
          <cell r="AL1121"/>
          <cell r="AM1121"/>
          <cell r="AN1121"/>
          <cell r="AO1121"/>
          <cell r="AP1121">
            <v>0</v>
          </cell>
          <cell r="AQ1121">
            <v>0</v>
          </cell>
          <cell r="AR1121">
            <v>0</v>
          </cell>
          <cell r="AS1121">
            <v>0</v>
          </cell>
          <cell r="AT1121"/>
          <cell r="AU1121"/>
          <cell r="AV1121"/>
          <cell r="AW1121">
            <v>0</v>
          </cell>
          <cell r="AX1121">
            <v>0</v>
          </cell>
          <cell r="AY1121">
            <v>0</v>
          </cell>
          <cell r="AZ1121">
            <v>0</v>
          </cell>
          <cell r="BA1121"/>
          <cell r="BB1121"/>
          <cell r="BC1121"/>
          <cell r="BD1121">
            <v>0</v>
          </cell>
          <cell r="BE1121">
            <v>0</v>
          </cell>
          <cell r="BF1121">
            <v>0</v>
          </cell>
          <cell r="BG1121">
            <v>0</v>
          </cell>
          <cell r="BH1121"/>
          <cell r="BI1121"/>
          <cell r="BJ1121"/>
          <cell r="BK1121">
            <v>0</v>
          </cell>
          <cell r="BL1121">
            <v>0</v>
          </cell>
          <cell r="BM1121">
            <v>0</v>
          </cell>
          <cell r="BN1121">
            <v>0</v>
          </cell>
          <cell r="BO1121"/>
          <cell r="BP1121"/>
          <cell r="BQ1121"/>
          <cell r="BR1121">
            <v>0</v>
          </cell>
          <cell r="BS1121">
            <v>0</v>
          </cell>
          <cell r="BT1121">
            <v>0</v>
          </cell>
          <cell r="BU1121"/>
          <cell r="BV1121"/>
          <cell r="BW1121">
            <v>0</v>
          </cell>
          <cell r="BX1121">
            <v>0</v>
          </cell>
          <cell r="BY1121">
            <v>0</v>
          </cell>
          <cell r="BZ1121">
            <v>0</v>
          </cell>
          <cell r="CA1121">
            <v>0</v>
          </cell>
          <cell r="CB1121">
            <v>0</v>
          </cell>
          <cell r="CC1121">
            <v>0</v>
          </cell>
          <cell r="CD1121">
            <v>0</v>
          </cell>
          <cell r="CE1121">
            <v>0</v>
          </cell>
          <cell r="CF1121">
            <v>0</v>
          </cell>
          <cell r="CG1121"/>
          <cell r="CH1121">
            <v>0</v>
          </cell>
          <cell r="CI1121">
            <v>0</v>
          </cell>
          <cell r="CJ1121">
            <v>0</v>
          </cell>
          <cell r="CK1121">
            <v>0</v>
          </cell>
          <cell r="CL1121"/>
          <cell r="CM1121"/>
          <cell r="CN1121"/>
          <cell r="CO1121">
            <v>0</v>
          </cell>
          <cell r="CP1121">
            <v>0</v>
          </cell>
          <cell r="CQ1121">
            <v>0</v>
          </cell>
          <cell r="CR1121">
            <v>0</v>
          </cell>
          <cell r="CS1121"/>
          <cell r="CT1121"/>
          <cell r="CU1121"/>
          <cell r="CV1121">
            <v>0</v>
          </cell>
          <cell r="CW1121">
            <v>0</v>
          </cell>
          <cell r="CX1121">
            <v>0</v>
          </cell>
          <cell r="CY1121">
            <v>0</v>
          </cell>
          <cell r="CZ1121"/>
          <cell r="DA1121"/>
          <cell r="DB1121"/>
          <cell r="DC1121">
            <v>0</v>
          </cell>
          <cell r="DD1121">
            <v>0</v>
          </cell>
          <cell r="DE1121">
            <v>0</v>
          </cell>
          <cell r="DF1121">
            <v>0</v>
          </cell>
          <cell r="DG1121"/>
          <cell r="DH1121"/>
          <cell r="DI1121"/>
          <cell r="DJ1121">
            <v>0</v>
          </cell>
          <cell r="DK1121">
            <v>0</v>
          </cell>
          <cell r="DL1121">
            <v>0</v>
          </cell>
          <cell r="DM1121"/>
          <cell r="DN1121"/>
          <cell r="DO1121"/>
          <cell r="DP1121"/>
          <cell r="DQ1121"/>
          <cell r="DR1121">
            <v>0</v>
          </cell>
          <cell r="DS1121">
            <v>0</v>
          </cell>
          <cell r="DT1121">
            <v>0</v>
          </cell>
          <cell r="DU1121">
            <v>0</v>
          </cell>
          <cell r="DV1121"/>
          <cell r="DW1121"/>
          <cell r="DX1121"/>
          <cell r="DY1121">
            <v>0</v>
          </cell>
          <cell r="DZ1121">
            <v>0</v>
          </cell>
          <cell r="EA1121">
            <v>0</v>
          </cell>
          <cell r="EB1121">
            <v>0</v>
          </cell>
          <cell r="EC1121"/>
          <cell r="ED1121"/>
          <cell r="EE1121"/>
          <cell r="EF1121">
            <v>0</v>
          </cell>
          <cell r="EG1121">
            <v>0</v>
          </cell>
          <cell r="EH1121">
            <v>0</v>
          </cell>
          <cell r="EI1121">
            <v>0</v>
          </cell>
          <cell r="EJ1121"/>
          <cell r="EK1121"/>
          <cell r="EL1121"/>
          <cell r="EM1121">
            <v>0</v>
          </cell>
          <cell r="EN1121">
            <v>0</v>
          </cell>
          <cell r="EO1121">
            <v>0</v>
          </cell>
          <cell r="EP1121">
            <v>0</v>
          </cell>
          <cell r="EQ1121"/>
          <cell r="ER1121"/>
          <cell r="ES1121"/>
          <cell r="ET1121">
            <v>0</v>
          </cell>
          <cell r="EU1121">
            <v>0</v>
          </cell>
          <cell r="EV1121">
            <v>0</v>
          </cell>
          <cell r="EW1121"/>
          <cell r="EX1121"/>
          <cell r="EY1121"/>
          <cell r="EZ1121"/>
          <cell r="FB1121">
            <v>0</v>
          </cell>
          <cell r="FC1121">
            <v>0</v>
          </cell>
        </row>
        <row r="1122">
          <cell r="A1122">
            <v>8984679</v>
          </cell>
          <cell r="B1122">
            <v>94033</v>
          </cell>
          <cell r="C1122"/>
          <cell r="D1122">
            <v>8984679</v>
          </cell>
          <cell r="E1122"/>
          <cell r="F1122"/>
          <cell r="G1122"/>
          <cell r="H1122"/>
          <cell r="I1122"/>
          <cell r="J1122"/>
          <cell r="K1122" t="str">
            <v>ADD</v>
          </cell>
          <cell r="L1122"/>
          <cell r="M1122" t="str">
            <v xml:space="preserve">RETAIL ONLY </v>
          </cell>
          <cell r="N1122"/>
          <cell r="O1122"/>
          <cell r="P1122" t="str">
            <v>PLAN 5.6X8.2 SPRL VEGAN BLUE 12M</v>
          </cell>
          <cell r="Q1122"/>
          <cell r="R1122" t="str">
            <v>RY</v>
          </cell>
          <cell r="S1122" t="str">
            <v>RUSS&amp;HAZEL</v>
          </cell>
          <cell r="T1122"/>
          <cell r="U1122" t="str">
            <v xml:space="preserve">FASHION </v>
          </cell>
          <cell r="V1122"/>
          <cell r="W1122" t="str">
            <v>GARTNER STUDIOS</v>
          </cell>
          <cell r="X1122" t="str">
            <v>RUSS&amp;HAZEL</v>
          </cell>
          <cell r="Y1122"/>
          <cell r="AA1122"/>
          <cell r="AB1122"/>
          <cell r="AC1122" t="str">
            <v>RUSS&amp;HAZEL ENDCAP</v>
          </cell>
          <cell r="AD1122"/>
          <cell r="AE1122" t="str">
            <v>RUSS&amp;HAZEL ENDCAP</v>
          </cell>
          <cell r="AF1122"/>
          <cell r="AG1122"/>
          <cell r="AH1122"/>
          <cell r="AI1122"/>
          <cell r="AJ1122"/>
          <cell r="AK1122">
            <v>0</v>
          </cell>
          <cell r="AL1122"/>
          <cell r="AM1122"/>
          <cell r="AN1122"/>
          <cell r="AO1122"/>
          <cell r="AP1122">
            <v>0</v>
          </cell>
          <cell r="AQ1122">
            <v>0</v>
          </cell>
          <cell r="AR1122">
            <v>0</v>
          </cell>
          <cell r="AS1122">
            <v>0</v>
          </cell>
          <cell r="AT1122"/>
          <cell r="AU1122"/>
          <cell r="AV1122"/>
          <cell r="AW1122">
            <v>0</v>
          </cell>
          <cell r="AX1122">
            <v>0</v>
          </cell>
          <cell r="AY1122">
            <v>0</v>
          </cell>
          <cell r="AZ1122">
            <v>0</v>
          </cell>
          <cell r="BA1122"/>
          <cell r="BB1122"/>
          <cell r="BC1122"/>
          <cell r="BD1122">
            <v>0</v>
          </cell>
          <cell r="BE1122">
            <v>0</v>
          </cell>
          <cell r="BF1122">
            <v>0</v>
          </cell>
          <cell r="BG1122">
            <v>0</v>
          </cell>
          <cell r="BH1122"/>
          <cell r="BI1122"/>
          <cell r="BJ1122"/>
          <cell r="BK1122">
            <v>0</v>
          </cell>
          <cell r="BL1122">
            <v>0</v>
          </cell>
          <cell r="BM1122">
            <v>0</v>
          </cell>
          <cell r="BN1122">
            <v>0</v>
          </cell>
          <cell r="BO1122"/>
          <cell r="BP1122"/>
          <cell r="BQ1122"/>
          <cell r="BR1122">
            <v>0</v>
          </cell>
          <cell r="BS1122">
            <v>0</v>
          </cell>
          <cell r="BT1122">
            <v>0</v>
          </cell>
          <cell r="BU1122"/>
          <cell r="BV1122"/>
          <cell r="BW1122">
            <v>0</v>
          </cell>
          <cell r="BX1122">
            <v>0</v>
          </cell>
          <cell r="BY1122">
            <v>0</v>
          </cell>
          <cell r="BZ1122">
            <v>0</v>
          </cell>
          <cell r="CA1122">
            <v>0</v>
          </cell>
          <cell r="CB1122">
            <v>0</v>
          </cell>
          <cell r="CC1122">
            <v>0</v>
          </cell>
          <cell r="CD1122">
            <v>0</v>
          </cell>
          <cell r="CE1122">
            <v>0</v>
          </cell>
          <cell r="CF1122">
            <v>0</v>
          </cell>
          <cell r="CG1122"/>
          <cell r="CH1122">
            <v>0</v>
          </cell>
          <cell r="CI1122">
            <v>0</v>
          </cell>
          <cell r="CJ1122">
            <v>0</v>
          </cell>
          <cell r="CK1122">
            <v>0</v>
          </cell>
          <cell r="CL1122"/>
          <cell r="CM1122"/>
          <cell r="CN1122"/>
          <cell r="CO1122">
            <v>0</v>
          </cell>
          <cell r="CP1122">
            <v>0</v>
          </cell>
          <cell r="CQ1122">
            <v>0</v>
          </cell>
          <cell r="CR1122">
            <v>0</v>
          </cell>
          <cell r="CS1122"/>
          <cell r="CT1122"/>
          <cell r="CU1122"/>
          <cell r="CV1122">
            <v>0</v>
          </cell>
          <cell r="CW1122">
            <v>0</v>
          </cell>
          <cell r="CX1122">
            <v>0</v>
          </cell>
          <cell r="CY1122">
            <v>0</v>
          </cell>
          <cell r="CZ1122"/>
          <cell r="DA1122"/>
          <cell r="DB1122"/>
          <cell r="DC1122">
            <v>0</v>
          </cell>
          <cell r="DD1122">
            <v>0</v>
          </cell>
          <cell r="DE1122">
            <v>0</v>
          </cell>
          <cell r="DF1122">
            <v>0</v>
          </cell>
          <cell r="DG1122"/>
          <cell r="DH1122"/>
          <cell r="DI1122"/>
          <cell r="DJ1122">
            <v>0</v>
          </cell>
          <cell r="DK1122">
            <v>0</v>
          </cell>
          <cell r="DL1122">
            <v>0</v>
          </cell>
          <cell r="DM1122"/>
          <cell r="DN1122"/>
          <cell r="DO1122"/>
          <cell r="DP1122"/>
          <cell r="DQ1122"/>
          <cell r="DR1122">
            <v>0</v>
          </cell>
          <cell r="DS1122">
            <v>0</v>
          </cell>
          <cell r="DT1122">
            <v>0</v>
          </cell>
          <cell r="DU1122">
            <v>0</v>
          </cell>
          <cell r="DV1122"/>
          <cell r="DW1122"/>
          <cell r="DX1122"/>
          <cell r="DY1122">
            <v>0</v>
          </cell>
          <cell r="DZ1122">
            <v>0</v>
          </cell>
          <cell r="EA1122">
            <v>0</v>
          </cell>
          <cell r="EB1122">
            <v>0</v>
          </cell>
          <cell r="EC1122"/>
          <cell r="ED1122"/>
          <cell r="EE1122"/>
          <cell r="EF1122">
            <v>0</v>
          </cell>
          <cell r="EG1122">
            <v>0</v>
          </cell>
          <cell r="EH1122">
            <v>0</v>
          </cell>
          <cell r="EI1122">
            <v>0</v>
          </cell>
          <cell r="EJ1122"/>
          <cell r="EK1122"/>
          <cell r="EL1122"/>
          <cell r="EM1122">
            <v>0</v>
          </cell>
          <cell r="EN1122">
            <v>0</v>
          </cell>
          <cell r="EO1122">
            <v>0</v>
          </cell>
          <cell r="EP1122">
            <v>0</v>
          </cell>
          <cell r="EQ1122"/>
          <cell r="ER1122"/>
          <cell r="ES1122"/>
          <cell r="ET1122">
            <v>0</v>
          </cell>
          <cell r="EU1122">
            <v>0</v>
          </cell>
          <cell r="EV1122">
            <v>0</v>
          </cell>
          <cell r="EW1122"/>
          <cell r="EX1122"/>
          <cell r="EY1122"/>
          <cell r="EZ1122"/>
          <cell r="FB1122">
            <v>0</v>
          </cell>
          <cell r="FC1122">
            <v>0</v>
          </cell>
        </row>
        <row r="1123">
          <cell r="A1123">
            <v>2674564</v>
          </cell>
          <cell r="B1123">
            <v>93993</v>
          </cell>
          <cell r="C1123"/>
          <cell r="D1123">
            <v>2674564</v>
          </cell>
          <cell r="E1123"/>
          <cell r="F1123"/>
          <cell r="G1123"/>
          <cell r="H1123"/>
          <cell r="I1123"/>
          <cell r="J1123"/>
          <cell r="K1123" t="str">
            <v>ADD</v>
          </cell>
          <cell r="L1123"/>
          <cell r="M1123" t="str">
            <v xml:space="preserve">RETAIL ONLY </v>
          </cell>
          <cell r="N1123"/>
          <cell r="O1123"/>
          <cell r="P1123" t="str">
            <v>PLAN 9.1X11.2 SPRL PP GEO 12M</v>
          </cell>
          <cell r="Q1123"/>
          <cell r="R1123" t="str">
            <v>RY</v>
          </cell>
          <cell r="S1123" t="str">
            <v>RUSS&amp;HAZEL</v>
          </cell>
          <cell r="T1123"/>
          <cell r="U1123" t="str">
            <v xml:space="preserve">FASHION </v>
          </cell>
          <cell r="V1123"/>
          <cell r="W1123" t="str">
            <v>GARTNER STUDIOS</v>
          </cell>
          <cell r="X1123" t="str">
            <v>RUSS&amp;HAZEL</v>
          </cell>
          <cell r="Y1123"/>
          <cell r="AA1123"/>
          <cell r="AB1123"/>
          <cell r="AC1123" t="str">
            <v>RUSS&amp;HAZEL ENDCAP</v>
          </cell>
          <cell r="AD1123"/>
          <cell r="AE1123" t="str">
            <v>RUSS&amp;HAZEL ENDCAP</v>
          </cell>
          <cell r="AF1123"/>
          <cell r="AG1123"/>
          <cell r="AH1123"/>
          <cell r="AI1123"/>
          <cell r="AJ1123"/>
          <cell r="AK1123">
            <v>0</v>
          </cell>
          <cell r="AL1123"/>
          <cell r="AM1123"/>
          <cell r="AN1123"/>
          <cell r="AO1123"/>
          <cell r="AP1123">
            <v>0</v>
          </cell>
          <cell r="AQ1123">
            <v>0</v>
          </cell>
          <cell r="AR1123">
            <v>0</v>
          </cell>
          <cell r="AS1123">
            <v>0</v>
          </cell>
          <cell r="AT1123"/>
          <cell r="AU1123"/>
          <cell r="AV1123"/>
          <cell r="AW1123">
            <v>0</v>
          </cell>
          <cell r="AX1123">
            <v>0</v>
          </cell>
          <cell r="AY1123">
            <v>0</v>
          </cell>
          <cell r="AZ1123">
            <v>0</v>
          </cell>
          <cell r="BA1123"/>
          <cell r="BB1123"/>
          <cell r="BC1123"/>
          <cell r="BD1123">
            <v>0</v>
          </cell>
          <cell r="BE1123">
            <v>0</v>
          </cell>
          <cell r="BF1123">
            <v>0</v>
          </cell>
          <cell r="BG1123">
            <v>0</v>
          </cell>
          <cell r="BH1123"/>
          <cell r="BI1123"/>
          <cell r="BJ1123"/>
          <cell r="BK1123">
            <v>0</v>
          </cell>
          <cell r="BL1123">
            <v>0</v>
          </cell>
          <cell r="BM1123">
            <v>0</v>
          </cell>
          <cell r="BN1123">
            <v>0</v>
          </cell>
          <cell r="BO1123"/>
          <cell r="BP1123"/>
          <cell r="BQ1123"/>
          <cell r="BR1123">
            <v>0</v>
          </cell>
          <cell r="BS1123">
            <v>0</v>
          </cell>
          <cell r="BT1123">
            <v>0</v>
          </cell>
          <cell r="BU1123"/>
          <cell r="BV1123"/>
          <cell r="BW1123">
            <v>0</v>
          </cell>
          <cell r="BX1123">
            <v>0</v>
          </cell>
          <cell r="BY1123">
            <v>0</v>
          </cell>
          <cell r="BZ1123">
            <v>0</v>
          </cell>
          <cell r="CA1123">
            <v>0</v>
          </cell>
          <cell r="CB1123">
            <v>0</v>
          </cell>
          <cell r="CC1123">
            <v>0</v>
          </cell>
          <cell r="CD1123">
            <v>0</v>
          </cell>
          <cell r="CE1123">
            <v>0</v>
          </cell>
          <cell r="CF1123">
            <v>0</v>
          </cell>
          <cell r="CG1123"/>
          <cell r="CH1123">
            <v>0</v>
          </cell>
          <cell r="CI1123">
            <v>0</v>
          </cell>
          <cell r="CJ1123">
            <v>0</v>
          </cell>
          <cell r="CK1123">
            <v>0</v>
          </cell>
          <cell r="CL1123"/>
          <cell r="CM1123"/>
          <cell r="CN1123"/>
          <cell r="CO1123">
            <v>0</v>
          </cell>
          <cell r="CP1123">
            <v>0</v>
          </cell>
          <cell r="CQ1123">
            <v>0</v>
          </cell>
          <cell r="CR1123">
            <v>0</v>
          </cell>
          <cell r="CS1123"/>
          <cell r="CT1123"/>
          <cell r="CU1123"/>
          <cell r="CV1123">
            <v>0</v>
          </cell>
          <cell r="CW1123">
            <v>0</v>
          </cell>
          <cell r="CX1123">
            <v>0</v>
          </cell>
          <cell r="CY1123">
            <v>0</v>
          </cell>
          <cell r="CZ1123"/>
          <cell r="DA1123"/>
          <cell r="DB1123"/>
          <cell r="DC1123">
            <v>0</v>
          </cell>
          <cell r="DD1123">
            <v>0</v>
          </cell>
          <cell r="DE1123">
            <v>0</v>
          </cell>
          <cell r="DF1123">
            <v>0</v>
          </cell>
          <cell r="DG1123"/>
          <cell r="DH1123"/>
          <cell r="DI1123"/>
          <cell r="DJ1123">
            <v>0</v>
          </cell>
          <cell r="DK1123">
            <v>0</v>
          </cell>
          <cell r="DL1123">
            <v>0</v>
          </cell>
          <cell r="DM1123"/>
          <cell r="DN1123"/>
          <cell r="DO1123"/>
          <cell r="DP1123"/>
          <cell r="DQ1123"/>
          <cell r="DR1123">
            <v>0</v>
          </cell>
          <cell r="DS1123">
            <v>0</v>
          </cell>
          <cell r="DT1123">
            <v>0</v>
          </cell>
          <cell r="DU1123">
            <v>0</v>
          </cell>
          <cell r="DV1123"/>
          <cell r="DW1123"/>
          <cell r="DX1123"/>
          <cell r="DY1123">
            <v>0</v>
          </cell>
          <cell r="DZ1123">
            <v>0</v>
          </cell>
          <cell r="EA1123">
            <v>0</v>
          </cell>
          <cell r="EB1123">
            <v>0</v>
          </cell>
          <cell r="EC1123"/>
          <cell r="ED1123"/>
          <cell r="EE1123"/>
          <cell r="EF1123">
            <v>0</v>
          </cell>
          <cell r="EG1123">
            <v>0</v>
          </cell>
          <cell r="EH1123">
            <v>0</v>
          </cell>
          <cell r="EI1123">
            <v>0</v>
          </cell>
          <cell r="EJ1123"/>
          <cell r="EK1123"/>
          <cell r="EL1123"/>
          <cell r="EM1123">
            <v>0</v>
          </cell>
          <cell r="EN1123">
            <v>0</v>
          </cell>
          <cell r="EO1123">
            <v>0</v>
          </cell>
          <cell r="EP1123">
            <v>0</v>
          </cell>
          <cell r="EQ1123"/>
          <cell r="ER1123"/>
          <cell r="ES1123"/>
          <cell r="ET1123">
            <v>0</v>
          </cell>
          <cell r="EU1123">
            <v>0</v>
          </cell>
          <cell r="EV1123">
            <v>0</v>
          </cell>
          <cell r="EW1123"/>
          <cell r="EX1123"/>
          <cell r="EY1123"/>
          <cell r="EZ1123"/>
          <cell r="FB1123">
            <v>0</v>
          </cell>
          <cell r="FC1123">
            <v>0</v>
          </cell>
        </row>
        <row r="1124">
          <cell r="A1124">
            <v>4682063</v>
          </cell>
          <cell r="B1124">
            <v>93997</v>
          </cell>
          <cell r="C1124"/>
          <cell r="D1124">
            <v>4682063</v>
          </cell>
          <cell r="E1124"/>
          <cell r="F1124"/>
          <cell r="G1124"/>
          <cell r="H1124"/>
          <cell r="I1124"/>
          <cell r="J1124"/>
          <cell r="K1124" t="str">
            <v>ADD</v>
          </cell>
          <cell r="L1124"/>
          <cell r="M1124" t="str">
            <v xml:space="preserve">RETAIL ONLY </v>
          </cell>
          <cell r="N1124"/>
          <cell r="O1124"/>
          <cell r="P1124" t="str">
            <v>PLAN 5.6X8.2 SPRL PP BLOSSOM 12M</v>
          </cell>
          <cell r="Q1124"/>
          <cell r="R1124" t="str">
            <v>RY</v>
          </cell>
          <cell r="S1124" t="str">
            <v>RUSS&amp;HAZEL</v>
          </cell>
          <cell r="T1124"/>
          <cell r="U1124" t="str">
            <v xml:space="preserve">FASHION </v>
          </cell>
          <cell r="V1124"/>
          <cell r="W1124" t="str">
            <v>GARTNER STUDIOS</v>
          </cell>
          <cell r="X1124" t="str">
            <v>RUSS&amp;HAZEL</v>
          </cell>
          <cell r="Y1124"/>
          <cell r="AA1124"/>
          <cell r="AB1124"/>
          <cell r="AC1124" t="str">
            <v>RUSS&amp;HAZEL ENDCAP</v>
          </cell>
          <cell r="AD1124"/>
          <cell r="AE1124" t="str">
            <v>RUSS&amp;HAZEL ENDCAP</v>
          </cell>
          <cell r="AF1124"/>
          <cell r="AG1124"/>
          <cell r="AH1124"/>
          <cell r="AI1124"/>
          <cell r="AJ1124"/>
          <cell r="AK1124">
            <v>0</v>
          </cell>
          <cell r="AL1124"/>
          <cell r="AM1124"/>
          <cell r="AN1124"/>
          <cell r="AO1124"/>
          <cell r="AP1124">
            <v>0</v>
          </cell>
          <cell r="AQ1124">
            <v>0</v>
          </cell>
          <cell r="AR1124">
            <v>0</v>
          </cell>
          <cell r="AS1124">
            <v>0</v>
          </cell>
          <cell r="AT1124"/>
          <cell r="AU1124"/>
          <cell r="AV1124"/>
          <cell r="AW1124">
            <v>0</v>
          </cell>
          <cell r="AX1124">
            <v>0</v>
          </cell>
          <cell r="AY1124">
            <v>0</v>
          </cell>
          <cell r="AZ1124">
            <v>0</v>
          </cell>
          <cell r="BA1124"/>
          <cell r="BB1124"/>
          <cell r="BC1124"/>
          <cell r="BD1124">
            <v>0</v>
          </cell>
          <cell r="BE1124">
            <v>0</v>
          </cell>
          <cell r="BF1124">
            <v>0</v>
          </cell>
          <cell r="BG1124">
            <v>0</v>
          </cell>
          <cell r="BH1124"/>
          <cell r="BI1124"/>
          <cell r="BJ1124"/>
          <cell r="BK1124">
            <v>0</v>
          </cell>
          <cell r="BL1124">
            <v>0</v>
          </cell>
          <cell r="BM1124">
            <v>0</v>
          </cell>
          <cell r="BN1124">
            <v>0</v>
          </cell>
          <cell r="BO1124"/>
          <cell r="BP1124"/>
          <cell r="BQ1124"/>
          <cell r="BR1124">
            <v>0</v>
          </cell>
          <cell r="BS1124">
            <v>0</v>
          </cell>
          <cell r="BT1124">
            <v>0</v>
          </cell>
          <cell r="BU1124"/>
          <cell r="BV1124"/>
          <cell r="BW1124">
            <v>0</v>
          </cell>
          <cell r="BX1124">
            <v>0</v>
          </cell>
          <cell r="BY1124">
            <v>0</v>
          </cell>
          <cell r="BZ1124">
            <v>0</v>
          </cell>
          <cell r="CA1124">
            <v>0</v>
          </cell>
          <cell r="CB1124">
            <v>0</v>
          </cell>
          <cell r="CC1124">
            <v>0</v>
          </cell>
          <cell r="CD1124">
            <v>0</v>
          </cell>
          <cell r="CE1124">
            <v>0</v>
          </cell>
          <cell r="CF1124">
            <v>0</v>
          </cell>
          <cell r="CG1124"/>
          <cell r="CH1124">
            <v>0</v>
          </cell>
          <cell r="CI1124">
            <v>0</v>
          </cell>
          <cell r="CJ1124">
            <v>0</v>
          </cell>
          <cell r="CK1124">
            <v>0</v>
          </cell>
          <cell r="CL1124"/>
          <cell r="CM1124"/>
          <cell r="CN1124"/>
          <cell r="CO1124">
            <v>0</v>
          </cell>
          <cell r="CP1124">
            <v>0</v>
          </cell>
          <cell r="CQ1124">
            <v>0</v>
          </cell>
          <cell r="CR1124">
            <v>0</v>
          </cell>
          <cell r="CS1124"/>
          <cell r="CT1124"/>
          <cell r="CU1124"/>
          <cell r="CV1124">
            <v>0</v>
          </cell>
          <cell r="CW1124">
            <v>0</v>
          </cell>
          <cell r="CX1124">
            <v>0</v>
          </cell>
          <cell r="CY1124">
            <v>0</v>
          </cell>
          <cell r="CZ1124"/>
          <cell r="DA1124"/>
          <cell r="DB1124"/>
          <cell r="DC1124">
            <v>0</v>
          </cell>
          <cell r="DD1124">
            <v>0</v>
          </cell>
          <cell r="DE1124">
            <v>0</v>
          </cell>
          <cell r="DF1124">
            <v>0</v>
          </cell>
          <cell r="DG1124"/>
          <cell r="DH1124"/>
          <cell r="DI1124"/>
          <cell r="DJ1124">
            <v>0</v>
          </cell>
          <cell r="DK1124">
            <v>0</v>
          </cell>
          <cell r="DL1124">
            <v>0</v>
          </cell>
          <cell r="DM1124"/>
          <cell r="DN1124"/>
          <cell r="DO1124"/>
          <cell r="DP1124"/>
          <cell r="DQ1124"/>
          <cell r="DR1124">
            <v>0</v>
          </cell>
          <cell r="DS1124">
            <v>0</v>
          </cell>
          <cell r="DT1124">
            <v>0</v>
          </cell>
          <cell r="DU1124">
            <v>0</v>
          </cell>
          <cell r="DV1124"/>
          <cell r="DW1124"/>
          <cell r="DX1124"/>
          <cell r="DY1124">
            <v>0</v>
          </cell>
          <cell r="DZ1124">
            <v>0</v>
          </cell>
          <cell r="EA1124">
            <v>0</v>
          </cell>
          <cell r="EB1124">
            <v>0</v>
          </cell>
          <cell r="EC1124"/>
          <cell r="ED1124"/>
          <cell r="EE1124"/>
          <cell r="EF1124">
            <v>0</v>
          </cell>
          <cell r="EG1124">
            <v>0</v>
          </cell>
          <cell r="EH1124">
            <v>0</v>
          </cell>
          <cell r="EI1124">
            <v>0</v>
          </cell>
          <cell r="EJ1124"/>
          <cell r="EK1124"/>
          <cell r="EL1124"/>
          <cell r="EM1124">
            <v>0</v>
          </cell>
          <cell r="EN1124">
            <v>0</v>
          </cell>
          <cell r="EO1124">
            <v>0</v>
          </cell>
          <cell r="EP1124">
            <v>0</v>
          </cell>
          <cell r="EQ1124"/>
          <cell r="ER1124"/>
          <cell r="ES1124"/>
          <cell r="ET1124">
            <v>0</v>
          </cell>
          <cell r="EU1124">
            <v>0</v>
          </cell>
          <cell r="EV1124">
            <v>0</v>
          </cell>
          <cell r="EW1124"/>
          <cell r="EX1124"/>
          <cell r="EY1124"/>
          <cell r="EZ1124"/>
          <cell r="FB1124">
            <v>0</v>
          </cell>
          <cell r="FC1124">
            <v>0</v>
          </cell>
        </row>
        <row r="1125">
          <cell r="A1125">
            <v>8994202</v>
          </cell>
          <cell r="B1125" t="str">
            <v>1606-707-23</v>
          </cell>
          <cell r="C1125"/>
          <cell r="D1125">
            <v>8994202</v>
          </cell>
          <cell r="E1125"/>
          <cell r="F1125"/>
          <cell r="G1125"/>
          <cell r="H1125"/>
          <cell r="I1125"/>
          <cell r="J1125"/>
          <cell r="K1125" t="str">
            <v>ADD</v>
          </cell>
          <cell r="L1125"/>
          <cell r="M1125" t="str">
            <v xml:space="preserve">RETAIL ONLY </v>
          </cell>
          <cell r="N1125"/>
          <cell r="O1125"/>
          <cell r="P1125" t="str">
            <v>WORKSTYLE 15 X 12 WALL CALENDAR, 23</v>
          </cell>
          <cell r="Q1125"/>
          <cell r="R1125" t="str">
            <v>RY</v>
          </cell>
          <cell r="S1125" t="str">
            <v xml:space="preserve">WORK-STYLE </v>
          </cell>
          <cell r="T1125"/>
          <cell r="U1125" t="str">
            <v xml:space="preserve">FASHION </v>
          </cell>
          <cell r="V1125"/>
          <cell r="W1125" t="str">
            <v>ACCO</v>
          </cell>
          <cell r="X1125" t="str">
            <v>CAMBRIDGE</v>
          </cell>
          <cell r="Y1125"/>
          <cell r="AA1125"/>
          <cell r="AB1125"/>
          <cell r="AC1125" t="str">
            <v xml:space="preserve">WORK STYLE SIDEKICK </v>
          </cell>
          <cell r="AD1125"/>
          <cell r="AE1125" t="str">
            <v xml:space="preserve">WORK STYLE SIDEKICK </v>
          </cell>
          <cell r="AF1125"/>
          <cell r="AG1125"/>
          <cell r="AH1125"/>
          <cell r="AI1125"/>
          <cell r="AJ1125"/>
          <cell r="AK1125">
            <v>0</v>
          </cell>
          <cell r="AL1125"/>
          <cell r="AM1125"/>
          <cell r="AN1125"/>
          <cell r="AO1125"/>
          <cell r="AP1125">
            <v>0</v>
          </cell>
          <cell r="AQ1125">
            <v>0</v>
          </cell>
          <cell r="AR1125">
            <v>0</v>
          </cell>
          <cell r="AS1125">
            <v>0</v>
          </cell>
          <cell r="AT1125"/>
          <cell r="AU1125"/>
          <cell r="AV1125"/>
          <cell r="AW1125">
            <v>0</v>
          </cell>
          <cell r="AX1125">
            <v>0</v>
          </cell>
          <cell r="AY1125">
            <v>0</v>
          </cell>
          <cell r="AZ1125">
            <v>0</v>
          </cell>
          <cell r="BA1125"/>
          <cell r="BB1125"/>
          <cell r="BC1125"/>
          <cell r="BD1125">
            <v>0</v>
          </cell>
          <cell r="BE1125">
            <v>0</v>
          </cell>
          <cell r="BF1125">
            <v>0</v>
          </cell>
          <cell r="BG1125">
            <v>0</v>
          </cell>
          <cell r="BH1125"/>
          <cell r="BI1125"/>
          <cell r="BJ1125"/>
          <cell r="BK1125">
            <v>0</v>
          </cell>
          <cell r="BL1125">
            <v>0</v>
          </cell>
          <cell r="BM1125">
            <v>0</v>
          </cell>
          <cell r="BN1125">
            <v>0</v>
          </cell>
          <cell r="BO1125"/>
          <cell r="BP1125"/>
          <cell r="BQ1125"/>
          <cell r="BR1125">
            <v>0</v>
          </cell>
          <cell r="BS1125">
            <v>0</v>
          </cell>
          <cell r="BT1125">
            <v>0</v>
          </cell>
          <cell r="BU1125"/>
          <cell r="BV1125"/>
          <cell r="BW1125">
            <v>904</v>
          </cell>
          <cell r="BX1125">
            <v>0</v>
          </cell>
          <cell r="BY1125">
            <v>904</v>
          </cell>
          <cell r="BZ1125">
            <v>0</v>
          </cell>
          <cell r="CA1125">
            <v>4727.92</v>
          </cell>
          <cell r="CB1125">
            <v>0</v>
          </cell>
          <cell r="CC1125">
            <v>4727.92</v>
          </cell>
          <cell r="CD1125">
            <v>0</v>
          </cell>
          <cell r="CE1125">
            <v>0</v>
          </cell>
          <cell r="CF1125">
            <v>0</v>
          </cell>
          <cell r="CG1125"/>
          <cell r="CH1125">
            <v>0</v>
          </cell>
          <cell r="CI1125">
            <v>0</v>
          </cell>
          <cell r="CJ1125">
            <v>0</v>
          </cell>
          <cell r="CK1125">
            <v>0</v>
          </cell>
          <cell r="CL1125"/>
          <cell r="CM1125"/>
          <cell r="CN1125"/>
          <cell r="CO1125">
            <v>0</v>
          </cell>
          <cell r="CP1125">
            <v>0</v>
          </cell>
          <cell r="CQ1125">
            <v>0</v>
          </cell>
          <cell r="CR1125">
            <v>0</v>
          </cell>
          <cell r="CS1125"/>
          <cell r="CT1125"/>
          <cell r="CU1125"/>
          <cell r="CV1125">
            <v>0</v>
          </cell>
          <cell r="CW1125">
            <v>0</v>
          </cell>
          <cell r="CX1125">
            <v>0</v>
          </cell>
          <cell r="CY1125">
            <v>0</v>
          </cell>
          <cell r="CZ1125"/>
          <cell r="DA1125"/>
          <cell r="DB1125"/>
          <cell r="DC1125">
            <v>0</v>
          </cell>
          <cell r="DD1125">
            <v>0</v>
          </cell>
          <cell r="DE1125">
            <v>0</v>
          </cell>
          <cell r="DF1125">
            <v>0</v>
          </cell>
          <cell r="DG1125"/>
          <cell r="DH1125"/>
          <cell r="DI1125"/>
          <cell r="DJ1125">
            <v>0</v>
          </cell>
          <cell r="DK1125">
            <v>0</v>
          </cell>
          <cell r="DL1125">
            <v>0</v>
          </cell>
          <cell r="DM1125"/>
          <cell r="DN1125"/>
          <cell r="DO1125"/>
          <cell r="DP1125"/>
          <cell r="DQ1125"/>
          <cell r="DR1125">
            <v>0</v>
          </cell>
          <cell r="DS1125">
            <v>0</v>
          </cell>
          <cell r="DT1125">
            <v>0</v>
          </cell>
          <cell r="DU1125">
            <v>0</v>
          </cell>
          <cell r="DV1125"/>
          <cell r="DW1125"/>
          <cell r="DX1125"/>
          <cell r="DY1125">
            <v>0</v>
          </cell>
          <cell r="DZ1125">
            <v>0</v>
          </cell>
          <cell r="EA1125">
            <v>0</v>
          </cell>
          <cell r="EB1125">
            <v>0</v>
          </cell>
          <cell r="EC1125"/>
          <cell r="ED1125"/>
          <cell r="EE1125"/>
          <cell r="EF1125">
            <v>0</v>
          </cell>
          <cell r="EG1125">
            <v>0</v>
          </cell>
          <cell r="EH1125">
            <v>0</v>
          </cell>
          <cell r="EI1125">
            <v>0</v>
          </cell>
          <cell r="EJ1125"/>
          <cell r="EK1125"/>
          <cell r="EL1125"/>
          <cell r="EM1125">
            <v>0</v>
          </cell>
          <cell r="EN1125">
            <v>0</v>
          </cell>
          <cell r="EO1125">
            <v>0</v>
          </cell>
          <cell r="EP1125">
            <v>0</v>
          </cell>
          <cell r="EQ1125"/>
          <cell r="ER1125"/>
          <cell r="ES1125"/>
          <cell r="ET1125">
            <v>0</v>
          </cell>
          <cell r="EU1125">
            <v>0</v>
          </cell>
          <cell r="EV1125">
            <v>0</v>
          </cell>
          <cell r="EW1125"/>
          <cell r="EX1125"/>
          <cell r="EY1125"/>
          <cell r="EZ1125"/>
          <cell r="FB1125">
            <v>0</v>
          </cell>
          <cell r="FC1125">
            <v>0</v>
          </cell>
        </row>
        <row r="1126">
          <cell r="A1126">
            <v>8994290</v>
          </cell>
          <cell r="B1126" t="str">
            <v>1606-905-46-23</v>
          </cell>
          <cell r="C1126"/>
          <cell r="D1126">
            <v>8994290</v>
          </cell>
          <cell r="E1126"/>
          <cell r="F1126"/>
          <cell r="G1126"/>
          <cell r="H1126"/>
          <cell r="I1126"/>
          <cell r="J1126"/>
          <cell r="K1126" t="str">
            <v>ADD</v>
          </cell>
          <cell r="L1126"/>
          <cell r="M1126" t="str">
            <v xml:space="preserve">RETAIL ONLY </v>
          </cell>
          <cell r="N1126"/>
          <cell r="O1126"/>
          <cell r="P1126" t="str">
            <v>WORKSTYLE LG WM BALANCE GREEN, 23</v>
          </cell>
          <cell r="Q1126"/>
          <cell r="R1126" t="str">
            <v>RY</v>
          </cell>
          <cell r="S1126" t="str">
            <v xml:space="preserve">WORK-STYLE </v>
          </cell>
          <cell r="T1126"/>
          <cell r="U1126" t="str">
            <v xml:space="preserve">FASHION </v>
          </cell>
          <cell r="V1126"/>
          <cell r="W1126" t="str">
            <v>ACCO</v>
          </cell>
          <cell r="X1126" t="str">
            <v>CAMBRIDGE</v>
          </cell>
          <cell r="Y1126"/>
          <cell r="AA1126"/>
          <cell r="AB1126"/>
          <cell r="AC1126" t="str">
            <v xml:space="preserve">WORK STYLE SIDEKICK </v>
          </cell>
          <cell r="AD1126"/>
          <cell r="AE1126" t="str">
            <v xml:space="preserve">WORK STYLE SIDEKICK </v>
          </cell>
          <cell r="AF1126"/>
          <cell r="AG1126"/>
          <cell r="AH1126"/>
          <cell r="AI1126"/>
          <cell r="AJ1126"/>
          <cell r="AK1126">
            <v>0</v>
          </cell>
          <cell r="AL1126"/>
          <cell r="AM1126"/>
          <cell r="AN1126"/>
          <cell r="AO1126"/>
          <cell r="AP1126">
            <v>37.520000000000003</v>
          </cell>
          <cell r="AQ1126">
            <v>0</v>
          </cell>
          <cell r="AR1126">
            <v>37.520000000000003</v>
          </cell>
          <cell r="AS1126">
            <v>0</v>
          </cell>
          <cell r="AT1126"/>
          <cell r="AU1126"/>
          <cell r="AV1126"/>
          <cell r="AW1126">
            <v>2</v>
          </cell>
          <cell r="AX1126">
            <v>0</v>
          </cell>
          <cell r="AY1126">
            <v>2</v>
          </cell>
          <cell r="AZ1126">
            <v>0</v>
          </cell>
          <cell r="BA1126"/>
          <cell r="BB1126"/>
          <cell r="BC1126"/>
          <cell r="BD1126">
            <v>18.760000000000002</v>
          </cell>
          <cell r="BE1126">
            <v>0</v>
          </cell>
          <cell r="BF1126">
            <v>18.760000000000002</v>
          </cell>
          <cell r="BG1126">
            <v>0</v>
          </cell>
          <cell r="BH1126"/>
          <cell r="BI1126"/>
          <cell r="BJ1126"/>
          <cell r="BK1126">
            <v>25.08</v>
          </cell>
          <cell r="BL1126">
            <v>0</v>
          </cell>
          <cell r="BM1126">
            <v>25.08</v>
          </cell>
          <cell r="BN1126">
            <v>0</v>
          </cell>
          <cell r="BO1126"/>
          <cell r="BP1126"/>
          <cell r="BQ1126"/>
          <cell r="BR1126">
            <v>0.66844349680170567</v>
          </cell>
          <cell r="BS1126">
            <v>0</v>
          </cell>
          <cell r="BT1126">
            <v>6684.4349680170571</v>
          </cell>
          <cell r="BU1126"/>
          <cell r="BV1126"/>
          <cell r="BW1126">
            <v>453</v>
          </cell>
          <cell r="BX1126">
            <v>0</v>
          </cell>
          <cell r="BY1126">
            <v>453</v>
          </cell>
          <cell r="BZ1126">
            <v>0</v>
          </cell>
          <cell r="CA1126">
            <v>2776.8900000000003</v>
          </cell>
          <cell r="CB1126">
            <v>0</v>
          </cell>
          <cell r="CC1126">
            <v>2776.8900000000003</v>
          </cell>
          <cell r="CD1126">
            <v>0</v>
          </cell>
          <cell r="CE1126">
            <v>4.3956043956043956E-3</v>
          </cell>
          <cell r="CF1126">
            <v>0</v>
          </cell>
          <cell r="CG1126"/>
          <cell r="CH1126">
            <v>37.520000000000003</v>
          </cell>
          <cell r="CI1126">
            <v>0</v>
          </cell>
          <cell r="CJ1126">
            <v>37.520000000000003</v>
          </cell>
          <cell r="CK1126">
            <v>0</v>
          </cell>
          <cell r="CL1126"/>
          <cell r="CM1126"/>
          <cell r="CN1126"/>
          <cell r="CO1126">
            <v>2</v>
          </cell>
          <cell r="CP1126">
            <v>0</v>
          </cell>
          <cell r="CQ1126">
            <v>2</v>
          </cell>
          <cell r="CR1126">
            <v>0</v>
          </cell>
          <cell r="CS1126"/>
          <cell r="CT1126"/>
          <cell r="CU1126"/>
          <cell r="CV1126">
            <v>18.760000000000002</v>
          </cell>
          <cell r="CW1126">
            <v>0</v>
          </cell>
          <cell r="CX1126">
            <v>18.760000000000002</v>
          </cell>
          <cell r="CY1126">
            <v>0</v>
          </cell>
          <cell r="CZ1126"/>
          <cell r="DA1126"/>
          <cell r="DB1126"/>
          <cell r="DC1126">
            <v>25.08</v>
          </cell>
          <cell r="DD1126">
            <v>0</v>
          </cell>
          <cell r="DE1126">
            <v>25.08</v>
          </cell>
          <cell r="DF1126">
            <v>0</v>
          </cell>
          <cell r="DG1126"/>
          <cell r="DH1126"/>
          <cell r="DI1126"/>
          <cell r="DJ1126">
            <v>0.66844349680170567</v>
          </cell>
          <cell r="DK1126">
            <v>0</v>
          </cell>
          <cell r="DL1126">
            <v>6684.4349680170571</v>
          </cell>
          <cell r="DM1126"/>
          <cell r="DN1126"/>
          <cell r="DO1126"/>
          <cell r="DP1126"/>
          <cell r="DQ1126"/>
          <cell r="DR1126">
            <v>73.150000000000006</v>
          </cell>
          <cell r="DS1126">
            <v>0</v>
          </cell>
          <cell r="DT1126">
            <v>73.150000000000006</v>
          </cell>
          <cell r="DU1126">
            <v>0</v>
          </cell>
          <cell r="DV1126"/>
          <cell r="DW1126"/>
          <cell r="DX1126"/>
          <cell r="DY1126">
            <v>4</v>
          </cell>
          <cell r="DZ1126">
            <v>0</v>
          </cell>
          <cell r="EA1126">
            <v>4</v>
          </cell>
          <cell r="EB1126">
            <v>0</v>
          </cell>
          <cell r="EC1126"/>
          <cell r="ED1126"/>
          <cell r="EE1126"/>
          <cell r="EF1126">
            <v>18.287500000000001</v>
          </cell>
          <cell r="EG1126">
            <v>0</v>
          </cell>
          <cell r="EH1126">
            <v>18.287500000000001</v>
          </cell>
          <cell r="EI1126">
            <v>0</v>
          </cell>
          <cell r="EJ1126"/>
          <cell r="EK1126"/>
          <cell r="EL1126"/>
          <cell r="EM1126">
            <v>48.45</v>
          </cell>
          <cell r="EN1126">
            <v>0</v>
          </cell>
          <cell r="EO1126">
            <v>48.45</v>
          </cell>
          <cell r="EP1126">
            <v>0</v>
          </cell>
          <cell r="EQ1126"/>
          <cell r="ER1126"/>
          <cell r="ES1126"/>
          <cell r="ET1126">
            <v>0.66233766233766234</v>
          </cell>
          <cell r="EU1126">
            <v>0</v>
          </cell>
          <cell r="EV1126">
            <v>6623.3766233766237</v>
          </cell>
          <cell r="EW1126"/>
          <cell r="EX1126"/>
          <cell r="EY1126"/>
          <cell r="EZ1126"/>
          <cell r="FB1126">
            <v>29.333333333333336</v>
          </cell>
          <cell r="FC1126">
            <v>33.333333333333336</v>
          </cell>
        </row>
        <row r="1127">
          <cell r="A1127">
            <v>8994441</v>
          </cell>
          <cell r="B1127" t="str">
            <v>1606-200-46-23</v>
          </cell>
          <cell r="C1127"/>
          <cell r="D1127">
            <v>8994441</v>
          </cell>
          <cell r="E1127"/>
          <cell r="F1127"/>
          <cell r="G1127"/>
          <cell r="H1127"/>
          <cell r="I1127"/>
          <cell r="J1127"/>
          <cell r="K1127" t="str">
            <v>ADD</v>
          </cell>
          <cell r="L1127"/>
          <cell r="M1127" t="str">
            <v xml:space="preserve">RETAIL ONLY </v>
          </cell>
          <cell r="N1127"/>
          <cell r="O1127"/>
          <cell r="P1127" t="str">
            <v>WORKSTYLE SM WM BALANCE GREEN, 23</v>
          </cell>
          <cell r="Q1127"/>
          <cell r="R1127" t="str">
            <v>RY</v>
          </cell>
          <cell r="S1127" t="str">
            <v xml:space="preserve">WORK-STYLE </v>
          </cell>
          <cell r="T1127"/>
          <cell r="U1127" t="str">
            <v xml:space="preserve">FASHION </v>
          </cell>
          <cell r="V1127"/>
          <cell r="W1127" t="str">
            <v>ACCO</v>
          </cell>
          <cell r="X1127" t="str">
            <v>CAMBRIDGE</v>
          </cell>
          <cell r="Y1127"/>
          <cell r="AA1127"/>
          <cell r="AB1127"/>
          <cell r="AC1127" t="str">
            <v xml:space="preserve">WORK STYLE SIDEKICK </v>
          </cell>
          <cell r="AD1127"/>
          <cell r="AE1127" t="str">
            <v xml:space="preserve">WORK STYLE SIDEKICK </v>
          </cell>
          <cell r="AF1127"/>
          <cell r="AG1127"/>
          <cell r="AH1127"/>
          <cell r="AI1127"/>
          <cell r="AJ1127"/>
          <cell r="AK1127">
            <v>0</v>
          </cell>
          <cell r="AL1127"/>
          <cell r="AM1127"/>
          <cell r="AN1127"/>
          <cell r="AO1127"/>
          <cell r="AP1127">
            <v>0</v>
          </cell>
          <cell r="AQ1127">
            <v>0</v>
          </cell>
          <cell r="AR1127">
            <v>0</v>
          </cell>
          <cell r="AS1127">
            <v>0</v>
          </cell>
          <cell r="AT1127"/>
          <cell r="AU1127"/>
          <cell r="AV1127"/>
          <cell r="AW1127">
            <v>0</v>
          </cell>
          <cell r="AX1127">
            <v>0</v>
          </cell>
          <cell r="AY1127">
            <v>0</v>
          </cell>
          <cell r="AZ1127">
            <v>0</v>
          </cell>
          <cell r="BA1127"/>
          <cell r="BB1127"/>
          <cell r="BC1127"/>
          <cell r="BD1127">
            <v>0</v>
          </cell>
          <cell r="BE1127">
            <v>0</v>
          </cell>
          <cell r="BF1127">
            <v>0</v>
          </cell>
          <cell r="BG1127">
            <v>0</v>
          </cell>
          <cell r="BH1127"/>
          <cell r="BI1127"/>
          <cell r="BJ1127"/>
          <cell r="BK1127">
            <v>0</v>
          </cell>
          <cell r="BL1127">
            <v>0</v>
          </cell>
          <cell r="BM1127">
            <v>0</v>
          </cell>
          <cell r="BN1127">
            <v>0</v>
          </cell>
          <cell r="BO1127"/>
          <cell r="BP1127"/>
          <cell r="BQ1127"/>
          <cell r="BR1127">
            <v>0</v>
          </cell>
          <cell r="BS1127">
            <v>0</v>
          </cell>
          <cell r="BT1127">
            <v>0</v>
          </cell>
          <cell r="BU1127"/>
          <cell r="BV1127"/>
          <cell r="BW1127">
            <v>461</v>
          </cell>
          <cell r="BX1127">
            <v>0</v>
          </cell>
          <cell r="BY1127">
            <v>461</v>
          </cell>
          <cell r="BZ1127">
            <v>0</v>
          </cell>
          <cell r="CA1127">
            <v>2374.15</v>
          </cell>
          <cell r="CB1127">
            <v>0</v>
          </cell>
          <cell r="CC1127">
            <v>2374.15</v>
          </cell>
          <cell r="CD1127">
            <v>0</v>
          </cell>
          <cell r="CE1127">
            <v>0</v>
          </cell>
          <cell r="CF1127">
            <v>0</v>
          </cell>
          <cell r="CG1127"/>
          <cell r="CH1127">
            <v>0</v>
          </cell>
          <cell r="CI1127">
            <v>0</v>
          </cell>
          <cell r="CJ1127">
            <v>0</v>
          </cell>
          <cell r="CK1127">
            <v>0</v>
          </cell>
          <cell r="CL1127"/>
          <cell r="CM1127"/>
          <cell r="CN1127"/>
          <cell r="CO1127">
            <v>0</v>
          </cell>
          <cell r="CP1127">
            <v>0</v>
          </cell>
          <cell r="CQ1127">
            <v>0</v>
          </cell>
          <cell r="CR1127">
            <v>0</v>
          </cell>
          <cell r="CS1127"/>
          <cell r="CT1127"/>
          <cell r="CU1127"/>
          <cell r="CV1127">
            <v>0</v>
          </cell>
          <cell r="CW1127">
            <v>0</v>
          </cell>
          <cell r="CX1127">
            <v>0</v>
          </cell>
          <cell r="CY1127">
            <v>0</v>
          </cell>
          <cell r="CZ1127"/>
          <cell r="DA1127"/>
          <cell r="DB1127"/>
          <cell r="DC1127">
            <v>0</v>
          </cell>
          <cell r="DD1127">
            <v>0</v>
          </cell>
          <cell r="DE1127">
            <v>0</v>
          </cell>
          <cell r="DF1127">
            <v>0</v>
          </cell>
          <cell r="DG1127"/>
          <cell r="DH1127"/>
          <cell r="DI1127"/>
          <cell r="DJ1127">
            <v>0</v>
          </cell>
          <cell r="DK1127">
            <v>0</v>
          </cell>
          <cell r="DL1127">
            <v>0</v>
          </cell>
          <cell r="DM1127"/>
          <cell r="DN1127"/>
          <cell r="DO1127"/>
          <cell r="DP1127"/>
          <cell r="DQ1127"/>
          <cell r="DR1127">
            <v>0</v>
          </cell>
          <cell r="DS1127">
            <v>0</v>
          </cell>
          <cell r="DT1127">
            <v>0</v>
          </cell>
          <cell r="DU1127">
            <v>0</v>
          </cell>
          <cell r="DV1127"/>
          <cell r="DW1127"/>
          <cell r="DX1127"/>
          <cell r="DY1127">
            <v>0</v>
          </cell>
          <cell r="DZ1127">
            <v>0</v>
          </cell>
          <cell r="EA1127">
            <v>0</v>
          </cell>
          <cell r="EB1127">
            <v>0</v>
          </cell>
          <cell r="EC1127"/>
          <cell r="ED1127"/>
          <cell r="EE1127"/>
          <cell r="EF1127">
            <v>0</v>
          </cell>
          <cell r="EG1127">
            <v>0</v>
          </cell>
          <cell r="EH1127">
            <v>0</v>
          </cell>
          <cell r="EI1127">
            <v>0</v>
          </cell>
          <cell r="EJ1127"/>
          <cell r="EK1127"/>
          <cell r="EL1127"/>
          <cell r="EM1127">
            <v>0</v>
          </cell>
          <cell r="EN1127">
            <v>0</v>
          </cell>
          <cell r="EO1127">
            <v>0</v>
          </cell>
          <cell r="EP1127">
            <v>0</v>
          </cell>
          <cell r="EQ1127"/>
          <cell r="ER1127"/>
          <cell r="ES1127"/>
          <cell r="ET1127">
            <v>0</v>
          </cell>
          <cell r="EU1127">
            <v>0</v>
          </cell>
          <cell r="EV1127">
            <v>0</v>
          </cell>
          <cell r="EW1127"/>
          <cell r="EX1127"/>
          <cell r="EY1127"/>
          <cell r="EZ1127"/>
          <cell r="FB1127">
            <v>0</v>
          </cell>
          <cell r="FC1127">
            <v>0</v>
          </cell>
        </row>
        <row r="1128">
          <cell r="A1128">
            <v>8994733</v>
          </cell>
          <cell r="B1128" t="str">
            <v>1606-905-27-23</v>
          </cell>
          <cell r="C1128"/>
          <cell r="D1128">
            <v>8994733</v>
          </cell>
          <cell r="E1128"/>
          <cell r="F1128"/>
          <cell r="G1128"/>
          <cell r="H1128"/>
          <cell r="I1128"/>
          <cell r="J1128"/>
          <cell r="K1128" t="str">
            <v>ADD</v>
          </cell>
          <cell r="L1128"/>
          <cell r="M1128" t="str">
            <v xml:space="preserve">RETAIL ONLY </v>
          </cell>
          <cell r="N1128"/>
          <cell r="O1128"/>
          <cell r="P1128" t="str">
            <v>WORKSTYLE LG WM FOCUS PINK, 23</v>
          </cell>
          <cell r="Q1128"/>
          <cell r="R1128" t="str">
            <v>RY</v>
          </cell>
          <cell r="S1128" t="str">
            <v xml:space="preserve">WORK-STYLE </v>
          </cell>
          <cell r="T1128"/>
          <cell r="U1128" t="str">
            <v xml:space="preserve">FASHION </v>
          </cell>
          <cell r="V1128"/>
          <cell r="W1128" t="str">
            <v>ACCO</v>
          </cell>
          <cell r="X1128" t="str">
            <v>CAMBRIDGE</v>
          </cell>
          <cell r="Y1128"/>
          <cell r="AA1128"/>
          <cell r="AB1128"/>
          <cell r="AC1128" t="str">
            <v xml:space="preserve">WORK STYLE SIDEKICK </v>
          </cell>
          <cell r="AD1128"/>
          <cell r="AE1128" t="str">
            <v xml:space="preserve">WORK STYLE SIDEKICK </v>
          </cell>
          <cell r="AF1128"/>
          <cell r="AG1128"/>
          <cell r="AH1128"/>
          <cell r="AI1128"/>
          <cell r="AJ1128"/>
          <cell r="AK1128">
            <v>0</v>
          </cell>
          <cell r="AL1128"/>
          <cell r="AM1128"/>
          <cell r="AN1128"/>
          <cell r="AO1128"/>
          <cell r="AP1128">
            <v>0</v>
          </cell>
          <cell r="AQ1128">
            <v>0</v>
          </cell>
          <cell r="AR1128">
            <v>0</v>
          </cell>
          <cell r="AS1128">
            <v>0</v>
          </cell>
          <cell r="AT1128"/>
          <cell r="AU1128"/>
          <cell r="AV1128"/>
          <cell r="AW1128">
            <v>0</v>
          </cell>
          <cell r="AX1128">
            <v>0</v>
          </cell>
          <cell r="AY1128">
            <v>0</v>
          </cell>
          <cell r="AZ1128">
            <v>0</v>
          </cell>
          <cell r="BA1128"/>
          <cell r="BB1128"/>
          <cell r="BC1128"/>
          <cell r="BD1128">
            <v>0</v>
          </cell>
          <cell r="BE1128">
            <v>0</v>
          </cell>
          <cell r="BF1128">
            <v>0</v>
          </cell>
          <cell r="BG1128">
            <v>0</v>
          </cell>
          <cell r="BH1128"/>
          <cell r="BI1128"/>
          <cell r="BJ1128"/>
          <cell r="BK1128">
            <v>0</v>
          </cell>
          <cell r="BL1128">
            <v>0</v>
          </cell>
          <cell r="BM1128">
            <v>0</v>
          </cell>
          <cell r="BN1128">
            <v>0</v>
          </cell>
          <cell r="BO1128"/>
          <cell r="BP1128"/>
          <cell r="BQ1128"/>
          <cell r="BR1128">
            <v>0</v>
          </cell>
          <cell r="BS1128">
            <v>0</v>
          </cell>
          <cell r="BT1128">
            <v>0</v>
          </cell>
          <cell r="BU1128"/>
          <cell r="BV1128"/>
          <cell r="BW1128">
            <v>452</v>
          </cell>
          <cell r="BX1128">
            <v>0</v>
          </cell>
          <cell r="BY1128">
            <v>452</v>
          </cell>
          <cell r="BZ1128">
            <v>0</v>
          </cell>
          <cell r="CA1128">
            <v>2770.76</v>
          </cell>
          <cell r="CB1128">
            <v>0</v>
          </cell>
          <cell r="CC1128">
            <v>2770.76</v>
          </cell>
          <cell r="CD1128">
            <v>0</v>
          </cell>
          <cell r="CE1128">
            <v>0</v>
          </cell>
          <cell r="CF1128">
            <v>0</v>
          </cell>
          <cell r="CG1128"/>
          <cell r="CH1128">
            <v>0</v>
          </cell>
          <cell r="CI1128">
            <v>0</v>
          </cell>
          <cell r="CJ1128">
            <v>0</v>
          </cell>
          <cell r="CK1128">
            <v>0</v>
          </cell>
          <cell r="CL1128"/>
          <cell r="CM1128"/>
          <cell r="CN1128"/>
          <cell r="CO1128">
            <v>0</v>
          </cell>
          <cell r="CP1128">
            <v>0</v>
          </cell>
          <cell r="CQ1128">
            <v>0</v>
          </cell>
          <cell r="CR1128">
            <v>0</v>
          </cell>
          <cell r="CS1128"/>
          <cell r="CT1128"/>
          <cell r="CU1128"/>
          <cell r="CV1128">
            <v>0</v>
          </cell>
          <cell r="CW1128">
            <v>0</v>
          </cell>
          <cell r="CX1128">
            <v>0</v>
          </cell>
          <cell r="CY1128">
            <v>0</v>
          </cell>
          <cell r="CZ1128"/>
          <cell r="DA1128"/>
          <cell r="DB1128"/>
          <cell r="DC1128">
            <v>0</v>
          </cell>
          <cell r="DD1128">
            <v>0</v>
          </cell>
          <cell r="DE1128">
            <v>0</v>
          </cell>
          <cell r="DF1128">
            <v>0</v>
          </cell>
          <cell r="DG1128"/>
          <cell r="DH1128"/>
          <cell r="DI1128"/>
          <cell r="DJ1128">
            <v>0</v>
          </cell>
          <cell r="DK1128">
            <v>0</v>
          </cell>
          <cell r="DL1128">
            <v>0</v>
          </cell>
          <cell r="DM1128"/>
          <cell r="DN1128"/>
          <cell r="DO1128"/>
          <cell r="DP1128"/>
          <cell r="DQ1128"/>
          <cell r="DR1128">
            <v>59.760000000000005</v>
          </cell>
          <cell r="DS1128">
            <v>0</v>
          </cell>
          <cell r="DT1128">
            <v>59.760000000000005</v>
          </cell>
          <cell r="DU1128">
            <v>0</v>
          </cell>
          <cell r="DV1128"/>
          <cell r="DW1128"/>
          <cell r="DX1128"/>
          <cell r="DY1128">
            <v>3</v>
          </cell>
          <cell r="DZ1128">
            <v>0</v>
          </cell>
          <cell r="EA1128">
            <v>3</v>
          </cell>
          <cell r="EB1128">
            <v>0</v>
          </cell>
          <cell r="EC1128"/>
          <cell r="ED1128"/>
          <cell r="EE1128"/>
          <cell r="EF1128">
            <v>19.920000000000002</v>
          </cell>
          <cell r="EG1128">
            <v>0</v>
          </cell>
          <cell r="EH1128">
            <v>19.920000000000002</v>
          </cell>
          <cell r="EI1128">
            <v>0</v>
          </cell>
          <cell r="EJ1128"/>
          <cell r="EK1128"/>
          <cell r="EL1128"/>
          <cell r="EM1128">
            <v>41.370000000000005</v>
          </cell>
          <cell r="EN1128">
            <v>0</v>
          </cell>
          <cell r="EO1128">
            <v>41.370000000000005</v>
          </cell>
          <cell r="EP1128">
            <v>0</v>
          </cell>
          <cell r="EQ1128"/>
          <cell r="ER1128"/>
          <cell r="ES1128"/>
          <cell r="ET1128">
            <v>0.69226907630522094</v>
          </cell>
          <cell r="EU1128">
            <v>0</v>
          </cell>
          <cell r="EV1128">
            <v>6922.6907630522091</v>
          </cell>
          <cell r="EW1128"/>
          <cell r="EX1128"/>
          <cell r="EY1128"/>
          <cell r="EZ1128"/>
          <cell r="FB1128">
            <v>22</v>
          </cell>
          <cell r="FC1128">
            <v>25</v>
          </cell>
        </row>
        <row r="1129">
          <cell r="A1129">
            <v>8994944</v>
          </cell>
          <cell r="B1129" t="str">
            <v>1606-200-27-23</v>
          </cell>
          <cell r="C1129"/>
          <cell r="D1129">
            <v>8994944</v>
          </cell>
          <cell r="E1129"/>
          <cell r="F1129"/>
          <cell r="G1129"/>
          <cell r="H1129"/>
          <cell r="I1129"/>
          <cell r="J1129"/>
          <cell r="K1129" t="str">
            <v>ADD</v>
          </cell>
          <cell r="L1129"/>
          <cell r="M1129" t="str">
            <v xml:space="preserve">RETAIL ONLY </v>
          </cell>
          <cell r="N1129"/>
          <cell r="O1129"/>
          <cell r="P1129" t="str">
            <v>WORKSTYLE SM WM FOCUS PINK, 23</v>
          </cell>
          <cell r="Q1129"/>
          <cell r="R1129" t="str">
            <v>RY</v>
          </cell>
          <cell r="S1129" t="str">
            <v xml:space="preserve">WORK-STYLE </v>
          </cell>
          <cell r="T1129"/>
          <cell r="U1129" t="str">
            <v xml:space="preserve">FASHION </v>
          </cell>
          <cell r="V1129"/>
          <cell r="W1129" t="str">
            <v>ACCO</v>
          </cell>
          <cell r="X1129" t="str">
            <v>CAMBRIDGE</v>
          </cell>
          <cell r="Y1129"/>
          <cell r="AA1129"/>
          <cell r="AB1129"/>
          <cell r="AC1129" t="str">
            <v xml:space="preserve">WORK STYLE SIDEKICK </v>
          </cell>
          <cell r="AD1129"/>
          <cell r="AE1129" t="str">
            <v xml:space="preserve">WORK STYLE SIDEKICK </v>
          </cell>
          <cell r="AF1129"/>
          <cell r="AG1129"/>
          <cell r="AH1129"/>
          <cell r="AI1129"/>
          <cell r="AJ1129"/>
          <cell r="AK1129">
            <v>0</v>
          </cell>
          <cell r="AL1129"/>
          <cell r="AM1129"/>
          <cell r="AN1129"/>
          <cell r="AO1129"/>
          <cell r="AP1129">
            <v>16.489999999999998</v>
          </cell>
          <cell r="AQ1129">
            <v>0</v>
          </cell>
          <cell r="AR1129">
            <v>16.489999999999998</v>
          </cell>
          <cell r="AS1129">
            <v>0</v>
          </cell>
          <cell r="AT1129"/>
          <cell r="AU1129"/>
          <cell r="AV1129"/>
          <cell r="AW1129">
            <v>1</v>
          </cell>
          <cell r="AX1129">
            <v>0</v>
          </cell>
          <cell r="AY1129">
            <v>1</v>
          </cell>
          <cell r="AZ1129">
            <v>0</v>
          </cell>
          <cell r="BA1129"/>
          <cell r="BB1129"/>
          <cell r="BC1129"/>
          <cell r="BD1129">
            <v>16.489999999999998</v>
          </cell>
          <cell r="BE1129">
            <v>0</v>
          </cell>
          <cell r="BF1129">
            <v>16.489999999999998</v>
          </cell>
          <cell r="BG1129">
            <v>0</v>
          </cell>
          <cell r="BH1129"/>
          <cell r="BI1129"/>
          <cell r="BJ1129"/>
          <cell r="BK1129">
            <v>11.26</v>
          </cell>
          <cell r="BL1129">
            <v>0</v>
          </cell>
          <cell r="BM1129">
            <v>11.26</v>
          </cell>
          <cell r="BN1129">
            <v>0</v>
          </cell>
          <cell r="BO1129"/>
          <cell r="BP1129"/>
          <cell r="BQ1129"/>
          <cell r="BR1129">
            <v>0.6828380836870831</v>
          </cell>
          <cell r="BS1129">
            <v>0</v>
          </cell>
          <cell r="BT1129">
            <v>6828.3808368708305</v>
          </cell>
          <cell r="BU1129"/>
          <cell r="BV1129"/>
          <cell r="BW1129">
            <v>459</v>
          </cell>
          <cell r="BX1129">
            <v>0</v>
          </cell>
          <cell r="BY1129">
            <v>459</v>
          </cell>
          <cell r="BZ1129">
            <v>0</v>
          </cell>
          <cell r="CA1129">
            <v>2363.8500000000004</v>
          </cell>
          <cell r="CB1129">
            <v>0</v>
          </cell>
          <cell r="CC1129">
            <v>2363.8500000000004</v>
          </cell>
          <cell r="CD1129">
            <v>0</v>
          </cell>
          <cell r="CE1129">
            <v>2.1739130434782609E-3</v>
          </cell>
          <cell r="CF1129">
            <v>0</v>
          </cell>
          <cell r="CG1129"/>
          <cell r="CH1129">
            <v>16.489999999999998</v>
          </cell>
          <cell r="CI1129">
            <v>0</v>
          </cell>
          <cell r="CJ1129">
            <v>16.489999999999998</v>
          </cell>
          <cell r="CK1129">
            <v>0</v>
          </cell>
          <cell r="CL1129"/>
          <cell r="CM1129"/>
          <cell r="CN1129"/>
          <cell r="CO1129">
            <v>1</v>
          </cell>
          <cell r="CP1129">
            <v>0</v>
          </cell>
          <cell r="CQ1129">
            <v>1</v>
          </cell>
          <cell r="CR1129">
            <v>0</v>
          </cell>
          <cell r="CS1129"/>
          <cell r="CT1129"/>
          <cell r="CU1129"/>
          <cell r="CV1129">
            <v>16.489999999999998</v>
          </cell>
          <cell r="CW1129">
            <v>0</v>
          </cell>
          <cell r="CX1129">
            <v>16.489999999999998</v>
          </cell>
          <cell r="CY1129">
            <v>0</v>
          </cell>
          <cell r="CZ1129"/>
          <cell r="DA1129"/>
          <cell r="DB1129"/>
          <cell r="DC1129">
            <v>11.26</v>
          </cell>
          <cell r="DD1129">
            <v>0</v>
          </cell>
          <cell r="DE1129">
            <v>11.26</v>
          </cell>
          <cell r="DF1129">
            <v>0</v>
          </cell>
          <cell r="DG1129"/>
          <cell r="DH1129"/>
          <cell r="DI1129"/>
          <cell r="DJ1129">
            <v>0.6828380836870831</v>
          </cell>
          <cell r="DK1129">
            <v>0</v>
          </cell>
          <cell r="DL1129">
            <v>6828.3808368708305</v>
          </cell>
          <cell r="DM1129"/>
          <cell r="DN1129"/>
          <cell r="DO1129"/>
          <cell r="DP1129"/>
          <cell r="DQ1129"/>
          <cell r="DR1129">
            <v>33.18</v>
          </cell>
          <cell r="DS1129">
            <v>0</v>
          </cell>
          <cell r="DT1129">
            <v>33.18</v>
          </cell>
          <cell r="DU1129">
            <v>0</v>
          </cell>
          <cell r="DV1129"/>
          <cell r="DW1129"/>
          <cell r="DX1129"/>
          <cell r="DY1129">
            <v>2</v>
          </cell>
          <cell r="DZ1129">
            <v>0</v>
          </cell>
          <cell r="EA1129">
            <v>2</v>
          </cell>
          <cell r="EB1129">
            <v>0</v>
          </cell>
          <cell r="EC1129"/>
          <cell r="ED1129"/>
          <cell r="EE1129"/>
          <cell r="EF1129">
            <v>16.59</v>
          </cell>
          <cell r="EG1129">
            <v>0</v>
          </cell>
          <cell r="EH1129">
            <v>16.59</v>
          </cell>
          <cell r="EI1129">
            <v>0</v>
          </cell>
          <cell r="EJ1129"/>
          <cell r="EK1129"/>
          <cell r="EL1129"/>
          <cell r="EM1129">
            <v>22.799999999999997</v>
          </cell>
          <cell r="EN1129">
            <v>0</v>
          </cell>
          <cell r="EO1129">
            <v>22.799999999999997</v>
          </cell>
          <cell r="EP1129">
            <v>0</v>
          </cell>
          <cell r="EQ1129"/>
          <cell r="ER1129"/>
          <cell r="ES1129"/>
          <cell r="ET1129">
            <v>0.68716094032549724</v>
          </cell>
          <cell r="EU1129">
            <v>0</v>
          </cell>
          <cell r="EV1129">
            <v>6871.6094032549727</v>
          </cell>
          <cell r="EW1129"/>
          <cell r="EX1129"/>
          <cell r="EY1129"/>
          <cell r="EZ1129"/>
          <cell r="FB1129">
            <v>14.666666666666668</v>
          </cell>
          <cell r="FC1129">
            <v>16.666666666666668</v>
          </cell>
        </row>
        <row r="1130">
          <cell r="A1130">
            <v>8995243</v>
          </cell>
          <cell r="B1130" t="str">
            <v>1606-905-20-23</v>
          </cell>
          <cell r="C1130"/>
          <cell r="D1130">
            <v>8995243</v>
          </cell>
          <cell r="E1130"/>
          <cell r="F1130"/>
          <cell r="G1130"/>
          <cell r="H1130"/>
          <cell r="I1130"/>
          <cell r="J1130"/>
          <cell r="K1130" t="str">
            <v>ADD</v>
          </cell>
          <cell r="L1130"/>
          <cell r="M1130" t="str">
            <v xml:space="preserve">RETAIL ONLY </v>
          </cell>
          <cell r="N1130"/>
          <cell r="O1130"/>
          <cell r="P1130" t="str">
            <v>WORKSTYLE LG WM CLASSIC BLUE, 23</v>
          </cell>
          <cell r="Q1130"/>
          <cell r="R1130" t="str">
            <v>RY</v>
          </cell>
          <cell r="S1130" t="str">
            <v xml:space="preserve">WORK-STYLE </v>
          </cell>
          <cell r="T1130"/>
          <cell r="U1130" t="str">
            <v xml:space="preserve">FASHION </v>
          </cell>
          <cell r="V1130"/>
          <cell r="W1130" t="str">
            <v>ACCO</v>
          </cell>
          <cell r="X1130" t="str">
            <v>CAMBRIDGE</v>
          </cell>
          <cell r="Y1130"/>
          <cell r="AA1130"/>
          <cell r="AB1130"/>
          <cell r="AC1130" t="str">
            <v xml:space="preserve">WORK STYLE SIDEKICK </v>
          </cell>
          <cell r="AD1130"/>
          <cell r="AE1130" t="str">
            <v xml:space="preserve">WORK STYLE SIDEKICK </v>
          </cell>
          <cell r="AF1130"/>
          <cell r="AG1130"/>
          <cell r="AH1130"/>
          <cell r="AI1130"/>
          <cell r="AJ1130"/>
          <cell r="AK1130">
            <v>0</v>
          </cell>
          <cell r="AL1130"/>
          <cell r="AM1130"/>
          <cell r="AN1130"/>
          <cell r="AO1130"/>
          <cell r="AP1130">
            <v>0</v>
          </cell>
          <cell r="AQ1130">
            <v>0</v>
          </cell>
          <cell r="AR1130">
            <v>0</v>
          </cell>
          <cell r="AS1130">
            <v>0</v>
          </cell>
          <cell r="AT1130"/>
          <cell r="AU1130"/>
          <cell r="AV1130"/>
          <cell r="AW1130">
            <v>0</v>
          </cell>
          <cell r="AX1130">
            <v>0</v>
          </cell>
          <cell r="AY1130">
            <v>0</v>
          </cell>
          <cell r="AZ1130">
            <v>0</v>
          </cell>
          <cell r="BA1130"/>
          <cell r="BB1130"/>
          <cell r="BC1130"/>
          <cell r="BD1130">
            <v>0</v>
          </cell>
          <cell r="BE1130">
            <v>0</v>
          </cell>
          <cell r="BF1130">
            <v>0</v>
          </cell>
          <cell r="BG1130">
            <v>0</v>
          </cell>
          <cell r="BH1130"/>
          <cell r="BI1130"/>
          <cell r="BJ1130"/>
          <cell r="BK1130">
            <v>0</v>
          </cell>
          <cell r="BL1130">
            <v>0</v>
          </cell>
          <cell r="BM1130">
            <v>0</v>
          </cell>
          <cell r="BN1130">
            <v>0</v>
          </cell>
          <cell r="BO1130"/>
          <cell r="BP1130"/>
          <cell r="BQ1130"/>
          <cell r="BR1130">
            <v>0</v>
          </cell>
          <cell r="BS1130">
            <v>0</v>
          </cell>
          <cell r="BT1130">
            <v>0</v>
          </cell>
          <cell r="BU1130"/>
          <cell r="BV1130"/>
          <cell r="BW1130">
            <v>452</v>
          </cell>
          <cell r="BX1130">
            <v>0</v>
          </cell>
          <cell r="BY1130">
            <v>452</v>
          </cell>
          <cell r="BZ1130">
            <v>0</v>
          </cell>
          <cell r="CA1130">
            <v>2770.76</v>
          </cell>
          <cell r="CB1130">
            <v>0</v>
          </cell>
          <cell r="CC1130">
            <v>2770.76</v>
          </cell>
          <cell r="CD1130">
            <v>0</v>
          </cell>
          <cell r="CE1130">
            <v>0</v>
          </cell>
          <cell r="CF1130">
            <v>0</v>
          </cell>
          <cell r="CG1130"/>
          <cell r="CH1130">
            <v>0</v>
          </cell>
          <cell r="CI1130">
            <v>0</v>
          </cell>
          <cell r="CJ1130">
            <v>0</v>
          </cell>
          <cell r="CK1130">
            <v>0</v>
          </cell>
          <cell r="CL1130"/>
          <cell r="CM1130"/>
          <cell r="CN1130"/>
          <cell r="CO1130">
            <v>0</v>
          </cell>
          <cell r="CP1130">
            <v>0</v>
          </cell>
          <cell r="CQ1130">
            <v>0</v>
          </cell>
          <cell r="CR1130">
            <v>0</v>
          </cell>
          <cell r="CS1130"/>
          <cell r="CT1130"/>
          <cell r="CU1130"/>
          <cell r="CV1130">
            <v>0</v>
          </cell>
          <cell r="CW1130">
            <v>0</v>
          </cell>
          <cell r="CX1130">
            <v>0</v>
          </cell>
          <cell r="CY1130">
            <v>0</v>
          </cell>
          <cell r="CZ1130"/>
          <cell r="DA1130"/>
          <cell r="DB1130"/>
          <cell r="DC1130">
            <v>0</v>
          </cell>
          <cell r="DD1130">
            <v>0</v>
          </cell>
          <cell r="DE1130">
            <v>0</v>
          </cell>
          <cell r="DF1130">
            <v>0</v>
          </cell>
          <cell r="DG1130"/>
          <cell r="DH1130"/>
          <cell r="DI1130"/>
          <cell r="DJ1130">
            <v>0</v>
          </cell>
          <cell r="DK1130">
            <v>0</v>
          </cell>
          <cell r="DL1130">
            <v>0</v>
          </cell>
          <cell r="DM1130"/>
          <cell r="DN1130"/>
          <cell r="DO1130"/>
          <cell r="DP1130"/>
          <cell r="DQ1130"/>
          <cell r="DR1130">
            <v>54.61</v>
          </cell>
          <cell r="DS1130">
            <v>0</v>
          </cell>
          <cell r="DT1130">
            <v>54.61</v>
          </cell>
          <cell r="DU1130">
            <v>0</v>
          </cell>
          <cell r="DV1130"/>
          <cell r="DW1130"/>
          <cell r="DX1130"/>
          <cell r="DY1130">
            <v>3</v>
          </cell>
          <cell r="DZ1130">
            <v>0</v>
          </cell>
          <cell r="EA1130">
            <v>3</v>
          </cell>
          <cell r="EB1130">
            <v>0</v>
          </cell>
          <cell r="EC1130"/>
          <cell r="ED1130"/>
          <cell r="EE1130"/>
          <cell r="EF1130">
            <v>18.203333333333333</v>
          </cell>
          <cell r="EG1130">
            <v>0</v>
          </cell>
          <cell r="EH1130">
            <v>18.203333333333333</v>
          </cell>
          <cell r="EI1130">
            <v>0</v>
          </cell>
          <cell r="EJ1130"/>
          <cell r="EK1130"/>
          <cell r="EL1130"/>
          <cell r="EM1130">
            <v>36.22</v>
          </cell>
          <cell r="EN1130">
            <v>0</v>
          </cell>
          <cell r="EO1130">
            <v>36.22</v>
          </cell>
          <cell r="EP1130">
            <v>0</v>
          </cell>
          <cell r="EQ1130"/>
          <cell r="ER1130"/>
          <cell r="ES1130"/>
          <cell r="ET1130">
            <v>0.66324848928767621</v>
          </cell>
          <cell r="EU1130">
            <v>0</v>
          </cell>
          <cell r="EV1130">
            <v>6632.4848928767624</v>
          </cell>
          <cell r="EW1130"/>
          <cell r="EX1130"/>
          <cell r="EY1130"/>
          <cell r="EZ1130"/>
          <cell r="FB1130">
            <v>22</v>
          </cell>
          <cell r="FC1130">
            <v>25</v>
          </cell>
        </row>
        <row r="1131">
          <cell r="A1131">
            <v>8995268</v>
          </cell>
          <cell r="B1131" t="str">
            <v>1606-200-20-23</v>
          </cell>
          <cell r="C1131"/>
          <cell r="D1131">
            <v>8995268</v>
          </cell>
          <cell r="E1131"/>
          <cell r="F1131"/>
          <cell r="G1131"/>
          <cell r="H1131"/>
          <cell r="I1131"/>
          <cell r="J1131"/>
          <cell r="K1131" t="str">
            <v>ADD</v>
          </cell>
          <cell r="L1131"/>
          <cell r="M1131" t="str">
            <v xml:space="preserve">RETAIL ONLY </v>
          </cell>
          <cell r="N1131"/>
          <cell r="O1131"/>
          <cell r="P1131" t="str">
            <v>WORKSTYLE SM WM CLASSIC BLUE, 23</v>
          </cell>
          <cell r="Q1131"/>
          <cell r="R1131" t="str">
            <v>RY</v>
          </cell>
          <cell r="S1131" t="str">
            <v xml:space="preserve">WORK-STYLE </v>
          </cell>
          <cell r="T1131"/>
          <cell r="U1131" t="str">
            <v xml:space="preserve">FASHION </v>
          </cell>
          <cell r="V1131"/>
          <cell r="W1131" t="str">
            <v>ACCO</v>
          </cell>
          <cell r="X1131" t="str">
            <v>CAMBRIDGE</v>
          </cell>
          <cell r="Y1131"/>
          <cell r="AA1131"/>
          <cell r="AB1131"/>
          <cell r="AC1131" t="str">
            <v xml:space="preserve">WORK STYLE SIDEKICK </v>
          </cell>
          <cell r="AD1131"/>
          <cell r="AE1131" t="str">
            <v xml:space="preserve">WORK STYLE SIDEKICK </v>
          </cell>
          <cell r="AF1131"/>
          <cell r="AG1131"/>
          <cell r="AH1131"/>
          <cell r="AI1131"/>
          <cell r="AJ1131"/>
          <cell r="AK1131">
            <v>0</v>
          </cell>
          <cell r="AL1131"/>
          <cell r="AM1131"/>
          <cell r="AN1131"/>
          <cell r="AO1131"/>
          <cell r="AP1131">
            <v>0</v>
          </cell>
          <cell r="AQ1131">
            <v>0</v>
          </cell>
          <cell r="AR1131">
            <v>0</v>
          </cell>
          <cell r="AS1131">
            <v>0</v>
          </cell>
          <cell r="AT1131"/>
          <cell r="AU1131"/>
          <cell r="AV1131"/>
          <cell r="AW1131">
            <v>0</v>
          </cell>
          <cell r="AX1131">
            <v>0</v>
          </cell>
          <cell r="AY1131">
            <v>0</v>
          </cell>
          <cell r="AZ1131">
            <v>0</v>
          </cell>
          <cell r="BA1131"/>
          <cell r="BB1131"/>
          <cell r="BC1131"/>
          <cell r="BD1131">
            <v>0</v>
          </cell>
          <cell r="BE1131">
            <v>0</v>
          </cell>
          <cell r="BF1131">
            <v>0</v>
          </cell>
          <cell r="BG1131">
            <v>0</v>
          </cell>
          <cell r="BH1131"/>
          <cell r="BI1131"/>
          <cell r="BJ1131"/>
          <cell r="BK1131">
            <v>0</v>
          </cell>
          <cell r="BL1131">
            <v>0</v>
          </cell>
          <cell r="BM1131">
            <v>0</v>
          </cell>
          <cell r="BN1131">
            <v>0</v>
          </cell>
          <cell r="BO1131"/>
          <cell r="BP1131"/>
          <cell r="BQ1131"/>
          <cell r="BR1131">
            <v>0</v>
          </cell>
          <cell r="BS1131">
            <v>0</v>
          </cell>
          <cell r="BT1131">
            <v>0</v>
          </cell>
          <cell r="BU1131"/>
          <cell r="BV1131"/>
          <cell r="BW1131">
            <v>458</v>
          </cell>
          <cell r="BX1131">
            <v>0</v>
          </cell>
          <cell r="BY1131">
            <v>458</v>
          </cell>
          <cell r="BZ1131">
            <v>0</v>
          </cell>
          <cell r="CA1131">
            <v>2358.7000000000003</v>
          </cell>
          <cell r="CB1131">
            <v>0</v>
          </cell>
          <cell r="CC1131">
            <v>2358.7000000000003</v>
          </cell>
          <cell r="CD1131">
            <v>0</v>
          </cell>
          <cell r="CE1131">
            <v>0</v>
          </cell>
          <cell r="CF1131">
            <v>0</v>
          </cell>
          <cell r="CG1131"/>
          <cell r="CH1131">
            <v>0</v>
          </cell>
          <cell r="CI1131">
            <v>0</v>
          </cell>
          <cell r="CJ1131">
            <v>0</v>
          </cell>
          <cell r="CK1131">
            <v>0</v>
          </cell>
          <cell r="CL1131"/>
          <cell r="CM1131"/>
          <cell r="CN1131"/>
          <cell r="CO1131">
            <v>0</v>
          </cell>
          <cell r="CP1131">
            <v>0</v>
          </cell>
          <cell r="CQ1131">
            <v>0</v>
          </cell>
          <cell r="CR1131">
            <v>0</v>
          </cell>
          <cell r="CS1131"/>
          <cell r="CT1131"/>
          <cell r="CU1131"/>
          <cell r="CV1131">
            <v>0</v>
          </cell>
          <cell r="CW1131">
            <v>0</v>
          </cell>
          <cell r="CX1131">
            <v>0</v>
          </cell>
          <cell r="CY1131">
            <v>0</v>
          </cell>
          <cell r="CZ1131"/>
          <cell r="DA1131"/>
          <cell r="DB1131"/>
          <cell r="DC1131">
            <v>0</v>
          </cell>
          <cell r="DD1131">
            <v>0</v>
          </cell>
          <cell r="DE1131">
            <v>0</v>
          </cell>
          <cell r="DF1131">
            <v>0</v>
          </cell>
          <cell r="DG1131"/>
          <cell r="DH1131"/>
          <cell r="DI1131"/>
          <cell r="DJ1131">
            <v>0</v>
          </cell>
          <cell r="DK1131">
            <v>0</v>
          </cell>
          <cell r="DL1131">
            <v>0</v>
          </cell>
          <cell r="DM1131"/>
          <cell r="DN1131"/>
          <cell r="DO1131"/>
          <cell r="DP1131"/>
          <cell r="DQ1131"/>
          <cell r="DR1131">
            <v>0</v>
          </cell>
          <cell r="DS1131">
            <v>0</v>
          </cell>
          <cell r="DT1131">
            <v>0</v>
          </cell>
          <cell r="DU1131">
            <v>0</v>
          </cell>
          <cell r="DV1131"/>
          <cell r="DW1131"/>
          <cell r="DX1131"/>
          <cell r="DY1131">
            <v>0</v>
          </cell>
          <cell r="DZ1131">
            <v>0</v>
          </cell>
          <cell r="EA1131">
            <v>0</v>
          </cell>
          <cell r="EB1131">
            <v>0</v>
          </cell>
          <cell r="EC1131"/>
          <cell r="ED1131"/>
          <cell r="EE1131"/>
          <cell r="EF1131">
            <v>0</v>
          </cell>
          <cell r="EG1131">
            <v>0</v>
          </cell>
          <cell r="EH1131">
            <v>0</v>
          </cell>
          <cell r="EI1131">
            <v>0</v>
          </cell>
          <cell r="EJ1131"/>
          <cell r="EK1131"/>
          <cell r="EL1131"/>
          <cell r="EM1131">
            <v>0</v>
          </cell>
          <cell r="EN1131">
            <v>0</v>
          </cell>
          <cell r="EO1131">
            <v>0</v>
          </cell>
          <cell r="EP1131">
            <v>0</v>
          </cell>
          <cell r="EQ1131"/>
          <cell r="ER1131"/>
          <cell r="ES1131"/>
          <cell r="ET1131">
            <v>0</v>
          </cell>
          <cell r="EU1131">
            <v>0</v>
          </cell>
          <cell r="EV1131">
            <v>0</v>
          </cell>
          <cell r="EW1131"/>
          <cell r="EX1131"/>
          <cell r="EY1131"/>
          <cell r="EZ1131"/>
          <cell r="FB1131">
            <v>0</v>
          </cell>
          <cell r="FC1131">
            <v>0</v>
          </cell>
        </row>
        <row r="1132">
          <cell r="A1132">
            <v>8995552</v>
          </cell>
          <cell r="B1132" t="str">
            <v>1606-300-20-23</v>
          </cell>
          <cell r="C1132"/>
          <cell r="D1132">
            <v>8995552</v>
          </cell>
          <cell r="E1132"/>
          <cell r="F1132"/>
          <cell r="G1132"/>
          <cell r="H1132"/>
          <cell r="I1132"/>
          <cell r="J1132"/>
          <cell r="K1132" t="str">
            <v>ADD</v>
          </cell>
          <cell r="L1132"/>
          <cell r="M1132" t="str">
            <v xml:space="preserve">RETAIL ONLY </v>
          </cell>
          <cell r="N1132"/>
          <cell r="O1132"/>
          <cell r="P1132" t="str">
            <v>WORKSTYLE PKT WM CLASSIC BLUE, 23</v>
          </cell>
          <cell r="Q1132"/>
          <cell r="R1132" t="str">
            <v>RY</v>
          </cell>
          <cell r="S1132" t="str">
            <v xml:space="preserve">WORK-STYLE </v>
          </cell>
          <cell r="T1132"/>
          <cell r="U1132" t="str">
            <v xml:space="preserve">FASHION </v>
          </cell>
          <cell r="V1132"/>
          <cell r="W1132" t="str">
            <v>ACCO</v>
          </cell>
          <cell r="X1132" t="str">
            <v>CAMBRIDGE</v>
          </cell>
          <cell r="Y1132"/>
          <cell r="AA1132"/>
          <cell r="AB1132"/>
          <cell r="AC1132" t="str">
            <v xml:space="preserve">WORK STYLE SIDEKICK </v>
          </cell>
          <cell r="AD1132"/>
          <cell r="AE1132" t="str">
            <v xml:space="preserve">WORK STYLE SIDEKICK </v>
          </cell>
          <cell r="AF1132"/>
          <cell r="AG1132"/>
          <cell r="AH1132"/>
          <cell r="AI1132"/>
          <cell r="AJ1132"/>
          <cell r="AK1132">
            <v>0</v>
          </cell>
          <cell r="AL1132"/>
          <cell r="AM1132"/>
          <cell r="AN1132"/>
          <cell r="AO1132"/>
          <cell r="AP1132">
            <v>-1.58</v>
          </cell>
          <cell r="AQ1132">
            <v>0</v>
          </cell>
          <cell r="AR1132">
            <v>-1.58</v>
          </cell>
          <cell r="AS1132">
            <v>0</v>
          </cell>
          <cell r="AT1132"/>
          <cell r="AU1132"/>
          <cell r="AV1132"/>
          <cell r="AW1132">
            <v>0</v>
          </cell>
          <cell r="AX1132">
            <v>0</v>
          </cell>
          <cell r="AY1132">
            <v>0</v>
          </cell>
          <cell r="AZ1132">
            <v>0</v>
          </cell>
          <cell r="BA1132"/>
          <cell r="BB1132"/>
          <cell r="BC1132"/>
          <cell r="BD1132">
            <v>0</v>
          </cell>
          <cell r="BE1132">
            <v>0</v>
          </cell>
          <cell r="BF1132">
            <v>0</v>
          </cell>
          <cell r="BG1132">
            <v>0</v>
          </cell>
          <cell r="BH1132"/>
          <cell r="BI1132"/>
          <cell r="BJ1132"/>
          <cell r="BK1132">
            <v>-1.58</v>
          </cell>
          <cell r="BL1132">
            <v>0</v>
          </cell>
          <cell r="BM1132">
            <v>-1.58</v>
          </cell>
          <cell r="BN1132">
            <v>0</v>
          </cell>
          <cell r="BO1132"/>
          <cell r="BP1132"/>
          <cell r="BQ1132"/>
          <cell r="BR1132">
            <v>1</v>
          </cell>
          <cell r="BS1132">
            <v>0</v>
          </cell>
          <cell r="BT1132">
            <v>10000</v>
          </cell>
          <cell r="BU1132"/>
          <cell r="BV1132"/>
          <cell r="BW1132">
            <v>585</v>
          </cell>
          <cell r="BX1132">
            <v>0</v>
          </cell>
          <cell r="BY1132">
            <v>585</v>
          </cell>
          <cell r="BZ1132">
            <v>0</v>
          </cell>
          <cell r="CA1132">
            <v>2796.2999999999997</v>
          </cell>
          <cell r="CB1132">
            <v>0</v>
          </cell>
          <cell r="CC1132">
            <v>2796.2999999999997</v>
          </cell>
          <cell r="CD1132">
            <v>0</v>
          </cell>
          <cell r="CE1132">
            <v>0</v>
          </cell>
          <cell r="CF1132">
            <v>0</v>
          </cell>
          <cell r="CG1132"/>
          <cell r="CH1132">
            <v>-1.58</v>
          </cell>
          <cell r="CI1132">
            <v>0</v>
          </cell>
          <cell r="CJ1132">
            <v>-1.58</v>
          </cell>
          <cell r="CK1132">
            <v>0</v>
          </cell>
          <cell r="CL1132"/>
          <cell r="CM1132"/>
          <cell r="CN1132"/>
          <cell r="CO1132">
            <v>0</v>
          </cell>
          <cell r="CP1132">
            <v>0</v>
          </cell>
          <cell r="CQ1132">
            <v>0</v>
          </cell>
          <cell r="CR1132">
            <v>0</v>
          </cell>
          <cell r="CS1132"/>
          <cell r="CT1132"/>
          <cell r="CU1132"/>
          <cell r="CV1132">
            <v>0</v>
          </cell>
          <cell r="CW1132">
            <v>0</v>
          </cell>
          <cell r="CX1132">
            <v>0</v>
          </cell>
          <cell r="CY1132">
            <v>0</v>
          </cell>
          <cell r="CZ1132"/>
          <cell r="DA1132"/>
          <cell r="DB1132"/>
          <cell r="DC1132">
            <v>-1.58</v>
          </cell>
          <cell r="DD1132">
            <v>0</v>
          </cell>
          <cell r="DE1132">
            <v>-1.58</v>
          </cell>
          <cell r="DF1132">
            <v>0</v>
          </cell>
          <cell r="DG1132"/>
          <cell r="DH1132"/>
          <cell r="DI1132"/>
          <cell r="DJ1132">
            <v>1</v>
          </cell>
          <cell r="DK1132">
            <v>0</v>
          </cell>
          <cell r="DL1132">
            <v>10000</v>
          </cell>
          <cell r="DM1132"/>
          <cell r="DN1132"/>
          <cell r="DO1132"/>
          <cell r="DP1132"/>
          <cell r="DQ1132"/>
          <cell r="DR1132">
            <v>36.340000000000003</v>
          </cell>
          <cell r="DS1132">
            <v>0</v>
          </cell>
          <cell r="DT1132">
            <v>36.340000000000003</v>
          </cell>
          <cell r="DU1132">
            <v>0</v>
          </cell>
          <cell r="DV1132"/>
          <cell r="DW1132"/>
          <cell r="DX1132"/>
          <cell r="DY1132">
            <v>3</v>
          </cell>
          <cell r="DZ1132">
            <v>0</v>
          </cell>
          <cell r="EA1132">
            <v>3</v>
          </cell>
          <cell r="EB1132">
            <v>0</v>
          </cell>
          <cell r="EC1132"/>
          <cell r="ED1132"/>
          <cell r="EE1132"/>
          <cell r="EF1132">
            <v>12.113333333333335</v>
          </cell>
          <cell r="EG1132">
            <v>0</v>
          </cell>
          <cell r="EH1132">
            <v>12.113333333333335</v>
          </cell>
          <cell r="EI1132">
            <v>0</v>
          </cell>
          <cell r="EJ1132"/>
          <cell r="EK1132"/>
          <cell r="EL1132"/>
          <cell r="EM1132">
            <v>22</v>
          </cell>
          <cell r="EN1132">
            <v>0</v>
          </cell>
          <cell r="EO1132">
            <v>22</v>
          </cell>
          <cell r="EP1132">
            <v>0</v>
          </cell>
          <cell r="EQ1132"/>
          <cell r="ER1132"/>
          <cell r="ES1132"/>
          <cell r="ET1132">
            <v>0.60539350577875617</v>
          </cell>
          <cell r="EU1132">
            <v>0</v>
          </cell>
          <cell r="EV1132">
            <v>6053.9350577875621</v>
          </cell>
          <cell r="EW1132"/>
          <cell r="EX1132"/>
          <cell r="EY1132"/>
          <cell r="EZ1132"/>
          <cell r="FB1132">
            <v>22</v>
          </cell>
          <cell r="FC1132">
            <v>25</v>
          </cell>
        </row>
        <row r="1133">
          <cell r="A1133">
            <v>8996483</v>
          </cell>
          <cell r="B1133" t="str">
            <v>1606-021-27-23</v>
          </cell>
          <cell r="C1133"/>
          <cell r="D1133">
            <v>8996483</v>
          </cell>
          <cell r="E1133"/>
          <cell r="F1133"/>
          <cell r="G1133"/>
          <cell r="H1133"/>
          <cell r="I1133"/>
          <cell r="J1133"/>
          <cell r="K1133" t="str">
            <v>ADD</v>
          </cell>
          <cell r="L1133"/>
          <cell r="M1133" t="str">
            <v xml:space="preserve">RETAIL ONLY </v>
          </cell>
          <cell r="N1133"/>
          <cell r="O1133"/>
          <cell r="P1133" t="str">
            <v>WORKSTYLE PKT 2YR MONTHLY PINK, 23</v>
          </cell>
          <cell r="Q1133"/>
          <cell r="R1133" t="str">
            <v>RY</v>
          </cell>
          <cell r="S1133" t="str">
            <v xml:space="preserve">WORK-STYLE </v>
          </cell>
          <cell r="T1133"/>
          <cell r="U1133" t="str">
            <v xml:space="preserve">FASHION </v>
          </cell>
          <cell r="V1133"/>
          <cell r="W1133" t="str">
            <v>ACCO</v>
          </cell>
          <cell r="X1133" t="str">
            <v>CAMBRIDGE</v>
          </cell>
          <cell r="Y1133"/>
          <cell r="AA1133"/>
          <cell r="AB1133"/>
          <cell r="AC1133" t="str">
            <v xml:space="preserve">WORK STYLE SIDEKICK </v>
          </cell>
          <cell r="AD1133"/>
          <cell r="AE1133" t="str">
            <v xml:space="preserve">WORK STYLE SIDEKICK </v>
          </cell>
          <cell r="AF1133"/>
          <cell r="AG1133"/>
          <cell r="AH1133"/>
          <cell r="AI1133"/>
          <cell r="AJ1133"/>
          <cell r="AK1133">
            <v>0</v>
          </cell>
          <cell r="AL1133"/>
          <cell r="AM1133"/>
          <cell r="AN1133"/>
          <cell r="AO1133"/>
          <cell r="AP1133">
            <v>0</v>
          </cell>
          <cell r="AQ1133">
            <v>0</v>
          </cell>
          <cell r="AR1133">
            <v>0</v>
          </cell>
          <cell r="AS1133">
            <v>0</v>
          </cell>
          <cell r="AT1133"/>
          <cell r="AU1133"/>
          <cell r="AV1133"/>
          <cell r="AW1133">
            <v>0</v>
          </cell>
          <cell r="AX1133">
            <v>0</v>
          </cell>
          <cell r="AY1133">
            <v>0</v>
          </cell>
          <cell r="AZ1133">
            <v>0</v>
          </cell>
          <cell r="BA1133"/>
          <cell r="BB1133"/>
          <cell r="BC1133"/>
          <cell r="BD1133">
            <v>0</v>
          </cell>
          <cell r="BE1133">
            <v>0</v>
          </cell>
          <cell r="BF1133">
            <v>0</v>
          </cell>
          <cell r="BG1133">
            <v>0</v>
          </cell>
          <cell r="BH1133"/>
          <cell r="BI1133"/>
          <cell r="BJ1133"/>
          <cell r="BK1133">
            <v>0</v>
          </cell>
          <cell r="BL1133">
            <v>0</v>
          </cell>
          <cell r="BM1133">
            <v>0</v>
          </cell>
          <cell r="BN1133">
            <v>0</v>
          </cell>
          <cell r="BO1133"/>
          <cell r="BP1133"/>
          <cell r="BQ1133"/>
          <cell r="BR1133">
            <v>0</v>
          </cell>
          <cell r="BS1133">
            <v>0</v>
          </cell>
          <cell r="BT1133">
            <v>0</v>
          </cell>
          <cell r="BU1133"/>
          <cell r="BV1133"/>
          <cell r="BW1133">
            <v>952</v>
          </cell>
          <cell r="BX1133">
            <v>0</v>
          </cell>
          <cell r="BY1133">
            <v>952</v>
          </cell>
          <cell r="BZ1133">
            <v>0</v>
          </cell>
          <cell r="CA1133">
            <v>1875.44</v>
          </cell>
          <cell r="CB1133">
            <v>0</v>
          </cell>
          <cell r="CC1133">
            <v>1875.44</v>
          </cell>
          <cell r="CD1133">
            <v>0</v>
          </cell>
          <cell r="CE1133">
            <v>0</v>
          </cell>
          <cell r="CF1133">
            <v>0</v>
          </cell>
          <cell r="CG1133"/>
          <cell r="CH1133">
            <v>0</v>
          </cell>
          <cell r="CI1133">
            <v>0</v>
          </cell>
          <cell r="CJ1133">
            <v>0</v>
          </cell>
          <cell r="CK1133">
            <v>0</v>
          </cell>
          <cell r="CL1133"/>
          <cell r="CM1133"/>
          <cell r="CN1133"/>
          <cell r="CO1133">
            <v>0</v>
          </cell>
          <cell r="CP1133">
            <v>0</v>
          </cell>
          <cell r="CQ1133">
            <v>0</v>
          </cell>
          <cell r="CR1133">
            <v>0</v>
          </cell>
          <cell r="CS1133"/>
          <cell r="CT1133"/>
          <cell r="CU1133"/>
          <cell r="CV1133">
            <v>0</v>
          </cell>
          <cell r="CW1133">
            <v>0</v>
          </cell>
          <cell r="CX1133">
            <v>0</v>
          </cell>
          <cell r="CY1133">
            <v>0</v>
          </cell>
          <cell r="CZ1133"/>
          <cell r="DA1133"/>
          <cell r="DB1133"/>
          <cell r="DC1133">
            <v>0</v>
          </cell>
          <cell r="DD1133">
            <v>0</v>
          </cell>
          <cell r="DE1133">
            <v>0</v>
          </cell>
          <cell r="DF1133">
            <v>0</v>
          </cell>
          <cell r="DG1133"/>
          <cell r="DH1133"/>
          <cell r="DI1133"/>
          <cell r="DJ1133">
            <v>0</v>
          </cell>
          <cell r="DK1133">
            <v>0</v>
          </cell>
          <cell r="DL1133">
            <v>0</v>
          </cell>
          <cell r="DM1133"/>
          <cell r="DN1133"/>
          <cell r="DO1133"/>
          <cell r="DP1133"/>
          <cell r="DQ1133"/>
          <cell r="DR1133">
            <v>0</v>
          </cell>
          <cell r="DS1133">
            <v>0</v>
          </cell>
          <cell r="DT1133">
            <v>0</v>
          </cell>
          <cell r="DU1133">
            <v>0</v>
          </cell>
          <cell r="DV1133"/>
          <cell r="DW1133"/>
          <cell r="DX1133"/>
          <cell r="DY1133">
            <v>0</v>
          </cell>
          <cell r="DZ1133">
            <v>0</v>
          </cell>
          <cell r="EA1133">
            <v>0</v>
          </cell>
          <cell r="EB1133">
            <v>0</v>
          </cell>
          <cell r="EC1133"/>
          <cell r="ED1133"/>
          <cell r="EE1133"/>
          <cell r="EF1133">
            <v>0</v>
          </cell>
          <cell r="EG1133">
            <v>0</v>
          </cell>
          <cell r="EH1133">
            <v>0</v>
          </cell>
          <cell r="EI1133">
            <v>0</v>
          </cell>
          <cell r="EJ1133"/>
          <cell r="EK1133"/>
          <cell r="EL1133"/>
          <cell r="EM1133">
            <v>0</v>
          </cell>
          <cell r="EN1133">
            <v>0</v>
          </cell>
          <cell r="EO1133">
            <v>0</v>
          </cell>
          <cell r="EP1133">
            <v>0</v>
          </cell>
          <cell r="EQ1133"/>
          <cell r="ER1133"/>
          <cell r="ES1133"/>
          <cell r="ET1133">
            <v>0</v>
          </cell>
          <cell r="EU1133">
            <v>0</v>
          </cell>
          <cell r="EV1133">
            <v>0</v>
          </cell>
          <cell r="EW1133"/>
          <cell r="EX1133"/>
          <cell r="EY1133"/>
          <cell r="EZ1133"/>
          <cell r="FB1133">
            <v>0</v>
          </cell>
          <cell r="FC1133">
            <v>0</v>
          </cell>
        </row>
        <row r="1134">
          <cell r="A1134">
            <v>8997036</v>
          </cell>
          <cell r="B1134" t="str">
            <v>1606-805-46-23</v>
          </cell>
          <cell r="C1134"/>
          <cell r="D1134">
            <v>8997036</v>
          </cell>
          <cell r="E1134"/>
          <cell r="F1134"/>
          <cell r="G1134"/>
          <cell r="H1134"/>
          <cell r="I1134"/>
          <cell r="J1134"/>
          <cell r="K1134" t="str">
            <v>ADD</v>
          </cell>
          <cell r="L1134"/>
          <cell r="M1134" t="str">
            <v xml:space="preserve">RETAIL ONLY </v>
          </cell>
          <cell r="N1134"/>
          <cell r="O1134"/>
          <cell r="P1134" t="str">
            <v>WORKSTYLE MED WM BALANCE GREEN, 23</v>
          </cell>
          <cell r="Q1134"/>
          <cell r="R1134" t="str">
            <v>RY</v>
          </cell>
          <cell r="S1134" t="str">
            <v xml:space="preserve">WORK-STYLE </v>
          </cell>
          <cell r="T1134"/>
          <cell r="U1134" t="str">
            <v xml:space="preserve">FASHION </v>
          </cell>
          <cell r="V1134"/>
          <cell r="W1134" t="str">
            <v>ACCO</v>
          </cell>
          <cell r="X1134" t="str">
            <v>CAMBRIDGE</v>
          </cell>
          <cell r="Y1134"/>
          <cell r="AA1134"/>
          <cell r="AB1134"/>
          <cell r="AC1134" t="str">
            <v xml:space="preserve">WORK STYLE SIDEKICK </v>
          </cell>
          <cell r="AD1134"/>
          <cell r="AE1134" t="str">
            <v xml:space="preserve">WORK STYLE SIDEKICK </v>
          </cell>
          <cell r="AF1134"/>
          <cell r="AG1134"/>
          <cell r="AH1134"/>
          <cell r="AI1134"/>
          <cell r="AJ1134"/>
          <cell r="AK1134">
            <v>0</v>
          </cell>
          <cell r="AL1134"/>
          <cell r="AM1134"/>
          <cell r="AN1134"/>
          <cell r="AO1134"/>
          <cell r="AP1134">
            <v>0</v>
          </cell>
          <cell r="AQ1134">
            <v>0</v>
          </cell>
          <cell r="AR1134">
            <v>0</v>
          </cell>
          <cell r="AS1134">
            <v>0</v>
          </cell>
          <cell r="AT1134"/>
          <cell r="AU1134"/>
          <cell r="AV1134"/>
          <cell r="AW1134">
            <v>0</v>
          </cell>
          <cell r="AX1134">
            <v>0</v>
          </cell>
          <cell r="AY1134">
            <v>0</v>
          </cell>
          <cell r="AZ1134">
            <v>0</v>
          </cell>
          <cell r="BA1134"/>
          <cell r="BB1134"/>
          <cell r="BC1134"/>
          <cell r="BD1134">
            <v>0</v>
          </cell>
          <cell r="BE1134">
            <v>0</v>
          </cell>
          <cell r="BF1134">
            <v>0</v>
          </cell>
          <cell r="BG1134">
            <v>0</v>
          </cell>
          <cell r="BH1134"/>
          <cell r="BI1134"/>
          <cell r="BJ1134"/>
          <cell r="BK1134">
            <v>0</v>
          </cell>
          <cell r="BL1134">
            <v>0</v>
          </cell>
          <cell r="BM1134">
            <v>0</v>
          </cell>
          <cell r="BN1134">
            <v>0</v>
          </cell>
          <cell r="BO1134"/>
          <cell r="BP1134"/>
          <cell r="BQ1134"/>
          <cell r="BR1134">
            <v>0</v>
          </cell>
          <cell r="BS1134">
            <v>0</v>
          </cell>
          <cell r="BT1134">
            <v>0</v>
          </cell>
          <cell r="BU1134"/>
          <cell r="BV1134"/>
          <cell r="BW1134">
            <v>565</v>
          </cell>
          <cell r="BX1134">
            <v>0</v>
          </cell>
          <cell r="BY1134">
            <v>565</v>
          </cell>
          <cell r="BZ1134">
            <v>0</v>
          </cell>
          <cell r="CA1134">
            <v>3322.2</v>
          </cell>
          <cell r="CB1134">
            <v>0</v>
          </cell>
          <cell r="CC1134">
            <v>3322.2</v>
          </cell>
          <cell r="CD1134">
            <v>0</v>
          </cell>
          <cell r="CE1134">
            <v>0</v>
          </cell>
          <cell r="CF1134">
            <v>0</v>
          </cell>
          <cell r="CG1134"/>
          <cell r="CH1134">
            <v>0</v>
          </cell>
          <cell r="CI1134">
            <v>0</v>
          </cell>
          <cell r="CJ1134">
            <v>0</v>
          </cell>
          <cell r="CK1134">
            <v>0</v>
          </cell>
          <cell r="CL1134"/>
          <cell r="CM1134"/>
          <cell r="CN1134"/>
          <cell r="CO1134">
            <v>0</v>
          </cell>
          <cell r="CP1134">
            <v>0</v>
          </cell>
          <cell r="CQ1134">
            <v>0</v>
          </cell>
          <cell r="CR1134">
            <v>0</v>
          </cell>
          <cell r="CS1134"/>
          <cell r="CT1134"/>
          <cell r="CU1134"/>
          <cell r="CV1134">
            <v>0</v>
          </cell>
          <cell r="CW1134">
            <v>0</v>
          </cell>
          <cell r="CX1134">
            <v>0</v>
          </cell>
          <cell r="CY1134">
            <v>0</v>
          </cell>
          <cell r="CZ1134"/>
          <cell r="DA1134"/>
          <cell r="DB1134"/>
          <cell r="DC1134">
            <v>0</v>
          </cell>
          <cell r="DD1134">
            <v>0</v>
          </cell>
          <cell r="DE1134">
            <v>0</v>
          </cell>
          <cell r="DF1134">
            <v>0</v>
          </cell>
          <cell r="DG1134"/>
          <cell r="DH1134"/>
          <cell r="DI1134"/>
          <cell r="DJ1134">
            <v>0</v>
          </cell>
          <cell r="DK1134">
            <v>0</v>
          </cell>
          <cell r="DL1134">
            <v>0</v>
          </cell>
          <cell r="DM1134"/>
          <cell r="DN1134"/>
          <cell r="DO1134"/>
          <cell r="DP1134"/>
          <cell r="DQ1134"/>
          <cell r="DR1134">
            <v>37</v>
          </cell>
          <cell r="DS1134">
            <v>0</v>
          </cell>
          <cell r="DT1134">
            <v>37</v>
          </cell>
          <cell r="DU1134">
            <v>0</v>
          </cell>
          <cell r="DV1134"/>
          <cell r="DW1134"/>
          <cell r="DX1134"/>
          <cell r="DY1134">
            <v>2</v>
          </cell>
          <cell r="DZ1134">
            <v>0</v>
          </cell>
          <cell r="EA1134">
            <v>2</v>
          </cell>
          <cell r="EB1134">
            <v>0</v>
          </cell>
          <cell r="EC1134"/>
          <cell r="ED1134"/>
          <cell r="EE1134"/>
          <cell r="EF1134">
            <v>18.5</v>
          </cell>
          <cell r="EG1134">
            <v>0</v>
          </cell>
          <cell r="EH1134">
            <v>18.5</v>
          </cell>
          <cell r="EI1134">
            <v>0</v>
          </cell>
          <cell r="EJ1134"/>
          <cell r="EK1134"/>
          <cell r="EL1134"/>
          <cell r="EM1134">
            <v>25.240000000000002</v>
          </cell>
          <cell r="EN1134">
            <v>0</v>
          </cell>
          <cell r="EO1134">
            <v>25.240000000000002</v>
          </cell>
          <cell r="EP1134">
            <v>0</v>
          </cell>
          <cell r="EQ1134"/>
          <cell r="ER1134"/>
          <cell r="ES1134"/>
          <cell r="ET1134">
            <v>0.68216216216216219</v>
          </cell>
          <cell r="EU1134">
            <v>0</v>
          </cell>
          <cell r="EV1134">
            <v>6821.6216216216217</v>
          </cell>
          <cell r="EW1134"/>
          <cell r="EX1134"/>
          <cell r="EY1134"/>
          <cell r="EZ1134"/>
          <cell r="FB1134">
            <v>14.666666666666668</v>
          </cell>
          <cell r="FC1134">
            <v>16.666666666666668</v>
          </cell>
        </row>
        <row r="1135">
          <cell r="A1135">
            <v>8998706</v>
          </cell>
          <cell r="B1135" t="str">
            <v>1606-900-27-23</v>
          </cell>
          <cell r="C1135"/>
          <cell r="D1135">
            <v>8998706</v>
          </cell>
          <cell r="E1135"/>
          <cell r="F1135"/>
          <cell r="G1135"/>
          <cell r="H1135"/>
          <cell r="I1135"/>
          <cell r="J1135"/>
          <cell r="K1135" t="str">
            <v>ADD</v>
          </cell>
          <cell r="L1135"/>
          <cell r="M1135" t="str">
            <v xml:space="preserve">RETAIL ONLY </v>
          </cell>
          <cell r="N1135"/>
          <cell r="O1135"/>
          <cell r="P1135" t="str">
            <v>WORKSTYLE LG MONTHLY PINK, 23</v>
          </cell>
          <cell r="Q1135"/>
          <cell r="R1135" t="str">
            <v>RY</v>
          </cell>
          <cell r="S1135" t="str">
            <v xml:space="preserve">WORK-STYLE </v>
          </cell>
          <cell r="T1135"/>
          <cell r="U1135" t="str">
            <v xml:space="preserve">FASHION </v>
          </cell>
          <cell r="V1135"/>
          <cell r="W1135" t="str">
            <v>ACCO</v>
          </cell>
          <cell r="X1135" t="str">
            <v>CAMBRIDGE</v>
          </cell>
          <cell r="Y1135"/>
          <cell r="AA1135"/>
          <cell r="AB1135"/>
          <cell r="AC1135" t="str">
            <v xml:space="preserve">WORK STYLE SIDEKICK </v>
          </cell>
          <cell r="AD1135"/>
          <cell r="AE1135" t="str">
            <v xml:space="preserve">WORK STYLE SIDEKICK </v>
          </cell>
          <cell r="AF1135"/>
          <cell r="AG1135"/>
          <cell r="AH1135"/>
          <cell r="AI1135"/>
          <cell r="AJ1135"/>
          <cell r="AK1135">
            <v>0</v>
          </cell>
          <cell r="AL1135"/>
          <cell r="AM1135"/>
          <cell r="AN1135"/>
          <cell r="AO1135"/>
          <cell r="AP1135">
            <v>0</v>
          </cell>
          <cell r="AQ1135">
            <v>0</v>
          </cell>
          <cell r="AR1135">
            <v>0</v>
          </cell>
          <cell r="AS1135">
            <v>0</v>
          </cell>
          <cell r="AT1135"/>
          <cell r="AU1135"/>
          <cell r="AV1135"/>
          <cell r="AW1135">
            <v>0</v>
          </cell>
          <cell r="AX1135">
            <v>0</v>
          </cell>
          <cell r="AY1135">
            <v>0</v>
          </cell>
          <cell r="AZ1135">
            <v>0</v>
          </cell>
          <cell r="BA1135"/>
          <cell r="BB1135"/>
          <cell r="BC1135"/>
          <cell r="BD1135">
            <v>0</v>
          </cell>
          <cell r="BE1135">
            <v>0</v>
          </cell>
          <cell r="BF1135">
            <v>0</v>
          </cell>
          <cell r="BG1135">
            <v>0</v>
          </cell>
          <cell r="BH1135"/>
          <cell r="BI1135"/>
          <cell r="BJ1135"/>
          <cell r="BK1135">
            <v>0</v>
          </cell>
          <cell r="BL1135">
            <v>0</v>
          </cell>
          <cell r="BM1135">
            <v>0</v>
          </cell>
          <cell r="BN1135">
            <v>0</v>
          </cell>
          <cell r="BO1135"/>
          <cell r="BP1135"/>
          <cell r="BQ1135"/>
          <cell r="BR1135">
            <v>0</v>
          </cell>
          <cell r="BS1135">
            <v>0</v>
          </cell>
          <cell r="BT1135">
            <v>0</v>
          </cell>
          <cell r="BU1135"/>
          <cell r="BV1135"/>
          <cell r="BW1135">
            <v>565</v>
          </cell>
          <cell r="BX1135">
            <v>0</v>
          </cell>
          <cell r="BY1135">
            <v>565</v>
          </cell>
          <cell r="BZ1135">
            <v>0</v>
          </cell>
          <cell r="CA1135">
            <v>3474.75</v>
          </cell>
          <cell r="CB1135">
            <v>0</v>
          </cell>
          <cell r="CC1135">
            <v>3474.75</v>
          </cell>
          <cell r="CD1135">
            <v>0</v>
          </cell>
          <cell r="CE1135">
            <v>0</v>
          </cell>
          <cell r="CF1135">
            <v>0</v>
          </cell>
          <cell r="CG1135"/>
          <cell r="CH1135">
            <v>0</v>
          </cell>
          <cell r="CI1135">
            <v>0</v>
          </cell>
          <cell r="CJ1135">
            <v>0</v>
          </cell>
          <cell r="CK1135">
            <v>0</v>
          </cell>
          <cell r="CL1135"/>
          <cell r="CM1135"/>
          <cell r="CN1135"/>
          <cell r="CO1135">
            <v>0</v>
          </cell>
          <cell r="CP1135">
            <v>0</v>
          </cell>
          <cell r="CQ1135">
            <v>0</v>
          </cell>
          <cell r="CR1135">
            <v>0</v>
          </cell>
          <cell r="CS1135"/>
          <cell r="CT1135"/>
          <cell r="CU1135"/>
          <cell r="CV1135">
            <v>0</v>
          </cell>
          <cell r="CW1135">
            <v>0</v>
          </cell>
          <cell r="CX1135">
            <v>0</v>
          </cell>
          <cell r="CY1135">
            <v>0</v>
          </cell>
          <cell r="CZ1135"/>
          <cell r="DA1135"/>
          <cell r="DB1135"/>
          <cell r="DC1135">
            <v>0</v>
          </cell>
          <cell r="DD1135">
            <v>0</v>
          </cell>
          <cell r="DE1135">
            <v>0</v>
          </cell>
          <cell r="DF1135">
            <v>0</v>
          </cell>
          <cell r="DG1135"/>
          <cell r="DH1135"/>
          <cell r="DI1135"/>
          <cell r="DJ1135">
            <v>0</v>
          </cell>
          <cell r="DK1135">
            <v>0</v>
          </cell>
          <cell r="DL1135">
            <v>0</v>
          </cell>
          <cell r="DM1135"/>
          <cell r="DN1135"/>
          <cell r="DO1135"/>
          <cell r="DP1135"/>
          <cell r="DQ1135"/>
          <cell r="DR1135">
            <v>30.240000000000002</v>
          </cell>
          <cell r="DS1135">
            <v>0</v>
          </cell>
          <cell r="DT1135">
            <v>30.240000000000002</v>
          </cell>
          <cell r="DU1135">
            <v>0</v>
          </cell>
          <cell r="DV1135"/>
          <cell r="DW1135"/>
          <cell r="DX1135"/>
          <cell r="DY1135">
            <v>2</v>
          </cell>
          <cell r="DZ1135">
            <v>0</v>
          </cell>
          <cell r="EA1135">
            <v>2</v>
          </cell>
          <cell r="EB1135">
            <v>0</v>
          </cell>
          <cell r="EC1135"/>
          <cell r="ED1135"/>
          <cell r="EE1135"/>
          <cell r="EF1135">
            <v>15.120000000000001</v>
          </cell>
          <cell r="EG1135">
            <v>0</v>
          </cell>
          <cell r="EH1135">
            <v>15.120000000000001</v>
          </cell>
          <cell r="EI1135">
            <v>0</v>
          </cell>
          <cell r="EJ1135"/>
          <cell r="EK1135"/>
          <cell r="EL1135"/>
          <cell r="EM1135">
            <v>17.940000000000001</v>
          </cell>
          <cell r="EN1135">
            <v>0</v>
          </cell>
          <cell r="EO1135">
            <v>17.940000000000001</v>
          </cell>
          <cell r="EP1135">
            <v>0</v>
          </cell>
          <cell r="EQ1135"/>
          <cell r="ER1135"/>
          <cell r="ES1135"/>
          <cell r="ET1135">
            <v>0.59325396825396826</v>
          </cell>
          <cell r="EU1135">
            <v>0</v>
          </cell>
          <cell r="EV1135">
            <v>5932.5396825396829</v>
          </cell>
          <cell r="EW1135"/>
          <cell r="EX1135"/>
          <cell r="EY1135"/>
          <cell r="EZ1135"/>
          <cell r="FB1135">
            <v>14.666666666666668</v>
          </cell>
          <cell r="FC1135">
            <v>16.666666666666668</v>
          </cell>
        </row>
        <row r="1136">
          <cell r="A1136">
            <v>8998922</v>
          </cell>
          <cell r="B1136" t="str">
            <v>1606-091-46-23</v>
          </cell>
          <cell r="C1136"/>
          <cell r="D1136">
            <v>8998922</v>
          </cell>
          <cell r="E1136"/>
          <cell r="F1136"/>
          <cell r="G1136"/>
          <cell r="H1136"/>
          <cell r="I1136"/>
          <cell r="J1136"/>
          <cell r="K1136" t="str">
            <v>ADD</v>
          </cell>
          <cell r="L1136"/>
          <cell r="M1136" t="str">
            <v xml:space="preserve">RETAIL ONLY </v>
          </cell>
          <cell r="N1136"/>
          <cell r="O1136"/>
          <cell r="P1136" t="str">
            <v>WORKSTYLE LG MONTHLY STCH GREEN, 23</v>
          </cell>
          <cell r="Q1136"/>
          <cell r="R1136" t="str">
            <v>RY</v>
          </cell>
          <cell r="S1136" t="str">
            <v xml:space="preserve">WORK-STYLE </v>
          </cell>
          <cell r="T1136"/>
          <cell r="U1136" t="str">
            <v xml:space="preserve">FASHION </v>
          </cell>
          <cell r="V1136"/>
          <cell r="W1136" t="str">
            <v>ACCO</v>
          </cell>
          <cell r="X1136" t="str">
            <v>CAMBRIDGE</v>
          </cell>
          <cell r="Y1136"/>
          <cell r="AA1136"/>
          <cell r="AB1136"/>
          <cell r="AC1136" t="str">
            <v xml:space="preserve">WORK STYLE SIDEKICK </v>
          </cell>
          <cell r="AD1136"/>
          <cell r="AE1136" t="str">
            <v xml:space="preserve">WORK STYLE SIDEKICK </v>
          </cell>
          <cell r="AF1136"/>
          <cell r="AG1136"/>
          <cell r="AH1136"/>
          <cell r="AI1136"/>
          <cell r="AJ1136"/>
          <cell r="AK1136">
            <v>0</v>
          </cell>
          <cell r="AL1136"/>
          <cell r="AM1136"/>
          <cell r="AN1136"/>
          <cell r="AO1136"/>
          <cell r="AP1136">
            <v>0</v>
          </cell>
          <cell r="AQ1136">
            <v>0</v>
          </cell>
          <cell r="AR1136">
            <v>0</v>
          </cell>
          <cell r="AS1136">
            <v>0</v>
          </cell>
          <cell r="AT1136"/>
          <cell r="AU1136"/>
          <cell r="AV1136"/>
          <cell r="AW1136">
            <v>0</v>
          </cell>
          <cell r="AX1136">
            <v>0</v>
          </cell>
          <cell r="AY1136">
            <v>0</v>
          </cell>
          <cell r="AZ1136">
            <v>0</v>
          </cell>
          <cell r="BA1136"/>
          <cell r="BB1136"/>
          <cell r="BC1136"/>
          <cell r="BD1136">
            <v>0</v>
          </cell>
          <cell r="BE1136">
            <v>0</v>
          </cell>
          <cell r="BF1136">
            <v>0</v>
          </cell>
          <cell r="BG1136">
            <v>0</v>
          </cell>
          <cell r="BH1136"/>
          <cell r="BI1136"/>
          <cell r="BJ1136"/>
          <cell r="BK1136">
            <v>0</v>
          </cell>
          <cell r="BL1136">
            <v>0</v>
          </cell>
          <cell r="BM1136">
            <v>0</v>
          </cell>
          <cell r="BN1136">
            <v>0</v>
          </cell>
          <cell r="BO1136"/>
          <cell r="BP1136"/>
          <cell r="BQ1136"/>
          <cell r="BR1136">
            <v>0</v>
          </cell>
          <cell r="BS1136">
            <v>0</v>
          </cell>
          <cell r="BT1136">
            <v>0</v>
          </cell>
          <cell r="BU1136"/>
          <cell r="BV1136"/>
          <cell r="BW1136">
            <v>565</v>
          </cell>
          <cell r="BX1136">
            <v>0</v>
          </cell>
          <cell r="BY1136">
            <v>565</v>
          </cell>
          <cell r="BZ1136">
            <v>0</v>
          </cell>
          <cell r="CA1136">
            <v>1994.45</v>
          </cell>
          <cell r="CB1136">
            <v>0</v>
          </cell>
          <cell r="CC1136">
            <v>1994.45</v>
          </cell>
          <cell r="CD1136">
            <v>0</v>
          </cell>
          <cell r="CE1136">
            <v>0</v>
          </cell>
          <cell r="CF1136">
            <v>0</v>
          </cell>
          <cell r="CG1136"/>
          <cell r="CH1136">
            <v>0</v>
          </cell>
          <cell r="CI1136">
            <v>0</v>
          </cell>
          <cell r="CJ1136">
            <v>0</v>
          </cell>
          <cell r="CK1136">
            <v>0</v>
          </cell>
          <cell r="CL1136"/>
          <cell r="CM1136"/>
          <cell r="CN1136"/>
          <cell r="CO1136">
            <v>0</v>
          </cell>
          <cell r="CP1136">
            <v>0</v>
          </cell>
          <cell r="CQ1136">
            <v>0</v>
          </cell>
          <cell r="CR1136">
            <v>0</v>
          </cell>
          <cell r="CS1136"/>
          <cell r="CT1136"/>
          <cell r="CU1136"/>
          <cell r="CV1136">
            <v>0</v>
          </cell>
          <cell r="CW1136">
            <v>0</v>
          </cell>
          <cell r="CX1136">
            <v>0</v>
          </cell>
          <cell r="CY1136">
            <v>0</v>
          </cell>
          <cell r="CZ1136"/>
          <cell r="DA1136"/>
          <cell r="DB1136"/>
          <cell r="DC1136">
            <v>0</v>
          </cell>
          <cell r="DD1136">
            <v>0</v>
          </cell>
          <cell r="DE1136">
            <v>0</v>
          </cell>
          <cell r="DF1136">
            <v>0</v>
          </cell>
          <cell r="DG1136"/>
          <cell r="DH1136"/>
          <cell r="DI1136"/>
          <cell r="DJ1136">
            <v>0</v>
          </cell>
          <cell r="DK1136">
            <v>0</v>
          </cell>
          <cell r="DL1136">
            <v>0</v>
          </cell>
          <cell r="DM1136"/>
          <cell r="DN1136"/>
          <cell r="DO1136"/>
          <cell r="DP1136"/>
          <cell r="DQ1136"/>
          <cell r="DR1136">
            <v>12.68</v>
          </cell>
          <cell r="DS1136">
            <v>0</v>
          </cell>
          <cell r="DT1136">
            <v>12.68</v>
          </cell>
          <cell r="DU1136">
            <v>0</v>
          </cell>
          <cell r="DV1136"/>
          <cell r="DW1136"/>
          <cell r="DX1136"/>
          <cell r="DY1136">
            <v>1</v>
          </cell>
          <cell r="DZ1136">
            <v>0</v>
          </cell>
          <cell r="EA1136">
            <v>1</v>
          </cell>
          <cell r="EB1136">
            <v>0</v>
          </cell>
          <cell r="EC1136"/>
          <cell r="ED1136"/>
          <cell r="EE1136"/>
          <cell r="EF1136">
            <v>12.68</v>
          </cell>
          <cell r="EG1136">
            <v>0</v>
          </cell>
          <cell r="EH1136">
            <v>12.68</v>
          </cell>
          <cell r="EI1136">
            <v>0</v>
          </cell>
          <cell r="EJ1136"/>
          <cell r="EK1136"/>
          <cell r="EL1136"/>
          <cell r="EM1136">
            <v>9.15</v>
          </cell>
          <cell r="EN1136">
            <v>0</v>
          </cell>
          <cell r="EO1136">
            <v>9.15</v>
          </cell>
          <cell r="EP1136">
            <v>0</v>
          </cell>
          <cell r="EQ1136"/>
          <cell r="ER1136"/>
          <cell r="ES1136"/>
          <cell r="ET1136">
            <v>0.72160883280757104</v>
          </cell>
          <cell r="EU1136">
            <v>0</v>
          </cell>
          <cell r="EV1136">
            <v>7216.0883280757107</v>
          </cell>
          <cell r="EW1136"/>
          <cell r="EX1136"/>
          <cell r="EY1136"/>
          <cell r="EZ1136"/>
          <cell r="FB1136">
            <v>7.3333333333333339</v>
          </cell>
          <cell r="FC1136">
            <v>8.3333333333333339</v>
          </cell>
        </row>
        <row r="1137">
          <cell r="A1137">
            <v>8999322</v>
          </cell>
          <cell r="B1137" t="str">
            <v>1638-707-23</v>
          </cell>
          <cell r="C1137"/>
          <cell r="D1137">
            <v>8999322</v>
          </cell>
          <cell r="E1137"/>
          <cell r="F1137"/>
          <cell r="G1137"/>
          <cell r="H1137"/>
          <cell r="I1137"/>
          <cell r="J1137"/>
          <cell r="K1137" t="str">
            <v>ADD</v>
          </cell>
          <cell r="L1137"/>
          <cell r="M1137" t="str">
            <v xml:space="preserve">RETAIL ONLY </v>
          </cell>
          <cell r="N1137"/>
          <cell r="O1137"/>
          <cell r="P1137" t="str">
            <v>MED WALL SUMMER GARDEN</v>
          </cell>
          <cell r="Q1137"/>
          <cell r="R1137" t="str">
            <v>RY</v>
          </cell>
          <cell r="S1137" t="str">
            <v xml:space="preserve">WORK-STYLE </v>
          </cell>
          <cell r="T1137"/>
          <cell r="U1137" t="str">
            <v xml:space="preserve">FASHION </v>
          </cell>
          <cell r="V1137"/>
          <cell r="W1137" t="str">
            <v>ACCO</v>
          </cell>
          <cell r="X1137" t="str">
            <v>CAMBRIDGE</v>
          </cell>
          <cell r="Y1137"/>
          <cell r="AA1137"/>
          <cell r="AB1137"/>
          <cell r="AC1137" t="str">
            <v xml:space="preserve">WORK STYLE SIDEKICK </v>
          </cell>
          <cell r="AD1137"/>
          <cell r="AE1137" t="str">
            <v xml:space="preserve">WORK STYLE SIDEKICK </v>
          </cell>
          <cell r="AF1137"/>
          <cell r="AG1137"/>
          <cell r="AH1137"/>
          <cell r="AI1137"/>
          <cell r="AJ1137"/>
          <cell r="AK1137">
            <v>0</v>
          </cell>
          <cell r="AL1137"/>
          <cell r="AM1137"/>
          <cell r="AN1137"/>
          <cell r="AO1137"/>
          <cell r="AP1137">
            <v>0</v>
          </cell>
          <cell r="AQ1137">
            <v>0</v>
          </cell>
          <cell r="AR1137">
            <v>0</v>
          </cell>
          <cell r="AS1137">
            <v>0</v>
          </cell>
          <cell r="AT1137"/>
          <cell r="AU1137"/>
          <cell r="AV1137"/>
          <cell r="AW1137">
            <v>0</v>
          </cell>
          <cell r="AX1137">
            <v>0</v>
          </cell>
          <cell r="AY1137">
            <v>0</v>
          </cell>
          <cell r="AZ1137">
            <v>0</v>
          </cell>
          <cell r="BA1137"/>
          <cell r="BB1137"/>
          <cell r="BC1137"/>
          <cell r="BD1137">
            <v>0</v>
          </cell>
          <cell r="BE1137">
            <v>0</v>
          </cell>
          <cell r="BF1137">
            <v>0</v>
          </cell>
          <cell r="BG1137">
            <v>0</v>
          </cell>
          <cell r="BH1137"/>
          <cell r="BI1137"/>
          <cell r="BJ1137"/>
          <cell r="BK1137">
            <v>0</v>
          </cell>
          <cell r="BL1137">
            <v>0</v>
          </cell>
          <cell r="BM1137">
            <v>0</v>
          </cell>
          <cell r="BN1137">
            <v>0</v>
          </cell>
          <cell r="BO1137"/>
          <cell r="BP1137"/>
          <cell r="BQ1137"/>
          <cell r="BR1137">
            <v>0</v>
          </cell>
          <cell r="BS1137">
            <v>0</v>
          </cell>
          <cell r="BT1137">
            <v>0</v>
          </cell>
          <cell r="BU1137"/>
          <cell r="BV1137"/>
          <cell r="BW1137">
            <v>678</v>
          </cell>
          <cell r="BX1137">
            <v>0</v>
          </cell>
          <cell r="BY1137">
            <v>678</v>
          </cell>
          <cell r="BZ1137">
            <v>0</v>
          </cell>
          <cell r="CA1137">
            <v>3918.84</v>
          </cell>
          <cell r="CB1137">
            <v>0</v>
          </cell>
          <cell r="CC1137">
            <v>3918.84</v>
          </cell>
          <cell r="CD1137">
            <v>0</v>
          </cell>
          <cell r="CE1137">
            <v>0</v>
          </cell>
          <cell r="CF1137">
            <v>0</v>
          </cell>
          <cell r="CG1137"/>
          <cell r="CH1137">
            <v>0</v>
          </cell>
          <cell r="CI1137">
            <v>0</v>
          </cell>
          <cell r="CJ1137">
            <v>0</v>
          </cell>
          <cell r="CK1137">
            <v>0</v>
          </cell>
          <cell r="CL1137"/>
          <cell r="CM1137"/>
          <cell r="CN1137"/>
          <cell r="CO1137">
            <v>0</v>
          </cell>
          <cell r="CP1137">
            <v>0</v>
          </cell>
          <cell r="CQ1137">
            <v>0</v>
          </cell>
          <cell r="CR1137">
            <v>0</v>
          </cell>
          <cell r="CS1137"/>
          <cell r="CT1137"/>
          <cell r="CU1137"/>
          <cell r="CV1137">
            <v>0</v>
          </cell>
          <cell r="CW1137">
            <v>0</v>
          </cell>
          <cell r="CX1137">
            <v>0</v>
          </cell>
          <cell r="CY1137">
            <v>0</v>
          </cell>
          <cell r="CZ1137"/>
          <cell r="DA1137"/>
          <cell r="DB1137"/>
          <cell r="DC1137">
            <v>0</v>
          </cell>
          <cell r="DD1137">
            <v>0</v>
          </cell>
          <cell r="DE1137">
            <v>0</v>
          </cell>
          <cell r="DF1137">
            <v>0</v>
          </cell>
          <cell r="DG1137"/>
          <cell r="DH1137"/>
          <cell r="DI1137"/>
          <cell r="DJ1137">
            <v>0</v>
          </cell>
          <cell r="DK1137">
            <v>0</v>
          </cell>
          <cell r="DL1137">
            <v>0</v>
          </cell>
          <cell r="DM1137"/>
          <cell r="DN1137"/>
          <cell r="DO1137"/>
          <cell r="DP1137"/>
          <cell r="DQ1137"/>
          <cell r="DR1137">
            <v>16.36</v>
          </cell>
          <cell r="DS1137">
            <v>0</v>
          </cell>
          <cell r="DT1137">
            <v>16.36</v>
          </cell>
          <cell r="DU1137">
            <v>0</v>
          </cell>
          <cell r="DV1137"/>
          <cell r="DW1137"/>
          <cell r="DX1137"/>
          <cell r="DY1137">
            <v>1</v>
          </cell>
          <cell r="DZ1137">
            <v>0</v>
          </cell>
          <cell r="EA1137">
            <v>1</v>
          </cell>
          <cell r="EB1137">
            <v>0</v>
          </cell>
          <cell r="EC1137"/>
          <cell r="ED1137"/>
          <cell r="EE1137"/>
          <cell r="EF1137">
            <v>16.36</v>
          </cell>
          <cell r="EG1137">
            <v>0</v>
          </cell>
          <cell r="EH1137">
            <v>16.36</v>
          </cell>
          <cell r="EI1137">
            <v>0</v>
          </cell>
          <cell r="EJ1137"/>
          <cell r="EK1137"/>
          <cell r="EL1137"/>
          <cell r="EM1137">
            <v>10.58</v>
          </cell>
          <cell r="EN1137">
            <v>0</v>
          </cell>
          <cell r="EO1137">
            <v>10.58</v>
          </cell>
          <cell r="EP1137">
            <v>0</v>
          </cell>
          <cell r="EQ1137"/>
          <cell r="ER1137"/>
          <cell r="ES1137"/>
          <cell r="ET1137">
            <v>0.64669926650366749</v>
          </cell>
          <cell r="EU1137">
            <v>0</v>
          </cell>
          <cell r="EV1137">
            <v>6466.9926650366751</v>
          </cell>
          <cell r="EW1137"/>
          <cell r="EX1137"/>
          <cell r="EY1137"/>
          <cell r="EZ1137"/>
          <cell r="FB1137">
            <v>7.3333333333333339</v>
          </cell>
          <cell r="FC1137">
            <v>8.3333333333333339</v>
          </cell>
        </row>
        <row r="1138">
          <cell r="A1138">
            <v>8997583</v>
          </cell>
          <cell r="B1138" t="str">
            <v>1638-905-23</v>
          </cell>
          <cell r="C1138"/>
          <cell r="D1138">
            <v>8997583</v>
          </cell>
          <cell r="E1138"/>
          <cell r="F1138"/>
          <cell r="G1138"/>
          <cell r="H1138"/>
          <cell r="I1138"/>
          <cell r="J1138"/>
          <cell r="K1138" t="str">
            <v>ADD</v>
          </cell>
          <cell r="L1138"/>
          <cell r="M1138" t="str">
            <v xml:space="preserve">RETAIL ONLY </v>
          </cell>
          <cell r="N1138"/>
          <cell r="O1138"/>
          <cell r="P1138" t="str">
            <v>LG WM FROSTED POLY SUMMER GARDEN</v>
          </cell>
          <cell r="Q1138"/>
          <cell r="R1138" t="str">
            <v>RY</v>
          </cell>
          <cell r="S1138" t="str">
            <v xml:space="preserve">WORK-STYLE </v>
          </cell>
          <cell r="T1138"/>
          <cell r="U1138" t="str">
            <v xml:space="preserve">FASHION </v>
          </cell>
          <cell r="V1138"/>
          <cell r="W1138" t="str">
            <v>ACCO</v>
          </cell>
          <cell r="X1138" t="str">
            <v>CAMBRIDGE</v>
          </cell>
          <cell r="Y1138"/>
          <cell r="AA1138"/>
          <cell r="AB1138"/>
          <cell r="AC1138" t="str">
            <v xml:space="preserve">WORK STYLE SIDEKICK </v>
          </cell>
          <cell r="AD1138"/>
          <cell r="AE1138" t="str">
            <v xml:space="preserve">WORK STYLE SIDEKICK </v>
          </cell>
          <cell r="AF1138"/>
          <cell r="AG1138"/>
          <cell r="AH1138"/>
          <cell r="AI1138"/>
          <cell r="AJ1138"/>
          <cell r="AK1138">
            <v>0</v>
          </cell>
          <cell r="AL1138"/>
          <cell r="AM1138"/>
          <cell r="AN1138"/>
          <cell r="AO1138"/>
          <cell r="AP1138">
            <v>0</v>
          </cell>
          <cell r="AQ1138">
            <v>0</v>
          </cell>
          <cell r="AR1138">
            <v>0</v>
          </cell>
          <cell r="AS1138">
            <v>0</v>
          </cell>
          <cell r="AT1138"/>
          <cell r="AU1138"/>
          <cell r="AV1138"/>
          <cell r="AW1138">
            <v>0</v>
          </cell>
          <cell r="AX1138">
            <v>0</v>
          </cell>
          <cell r="AY1138">
            <v>0</v>
          </cell>
          <cell r="AZ1138">
            <v>0</v>
          </cell>
          <cell r="BA1138"/>
          <cell r="BB1138"/>
          <cell r="BC1138"/>
          <cell r="BD1138">
            <v>0</v>
          </cell>
          <cell r="BE1138">
            <v>0</v>
          </cell>
          <cell r="BF1138">
            <v>0</v>
          </cell>
          <cell r="BG1138">
            <v>0</v>
          </cell>
          <cell r="BH1138"/>
          <cell r="BI1138"/>
          <cell r="BJ1138"/>
          <cell r="BK1138">
            <v>0</v>
          </cell>
          <cell r="BL1138">
            <v>0</v>
          </cell>
          <cell r="BM1138">
            <v>0</v>
          </cell>
          <cell r="BN1138">
            <v>0</v>
          </cell>
          <cell r="BO1138"/>
          <cell r="BP1138"/>
          <cell r="BQ1138"/>
          <cell r="BR1138">
            <v>0</v>
          </cell>
          <cell r="BS1138">
            <v>0</v>
          </cell>
          <cell r="BT1138">
            <v>0</v>
          </cell>
          <cell r="BU1138"/>
          <cell r="BV1138"/>
          <cell r="BW1138">
            <v>452</v>
          </cell>
          <cell r="BX1138">
            <v>0</v>
          </cell>
          <cell r="BY1138">
            <v>452</v>
          </cell>
          <cell r="BZ1138">
            <v>0</v>
          </cell>
          <cell r="CA1138">
            <v>3760.64</v>
          </cell>
          <cell r="CB1138">
            <v>0</v>
          </cell>
          <cell r="CC1138">
            <v>3760.64</v>
          </cell>
          <cell r="CD1138">
            <v>0</v>
          </cell>
          <cell r="CE1138">
            <v>0</v>
          </cell>
          <cell r="CF1138">
            <v>0</v>
          </cell>
          <cell r="CG1138"/>
          <cell r="CH1138">
            <v>0</v>
          </cell>
          <cell r="CI1138">
            <v>0</v>
          </cell>
          <cell r="CJ1138">
            <v>0</v>
          </cell>
          <cell r="CK1138">
            <v>0</v>
          </cell>
          <cell r="CL1138"/>
          <cell r="CM1138"/>
          <cell r="CN1138"/>
          <cell r="CO1138">
            <v>0</v>
          </cell>
          <cell r="CP1138">
            <v>0</v>
          </cell>
          <cell r="CQ1138">
            <v>0</v>
          </cell>
          <cell r="CR1138">
            <v>0</v>
          </cell>
          <cell r="CS1138"/>
          <cell r="CT1138"/>
          <cell r="CU1138"/>
          <cell r="CV1138">
            <v>0</v>
          </cell>
          <cell r="CW1138">
            <v>0</v>
          </cell>
          <cell r="CX1138">
            <v>0</v>
          </cell>
          <cell r="CY1138">
            <v>0</v>
          </cell>
          <cell r="CZ1138"/>
          <cell r="DA1138"/>
          <cell r="DB1138"/>
          <cell r="DC1138">
            <v>0</v>
          </cell>
          <cell r="DD1138">
            <v>0</v>
          </cell>
          <cell r="DE1138">
            <v>0</v>
          </cell>
          <cell r="DF1138">
            <v>0</v>
          </cell>
          <cell r="DG1138"/>
          <cell r="DH1138"/>
          <cell r="DI1138"/>
          <cell r="DJ1138">
            <v>0</v>
          </cell>
          <cell r="DK1138">
            <v>0</v>
          </cell>
          <cell r="DL1138">
            <v>0</v>
          </cell>
          <cell r="DM1138"/>
          <cell r="DN1138"/>
          <cell r="DO1138"/>
          <cell r="DP1138"/>
          <cell r="DQ1138"/>
          <cell r="DR1138">
            <v>0</v>
          </cell>
          <cell r="DS1138">
            <v>0</v>
          </cell>
          <cell r="DT1138">
            <v>0</v>
          </cell>
          <cell r="DU1138">
            <v>0</v>
          </cell>
          <cell r="DV1138"/>
          <cell r="DW1138"/>
          <cell r="DX1138"/>
          <cell r="DY1138">
            <v>0</v>
          </cell>
          <cell r="DZ1138">
            <v>0</v>
          </cell>
          <cell r="EA1138">
            <v>0</v>
          </cell>
          <cell r="EB1138">
            <v>0</v>
          </cell>
          <cell r="EC1138"/>
          <cell r="ED1138"/>
          <cell r="EE1138"/>
          <cell r="EF1138">
            <v>0</v>
          </cell>
          <cell r="EG1138">
            <v>0</v>
          </cell>
          <cell r="EH1138">
            <v>0</v>
          </cell>
          <cell r="EI1138">
            <v>0</v>
          </cell>
          <cell r="EJ1138"/>
          <cell r="EK1138"/>
          <cell r="EL1138"/>
          <cell r="EM1138">
            <v>0</v>
          </cell>
          <cell r="EN1138">
            <v>0</v>
          </cell>
          <cell r="EO1138">
            <v>0</v>
          </cell>
          <cell r="EP1138">
            <v>0</v>
          </cell>
          <cell r="EQ1138"/>
          <cell r="ER1138"/>
          <cell r="ES1138"/>
          <cell r="ET1138">
            <v>0</v>
          </cell>
          <cell r="EU1138">
            <v>0</v>
          </cell>
          <cell r="EV1138">
            <v>0</v>
          </cell>
          <cell r="EW1138"/>
          <cell r="EX1138"/>
          <cell r="EY1138"/>
          <cell r="EZ1138"/>
          <cell r="FB1138">
            <v>0</v>
          </cell>
          <cell r="FC1138">
            <v>0</v>
          </cell>
        </row>
        <row r="1139">
          <cell r="A1139">
            <v>8999772</v>
          </cell>
          <cell r="B1139" t="str">
            <v>1638-200-23</v>
          </cell>
          <cell r="C1139"/>
          <cell r="D1139">
            <v>8999772</v>
          </cell>
          <cell r="E1139"/>
          <cell r="F1139"/>
          <cell r="G1139"/>
          <cell r="H1139"/>
          <cell r="I1139"/>
          <cell r="J1139"/>
          <cell r="K1139" t="str">
            <v>ADD</v>
          </cell>
          <cell r="L1139"/>
          <cell r="M1139" t="str">
            <v xml:space="preserve">RETAIL ONLY </v>
          </cell>
          <cell r="N1139"/>
          <cell r="O1139"/>
          <cell r="P1139" t="str">
            <v>SM WM FROSTED POLY SUMMER GARDEN</v>
          </cell>
          <cell r="Q1139"/>
          <cell r="R1139" t="str">
            <v>RY</v>
          </cell>
          <cell r="S1139" t="str">
            <v xml:space="preserve">WORK-STYLE </v>
          </cell>
          <cell r="T1139"/>
          <cell r="U1139" t="str">
            <v xml:space="preserve">FASHION </v>
          </cell>
          <cell r="V1139"/>
          <cell r="W1139" t="str">
            <v>ACCO</v>
          </cell>
          <cell r="X1139" t="str">
            <v>CAMBRIDGE</v>
          </cell>
          <cell r="Y1139"/>
          <cell r="AA1139"/>
          <cell r="AB1139"/>
          <cell r="AC1139" t="str">
            <v xml:space="preserve">WORK STYLE SIDEKICK </v>
          </cell>
          <cell r="AD1139"/>
          <cell r="AE1139" t="str">
            <v xml:space="preserve">WORK STYLE SIDEKICK </v>
          </cell>
          <cell r="AF1139"/>
          <cell r="AG1139"/>
          <cell r="AH1139"/>
          <cell r="AI1139"/>
          <cell r="AJ1139"/>
          <cell r="AK1139">
            <v>0</v>
          </cell>
          <cell r="AL1139"/>
          <cell r="AM1139"/>
          <cell r="AN1139"/>
          <cell r="AO1139"/>
          <cell r="AP1139">
            <v>0</v>
          </cell>
          <cell r="AQ1139">
            <v>0</v>
          </cell>
          <cell r="AR1139">
            <v>0</v>
          </cell>
          <cell r="AS1139">
            <v>0</v>
          </cell>
          <cell r="AT1139"/>
          <cell r="AU1139"/>
          <cell r="AV1139"/>
          <cell r="AW1139">
            <v>0</v>
          </cell>
          <cell r="AX1139">
            <v>0</v>
          </cell>
          <cell r="AY1139">
            <v>0</v>
          </cell>
          <cell r="AZ1139">
            <v>0</v>
          </cell>
          <cell r="BA1139"/>
          <cell r="BB1139"/>
          <cell r="BC1139"/>
          <cell r="BD1139">
            <v>0</v>
          </cell>
          <cell r="BE1139">
            <v>0</v>
          </cell>
          <cell r="BF1139">
            <v>0</v>
          </cell>
          <cell r="BG1139">
            <v>0</v>
          </cell>
          <cell r="BH1139"/>
          <cell r="BI1139"/>
          <cell r="BJ1139"/>
          <cell r="BK1139">
            <v>0</v>
          </cell>
          <cell r="BL1139">
            <v>0</v>
          </cell>
          <cell r="BM1139">
            <v>0</v>
          </cell>
          <cell r="BN1139">
            <v>0</v>
          </cell>
          <cell r="BO1139"/>
          <cell r="BP1139"/>
          <cell r="BQ1139"/>
          <cell r="BR1139">
            <v>0</v>
          </cell>
          <cell r="BS1139">
            <v>0</v>
          </cell>
          <cell r="BT1139">
            <v>0</v>
          </cell>
          <cell r="BU1139"/>
          <cell r="BV1139"/>
          <cell r="BW1139">
            <v>452</v>
          </cell>
          <cell r="BX1139">
            <v>0</v>
          </cell>
          <cell r="BY1139">
            <v>452</v>
          </cell>
          <cell r="BZ1139">
            <v>0</v>
          </cell>
          <cell r="CA1139">
            <v>3082.64</v>
          </cell>
          <cell r="CB1139">
            <v>0</v>
          </cell>
          <cell r="CC1139">
            <v>3082.64</v>
          </cell>
          <cell r="CD1139">
            <v>0</v>
          </cell>
          <cell r="CE1139">
            <v>0</v>
          </cell>
          <cell r="CF1139">
            <v>0</v>
          </cell>
          <cell r="CG1139"/>
          <cell r="CH1139">
            <v>0</v>
          </cell>
          <cell r="CI1139">
            <v>0</v>
          </cell>
          <cell r="CJ1139">
            <v>0</v>
          </cell>
          <cell r="CK1139">
            <v>0</v>
          </cell>
          <cell r="CL1139"/>
          <cell r="CM1139"/>
          <cell r="CN1139"/>
          <cell r="CO1139">
            <v>0</v>
          </cell>
          <cell r="CP1139">
            <v>0</v>
          </cell>
          <cell r="CQ1139">
            <v>0</v>
          </cell>
          <cell r="CR1139">
            <v>0</v>
          </cell>
          <cell r="CS1139"/>
          <cell r="CT1139"/>
          <cell r="CU1139"/>
          <cell r="CV1139">
            <v>0</v>
          </cell>
          <cell r="CW1139">
            <v>0</v>
          </cell>
          <cell r="CX1139">
            <v>0</v>
          </cell>
          <cell r="CY1139">
            <v>0</v>
          </cell>
          <cell r="CZ1139"/>
          <cell r="DA1139"/>
          <cell r="DB1139"/>
          <cell r="DC1139">
            <v>0</v>
          </cell>
          <cell r="DD1139">
            <v>0</v>
          </cell>
          <cell r="DE1139">
            <v>0</v>
          </cell>
          <cell r="DF1139">
            <v>0</v>
          </cell>
          <cell r="DG1139"/>
          <cell r="DH1139"/>
          <cell r="DI1139"/>
          <cell r="DJ1139">
            <v>0</v>
          </cell>
          <cell r="DK1139">
            <v>0</v>
          </cell>
          <cell r="DL1139">
            <v>0</v>
          </cell>
          <cell r="DM1139"/>
          <cell r="DN1139"/>
          <cell r="DO1139"/>
          <cell r="DP1139"/>
          <cell r="DQ1139"/>
          <cell r="DR1139">
            <v>0</v>
          </cell>
          <cell r="DS1139">
            <v>0</v>
          </cell>
          <cell r="DT1139">
            <v>0</v>
          </cell>
          <cell r="DU1139">
            <v>0</v>
          </cell>
          <cell r="DV1139"/>
          <cell r="DW1139"/>
          <cell r="DX1139"/>
          <cell r="DY1139">
            <v>0</v>
          </cell>
          <cell r="DZ1139">
            <v>0</v>
          </cell>
          <cell r="EA1139">
            <v>0</v>
          </cell>
          <cell r="EB1139">
            <v>0</v>
          </cell>
          <cell r="EC1139"/>
          <cell r="ED1139"/>
          <cell r="EE1139"/>
          <cell r="EF1139">
            <v>0</v>
          </cell>
          <cell r="EG1139">
            <v>0</v>
          </cell>
          <cell r="EH1139">
            <v>0</v>
          </cell>
          <cell r="EI1139">
            <v>0</v>
          </cell>
          <cell r="EJ1139"/>
          <cell r="EK1139"/>
          <cell r="EL1139"/>
          <cell r="EM1139">
            <v>0</v>
          </cell>
          <cell r="EN1139">
            <v>0</v>
          </cell>
          <cell r="EO1139">
            <v>0</v>
          </cell>
          <cell r="EP1139">
            <v>0</v>
          </cell>
          <cell r="EQ1139"/>
          <cell r="ER1139"/>
          <cell r="ES1139"/>
          <cell r="ET1139">
            <v>0</v>
          </cell>
          <cell r="EU1139">
            <v>0</v>
          </cell>
          <cell r="EV1139">
            <v>0</v>
          </cell>
          <cell r="EW1139"/>
          <cell r="EX1139"/>
          <cell r="EY1139"/>
          <cell r="EZ1139"/>
          <cell r="FB1139">
            <v>0</v>
          </cell>
          <cell r="FC1139">
            <v>0</v>
          </cell>
        </row>
        <row r="1140">
          <cell r="A1140">
            <v>9000285</v>
          </cell>
          <cell r="B1140" t="str">
            <v>1637-901-23</v>
          </cell>
          <cell r="C1140"/>
          <cell r="D1140">
            <v>9000285</v>
          </cell>
          <cell r="E1140"/>
          <cell r="F1140"/>
          <cell r="G1140"/>
          <cell r="H1140"/>
          <cell r="I1140"/>
          <cell r="J1140"/>
          <cell r="K1140" t="str">
            <v>ADD</v>
          </cell>
          <cell r="L1140"/>
          <cell r="M1140" t="str">
            <v xml:space="preserve">RETAIL ONLY </v>
          </cell>
          <cell r="N1140"/>
          <cell r="O1140"/>
          <cell r="P1140" t="str">
            <v>LG WM CYO GEOVANI</v>
          </cell>
          <cell r="Q1140"/>
          <cell r="R1140" t="str">
            <v>RY</v>
          </cell>
          <cell r="S1140" t="str">
            <v xml:space="preserve">WORK-STYLE </v>
          </cell>
          <cell r="T1140"/>
          <cell r="U1140" t="str">
            <v xml:space="preserve">FASHION </v>
          </cell>
          <cell r="V1140"/>
          <cell r="W1140" t="str">
            <v>ACCO</v>
          </cell>
          <cell r="X1140" t="str">
            <v>CAMBRIDGE</v>
          </cell>
          <cell r="Y1140"/>
          <cell r="AA1140"/>
          <cell r="AB1140"/>
          <cell r="AC1140" t="str">
            <v xml:space="preserve">WORK STYLE SIDEKICK </v>
          </cell>
          <cell r="AD1140"/>
          <cell r="AE1140" t="str">
            <v xml:space="preserve">WORK STYLE SIDEKICK </v>
          </cell>
          <cell r="AF1140"/>
          <cell r="AG1140"/>
          <cell r="AH1140"/>
          <cell r="AI1140"/>
          <cell r="AJ1140"/>
          <cell r="AK1140">
            <v>0</v>
          </cell>
          <cell r="AL1140"/>
          <cell r="AM1140"/>
          <cell r="AN1140"/>
          <cell r="AO1140"/>
          <cell r="AP1140">
            <v>0</v>
          </cell>
          <cell r="AQ1140">
            <v>0</v>
          </cell>
          <cell r="AR1140">
            <v>0</v>
          </cell>
          <cell r="AS1140">
            <v>0</v>
          </cell>
          <cell r="AT1140"/>
          <cell r="AU1140"/>
          <cell r="AV1140"/>
          <cell r="AW1140">
            <v>0</v>
          </cell>
          <cell r="AX1140">
            <v>0</v>
          </cell>
          <cell r="AY1140">
            <v>0</v>
          </cell>
          <cell r="AZ1140">
            <v>0</v>
          </cell>
          <cell r="BA1140"/>
          <cell r="BB1140"/>
          <cell r="BC1140"/>
          <cell r="BD1140">
            <v>0</v>
          </cell>
          <cell r="BE1140">
            <v>0</v>
          </cell>
          <cell r="BF1140">
            <v>0</v>
          </cell>
          <cell r="BG1140">
            <v>0</v>
          </cell>
          <cell r="BH1140"/>
          <cell r="BI1140"/>
          <cell r="BJ1140"/>
          <cell r="BK1140">
            <v>0</v>
          </cell>
          <cell r="BL1140">
            <v>0</v>
          </cell>
          <cell r="BM1140">
            <v>0</v>
          </cell>
          <cell r="BN1140">
            <v>0</v>
          </cell>
          <cell r="BO1140"/>
          <cell r="BP1140"/>
          <cell r="BQ1140"/>
          <cell r="BR1140">
            <v>0</v>
          </cell>
          <cell r="BS1140">
            <v>0</v>
          </cell>
          <cell r="BT1140">
            <v>0</v>
          </cell>
          <cell r="BU1140"/>
          <cell r="BV1140"/>
          <cell r="BW1140">
            <v>452</v>
          </cell>
          <cell r="BX1140">
            <v>0</v>
          </cell>
          <cell r="BY1140">
            <v>452</v>
          </cell>
          <cell r="BZ1140">
            <v>0</v>
          </cell>
          <cell r="CA1140">
            <v>3760.64</v>
          </cell>
          <cell r="CB1140">
            <v>0</v>
          </cell>
          <cell r="CC1140">
            <v>3760.64</v>
          </cell>
          <cell r="CD1140">
            <v>0</v>
          </cell>
          <cell r="CE1140">
            <v>0</v>
          </cell>
          <cell r="CF1140">
            <v>0</v>
          </cell>
          <cell r="CG1140"/>
          <cell r="CH1140">
            <v>0</v>
          </cell>
          <cell r="CI1140">
            <v>0</v>
          </cell>
          <cell r="CJ1140">
            <v>0</v>
          </cell>
          <cell r="CK1140">
            <v>0</v>
          </cell>
          <cell r="CL1140"/>
          <cell r="CM1140"/>
          <cell r="CN1140"/>
          <cell r="CO1140">
            <v>0</v>
          </cell>
          <cell r="CP1140">
            <v>0</v>
          </cell>
          <cell r="CQ1140">
            <v>0</v>
          </cell>
          <cell r="CR1140">
            <v>0</v>
          </cell>
          <cell r="CS1140"/>
          <cell r="CT1140"/>
          <cell r="CU1140"/>
          <cell r="CV1140">
            <v>0</v>
          </cell>
          <cell r="CW1140">
            <v>0</v>
          </cell>
          <cell r="CX1140">
            <v>0</v>
          </cell>
          <cell r="CY1140">
            <v>0</v>
          </cell>
          <cell r="CZ1140"/>
          <cell r="DA1140"/>
          <cell r="DB1140"/>
          <cell r="DC1140">
            <v>0</v>
          </cell>
          <cell r="DD1140">
            <v>0</v>
          </cell>
          <cell r="DE1140">
            <v>0</v>
          </cell>
          <cell r="DF1140">
            <v>0</v>
          </cell>
          <cell r="DG1140"/>
          <cell r="DH1140"/>
          <cell r="DI1140"/>
          <cell r="DJ1140">
            <v>0</v>
          </cell>
          <cell r="DK1140">
            <v>0</v>
          </cell>
          <cell r="DL1140">
            <v>0</v>
          </cell>
          <cell r="DM1140"/>
          <cell r="DN1140"/>
          <cell r="DO1140"/>
          <cell r="DP1140"/>
          <cell r="DQ1140"/>
          <cell r="DR1140">
            <v>0</v>
          </cell>
          <cell r="DS1140">
            <v>0</v>
          </cell>
          <cell r="DT1140">
            <v>0</v>
          </cell>
          <cell r="DU1140">
            <v>0</v>
          </cell>
          <cell r="DV1140"/>
          <cell r="DW1140"/>
          <cell r="DX1140"/>
          <cell r="DY1140">
            <v>0</v>
          </cell>
          <cell r="DZ1140">
            <v>0</v>
          </cell>
          <cell r="EA1140">
            <v>0</v>
          </cell>
          <cell r="EB1140">
            <v>0</v>
          </cell>
          <cell r="EC1140"/>
          <cell r="ED1140"/>
          <cell r="EE1140"/>
          <cell r="EF1140">
            <v>0</v>
          </cell>
          <cell r="EG1140">
            <v>0</v>
          </cell>
          <cell r="EH1140">
            <v>0</v>
          </cell>
          <cell r="EI1140">
            <v>0</v>
          </cell>
          <cell r="EJ1140"/>
          <cell r="EK1140"/>
          <cell r="EL1140"/>
          <cell r="EM1140">
            <v>0</v>
          </cell>
          <cell r="EN1140">
            <v>0</v>
          </cell>
          <cell r="EO1140">
            <v>0</v>
          </cell>
          <cell r="EP1140">
            <v>0</v>
          </cell>
          <cell r="EQ1140"/>
          <cell r="ER1140"/>
          <cell r="ES1140"/>
          <cell r="ET1140">
            <v>0</v>
          </cell>
          <cell r="EU1140">
            <v>0</v>
          </cell>
          <cell r="EV1140">
            <v>0</v>
          </cell>
          <cell r="EW1140"/>
          <cell r="EX1140"/>
          <cell r="EY1140"/>
          <cell r="EZ1140"/>
          <cell r="FB1140">
            <v>0</v>
          </cell>
          <cell r="FC1140">
            <v>0</v>
          </cell>
        </row>
        <row r="1141">
          <cell r="A1141">
            <v>7416366</v>
          </cell>
          <cell r="B1141" t="str">
            <v>1637-201-23</v>
          </cell>
          <cell r="C1141"/>
          <cell r="D1141">
            <v>7416366</v>
          </cell>
          <cell r="E1141"/>
          <cell r="F1141"/>
          <cell r="G1141"/>
          <cell r="H1141"/>
          <cell r="I1141"/>
          <cell r="J1141"/>
          <cell r="K1141" t="str">
            <v>ADD</v>
          </cell>
          <cell r="L1141"/>
          <cell r="M1141" t="str">
            <v xml:space="preserve">RETAIL ONLY </v>
          </cell>
          <cell r="N1141"/>
          <cell r="O1141"/>
          <cell r="P1141" t="str">
            <v>SM WM CYO GEOVANI</v>
          </cell>
          <cell r="Q1141"/>
          <cell r="R1141" t="str">
            <v>RY</v>
          </cell>
          <cell r="S1141" t="str">
            <v xml:space="preserve">WORK-STYLE </v>
          </cell>
          <cell r="T1141"/>
          <cell r="U1141" t="str">
            <v xml:space="preserve">FASHION </v>
          </cell>
          <cell r="V1141"/>
          <cell r="W1141" t="str">
            <v>ACCO</v>
          </cell>
          <cell r="X1141" t="str">
            <v>CAMBRIDGE</v>
          </cell>
          <cell r="Y1141"/>
          <cell r="AA1141"/>
          <cell r="AB1141"/>
          <cell r="AC1141" t="str">
            <v xml:space="preserve">WORK STYLE SIDEKICK </v>
          </cell>
          <cell r="AD1141"/>
          <cell r="AE1141" t="str">
            <v xml:space="preserve">WORK STYLE SIDEKICK </v>
          </cell>
          <cell r="AF1141"/>
          <cell r="AG1141"/>
          <cell r="AH1141"/>
          <cell r="AI1141"/>
          <cell r="AJ1141"/>
          <cell r="AK1141">
            <v>0</v>
          </cell>
          <cell r="AL1141"/>
          <cell r="AM1141"/>
          <cell r="AN1141"/>
          <cell r="AO1141"/>
          <cell r="AP1141">
            <v>0</v>
          </cell>
          <cell r="AQ1141">
            <v>0</v>
          </cell>
          <cell r="AR1141">
            <v>0</v>
          </cell>
          <cell r="AS1141">
            <v>0</v>
          </cell>
          <cell r="AT1141"/>
          <cell r="AU1141"/>
          <cell r="AV1141"/>
          <cell r="AW1141">
            <v>0</v>
          </cell>
          <cell r="AX1141">
            <v>0</v>
          </cell>
          <cell r="AY1141">
            <v>0</v>
          </cell>
          <cell r="AZ1141">
            <v>0</v>
          </cell>
          <cell r="BA1141"/>
          <cell r="BB1141"/>
          <cell r="BC1141"/>
          <cell r="BD1141">
            <v>0</v>
          </cell>
          <cell r="BE1141">
            <v>0</v>
          </cell>
          <cell r="BF1141">
            <v>0</v>
          </cell>
          <cell r="BG1141">
            <v>0</v>
          </cell>
          <cell r="BH1141"/>
          <cell r="BI1141"/>
          <cell r="BJ1141"/>
          <cell r="BK1141">
            <v>0</v>
          </cell>
          <cell r="BL1141">
            <v>0</v>
          </cell>
          <cell r="BM1141">
            <v>0</v>
          </cell>
          <cell r="BN1141">
            <v>0</v>
          </cell>
          <cell r="BO1141"/>
          <cell r="BP1141"/>
          <cell r="BQ1141"/>
          <cell r="BR1141">
            <v>0</v>
          </cell>
          <cell r="BS1141">
            <v>0</v>
          </cell>
          <cell r="BT1141">
            <v>0</v>
          </cell>
          <cell r="BU1141"/>
          <cell r="BV1141"/>
          <cell r="BW1141">
            <v>460</v>
          </cell>
          <cell r="BX1141">
            <v>0</v>
          </cell>
          <cell r="BY1141">
            <v>460</v>
          </cell>
          <cell r="BZ1141">
            <v>0</v>
          </cell>
          <cell r="CA1141">
            <v>3137.2</v>
          </cell>
          <cell r="CB1141">
            <v>0</v>
          </cell>
          <cell r="CC1141">
            <v>3137.2</v>
          </cell>
          <cell r="CD1141">
            <v>0</v>
          </cell>
          <cell r="CE1141">
            <v>0</v>
          </cell>
          <cell r="CF1141">
            <v>0</v>
          </cell>
          <cell r="CG1141"/>
          <cell r="CH1141">
            <v>0</v>
          </cell>
          <cell r="CI1141">
            <v>0</v>
          </cell>
          <cell r="CJ1141">
            <v>0</v>
          </cell>
          <cell r="CK1141">
            <v>0</v>
          </cell>
          <cell r="CL1141"/>
          <cell r="CM1141"/>
          <cell r="CN1141"/>
          <cell r="CO1141">
            <v>0</v>
          </cell>
          <cell r="CP1141">
            <v>0</v>
          </cell>
          <cell r="CQ1141">
            <v>0</v>
          </cell>
          <cell r="CR1141">
            <v>0</v>
          </cell>
          <cell r="CS1141"/>
          <cell r="CT1141"/>
          <cell r="CU1141"/>
          <cell r="CV1141">
            <v>0</v>
          </cell>
          <cell r="CW1141">
            <v>0</v>
          </cell>
          <cell r="CX1141">
            <v>0</v>
          </cell>
          <cell r="CY1141">
            <v>0</v>
          </cell>
          <cell r="CZ1141"/>
          <cell r="DA1141"/>
          <cell r="DB1141"/>
          <cell r="DC1141">
            <v>0</v>
          </cell>
          <cell r="DD1141">
            <v>0</v>
          </cell>
          <cell r="DE1141">
            <v>0</v>
          </cell>
          <cell r="DF1141">
            <v>0</v>
          </cell>
          <cell r="DG1141"/>
          <cell r="DH1141"/>
          <cell r="DI1141"/>
          <cell r="DJ1141">
            <v>0</v>
          </cell>
          <cell r="DK1141">
            <v>0</v>
          </cell>
          <cell r="DL1141">
            <v>0</v>
          </cell>
          <cell r="DM1141"/>
          <cell r="DN1141"/>
          <cell r="DO1141"/>
          <cell r="DP1141"/>
          <cell r="DQ1141"/>
          <cell r="DR1141">
            <v>19.96</v>
          </cell>
          <cell r="DS1141">
            <v>0</v>
          </cell>
          <cell r="DT1141">
            <v>19.96</v>
          </cell>
          <cell r="DU1141">
            <v>0</v>
          </cell>
          <cell r="DV1141"/>
          <cell r="DW1141"/>
          <cell r="DX1141"/>
          <cell r="DY1141">
            <v>1</v>
          </cell>
          <cell r="DZ1141">
            <v>0</v>
          </cell>
          <cell r="EA1141">
            <v>1</v>
          </cell>
          <cell r="EB1141">
            <v>0</v>
          </cell>
          <cell r="EC1141"/>
          <cell r="ED1141"/>
          <cell r="EE1141"/>
          <cell r="EF1141">
            <v>19.96</v>
          </cell>
          <cell r="EG1141">
            <v>0</v>
          </cell>
          <cell r="EH1141">
            <v>19.96</v>
          </cell>
          <cell r="EI1141">
            <v>0</v>
          </cell>
          <cell r="EJ1141"/>
          <cell r="EK1141"/>
          <cell r="EL1141"/>
          <cell r="EM1141">
            <v>13.14</v>
          </cell>
          <cell r="EN1141">
            <v>0</v>
          </cell>
          <cell r="EO1141">
            <v>13.14</v>
          </cell>
          <cell r="EP1141">
            <v>0</v>
          </cell>
          <cell r="EQ1141"/>
          <cell r="ER1141"/>
          <cell r="ES1141"/>
          <cell r="ET1141">
            <v>0.65831663326653311</v>
          </cell>
          <cell r="EU1141">
            <v>0</v>
          </cell>
          <cell r="EV1141">
            <v>6583.1663326653315</v>
          </cell>
          <cell r="EW1141"/>
          <cell r="EX1141"/>
          <cell r="EY1141"/>
          <cell r="EZ1141"/>
          <cell r="FB1141">
            <v>7.3333333333333339</v>
          </cell>
          <cell r="FC1141">
            <v>8.3333333333333339</v>
          </cell>
        </row>
        <row r="1142">
          <cell r="A1142">
            <v>7416627</v>
          </cell>
          <cell r="B1142" t="str">
            <v>1639-905-23</v>
          </cell>
          <cell r="C1142"/>
          <cell r="D1142">
            <v>7416627</v>
          </cell>
          <cell r="E1142"/>
          <cell r="F1142"/>
          <cell r="G1142"/>
          <cell r="H1142"/>
          <cell r="I1142"/>
          <cell r="J1142"/>
          <cell r="K1142" t="str">
            <v>ADD</v>
          </cell>
          <cell r="L1142"/>
          <cell r="M1142" t="str">
            <v xml:space="preserve">RETAIL ONLY </v>
          </cell>
          <cell r="N1142"/>
          <cell r="O1142"/>
          <cell r="P1142" t="str">
            <v>LG WM FROSTED POLY WILD ROSES</v>
          </cell>
          <cell r="Q1142"/>
          <cell r="R1142" t="str">
            <v>RY</v>
          </cell>
          <cell r="S1142" t="str">
            <v xml:space="preserve">WORK-STYLE </v>
          </cell>
          <cell r="T1142"/>
          <cell r="U1142" t="str">
            <v xml:space="preserve">FASHION </v>
          </cell>
          <cell r="V1142"/>
          <cell r="W1142" t="str">
            <v>ACCO</v>
          </cell>
          <cell r="X1142" t="str">
            <v>CAMBRIDGE</v>
          </cell>
          <cell r="Y1142"/>
          <cell r="AA1142"/>
          <cell r="AB1142"/>
          <cell r="AC1142" t="str">
            <v xml:space="preserve">WORK STYLE SIDEKICK </v>
          </cell>
          <cell r="AD1142"/>
          <cell r="AE1142" t="str">
            <v xml:space="preserve">WORK STYLE SIDEKICK </v>
          </cell>
          <cell r="AF1142"/>
          <cell r="AG1142"/>
          <cell r="AH1142"/>
          <cell r="AI1142"/>
          <cell r="AJ1142"/>
          <cell r="AK1142">
            <v>0</v>
          </cell>
          <cell r="AL1142"/>
          <cell r="AM1142"/>
          <cell r="AN1142"/>
          <cell r="AO1142"/>
          <cell r="AP1142">
            <v>0</v>
          </cell>
          <cell r="AQ1142">
            <v>0</v>
          </cell>
          <cell r="AR1142">
            <v>0</v>
          </cell>
          <cell r="AS1142">
            <v>0</v>
          </cell>
          <cell r="AT1142"/>
          <cell r="AU1142"/>
          <cell r="AV1142"/>
          <cell r="AW1142">
            <v>0</v>
          </cell>
          <cell r="AX1142">
            <v>0</v>
          </cell>
          <cell r="AY1142">
            <v>0</v>
          </cell>
          <cell r="AZ1142">
            <v>0</v>
          </cell>
          <cell r="BA1142"/>
          <cell r="BB1142"/>
          <cell r="BC1142"/>
          <cell r="BD1142">
            <v>0</v>
          </cell>
          <cell r="BE1142">
            <v>0</v>
          </cell>
          <cell r="BF1142">
            <v>0</v>
          </cell>
          <cell r="BG1142">
            <v>0</v>
          </cell>
          <cell r="BH1142"/>
          <cell r="BI1142"/>
          <cell r="BJ1142"/>
          <cell r="BK1142">
            <v>0</v>
          </cell>
          <cell r="BL1142">
            <v>0</v>
          </cell>
          <cell r="BM1142">
            <v>0</v>
          </cell>
          <cell r="BN1142">
            <v>0</v>
          </cell>
          <cell r="BO1142"/>
          <cell r="BP1142"/>
          <cell r="BQ1142"/>
          <cell r="BR1142">
            <v>0</v>
          </cell>
          <cell r="BS1142">
            <v>0</v>
          </cell>
          <cell r="BT1142">
            <v>0</v>
          </cell>
          <cell r="BU1142"/>
          <cell r="BV1142"/>
          <cell r="BW1142">
            <v>452</v>
          </cell>
          <cell r="BX1142">
            <v>0</v>
          </cell>
          <cell r="BY1142">
            <v>452</v>
          </cell>
          <cell r="BZ1142">
            <v>0</v>
          </cell>
          <cell r="CA1142">
            <v>3760.64</v>
          </cell>
          <cell r="CB1142">
            <v>0</v>
          </cell>
          <cell r="CC1142">
            <v>3760.64</v>
          </cell>
          <cell r="CD1142">
            <v>0</v>
          </cell>
          <cell r="CE1142">
            <v>0</v>
          </cell>
          <cell r="CF1142">
            <v>0</v>
          </cell>
          <cell r="CG1142"/>
          <cell r="CH1142">
            <v>0</v>
          </cell>
          <cell r="CI1142">
            <v>0</v>
          </cell>
          <cell r="CJ1142">
            <v>0</v>
          </cell>
          <cell r="CK1142">
            <v>0</v>
          </cell>
          <cell r="CL1142"/>
          <cell r="CM1142"/>
          <cell r="CN1142"/>
          <cell r="CO1142">
            <v>0</v>
          </cell>
          <cell r="CP1142">
            <v>0</v>
          </cell>
          <cell r="CQ1142">
            <v>0</v>
          </cell>
          <cell r="CR1142">
            <v>0</v>
          </cell>
          <cell r="CS1142"/>
          <cell r="CT1142"/>
          <cell r="CU1142"/>
          <cell r="CV1142">
            <v>0</v>
          </cell>
          <cell r="CW1142">
            <v>0</v>
          </cell>
          <cell r="CX1142">
            <v>0</v>
          </cell>
          <cell r="CY1142">
            <v>0</v>
          </cell>
          <cell r="CZ1142"/>
          <cell r="DA1142"/>
          <cell r="DB1142"/>
          <cell r="DC1142">
            <v>0</v>
          </cell>
          <cell r="DD1142">
            <v>0</v>
          </cell>
          <cell r="DE1142">
            <v>0</v>
          </cell>
          <cell r="DF1142">
            <v>0</v>
          </cell>
          <cell r="DG1142"/>
          <cell r="DH1142"/>
          <cell r="DI1142"/>
          <cell r="DJ1142">
            <v>0</v>
          </cell>
          <cell r="DK1142">
            <v>0</v>
          </cell>
          <cell r="DL1142">
            <v>0</v>
          </cell>
          <cell r="DM1142"/>
          <cell r="DN1142"/>
          <cell r="DO1142"/>
          <cell r="DP1142"/>
          <cell r="DQ1142"/>
          <cell r="DR1142">
            <v>0</v>
          </cell>
          <cell r="DS1142">
            <v>0</v>
          </cell>
          <cell r="DT1142">
            <v>0</v>
          </cell>
          <cell r="DU1142">
            <v>0</v>
          </cell>
          <cell r="DV1142"/>
          <cell r="DW1142"/>
          <cell r="DX1142"/>
          <cell r="DY1142">
            <v>0</v>
          </cell>
          <cell r="DZ1142">
            <v>0</v>
          </cell>
          <cell r="EA1142">
            <v>0</v>
          </cell>
          <cell r="EB1142">
            <v>0</v>
          </cell>
          <cell r="EC1142"/>
          <cell r="ED1142"/>
          <cell r="EE1142"/>
          <cell r="EF1142">
            <v>0</v>
          </cell>
          <cell r="EG1142">
            <v>0</v>
          </cell>
          <cell r="EH1142">
            <v>0</v>
          </cell>
          <cell r="EI1142">
            <v>0</v>
          </cell>
          <cell r="EJ1142"/>
          <cell r="EK1142"/>
          <cell r="EL1142"/>
          <cell r="EM1142">
            <v>0</v>
          </cell>
          <cell r="EN1142">
            <v>0</v>
          </cell>
          <cell r="EO1142">
            <v>0</v>
          </cell>
          <cell r="EP1142">
            <v>0</v>
          </cell>
          <cell r="EQ1142"/>
          <cell r="ER1142"/>
          <cell r="ES1142"/>
          <cell r="ET1142">
            <v>0</v>
          </cell>
          <cell r="EU1142">
            <v>0</v>
          </cell>
          <cell r="EV1142">
            <v>0</v>
          </cell>
          <cell r="EW1142"/>
          <cell r="EX1142"/>
          <cell r="EY1142"/>
          <cell r="EZ1142"/>
          <cell r="FB1142">
            <v>0</v>
          </cell>
          <cell r="FC1142">
            <v>0</v>
          </cell>
        </row>
        <row r="1143">
          <cell r="A1143">
            <v>7416661</v>
          </cell>
          <cell r="B1143" t="str">
            <v>1639-200-23</v>
          </cell>
          <cell r="C1143"/>
          <cell r="D1143">
            <v>7416661</v>
          </cell>
          <cell r="E1143"/>
          <cell r="F1143"/>
          <cell r="G1143"/>
          <cell r="H1143"/>
          <cell r="I1143"/>
          <cell r="J1143"/>
          <cell r="K1143" t="str">
            <v>ADD</v>
          </cell>
          <cell r="L1143"/>
          <cell r="M1143" t="str">
            <v xml:space="preserve">RETAIL ONLY </v>
          </cell>
          <cell r="N1143"/>
          <cell r="O1143"/>
          <cell r="P1143" t="str">
            <v>SM WM FROSTED POLY WILD ROSES</v>
          </cell>
          <cell r="Q1143"/>
          <cell r="R1143" t="str">
            <v>RY</v>
          </cell>
          <cell r="S1143" t="str">
            <v xml:space="preserve">WORK-STYLE </v>
          </cell>
          <cell r="T1143"/>
          <cell r="U1143" t="str">
            <v xml:space="preserve">FASHION </v>
          </cell>
          <cell r="V1143"/>
          <cell r="W1143" t="str">
            <v>ACCO</v>
          </cell>
          <cell r="X1143" t="str">
            <v>CAMBRIDGE</v>
          </cell>
          <cell r="Y1143"/>
          <cell r="AA1143"/>
          <cell r="AB1143"/>
          <cell r="AC1143" t="str">
            <v xml:space="preserve">WORK STYLE SIDEKICK </v>
          </cell>
          <cell r="AD1143"/>
          <cell r="AE1143" t="str">
            <v xml:space="preserve">WORK STYLE SIDEKICK </v>
          </cell>
          <cell r="AF1143"/>
          <cell r="AG1143"/>
          <cell r="AH1143"/>
          <cell r="AI1143"/>
          <cell r="AJ1143"/>
          <cell r="AK1143">
            <v>0</v>
          </cell>
          <cell r="AL1143"/>
          <cell r="AM1143"/>
          <cell r="AN1143"/>
          <cell r="AO1143"/>
          <cell r="AP1143">
            <v>0</v>
          </cell>
          <cell r="AQ1143">
            <v>0</v>
          </cell>
          <cell r="AR1143">
            <v>0</v>
          </cell>
          <cell r="AS1143">
            <v>0</v>
          </cell>
          <cell r="AT1143"/>
          <cell r="AU1143"/>
          <cell r="AV1143"/>
          <cell r="AW1143">
            <v>0</v>
          </cell>
          <cell r="AX1143">
            <v>0</v>
          </cell>
          <cell r="AY1143">
            <v>0</v>
          </cell>
          <cell r="AZ1143">
            <v>0</v>
          </cell>
          <cell r="BA1143"/>
          <cell r="BB1143"/>
          <cell r="BC1143"/>
          <cell r="BD1143">
            <v>0</v>
          </cell>
          <cell r="BE1143">
            <v>0</v>
          </cell>
          <cell r="BF1143">
            <v>0</v>
          </cell>
          <cell r="BG1143">
            <v>0</v>
          </cell>
          <cell r="BH1143"/>
          <cell r="BI1143"/>
          <cell r="BJ1143"/>
          <cell r="BK1143">
            <v>0</v>
          </cell>
          <cell r="BL1143">
            <v>0</v>
          </cell>
          <cell r="BM1143">
            <v>0</v>
          </cell>
          <cell r="BN1143">
            <v>0</v>
          </cell>
          <cell r="BO1143"/>
          <cell r="BP1143"/>
          <cell r="BQ1143"/>
          <cell r="BR1143">
            <v>0</v>
          </cell>
          <cell r="BS1143">
            <v>0</v>
          </cell>
          <cell r="BT1143">
            <v>0</v>
          </cell>
          <cell r="BU1143"/>
          <cell r="BV1143"/>
          <cell r="BW1143">
            <v>452</v>
          </cell>
          <cell r="BX1143">
            <v>0</v>
          </cell>
          <cell r="BY1143">
            <v>452</v>
          </cell>
          <cell r="BZ1143">
            <v>0</v>
          </cell>
          <cell r="CA1143">
            <v>3082.64</v>
          </cell>
          <cell r="CB1143">
            <v>0</v>
          </cell>
          <cell r="CC1143">
            <v>3082.64</v>
          </cell>
          <cell r="CD1143">
            <v>0</v>
          </cell>
          <cell r="CE1143">
            <v>0</v>
          </cell>
          <cell r="CF1143">
            <v>0</v>
          </cell>
          <cell r="CG1143"/>
          <cell r="CH1143">
            <v>0</v>
          </cell>
          <cell r="CI1143">
            <v>0</v>
          </cell>
          <cell r="CJ1143">
            <v>0</v>
          </cell>
          <cell r="CK1143">
            <v>0</v>
          </cell>
          <cell r="CL1143"/>
          <cell r="CM1143"/>
          <cell r="CN1143"/>
          <cell r="CO1143">
            <v>0</v>
          </cell>
          <cell r="CP1143">
            <v>0</v>
          </cell>
          <cell r="CQ1143">
            <v>0</v>
          </cell>
          <cell r="CR1143">
            <v>0</v>
          </cell>
          <cell r="CS1143"/>
          <cell r="CT1143"/>
          <cell r="CU1143"/>
          <cell r="CV1143">
            <v>0</v>
          </cell>
          <cell r="CW1143">
            <v>0</v>
          </cell>
          <cell r="CX1143">
            <v>0</v>
          </cell>
          <cell r="CY1143">
            <v>0</v>
          </cell>
          <cell r="CZ1143"/>
          <cell r="DA1143"/>
          <cell r="DB1143"/>
          <cell r="DC1143">
            <v>0</v>
          </cell>
          <cell r="DD1143">
            <v>0</v>
          </cell>
          <cell r="DE1143">
            <v>0</v>
          </cell>
          <cell r="DF1143">
            <v>0</v>
          </cell>
          <cell r="DG1143"/>
          <cell r="DH1143"/>
          <cell r="DI1143"/>
          <cell r="DJ1143">
            <v>0</v>
          </cell>
          <cell r="DK1143">
            <v>0</v>
          </cell>
          <cell r="DL1143">
            <v>0</v>
          </cell>
          <cell r="DM1143"/>
          <cell r="DN1143"/>
          <cell r="DO1143"/>
          <cell r="DP1143"/>
          <cell r="DQ1143"/>
          <cell r="DR1143">
            <v>0</v>
          </cell>
          <cell r="DS1143">
            <v>0</v>
          </cell>
          <cell r="DT1143">
            <v>0</v>
          </cell>
          <cell r="DU1143">
            <v>0</v>
          </cell>
          <cell r="DV1143"/>
          <cell r="DW1143"/>
          <cell r="DX1143"/>
          <cell r="DY1143">
            <v>0</v>
          </cell>
          <cell r="DZ1143">
            <v>0</v>
          </cell>
          <cell r="EA1143">
            <v>0</v>
          </cell>
          <cell r="EB1143">
            <v>0</v>
          </cell>
          <cell r="EC1143"/>
          <cell r="ED1143"/>
          <cell r="EE1143"/>
          <cell r="EF1143">
            <v>0</v>
          </cell>
          <cell r="EG1143">
            <v>0</v>
          </cell>
          <cell r="EH1143">
            <v>0</v>
          </cell>
          <cell r="EI1143">
            <v>0</v>
          </cell>
          <cell r="EJ1143"/>
          <cell r="EK1143"/>
          <cell r="EL1143"/>
          <cell r="EM1143">
            <v>0</v>
          </cell>
          <cell r="EN1143">
            <v>0</v>
          </cell>
          <cell r="EO1143">
            <v>0</v>
          </cell>
          <cell r="EP1143">
            <v>0</v>
          </cell>
          <cell r="EQ1143"/>
          <cell r="ER1143"/>
          <cell r="ES1143"/>
          <cell r="ET1143">
            <v>0</v>
          </cell>
          <cell r="EU1143">
            <v>0</v>
          </cell>
          <cell r="EV1143">
            <v>0</v>
          </cell>
          <cell r="EW1143"/>
          <cell r="EX1143"/>
          <cell r="EY1143"/>
          <cell r="EZ1143"/>
          <cell r="FB1143">
            <v>0</v>
          </cell>
          <cell r="FC1143">
            <v>0</v>
          </cell>
        </row>
        <row r="1144">
          <cell r="A1144">
            <v>7179241</v>
          </cell>
          <cell r="B1144" t="str">
            <v>PPMD12-116</v>
          </cell>
          <cell r="C1144"/>
          <cell r="D1144">
            <v>7179241</v>
          </cell>
          <cell r="E1144"/>
          <cell r="F1144"/>
          <cell r="G1144"/>
          <cell r="H1144"/>
          <cell r="I1144"/>
          <cell r="J1144"/>
          <cell r="K1144" t="str">
            <v>ADD</v>
          </cell>
          <cell r="L1144" t="str">
            <v>ADD</v>
          </cell>
          <cell r="M1144" t="str">
            <v>ALL</v>
          </cell>
          <cell r="N1144" t="str">
            <v>WK40</v>
          </cell>
          <cell r="O1144" t="str">
            <v>APPT. BOOKS/PLANNERS</v>
          </cell>
          <cell r="P1144" t="str">
            <v>PLANNER,MINI,HAPPY PLN,12M,BTR</v>
          </cell>
          <cell r="Q1144" t="str">
            <v>WEEKLY APPOINTMENT BOOK</v>
          </cell>
          <cell r="R1144" t="str">
            <v>RY</v>
          </cell>
          <cell r="S1144" t="str">
            <v>Happy Planner</v>
          </cell>
          <cell r="T1144"/>
          <cell r="U1144" t="str">
            <v>FASHION</v>
          </cell>
          <cell r="V1144" t="str">
            <v>POLY</v>
          </cell>
          <cell r="W1144" t="str">
            <v>ME AND MY BIG IDEAS</v>
          </cell>
          <cell r="X1144" t="str">
            <v>HAPPY PLANNER</v>
          </cell>
          <cell r="Y1144" t="str">
            <v>WEEKLY/MONTHLY</v>
          </cell>
          <cell r="Z1144" t="str">
            <v>SMALL</v>
          </cell>
          <cell r="AA1144">
            <v>3</v>
          </cell>
          <cell r="AB1144"/>
          <cell r="AC1144" t="str">
            <v>HAPPY PLANNER</v>
          </cell>
          <cell r="AD1144"/>
          <cell r="AE1144" t="str">
            <v>HAPPY PLANNER</v>
          </cell>
          <cell r="AF1144"/>
          <cell r="AG1144"/>
          <cell r="AH1144"/>
          <cell r="AI1144" t="str">
            <v>APPT. BOOKS/PLANNERSSMALL</v>
          </cell>
          <cell r="AJ1144">
            <v>1426.6000000000001</v>
          </cell>
          <cell r="AK1144">
            <v>427.98</v>
          </cell>
          <cell r="AL1144">
            <v>35650.734000000004</v>
          </cell>
          <cell r="AM1144"/>
          <cell r="AN1144"/>
          <cell r="AO1144"/>
          <cell r="AP1144">
            <v>19.190000000000001</v>
          </cell>
          <cell r="AQ1144">
            <v>0</v>
          </cell>
          <cell r="AR1144">
            <v>19.190000000000001</v>
          </cell>
          <cell r="AS1144">
            <v>0</v>
          </cell>
          <cell r="AT1144"/>
          <cell r="AU1144"/>
          <cell r="AV1144"/>
          <cell r="AW1144">
            <v>1</v>
          </cell>
          <cell r="AX1144">
            <v>0</v>
          </cell>
          <cell r="AY1144">
            <v>1</v>
          </cell>
          <cell r="AZ1144">
            <v>0</v>
          </cell>
          <cell r="BA1144"/>
          <cell r="BB1144"/>
          <cell r="BC1144"/>
          <cell r="BD1144">
            <v>19.190000000000001</v>
          </cell>
          <cell r="BE1144">
            <v>0</v>
          </cell>
          <cell r="BF1144">
            <v>19.190000000000001</v>
          </cell>
          <cell r="BG1144">
            <v>0</v>
          </cell>
          <cell r="BH1144"/>
          <cell r="BI1144"/>
          <cell r="BJ1144"/>
          <cell r="BK1144">
            <v>7.01</v>
          </cell>
          <cell r="BL1144">
            <v>0</v>
          </cell>
          <cell r="BM1144">
            <v>7.01</v>
          </cell>
          <cell r="BN1144">
            <v>0</v>
          </cell>
          <cell r="BO1144"/>
          <cell r="BP1144"/>
          <cell r="BQ1144"/>
          <cell r="BR1144">
            <v>0.36529442417926</v>
          </cell>
          <cell r="BS1144">
            <v>0</v>
          </cell>
          <cell r="BT1144">
            <v>3652.9442417926002</v>
          </cell>
          <cell r="BU1144"/>
          <cell r="BV1144"/>
          <cell r="BW1144">
            <v>396</v>
          </cell>
          <cell r="BX1144">
            <v>0</v>
          </cell>
          <cell r="BY1144">
            <v>396</v>
          </cell>
          <cell r="BZ1144">
            <v>0</v>
          </cell>
          <cell r="CA1144">
            <v>4752</v>
          </cell>
          <cell r="CB1144">
            <v>0</v>
          </cell>
          <cell r="CC1144">
            <v>4752</v>
          </cell>
          <cell r="CD1144">
            <v>0</v>
          </cell>
          <cell r="CE1144">
            <v>2.5188916876574307E-3</v>
          </cell>
          <cell r="CF1144">
            <v>0</v>
          </cell>
          <cell r="CG1144"/>
          <cell r="CH1144">
            <v>19.190000000000001</v>
          </cell>
          <cell r="CI1144">
            <v>0</v>
          </cell>
          <cell r="CJ1144">
            <v>19.190000000000001</v>
          </cell>
          <cell r="CK1144">
            <v>0</v>
          </cell>
          <cell r="CL1144"/>
          <cell r="CM1144"/>
          <cell r="CN1144"/>
          <cell r="CO1144">
            <v>1</v>
          </cell>
          <cell r="CP1144">
            <v>0</v>
          </cell>
          <cell r="CQ1144">
            <v>1</v>
          </cell>
          <cell r="CR1144">
            <v>0</v>
          </cell>
          <cell r="CS1144"/>
          <cell r="CT1144"/>
          <cell r="CU1144"/>
          <cell r="CV1144">
            <v>19.190000000000001</v>
          </cell>
          <cell r="CW1144">
            <v>0</v>
          </cell>
          <cell r="CX1144">
            <v>19.190000000000001</v>
          </cell>
          <cell r="CY1144">
            <v>0</v>
          </cell>
          <cell r="CZ1144"/>
          <cell r="DA1144"/>
          <cell r="DB1144"/>
          <cell r="DC1144">
            <v>7.01</v>
          </cell>
          <cell r="DD1144">
            <v>0</v>
          </cell>
          <cell r="DE1144">
            <v>7.01</v>
          </cell>
          <cell r="DF1144">
            <v>0</v>
          </cell>
          <cell r="DG1144"/>
          <cell r="DH1144"/>
          <cell r="DI1144"/>
          <cell r="DJ1144">
            <v>0.36529442417926</v>
          </cell>
          <cell r="DK1144">
            <v>0</v>
          </cell>
          <cell r="DL1144">
            <v>3652.9442417926002</v>
          </cell>
          <cell r="DM1144"/>
          <cell r="DN1144"/>
          <cell r="DO1144"/>
          <cell r="DP1144"/>
          <cell r="DQ1144"/>
          <cell r="DR1144">
            <v>138.34</v>
          </cell>
          <cell r="DS1144">
            <v>0</v>
          </cell>
          <cell r="DT1144">
            <v>138.34</v>
          </cell>
          <cell r="DU1144">
            <v>0</v>
          </cell>
          <cell r="DV1144"/>
          <cell r="DW1144"/>
          <cell r="DX1144"/>
          <cell r="DY1144">
            <v>6</v>
          </cell>
          <cell r="DZ1144">
            <v>0</v>
          </cell>
          <cell r="EA1144">
            <v>6</v>
          </cell>
          <cell r="EB1144">
            <v>0</v>
          </cell>
          <cell r="EC1144"/>
          <cell r="ED1144"/>
          <cell r="EE1144"/>
          <cell r="EF1144">
            <v>23.056666666666668</v>
          </cell>
          <cell r="EG1144">
            <v>0</v>
          </cell>
          <cell r="EH1144">
            <v>23.056666666666668</v>
          </cell>
          <cell r="EI1144">
            <v>0</v>
          </cell>
          <cell r="EJ1144"/>
          <cell r="EK1144"/>
          <cell r="EL1144"/>
          <cell r="EM1144">
            <v>66.16</v>
          </cell>
          <cell r="EN1144">
            <v>0</v>
          </cell>
          <cell r="EO1144">
            <v>66.16</v>
          </cell>
          <cell r="EP1144">
            <v>0</v>
          </cell>
          <cell r="EQ1144"/>
          <cell r="ER1144"/>
          <cell r="ES1144"/>
          <cell r="ET1144">
            <v>0.47824201243313574</v>
          </cell>
          <cell r="EU1144">
            <v>0</v>
          </cell>
          <cell r="EV1144">
            <v>4782.4201243313573</v>
          </cell>
          <cell r="EW1144"/>
          <cell r="EX1144"/>
          <cell r="EY1144"/>
          <cell r="EZ1144"/>
          <cell r="FB1144">
            <v>44</v>
          </cell>
          <cell r="FC1144">
            <v>50</v>
          </cell>
        </row>
        <row r="1145">
          <cell r="A1145">
            <v>7180653</v>
          </cell>
          <cell r="B1145" t="str">
            <v>PPS-66</v>
          </cell>
          <cell r="C1145"/>
          <cell r="D1145">
            <v>7180653</v>
          </cell>
          <cell r="E1145"/>
          <cell r="F1145"/>
          <cell r="G1145"/>
          <cell r="H1145"/>
          <cell r="I1145"/>
          <cell r="J1145"/>
          <cell r="K1145" t="str">
            <v>ADD</v>
          </cell>
          <cell r="L1145" t="str">
            <v>ADD</v>
          </cell>
          <cell r="M1145" t="str">
            <v>ALL</v>
          </cell>
          <cell r="N1145" t="str">
            <v>WK40</v>
          </cell>
          <cell r="O1145" t="str">
            <v>UNDATED</v>
          </cell>
          <cell r="P1145" t="str">
            <v>STICKERS,5 SHEET,REMINDERS</v>
          </cell>
          <cell r="Q1145" t="str">
            <v>STICKERS</v>
          </cell>
          <cell r="R1145" t="str">
            <v>UN</v>
          </cell>
          <cell r="S1145" t="str">
            <v>Happy Planner</v>
          </cell>
          <cell r="T1145"/>
          <cell r="U1145" t="str">
            <v>FASHION</v>
          </cell>
          <cell r="V1145"/>
          <cell r="W1145" t="str">
            <v>ME AND MY BIG IDEAS</v>
          </cell>
          <cell r="X1145" t="str">
            <v>HAPPY PLANNER</v>
          </cell>
          <cell r="Y1145" t="str">
            <v>UNDATED</v>
          </cell>
          <cell r="Z1145" t="str">
            <v>UNDATED</v>
          </cell>
          <cell r="AA1145">
            <v>3</v>
          </cell>
          <cell r="AB1145"/>
          <cell r="AC1145" t="str">
            <v>HAPPY PLANNER</v>
          </cell>
          <cell r="AD1145"/>
          <cell r="AE1145" t="str">
            <v>HAPPY PLANNER</v>
          </cell>
          <cell r="AF1145"/>
          <cell r="AG1145"/>
          <cell r="AH1145"/>
          <cell r="AI1145" t="str">
            <v>UNDATEDUNDATED</v>
          </cell>
          <cell r="AJ1145">
            <v>1630.4</v>
          </cell>
          <cell r="AK1145">
            <v>489.12</v>
          </cell>
          <cell r="AL1145">
            <v>11396.496000000001</v>
          </cell>
          <cell r="AM1145"/>
          <cell r="AN1145"/>
          <cell r="AO1145"/>
          <cell r="AP1145">
            <v>0</v>
          </cell>
          <cell r="AQ1145">
            <v>0</v>
          </cell>
          <cell r="AR1145">
            <v>0</v>
          </cell>
          <cell r="AS1145">
            <v>0</v>
          </cell>
          <cell r="AT1145"/>
          <cell r="AU1145"/>
          <cell r="AV1145"/>
          <cell r="AW1145">
            <v>0</v>
          </cell>
          <cell r="AX1145">
            <v>0</v>
          </cell>
          <cell r="AY1145">
            <v>0</v>
          </cell>
          <cell r="AZ1145">
            <v>0</v>
          </cell>
          <cell r="BA1145"/>
          <cell r="BB1145"/>
          <cell r="BC1145"/>
          <cell r="BD1145">
            <v>0</v>
          </cell>
          <cell r="BE1145">
            <v>0</v>
          </cell>
          <cell r="BF1145">
            <v>0</v>
          </cell>
          <cell r="BG1145">
            <v>0</v>
          </cell>
          <cell r="BH1145"/>
          <cell r="BI1145"/>
          <cell r="BJ1145"/>
          <cell r="BK1145">
            <v>0</v>
          </cell>
          <cell r="BL1145">
            <v>0</v>
          </cell>
          <cell r="BM1145">
            <v>0</v>
          </cell>
          <cell r="BN1145">
            <v>0</v>
          </cell>
          <cell r="BO1145"/>
          <cell r="BP1145"/>
          <cell r="BQ1145"/>
          <cell r="BR1145">
            <v>0</v>
          </cell>
          <cell r="BS1145">
            <v>0</v>
          </cell>
          <cell r="BT1145">
            <v>0</v>
          </cell>
          <cell r="BU1145"/>
          <cell r="BV1145"/>
          <cell r="BW1145">
            <v>404</v>
          </cell>
          <cell r="BX1145">
            <v>0</v>
          </cell>
          <cell r="BY1145">
            <v>404</v>
          </cell>
          <cell r="BZ1145">
            <v>0</v>
          </cell>
          <cell r="CA1145">
            <v>1212</v>
          </cell>
          <cell r="CB1145">
            <v>0</v>
          </cell>
          <cell r="CC1145">
            <v>1212</v>
          </cell>
          <cell r="CD1145">
            <v>0</v>
          </cell>
          <cell r="CE1145">
            <v>0</v>
          </cell>
          <cell r="CF1145">
            <v>0</v>
          </cell>
          <cell r="CG1145"/>
          <cell r="CH1145">
            <v>0</v>
          </cell>
          <cell r="CI1145">
            <v>0</v>
          </cell>
          <cell r="CJ1145">
            <v>0</v>
          </cell>
          <cell r="CK1145">
            <v>0</v>
          </cell>
          <cell r="CL1145"/>
          <cell r="CM1145"/>
          <cell r="CN1145"/>
          <cell r="CO1145">
            <v>0</v>
          </cell>
          <cell r="CP1145">
            <v>0</v>
          </cell>
          <cell r="CQ1145">
            <v>0</v>
          </cell>
          <cell r="CR1145">
            <v>0</v>
          </cell>
          <cell r="CS1145"/>
          <cell r="CT1145"/>
          <cell r="CU1145"/>
          <cell r="CV1145">
            <v>0</v>
          </cell>
          <cell r="CW1145">
            <v>0</v>
          </cell>
          <cell r="CX1145">
            <v>0</v>
          </cell>
          <cell r="CY1145">
            <v>0</v>
          </cell>
          <cell r="CZ1145"/>
          <cell r="DA1145"/>
          <cell r="DB1145"/>
          <cell r="DC1145">
            <v>0</v>
          </cell>
          <cell r="DD1145">
            <v>0</v>
          </cell>
          <cell r="DE1145">
            <v>0</v>
          </cell>
          <cell r="DF1145">
            <v>0</v>
          </cell>
          <cell r="DG1145"/>
          <cell r="DH1145"/>
          <cell r="DI1145"/>
          <cell r="DJ1145">
            <v>0</v>
          </cell>
          <cell r="DK1145">
            <v>0</v>
          </cell>
          <cell r="DL1145">
            <v>0</v>
          </cell>
          <cell r="DM1145"/>
          <cell r="DN1145"/>
          <cell r="DO1145"/>
          <cell r="DP1145"/>
          <cell r="DQ1145"/>
          <cell r="DR1145">
            <v>5.53</v>
          </cell>
          <cell r="DS1145">
            <v>0</v>
          </cell>
          <cell r="DT1145">
            <v>5.53</v>
          </cell>
          <cell r="DU1145">
            <v>0</v>
          </cell>
          <cell r="DV1145"/>
          <cell r="DW1145"/>
          <cell r="DX1145"/>
          <cell r="DY1145">
            <v>1</v>
          </cell>
          <cell r="DZ1145">
            <v>0</v>
          </cell>
          <cell r="EA1145">
            <v>1</v>
          </cell>
          <cell r="EB1145">
            <v>0</v>
          </cell>
          <cell r="EC1145"/>
          <cell r="ED1145"/>
          <cell r="EE1145"/>
          <cell r="EF1145">
            <v>5.53</v>
          </cell>
          <cell r="EG1145">
            <v>0</v>
          </cell>
          <cell r="EH1145">
            <v>5.53</v>
          </cell>
          <cell r="EI1145">
            <v>0</v>
          </cell>
          <cell r="EJ1145"/>
          <cell r="EK1145"/>
          <cell r="EL1145"/>
          <cell r="EM1145">
            <v>2.5299999999999998</v>
          </cell>
          <cell r="EN1145">
            <v>0</v>
          </cell>
          <cell r="EO1145">
            <v>2.5299999999999998</v>
          </cell>
          <cell r="EP1145">
            <v>0</v>
          </cell>
          <cell r="EQ1145"/>
          <cell r="ER1145"/>
          <cell r="ES1145"/>
          <cell r="ET1145">
            <v>0.45750452079566001</v>
          </cell>
          <cell r="EU1145">
            <v>0</v>
          </cell>
          <cell r="EV1145">
            <v>4575.0452079566003</v>
          </cell>
          <cell r="EW1145"/>
          <cell r="EX1145"/>
          <cell r="EY1145"/>
          <cell r="EZ1145"/>
          <cell r="FB1145">
            <v>7.3333333333333339</v>
          </cell>
          <cell r="FC1145">
            <v>8.3333333333333339</v>
          </cell>
        </row>
        <row r="1146">
          <cell r="A1146">
            <v>7182005</v>
          </cell>
          <cell r="B1146" t="str">
            <v>PPSV-04</v>
          </cell>
          <cell r="C1146"/>
          <cell r="D1146">
            <v>7182005</v>
          </cell>
          <cell r="E1146"/>
          <cell r="F1146"/>
          <cell r="G1146"/>
          <cell r="H1146"/>
          <cell r="I1146"/>
          <cell r="J1146"/>
          <cell r="K1146" t="str">
            <v>ADD</v>
          </cell>
          <cell r="L1146" t="str">
            <v>ADD</v>
          </cell>
          <cell r="M1146" t="str">
            <v>ALL</v>
          </cell>
          <cell r="N1146" t="str">
            <v>WK40</v>
          </cell>
          <cell r="O1146" t="str">
            <v>UNDATED</v>
          </cell>
          <cell r="P1146" t="str">
            <v>STICKERS,30 SHEET,BRILLIANT,YR</v>
          </cell>
          <cell r="Q1146" t="str">
            <v>STICKERS</v>
          </cell>
          <cell r="R1146" t="str">
            <v>UN</v>
          </cell>
          <cell r="S1146" t="str">
            <v>Happy Planner</v>
          </cell>
          <cell r="T1146"/>
          <cell r="U1146" t="str">
            <v>FASHION</v>
          </cell>
          <cell r="V1146"/>
          <cell r="W1146" t="str">
            <v>ME AND MY BIG IDEAS</v>
          </cell>
          <cell r="X1146" t="str">
            <v>HAPPY PLANNER</v>
          </cell>
          <cell r="Y1146" t="str">
            <v>UNDATED</v>
          </cell>
          <cell r="Z1146" t="str">
            <v>UNDATED</v>
          </cell>
          <cell r="AA1146">
            <v>2</v>
          </cell>
          <cell r="AB1146"/>
          <cell r="AC1146" t="str">
            <v>HAPPY PLANNER</v>
          </cell>
          <cell r="AD1146"/>
          <cell r="AE1146" t="str">
            <v>HAPPY PLANNER</v>
          </cell>
          <cell r="AF1146"/>
          <cell r="AG1146"/>
          <cell r="AH1146"/>
          <cell r="AI1146" t="str">
            <v>UNDATEDUNDATED</v>
          </cell>
          <cell r="AJ1146">
            <v>1630.4</v>
          </cell>
          <cell r="AK1146">
            <v>489.12</v>
          </cell>
          <cell r="AL1146">
            <v>35852.495999999999</v>
          </cell>
          <cell r="AM1146"/>
          <cell r="AN1146"/>
          <cell r="AO1146"/>
          <cell r="AP1146">
            <v>0</v>
          </cell>
          <cell r="AQ1146">
            <v>0</v>
          </cell>
          <cell r="AR1146">
            <v>0</v>
          </cell>
          <cell r="AS1146">
            <v>0</v>
          </cell>
          <cell r="AT1146"/>
          <cell r="AU1146"/>
          <cell r="AV1146"/>
          <cell r="AW1146">
            <v>0</v>
          </cell>
          <cell r="AX1146">
            <v>0</v>
          </cell>
          <cell r="AY1146">
            <v>0</v>
          </cell>
          <cell r="AZ1146">
            <v>0</v>
          </cell>
          <cell r="BA1146"/>
          <cell r="BB1146"/>
          <cell r="BC1146"/>
          <cell r="BD1146">
            <v>0</v>
          </cell>
          <cell r="BE1146">
            <v>0</v>
          </cell>
          <cell r="BF1146">
            <v>0</v>
          </cell>
          <cell r="BG1146">
            <v>0</v>
          </cell>
          <cell r="BH1146"/>
          <cell r="BI1146"/>
          <cell r="BJ1146"/>
          <cell r="BK1146">
            <v>0</v>
          </cell>
          <cell r="BL1146">
            <v>0</v>
          </cell>
          <cell r="BM1146">
            <v>0</v>
          </cell>
          <cell r="BN1146">
            <v>0</v>
          </cell>
          <cell r="BO1146"/>
          <cell r="BP1146"/>
          <cell r="BQ1146"/>
          <cell r="BR1146">
            <v>0</v>
          </cell>
          <cell r="BS1146">
            <v>0</v>
          </cell>
          <cell r="BT1146">
            <v>0</v>
          </cell>
          <cell r="BU1146"/>
          <cell r="BV1146"/>
          <cell r="BW1146">
            <v>318</v>
          </cell>
          <cell r="BX1146">
            <v>0</v>
          </cell>
          <cell r="BY1146">
            <v>318</v>
          </cell>
          <cell r="BZ1146">
            <v>0</v>
          </cell>
          <cell r="CA1146">
            <v>3180</v>
          </cell>
          <cell r="CB1146">
            <v>0</v>
          </cell>
          <cell r="CC1146">
            <v>3180</v>
          </cell>
          <cell r="CD1146">
            <v>0</v>
          </cell>
          <cell r="CE1146">
            <v>0</v>
          </cell>
          <cell r="CF1146">
            <v>0</v>
          </cell>
          <cell r="CG1146"/>
          <cell r="CH1146">
            <v>0</v>
          </cell>
          <cell r="CI1146">
            <v>0</v>
          </cell>
          <cell r="CJ1146">
            <v>0</v>
          </cell>
          <cell r="CK1146">
            <v>0</v>
          </cell>
          <cell r="CL1146"/>
          <cell r="CM1146"/>
          <cell r="CN1146"/>
          <cell r="CO1146">
            <v>0</v>
          </cell>
          <cell r="CP1146">
            <v>0</v>
          </cell>
          <cell r="CQ1146">
            <v>0</v>
          </cell>
          <cell r="CR1146">
            <v>0</v>
          </cell>
          <cell r="CS1146"/>
          <cell r="CT1146"/>
          <cell r="CU1146"/>
          <cell r="CV1146">
            <v>0</v>
          </cell>
          <cell r="CW1146">
            <v>0</v>
          </cell>
          <cell r="CX1146">
            <v>0</v>
          </cell>
          <cell r="CY1146">
            <v>0</v>
          </cell>
          <cell r="CZ1146"/>
          <cell r="DA1146"/>
          <cell r="DB1146"/>
          <cell r="DC1146">
            <v>0</v>
          </cell>
          <cell r="DD1146">
            <v>0</v>
          </cell>
          <cell r="DE1146">
            <v>0</v>
          </cell>
          <cell r="DF1146">
            <v>0</v>
          </cell>
          <cell r="DG1146"/>
          <cell r="DH1146"/>
          <cell r="DI1146"/>
          <cell r="DJ1146">
            <v>0</v>
          </cell>
          <cell r="DK1146">
            <v>0</v>
          </cell>
          <cell r="DL1146">
            <v>0</v>
          </cell>
          <cell r="DM1146"/>
          <cell r="DN1146"/>
          <cell r="DO1146"/>
          <cell r="DP1146"/>
          <cell r="DQ1146"/>
          <cell r="DR1146">
            <v>43.98</v>
          </cell>
          <cell r="DS1146">
            <v>0</v>
          </cell>
          <cell r="DT1146">
            <v>43.98</v>
          </cell>
          <cell r="DU1146">
            <v>0</v>
          </cell>
          <cell r="DV1146"/>
          <cell r="DW1146"/>
          <cell r="DX1146"/>
          <cell r="DY1146">
            <v>2</v>
          </cell>
          <cell r="DZ1146">
            <v>0</v>
          </cell>
          <cell r="EA1146">
            <v>2</v>
          </cell>
          <cell r="EB1146">
            <v>0</v>
          </cell>
          <cell r="EC1146"/>
          <cell r="ED1146"/>
          <cell r="EE1146"/>
          <cell r="EF1146">
            <v>21.99</v>
          </cell>
          <cell r="EG1146">
            <v>0</v>
          </cell>
          <cell r="EH1146">
            <v>21.99</v>
          </cell>
          <cell r="EI1146">
            <v>0</v>
          </cell>
          <cell r="EJ1146"/>
          <cell r="EK1146"/>
          <cell r="EL1146"/>
          <cell r="EM1146">
            <v>23.98</v>
          </cell>
          <cell r="EN1146">
            <v>0</v>
          </cell>
          <cell r="EO1146">
            <v>23.98</v>
          </cell>
          <cell r="EP1146">
            <v>0</v>
          </cell>
          <cell r="EQ1146"/>
          <cell r="ER1146"/>
          <cell r="ES1146"/>
          <cell r="ET1146">
            <v>0.54524783992723969</v>
          </cell>
          <cell r="EU1146">
            <v>0</v>
          </cell>
          <cell r="EV1146">
            <v>5452.4783992723969</v>
          </cell>
          <cell r="EW1146"/>
          <cell r="EX1146"/>
          <cell r="EY1146"/>
          <cell r="EZ1146"/>
          <cell r="FB1146">
            <v>14.666666666666668</v>
          </cell>
          <cell r="FC1146">
            <v>16.666666666666668</v>
          </cell>
        </row>
        <row r="1147">
          <cell r="A1147">
            <v>7172615</v>
          </cell>
          <cell r="B1147" t="str">
            <v>AF2PE3-004</v>
          </cell>
          <cell r="C1147"/>
          <cell r="D1147">
            <v>7172615</v>
          </cell>
          <cell r="E1147"/>
          <cell r="F1147"/>
          <cell r="G1147"/>
          <cell r="H1147"/>
          <cell r="I1147"/>
          <cell r="J1147"/>
          <cell r="K1147" t="str">
            <v>ADD</v>
          </cell>
          <cell r="L1147" t="str">
            <v>ADD</v>
          </cell>
          <cell r="M1147" t="str">
            <v>ALL</v>
          </cell>
          <cell r="N1147" t="str">
            <v>WK40</v>
          </cell>
          <cell r="O1147" t="str">
            <v>UNDATED</v>
          </cell>
          <cell r="P1147" t="str">
            <v>ENVELOPE,3PK,BRIGHT,FUN</v>
          </cell>
          <cell r="Q1147" t="str">
            <v>POUCH</v>
          </cell>
          <cell r="R1147" t="str">
            <v>UN</v>
          </cell>
          <cell r="S1147" t="str">
            <v>Happy Planner</v>
          </cell>
          <cell r="T1147"/>
          <cell r="U1147" t="str">
            <v>FASHION</v>
          </cell>
          <cell r="V1147"/>
          <cell r="W1147" t="str">
            <v>ME AND MY BIG IDEAS</v>
          </cell>
          <cell r="X1147" t="str">
            <v>HAPPY PLANNER</v>
          </cell>
          <cell r="Y1147" t="str">
            <v>UNDATED</v>
          </cell>
          <cell r="Z1147" t="str">
            <v>UNDATED</v>
          </cell>
          <cell r="AA1147">
            <v>2</v>
          </cell>
          <cell r="AB1147"/>
          <cell r="AC1147" t="str">
            <v>HAPPY PLANNER</v>
          </cell>
          <cell r="AD1147"/>
          <cell r="AE1147" t="str">
            <v>HAPPY PLANNER</v>
          </cell>
          <cell r="AF1147"/>
          <cell r="AG1147"/>
          <cell r="AH1147"/>
          <cell r="AI1147" t="str">
            <v>UNDATEDUNDATED</v>
          </cell>
          <cell r="AJ1147">
            <v>1222.8</v>
          </cell>
          <cell r="AK1147">
            <v>366.84</v>
          </cell>
          <cell r="AL1147">
            <v>12215.771999999999</v>
          </cell>
          <cell r="AM1147"/>
          <cell r="AN1147"/>
          <cell r="AO1147"/>
          <cell r="AP1147">
            <v>7.5</v>
          </cell>
          <cell r="AQ1147">
            <v>0</v>
          </cell>
          <cell r="AR1147">
            <v>7.5</v>
          </cell>
          <cell r="AS1147">
            <v>0</v>
          </cell>
          <cell r="AT1147"/>
          <cell r="AU1147"/>
          <cell r="AV1147"/>
          <cell r="AW1147">
            <v>1</v>
          </cell>
          <cell r="AX1147">
            <v>0</v>
          </cell>
          <cell r="AY1147">
            <v>1</v>
          </cell>
          <cell r="AZ1147">
            <v>0</v>
          </cell>
          <cell r="BA1147"/>
          <cell r="BB1147"/>
          <cell r="BC1147"/>
          <cell r="BD1147">
            <v>7.5</v>
          </cell>
          <cell r="BE1147">
            <v>0</v>
          </cell>
          <cell r="BF1147">
            <v>7.5</v>
          </cell>
          <cell r="BG1147">
            <v>0</v>
          </cell>
          <cell r="BH1147"/>
          <cell r="BI1147"/>
          <cell r="BJ1147"/>
          <cell r="BK1147">
            <v>2.42</v>
          </cell>
          <cell r="BL1147">
            <v>0</v>
          </cell>
          <cell r="BM1147">
            <v>2.42</v>
          </cell>
          <cell r="BN1147">
            <v>0</v>
          </cell>
          <cell r="BO1147"/>
          <cell r="BP1147"/>
          <cell r="BQ1147"/>
          <cell r="BR1147">
            <v>0.32266666666666666</v>
          </cell>
          <cell r="BS1147">
            <v>0</v>
          </cell>
          <cell r="BT1147">
            <v>3226.6666666666665</v>
          </cell>
          <cell r="BU1147"/>
          <cell r="BV1147"/>
          <cell r="BW1147">
            <v>245</v>
          </cell>
          <cell r="BX1147">
            <v>0</v>
          </cell>
          <cell r="BY1147">
            <v>245</v>
          </cell>
          <cell r="BZ1147">
            <v>0</v>
          </cell>
          <cell r="CA1147">
            <v>1225</v>
          </cell>
          <cell r="CB1147">
            <v>0</v>
          </cell>
          <cell r="CC1147">
            <v>1225</v>
          </cell>
          <cell r="CD1147">
            <v>0</v>
          </cell>
          <cell r="CE1147">
            <v>4.0650406504065045E-3</v>
          </cell>
          <cell r="CF1147">
            <v>0</v>
          </cell>
          <cell r="CG1147"/>
          <cell r="CH1147">
            <v>7.5</v>
          </cell>
          <cell r="CI1147">
            <v>0</v>
          </cell>
          <cell r="CJ1147">
            <v>7.5</v>
          </cell>
          <cell r="CK1147">
            <v>0</v>
          </cell>
          <cell r="CL1147"/>
          <cell r="CM1147"/>
          <cell r="CN1147"/>
          <cell r="CO1147">
            <v>1</v>
          </cell>
          <cell r="CP1147">
            <v>0</v>
          </cell>
          <cell r="CQ1147">
            <v>1</v>
          </cell>
          <cell r="CR1147">
            <v>0</v>
          </cell>
          <cell r="CS1147"/>
          <cell r="CT1147"/>
          <cell r="CU1147"/>
          <cell r="CV1147">
            <v>7.5</v>
          </cell>
          <cell r="CW1147">
            <v>0</v>
          </cell>
          <cell r="CX1147">
            <v>7.5</v>
          </cell>
          <cell r="CY1147">
            <v>0</v>
          </cell>
          <cell r="CZ1147"/>
          <cell r="DA1147"/>
          <cell r="DB1147"/>
          <cell r="DC1147">
            <v>2.42</v>
          </cell>
          <cell r="DD1147">
            <v>0</v>
          </cell>
          <cell r="DE1147">
            <v>2.42</v>
          </cell>
          <cell r="DF1147">
            <v>0</v>
          </cell>
          <cell r="DG1147"/>
          <cell r="DH1147"/>
          <cell r="DI1147"/>
          <cell r="DJ1147">
            <v>0.32266666666666666</v>
          </cell>
          <cell r="DK1147">
            <v>0</v>
          </cell>
          <cell r="DL1147">
            <v>3226.6666666666665</v>
          </cell>
          <cell r="DM1147"/>
          <cell r="DN1147"/>
          <cell r="DO1147"/>
          <cell r="DP1147"/>
          <cell r="DQ1147"/>
          <cell r="DR1147">
            <v>7.5</v>
          </cell>
          <cell r="DS1147">
            <v>0</v>
          </cell>
          <cell r="DT1147">
            <v>7.5</v>
          </cell>
          <cell r="DU1147">
            <v>0</v>
          </cell>
          <cell r="DV1147"/>
          <cell r="DW1147"/>
          <cell r="DX1147"/>
          <cell r="DY1147">
            <v>1</v>
          </cell>
          <cell r="DZ1147">
            <v>0</v>
          </cell>
          <cell r="EA1147">
            <v>1</v>
          </cell>
          <cell r="EB1147">
            <v>0</v>
          </cell>
          <cell r="EC1147"/>
          <cell r="ED1147"/>
          <cell r="EE1147"/>
          <cell r="EF1147">
            <v>7.5</v>
          </cell>
          <cell r="EG1147">
            <v>0</v>
          </cell>
          <cell r="EH1147">
            <v>7.5</v>
          </cell>
          <cell r="EI1147">
            <v>0</v>
          </cell>
          <cell r="EJ1147"/>
          <cell r="EK1147"/>
          <cell r="EL1147"/>
          <cell r="EM1147">
            <v>2.42</v>
          </cell>
          <cell r="EN1147">
            <v>0</v>
          </cell>
          <cell r="EO1147">
            <v>2.42</v>
          </cell>
          <cell r="EP1147">
            <v>0</v>
          </cell>
          <cell r="EQ1147"/>
          <cell r="ER1147"/>
          <cell r="ES1147"/>
          <cell r="ET1147">
            <v>0.32266666666666666</v>
          </cell>
          <cell r="EU1147">
            <v>0</v>
          </cell>
          <cell r="EV1147">
            <v>3226.6666666666665</v>
          </cell>
          <cell r="EW1147"/>
          <cell r="EX1147"/>
          <cell r="EY1147"/>
          <cell r="EZ1147"/>
          <cell r="FB1147">
            <v>7.3333333333333339</v>
          </cell>
          <cell r="FC1147">
            <v>8.3333333333333339</v>
          </cell>
        </row>
        <row r="1148">
          <cell r="A1148">
            <v>7174786</v>
          </cell>
          <cell r="B1148" t="str">
            <v>AFCFP40-051</v>
          </cell>
          <cell r="C1148"/>
          <cell r="D1148">
            <v>7174786</v>
          </cell>
          <cell r="E1148"/>
          <cell r="F1148"/>
          <cell r="G1148"/>
          <cell r="H1148"/>
          <cell r="I1148"/>
          <cell r="J1148"/>
          <cell r="K1148" t="str">
            <v>ADD</v>
          </cell>
          <cell r="L1148" t="str">
            <v>ADD</v>
          </cell>
          <cell r="M1148" t="str">
            <v>ALL</v>
          </cell>
          <cell r="N1148" t="str">
            <v>WK40</v>
          </cell>
          <cell r="O1148" t="str">
            <v>ORGANIZER</v>
          </cell>
          <cell r="P1148" t="str">
            <v>REFILL PAPER,CLS,TODAYS NOTES</v>
          </cell>
          <cell r="Q1148" t="str">
            <v>Filler Paper</v>
          </cell>
          <cell r="R1148" t="str">
            <v>UN</v>
          </cell>
          <cell r="S1148" t="str">
            <v>Happy Planner</v>
          </cell>
          <cell r="T1148"/>
          <cell r="U1148" t="str">
            <v>FASHION</v>
          </cell>
          <cell r="V1148"/>
          <cell r="W1148" t="str">
            <v>ME AND MY BIG IDEAS</v>
          </cell>
          <cell r="X1148" t="str">
            <v>HAPPY PLANNER</v>
          </cell>
          <cell r="Y1148" t="str">
            <v>UNDATED</v>
          </cell>
          <cell r="Z1148" t="str">
            <v>MEDIUM</v>
          </cell>
          <cell r="AA1148">
            <v>4</v>
          </cell>
          <cell r="AB1148"/>
          <cell r="AC1148" t="str">
            <v>HAPPY PLANNER</v>
          </cell>
          <cell r="AD1148"/>
          <cell r="AE1148" t="str">
            <v>HAPPY PLANNER</v>
          </cell>
          <cell r="AF1148"/>
          <cell r="AG1148"/>
          <cell r="AH1148"/>
          <cell r="AI1148" t="str">
            <v>ORGANIZERMEDIUM</v>
          </cell>
          <cell r="AJ1148">
            <v>1426.6000000000001</v>
          </cell>
          <cell r="AK1148">
            <v>427.98</v>
          </cell>
          <cell r="AL1148">
            <v>9971.9340000000011</v>
          </cell>
          <cell r="AM1148"/>
          <cell r="AN1148"/>
          <cell r="AO1148"/>
          <cell r="AP1148">
            <v>0</v>
          </cell>
          <cell r="AQ1148">
            <v>0</v>
          </cell>
          <cell r="AR1148">
            <v>0</v>
          </cell>
          <cell r="AS1148">
            <v>0</v>
          </cell>
          <cell r="AT1148"/>
          <cell r="AU1148"/>
          <cell r="AV1148"/>
          <cell r="AW1148">
            <v>0</v>
          </cell>
          <cell r="AX1148">
            <v>0</v>
          </cell>
          <cell r="AY1148">
            <v>0</v>
          </cell>
          <cell r="AZ1148">
            <v>0</v>
          </cell>
          <cell r="BA1148"/>
          <cell r="BB1148"/>
          <cell r="BC1148"/>
          <cell r="BD1148">
            <v>0</v>
          </cell>
          <cell r="BE1148">
            <v>0</v>
          </cell>
          <cell r="BF1148">
            <v>0</v>
          </cell>
          <cell r="BG1148">
            <v>0</v>
          </cell>
          <cell r="BH1148"/>
          <cell r="BI1148"/>
          <cell r="BJ1148"/>
          <cell r="BK1148">
            <v>0</v>
          </cell>
          <cell r="BL1148">
            <v>0</v>
          </cell>
          <cell r="BM1148">
            <v>0</v>
          </cell>
          <cell r="BN1148">
            <v>0</v>
          </cell>
          <cell r="BO1148"/>
          <cell r="BP1148"/>
          <cell r="BQ1148"/>
          <cell r="BR1148">
            <v>0</v>
          </cell>
          <cell r="BS1148">
            <v>0</v>
          </cell>
          <cell r="BT1148">
            <v>0</v>
          </cell>
          <cell r="BU1148"/>
          <cell r="BV1148"/>
          <cell r="BW1148">
            <v>594</v>
          </cell>
          <cell r="BX1148">
            <v>0</v>
          </cell>
          <cell r="BY1148">
            <v>594</v>
          </cell>
          <cell r="BZ1148">
            <v>0</v>
          </cell>
          <cell r="CA1148">
            <v>2079</v>
          </cell>
          <cell r="CB1148">
            <v>0</v>
          </cell>
          <cell r="CC1148">
            <v>2079</v>
          </cell>
          <cell r="CD1148">
            <v>0</v>
          </cell>
          <cell r="CE1148">
            <v>0</v>
          </cell>
          <cell r="CF1148">
            <v>0</v>
          </cell>
          <cell r="CG1148"/>
          <cell r="CH1148">
            <v>0</v>
          </cell>
          <cell r="CI1148">
            <v>0</v>
          </cell>
          <cell r="CJ1148">
            <v>0</v>
          </cell>
          <cell r="CK1148">
            <v>0</v>
          </cell>
          <cell r="CL1148"/>
          <cell r="CM1148"/>
          <cell r="CN1148"/>
          <cell r="CO1148">
            <v>0</v>
          </cell>
          <cell r="CP1148">
            <v>0</v>
          </cell>
          <cell r="CQ1148">
            <v>0</v>
          </cell>
          <cell r="CR1148">
            <v>0</v>
          </cell>
          <cell r="CS1148"/>
          <cell r="CT1148"/>
          <cell r="CU1148"/>
          <cell r="CV1148">
            <v>0</v>
          </cell>
          <cell r="CW1148">
            <v>0</v>
          </cell>
          <cell r="CX1148">
            <v>0</v>
          </cell>
          <cell r="CY1148">
            <v>0</v>
          </cell>
          <cell r="CZ1148"/>
          <cell r="DA1148"/>
          <cell r="DB1148"/>
          <cell r="DC1148">
            <v>0</v>
          </cell>
          <cell r="DD1148">
            <v>0</v>
          </cell>
          <cell r="DE1148">
            <v>0</v>
          </cell>
          <cell r="DF1148">
            <v>0</v>
          </cell>
          <cell r="DG1148"/>
          <cell r="DH1148"/>
          <cell r="DI1148"/>
          <cell r="DJ1148">
            <v>0</v>
          </cell>
          <cell r="DK1148">
            <v>0</v>
          </cell>
          <cell r="DL1148">
            <v>0</v>
          </cell>
          <cell r="DM1148"/>
          <cell r="DN1148"/>
          <cell r="DO1148"/>
          <cell r="DP1148"/>
          <cell r="DQ1148"/>
          <cell r="DR1148">
            <v>12.440000000000001</v>
          </cell>
          <cell r="DS1148">
            <v>0</v>
          </cell>
          <cell r="DT1148">
            <v>12.440000000000001</v>
          </cell>
          <cell r="DU1148">
            <v>0</v>
          </cell>
          <cell r="DV1148"/>
          <cell r="DW1148"/>
          <cell r="DX1148"/>
          <cell r="DY1148">
            <v>2</v>
          </cell>
          <cell r="DZ1148">
            <v>0</v>
          </cell>
          <cell r="EA1148">
            <v>2</v>
          </cell>
          <cell r="EB1148">
            <v>0</v>
          </cell>
          <cell r="EC1148"/>
          <cell r="ED1148"/>
          <cell r="EE1148"/>
          <cell r="EF1148">
            <v>6.2200000000000006</v>
          </cell>
          <cell r="EG1148">
            <v>0</v>
          </cell>
          <cell r="EH1148">
            <v>6.2200000000000006</v>
          </cell>
          <cell r="EI1148">
            <v>0</v>
          </cell>
          <cell r="EJ1148"/>
          <cell r="EK1148"/>
          <cell r="EL1148"/>
          <cell r="EM1148">
            <v>5.4399999999999995</v>
          </cell>
          <cell r="EN1148">
            <v>0</v>
          </cell>
          <cell r="EO1148">
            <v>5.4399999999999995</v>
          </cell>
          <cell r="EP1148">
            <v>0</v>
          </cell>
          <cell r="EQ1148"/>
          <cell r="ER1148"/>
          <cell r="ES1148"/>
          <cell r="ET1148">
            <v>0.43729903536977482</v>
          </cell>
          <cell r="EU1148">
            <v>0</v>
          </cell>
          <cell r="EV1148">
            <v>4372.9903536977481</v>
          </cell>
          <cell r="EW1148"/>
          <cell r="EX1148"/>
          <cell r="EY1148"/>
          <cell r="EZ1148"/>
          <cell r="FB1148">
            <v>14.666666666666668</v>
          </cell>
          <cell r="FC1148">
            <v>16.666666666666668</v>
          </cell>
        </row>
        <row r="1149">
          <cell r="A1149">
            <v>7174802</v>
          </cell>
          <cell r="B1149" t="str">
            <v>AFCFP40-054</v>
          </cell>
          <cell r="C1149"/>
          <cell r="D1149">
            <v>7174802</v>
          </cell>
          <cell r="E1149"/>
          <cell r="F1149"/>
          <cell r="G1149"/>
          <cell r="H1149"/>
          <cell r="I1149"/>
          <cell r="J1149"/>
          <cell r="K1149" t="str">
            <v>ADD</v>
          </cell>
          <cell r="L1149" t="str">
            <v>ADD</v>
          </cell>
          <cell r="M1149" t="str">
            <v>ALL</v>
          </cell>
          <cell r="N1149" t="str">
            <v>WK40</v>
          </cell>
          <cell r="O1149" t="str">
            <v>ORGANIZER</v>
          </cell>
          <cell r="P1149" t="str">
            <v>REFILL PAPER,CLS,FLORALS</v>
          </cell>
          <cell r="Q1149" t="str">
            <v>Filler Paper</v>
          </cell>
          <cell r="R1149" t="str">
            <v>UN</v>
          </cell>
          <cell r="S1149" t="str">
            <v>Happy Planner</v>
          </cell>
          <cell r="T1149"/>
          <cell r="U1149" t="str">
            <v>FASHION</v>
          </cell>
          <cell r="V1149"/>
          <cell r="W1149" t="str">
            <v>ME AND MY BIG IDEAS</v>
          </cell>
          <cell r="X1149" t="str">
            <v>HAPPY PLANNER</v>
          </cell>
          <cell r="Y1149" t="str">
            <v>UNDATED</v>
          </cell>
          <cell r="Z1149" t="str">
            <v>MEDIUM</v>
          </cell>
          <cell r="AA1149">
            <v>4</v>
          </cell>
          <cell r="AB1149"/>
          <cell r="AC1149" t="str">
            <v>HAPPY PLANNER</v>
          </cell>
          <cell r="AD1149"/>
          <cell r="AE1149" t="str">
            <v>HAPPY PLANNER</v>
          </cell>
          <cell r="AF1149"/>
          <cell r="AG1149"/>
          <cell r="AH1149"/>
          <cell r="AI1149" t="str">
            <v>ORGANIZERMEDIUM</v>
          </cell>
          <cell r="AJ1149">
            <v>1426.6000000000001</v>
          </cell>
          <cell r="AK1149">
            <v>427.98</v>
          </cell>
          <cell r="AL1149">
            <v>9971.9340000000011</v>
          </cell>
          <cell r="AM1149"/>
          <cell r="AN1149"/>
          <cell r="AO1149"/>
          <cell r="AP1149">
            <v>0</v>
          </cell>
          <cell r="AQ1149">
            <v>0</v>
          </cell>
          <cell r="AR1149">
            <v>0</v>
          </cell>
          <cell r="AS1149">
            <v>0</v>
          </cell>
          <cell r="AT1149"/>
          <cell r="AU1149"/>
          <cell r="AV1149"/>
          <cell r="AW1149">
            <v>0</v>
          </cell>
          <cell r="AX1149">
            <v>0</v>
          </cell>
          <cell r="AY1149">
            <v>0</v>
          </cell>
          <cell r="AZ1149">
            <v>0</v>
          </cell>
          <cell r="BA1149"/>
          <cell r="BB1149"/>
          <cell r="BC1149"/>
          <cell r="BD1149">
            <v>0</v>
          </cell>
          <cell r="BE1149">
            <v>0</v>
          </cell>
          <cell r="BF1149">
            <v>0</v>
          </cell>
          <cell r="BG1149">
            <v>0</v>
          </cell>
          <cell r="BH1149"/>
          <cell r="BI1149"/>
          <cell r="BJ1149"/>
          <cell r="BK1149">
            <v>0</v>
          </cell>
          <cell r="BL1149">
            <v>0</v>
          </cell>
          <cell r="BM1149">
            <v>0</v>
          </cell>
          <cell r="BN1149">
            <v>0</v>
          </cell>
          <cell r="BO1149"/>
          <cell r="BP1149"/>
          <cell r="BQ1149"/>
          <cell r="BR1149">
            <v>0</v>
          </cell>
          <cell r="BS1149">
            <v>0</v>
          </cell>
          <cell r="BT1149">
            <v>0</v>
          </cell>
          <cell r="BU1149"/>
          <cell r="BV1149"/>
          <cell r="BW1149">
            <v>607</v>
          </cell>
          <cell r="BX1149">
            <v>0</v>
          </cell>
          <cell r="BY1149">
            <v>607</v>
          </cell>
          <cell r="BZ1149">
            <v>0</v>
          </cell>
          <cell r="CA1149">
            <v>2124.5</v>
          </cell>
          <cell r="CB1149">
            <v>0</v>
          </cell>
          <cell r="CC1149">
            <v>2124.5</v>
          </cell>
          <cell r="CD1149">
            <v>0</v>
          </cell>
          <cell r="CE1149">
            <v>0</v>
          </cell>
          <cell r="CF1149">
            <v>0</v>
          </cell>
          <cell r="CG1149"/>
          <cell r="CH1149">
            <v>0</v>
          </cell>
          <cell r="CI1149">
            <v>0</v>
          </cell>
          <cell r="CJ1149">
            <v>0</v>
          </cell>
          <cell r="CK1149">
            <v>0</v>
          </cell>
          <cell r="CL1149"/>
          <cell r="CM1149"/>
          <cell r="CN1149"/>
          <cell r="CO1149">
            <v>0</v>
          </cell>
          <cell r="CP1149">
            <v>0</v>
          </cell>
          <cell r="CQ1149">
            <v>0</v>
          </cell>
          <cell r="CR1149">
            <v>0</v>
          </cell>
          <cell r="CS1149"/>
          <cell r="CT1149"/>
          <cell r="CU1149"/>
          <cell r="CV1149">
            <v>0</v>
          </cell>
          <cell r="CW1149">
            <v>0</v>
          </cell>
          <cell r="CX1149">
            <v>0</v>
          </cell>
          <cell r="CY1149">
            <v>0</v>
          </cell>
          <cell r="CZ1149"/>
          <cell r="DA1149"/>
          <cell r="DB1149"/>
          <cell r="DC1149">
            <v>0</v>
          </cell>
          <cell r="DD1149">
            <v>0</v>
          </cell>
          <cell r="DE1149">
            <v>0</v>
          </cell>
          <cell r="DF1149">
            <v>0</v>
          </cell>
          <cell r="DG1149"/>
          <cell r="DH1149"/>
          <cell r="DI1149"/>
          <cell r="DJ1149">
            <v>0</v>
          </cell>
          <cell r="DK1149">
            <v>0</v>
          </cell>
          <cell r="DL1149">
            <v>0</v>
          </cell>
          <cell r="DM1149"/>
          <cell r="DN1149"/>
          <cell r="DO1149"/>
          <cell r="DP1149"/>
          <cell r="DQ1149"/>
          <cell r="DR1149">
            <v>12.52</v>
          </cell>
          <cell r="DS1149">
            <v>0</v>
          </cell>
          <cell r="DT1149">
            <v>12.52</v>
          </cell>
          <cell r="DU1149">
            <v>0</v>
          </cell>
          <cell r="DV1149"/>
          <cell r="DW1149"/>
          <cell r="DX1149"/>
          <cell r="DY1149">
            <v>2</v>
          </cell>
          <cell r="DZ1149">
            <v>0</v>
          </cell>
          <cell r="EA1149">
            <v>2</v>
          </cell>
          <cell r="EB1149">
            <v>0</v>
          </cell>
          <cell r="EC1149"/>
          <cell r="ED1149"/>
          <cell r="EE1149"/>
          <cell r="EF1149">
            <v>6.26</v>
          </cell>
          <cell r="EG1149">
            <v>0</v>
          </cell>
          <cell r="EH1149">
            <v>6.26</v>
          </cell>
          <cell r="EI1149">
            <v>0</v>
          </cell>
          <cell r="EJ1149"/>
          <cell r="EK1149"/>
          <cell r="EL1149"/>
          <cell r="EM1149">
            <v>5.52</v>
          </cell>
          <cell r="EN1149">
            <v>0</v>
          </cell>
          <cell r="EO1149">
            <v>5.52</v>
          </cell>
          <cell r="EP1149">
            <v>0</v>
          </cell>
          <cell r="EQ1149"/>
          <cell r="ER1149"/>
          <cell r="ES1149"/>
          <cell r="ET1149">
            <v>0.4408945686900958</v>
          </cell>
          <cell r="EU1149">
            <v>0</v>
          </cell>
          <cell r="EV1149">
            <v>4408.9456869009582</v>
          </cell>
          <cell r="EW1149"/>
          <cell r="EX1149"/>
          <cell r="EY1149"/>
          <cell r="EZ1149"/>
          <cell r="FB1149">
            <v>14.666666666666668</v>
          </cell>
          <cell r="FC1149">
            <v>16.666666666666668</v>
          </cell>
        </row>
        <row r="1150">
          <cell r="A1150">
            <v>7179756</v>
          </cell>
          <cell r="B1150" t="str">
            <v>PPMD12-118</v>
          </cell>
          <cell r="C1150"/>
          <cell r="D1150">
            <v>7179756</v>
          </cell>
          <cell r="E1150"/>
          <cell r="F1150"/>
          <cell r="G1150"/>
          <cell r="H1150"/>
          <cell r="I1150"/>
          <cell r="J1150"/>
          <cell r="K1150" t="str">
            <v>ADD</v>
          </cell>
          <cell r="L1150" t="str">
            <v>ADD</v>
          </cell>
          <cell r="M1150" t="str">
            <v>ALL</v>
          </cell>
          <cell r="N1150" t="str">
            <v>WK40</v>
          </cell>
          <cell r="O1150" t="str">
            <v>APPT. BOOKS/PLANNERS</v>
          </cell>
          <cell r="P1150" t="str">
            <v>PLANNER,MINI,HAPPY PLN,12M,90S</v>
          </cell>
          <cell r="Q1150" t="str">
            <v>WEEKLY APPOINTMENT BOOK</v>
          </cell>
          <cell r="R1150" t="str">
            <v>RY</v>
          </cell>
          <cell r="S1150" t="str">
            <v>Happy Planner</v>
          </cell>
          <cell r="T1150"/>
          <cell r="U1150" t="str">
            <v>FASHION</v>
          </cell>
          <cell r="V1150" t="str">
            <v>POLY</v>
          </cell>
          <cell r="W1150" t="str">
            <v>ME AND MY BIG IDEAS</v>
          </cell>
          <cell r="X1150" t="str">
            <v>HAPPY PLANNER</v>
          </cell>
          <cell r="Y1150" t="str">
            <v>WEEKLY/MONTHLY</v>
          </cell>
          <cell r="Z1150" t="str">
            <v>SMALL</v>
          </cell>
          <cell r="AA1150">
            <v>3</v>
          </cell>
          <cell r="AB1150"/>
          <cell r="AC1150" t="str">
            <v>HAPPY PLANNER</v>
          </cell>
          <cell r="AD1150"/>
          <cell r="AE1150" t="str">
            <v>HAPPY PLANNER</v>
          </cell>
          <cell r="AF1150"/>
          <cell r="AG1150"/>
          <cell r="AH1150"/>
          <cell r="AI1150" t="str">
            <v>APPT. BOOKS/PLANNERSSMALL</v>
          </cell>
          <cell r="AJ1150">
            <v>1426.6000000000001</v>
          </cell>
          <cell r="AK1150">
            <v>427.98</v>
          </cell>
          <cell r="AL1150">
            <v>35650.734000000004</v>
          </cell>
          <cell r="AM1150"/>
          <cell r="AN1150"/>
          <cell r="AO1150"/>
          <cell r="AP1150">
            <v>0</v>
          </cell>
          <cell r="AQ1150">
            <v>0</v>
          </cell>
          <cell r="AR1150">
            <v>0</v>
          </cell>
          <cell r="AS1150">
            <v>0</v>
          </cell>
          <cell r="AT1150"/>
          <cell r="AU1150"/>
          <cell r="AV1150"/>
          <cell r="AW1150">
            <v>0</v>
          </cell>
          <cell r="AX1150">
            <v>0</v>
          </cell>
          <cell r="AY1150">
            <v>0</v>
          </cell>
          <cell r="AZ1150">
            <v>0</v>
          </cell>
          <cell r="BA1150"/>
          <cell r="BB1150"/>
          <cell r="BC1150"/>
          <cell r="BD1150">
            <v>0</v>
          </cell>
          <cell r="BE1150">
            <v>0</v>
          </cell>
          <cell r="BF1150">
            <v>0</v>
          </cell>
          <cell r="BG1150">
            <v>0</v>
          </cell>
          <cell r="BH1150"/>
          <cell r="BI1150"/>
          <cell r="BJ1150"/>
          <cell r="BK1150">
            <v>0</v>
          </cell>
          <cell r="BL1150">
            <v>0</v>
          </cell>
          <cell r="BM1150">
            <v>0</v>
          </cell>
          <cell r="BN1150">
            <v>0</v>
          </cell>
          <cell r="BO1150"/>
          <cell r="BP1150"/>
          <cell r="BQ1150"/>
          <cell r="BR1150">
            <v>0</v>
          </cell>
          <cell r="BS1150">
            <v>0</v>
          </cell>
          <cell r="BT1150">
            <v>0</v>
          </cell>
          <cell r="BU1150"/>
          <cell r="BV1150"/>
          <cell r="BW1150">
            <v>413</v>
          </cell>
          <cell r="BX1150">
            <v>0</v>
          </cell>
          <cell r="BY1150">
            <v>413</v>
          </cell>
          <cell r="BZ1150">
            <v>0</v>
          </cell>
          <cell r="CA1150">
            <v>4956</v>
          </cell>
          <cell r="CB1150">
            <v>0</v>
          </cell>
          <cell r="CC1150">
            <v>4956</v>
          </cell>
          <cell r="CD1150">
            <v>0</v>
          </cell>
          <cell r="CE1150">
            <v>0</v>
          </cell>
          <cell r="CF1150">
            <v>0</v>
          </cell>
          <cell r="CG1150"/>
          <cell r="CH1150">
            <v>0</v>
          </cell>
          <cell r="CI1150">
            <v>0</v>
          </cell>
          <cell r="CJ1150">
            <v>0</v>
          </cell>
          <cell r="CK1150">
            <v>0</v>
          </cell>
          <cell r="CL1150"/>
          <cell r="CM1150"/>
          <cell r="CN1150"/>
          <cell r="CO1150">
            <v>0</v>
          </cell>
          <cell r="CP1150">
            <v>0</v>
          </cell>
          <cell r="CQ1150">
            <v>0</v>
          </cell>
          <cell r="CR1150">
            <v>0</v>
          </cell>
          <cell r="CS1150"/>
          <cell r="CT1150"/>
          <cell r="CU1150"/>
          <cell r="CV1150">
            <v>0</v>
          </cell>
          <cell r="CW1150">
            <v>0</v>
          </cell>
          <cell r="CX1150">
            <v>0</v>
          </cell>
          <cell r="CY1150">
            <v>0</v>
          </cell>
          <cell r="CZ1150"/>
          <cell r="DA1150"/>
          <cell r="DB1150"/>
          <cell r="DC1150">
            <v>0</v>
          </cell>
          <cell r="DD1150">
            <v>0</v>
          </cell>
          <cell r="DE1150">
            <v>0</v>
          </cell>
          <cell r="DF1150">
            <v>0</v>
          </cell>
          <cell r="DG1150"/>
          <cell r="DH1150"/>
          <cell r="DI1150"/>
          <cell r="DJ1150">
            <v>0</v>
          </cell>
          <cell r="DK1150">
            <v>0</v>
          </cell>
          <cell r="DL1150">
            <v>0</v>
          </cell>
          <cell r="DM1150"/>
          <cell r="DN1150"/>
          <cell r="DO1150"/>
          <cell r="DP1150"/>
          <cell r="DQ1150"/>
          <cell r="DR1150">
            <v>85.8</v>
          </cell>
          <cell r="DS1150">
            <v>0</v>
          </cell>
          <cell r="DT1150">
            <v>85.8</v>
          </cell>
          <cell r="DU1150">
            <v>0</v>
          </cell>
          <cell r="DV1150"/>
          <cell r="DW1150"/>
          <cell r="DX1150"/>
          <cell r="DY1150">
            <v>4</v>
          </cell>
          <cell r="DZ1150">
            <v>0</v>
          </cell>
          <cell r="EA1150">
            <v>4</v>
          </cell>
          <cell r="EB1150">
            <v>0</v>
          </cell>
          <cell r="EC1150"/>
          <cell r="ED1150"/>
          <cell r="EE1150"/>
          <cell r="EF1150">
            <v>21.45</v>
          </cell>
          <cell r="EG1150">
            <v>0</v>
          </cell>
          <cell r="EH1150">
            <v>21.45</v>
          </cell>
          <cell r="EI1150">
            <v>0</v>
          </cell>
          <cell r="EJ1150"/>
          <cell r="EK1150"/>
          <cell r="EL1150"/>
          <cell r="EM1150">
            <v>37.800000000000004</v>
          </cell>
          <cell r="EN1150">
            <v>0</v>
          </cell>
          <cell r="EO1150">
            <v>37.800000000000004</v>
          </cell>
          <cell r="EP1150">
            <v>0</v>
          </cell>
          <cell r="EQ1150"/>
          <cell r="ER1150"/>
          <cell r="ES1150"/>
          <cell r="ET1150">
            <v>0.44055944055944063</v>
          </cell>
          <cell r="EU1150">
            <v>0</v>
          </cell>
          <cell r="EV1150">
            <v>4405.5944055944065</v>
          </cell>
          <cell r="EW1150"/>
          <cell r="EX1150"/>
          <cell r="EY1150"/>
          <cell r="EZ1150"/>
          <cell r="FB1150">
            <v>29.333333333333336</v>
          </cell>
          <cell r="FC1150">
            <v>33.333333333333336</v>
          </cell>
        </row>
        <row r="1151">
          <cell r="A1151">
            <v>7180521</v>
          </cell>
          <cell r="B1151" t="str">
            <v>PPS-64</v>
          </cell>
          <cell r="C1151"/>
          <cell r="D1151">
            <v>7180521</v>
          </cell>
          <cell r="E1151"/>
          <cell r="F1151"/>
          <cell r="G1151"/>
          <cell r="H1151"/>
          <cell r="I1151"/>
          <cell r="J1151"/>
          <cell r="K1151" t="str">
            <v>ADD</v>
          </cell>
          <cell r="L1151" t="str">
            <v>ADD</v>
          </cell>
          <cell r="M1151" t="str">
            <v>ALL</v>
          </cell>
          <cell r="N1151" t="str">
            <v>WK40</v>
          </cell>
          <cell r="O1151" t="str">
            <v>UNDATED</v>
          </cell>
          <cell r="P1151" t="str">
            <v>STICKERS,5 SHEET,FITNESS</v>
          </cell>
          <cell r="Q1151" t="str">
            <v>STICKERS</v>
          </cell>
          <cell r="R1151" t="str">
            <v>UN</v>
          </cell>
          <cell r="S1151" t="str">
            <v>Happy Planner</v>
          </cell>
          <cell r="T1151"/>
          <cell r="U1151" t="str">
            <v>FASHION</v>
          </cell>
          <cell r="V1151"/>
          <cell r="W1151" t="str">
            <v>ME AND MY BIG IDEAS</v>
          </cell>
          <cell r="X1151" t="str">
            <v>HAPPY PLANNER</v>
          </cell>
          <cell r="Y1151" t="str">
            <v>UNDATED</v>
          </cell>
          <cell r="Z1151" t="str">
            <v>UNDATED</v>
          </cell>
          <cell r="AA1151">
            <v>3</v>
          </cell>
          <cell r="AB1151"/>
          <cell r="AC1151" t="str">
            <v>HAPPY PLANNER</v>
          </cell>
          <cell r="AD1151"/>
          <cell r="AE1151" t="str">
            <v>HAPPY PLANNER</v>
          </cell>
          <cell r="AF1151"/>
          <cell r="AG1151"/>
          <cell r="AH1151"/>
          <cell r="AI1151" t="str">
            <v>UNDATEDUNDATED</v>
          </cell>
          <cell r="AJ1151">
            <v>1630.4</v>
          </cell>
          <cell r="AK1151">
            <v>489.12</v>
          </cell>
          <cell r="AL1151">
            <v>11396.496000000001</v>
          </cell>
          <cell r="AM1151"/>
          <cell r="AN1151"/>
          <cell r="AO1151"/>
          <cell r="AP1151">
            <v>0</v>
          </cell>
          <cell r="AQ1151">
            <v>0</v>
          </cell>
          <cell r="AR1151">
            <v>0</v>
          </cell>
          <cell r="AS1151">
            <v>0</v>
          </cell>
          <cell r="AT1151"/>
          <cell r="AU1151"/>
          <cell r="AV1151"/>
          <cell r="AW1151">
            <v>0</v>
          </cell>
          <cell r="AX1151">
            <v>0</v>
          </cell>
          <cell r="AY1151">
            <v>0</v>
          </cell>
          <cell r="AZ1151">
            <v>0</v>
          </cell>
          <cell r="BA1151"/>
          <cell r="BB1151"/>
          <cell r="BC1151"/>
          <cell r="BD1151">
            <v>0</v>
          </cell>
          <cell r="BE1151">
            <v>0</v>
          </cell>
          <cell r="BF1151">
            <v>0</v>
          </cell>
          <cell r="BG1151">
            <v>0</v>
          </cell>
          <cell r="BH1151"/>
          <cell r="BI1151"/>
          <cell r="BJ1151"/>
          <cell r="BK1151">
            <v>0</v>
          </cell>
          <cell r="BL1151">
            <v>0</v>
          </cell>
          <cell r="BM1151">
            <v>0</v>
          </cell>
          <cell r="BN1151">
            <v>0</v>
          </cell>
          <cell r="BO1151"/>
          <cell r="BP1151"/>
          <cell r="BQ1151"/>
          <cell r="BR1151">
            <v>0</v>
          </cell>
          <cell r="BS1151">
            <v>0</v>
          </cell>
          <cell r="BT1151">
            <v>0</v>
          </cell>
          <cell r="BU1151"/>
          <cell r="BV1151"/>
          <cell r="BW1151">
            <v>422</v>
          </cell>
          <cell r="BX1151">
            <v>0</v>
          </cell>
          <cell r="BY1151">
            <v>422</v>
          </cell>
          <cell r="BZ1151">
            <v>0</v>
          </cell>
          <cell r="CA1151">
            <v>1266</v>
          </cell>
          <cell r="CB1151">
            <v>0</v>
          </cell>
          <cell r="CC1151">
            <v>1266</v>
          </cell>
          <cell r="CD1151">
            <v>0</v>
          </cell>
          <cell r="CE1151">
            <v>0</v>
          </cell>
          <cell r="CF1151">
            <v>0</v>
          </cell>
          <cell r="CG1151"/>
          <cell r="CH1151">
            <v>0</v>
          </cell>
          <cell r="CI1151">
            <v>0</v>
          </cell>
          <cell r="CJ1151">
            <v>0</v>
          </cell>
          <cell r="CK1151">
            <v>0</v>
          </cell>
          <cell r="CL1151"/>
          <cell r="CM1151"/>
          <cell r="CN1151"/>
          <cell r="CO1151">
            <v>0</v>
          </cell>
          <cell r="CP1151">
            <v>0</v>
          </cell>
          <cell r="CQ1151">
            <v>0</v>
          </cell>
          <cell r="CR1151">
            <v>0</v>
          </cell>
          <cell r="CS1151"/>
          <cell r="CT1151"/>
          <cell r="CU1151"/>
          <cell r="CV1151">
            <v>0</v>
          </cell>
          <cell r="CW1151">
            <v>0</v>
          </cell>
          <cell r="CX1151">
            <v>0</v>
          </cell>
          <cell r="CY1151">
            <v>0</v>
          </cell>
          <cell r="CZ1151"/>
          <cell r="DA1151"/>
          <cell r="DB1151"/>
          <cell r="DC1151">
            <v>0</v>
          </cell>
          <cell r="DD1151">
            <v>0</v>
          </cell>
          <cell r="DE1151">
            <v>0</v>
          </cell>
          <cell r="DF1151">
            <v>0</v>
          </cell>
          <cell r="DG1151"/>
          <cell r="DH1151"/>
          <cell r="DI1151"/>
          <cell r="DJ1151">
            <v>0</v>
          </cell>
          <cell r="DK1151">
            <v>0</v>
          </cell>
          <cell r="DL1151">
            <v>0</v>
          </cell>
          <cell r="DM1151"/>
          <cell r="DN1151"/>
          <cell r="DO1151"/>
          <cell r="DP1151"/>
          <cell r="DQ1151"/>
          <cell r="DR1151">
            <v>6.91</v>
          </cell>
          <cell r="DS1151">
            <v>0</v>
          </cell>
          <cell r="DT1151">
            <v>6.91</v>
          </cell>
          <cell r="DU1151">
            <v>0</v>
          </cell>
          <cell r="DV1151"/>
          <cell r="DW1151"/>
          <cell r="DX1151"/>
          <cell r="DY1151">
            <v>1</v>
          </cell>
          <cell r="DZ1151">
            <v>0</v>
          </cell>
          <cell r="EA1151">
            <v>1</v>
          </cell>
          <cell r="EB1151">
            <v>0</v>
          </cell>
          <cell r="EC1151"/>
          <cell r="ED1151"/>
          <cell r="EE1151"/>
          <cell r="EF1151">
            <v>6.91</v>
          </cell>
          <cell r="EG1151">
            <v>0</v>
          </cell>
          <cell r="EH1151">
            <v>6.91</v>
          </cell>
          <cell r="EI1151">
            <v>0</v>
          </cell>
          <cell r="EJ1151"/>
          <cell r="EK1151"/>
          <cell r="EL1151"/>
          <cell r="EM1151">
            <v>3.91</v>
          </cell>
          <cell r="EN1151">
            <v>0</v>
          </cell>
          <cell r="EO1151">
            <v>3.91</v>
          </cell>
          <cell r="EP1151">
            <v>0</v>
          </cell>
          <cell r="EQ1151"/>
          <cell r="ER1151"/>
          <cell r="ES1151"/>
          <cell r="ET1151">
            <v>0.56584659913169322</v>
          </cell>
          <cell r="EU1151">
            <v>0</v>
          </cell>
          <cell r="EV1151">
            <v>5658.4659913169326</v>
          </cell>
          <cell r="EW1151"/>
          <cell r="EX1151"/>
          <cell r="EY1151"/>
          <cell r="EZ1151"/>
          <cell r="FB1151">
            <v>7.3333333333333339</v>
          </cell>
          <cell r="FC1151">
            <v>8.3333333333333339</v>
          </cell>
        </row>
        <row r="1152">
          <cell r="A1152">
            <v>7182452</v>
          </cell>
          <cell r="B1152" t="str">
            <v>PPSV-09</v>
          </cell>
          <cell r="C1152"/>
          <cell r="D1152">
            <v>7182452</v>
          </cell>
          <cell r="E1152"/>
          <cell r="F1152"/>
          <cell r="G1152"/>
          <cell r="H1152"/>
          <cell r="I1152"/>
          <cell r="J1152"/>
          <cell r="K1152" t="str">
            <v>ADD</v>
          </cell>
          <cell r="L1152" t="str">
            <v>ADD</v>
          </cell>
          <cell r="M1152" t="str">
            <v>ALL</v>
          </cell>
          <cell r="N1152" t="str">
            <v>WK40</v>
          </cell>
          <cell r="O1152" t="str">
            <v>UNDATED</v>
          </cell>
          <cell r="P1152" t="str">
            <v>STICKERS,30 SHEET,PRODUCTIVITY</v>
          </cell>
          <cell r="Q1152" t="str">
            <v>STICKERS</v>
          </cell>
          <cell r="R1152" t="str">
            <v>UN</v>
          </cell>
          <cell r="S1152" t="str">
            <v>Happy Planner</v>
          </cell>
          <cell r="T1152"/>
          <cell r="U1152" t="str">
            <v>FASHION</v>
          </cell>
          <cell r="V1152"/>
          <cell r="W1152" t="str">
            <v>ME AND MY BIG IDEAS</v>
          </cell>
          <cell r="X1152" t="str">
            <v>HAPPY PLANNER</v>
          </cell>
          <cell r="Y1152" t="str">
            <v>UNDATED</v>
          </cell>
          <cell r="Z1152" t="str">
            <v>UNDATED</v>
          </cell>
          <cell r="AA1152">
            <v>6</v>
          </cell>
          <cell r="AB1152"/>
          <cell r="AC1152" t="str">
            <v>HAPPY PLANNER</v>
          </cell>
          <cell r="AD1152"/>
          <cell r="AE1152" t="str">
            <v>HAPPY PLANNER</v>
          </cell>
          <cell r="AF1152"/>
          <cell r="AG1152"/>
          <cell r="AH1152"/>
          <cell r="AI1152" t="str">
            <v>UNDATEDUNDATED</v>
          </cell>
          <cell r="AJ1152">
            <v>1630.4</v>
          </cell>
          <cell r="AK1152">
            <v>489.12</v>
          </cell>
          <cell r="AL1152">
            <v>35852.495999999999</v>
          </cell>
          <cell r="AM1152"/>
          <cell r="AN1152"/>
          <cell r="AO1152"/>
          <cell r="AP1152">
            <v>0</v>
          </cell>
          <cell r="AQ1152">
            <v>0</v>
          </cell>
          <cell r="AR1152">
            <v>0</v>
          </cell>
          <cell r="AS1152">
            <v>0</v>
          </cell>
          <cell r="AT1152"/>
          <cell r="AU1152"/>
          <cell r="AV1152"/>
          <cell r="AW1152">
            <v>0</v>
          </cell>
          <cell r="AX1152">
            <v>0</v>
          </cell>
          <cell r="AY1152">
            <v>0</v>
          </cell>
          <cell r="AZ1152">
            <v>0</v>
          </cell>
          <cell r="BA1152"/>
          <cell r="BB1152"/>
          <cell r="BC1152"/>
          <cell r="BD1152">
            <v>0</v>
          </cell>
          <cell r="BE1152">
            <v>0</v>
          </cell>
          <cell r="BF1152">
            <v>0</v>
          </cell>
          <cell r="BG1152">
            <v>0</v>
          </cell>
          <cell r="BH1152"/>
          <cell r="BI1152"/>
          <cell r="BJ1152"/>
          <cell r="BK1152">
            <v>0</v>
          </cell>
          <cell r="BL1152">
            <v>0</v>
          </cell>
          <cell r="BM1152">
            <v>0</v>
          </cell>
          <cell r="BN1152">
            <v>0</v>
          </cell>
          <cell r="BO1152"/>
          <cell r="BP1152"/>
          <cell r="BQ1152"/>
          <cell r="BR1152">
            <v>0</v>
          </cell>
          <cell r="BS1152">
            <v>0</v>
          </cell>
          <cell r="BT1152">
            <v>0</v>
          </cell>
          <cell r="BU1152"/>
          <cell r="BV1152"/>
          <cell r="BW1152">
            <v>316</v>
          </cell>
          <cell r="BX1152">
            <v>0</v>
          </cell>
          <cell r="BY1152">
            <v>316</v>
          </cell>
          <cell r="BZ1152">
            <v>0</v>
          </cell>
          <cell r="CA1152">
            <v>3160</v>
          </cell>
          <cell r="CB1152">
            <v>0</v>
          </cell>
          <cell r="CC1152">
            <v>3160</v>
          </cell>
          <cell r="CD1152">
            <v>0</v>
          </cell>
          <cell r="CE1152">
            <v>0</v>
          </cell>
          <cell r="CF1152">
            <v>0</v>
          </cell>
          <cell r="CG1152"/>
          <cell r="CH1152">
            <v>0</v>
          </cell>
          <cell r="CI1152">
            <v>0</v>
          </cell>
          <cell r="CJ1152">
            <v>0</v>
          </cell>
          <cell r="CK1152">
            <v>0</v>
          </cell>
          <cell r="CL1152"/>
          <cell r="CM1152"/>
          <cell r="CN1152"/>
          <cell r="CO1152">
            <v>0</v>
          </cell>
          <cell r="CP1152">
            <v>0</v>
          </cell>
          <cell r="CQ1152">
            <v>0</v>
          </cell>
          <cell r="CR1152">
            <v>0</v>
          </cell>
          <cell r="CS1152"/>
          <cell r="CT1152"/>
          <cell r="CU1152"/>
          <cell r="CV1152">
            <v>0</v>
          </cell>
          <cell r="CW1152">
            <v>0</v>
          </cell>
          <cell r="CX1152">
            <v>0</v>
          </cell>
          <cell r="CY1152">
            <v>0</v>
          </cell>
          <cell r="CZ1152"/>
          <cell r="DA1152"/>
          <cell r="DB1152"/>
          <cell r="DC1152">
            <v>0</v>
          </cell>
          <cell r="DD1152">
            <v>0</v>
          </cell>
          <cell r="DE1152">
            <v>0</v>
          </cell>
          <cell r="DF1152">
            <v>0</v>
          </cell>
          <cell r="DG1152"/>
          <cell r="DH1152"/>
          <cell r="DI1152"/>
          <cell r="DJ1152">
            <v>0</v>
          </cell>
          <cell r="DK1152">
            <v>0</v>
          </cell>
          <cell r="DL1152">
            <v>0</v>
          </cell>
          <cell r="DM1152"/>
          <cell r="DN1152"/>
          <cell r="DO1152"/>
          <cell r="DP1152"/>
          <cell r="DQ1152"/>
          <cell r="DR1152">
            <v>0</v>
          </cell>
          <cell r="DS1152">
            <v>0</v>
          </cell>
          <cell r="DT1152">
            <v>0</v>
          </cell>
          <cell r="DU1152">
            <v>0</v>
          </cell>
          <cell r="DV1152"/>
          <cell r="DW1152"/>
          <cell r="DX1152"/>
          <cell r="DY1152">
            <v>0</v>
          </cell>
          <cell r="DZ1152">
            <v>0</v>
          </cell>
          <cell r="EA1152">
            <v>0</v>
          </cell>
          <cell r="EB1152">
            <v>0</v>
          </cell>
          <cell r="EC1152"/>
          <cell r="ED1152"/>
          <cell r="EE1152"/>
          <cell r="EF1152">
            <v>0</v>
          </cell>
          <cell r="EG1152">
            <v>0</v>
          </cell>
          <cell r="EH1152">
            <v>0</v>
          </cell>
          <cell r="EI1152">
            <v>0</v>
          </cell>
          <cell r="EJ1152"/>
          <cell r="EK1152"/>
          <cell r="EL1152"/>
          <cell r="EM1152">
            <v>0</v>
          </cell>
          <cell r="EN1152">
            <v>0</v>
          </cell>
          <cell r="EO1152">
            <v>0</v>
          </cell>
          <cell r="EP1152">
            <v>0</v>
          </cell>
          <cell r="EQ1152"/>
          <cell r="ER1152"/>
          <cell r="ES1152"/>
          <cell r="ET1152">
            <v>0</v>
          </cell>
          <cell r="EU1152">
            <v>0</v>
          </cell>
          <cell r="EV1152">
            <v>0</v>
          </cell>
          <cell r="EW1152"/>
          <cell r="EX1152"/>
          <cell r="EY1152"/>
          <cell r="EZ1152"/>
          <cell r="FB1152">
            <v>0</v>
          </cell>
          <cell r="FC1152">
            <v>0</v>
          </cell>
        </row>
        <row r="1153">
          <cell r="A1153">
            <v>7175048</v>
          </cell>
          <cell r="B1153" t="str">
            <v>AFSCFP60-020</v>
          </cell>
          <cell r="C1153"/>
          <cell r="D1153">
            <v>7175048</v>
          </cell>
          <cell r="E1153"/>
          <cell r="F1153"/>
          <cell r="G1153"/>
          <cell r="H1153"/>
          <cell r="I1153"/>
          <cell r="J1153"/>
          <cell r="K1153" t="str">
            <v>ADD</v>
          </cell>
          <cell r="L1153" t="str">
            <v>ADD</v>
          </cell>
          <cell r="M1153" t="str">
            <v>ALL</v>
          </cell>
          <cell r="N1153" t="str">
            <v>WK40</v>
          </cell>
          <cell r="O1153" t="str">
            <v>ORGANIZER</v>
          </cell>
          <cell r="P1153" t="str">
            <v>REFILL PAPER,SKNY,CLS,NOTES</v>
          </cell>
          <cell r="Q1153" t="str">
            <v>Filler Paper</v>
          </cell>
          <cell r="R1153" t="str">
            <v>UN</v>
          </cell>
          <cell r="S1153" t="str">
            <v>Happy Planner</v>
          </cell>
          <cell r="T1153"/>
          <cell r="U1153" t="str">
            <v>FASHION</v>
          </cell>
          <cell r="V1153"/>
          <cell r="W1153" t="str">
            <v>ME AND MY BIG IDEAS</v>
          </cell>
          <cell r="X1153" t="str">
            <v>HAPPY PLANNER</v>
          </cell>
          <cell r="Y1153" t="str">
            <v>UNDATED</v>
          </cell>
          <cell r="Z1153" t="str">
            <v>MEDIUM</v>
          </cell>
          <cell r="AA1153">
            <v>4</v>
          </cell>
          <cell r="AB1153"/>
          <cell r="AC1153" t="str">
            <v>HAPPY PLANNER</v>
          </cell>
          <cell r="AD1153"/>
          <cell r="AE1153" t="str">
            <v>HAPPY PLANNER</v>
          </cell>
          <cell r="AF1153"/>
          <cell r="AG1153"/>
          <cell r="AH1153"/>
          <cell r="AI1153" t="str">
            <v>ORGANIZERMEDIUM</v>
          </cell>
          <cell r="AJ1153">
            <v>1426.6000000000001</v>
          </cell>
          <cell r="AK1153">
            <v>427.98</v>
          </cell>
          <cell r="AL1153">
            <v>9971.9340000000011</v>
          </cell>
          <cell r="AM1153"/>
          <cell r="AN1153"/>
          <cell r="AO1153"/>
          <cell r="AP1153">
            <v>5.24</v>
          </cell>
          <cell r="AQ1153">
            <v>0</v>
          </cell>
          <cell r="AR1153">
            <v>5.24</v>
          </cell>
          <cell r="AS1153">
            <v>0</v>
          </cell>
          <cell r="AT1153"/>
          <cell r="AU1153"/>
          <cell r="AV1153"/>
          <cell r="AW1153">
            <v>1</v>
          </cell>
          <cell r="AX1153">
            <v>0</v>
          </cell>
          <cell r="AY1153">
            <v>1</v>
          </cell>
          <cell r="AZ1153">
            <v>0</v>
          </cell>
          <cell r="BA1153"/>
          <cell r="BB1153"/>
          <cell r="BC1153"/>
          <cell r="BD1153">
            <v>5.24</v>
          </cell>
          <cell r="BE1153">
            <v>0</v>
          </cell>
          <cell r="BF1153">
            <v>5.24</v>
          </cell>
          <cell r="BG1153">
            <v>0</v>
          </cell>
          <cell r="BH1153"/>
          <cell r="BI1153"/>
          <cell r="BJ1153"/>
          <cell r="BK1153">
            <v>1.69</v>
          </cell>
          <cell r="BL1153">
            <v>0</v>
          </cell>
          <cell r="BM1153">
            <v>1.69</v>
          </cell>
          <cell r="BN1153">
            <v>0</v>
          </cell>
          <cell r="BO1153"/>
          <cell r="BP1153"/>
          <cell r="BQ1153"/>
          <cell r="BR1153">
            <v>0.3225190839694656</v>
          </cell>
          <cell r="BS1153">
            <v>0</v>
          </cell>
          <cell r="BT1153">
            <v>3225.190839694656</v>
          </cell>
          <cell r="BU1153"/>
          <cell r="BV1153"/>
          <cell r="BW1153">
            <v>611</v>
          </cell>
          <cell r="BX1153">
            <v>0</v>
          </cell>
          <cell r="BY1153">
            <v>611</v>
          </cell>
          <cell r="BZ1153">
            <v>0</v>
          </cell>
          <cell r="CA1153">
            <v>2138.5</v>
          </cell>
          <cell r="CB1153">
            <v>0</v>
          </cell>
          <cell r="CC1153">
            <v>2138.5</v>
          </cell>
          <cell r="CD1153">
            <v>0</v>
          </cell>
          <cell r="CE1153">
            <v>1.6339869281045752E-3</v>
          </cell>
          <cell r="CF1153">
            <v>0</v>
          </cell>
          <cell r="CG1153"/>
          <cell r="CH1153">
            <v>5.24</v>
          </cell>
          <cell r="CI1153">
            <v>0</v>
          </cell>
          <cell r="CJ1153">
            <v>5.24</v>
          </cell>
          <cell r="CK1153">
            <v>0</v>
          </cell>
          <cell r="CL1153"/>
          <cell r="CM1153"/>
          <cell r="CN1153"/>
          <cell r="CO1153">
            <v>1</v>
          </cell>
          <cell r="CP1153">
            <v>0</v>
          </cell>
          <cell r="CQ1153">
            <v>1</v>
          </cell>
          <cell r="CR1153">
            <v>0</v>
          </cell>
          <cell r="CS1153"/>
          <cell r="CT1153"/>
          <cell r="CU1153"/>
          <cell r="CV1153">
            <v>5.24</v>
          </cell>
          <cell r="CW1153">
            <v>0</v>
          </cell>
          <cell r="CX1153">
            <v>5.24</v>
          </cell>
          <cell r="CY1153">
            <v>0</v>
          </cell>
          <cell r="CZ1153"/>
          <cell r="DA1153"/>
          <cell r="DB1153"/>
          <cell r="DC1153">
            <v>1.69</v>
          </cell>
          <cell r="DD1153">
            <v>0</v>
          </cell>
          <cell r="DE1153">
            <v>1.69</v>
          </cell>
          <cell r="DF1153">
            <v>0</v>
          </cell>
          <cell r="DG1153"/>
          <cell r="DH1153"/>
          <cell r="DI1153"/>
          <cell r="DJ1153">
            <v>0.3225190839694656</v>
          </cell>
          <cell r="DK1153">
            <v>0</v>
          </cell>
          <cell r="DL1153">
            <v>3225.190839694656</v>
          </cell>
          <cell r="DM1153"/>
          <cell r="DN1153"/>
          <cell r="DO1153"/>
          <cell r="DP1153"/>
          <cell r="DQ1153"/>
          <cell r="DR1153">
            <v>5.24</v>
          </cell>
          <cell r="DS1153">
            <v>0</v>
          </cell>
          <cell r="DT1153">
            <v>5.24</v>
          </cell>
          <cell r="DU1153">
            <v>0</v>
          </cell>
          <cell r="DV1153"/>
          <cell r="DW1153"/>
          <cell r="DX1153"/>
          <cell r="DY1153">
            <v>1</v>
          </cell>
          <cell r="DZ1153">
            <v>0</v>
          </cell>
          <cell r="EA1153">
            <v>1</v>
          </cell>
          <cell r="EB1153">
            <v>0</v>
          </cell>
          <cell r="EC1153"/>
          <cell r="ED1153"/>
          <cell r="EE1153"/>
          <cell r="EF1153">
            <v>5.24</v>
          </cell>
          <cell r="EG1153">
            <v>0</v>
          </cell>
          <cell r="EH1153">
            <v>5.24</v>
          </cell>
          <cell r="EI1153">
            <v>0</v>
          </cell>
          <cell r="EJ1153"/>
          <cell r="EK1153"/>
          <cell r="EL1153"/>
          <cell r="EM1153">
            <v>1.69</v>
          </cell>
          <cell r="EN1153">
            <v>0</v>
          </cell>
          <cell r="EO1153">
            <v>1.69</v>
          </cell>
          <cell r="EP1153">
            <v>0</v>
          </cell>
          <cell r="EQ1153"/>
          <cell r="ER1153"/>
          <cell r="ES1153"/>
          <cell r="ET1153">
            <v>0.3225190839694656</v>
          </cell>
          <cell r="EU1153">
            <v>0</v>
          </cell>
          <cell r="EV1153">
            <v>3225.190839694656</v>
          </cell>
          <cell r="EW1153"/>
          <cell r="EX1153"/>
          <cell r="EY1153"/>
          <cell r="EZ1153"/>
          <cell r="FB1153">
            <v>7.3333333333333339</v>
          </cell>
          <cell r="FC1153">
            <v>8.3333333333333339</v>
          </cell>
        </row>
        <row r="1154">
          <cell r="A1154">
            <v>7171644</v>
          </cell>
          <cell r="B1154" t="str">
            <v>AEPCEP-043</v>
          </cell>
          <cell r="C1154"/>
          <cell r="D1154">
            <v>7171644</v>
          </cell>
          <cell r="E1154"/>
          <cell r="F1154"/>
          <cell r="G1154"/>
          <cell r="H1154"/>
          <cell r="I1154"/>
          <cell r="J1154"/>
          <cell r="K1154" t="str">
            <v>ADD</v>
          </cell>
          <cell r="L1154" t="str">
            <v>ADD</v>
          </cell>
          <cell r="M1154" t="str">
            <v>ALL</v>
          </cell>
          <cell r="N1154" t="str">
            <v>WK40</v>
          </cell>
          <cell r="O1154" t="str">
            <v>ORGANIZER</v>
          </cell>
          <cell r="P1154" t="str">
            <v>PLANNER EXTENSION PK,CLS,BUDGT</v>
          </cell>
          <cell r="Q1154"/>
          <cell r="R1154" t="str">
            <v>UN</v>
          </cell>
          <cell r="S1154" t="str">
            <v>Happy Planner</v>
          </cell>
          <cell r="T1154"/>
          <cell r="U1154" t="str">
            <v>FASHION</v>
          </cell>
          <cell r="V1154"/>
          <cell r="W1154" t="str">
            <v>ME AND MY BIG IDEAS</v>
          </cell>
          <cell r="X1154" t="str">
            <v>HAPPY PLANNER</v>
          </cell>
          <cell r="Y1154" t="str">
            <v>UNDATED</v>
          </cell>
          <cell r="Z1154" t="str">
            <v>MEDIUM</v>
          </cell>
          <cell r="AA1154">
            <v>2</v>
          </cell>
          <cell r="AB1154"/>
          <cell r="AC1154" t="str">
            <v>HAPPY PLANNER</v>
          </cell>
          <cell r="AD1154"/>
          <cell r="AE1154" t="str">
            <v>HAPPY PLANNER</v>
          </cell>
          <cell r="AF1154"/>
          <cell r="AG1154"/>
          <cell r="AH1154"/>
          <cell r="AI1154" t="str">
            <v>ORGANIZERMEDIUM</v>
          </cell>
          <cell r="AJ1154">
            <v>1426.6000000000001</v>
          </cell>
          <cell r="AK1154">
            <v>427.98</v>
          </cell>
          <cell r="AL1154">
            <v>17104.934000000001</v>
          </cell>
          <cell r="AM1154"/>
          <cell r="AN1154"/>
          <cell r="AO1154"/>
          <cell r="AP1154">
            <v>0</v>
          </cell>
          <cell r="AQ1154">
            <v>0</v>
          </cell>
          <cell r="AR1154">
            <v>0</v>
          </cell>
          <cell r="AS1154">
            <v>0</v>
          </cell>
          <cell r="AT1154"/>
          <cell r="AU1154"/>
          <cell r="AV1154"/>
          <cell r="AW1154">
            <v>0</v>
          </cell>
          <cell r="AX1154">
            <v>0</v>
          </cell>
          <cell r="AY1154">
            <v>0</v>
          </cell>
          <cell r="AZ1154">
            <v>0</v>
          </cell>
          <cell r="BA1154"/>
          <cell r="BB1154"/>
          <cell r="BC1154"/>
          <cell r="BD1154">
            <v>0</v>
          </cell>
          <cell r="BE1154">
            <v>0</v>
          </cell>
          <cell r="BF1154">
            <v>0</v>
          </cell>
          <cell r="BG1154">
            <v>0</v>
          </cell>
          <cell r="BH1154"/>
          <cell r="BI1154"/>
          <cell r="BJ1154"/>
          <cell r="BK1154">
            <v>0</v>
          </cell>
          <cell r="BL1154">
            <v>0</v>
          </cell>
          <cell r="BM1154">
            <v>0</v>
          </cell>
          <cell r="BN1154">
            <v>0</v>
          </cell>
          <cell r="BO1154"/>
          <cell r="BP1154"/>
          <cell r="BQ1154"/>
          <cell r="BR1154">
            <v>0</v>
          </cell>
          <cell r="BS1154">
            <v>0</v>
          </cell>
          <cell r="BT1154">
            <v>0</v>
          </cell>
          <cell r="BU1154"/>
          <cell r="BV1154"/>
          <cell r="BW1154">
            <v>603</v>
          </cell>
          <cell r="BX1154">
            <v>0</v>
          </cell>
          <cell r="BY1154">
            <v>603</v>
          </cell>
          <cell r="BZ1154">
            <v>0</v>
          </cell>
          <cell r="CA1154">
            <v>3618</v>
          </cell>
          <cell r="CB1154">
            <v>0</v>
          </cell>
          <cell r="CC1154">
            <v>3618</v>
          </cell>
          <cell r="CD1154">
            <v>0</v>
          </cell>
          <cell r="CE1154">
            <v>0</v>
          </cell>
          <cell r="CF1154">
            <v>0</v>
          </cell>
          <cell r="CG1154"/>
          <cell r="CH1154">
            <v>0</v>
          </cell>
          <cell r="CI1154">
            <v>0</v>
          </cell>
          <cell r="CJ1154">
            <v>0</v>
          </cell>
          <cell r="CK1154">
            <v>0</v>
          </cell>
          <cell r="CL1154"/>
          <cell r="CM1154"/>
          <cell r="CN1154"/>
          <cell r="CO1154">
            <v>0</v>
          </cell>
          <cell r="CP1154">
            <v>0</v>
          </cell>
          <cell r="CQ1154">
            <v>0</v>
          </cell>
          <cell r="CR1154">
            <v>0</v>
          </cell>
          <cell r="CS1154"/>
          <cell r="CT1154"/>
          <cell r="CU1154"/>
          <cell r="CV1154">
            <v>0</v>
          </cell>
          <cell r="CW1154">
            <v>0</v>
          </cell>
          <cell r="CX1154">
            <v>0</v>
          </cell>
          <cell r="CY1154">
            <v>0</v>
          </cell>
          <cell r="CZ1154"/>
          <cell r="DA1154"/>
          <cell r="DB1154"/>
          <cell r="DC1154">
            <v>0</v>
          </cell>
          <cell r="DD1154">
            <v>0</v>
          </cell>
          <cell r="DE1154">
            <v>0</v>
          </cell>
          <cell r="DF1154">
            <v>0</v>
          </cell>
          <cell r="DG1154"/>
          <cell r="DH1154"/>
          <cell r="DI1154"/>
          <cell r="DJ1154">
            <v>0</v>
          </cell>
          <cell r="DK1154">
            <v>0</v>
          </cell>
          <cell r="DL1154">
            <v>0</v>
          </cell>
          <cell r="DM1154"/>
          <cell r="DN1154"/>
          <cell r="DO1154"/>
          <cell r="DP1154"/>
          <cell r="DQ1154"/>
          <cell r="DR1154">
            <v>9.48</v>
          </cell>
          <cell r="DS1154">
            <v>0</v>
          </cell>
          <cell r="DT1154">
            <v>9.48</v>
          </cell>
          <cell r="DU1154">
            <v>0</v>
          </cell>
          <cell r="DV1154"/>
          <cell r="DW1154"/>
          <cell r="DX1154"/>
          <cell r="DY1154">
            <v>1</v>
          </cell>
          <cell r="DZ1154">
            <v>0</v>
          </cell>
          <cell r="EA1154">
            <v>1</v>
          </cell>
          <cell r="EB1154">
            <v>0</v>
          </cell>
          <cell r="EC1154"/>
          <cell r="ED1154"/>
          <cell r="EE1154"/>
          <cell r="EF1154">
            <v>9.48</v>
          </cell>
          <cell r="EG1154">
            <v>0</v>
          </cell>
          <cell r="EH1154">
            <v>9.48</v>
          </cell>
          <cell r="EI1154">
            <v>0</v>
          </cell>
          <cell r="EJ1154"/>
          <cell r="EK1154"/>
          <cell r="EL1154"/>
          <cell r="EM1154">
            <v>3.4800000000000004</v>
          </cell>
          <cell r="EN1154">
            <v>0</v>
          </cell>
          <cell r="EO1154">
            <v>3.4800000000000004</v>
          </cell>
          <cell r="EP1154">
            <v>0</v>
          </cell>
          <cell r="EQ1154"/>
          <cell r="ER1154"/>
          <cell r="ES1154"/>
          <cell r="ET1154">
            <v>0.36708860759493672</v>
          </cell>
          <cell r="EU1154">
            <v>0</v>
          </cell>
          <cell r="EV1154">
            <v>3670.8860759493673</v>
          </cell>
          <cell r="EW1154"/>
          <cell r="EX1154"/>
          <cell r="EY1154"/>
          <cell r="EZ1154"/>
          <cell r="FB1154">
            <v>7.3333333333333339</v>
          </cell>
          <cell r="FC1154">
            <v>8.3333333333333339</v>
          </cell>
        </row>
        <row r="1155">
          <cell r="A1155">
            <v>7175045</v>
          </cell>
          <cell r="B1155" t="str">
            <v>AFCFP40-075</v>
          </cell>
          <cell r="C1155"/>
          <cell r="D1155">
            <v>7175045</v>
          </cell>
          <cell r="E1155"/>
          <cell r="F1155"/>
          <cell r="G1155"/>
          <cell r="H1155"/>
          <cell r="I1155"/>
          <cell r="J1155"/>
          <cell r="K1155" t="str">
            <v>ADD</v>
          </cell>
          <cell r="L1155" t="str">
            <v>ADD</v>
          </cell>
          <cell r="M1155" t="str">
            <v>ALL</v>
          </cell>
          <cell r="N1155" t="str">
            <v>WK40</v>
          </cell>
          <cell r="O1155" t="str">
            <v>ORGANIZER</v>
          </cell>
          <cell r="P1155" t="str">
            <v>REFILL PAPER,CLS,SIMPLE,DOTS</v>
          </cell>
          <cell r="Q1155" t="str">
            <v>Filler Paper</v>
          </cell>
          <cell r="R1155" t="str">
            <v>UN</v>
          </cell>
          <cell r="S1155" t="str">
            <v>Happy Planner</v>
          </cell>
          <cell r="T1155"/>
          <cell r="U1155" t="str">
            <v>FASHION</v>
          </cell>
          <cell r="V1155"/>
          <cell r="W1155" t="str">
            <v>ME AND MY BIG IDEAS</v>
          </cell>
          <cell r="X1155" t="str">
            <v>HAPPY PLANNER</v>
          </cell>
          <cell r="Y1155" t="str">
            <v>UNDATED</v>
          </cell>
          <cell r="Z1155" t="str">
            <v>MEDIUM</v>
          </cell>
          <cell r="AA1155">
            <v>4</v>
          </cell>
          <cell r="AB1155"/>
          <cell r="AC1155" t="str">
            <v>HAPPY PLANNER</v>
          </cell>
          <cell r="AD1155"/>
          <cell r="AE1155" t="str">
            <v>HAPPY PLANNER</v>
          </cell>
          <cell r="AF1155"/>
          <cell r="AG1155"/>
          <cell r="AH1155"/>
          <cell r="AI1155" t="str">
            <v>ORGANIZERMEDIUM</v>
          </cell>
          <cell r="AJ1155">
            <v>1426.6000000000001</v>
          </cell>
          <cell r="AK1155">
            <v>427.98</v>
          </cell>
          <cell r="AL1155">
            <v>9971.9340000000011</v>
          </cell>
          <cell r="AM1155"/>
          <cell r="AN1155"/>
          <cell r="AO1155"/>
          <cell r="AP1155">
            <v>23.98</v>
          </cell>
          <cell r="AQ1155">
            <v>0</v>
          </cell>
          <cell r="AR1155">
            <v>23.98</v>
          </cell>
          <cell r="AS1155">
            <v>0</v>
          </cell>
          <cell r="AT1155"/>
          <cell r="AU1155"/>
          <cell r="AV1155"/>
          <cell r="AW1155">
            <v>2</v>
          </cell>
          <cell r="AX1155">
            <v>0</v>
          </cell>
          <cell r="AY1155">
            <v>2</v>
          </cell>
          <cell r="AZ1155">
            <v>0</v>
          </cell>
          <cell r="BA1155"/>
          <cell r="BB1155"/>
          <cell r="BC1155"/>
          <cell r="BD1155">
            <v>11.99</v>
          </cell>
          <cell r="BE1155">
            <v>0</v>
          </cell>
          <cell r="BF1155">
            <v>11.99</v>
          </cell>
          <cell r="BG1155">
            <v>0</v>
          </cell>
          <cell r="BH1155"/>
          <cell r="BI1155"/>
          <cell r="BJ1155"/>
          <cell r="BK1155">
            <v>16.88</v>
          </cell>
          <cell r="BL1155">
            <v>0</v>
          </cell>
          <cell r="BM1155">
            <v>16.88</v>
          </cell>
          <cell r="BN1155">
            <v>0</v>
          </cell>
          <cell r="BO1155"/>
          <cell r="BP1155"/>
          <cell r="BQ1155"/>
          <cell r="BR1155">
            <v>0.70391993327773139</v>
          </cell>
          <cell r="BS1155">
            <v>0</v>
          </cell>
          <cell r="BT1155">
            <v>7039.1993327773143</v>
          </cell>
          <cell r="BU1155"/>
          <cell r="BV1155"/>
          <cell r="BW1155">
            <v>590</v>
          </cell>
          <cell r="BX1155">
            <v>0</v>
          </cell>
          <cell r="BY1155">
            <v>590</v>
          </cell>
          <cell r="BZ1155">
            <v>0</v>
          </cell>
          <cell r="CA1155">
            <v>2065</v>
          </cell>
          <cell r="CB1155">
            <v>0</v>
          </cell>
          <cell r="CC1155">
            <v>2065</v>
          </cell>
          <cell r="CD1155">
            <v>0</v>
          </cell>
          <cell r="CE1155">
            <v>3.3783783783783786E-3</v>
          </cell>
          <cell r="CF1155">
            <v>0</v>
          </cell>
          <cell r="CG1155"/>
          <cell r="CH1155">
            <v>23.98</v>
          </cell>
          <cell r="CI1155">
            <v>0</v>
          </cell>
          <cell r="CJ1155">
            <v>23.98</v>
          </cell>
          <cell r="CK1155">
            <v>0</v>
          </cell>
          <cell r="CL1155"/>
          <cell r="CM1155"/>
          <cell r="CN1155"/>
          <cell r="CO1155">
            <v>2</v>
          </cell>
          <cell r="CP1155">
            <v>0</v>
          </cell>
          <cell r="CQ1155">
            <v>2</v>
          </cell>
          <cell r="CR1155">
            <v>0</v>
          </cell>
          <cell r="CS1155"/>
          <cell r="CT1155"/>
          <cell r="CU1155"/>
          <cell r="CV1155">
            <v>11.99</v>
          </cell>
          <cell r="CW1155">
            <v>0</v>
          </cell>
          <cell r="CX1155">
            <v>11.99</v>
          </cell>
          <cell r="CY1155">
            <v>0</v>
          </cell>
          <cell r="CZ1155"/>
          <cell r="DA1155"/>
          <cell r="DB1155"/>
          <cell r="DC1155">
            <v>16.88</v>
          </cell>
          <cell r="DD1155">
            <v>0</v>
          </cell>
          <cell r="DE1155">
            <v>16.88</v>
          </cell>
          <cell r="DF1155">
            <v>0</v>
          </cell>
          <cell r="DG1155"/>
          <cell r="DH1155"/>
          <cell r="DI1155"/>
          <cell r="DJ1155">
            <v>0.70391993327773139</v>
          </cell>
          <cell r="DK1155">
            <v>0</v>
          </cell>
          <cell r="DL1155">
            <v>7039.1993327773143</v>
          </cell>
          <cell r="DM1155"/>
          <cell r="DN1155"/>
          <cell r="DO1155"/>
          <cell r="DP1155"/>
          <cell r="DQ1155"/>
          <cell r="DR1155">
            <v>34.120000000000005</v>
          </cell>
          <cell r="DS1155">
            <v>0</v>
          </cell>
          <cell r="DT1155">
            <v>34.120000000000005</v>
          </cell>
          <cell r="DU1155">
            <v>0</v>
          </cell>
          <cell r="DV1155"/>
          <cell r="DW1155"/>
          <cell r="DX1155"/>
          <cell r="DY1155">
            <v>4</v>
          </cell>
          <cell r="DZ1155">
            <v>0</v>
          </cell>
          <cell r="EA1155">
            <v>4</v>
          </cell>
          <cell r="EB1155">
            <v>0</v>
          </cell>
          <cell r="EC1155"/>
          <cell r="ED1155"/>
          <cell r="EE1155"/>
          <cell r="EF1155">
            <v>8.5300000000000011</v>
          </cell>
          <cell r="EG1155">
            <v>0</v>
          </cell>
          <cell r="EH1155">
            <v>8.5300000000000011</v>
          </cell>
          <cell r="EI1155">
            <v>0</v>
          </cell>
          <cell r="EJ1155"/>
          <cell r="EK1155"/>
          <cell r="EL1155"/>
          <cell r="EM1155">
            <v>20.02</v>
          </cell>
          <cell r="EN1155">
            <v>0</v>
          </cell>
          <cell r="EO1155">
            <v>20.02</v>
          </cell>
          <cell r="EP1155">
            <v>0</v>
          </cell>
          <cell r="EQ1155"/>
          <cell r="ER1155"/>
          <cell r="ES1155"/>
          <cell r="ET1155">
            <v>0.58675263774912068</v>
          </cell>
          <cell r="EU1155">
            <v>0</v>
          </cell>
          <cell r="EV1155">
            <v>5867.5263774912064</v>
          </cell>
          <cell r="EW1155"/>
          <cell r="EX1155"/>
          <cell r="EY1155"/>
          <cell r="EZ1155"/>
          <cell r="FB1155">
            <v>29.333333333333336</v>
          </cell>
          <cell r="FC1155">
            <v>33.333333333333336</v>
          </cell>
        </row>
        <row r="1156">
          <cell r="A1156">
            <v>7180308</v>
          </cell>
          <cell r="B1156" t="str">
            <v>PPMD12-121</v>
          </cell>
          <cell r="C1156"/>
          <cell r="D1156">
            <v>7180308</v>
          </cell>
          <cell r="E1156"/>
          <cell r="F1156"/>
          <cell r="G1156"/>
          <cell r="H1156"/>
          <cell r="I1156"/>
          <cell r="J1156"/>
          <cell r="K1156" t="str">
            <v>ADD</v>
          </cell>
          <cell r="L1156" t="str">
            <v>ADD</v>
          </cell>
          <cell r="M1156" t="str">
            <v>ALL</v>
          </cell>
          <cell r="N1156" t="str">
            <v>WK40</v>
          </cell>
          <cell r="O1156" t="str">
            <v>APPT. BOOKS/PLANNERS</v>
          </cell>
          <cell r="P1156" t="str">
            <v>PLANNER,MINI,HAPPY PLN,12M,CYN</v>
          </cell>
          <cell r="Q1156" t="str">
            <v>WEEKLY APPOINTMENT BOOK</v>
          </cell>
          <cell r="R1156" t="str">
            <v>RY</v>
          </cell>
          <cell r="S1156" t="str">
            <v>Happy Planner</v>
          </cell>
          <cell r="T1156"/>
          <cell r="U1156" t="str">
            <v>FASHION</v>
          </cell>
          <cell r="V1156" t="str">
            <v>POLY</v>
          </cell>
          <cell r="W1156" t="str">
            <v>ME AND MY BIG IDEAS</v>
          </cell>
          <cell r="X1156" t="str">
            <v>HAPPY PLANNER</v>
          </cell>
          <cell r="Y1156" t="str">
            <v>WEEKLY/MONTHLY</v>
          </cell>
          <cell r="Z1156" t="str">
            <v>SMALL</v>
          </cell>
          <cell r="AA1156">
            <v>3</v>
          </cell>
          <cell r="AB1156"/>
          <cell r="AC1156" t="str">
            <v>HAPPY PLANNER</v>
          </cell>
          <cell r="AD1156"/>
          <cell r="AE1156" t="str">
            <v>HAPPY PLANNER</v>
          </cell>
          <cell r="AF1156"/>
          <cell r="AG1156"/>
          <cell r="AH1156"/>
          <cell r="AI1156" t="str">
            <v>APPT. BOOKS/PLANNERSSMALL</v>
          </cell>
          <cell r="AJ1156">
            <v>1426.6000000000001</v>
          </cell>
          <cell r="AK1156">
            <v>427.98</v>
          </cell>
          <cell r="AL1156">
            <v>35650.734000000004</v>
          </cell>
          <cell r="AM1156"/>
          <cell r="AN1156"/>
          <cell r="AO1156"/>
          <cell r="AP1156">
            <v>0</v>
          </cell>
          <cell r="AQ1156">
            <v>0</v>
          </cell>
          <cell r="AR1156">
            <v>0</v>
          </cell>
          <cell r="AS1156">
            <v>0</v>
          </cell>
          <cell r="AT1156"/>
          <cell r="AU1156"/>
          <cell r="AV1156"/>
          <cell r="AW1156">
            <v>0</v>
          </cell>
          <cell r="AX1156">
            <v>0</v>
          </cell>
          <cell r="AY1156">
            <v>0</v>
          </cell>
          <cell r="AZ1156">
            <v>0</v>
          </cell>
          <cell r="BA1156"/>
          <cell r="BB1156"/>
          <cell r="BC1156"/>
          <cell r="BD1156">
            <v>0</v>
          </cell>
          <cell r="BE1156">
            <v>0</v>
          </cell>
          <cell r="BF1156">
            <v>0</v>
          </cell>
          <cell r="BG1156">
            <v>0</v>
          </cell>
          <cell r="BH1156"/>
          <cell r="BI1156"/>
          <cell r="BJ1156"/>
          <cell r="BK1156">
            <v>0</v>
          </cell>
          <cell r="BL1156">
            <v>0</v>
          </cell>
          <cell r="BM1156">
            <v>0</v>
          </cell>
          <cell r="BN1156">
            <v>0</v>
          </cell>
          <cell r="BO1156"/>
          <cell r="BP1156"/>
          <cell r="BQ1156"/>
          <cell r="BR1156">
            <v>0</v>
          </cell>
          <cell r="BS1156">
            <v>0</v>
          </cell>
          <cell r="BT1156">
            <v>0</v>
          </cell>
          <cell r="BU1156"/>
          <cell r="BV1156"/>
          <cell r="BW1156">
            <v>410</v>
          </cell>
          <cell r="BX1156">
            <v>0</v>
          </cell>
          <cell r="BY1156">
            <v>410</v>
          </cell>
          <cell r="BZ1156">
            <v>0</v>
          </cell>
          <cell r="CA1156">
            <v>4920</v>
          </cell>
          <cell r="CB1156">
            <v>0</v>
          </cell>
          <cell r="CC1156">
            <v>4920</v>
          </cell>
          <cell r="CD1156">
            <v>0</v>
          </cell>
          <cell r="CE1156">
            <v>0</v>
          </cell>
          <cell r="CF1156">
            <v>0</v>
          </cell>
          <cell r="CG1156"/>
          <cell r="CH1156">
            <v>0</v>
          </cell>
          <cell r="CI1156">
            <v>0</v>
          </cell>
          <cell r="CJ1156">
            <v>0</v>
          </cell>
          <cell r="CK1156">
            <v>0</v>
          </cell>
          <cell r="CL1156"/>
          <cell r="CM1156"/>
          <cell r="CN1156"/>
          <cell r="CO1156">
            <v>0</v>
          </cell>
          <cell r="CP1156">
            <v>0</v>
          </cell>
          <cell r="CQ1156">
            <v>0</v>
          </cell>
          <cell r="CR1156">
            <v>0</v>
          </cell>
          <cell r="CS1156"/>
          <cell r="CT1156"/>
          <cell r="CU1156"/>
          <cell r="CV1156">
            <v>0</v>
          </cell>
          <cell r="CW1156">
            <v>0</v>
          </cell>
          <cell r="CX1156">
            <v>0</v>
          </cell>
          <cell r="CY1156">
            <v>0</v>
          </cell>
          <cell r="CZ1156"/>
          <cell r="DA1156"/>
          <cell r="DB1156"/>
          <cell r="DC1156">
            <v>0</v>
          </cell>
          <cell r="DD1156">
            <v>0</v>
          </cell>
          <cell r="DE1156">
            <v>0</v>
          </cell>
          <cell r="DF1156">
            <v>0</v>
          </cell>
          <cell r="DG1156"/>
          <cell r="DH1156"/>
          <cell r="DI1156"/>
          <cell r="DJ1156">
            <v>0</v>
          </cell>
          <cell r="DK1156">
            <v>0</v>
          </cell>
          <cell r="DL1156">
            <v>0</v>
          </cell>
          <cell r="DM1156"/>
          <cell r="DN1156"/>
          <cell r="DO1156"/>
          <cell r="DP1156"/>
          <cell r="DQ1156"/>
          <cell r="DR1156">
            <v>66.669999999999987</v>
          </cell>
          <cell r="DS1156">
            <v>0</v>
          </cell>
          <cell r="DT1156">
            <v>66.669999999999987</v>
          </cell>
          <cell r="DU1156">
            <v>0</v>
          </cell>
          <cell r="DV1156"/>
          <cell r="DW1156"/>
          <cell r="DX1156"/>
          <cell r="DY1156">
            <v>3</v>
          </cell>
          <cell r="DZ1156">
            <v>0</v>
          </cell>
          <cell r="EA1156">
            <v>3</v>
          </cell>
          <cell r="EB1156">
            <v>0</v>
          </cell>
          <cell r="EC1156"/>
          <cell r="ED1156"/>
          <cell r="EE1156"/>
          <cell r="EF1156">
            <v>22.223333333333329</v>
          </cell>
          <cell r="EG1156">
            <v>0</v>
          </cell>
          <cell r="EH1156">
            <v>22.223333333333329</v>
          </cell>
          <cell r="EI1156">
            <v>0</v>
          </cell>
          <cell r="EJ1156"/>
          <cell r="EK1156"/>
          <cell r="EL1156"/>
          <cell r="EM1156">
            <v>30.67</v>
          </cell>
          <cell r="EN1156">
            <v>0</v>
          </cell>
          <cell r="EO1156">
            <v>30.67</v>
          </cell>
          <cell r="EP1156">
            <v>0</v>
          </cell>
          <cell r="EQ1156"/>
          <cell r="ER1156"/>
          <cell r="ES1156"/>
          <cell r="ET1156">
            <v>0.46002699865006763</v>
          </cell>
          <cell r="EU1156">
            <v>0</v>
          </cell>
          <cell r="EV1156">
            <v>4600.2699865006762</v>
          </cell>
          <cell r="EW1156"/>
          <cell r="EX1156"/>
          <cell r="EY1156"/>
          <cell r="EZ1156"/>
          <cell r="FB1156">
            <v>22</v>
          </cell>
          <cell r="FC1156">
            <v>25</v>
          </cell>
        </row>
        <row r="1157">
          <cell r="A1157">
            <v>7180490</v>
          </cell>
          <cell r="B1157" t="str">
            <v>PPS-61</v>
          </cell>
          <cell r="C1157"/>
          <cell r="D1157">
            <v>7180490</v>
          </cell>
          <cell r="E1157"/>
          <cell r="F1157"/>
          <cell r="G1157"/>
          <cell r="H1157"/>
          <cell r="I1157"/>
          <cell r="J1157"/>
          <cell r="K1157" t="str">
            <v>ADD</v>
          </cell>
          <cell r="L1157" t="str">
            <v>ADD</v>
          </cell>
          <cell r="M1157" t="str">
            <v>ALL</v>
          </cell>
          <cell r="N1157" t="str">
            <v>WK40</v>
          </cell>
          <cell r="O1157" t="str">
            <v>UNDATED</v>
          </cell>
          <cell r="P1157" t="str">
            <v>STICKERS,5 SHEET,LIFE QUOTES</v>
          </cell>
          <cell r="Q1157" t="str">
            <v>STICKERS</v>
          </cell>
          <cell r="R1157" t="str">
            <v>UN</v>
          </cell>
          <cell r="S1157" t="str">
            <v>Happy Planner</v>
          </cell>
          <cell r="T1157"/>
          <cell r="U1157" t="str">
            <v>FASHION</v>
          </cell>
          <cell r="V1157"/>
          <cell r="W1157" t="str">
            <v>ME AND MY BIG IDEAS</v>
          </cell>
          <cell r="X1157" t="str">
            <v>HAPPY PLANNER</v>
          </cell>
          <cell r="Y1157" t="str">
            <v>UNDATED</v>
          </cell>
          <cell r="Z1157" t="str">
            <v>UNDATED</v>
          </cell>
          <cell r="AA1157">
            <v>3</v>
          </cell>
          <cell r="AB1157"/>
          <cell r="AC1157" t="str">
            <v>HAPPY PLANNER</v>
          </cell>
          <cell r="AD1157"/>
          <cell r="AE1157" t="str">
            <v>HAPPY PLANNER</v>
          </cell>
          <cell r="AF1157"/>
          <cell r="AG1157"/>
          <cell r="AH1157"/>
          <cell r="AI1157" t="str">
            <v>UNDATEDUNDATED</v>
          </cell>
          <cell r="AJ1157">
            <v>1630.4</v>
          </cell>
          <cell r="AK1157">
            <v>489.12</v>
          </cell>
          <cell r="AL1157">
            <v>11396.496000000001</v>
          </cell>
          <cell r="AM1157"/>
          <cell r="AN1157"/>
          <cell r="AO1157"/>
          <cell r="AP1157">
            <v>0</v>
          </cell>
          <cell r="AQ1157">
            <v>0</v>
          </cell>
          <cell r="AR1157">
            <v>0</v>
          </cell>
          <cell r="AS1157">
            <v>0</v>
          </cell>
          <cell r="AT1157"/>
          <cell r="AU1157"/>
          <cell r="AV1157"/>
          <cell r="AW1157">
            <v>0</v>
          </cell>
          <cell r="AX1157">
            <v>0</v>
          </cell>
          <cell r="AY1157">
            <v>0</v>
          </cell>
          <cell r="AZ1157">
            <v>0</v>
          </cell>
          <cell r="BA1157"/>
          <cell r="BB1157"/>
          <cell r="BC1157"/>
          <cell r="BD1157">
            <v>0</v>
          </cell>
          <cell r="BE1157">
            <v>0</v>
          </cell>
          <cell r="BF1157">
            <v>0</v>
          </cell>
          <cell r="BG1157">
            <v>0</v>
          </cell>
          <cell r="BH1157"/>
          <cell r="BI1157"/>
          <cell r="BJ1157"/>
          <cell r="BK1157">
            <v>0</v>
          </cell>
          <cell r="BL1157">
            <v>0</v>
          </cell>
          <cell r="BM1157">
            <v>0</v>
          </cell>
          <cell r="BN1157">
            <v>0</v>
          </cell>
          <cell r="BO1157"/>
          <cell r="BP1157"/>
          <cell r="BQ1157"/>
          <cell r="BR1157">
            <v>0</v>
          </cell>
          <cell r="BS1157">
            <v>0</v>
          </cell>
          <cell r="BT1157">
            <v>0</v>
          </cell>
          <cell r="BU1157"/>
          <cell r="BV1157"/>
          <cell r="BW1157">
            <v>393</v>
          </cell>
          <cell r="BX1157">
            <v>0</v>
          </cell>
          <cell r="BY1157">
            <v>393</v>
          </cell>
          <cell r="BZ1157">
            <v>0</v>
          </cell>
          <cell r="CA1157">
            <v>1179</v>
          </cell>
          <cell r="CB1157">
            <v>0</v>
          </cell>
          <cell r="CC1157">
            <v>1179</v>
          </cell>
          <cell r="CD1157">
            <v>0</v>
          </cell>
          <cell r="CE1157">
            <v>0</v>
          </cell>
          <cell r="CF1157">
            <v>0</v>
          </cell>
          <cell r="CG1157"/>
          <cell r="CH1157">
            <v>0</v>
          </cell>
          <cell r="CI1157">
            <v>0</v>
          </cell>
          <cell r="CJ1157">
            <v>0</v>
          </cell>
          <cell r="CK1157">
            <v>0</v>
          </cell>
          <cell r="CL1157"/>
          <cell r="CM1157"/>
          <cell r="CN1157"/>
          <cell r="CO1157">
            <v>0</v>
          </cell>
          <cell r="CP1157">
            <v>0</v>
          </cell>
          <cell r="CQ1157">
            <v>0</v>
          </cell>
          <cell r="CR1157">
            <v>0</v>
          </cell>
          <cell r="CS1157"/>
          <cell r="CT1157"/>
          <cell r="CU1157"/>
          <cell r="CV1157">
            <v>0</v>
          </cell>
          <cell r="CW1157">
            <v>0</v>
          </cell>
          <cell r="CX1157">
            <v>0</v>
          </cell>
          <cell r="CY1157">
            <v>0</v>
          </cell>
          <cell r="CZ1157"/>
          <cell r="DA1157"/>
          <cell r="DB1157"/>
          <cell r="DC1157">
            <v>0</v>
          </cell>
          <cell r="DD1157">
            <v>0</v>
          </cell>
          <cell r="DE1157">
            <v>0</v>
          </cell>
          <cell r="DF1157">
            <v>0</v>
          </cell>
          <cell r="DG1157"/>
          <cell r="DH1157"/>
          <cell r="DI1157"/>
          <cell r="DJ1157">
            <v>0</v>
          </cell>
          <cell r="DK1157">
            <v>0</v>
          </cell>
          <cell r="DL1157">
            <v>0</v>
          </cell>
          <cell r="DM1157"/>
          <cell r="DN1157"/>
          <cell r="DO1157"/>
          <cell r="DP1157"/>
          <cell r="DQ1157"/>
          <cell r="DR1157">
            <v>25.01</v>
          </cell>
          <cell r="DS1157">
            <v>0</v>
          </cell>
          <cell r="DT1157">
            <v>25.01</v>
          </cell>
          <cell r="DU1157">
            <v>0</v>
          </cell>
          <cell r="DV1157"/>
          <cell r="DW1157"/>
          <cell r="DX1157"/>
          <cell r="DY1157">
            <v>4</v>
          </cell>
          <cell r="DZ1157">
            <v>0</v>
          </cell>
          <cell r="EA1157">
            <v>4</v>
          </cell>
          <cell r="EB1157">
            <v>0</v>
          </cell>
          <cell r="EC1157"/>
          <cell r="ED1157"/>
          <cell r="EE1157"/>
          <cell r="EF1157">
            <v>6.2525000000000004</v>
          </cell>
          <cell r="EG1157">
            <v>0</v>
          </cell>
          <cell r="EH1157">
            <v>6.2525000000000004</v>
          </cell>
          <cell r="EI1157">
            <v>0</v>
          </cell>
          <cell r="EJ1157"/>
          <cell r="EK1157"/>
          <cell r="EL1157"/>
          <cell r="EM1157">
            <v>13.01</v>
          </cell>
          <cell r="EN1157">
            <v>0</v>
          </cell>
          <cell r="EO1157">
            <v>13.01</v>
          </cell>
          <cell r="EP1157">
            <v>0</v>
          </cell>
          <cell r="EQ1157"/>
          <cell r="ER1157"/>
          <cell r="ES1157"/>
          <cell r="ET1157">
            <v>0.52019192323070773</v>
          </cell>
          <cell r="EU1157">
            <v>0</v>
          </cell>
          <cell r="EV1157">
            <v>5201.9192323070774</v>
          </cell>
          <cell r="EW1157"/>
          <cell r="EX1157"/>
          <cell r="EY1157"/>
          <cell r="EZ1157"/>
          <cell r="FB1157">
            <v>29.333333333333336</v>
          </cell>
          <cell r="FC1157">
            <v>33.333333333333336</v>
          </cell>
        </row>
        <row r="1158">
          <cell r="A1158">
            <v>7176353</v>
          </cell>
          <cell r="B1158" t="str">
            <v>FILB-20-2036</v>
          </cell>
          <cell r="C1158"/>
          <cell r="D1158">
            <v>7176353</v>
          </cell>
          <cell r="E1158"/>
          <cell r="F1158"/>
          <cell r="G1158"/>
          <cell r="H1158"/>
          <cell r="I1158"/>
          <cell r="J1158"/>
          <cell r="K1158" t="str">
            <v>ADD</v>
          </cell>
          <cell r="L1158" t="str">
            <v>ADD</v>
          </cell>
          <cell r="M1158" t="str">
            <v>ALL</v>
          </cell>
          <cell r="N1158" t="str">
            <v>WK40</v>
          </cell>
          <cell r="O1158" t="str">
            <v>ORGANIZER</v>
          </cell>
          <cell r="P1158" t="str">
            <v>REFILL PAPER,HALF,BIG,DAILY</v>
          </cell>
          <cell r="Q1158" t="str">
            <v>Filler Paper</v>
          </cell>
          <cell r="R1158" t="str">
            <v>UN</v>
          </cell>
          <cell r="S1158" t="str">
            <v>Happy Planner</v>
          </cell>
          <cell r="T1158"/>
          <cell r="U1158" t="str">
            <v>FASHION</v>
          </cell>
          <cell r="V1158"/>
          <cell r="W1158" t="str">
            <v>ME AND MY BIG IDEAS</v>
          </cell>
          <cell r="X1158" t="str">
            <v>HAPPY PLANNER</v>
          </cell>
          <cell r="Y1158" t="str">
            <v>UNDATED</v>
          </cell>
          <cell r="Z1158" t="str">
            <v>MEDIUM</v>
          </cell>
          <cell r="AA1158">
            <v>2</v>
          </cell>
          <cell r="AB1158"/>
          <cell r="AC1158" t="str">
            <v>HAPPY PLANNER</v>
          </cell>
          <cell r="AD1158"/>
          <cell r="AE1158" t="str">
            <v>HAPPY PLANNER</v>
          </cell>
          <cell r="AF1158"/>
          <cell r="AG1158"/>
          <cell r="AH1158"/>
          <cell r="AI1158" t="str">
            <v>ORGANIZERMEDIUM</v>
          </cell>
          <cell r="AJ1158">
            <v>1426.6000000000001</v>
          </cell>
          <cell r="AK1158">
            <v>427.98</v>
          </cell>
          <cell r="AL1158">
            <v>14251.734000000002</v>
          </cell>
          <cell r="AM1158"/>
          <cell r="AN1158"/>
          <cell r="AO1158"/>
          <cell r="AP1158">
            <v>7.49</v>
          </cell>
          <cell r="AQ1158">
            <v>0</v>
          </cell>
          <cell r="AR1158">
            <v>7.49</v>
          </cell>
          <cell r="AS1158">
            <v>0</v>
          </cell>
          <cell r="AT1158"/>
          <cell r="AU1158"/>
          <cell r="AV1158"/>
          <cell r="AW1158">
            <v>1</v>
          </cell>
          <cell r="AX1158">
            <v>0</v>
          </cell>
          <cell r="AY1158">
            <v>1</v>
          </cell>
          <cell r="AZ1158">
            <v>0</v>
          </cell>
          <cell r="BA1158"/>
          <cell r="BB1158"/>
          <cell r="BC1158"/>
          <cell r="BD1158">
            <v>7.49</v>
          </cell>
          <cell r="BE1158">
            <v>0</v>
          </cell>
          <cell r="BF1158">
            <v>7.49</v>
          </cell>
          <cell r="BG1158">
            <v>0</v>
          </cell>
          <cell r="BH1158"/>
          <cell r="BI1158"/>
          <cell r="BJ1158"/>
          <cell r="BK1158">
            <v>2.92</v>
          </cell>
          <cell r="BL1158">
            <v>0</v>
          </cell>
          <cell r="BM1158">
            <v>2.92</v>
          </cell>
          <cell r="BN1158">
            <v>0</v>
          </cell>
          <cell r="BO1158"/>
          <cell r="BP1158"/>
          <cell r="BQ1158"/>
          <cell r="BR1158">
            <v>0.38985313751668887</v>
          </cell>
          <cell r="BS1158">
            <v>0</v>
          </cell>
          <cell r="BT1158">
            <v>3898.5313751668887</v>
          </cell>
          <cell r="BU1158"/>
          <cell r="BV1158"/>
          <cell r="BW1158">
            <v>641</v>
          </cell>
          <cell r="BX1158">
            <v>0</v>
          </cell>
          <cell r="BY1158">
            <v>641</v>
          </cell>
          <cell r="BZ1158">
            <v>0</v>
          </cell>
          <cell r="CA1158">
            <v>2884.5</v>
          </cell>
          <cell r="CB1158">
            <v>0</v>
          </cell>
          <cell r="CC1158">
            <v>2884.5</v>
          </cell>
          <cell r="CD1158">
            <v>0</v>
          </cell>
          <cell r="CE1158">
            <v>1.557632398753894E-3</v>
          </cell>
          <cell r="CF1158">
            <v>0</v>
          </cell>
          <cell r="CG1158"/>
          <cell r="CH1158">
            <v>7.49</v>
          </cell>
          <cell r="CI1158">
            <v>0</v>
          </cell>
          <cell r="CJ1158">
            <v>7.49</v>
          </cell>
          <cell r="CK1158">
            <v>0</v>
          </cell>
          <cell r="CL1158"/>
          <cell r="CM1158"/>
          <cell r="CN1158"/>
          <cell r="CO1158">
            <v>1</v>
          </cell>
          <cell r="CP1158">
            <v>0</v>
          </cell>
          <cell r="CQ1158">
            <v>1</v>
          </cell>
          <cell r="CR1158">
            <v>0</v>
          </cell>
          <cell r="CS1158"/>
          <cell r="CT1158"/>
          <cell r="CU1158"/>
          <cell r="CV1158">
            <v>7.49</v>
          </cell>
          <cell r="CW1158">
            <v>0</v>
          </cell>
          <cell r="CX1158">
            <v>7.49</v>
          </cell>
          <cell r="CY1158">
            <v>0</v>
          </cell>
          <cell r="CZ1158"/>
          <cell r="DA1158"/>
          <cell r="DB1158"/>
          <cell r="DC1158">
            <v>2.92</v>
          </cell>
          <cell r="DD1158">
            <v>0</v>
          </cell>
          <cell r="DE1158">
            <v>2.92</v>
          </cell>
          <cell r="DF1158">
            <v>0</v>
          </cell>
          <cell r="DG1158"/>
          <cell r="DH1158"/>
          <cell r="DI1158"/>
          <cell r="DJ1158">
            <v>0.38985313751668887</v>
          </cell>
          <cell r="DK1158">
            <v>0</v>
          </cell>
          <cell r="DL1158">
            <v>3898.5313751668887</v>
          </cell>
          <cell r="DM1158"/>
          <cell r="DN1158"/>
          <cell r="DO1158"/>
          <cell r="DP1158"/>
          <cell r="DQ1158"/>
          <cell r="DR1158">
            <v>15.39</v>
          </cell>
          <cell r="DS1158">
            <v>0</v>
          </cell>
          <cell r="DT1158">
            <v>15.39</v>
          </cell>
          <cell r="DU1158">
            <v>0</v>
          </cell>
          <cell r="DV1158"/>
          <cell r="DW1158"/>
          <cell r="DX1158"/>
          <cell r="DY1158">
            <v>2</v>
          </cell>
          <cell r="DZ1158">
            <v>0</v>
          </cell>
          <cell r="EA1158">
            <v>2</v>
          </cell>
          <cell r="EB1158">
            <v>0</v>
          </cell>
          <cell r="EC1158"/>
          <cell r="ED1158"/>
          <cell r="EE1158"/>
          <cell r="EF1158">
            <v>7.6950000000000003</v>
          </cell>
          <cell r="EG1158">
            <v>0</v>
          </cell>
          <cell r="EH1158">
            <v>7.6950000000000003</v>
          </cell>
          <cell r="EI1158">
            <v>0</v>
          </cell>
          <cell r="EJ1158"/>
          <cell r="EK1158"/>
          <cell r="EL1158"/>
          <cell r="EM1158">
            <v>6.32</v>
          </cell>
          <cell r="EN1158">
            <v>0</v>
          </cell>
          <cell r="EO1158">
            <v>6.32</v>
          </cell>
          <cell r="EP1158">
            <v>0</v>
          </cell>
          <cell r="EQ1158"/>
          <cell r="ER1158"/>
          <cell r="ES1158"/>
          <cell r="ET1158">
            <v>0.41065627030539309</v>
          </cell>
          <cell r="EU1158">
            <v>0</v>
          </cell>
          <cell r="EV1158">
            <v>4106.5627030539308</v>
          </cell>
          <cell r="EW1158"/>
          <cell r="EX1158"/>
          <cell r="EY1158"/>
          <cell r="EZ1158"/>
          <cell r="FB1158">
            <v>14.666666666666668</v>
          </cell>
          <cell r="FC1158">
            <v>16.666666666666668</v>
          </cell>
        </row>
        <row r="1159">
          <cell r="A1159">
            <v>7175458</v>
          </cell>
          <cell r="B1159" t="str">
            <v>FIL-03</v>
          </cell>
          <cell r="C1159"/>
          <cell r="D1159">
            <v>7175458</v>
          </cell>
          <cell r="E1159"/>
          <cell r="F1159"/>
          <cell r="G1159"/>
          <cell r="H1159"/>
          <cell r="I1159"/>
          <cell r="J1159"/>
          <cell r="K1159" t="str">
            <v>ADD</v>
          </cell>
          <cell r="L1159" t="str">
            <v>ADD</v>
          </cell>
          <cell r="M1159" t="str">
            <v>ALL</v>
          </cell>
          <cell r="N1159" t="str">
            <v>WK40</v>
          </cell>
          <cell r="O1159" t="str">
            <v>ORGANIZER</v>
          </cell>
          <cell r="P1159" t="str">
            <v>REFILL PAPER,CLS,DAILY</v>
          </cell>
          <cell r="Q1159" t="str">
            <v>Filler Paper</v>
          </cell>
          <cell r="R1159" t="str">
            <v>UN</v>
          </cell>
          <cell r="S1159" t="str">
            <v>Happy Planner</v>
          </cell>
          <cell r="T1159"/>
          <cell r="U1159" t="str">
            <v>FASHION</v>
          </cell>
          <cell r="V1159"/>
          <cell r="W1159" t="str">
            <v>ME AND MY BIG IDEAS</v>
          </cell>
          <cell r="X1159" t="str">
            <v>HAPPY PLANNER</v>
          </cell>
          <cell r="Y1159" t="str">
            <v>UNDATED</v>
          </cell>
          <cell r="Z1159" t="str">
            <v>SMALL</v>
          </cell>
          <cell r="AA1159">
            <v>6</v>
          </cell>
          <cell r="AB1159"/>
          <cell r="AC1159" t="str">
            <v>HAPPY PLANNER</v>
          </cell>
          <cell r="AD1159"/>
          <cell r="AE1159" t="str">
            <v>HAPPY PLANNER</v>
          </cell>
          <cell r="AF1159"/>
          <cell r="AG1159"/>
          <cell r="AH1159"/>
          <cell r="AI1159" t="str">
            <v>ORGANIZERSMALL</v>
          </cell>
          <cell r="AJ1159">
            <v>1426.6000000000001</v>
          </cell>
          <cell r="AK1159">
            <v>427.98</v>
          </cell>
          <cell r="AL1159">
            <v>9971.9340000000011</v>
          </cell>
          <cell r="AM1159"/>
          <cell r="AN1159"/>
          <cell r="AO1159"/>
          <cell r="AP1159">
            <v>0</v>
          </cell>
          <cell r="AQ1159">
            <v>0</v>
          </cell>
          <cell r="AR1159">
            <v>0</v>
          </cell>
          <cell r="AS1159">
            <v>0</v>
          </cell>
          <cell r="AT1159"/>
          <cell r="AU1159"/>
          <cell r="AV1159"/>
          <cell r="AW1159">
            <v>0</v>
          </cell>
          <cell r="AX1159">
            <v>0</v>
          </cell>
          <cell r="AY1159">
            <v>0</v>
          </cell>
          <cell r="AZ1159">
            <v>0</v>
          </cell>
          <cell r="BA1159"/>
          <cell r="BB1159"/>
          <cell r="BC1159"/>
          <cell r="BD1159">
            <v>0</v>
          </cell>
          <cell r="BE1159">
            <v>0</v>
          </cell>
          <cell r="BF1159">
            <v>0</v>
          </cell>
          <cell r="BG1159">
            <v>0</v>
          </cell>
          <cell r="BH1159"/>
          <cell r="BI1159"/>
          <cell r="BJ1159"/>
          <cell r="BK1159">
            <v>0</v>
          </cell>
          <cell r="BL1159">
            <v>0</v>
          </cell>
          <cell r="BM1159">
            <v>0</v>
          </cell>
          <cell r="BN1159">
            <v>0</v>
          </cell>
          <cell r="BO1159"/>
          <cell r="BP1159"/>
          <cell r="BQ1159"/>
          <cell r="BR1159">
            <v>0</v>
          </cell>
          <cell r="BS1159">
            <v>0</v>
          </cell>
          <cell r="BT1159">
            <v>0</v>
          </cell>
          <cell r="BU1159"/>
          <cell r="BV1159"/>
          <cell r="BW1159">
            <v>412</v>
          </cell>
          <cell r="BX1159">
            <v>0</v>
          </cell>
          <cell r="BY1159">
            <v>412</v>
          </cell>
          <cell r="BZ1159">
            <v>0</v>
          </cell>
          <cell r="CA1159">
            <v>1442</v>
          </cell>
          <cell r="CB1159">
            <v>0</v>
          </cell>
          <cell r="CC1159">
            <v>1442</v>
          </cell>
          <cell r="CD1159">
            <v>0</v>
          </cell>
          <cell r="CE1159">
            <v>0</v>
          </cell>
          <cell r="CF1159">
            <v>0</v>
          </cell>
          <cell r="CG1159"/>
          <cell r="CH1159">
            <v>0</v>
          </cell>
          <cell r="CI1159">
            <v>0</v>
          </cell>
          <cell r="CJ1159">
            <v>0</v>
          </cell>
          <cell r="CK1159">
            <v>0</v>
          </cell>
          <cell r="CL1159"/>
          <cell r="CM1159"/>
          <cell r="CN1159"/>
          <cell r="CO1159">
            <v>0</v>
          </cell>
          <cell r="CP1159">
            <v>0</v>
          </cell>
          <cell r="CQ1159">
            <v>0</v>
          </cell>
          <cell r="CR1159">
            <v>0</v>
          </cell>
          <cell r="CS1159"/>
          <cell r="CT1159"/>
          <cell r="CU1159"/>
          <cell r="CV1159">
            <v>0</v>
          </cell>
          <cell r="CW1159">
            <v>0</v>
          </cell>
          <cell r="CX1159">
            <v>0</v>
          </cell>
          <cell r="CY1159">
            <v>0</v>
          </cell>
          <cell r="CZ1159"/>
          <cell r="DA1159"/>
          <cell r="DB1159"/>
          <cell r="DC1159">
            <v>0</v>
          </cell>
          <cell r="DD1159">
            <v>0</v>
          </cell>
          <cell r="DE1159">
            <v>0</v>
          </cell>
          <cell r="DF1159">
            <v>0</v>
          </cell>
          <cell r="DG1159"/>
          <cell r="DH1159"/>
          <cell r="DI1159"/>
          <cell r="DJ1159">
            <v>0</v>
          </cell>
          <cell r="DK1159">
            <v>0</v>
          </cell>
          <cell r="DL1159">
            <v>0</v>
          </cell>
          <cell r="DM1159"/>
          <cell r="DN1159"/>
          <cell r="DO1159"/>
          <cell r="DP1159"/>
          <cell r="DQ1159"/>
          <cell r="DR1159">
            <v>32.32</v>
          </cell>
          <cell r="DS1159">
            <v>0</v>
          </cell>
          <cell r="DT1159">
            <v>32.32</v>
          </cell>
          <cell r="DU1159">
            <v>0</v>
          </cell>
          <cell r="DV1159"/>
          <cell r="DW1159"/>
          <cell r="DX1159"/>
          <cell r="DY1159">
            <v>6</v>
          </cell>
          <cell r="DZ1159">
            <v>0</v>
          </cell>
          <cell r="EA1159">
            <v>6</v>
          </cell>
          <cell r="EB1159">
            <v>0</v>
          </cell>
          <cell r="EC1159"/>
          <cell r="ED1159"/>
          <cell r="EE1159"/>
          <cell r="EF1159">
            <v>5.3866666666666667</v>
          </cell>
          <cell r="EG1159">
            <v>0</v>
          </cell>
          <cell r="EH1159">
            <v>5.3866666666666667</v>
          </cell>
          <cell r="EI1159">
            <v>0</v>
          </cell>
          <cell r="EJ1159"/>
          <cell r="EK1159"/>
          <cell r="EL1159"/>
          <cell r="EM1159">
            <v>11.32</v>
          </cell>
          <cell r="EN1159">
            <v>0</v>
          </cell>
          <cell r="EO1159">
            <v>11.32</v>
          </cell>
          <cell r="EP1159">
            <v>0</v>
          </cell>
          <cell r="EQ1159"/>
          <cell r="ER1159"/>
          <cell r="ES1159"/>
          <cell r="ET1159">
            <v>0.35024752475247523</v>
          </cell>
          <cell r="EU1159">
            <v>0</v>
          </cell>
          <cell r="EV1159">
            <v>3502.4752475247524</v>
          </cell>
          <cell r="EW1159"/>
          <cell r="EX1159"/>
          <cell r="EY1159"/>
          <cell r="EZ1159"/>
          <cell r="FB1159">
            <v>44</v>
          </cell>
          <cell r="FC1159">
            <v>50</v>
          </cell>
        </row>
        <row r="1160">
          <cell r="A1160">
            <v>7175734</v>
          </cell>
          <cell r="B1160" t="str">
            <v>FILB-06-2036</v>
          </cell>
          <cell r="C1160"/>
          <cell r="D1160">
            <v>7175734</v>
          </cell>
          <cell r="E1160"/>
          <cell r="F1160"/>
          <cell r="G1160"/>
          <cell r="H1160"/>
          <cell r="I1160"/>
          <cell r="J1160"/>
          <cell r="K1160" t="str">
            <v>ADD</v>
          </cell>
          <cell r="L1160" t="str">
            <v>ADD</v>
          </cell>
          <cell r="M1160" t="str">
            <v>ALL</v>
          </cell>
          <cell r="N1160" t="str">
            <v>WK40</v>
          </cell>
          <cell r="O1160" t="str">
            <v>ORGANIZER</v>
          </cell>
          <cell r="P1160" t="str">
            <v>REFILL PAPER,BIG,PROJECT</v>
          </cell>
          <cell r="Q1160" t="str">
            <v>Filler Paper</v>
          </cell>
          <cell r="R1160" t="str">
            <v>UN</v>
          </cell>
          <cell r="S1160" t="str">
            <v>Happy Planner</v>
          </cell>
          <cell r="T1160"/>
          <cell r="U1160" t="str">
            <v>FASHION</v>
          </cell>
          <cell r="V1160"/>
          <cell r="W1160" t="str">
            <v>ME AND MY BIG IDEAS</v>
          </cell>
          <cell r="X1160" t="str">
            <v>HAPPY PLANNER</v>
          </cell>
          <cell r="Y1160" t="str">
            <v>UNDATED</v>
          </cell>
          <cell r="Z1160" t="str">
            <v>LARGE</v>
          </cell>
          <cell r="AA1160">
            <v>2</v>
          </cell>
          <cell r="AB1160"/>
          <cell r="AC1160" t="str">
            <v>HAPPY PLANNER</v>
          </cell>
          <cell r="AD1160"/>
          <cell r="AE1160" t="str">
            <v>HAPPY PLANNER</v>
          </cell>
          <cell r="AF1160"/>
          <cell r="AG1160"/>
          <cell r="AH1160"/>
          <cell r="AI1160" t="str">
            <v>ORGANIZERLARGE</v>
          </cell>
          <cell r="AJ1160">
            <v>1426.6000000000001</v>
          </cell>
          <cell r="AK1160">
            <v>427.98</v>
          </cell>
          <cell r="AL1160">
            <v>14251.734000000002</v>
          </cell>
          <cell r="AM1160"/>
          <cell r="AN1160"/>
          <cell r="AO1160"/>
          <cell r="AP1160">
            <v>7.4</v>
          </cell>
          <cell r="AQ1160">
            <v>0</v>
          </cell>
          <cell r="AR1160">
            <v>7.4</v>
          </cell>
          <cell r="AS1160">
            <v>0</v>
          </cell>
          <cell r="AT1160"/>
          <cell r="AU1160"/>
          <cell r="AV1160"/>
          <cell r="AW1160">
            <v>1</v>
          </cell>
          <cell r="AX1160">
            <v>0</v>
          </cell>
          <cell r="AY1160">
            <v>1</v>
          </cell>
          <cell r="AZ1160">
            <v>0</v>
          </cell>
          <cell r="BA1160"/>
          <cell r="BB1160"/>
          <cell r="BC1160"/>
          <cell r="BD1160">
            <v>7.4</v>
          </cell>
          <cell r="BE1160">
            <v>0</v>
          </cell>
          <cell r="BF1160">
            <v>7.4</v>
          </cell>
          <cell r="BG1160">
            <v>0</v>
          </cell>
          <cell r="BH1160"/>
          <cell r="BI1160"/>
          <cell r="BJ1160"/>
          <cell r="BK1160">
            <v>2.83</v>
          </cell>
          <cell r="BL1160">
            <v>0</v>
          </cell>
          <cell r="BM1160">
            <v>2.83</v>
          </cell>
          <cell r="BN1160">
            <v>0</v>
          </cell>
          <cell r="BO1160"/>
          <cell r="BP1160"/>
          <cell r="BQ1160"/>
          <cell r="BR1160">
            <v>0.38243243243243241</v>
          </cell>
          <cell r="BS1160">
            <v>0</v>
          </cell>
          <cell r="BT1160">
            <v>3824.3243243243242</v>
          </cell>
          <cell r="BU1160"/>
          <cell r="BV1160"/>
          <cell r="BW1160">
            <v>843</v>
          </cell>
          <cell r="BX1160">
            <v>0</v>
          </cell>
          <cell r="BY1160">
            <v>843</v>
          </cell>
          <cell r="BZ1160">
            <v>0</v>
          </cell>
          <cell r="CA1160">
            <v>3793.5</v>
          </cell>
          <cell r="CB1160">
            <v>0</v>
          </cell>
          <cell r="CC1160">
            <v>3793.5</v>
          </cell>
          <cell r="CD1160">
            <v>0</v>
          </cell>
          <cell r="CE1160">
            <v>1.1848341232227489E-3</v>
          </cell>
          <cell r="CF1160">
            <v>0</v>
          </cell>
          <cell r="CG1160"/>
          <cell r="CH1160">
            <v>7.4</v>
          </cell>
          <cell r="CI1160">
            <v>0</v>
          </cell>
          <cell r="CJ1160">
            <v>7.4</v>
          </cell>
          <cell r="CK1160">
            <v>0</v>
          </cell>
          <cell r="CL1160"/>
          <cell r="CM1160"/>
          <cell r="CN1160"/>
          <cell r="CO1160">
            <v>1</v>
          </cell>
          <cell r="CP1160">
            <v>0</v>
          </cell>
          <cell r="CQ1160">
            <v>1</v>
          </cell>
          <cell r="CR1160">
            <v>0</v>
          </cell>
          <cell r="CS1160"/>
          <cell r="CT1160"/>
          <cell r="CU1160"/>
          <cell r="CV1160">
            <v>7.4</v>
          </cell>
          <cell r="CW1160">
            <v>0</v>
          </cell>
          <cell r="CX1160">
            <v>7.4</v>
          </cell>
          <cell r="CY1160">
            <v>0</v>
          </cell>
          <cell r="CZ1160"/>
          <cell r="DA1160"/>
          <cell r="DB1160"/>
          <cell r="DC1160">
            <v>2.83</v>
          </cell>
          <cell r="DD1160">
            <v>0</v>
          </cell>
          <cell r="DE1160">
            <v>2.83</v>
          </cell>
          <cell r="DF1160">
            <v>0</v>
          </cell>
          <cell r="DG1160"/>
          <cell r="DH1160"/>
          <cell r="DI1160"/>
          <cell r="DJ1160">
            <v>0.38243243243243241</v>
          </cell>
          <cell r="DK1160">
            <v>0</v>
          </cell>
          <cell r="DL1160">
            <v>3824.3243243243242</v>
          </cell>
          <cell r="DM1160"/>
          <cell r="DN1160"/>
          <cell r="DO1160"/>
          <cell r="DP1160"/>
          <cell r="DQ1160"/>
          <cell r="DR1160">
            <v>41.1</v>
          </cell>
          <cell r="DS1160">
            <v>0</v>
          </cell>
          <cell r="DT1160">
            <v>41.1</v>
          </cell>
          <cell r="DU1160">
            <v>0</v>
          </cell>
          <cell r="DV1160"/>
          <cell r="DW1160"/>
          <cell r="DX1160"/>
          <cell r="DY1160">
            <v>5</v>
          </cell>
          <cell r="DZ1160">
            <v>0</v>
          </cell>
          <cell r="EA1160">
            <v>5</v>
          </cell>
          <cell r="EB1160">
            <v>0</v>
          </cell>
          <cell r="EC1160"/>
          <cell r="ED1160"/>
          <cell r="EE1160"/>
          <cell r="EF1160">
            <v>8.2200000000000006</v>
          </cell>
          <cell r="EG1160">
            <v>0</v>
          </cell>
          <cell r="EH1160">
            <v>8.2200000000000006</v>
          </cell>
          <cell r="EI1160">
            <v>0</v>
          </cell>
          <cell r="EJ1160"/>
          <cell r="EK1160"/>
          <cell r="EL1160"/>
          <cell r="EM1160">
            <v>18.53</v>
          </cell>
          <cell r="EN1160">
            <v>0</v>
          </cell>
          <cell r="EO1160">
            <v>18.53</v>
          </cell>
          <cell r="EP1160">
            <v>0</v>
          </cell>
          <cell r="EQ1160"/>
          <cell r="ER1160"/>
          <cell r="ES1160"/>
          <cell r="ET1160">
            <v>0.45085158150851584</v>
          </cell>
          <cell r="EU1160">
            <v>0</v>
          </cell>
          <cell r="EV1160">
            <v>4508.5158150851585</v>
          </cell>
          <cell r="EW1160"/>
          <cell r="EX1160"/>
          <cell r="EY1160"/>
          <cell r="EZ1160"/>
          <cell r="FB1160">
            <v>36.666666666666671</v>
          </cell>
          <cell r="FC1160">
            <v>41.666666666666671</v>
          </cell>
        </row>
        <row r="1161">
          <cell r="A1161">
            <v>7174248</v>
          </cell>
          <cell r="B1161" t="str">
            <v>AFBFP40-017</v>
          </cell>
          <cell r="C1161"/>
          <cell r="D1161">
            <v>7174248</v>
          </cell>
          <cell r="E1161"/>
          <cell r="F1161"/>
          <cell r="G1161"/>
          <cell r="H1161"/>
          <cell r="I1161"/>
          <cell r="J1161"/>
          <cell r="K1161" t="str">
            <v>ADD</v>
          </cell>
          <cell r="L1161" t="str">
            <v>ADD</v>
          </cell>
          <cell r="M1161" t="str">
            <v>ALL</v>
          </cell>
          <cell r="N1161" t="str">
            <v>WK40</v>
          </cell>
          <cell r="O1161" t="str">
            <v>ORGANIZER</v>
          </cell>
          <cell r="P1161" t="str">
            <v>REFILL PAPER,BIG,FLORAL</v>
          </cell>
          <cell r="Q1161" t="str">
            <v>Filler Paper</v>
          </cell>
          <cell r="R1161" t="str">
            <v>UN</v>
          </cell>
          <cell r="S1161" t="str">
            <v>Happy Planner</v>
          </cell>
          <cell r="T1161"/>
          <cell r="U1161" t="str">
            <v>FASHION</v>
          </cell>
          <cell r="V1161"/>
          <cell r="W1161" t="str">
            <v>ME AND MY BIG IDEAS</v>
          </cell>
          <cell r="X1161" t="str">
            <v>HAPPY PLANNER</v>
          </cell>
          <cell r="Y1161" t="str">
            <v>UNDATED</v>
          </cell>
          <cell r="Z1161" t="str">
            <v>LARGE</v>
          </cell>
          <cell r="AA1161">
            <v>2</v>
          </cell>
          <cell r="AB1161"/>
          <cell r="AC1161" t="str">
            <v>HAPPY PLANNER</v>
          </cell>
          <cell r="AD1161"/>
          <cell r="AE1161" t="str">
            <v>HAPPY PLANNER</v>
          </cell>
          <cell r="AF1161"/>
          <cell r="AG1161"/>
          <cell r="AH1161"/>
          <cell r="AI1161" t="str">
            <v>ORGANIZERLARGE</v>
          </cell>
          <cell r="AJ1161">
            <v>1426.6000000000001</v>
          </cell>
          <cell r="AK1161">
            <v>427.98</v>
          </cell>
          <cell r="AL1161">
            <v>14251.734000000002</v>
          </cell>
          <cell r="AM1161"/>
          <cell r="AN1161"/>
          <cell r="AO1161"/>
          <cell r="AP1161">
            <v>0</v>
          </cell>
          <cell r="AQ1161">
            <v>0</v>
          </cell>
          <cell r="AR1161">
            <v>0</v>
          </cell>
          <cell r="AS1161">
            <v>0</v>
          </cell>
          <cell r="AT1161"/>
          <cell r="AU1161"/>
          <cell r="AV1161"/>
          <cell r="AW1161">
            <v>0</v>
          </cell>
          <cell r="AX1161">
            <v>0</v>
          </cell>
          <cell r="AY1161">
            <v>0</v>
          </cell>
          <cell r="AZ1161">
            <v>0</v>
          </cell>
          <cell r="BA1161"/>
          <cell r="BB1161"/>
          <cell r="BC1161"/>
          <cell r="BD1161">
            <v>0</v>
          </cell>
          <cell r="BE1161">
            <v>0</v>
          </cell>
          <cell r="BF1161">
            <v>0</v>
          </cell>
          <cell r="BG1161">
            <v>0</v>
          </cell>
          <cell r="BH1161"/>
          <cell r="BI1161"/>
          <cell r="BJ1161"/>
          <cell r="BK1161">
            <v>0</v>
          </cell>
          <cell r="BL1161">
            <v>0</v>
          </cell>
          <cell r="BM1161">
            <v>0</v>
          </cell>
          <cell r="BN1161">
            <v>0</v>
          </cell>
          <cell r="BO1161"/>
          <cell r="BP1161"/>
          <cell r="BQ1161"/>
          <cell r="BR1161">
            <v>0</v>
          </cell>
          <cell r="BS1161">
            <v>0</v>
          </cell>
          <cell r="BT1161">
            <v>0</v>
          </cell>
          <cell r="BU1161"/>
          <cell r="BV1161"/>
          <cell r="BW1161">
            <v>611</v>
          </cell>
          <cell r="BX1161">
            <v>0</v>
          </cell>
          <cell r="BY1161">
            <v>611</v>
          </cell>
          <cell r="BZ1161">
            <v>0</v>
          </cell>
          <cell r="CA1161">
            <v>3055</v>
          </cell>
          <cell r="CB1161">
            <v>0</v>
          </cell>
          <cell r="CC1161">
            <v>3055</v>
          </cell>
          <cell r="CD1161">
            <v>0</v>
          </cell>
          <cell r="CE1161">
            <v>0</v>
          </cell>
          <cell r="CF1161">
            <v>0</v>
          </cell>
          <cell r="CG1161"/>
          <cell r="CH1161">
            <v>0</v>
          </cell>
          <cell r="CI1161">
            <v>0</v>
          </cell>
          <cell r="CJ1161">
            <v>0</v>
          </cell>
          <cell r="CK1161">
            <v>0</v>
          </cell>
          <cell r="CL1161"/>
          <cell r="CM1161"/>
          <cell r="CN1161"/>
          <cell r="CO1161">
            <v>0</v>
          </cell>
          <cell r="CP1161">
            <v>0</v>
          </cell>
          <cell r="CQ1161">
            <v>0</v>
          </cell>
          <cell r="CR1161">
            <v>0</v>
          </cell>
          <cell r="CS1161"/>
          <cell r="CT1161"/>
          <cell r="CU1161"/>
          <cell r="CV1161">
            <v>0</v>
          </cell>
          <cell r="CW1161">
            <v>0</v>
          </cell>
          <cell r="CX1161">
            <v>0</v>
          </cell>
          <cell r="CY1161">
            <v>0</v>
          </cell>
          <cell r="CZ1161"/>
          <cell r="DA1161"/>
          <cell r="DB1161"/>
          <cell r="DC1161">
            <v>0</v>
          </cell>
          <cell r="DD1161">
            <v>0</v>
          </cell>
          <cell r="DE1161">
            <v>0</v>
          </cell>
          <cell r="DF1161">
            <v>0</v>
          </cell>
          <cell r="DG1161"/>
          <cell r="DH1161"/>
          <cell r="DI1161"/>
          <cell r="DJ1161">
            <v>0</v>
          </cell>
          <cell r="DK1161">
            <v>0</v>
          </cell>
          <cell r="DL1161">
            <v>0</v>
          </cell>
          <cell r="DM1161"/>
          <cell r="DN1161"/>
          <cell r="DO1161"/>
          <cell r="DP1161"/>
          <cell r="DQ1161"/>
          <cell r="DR1161">
            <v>0</v>
          </cell>
          <cell r="DS1161">
            <v>0</v>
          </cell>
          <cell r="DT1161">
            <v>0</v>
          </cell>
          <cell r="DU1161">
            <v>0</v>
          </cell>
          <cell r="DV1161"/>
          <cell r="DW1161"/>
          <cell r="DX1161"/>
          <cell r="DY1161">
            <v>0</v>
          </cell>
          <cell r="DZ1161">
            <v>0</v>
          </cell>
          <cell r="EA1161">
            <v>0</v>
          </cell>
          <cell r="EB1161">
            <v>0</v>
          </cell>
          <cell r="EC1161"/>
          <cell r="ED1161"/>
          <cell r="EE1161"/>
          <cell r="EF1161">
            <v>0</v>
          </cell>
          <cell r="EG1161">
            <v>0</v>
          </cell>
          <cell r="EH1161">
            <v>0</v>
          </cell>
          <cell r="EI1161">
            <v>0</v>
          </cell>
          <cell r="EJ1161"/>
          <cell r="EK1161"/>
          <cell r="EL1161"/>
          <cell r="EM1161">
            <v>0</v>
          </cell>
          <cell r="EN1161">
            <v>0</v>
          </cell>
          <cell r="EO1161">
            <v>0</v>
          </cell>
          <cell r="EP1161">
            <v>0</v>
          </cell>
          <cell r="EQ1161"/>
          <cell r="ER1161"/>
          <cell r="ES1161"/>
          <cell r="ET1161">
            <v>0</v>
          </cell>
          <cell r="EU1161">
            <v>0</v>
          </cell>
          <cell r="EV1161">
            <v>0</v>
          </cell>
          <cell r="EW1161"/>
          <cell r="EX1161"/>
          <cell r="EY1161"/>
          <cell r="EZ1161"/>
          <cell r="FB1161">
            <v>0</v>
          </cell>
          <cell r="FC1161">
            <v>0</v>
          </cell>
        </row>
        <row r="1162">
          <cell r="A1162">
            <v>7182548</v>
          </cell>
          <cell r="B1162" t="str">
            <v>PUNB-002</v>
          </cell>
          <cell r="C1162"/>
          <cell r="D1162">
            <v>7182548</v>
          </cell>
          <cell r="E1162"/>
          <cell r="F1162"/>
          <cell r="G1162"/>
          <cell r="H1162"/>
          <cell r="I1162"/>
          <cell r="J1162"/>
          <cell r="K1162" t="str">
            <v>ADD</v>
          </cell>
          <cell r="L1162" t="str">
            <v>ADD</v>
          </cell>
          <cell r="M1162" t="str">
            <v>ALL</v>
          </cell>
          <cell r="N1162" t="str">
            <v>WK40</v>
          </cell>
          <cell r="O1162" t="str">
            <v>UNDATED</v>
          </cell>
          <cell r="P1162" t="str">
            <v>PAPER PUNCH,HAPPY PLN,BLACK</v>
          </cell>
          <cell r="Q1162" t="str">
            <v>HOLE PUNCH</v>
          </cell>
          <cell r="R1162" t="str">
            <v>UN</v>
          </cell>
          <cell r="S1162" t="str">
            <v>Happy Planner</v>
          </cell>
          <cell r="T1162"/>
          <cell r="U1162" t="str">
            <v>FASHION</v>
          </cell>
          <cell r="V1162"/>
          <cell r="W1162" t="str">
            <v>ME AND MY BIG IDEAS</v>
          </cell>
          <cell r="X1162" t="str">
            <v>HAPPY PLANNER</v>
          </cell>
          <cell r="Y1162" t="str">
            <v>UNDATED</v>
          </cell>
          <cell r="Z1162" t="str">
            <v>UNDATED</v>
          </cell>
          <cell r="AA1162">
            <v>1</v>
          </cell>
          <cell r="AB1162"/>
          <cell r="AC1162" t="str">
            <v>HAPPY PLANNER</v>
          </cell>
          <cell r="AD1162"/>
          <cell r="AE1162" t="str">
            <v>HAPPY PLANNER</v>
          </cell>
          <cell r="AF1162"/>
          <cell r="AG1162"/>
          <cell r="AH1162"/>
          <cell r="AI1162" t="str">
            <v>UNDATEDUNDATED</v>
          </cell>
          <cell r="AJ1162">
            <v>1222.8</v>
          </cell>
          <cell r="AK1162">
            <v>366.84</v>
          </cell>
          <cell r="AL1162">
            <v>55013.771999999997</v>
          </cell>
          <cell r="AM1162"/>
          <cell r="AN1162"/>
          <cell r="AO1162"/>
          <cell r="AP1162">
            <v>0</v>
          </cell>
          <cell r="AQ1162">
            <v>0</v>
          </cell>
          <cell r="AR1162">
            <v>0</v>
          </cell>
          <cell r="AS1162">
            <v>0</v>
          </cell>
          <cell r="AT1162"/>
          <cell r="AU1162"/>
          <cell r="AV1162"/>
          <cell r="AW1162">
            <v>0</v>
          </cell>
          <cell r="AX1162">
            <v>0</v>
          </cell>
          <cell r="AY1162">
            <v>0</v>
          </cell>
          <cell r="AZ1162">
            <v>0</v>
          </cell>
          <cell r="BA1162"/>
          <cell r="BB1162"/>
          <cell r="BC1162"/>
          <cell r="BD1162">
            <v>0</v>
          </cell>
          <cell r="BE1162">
            <v>0</v>
          </cell>
          <cell r="BF1162">
            <v>0</v>
          </cell>
          <cell r="BG1162">
            <v>0</v>
          </cell>
          <cell r="BH1162"/>
          <cell r="BI1162"/>
          <cell r="BJ1162"/>
          <cell r="BK1162">
            <v>0</v>
          </cell>
          <cell r="BL1162">
            <v>0</v>
          </cell>
          <cell r="BM1162">
            <v>0</v>
          </cell>
          <cell r="BN1162">
            <v>0</v>
          </cell>
          <cell r="BO1162"/>
          <cell r="BP1162"/>
          <cell r="BQ1162"/>
          <cell r="BR1162">
            <v>0</v>
          </cell>
          <cell r="BS1162">
            <v>0</v>
          </cell>
          <cell r="BT1162">
            <v>0</v>
          </cell>
          <cell r="BU1162"/>
          <cell r="BV1162"/>
          <cell r="BW1162">
            <v>197</v>
          </cell>
          <cell r="BX1162">
            <v>0</v>
          </cell>
          <cell r="BY1162">
            <v>197</v>
          </cell>
          <cell r="BZ1162">
            <v>0</v>
          </cell>
          <cell r="CA1162">
            <v>4432.5</v>
          </cell>
          <cell r="CB1162">
            <v>0</v>
          </cell>
          <cell r="CC1162">
            <v>4432.5</v>
          </cell>
          <cell r="CD1162">
            <v>0</v>
          </cell>
          <cell r="CE1162">
            <v>0</v>
          </cell>
          <cell r="CF1162">
            <v>0</v>
          </cell>
          <cell r="CG1162"/>
          <cell r="CH1162">
            <v>0</v>
          </cell>
          <cell r="CI1162">
            <v>0</v>
          </cell>
          <cell r="CJ1162">
            <v>0</v>
          </cell>
          <cell r="CK1162">
            <v>0</v>
          </cell>
          <cell r="CL1162"/>
          <cell r="CM1162"/>
          <cell r="CN1162"/>
          <cell r="CO1162">
            <v>0</v>
          </cell>
          <cell r="CP1162">
            <v>0</v>
          </cell>
          <cell r="CQ1162">
            <v>0</v>
          </cell>
          <cell r="CR1162">
            <v>0</v>
          </cell>
          <cell r="CS1162"/>
          <cell r="CT1162"/>
          <cell r="CU1162"/>
          <cell r="CV1162">
            <v>0</v>
          </cell>
          <cell r="CW1162">
            <v>0</v>
          </cell>
          <cell r="CX1162">
            <v>0</v>
          </cell>
          <cell r="CY1162">
            <v>0</v>
          </cell>
          <cell r="CZ1162"/>
          <cell r="DA1162"/>
          <cell r="DB1162"/>
          <cell r="DC1162">
            <v>0</v>
          </cell>
          <cell r="DD1162">
            <v>0</v>
          </cell>
          <cell r="DE1162">
            <v>0</v>
          </cell>
          <cell r="DF1162">
            <v>0</v>
          </cell>
          <cell r="DG1162"/>
          <cell r="DH1162"/>
          <cell r="DI1162"/>
          <cell r="DJ1162">
            <v>0</v>
          </cell>
          <cell r="DK1162">
            <v>0</v>
          </cell>
          <cell r="DL1162">
            <v>0</v>
          </cell>
          <cell r="DM1162"/>
          <cell r="DN1162"/>
          <cell r="DO1162"/>
          <cell r="DP1162"/>
          <cell r="DQ1162"/>
          <cell r="DR1162">
            <v>147.36000000000001</v>
          </cell>
          <cell r="DS1162">
            <v>0</v>
          </cell>
          <cell r="DT1162">
            <v>147.36000000000001</v>
          </cell>
          <cell r="DU1162">
            <v>0</v>
          </cell>
          <cell r="DV1162"/>
          <cell r="DW1162"/>
          <cell r="DX1162"/>
          <cell r="DY1162">
            <v>4</v>
          </cell>
          <cell r="DZ1162">
            <v>0</v>
          </cell>
          <cell r="EA1162">
            <v>4</v>
          </cell>
          <cell r="EB1162">
            <v>0</v>
          </cell>
          <cell r="EC1162"/>
          <cell r="ED1162"/>
          <cell r="EE1162"/>
          <cell r="EF1162">
            <v>36.840000000000003</v>
          </cell>
          <cell r="EG1162">
            <v>0</v>
          </cell>
          <cell r="EH1162">
            <v>36.840000000000003</v>
          </cell>
          <cell r="EI1162">
            <v>0</v>
          </cell>
          <cell r="EJ1162"/>
          <cell r="EK1162"/>
          <cell r="EL1162"/>
          <cell r="EM1162">
            <v>57.36</v>
          </cell>
          <cell r="EN1162">
            <v>0</v>
          </cell>
          <cell r="EO1162">
            <v>57.36</v>
          </cell>
          <cell r="EP1162">
            <v>0</v>
          </cell>
          <cell r="EQ1162"/>
          <cell r="ER1162"/>
          <cell r="ES1162"/>
          <cell r="ET1162">
            <v>0.38925081433224751</v>
          </cell>
          <cell r="EU1162">
            <v>0</v>
          </cell>
          <cell r="EV1162">
            <v>3892.508143322475</v>
          </cell>
          <cell r="EW1162"/>
          <cell r="EX1162"/>
          <cell r="EY1162"/>
          <cell r="EZ1162"/>
          <cell r="FB1162">
            <v>29.333333333333336</v>
          </cell>
          <cell r="FC1162">
            <v>33.333333333333336</v>
          </cell>
        </row>
        <row r="1163">
          <cell r="A1163">
            <v>7173089</v>
          </cell>
          <cell r="B1163" t="str">
            <v>AF3DEB4-001</v>
          </cell>
          <cell r="C1163"/>
          <cell r="D1163">
            <v>7173089</v>
          </cell>
          <cell r="E1163"/>
          <cell r="F1163"/>
          <cell r="G1163"/>
          <cell r="H1163"/>
          <cell r="I1163"/>
          <cell r="J1163"/>
          <cell r="K1163" t="str">
            <v>ADD</v>
          </cell>
          <cell r="L1163" t="str">
            <v>ADD</v>
          </cell>
          <cell r="M1163" t="str">
            <v>ALL</v>
          </cell>
          <cell r="N1163" t="str">
            <v>WK40</v>
          </cell>
          <cell r="O1163" t="str">
            <v>WALL CALENDAR</v>
          </cell>
          <cell r="P1163" t="str">
            <v>DRY ERASE BOARD,WITH 4 CLING</v>
          </cell>
          <cell r="Q1163" t="str">
            <v>Calendar Board</v>
          </cell>
          <cell r="R1163" t="str">
            <v>UN</v>
          </cell>
          <cell r="S1163" t="str">
            <v>Happy Planner</v>
          </cell>
          <cell r="T1163"/>
          <cell r="U1163" t="str">
            <v>FASHION</v>
          </cell>
          <cell r="V1163"/>
          <cell r="W1163" t="str">
            <v>ME AND MY BIG IDEAS</v>
          </cell>
          <cell r="X1163" t="str">
            <v>HAPPY PLANNER</v>
          </cell>
          <cell r="Y1163" t="str">
            <v>UNDATED</v>
          </cell>
          <cell r="Z1163" t="str">
            <v>STANDARD</v>
          </cell>
          <cell r="AA1163">
            <v>2</v>
          </cell>
          <cell r="AB1163"/>
          <cell r="AC1163" t="str">
            <v>HAPPY PLANNER</v>
          </cell>
          <cell r="AD1163"/>
          <cell r="AE1163" t="str">
            <v>HAPPY PLANNER</v>
          </cell>
          <cell r="AF1163"/>
          <cell r="AG1163"/>
          <cell r="AH1163"/>
          <cell r="AI1163" t="str">
            <v>ERASABLESSTANDARD</v>
          </cell>
          <cell r="AJ1163">
            <v>1426.6000000000001</v>
          </cell>
          <cell r="AK1163">
            <v>427.98</v>
          </cell>
          <cell r="AL1163">
            <v>37077.334000000003</v>
          </cell>
          <cell r="AM1163"/>
          <cell r="AN1163"/>
          <cell r="AO1163"/>
          <cell r="AP1163">
            <v>25.67</v>
          </cell>
          <cell r="AQ1163">
            <v>0</v>
          </cell>
          <cell r="AR1163">
            <v>25.67</v>
          </cell>
          <cell r="AS1163">
            <v>0</v>
          </cell>
          <cell r="AT1163"/>
          <cell r="AU1163"/>
          <cell r="AV1163"/>
          <cell r="AW1163">
            <v>1</v>
          </cell>
          <cell r="AX1163">
            <v>0</v>
          </cell>
          <cell r="AY1163">
            <v>1</v>
          </cell>
          <cell r="AZ1163">
            <v>0</v>
          </cell>
          <cell r="BA1163"/>
          <cell r="BB1163"/>
          <cell r="BC1163"/>
          <cell r="BD1163">
            <v>25.67</v>
          </cell>
          <cell r="BE1163">
            <v>0</v>
          </cell>
          <cell r="BF1163">
            <v>25.67</v>
          </cell>
          <cell r="BG1163">
            <v>0</v>
          </cell>
          <cell r="BH1163"/>
          <cell r="BI1163"/>
          <cell r="BJ1163"/>
          <cell r="BK1163">
            <v>12.47</v>
          </cell>
          <cell r="BL1163">
            <v>0</v>
          </cell>
          <cell r="BM1163">
            <v>12.47</v>
          </cell>
          <cell r="BN1163">
            <v>0</v>
          </cell>
          <cell r="BO1163"/>
          <cell r="BP1163"/>
          <cell r="BQ1163"/>
          <cell r="BR1163">
            <v>0.48578106739384497</v>
          </cell>
          <cell r="BS1163">
            <v>0</v>
          </cell>
          <cell r="BT1163">
            <v>4857.8106739384493</v>
          </cell>
          <cell r="BU1163"/>
          <cell r="BV1163"/>
          <cell r="BW1163">
            <v>382</v>
          </cell>
          <cell r="BX1163">
            <v>0</v>
          </cell>
          <cell r="BY1163">
            <v>382</v>
          </cell>
          <cell r="BZ1163">
            <v>0</v>
          </cell>
          <cell r="CA1163">
            <v>4966</v>
          </cell>
          <cell r="CB1163">
            <v>0</v>
          </cell>
          <cell r="CC1163">
            <v>4966</v>
          </cell>
          <cell r="CD1163">
            <v>0</v>
          </cell>
          <cell r="CE1163">
            <v>2.6109660574412533E-3</v>
          </cell>
          <cell r="CF1163">
            <v>0</v>
          </cell>
          <cell r="CG1163"/>
          <cell r="CH1163">
            <v>25.67</v>
          </cell>
          <cell r="CI1163">
            <v>0</v>
          </cell>
          <cell r="CJ1163">
            <v>25.67</v>
          </cell>
          <cell r="CK1163">
            <v>0</v>
          </cell>
          <cell r="CL1163"/>
          <cell r="CM1163"/>
          <cell r="CN1163"/>
          <cell r="CO1163">
            <v>1</v>
          </cell>
          <cell r="CP1163">
            <v>0</v>
          </cell>
          <cell r="CQ1163">
            <v>1</v>
          </cell>
          <cell r="CR1163">
            <v>0</v>
          </cell>
          <cell r="CS1163"/>
          <cell r="CT1163"/>
          <cell r="CU1163"/>
          <cell r="CV1163">
            <v>25.67</v>
          </cell>
          <cell r="CW1163">
            <v>0</v>
          </cell>
          <cell r="CX1163">
            <v>25.67</v>
          </cell>
          <cell r="CY1163">
            <v>0</v>
          </cell>
          <cell r="CZ1163"/>
          <cell r="DA1163"/>
          <cell r="DB1163"/>
          <cell r="DC1163">
            <v>12.47</v>
          </cell>
          <cell r="DD1163">
            <v>0</v>
          </cell>
          <cell r="DE1163">
            <v>12.47</v>
          </cell>
          <cell r="DF1163">
            <v>0</v>
          </cell>
          <cell r="DG1163"/>
          <cell r="DH1163"/>
          <cell r="DI1163"/>
          <cell r="DJ1163">
            <v>0.48578106739384497</v>
          </cell>
          <cell r="DK1163">
            <v>0</v>
          </cell>
          <cell r="DL1163">
            <v>4857.8106739384493</v>
          </cell>
          <cell r="DM1163"/>
          <cell r="DN1163"/>
          <cell r="DO1163"/>
          <cell r="DP1163"/>
          <cell r="DQ1163"/>
          <cell r="DR1163">
            <v>133.88</v>
          </cell>
          <cell r="DS1163">
            <v>0</v>
          </cell>
          <cell r="DT1163">
            <v>133.88</v>
          </cell>
          <cell r="DU1163">
            <v>0</v>
          </cell>
          <cell r="DV1163"/>
          <cell r="DW1163"/>
          <cell r="DX1163"/>
          <cell r="DY1163">
            <v>5</v>
          </cell>
          <cell r="DZ1163">
            <v>0</v>
          </cell>
          <cell r="EA1163">
            <v>5</v>
          </cell>
          <cell r="EB1163">
            <v>0</v>
          </cell>
          <cell r="EC1163"/>
          <cell r="ED1163"/>
          <cell r="EE1163"/>
          <cell r="EF1163">
            <v>26.776</v>
          </cell>
          <cell r="EG1163">
            <v>0</v>
          </cell>
          <cell r="EH1163">
            <v>26.776</v>
          </cell>
          <cell r="EI1163">
            <v>0</v>
          </cell>
          <cell r="EJ1163"/>
          <cell r="EK1163"/>
          <cell r="EL1163"/>
          <cell r="EM1163">
            <v>68.680000000000007</v>
          </cell>
          <cell r="EN1163">
            <v>0</v>
          </cell>
          <cell r="EO1163">
            <v>68.680000000000007</v>
          </cell>
          <cell r="EP1163">
            <v>0</v>
          </cell>
          <cell r="EQ1163"/>
          <cell r="ER1163"/>
          <cell r="ES1163"/>
          <cell r="ET1163">
            <v>0.51299671347475362</v>
          </cell>
          <cell r="EU1163">
            <v>0</v>
          </cell>
          <cell r="EV1163">
            <v>5129.967134747536</v>
          </cell>
          <cell r="EW1163"/>
          <cell r="EX1163"/>
          <cell r="EY1163"/>
          <cell r="EZ1163"/>
          <cell r="FB1163">
            <v>36.666666666666671</v>
          </cell>
          <cell r="FC1163">
            <v>41.666666666666671</v>
          </cell>
        </row>
        <row r="1164">
          <cell r="A1164">
            <v>7172928</v>
          </cell>
          <cell r="B1164" t="str">
            <v>AF3DEB-016</v>
          </cell>
          <cell r="C1164"/>
          <cell r="D1164">
            <v>7172928</v>
          </cell>
          <cell r="E1164"/>
          <cell r="F1164"/>
          <cell r="G1164"/>
          <cell r="H1164"/>
          <cell r="I1164"/>
          <cell r="J1164"/>
          <cell r="K1164" t="str">
            <v>ADD</v>
          </cell>
          <cell r="L1164" t="str">
            <v>ADD</v>
          </cell>
          <cell r="M1164" t="str">
            <v>ALL</v>
          </cell>
          <cell r="N1164" t="str">
            <v>WK40</v>
          </cell>
          <cell r="O1164" t="str">
            <v>WALL CALENDAR</v>
          </cell>
          <cell r="P1164" t="str">
            <v>DRY ERASE BOARD,HAPPY FLORALS</v>
          </cell>
          <cell r="Q1164" t="str">
            <v>Calendar Board</v>
          </cell>
          <cell r="R1164" t="str">
            <v>RY</v>
          </cell>
          <cell r="S1164" t="str">
            <v>Happy Planner</v>
          </cell>
          <cell r="T1164"/>
          <cell r="U1164" t="str">
            <v>FASHION</v>
          </cell>
          <cell r="V1164" t="str">
            <v>POLY</v>
          </cell>
          <cell r="W1164" t="str">
            <v>ME AND MY BIG IDEAS</v>
          </cell>
          <cell r="X1164" t="str">
            <v>HAPPY PLANNER</v>
          </cell>
          <cell r="Y1164" t="str">
            <v>MONTHLY</v>
          </cell>
          <cell r="Z1164" t="str">
            <v>STANDARD</v>
          </cell>
          <cell r="AA1164">
            <v>2</v>
          </cell>
          <cell r="AB1164"/>
          <cell r="AC1164" t="str">
            <v>HAPPY PLANNER</v>
          </cell>
          <cell r="AD1164"/>
          <cell r="AE1164" t="str">
            <v>HAPPY PLANNER</v>
          </cell>
          <cell r="AF1164"/>
          <cell r="AG1164"/>
          <cell r="AH1164"/>
          <cell r="AI1164" t="str">
            <v>ERASABLESSTANDARD</v>
          </cell>
          <cell r="AJ1164">
            <v>1426.6000000000001</v>
          </cell>
          <cell r="AK1164">
            <v>427.98</v>
          </cell>
          <cell r="AL1164">
            <v>28517.734</v>
          </cell>
          <cell r="AM1164"/>
          <cell r="AN1164"/>
          <cell r="AO1164"/>
          <cell r="AP1164">
            <v>0</v>
          </cell>
          <cell r="AQ1164">
            <v>0</v>
          </cell>
          <cell r="AR1164">
            <v>0</v>
          </cell>
          <cell r="AS1164">
            <v>0</v>
          </cell>
          <cell r="AT1164"/>
          <cell r="AU1164"/>
          <cell r="AV1164"/>
          <cell r="AW1164">
            <v>0</v>
          </cell>
          <cell r="AX1164">
            <v>0</v>
          </cell>
          <cell r="AY1164">
            <v>0</v>
          </cell>
          <cell r="AZ1164">
            <v>0</v>
          </cell>
          <cell r="BA1164"/>
          <cell r="BB1164"/>
          <cell r="BC1164"/>
          <cell r="BD1164">
            <v>0</v>
          </cell>
          <cell r="BE1164">
            <v>0</v>
          </cell>
          <cell r="BF1164">
            <v>0</v>
          </cell>
          <cell r="BG1164">
            <v>0</v>
          </cell>
          <cell r="BH1164"/>
          <cell r="BI1164"/>
          <cell r="BJ1164"/>
          <cell r="BK1164">
            <v>0</v>
          </cell>
          <cell r="BL1164">
            <v>0</v>
          </cell>
          <cell r="BM1164">
            <v>0</v>
          </cell>
          <cell r="BN1164">
            <v>0</v>
          </cell>
          <cell r="BO1164"/>
          <cell r="BP1164"/>
          <cell r="BQ1164"/>
          <cell r="BR1164">
            <v>0</v>
          </cell>
          <cell r="BS1164">
            <v>0</v>
          </cell>
          <cell r="BT1164">
            <v>0</v>
          </cell>
          <cell r="BU1164"/>
          <cell r="BV1164"/>
          <cell r="BW1164">
            <v>367</v>
          </cell>
          <cell r="BX1164">
            <v>0</v>
          </cell>
          <cell r="BY1164">
            <v>367</v>
          </cell>
          <cell r="BZ1164">
            <v>0</v>
          </cell>
          <cell r="CA1164">
            <v>3670</v>
          </cell>
          <cell r="CB1164">
            <v>0</v>
          </cell>
          <cell r="CC1164">
            <v>3670</v>
          </cell>
          <cell r="CD1164">
            <v>0</v>
          </cell>
          <cell r="CE1164">
            <v>0</v>
          </cell>
          <cell r="CF1164">
            <v>0</v>
          </cell>
          <cell r="CG1164"/>
          <cell r="CH1164">
            <v>0</v>
          </cell>
          <cell r="CI1164">
            <v>0</v>
          </cell>
          <cell r="CJ1164">
            <v>0</v>
          </cell>
          <cell r="CK1164">
            <v>0</v>
          </cell>
          <cell r="CL1164"/>
          <cell r="CM1164"/>
          <cell r="CN1164"/>
          <cell r="CO1164">
            <v>0</v>
          </cell>
          <cell r="CP1164">
            <v>0</v>
          </cell>
          <cell r="CQ1164">
            <v>0</v>
          </cell>
          <cell r="CR1164">
            <v>0</v>
          </cell>
          <cell r="CS1164"/>
          <cell r="CT1164"/>
          <cell r="CU1164"/>
          <cell r="CV1164">
            <v>0</v>
          </cell>
          <cell r="CW1164">
            <v>0</v>
          </cell>
          <cell r="CX1164">
            <v>0</v>
          </cell>
          <cell r="CY1164">
            <v>0</v>
          </cell>
          <cell r="CZ1164"/>
          <cell r="DA1164"/>
          <cell r="DB1164"/>
          <cell r="DC1164">
            <v>0</v>
          </cell>
          <cell r="DD1164">
            <v>0</v>
          </cell>
          <cell r="DE1164">
            <v>0</v>
          </cell>
          <cell r="DF1164">
            <v>0</v>
          </cell>
          <cell r="DG1164"/>
          <cell r="DH1164"/>
          <cell r="DI1164"/>
          <cell r="DJ1164">
            <v>0</v>
          </cell>
          <cell r="DK1164">
            <v>0</v>
          </cell>
          <cell r="DL1164">
            <v>0</v>
          </cell>
          <cell r="DM1164"/>
          <cell r="DN1164"/>
          <cell r="DO1164"/>
          <cell r="DP1164"/>
          <cell r="DQ1164"/>
          <cell r="DR1164">
            <v>64.789999999999992</v>
          </cell>
          <cell r="DS1164">
            <v>0</v>
          </cell>
          <cell r="DT1164">
            <v>64.789999999999992</v>
          </cell>
          <cell r="DU1164">
            <v>0</v>
          </cell>
          <cell r="DV1164"/>
          <cell r="DW1164"/>
          <cell r="DX1164"/>
          <cell r="DY1164">
            <v>4</v>
          </cell>
          <cell r="DZ1164">
            <v>0</v>
          </cell>
          <cell r="EA1164">
            <v>4</v>
          </cell>
          <cell r="EB1164">
            <v>0</v>
          </cell>
          <cell r="EC1164"/>
          <cell r="ED1164"/>
          <cell r="EE1164"/>
          <cell r="EF1164">
            <v>16.197499999999998</v>
          </cell>
          <cell r="EG1164">
            <v>0</v>
          </cell>
          <cell r="EH1164">
            <v>16.197499999999998</v>
          </cell>
          <cell r="EI1164">
            <v>0</v>
          </cell>
          <cell r="EJ1164"/>
          <cell r="EK1164"/>
          <cell r="EL1164"/>
          <cell r="EM1164">
            <v>24.79</v>
          </cell>
          <cell r="EN1164">
            <v>0</v>
          </cell>
          <cell r="EO1164">
            <v>24.79</v>
          </cell>
          <cell r="EP1164">
            <v>0</v>
          </cell>
          <cell r="EQ1164"/>
          <cell r="ER1164"/>
          <cell r="ES1164"/>
          <cell r="ET1164">
            <v>0.38262077481092766</v>
          </cell>
          <cell r="EU1164">
            <v>0</v>
          </cell>
          <cell r="EV1164">
            <v>3826.2077481092765</v>
          </cell>
          <cell r="EW1164"/>
          <cell r="EX1164"/>
          <cell r="EY1164"/>
          <cell r="EZ1164"/>
          <cell r="FB1164">
            <v>29.333333333333336</v>
          </cell>
          <cell r="FC1164">
            <v>33.333333333333336</v>
          </cell>
        </row>
        <row r="1165">
          <cell r="A1165">
            <v>7177599</v>
          </cell>
          <cell r="B1165" t="str">
            <v>PPCD12-282</v>
          </cell>
          <cell r="C1165"/>
          <cell r="D1165">
            <v>7177599</v>
          </cell>
          <cell r="E1165"/>
          <cell r="F1165"/>
          <cell r="G1165"/>
          <cell r="H1165"/>
          <cell r="I1165"/>
          <cell r="J1165"/>
          <cell r="K1165" t="str">
            <v>ADD</v>
          </cell>
          <cell r="L1165" t="str">
            <v>ADD</v>
          </cell>
          <cell r="M1165" t="str">
            <v>ALL</v>
          </cell>
          <cell r="N1165" t="str">
            <v>WK40</v>
          </cell>
          <cell r="O1165" t="str">
            <v>APPT. BOOKS/PLANNERS</v>
          </cell>
          <cell r="P1165" t="str">
            <v>PLANNER,CLS,HAPPY PLN,12M,CELS</v>
          </cell>
          <cell r="Q1165" t="str">
            <v>WEEKLY APPOINTMENT BOOK</v>
          </cell>
          <cell r="R1165" t="str">
            <v>RY</v>
          </cell>
          <cell r="S1165" t="str">
            <v>Happy Planner</v>
          </cell>
          <cell r="T1165"/>
          <cell r="U1165" t="str">
            <v>FASHION</v>
          </cell>
          <cell r="V1165" t="str">
            <v>POLY</v>
          </cell>
          <cell r="W1165" t="str">
            <v>ME AND MY BIG IDEAS</v>
          </cell>
          <cell r="X1165" t="str">
            <v>HAPPY PLANNER</v>
          </cell>
          <cell r="Y1165" t="str">
            <v>WEEKLY</v>
          </cell>
          <cell r="Z1165" t="str">
            <v>MEDIUM</v>
          </cell>
          <cell r="AA1165">
            <v>2</v>
          </cell>
          <cell r="AB1165"/>
          <cell r="AC1165" t="str">
            <v>HAPPY PLANNER</v>
          </cell>
          <cell r="AD1165"/>
          <cell r="AE1165" t="str">
            <v>HAPPY PLANNER</v>
          </cell>
          <cell r="AF1165"/>
          <cell r="AG1165"/>
          <cell r="AH1165"/>
          <cell r="AI1165" t="str">
            <v>APPT. BOOKS/PLANNERSMEDIUM</v>
          </cell>
          <cell r="AJ1165">
            <v>1222.8</v>
          </cell>
          <cell r="AK1165">
            <v>366.84</v>
          </cell>
          <cell r="AL1165">
            <v>42785.771999999997</v>
          </cell>
          <cell r="AM1165"/>
          <cell r="AN1165"/>
          <cell r="AO1165"/>
          <cell r="AP1165">
            <v>0</v>
          </cell>
          <cell r="AQ1165">
            <v>0</v>
          </cell>
          <cell r="AR1165">
            <v>0</v>
          </cell>
          <cell r="AS1165">
            <v>0</v>
          </cell>
          <cell r="AT1165"/>
          <cell r="AU1165"/>
          <cell r="AV1165"/>
          <cell r="AW1165">
            <v>0</v>
          </cell>
          <cell r="AX1165">
            <v>0</v>
          </cell>
          <cell r="AY1165">
            <v>0</v>
          </cell>
          <cell r="AZ1165">
            <v>0</v>
          </cell>
          <cell r="BA1165"/>
          <cell r="BB1165"/>
          <cell r="BC1165"/>
          <cell r="BD1165">
            <v>0</v>
          </cell>
          <cell r="BE1165">
            <v>0</v>
          </cell>
          <cell r="BF1165">
            <v>0</v>
          </cell>
          <cell r="BG1165">
            <v>0</v>
          </cell>
          <cell r="BH1165"/>
          <cell r="BI1165"/>
          <cell r="BJ1165"/>
          <cell r="BK1165">
            <v>0</v>
          </cell>
          <cell r="BL1165">
            <v>0</v>
          </cell>
          <cell r="BM1165">
            <v>0</v>
          </cell>
          <cell r="BN1165">
            <v>0</v>
          </cell>
          <cell r="BO1165"/>
          <cell r="BP1165"/>
          <cell r="BQ1165"/>
          <cell r="BR1165">
            <v>0</v>
          </cell>
          <cell r="BS1165">
            <v>0</v>
          </cell>
          <cell r="BT1165">
            <v>0</v>
          </cell>
          <cell r="BU1165"/>
          <cell r="BV1165"/>
          <cell r="BW1165">
            <v>194</v>
          </cell>
          <cell r="BX1165">
            <v>0</v>
          </cell>
          <cell r="BY1165">
            <v>194</v>
          </cell>
          <cell r="BZ1165">
            <v>0</v>
          </cell>
          <cell r="CA1165">
            <v>2910</v>
          </cell>
          <cell r="CB1165">
            <v>0</v>
          </cell>
          <cell r="CC1165">
            <v>2910</v>
          </cell>
          <cell r="CD1165">
            <v>0</v>
          </cell>
          <cell r="CE1165">
            <v>0</v>
          </cell>
          <cell r="CF1165">
            <v>0</v>
          </cell>
          <cell r="CG1165"/>
          <cell r="CH1165">
            <v>0</v>
          </cell>
          <cell r="CI1165">
            <v>0</v>
          </cell>
          <cell r="CJ1165">
            <v>0</v>
          </cell>
          <cell r="CK1165">
            <v>0</v>
          </cell>
          <cell r="CL1165"/>
          <cell r="CM1165"/>
          <cell r="CN1165"/>
          <cell r="CO1165">
            <v>0</v>
          </cell>
          <cell r="CP1165">
            <v>0</v>
          </cell>
          <cell r="CQ1165">
            <v>0</v>
          </cell>
          <cell r="CR1165">
            <v>0</v>
          </cell>
          <cell r="CS1165"/>
          <cell r="CT1165"/>
          <cell r="CU1165"/>
          <cell r="CV1165">
            <v>0</v>
          </cell>
          <cell r="CW1165">
            <v>0</v>
          </cell>
          <cell r="CX1165">
            <v>0</v>
          </cell>
          <cell r="CY1165">
            <v>0</v>
          </cell>
          <cell r="CZ1165"/>
          <cell r="DA1165"/>
          <cell r="DB1165"/>
          <cell r="DC1165">
            <v>0</v>
          </cell>
          <cell r="DD1165">
            <v>0</v>
          </cell>
          <cell r="DE1165">
            <v>0</v>
          </cell>
          <cell r="DF1165">
            <v>0</v>
          </cell>
          <cell r="DG1165"/>
          <cell r="DH1165"/>
          <cell r="DI1165"/>
          <cell r="DJ1165">
            <v>0</v>
          </cell>
          <cell r="DK1165">
            <v>0</v>
          </cell>
          <cell r="DL1165">
            <v>0</v>
          </cell>
          <cell r="DM1165"/>
          <cell r="DN1165"/>
          <cell r="DO1165"/>
          <cell r="DP1165"/>
          <cell r="DQ1165"/>
          <cell r="DR1165">
            <v>29.99</v>
          </cell>
          <cell r="DS1165">
            <v>0</v>
          </cell>
          <cell r="DT1165">
            <v>29.99</v>
          </cell>
          <cell r="DU1165">
            <v>0</v>
          </cell>
          <cell r="DV1165"/>
          <cell r="DW1165"/>
          <cell r="DX1165"/>
          <cell r="DY1165">
            <v>1</v>
          </cell>
          <cell r="DZ1165">
            <v>0</v>
          </cell>
          <cell r="EA1165">
            <v>1</v>
          </cell>
          <cell r="EB1165">
            <v>0</v>
          </cell>
          <cell r="EC1165"/>
          <cell r="ED1165"/>
          <cell r="EE1165"/>
          <cell r="EF1165">
            <v>29.99</v>
          </cell>
          <cell r="EG1165">
            <v>0</v>
          </cell>
          <cell r="EH1165">
            <v>29.99</v>
          </cell>
          <cell r="EI1165">
            <v>0</v>
          </cell>
          <cell r="EJ1165"/>
          <cell r="EK1165"/>
          <cell r="EL1165"/>
          <cell r="EM1165">
            <v>14.99</v>
          </cell>
          <cell r="EN1165">
            <v>0</v>
          </cell>
          <cell r="EO1165">
            <v>14.99</v>
          </cell>
          <cell r="EP1165">
            <v>0</v>
          </cell>
          <cell r="EQ1165"/>
          <cell r="ER1165"/>
          <cell r="ES1165"/>
          <cell r="ET1165">
            <v>0.49983327775925313</v>
          </cell>
          <cell r="EU1165">
            <v>0</v>
          </cell>
          <cell r="EV1165">
            <v>4998.3327775925309</v>
          </cell>
          <cell r="EW1165"/>
          <cell r="EX1165"/>
          <cell r="EY1165"/>
          <cell r="EZ1165"/>
          <cell r="FB1165">
            <v>7.3333333333333339</v>
          </cell>
          <cell r="FC1165">
            <v>8.3333333333333339</v>
          </cell>
        </row>
        <row r="1166">
          <cell r="A1166">
            <v>7178971</v>
          </cell>
          <cell r="B1166" t="str">
            <v>PPCD12-320</v>
          </cell>
          <cell r="C1166"/>
          <cell r="D1166">
            <v>7178971</v>
          </cell>
          <cell r="E1166"/>
          <cell r="F1166"/>
          <cell r="G1166"/>
          <cell r="H1166"/>
          <cell r="I1166"/>
          <cell r="J1166"/>
          <cell r="K1166" t="str">
            <v>ADD</v>
          </cell>
          <cell r="L1166" t="str">
            <v>ADD</v>
          </cell>
          <cell r="M1166" t="str">
            <v>ALL</v>
          </cell>
          <cell r="N1166" t="str">
            <v>WK40</v>
          </cell>
          <cell r="O1166" t="str">
            <v>APPT. BOOKS/PLANNERS</v>
          </cell>
          <cell r="P1166" t="str">
            <v>PLANNER,CLS,HAPPY PLN,12M,RECO</v>
          </cell>
          <cell r="Q1166" t="str">
            <v>WEEKLY APPOINTMENT BOOK</v>
          </cell>
          <cell r="R1166" t="str">
            <v>RY</v>
          </cell>
          <cell r="S1166" t="str">
            <v>Happy Planner</v>
          </cell>
          <cell r="T1166"/>
          <cell r="U1166" t="str">
            <v>FASHION</v>
          </cell>
          <cell r="V1166" t="str">
            <v>POLY</v>
          </cell>
          <cell r="W1166" t="str">
            <v>ME AND MY BIG IDEAS</v>
          </cell>
          <cell r="X1166" t="str">
            <v>HAPPY PLANNER</v>
          </cell>
          <cell r="Y1166" t="str">
            <v>WEEKLY</v>
          </cell>
          <cell r="Z1166" t="str">
            <v>MEDIUM</v>
          </cell>
          <cell r="AA1166">
            <v>2</v>
          </cell>
          <cell r="AB1166"/>
          <cell r="AC1166" t="str">
            <v>HAPPY PLANNER</v>
          </cell>
          <cell r="AD1166"/>
          <cell r="AE1166" t="str">
            <v>HAPPY PLANNER</v>
          </cell>
          <cell r="AF1166"/>
          <cell r="AG1166"/>
          <cell r="AH1166"/>
          <cell r="AI1166" t="str">
            <v>APPT. BOOKS/PLANNERSMEDIUM</v>
          </cell>
          <cell r="AJ1166">
            <v>1222.8</v>
          </cell>
          <cell r="AK1166">
            <v>366.84</v>
          </cell>
          <cell r="AL1166">
            <v>42785.771999999997</v>
          </cell>
          <cell r="AM1166"/>
          <cell r="AN1166"/>
          <cell r="AO1166"/>
          <cell r="AP1166">
            <v>117.09</v>
          </cell>
          <cell r="AQ1166">
            <v>0</v>
          </cell>
          <cell r="AR1166">
            <v>117.09</v>
          </cell>
          <cell r="AS1166">
            <v>0</v>
          </cell>
          <cell r="AT1166"/>
          <cell r="AU1166"/>
          <cell r="AV1166"/>
          <cell r="AW1166">
            <v>4</v>
          </cell>
          <cell r="AX1166">
            <v>0</v>
          </cell>
          <cell r="AY1166">
            <v>4</v>
          </cell>
          <cell r="AZ1166">
            <v>0</v>
          </cell>
          <cell r="BA1166"/>
          <cell r="BB1166"/>
          <cell r="BC1166"/>
          <cell r="BD1166">
            <v>29.272500000000001</v>
          </cell>
          <cell r="BE1166">
            <v>0</v>
          </cell>
          <cell r="BF1166">
            <v>29.272500000000001</v>
          </cell>
          <cell r="BG1166">
            <v>0</v>
          </cell>
          <cell r="BH1166"/>
          <cell r="BI1166"/>
          <cell r="BJ1166"/>
          <cell r="BK1166">
            <v>56.17</v>
          </cell>
          <cell r="BL1166">
            <v>0</v>
          </cell>
          <cell r="BM1166">
            <v>56.17</v>
          </cell>
          <cell r="BN1166">
            <v>0</v>
          </cell>
          <cell r="BO1166"/>
          <cell r="BP1166"/>
          <cell r="BQ1166"/>
          <cell r="BR1166">
            <v>0.47971645742591168</v>
          </cell>
          <cell r="BS1166">
            <v>0</v>
          </cell>
          <cell r="BT1166">
            <v>4797.1645742591172</v>
          </cell>
          <cell r="BU1166"/>
          <cell r="BV1166"/>
          <cell r="BW1166">
            <v>208</v>
          </cell>
          <cell r="BX1166">
            <v>0</v>
          </cell>
          <cell r="BY1166">
            <v>208</v>
          </cell>
          <cell r="BZ1166">
            <v>0</v>
          </cell>
          <cell r="CA1166">
            <v>3120</v>
          </cell>
          <cell r="CB1166">
            <v>0</v>
          </cell>
          <cell r="CC1166">
            <v>3120</v>
          </cell>
          <cell r="CD1166">
            <v>0</v>
          </cell>
          <cell r="CE1166">
            <v>1.8867924528301886E-2</v>
          </cell>
          <cell r="CF1166">
            <v>0</v>
          </cell>
          <cell r="CG1166"/>
          <cell r="CH1166">
            <v>117.09</v>
          </cell>
          <cell r="CI1166">
            <v>0</v>
          </cell>
          <cell r="CJ1166">
            <v>117.09</v>
          </cell>
          <cell r="CK1166">
            <v>0</v>
          </cell>
          <cell r="CL1166"/>
          <cell r="CM1166"/>
          <cell r="CN1166"/>
          <cell r="CO1166">
            <v>4</v>
          </cell>
          <cell r="CP1166">
            <v>0</v>
          </cell>
          <cell r="CQ1166">
            <v>4</v>
          </cell>
          <cell r="CR1166">
            <v>0</v>
          </cell>
          <cell r="CS1166"/>
          <cell r="CT1166"/>
          <cell r="CU1166"/>
          <cell r="CV1166">
            <v>29.272500000000001</v>
          </cell>
          <cell r="CW1166">
            <v>0</v>
          </cell>
          <cell r="CX1166">
            <v>29.272500000000001</v>
          </cell>
          <cell r="CY1166">
            <v>0</v>
          </cell>
          <cell r="CZ1166"/>
          <cell r="DA1166"/>
          <cell r="DB1166"/>
          <cell r="DC1166">
            <v>56.17</v>
          </cell>
          <cell r="DD1166">
            <v>0</v>
          </cell>
          <cell r="DE1166">
            <v>56.17</v>
          </cell>
          <cell r="DF1166">
            <v>0</v>
          </cell>
          <cell r="DG1166"/>
          <cell r="DH1166"/>
          <cell r="DI1166"/>
          <cell r="DJ1166">
            <v>0.47971645742591168</v>
          </cell>
          <cell r="DK1166">
            <v>0</v>
          </cell>
          <cell r="DL1166">
            <v>4797.1645742591172</v>
          </cell>
          <cell r="DM1166"/>
          <cell r="DN1166"/>
          <cell r="DO1166"/>
          <cell r="DP1166"/>
          <cell r="DQ1166"/>
          <cell r="DR1166">
            <v>177.69</v>
          </cell>
          <cell r="DS1166">
            <v>0</v>
          </cell>
          <cell r="DT1166">
            <v>177.69</v>
          </cell>
          <cell r="DU1166">
            <v>0</v>
          </cell>
          <cell r="DV1166"/>
          <cell r="DW1166"/>
          <cell r="DX1166"/>
          <cell r="DY1166">
            <v>6</v>
          </cell>
          <cell r="DZ1166">
            <v>0</v>
          </cell>
          <cell r="EA1166">
            <v>6</v>
          </cell>
          <cell r="EB1166">
            <v>0</v>
          </cell>
          <cell r="EC1166"/>
          <cell r="ED1166"/>
          <cell r="EE1166"/>
          <cell r="EF1166">
            <v>29.614999999999998</v>
          </cell>
          <cell r="EG1166">
            <v>0</v>
          </cell>
          <cell r="EH1166">
            <v>29.614999999999998</v>
          </cell>
          <cell r="EI1166">
            <v>0</v>
          </cell>
          <cell r="EJ1166"/>
          <cell r="EK1166"/>
          <cell r="EL1166"/>
          <cell r="EM1166">
            <v>86.77</v>
          </cell>
          <cell r="EN1166">
            <v>0</v>
          </cell>
          <cell r="EO1166">
            <v>86.77</v>
          </cell>
          <cell r="EP1166">
            <v>0</v>
          </cell>
          <cell r="EQ1166"/>
          <cell r="ER1166"/>
          <cell r="ES1166"/>
          <cell r="ET1166">
            <v>0.48832235916483763</v>
          </cell>
          <cell r="EU1166">
            <v>0</v>
          </cell>
          <cell r="EV1166">
            <v>4883.223591648376</v>
          </cell>
          <cell r="EW1166"/>
          <cell r="EX1166"/>
          <cell r="EY1166"/>
          <cell r="EZ1166"/>
          <cell r="FB1166">
            <v>44</v>
          </cell>
          <cell r="FC1166">
            <v>50</v>
          </cell>
        </row>
        <row r="1167">
          <cell r="A1167">
            <v>7178100</v>
          </cell>
          <cell r="B1167" t="str">
            <v>PPCD12-303</v>
          </cell>
          <cell r="C1167"/>
          <cell r="D1167">
            <v>7178100</v>
          </cell>
          <cell r="E1167"/>
          <cell r="F1167"/>
          <cell r="G1167"/>
          <cell r="H1167"/>
          <cell r="I1167"/>
          <cell r="J1167"/>
          <cell r="K1167" t="str">
            <v>ADD</v>
          </cell>
          <cell r="L1167" t="str">
            <v>ADD</v>
          </cell>
          <cell r="M1167" t="str">
            <v>ALL</v>
          </cell>
          <cell r="N1167" t="str">
            <v>WK40</v>
          </cell>
          <cell r="O1167" t="str">
            <v>APPT. BOOKS/PLANNERS</v>
          </cell>
          <cell r="P1167" t="str">
            <v>PLANNER,CLS,HAPPY PLN,12M,BOTA</v>
          </cell>
          <cell r="Q1167" t="str">
            <v>WEEKLY APPOINTMENT BOOK</v>
          </cell>
          <cell r="R1167" t="str">
            <v>RY</v>
          </cell>
          <cell r="S1167" t="str">
            <v>Happy Planner</v>
          </cell>
          <cell r="T1167"/>
          <cell r="U1167" t="str">
            <v>FASHION</v>
          </cell>
          <cell r="V1167" t="str">
            <v>POLY</v>
          </cell>
          <cell r="W1167" t="str">
            <v>ME AND MY BIG IDEAS</v>
          </cell>
          <cell r="X1167" t="str">
            <v>HAPPY PLANNER</v>
          </cell>
          <cell r="Y1167" t="str">
            <v>WEEKLY</v>
          </cell>
          <cell r="Z1167" t="str">
            <v>MEDIUM</v>
          </cell>
          <cell r="AA1167">
            <v>2</v>
          </cell>
          <cell r="AB1167"/>
          <cell r="AC1167" t="str">
            <v>HAPPY PLANNER</v>
          </cell>
          <cell r="AD1167"/>
          <cell r="AE1167" t="str">
            <v>HAPPY PLANNER</v>
          </cell>
          <cell r="AF1167"/>
          <cell r="AG1167"/>
          <cell r="AH1167"/>
          <cell r="AI1167" t="str">
            <v>APPT. BOOKS/PLANNERSMEDIUM</v>
          </cell>
          <cell r="AJ1167">
            <v>1222.8</v>
          </cell>
          <cell r="AK1167">
            <v>366.84</v>
          </cell>
          <cell r="AL1167">
            <v>36671.771999999997</v>
          </cell>
          <cell r="AM1167"/>
          <cell r="AN1167"/>
          <cell r="AO1167"/>
          <cell r="AP1167">
            <v>23.69</v>
          </cell>
          <cell r="AQ1167">
            <v>0</v>
          </cell>
          <cell r="AR1167">
            <v>23.69</v>
          </cell>
          <cell r="AS1167">
            <v>0</v>
          </cell>
          <cell r="AT1167"/>
          <cell r="AU1167"/>
          <cell r="AV1167"/>
          <cell r="AW1167">
            <v>1</v>
          </cell>
          <cell r="AX1167">
            <v>0</v>
          </cell>
          <cell r="AY1167">
            <v>1</v>
          </cell>
          <cell r="AZ1167">
            <v>0</v>
          </cell>
          <cell r="BA1167"/>
          <cell r="BB1167"/>
          <cell r="BC1167"/>
          <cell r="BD1167">
            <v>23.69</v>
          </cell>
          <cell r="BE1167">
            <v>0</v>
          </cell>
          <cell r="BF1167">
            <v>23.69</v>
          </cell>
          <cell r="BG1167">
            <v>0</v>
          </cell>
          <cell r="BH1167"/>
          <cell r="BI1167"/>
          <cell r="BJ1167"/>
          <cell r="BK1167">
            <v>8.69</v>
          </cell>
          <cell r="BL1167">
            <v>0</v>
          </cell>
          <cell r="BM1167">
            <v>8.69</v>
          </cell>
          <cell r="BN1167">
            <v>0</v>
          </cell>
          <cell r="BO1167"/>
          <cell r="BP1167"/>
          <cell r="BQ1167"/>
          <cell r="BR1167">
            <v>0.36682144364710845</v>
          </cell>
          <cell r="BS1167">
            <v>0</v>
          </cell>
          <cell r="BT1167">
            <v>3668.2144364710844</v>
          </cell>
          <cell r="BU1167"/>
          <cell r="BV1167"/>
          <cell r="BW1167">
            <v>195</v>
          </cell>
          <cell r="BX1167">
            <v>0</v>
          </cell>
          <cell r="BY1167">
            <v>195</v>
          </cell>
          <cell r="BZ1167">
            <v>0</v>
          </cell>
          <cell r="CA1167">
            <v>2925</v>
          </cell>
          <cell r="CB1167">
            <v>0</v>
          </cell>
          <cell r="CC1167">
            <v>2925</v>
          </cell>
          <cell r="CD1167">
            <v>0</v>
          </cell>
          <cell r="CE1167">
            <v>5.1020408163265302E-3</v>
          </cell>
          <cell r="CF1167">
            <v>0</v>
          </cell>
          <cell r="CG1167"/>
          <cell r="CH1167">
            <v>23.69</v>
          </cell>
          <cell r="CI1167">
            <v>0</v>
          </cell>
          <cell r="CJ1167">
            <v>23.69</v>
          </cell>
          <cell r="CK1167">
            <v>0</v>
          </cell>
          <cell r="CL1167"/>
          <cell r="CM1167"/>
          <cell r="CN1167"/>
          <cell r="CO1167">
            <v>1</v>
          </cell>
          <cell r="CP1167">
            <v>0</v>
          </cell>
          <cell r="CQ1167">
            <v>1</v>
          </cell>
          <cell r="CR1167">
            <v>0</v>
          </cell>
          <cell r="CS1167"/>
          <cell r="CT1167"/>
          <cell r="CU1167"/>
          <cell r="CV1167">
            <v>23.69</v>
          </cell>
          <cell r="CW1167">
            <v>0</v>
          </cell>
          <cell r="CX1167">
            <v>23.69</v>
          </cell>
          <cell r="CY1167">
            <v>0</v>
          </cell>
          <cell r="CZ1167"/>
          <cell r="DA1167"/>
          <cell r="DB1167"/>
          <cell r="DC1167">
            <v>8.69</v>
          </cell>
          <cell r="DD1167">
            <v>0</v>
          </cell>
          <cell r="DE1167">
            <v>8.69</v>
          </cell>
          <cell r="DF1167">
            <v>0</v>
          </cell>
          <cell r="DG1167"/>
          <cell r="DH1167"/>
          <cell r="DI1167"/>
          <cell r="DJ1167">
            <v>0.36682144364710845</v>
          </cell>
          <cell r="DK1167">
            <v>0</v>
          </cell>
          <cell r="DL1167">
            <v>3668.2144364710844</v>
          </cell>
          <cell r="DM1167"/>
          <cell r="DN1167"/>
          <cell r="DO1167"/>
          <cell r="DP1167"/>
          <cell r="DQ1167"/>
          <cell r="DR1167">
            <v>53.210000000000008</v>
          </cell>
          <cell r="DS1167">
            <v>0</v>
          </cell>
          <cell r="DT1167">
            <v>53.210000000000008</v>
          </cell>
          <cell r="DU1167">
            <v>0</v>
          </cell>
          <cell r="DV1167"/>
          <cell r="DW1167"/>
          <cell r="DX1167"/>
          <cell r="DY1167">
            <v>2</v>
          </cell>
          <cell r="DZ1167">
            <v>0</v>
          </cell>
          <cell r="EA1167">
            <v>2</v>
          </cell>
          <cell r="EB1167">
            <v>0</v>
          </cell>
          <cell r="EC1167"/>
          <cell r="ED1167"/>
          <cell r="EE1167"/>
          <cell r="EF1167">
            <v>26.605000000000004</v>
          </cell>
          <cell r="EG1167">
            <v>0</v>
          </cell>
          <cell r="EH1167">
            <v>26.605000000000004</v>
          </cell>
          <cell r="EI1167">
            <v>0</v>
          </cell>
          <cell r="EJ1167"/>
          <cell r="EK1167"/>
          <cell r="EL1167"/>
          <cell r="EM1167">
            <v>23.21</v>
          </cell>
          <cell r="EN1167">
            <v>0</v>
          </cell>
          <cell r="EO1167">
            <v>23.21</v>
          </cell>
          <cell r="EP1167">
            <v>0</v>
          </cell>
          <cell r="EQ1167"/>
          <cell r="ER1167"/>
          <cell r="ES1167"/>
          <cell r="ET1167">
            <v>0.43619620372110501</v>
          </cell>
          <cell r="EU1167">
            <v>0</v>
          </cell>
          <cell r="EV1167">
            <v>4361.9620372110503</v>
          </cell>
          <cell r="EW1167"/>
          <cell r="EX1167"/>
          <cell r="EY1167"/>
          <cell r="EZ1167"/>
          <cell r="FB1167">
            <v>14.666666666666668</v>
          </cell>
          <cell r="FC1167">
            <v>16.666666666666668</v>
          </cell>
        </row>
        <row r="1168">
          <cell r="A1168">
            <v>7178692</v>
          </cell>
          <cell r="B1168" t="str">
            <v>PPCD12-304</v>
          </cell>
          <cell r="C1168"/>
          <cell r="D1168">
            <v>7178692</v>
          </cell>
          <cell r="E1168"/>
          <cell r="F1168"/>
          <cell r="G1168"/>
          <cell r="H1168"/>
          <cell r="I1168"/>
          <cell r="J1168"/>
          <cell r="K1168" t="str">
            <v>ADD</v>
          </cell>
          <cell r="L1168" t="str">
            <v>ADD</v>
          </cell>
          <cell r="M1168" t="str">
            <v>ALL</v>
          </cell>
          <cell r="N1168" t="str">
            <v>WK40</v>
          </cell>
          <cell r="O1168" t="str">
            <v>APPT. BOOKS/PLANNERS</v>
          </cell>
          <cell r="P1168" t="str">
            <v>PLANNER,CLS,HAPPY PLN,12M,FLOR</v>
          </cell>
          <cell r="Q1168" t="str">
            <v>WEEKLY APPOINTMENT BOOK</v>
          </cell>
          <cell r="R1168" t="str">
            <v>RY</v>
          </cell>
          <cell r="S1168" t="str">
            <v>Happy Planner</v>
          </cell>
          <cell r="T1168"/>
          <cell r="U1168" t="str">
            <v>FASHION</v>
          </cell>
          <cell r="V1168" t="str">
            <v>POLY</v>
          </cell>
          <cell r="W1168" t="str">
            <v>ME AND MY BIG IDEAS</v>
          </cell>
          <cell r="X1168" t="str">
            <v>HAPPY PLANNER</v>
          </cell>
          <cell r="Y1168" t="str">
            <v>WEEKLY</v>
          </cell>
          <cell r="Z1168" t="str">
            <v>MEDIUM</v>
          </cell>
          <cell r="AA1168">
            <v>2</v>
          </cell>
          <cell r="AB1168"/>
          <cell r="AC1168" t="str">
            <v>HAPPY PLANNER</v>
          </cell>
          <cell r="AD1168"/>
          <cell r="AE1168" t="str">
            <v>HAPPY PLANNER</v>
          </cell>
          <cell r="AF1168"/>
          <cell r="AG1168"/>
          <cell r="AH1168"/>
          <cell r="AI1168" t="str">
            <v>APPT. BOOKS/PLANNERSMEDIUM</v>
          </cell>
          <cell r="AJ1168">
            <v>1222.8</v>
          </cell>
          <cell r="AK1168">
            <v>366.84</v>
          </cell>
          <cell r="AL1168">
            <v>42785.771999999997</v>
          </cell>
          <cell r="AM1168"/>
          <cell r="AN1168"/>
          <cell r="AO1168"/>
          <cell r="AP1168">
            <v>0</v>
          </cell>
          <cell r="AQ1168">
            <v>0</v>
          </cell>
          <cell r="AR1168">
            <v>0</v>
          </cell>
          <cell r="AS1168">
            <v>0</v>
          </cell>
          <cell r="AT1168"/>
          <cell r="AU1168"/>
          <cell r="AV1168"/>
          <cell r="AW1168">
            <v>0</v>
          </cell>
          <cell r="AX1168">
            <v>0</v>
          </cell>
          <cell r="AY1168">
            <v>0</v>
          </cell>
          <cell r="AZ1168">
            <v>0</v>
          </cell>
          <cell r="BA1168"/>
          <cell r="BB1168"/>
          <cell r="BC1168"/>
          <cell r="BD1168">
            <v>0</v>
          </cell>
          <cell r="BE1168">
            <v>0</v>
          </cell>
          <cell r="BF1168">
            <v>0</v>
          </cell>
          <cell r="BG1168">
            <v>0</v>
          </cell>
          <cell r="BH1168"/>
          <cell r="BI1168"/>
          <cell r="BJ1168"/>
          <cell r="BK1168">
            <v>0</v>
          </cell>
          <cell r="BL1168">
            <v>0</v>
          </cell>
          <cell r="BM1168">
            <v>0</v>
          </cell>
          <cell r="BN1168">
            <v>0</v>
          </cell>
          <cell r="BO1168"/>
          <cell r="BP1168"/>
          <cell r="BQ1168"/>
          <cell r="BR1168">
            <v>0</v>
          </cell>
          <cell r="BS1168">
            <v>0</v>
          </cell>
          <cell r="BT1168">
            <v>0</v>
          </cell>
          <cell r="BU1168"/>
          <cell r="BV1168"/>
          <cell r="BW1168">
            <v>205</v>
          </cell>
          <cell r="BX1168">
            <v>0</v>
          </cell>
          <cell r="BY1168">
            <v>205</v>
          </cell>
          <cell r="BZ1168">
            <v>0</v>
          </cell>
          <cell r="CA1168">
            <v>3075</v>
          </cell>
          <cell r="CB1168">
            <v>0</v>
          </cell>
          <cell r="CC1168">
            <v>3075</v>
          </cell>
          <cell r="CD1168">
            <v>0</v>
          </cell>
          <cell r="CE1168">
            <v>0</v>
          </cell>
          <cell r="CF1168">
            <v>0</v>
          </cell>
          <cell r="CG1168"/>
          <cell r="CH1168">
            <v>0</v>
          </cell>
          <cell r="CI1168">
            <v>0</v>
          </cell>
          <cell r="CJ1168">
            <v>0</v>
          </cell>
          <cell r="CK1168">
            <v>0</v>
          </cell>
          <cell r="CL1168"/>
          <cell r="CM1168"/>
          <cell r="CN1168"/>
          <cell r="CO1168">
            <v>0</v>
          </cell>
          <cell r="CP1168">
            <v>0</v>
          </cell>
          <cell r="CQ1168">
            <v>0</v>
          </cell>
          <cell r="CR1168">
            <v>0</v>
          </cell>
          <cell r="CS1168"/>
          <cell r="CT1168"/>
          <cell r="CU1168"/>
          <cell r="CV1168">
            <v>0</v>
          </cell>
          <cell r="CW1168">
            <v>0</v>
          </cell>
          <cell r="CX1168">
            <v>0</v>
          </cell>
          <cell r="CY1168">
            <v>0</v>
          </cell>
          <cell r="CZ1168"/>
          <cell r="DA1168"/>
          <cell r="DB1168"/>
          <cell r="DC1168">
            <v>0</v>
          </cell>
          <cell r="DD1168">
            <v>0</v>
          </cell>
          <cell r="DE1168">
            <v>0</v>
          </cell>
          <cell r="DF1168">
            <v>0</v>
          </cell>
          <cell r="DG1168"/>
          <cell r="DH1168"/>
          <cell r="DI1168"/>
          <cell r="DJ1168">
            <v>0</v>
          </cell>
          <cell r="DK1168">
            <v>0</v>
          </cell>
          <cell r="DL1168">
            <v>0</v>
          </cell>
          <cell r="DM1168"/>
          <cell r="DN1168"/>
          <cell r="DO1168"/>
          <cell r="DP1168"/>
          <cell r="DQ1168"/>
          <cell r="DR1168">
            <v>44.7</v>
          </cell>
          <cell r="DS1168">
            <v>0</v>
          </cell>
          <cell r="DT1168">
            <v>44.7</v>
          </cell>
          <cell r="DU1168">
            <v>0</v>
          </cell>
          <cell r="DV1168"/>
          <cell r="DW1168"/>
          <cell r="DX1168"/>
          <cell r="DY1168">
            <v>2</v>
          </cell>
          <cell r="DZ1168">
            <v>0</v>
          </cell>
          <cell r="EA1168">
            <v>2</v>
          </cell>
          <cell r="EB1168">
            <v>0</v>
          </cell>
          <cell r="EC1168"/>
          <cell r="ED1168"/>
          <cell r="EE1168"/>
          <cell r="EF1168">
            <v>22.35</v>
          </cell>
          <cell r="EG1168">
            <v>0</v>
          </cell>
          <cell r="EH1168">
            <v>22.35</v>
          </cell>
          <cell r="EI1168">
            <v>0</v>
          </cell>
          <cell r="EJ1168"/>
          <cell r="EK1168"/>
          <cell r="EL1168"/>
          <cell r="EM1168">
            <v>14.700000000000001</v>
          </cell>
          <cell r="EN1168">
            <v>0</v>
          </cell>
          <cell r="EO1168">
            <v>14.700000000000001</v>
          </cell>
          <cell r="EP1168">
            <v>0</v>
          </cell>
          <cell r="EQ1168"/>
          <cell r="ER1168"/>
          <cell r="ES1168"/>
          <cell r="ET1168">
            <v>0.32885906040268459</v>
          </cell>
          <cell r="EU1168">
            <v>0</v>
          </cell>
          <cell r="EV1168">
            <v>3288.590604026846</v>
          </cell>
          <cell r="EW1168"/>
          <cell r="EX1168"/>
          <cell r="EY1168"/>
          <cell r="EZ1168"/>
          <cell r="FB1168">
            <v>14.666666666666668</v>
          </cell>
          <cell r="FC1168">
            <v>16.666666666666668</v>
          </cell>
        </row>
        <row r="1169">
          <cell r="A1169">
            <v>7176372</v>
          </cell>
          <cell r="B1169" t="str">
            <v>PFCMCD12-002</v>
          </cell>
          <cell r="C1169"/>
          <cell r="D1169">
            <v>7176372</v>
          </cell>
          <cell r="E1169"/>
          <cell r="F1169"/>
          <cell r="G1169"/>
          <cell r="H1169"/>
          <cell r="I1169"/>
          <cell r="J1169"/>
          <cell r="K1169" t="str">
            <v>ADD</v>
          </cell>
          <cell r="L1169" t="str">
            <v>ADD</v>
          </cell>
          <cell r="M1169" t="str">
            <v>ALL</v>
          </cell>
          <cell r="N1169" t="str">
            <v>WK40</v>
          </cell>
          <cell r="O1169" t="str">
            <v>APPT. BOOKS/PLANNERS</v>
          </cell>
          <cell r="P1169" t="str">
            <v>PLANNER,CLS,HAPPY PLN,12M,BLOO</v>
          </cell>
          <cell r="Q1169" t="str">
            <v>WEEKLY APPOINTMENT BOOK</v>
          </cell>
          <cell r="R1169" t="str">
            <v>RY</v>
          </cell>
          <cell r="S1169" t="str">
            <v>Happy Planner</v>
          </cell>
          <cell r="T1169"/>
          <cell r="U1169" t="str">
            <v>FASHION</v>
          </cell>
          <cell r="V1169" t="str">
            <v>POLY</v>
          </cell>
          <cell r="W1169" t="str">
            <v>ME AND MY BIG IDEAS</v>
          </cell>
          <cell r="X1169" t="str">
            <v>HAPPY PLANNER</v>
          </cell>
          <cell r="Y1169" t="str">
            <v>WEEKLY</v>
          </cell>
          <cell r="Z1169" t="str">
            <v>MEDIUM</v>
          </cell>
          <cell r="AA1169">
            <v>2</v>
          </cell>
          <cell r="AB1169"/>
          <cell r="AC1169" t="str">
            <v>HAPPY PLANNER</v>
          </cell>
          <cell r="AD1169"/>
          <cell r="AE1169" t="str">
            <v>HAPPY PLANNER</v>
          </cell>
          <cell r="AF1169"/>
          <cell r="AG1169"/>
          <cell r="AH1169"/>
          <cell r="AI1169" t="str">
            <v>APPT. BOOKS/PLANNERSMEDIUM</v>
          </cell>
          <cell r="AJ1169">
            <v>1222.8</v>
          </cell>
          <cell r="AK1169">
            <v>366.84</v>
          </cell>
          <cell r="AL1169">
            <v>42785.771999999997</v>
          </cell>
          <cell r="AM1169"/>
          <cell r="AN1169"/>
          <cell r="AO1169"/>
          <cell r="AP1169">
            <v>51.24</v>
          </cell>
          <cell r="AQ1169">
            <v>0</v>
          </cell>
          <cell r="AR1169">
            <v>51.24</v>
          </cell>
          <cell r="AS1169">
            <v>0</v>
          </cell>
          <cell r="AT1169"/>
          <cell r="AU1169"/>
          <cell r="AV1169"/>
          <cell r="AW1169">
            <v>2</v>
          </cell>
          <cell r="AX1169">
            <v>0</v>
          </cell>
          <cell r="AY1169">
            <v>2</v>
          </cell>
          <cell r="AZ1169">
            <v>0</v>
          </cell>
          <cell r="BA1169"/>
          <cell r="BB1169"/>
          <cell r="BC1169"/>
          <cell r="BD1169">
            <v>25.62</v>
          </cell>
          <cell r="BE1169">
            <v>0</v>
          </cell>
          <cell r="BF1169">
            <v>25.62</v>
          </cell>
          <cell r="BG1169">
            <v>0</v>
          </cell>
          <cell r="BH1169"/>
          <cell r="BI1169"/>
          <cell r="BJ1169"/>
          <cell r="BK1169">
            <v>15.72</v>
          </cell>
          <cell r="BL1169">
            <v>0</v>
          </cell>
          <cell r="BM1169">
            <v>15.72</v>
          </cell>
          <cell r="BN1169">
            <v>0</v>
          </cell>
          <cell r="BO1169"/>
          <cell r="BP1169"/>
          <cell r="BQ1169"/>
          <cell r="BR1169">
            <v>0.30679156908665106</v>
          </cell>
          <cell r="BS1169">
            <v>0</v>
          </cell>
          <cell r="BT1169">
            <v>3067.9156908665104</v>
          </cell>
          <cell r="BU1169"/>
          <cell r="BV1169"/>
          <cell r="BW1169">
            <v>188</v>
          </cell>
          <cell r="BX1169">
            <v>0</v>
          </cell>
          <cell r="BY1169">
            <v>188</v>
          </cell>
          <cell r="BZ1169">
            <v>0</v>
          </cell>
          <cell r="CA1169">
            <v>3290</v>
          </cell>
          <cell r="CB1169">
            <v>0</v>
          </cell>
          <cell r="CC1169">
            <v>3290</v>
          </cell>
          <cell r="CD1169">
            <v>0</v>
          </cell>
          <cell r="CE1169">
            <v>1.0526315789473684E-2</v>
          </cell>
          <cell r="CF1169">
            <v>0</v>
          </cell>
          <cell r="CG1169"/>
          <cell r="CH1169">
            <v>51.24</v>
          </cell>
          <cell r="CI1169">
            <v>0</v>
          </cell>
          <cell r="CJ1169">
            <v>51.24</v>
          </cell>
          <cell r="CK1169">
            <v>0</v>
          </cell>
          <cell r="CL1169"/>
          <cell r="CM1169"/>
          <cell r="CN1169"/>
          <cell r="CO1169">
            <v>2</v>
          </cell>
          <cell r="CP1169">
            <v>0</v>
          </cell>
          <cell r="CQ1169">
            <v>2</v>
          </cell>
          <cell r="CR1169">
            <v>0</v>
          </cell>
          <cell r="CS1169"/>
          <cell r="CT1169"/>
          <cell r="CU1169"/>
          <cell r="CV1169">
            <v>25.62</v>
          </cell>
          <cell r="CW1169">
            <v>0</v>
          </cell>
          <cell r="CX1169">
            <v>25.62</v>
          </cell>
          <cell r="CY1169">
            <v>0</v>
          </cell>
          <cell r="CZ1169"/>
          <cell r="DA1169"/>
          <cell r="DB1169"/>
          <cell r="DC1169">
            <v>15.72</v>
          </cell>
          <cell r="DD1169">
            <v>0</v>
          </cell>
          <cell r="DE1169">
            <v>15.72</v>
          </cell>
          <cell r="DF1169">
            <v>0</v>
          </cell>
          <cell r="DG1169"/>
          <cell r="DH1169"/>
          <cell r="DI1169"/>
          <cell r="DJ1169">
            <v>0.30679156908665106</v>
          </cell>
          <cell r="DK1169">
            <v>0</v>
          </cell>
          <cell r="DL1169">
            <v>3067.9156908665104</v>
          </cell>
          <cell r="DM1169"/>
          <cell r="DN1169"/>
          <cell r="DO1169"/>
          <cell r="DP1169"/>
          <cell r="DQ1169"/>
          <cell r="DR1169">
            <v>176.85</v>
          </cell>
          <cell r="DS1169">
            <v>0</v>
          </cell>
          <cell r="DT1169">
            <v>176.85</v>
          </cell>
          <cell r="DU1169">
            <v>0</v>
          </cell>
          <cell r="DV1169"/>
          <cell r="DW1169"/>
          <cell r="DX1169"/>
          <cell r="DY1169">
            <v>6</v>
          </cell>
          <cell r="DZ1169">
            <v>0</v>
          </cell>
          <cell r="EA1169">
            <v>6</v>
          </cell>
          <cell r="EB1169">
            <v>0</v>
          </cell>
          <cell r="EC1169"/>
          <cell r="ED1169"/>
          <cell r="EE1169"/>
          <cell r="EF1169">
            <v>29.474999999999998</v>
          </cell>
          <cell r="EG1169">
            <v>0</v>
          </cell>
          <cell r="EH1169">
            <v>29.474999999999998</v>
          </cell>
          <cell r="EI1169">
            <v>0</v>
          </cell>
          <cell r="EJ1169"/>
          <cell r="EK1169"/>
          <cell r="EL1169"/>
          <cell r="EM1169">
            <v>71.33</v>
          </cell>
          <cell r="EN1169">
            <v>0</v>
          </cell>
          <cell r="EO1169">
            <v>71.33</v>
          </cell>
          <cell r="EP1169">
            <v>0</v>
          </cell>
          <cell r="EQ1169"/>
          <cell r="ER1169"/>
          <cell r="ES1169"/>
          <cell r="ET1169">
            <v>0.40333616058806898</v>
          </cell>
          <cell r="EU1169">
            <v>0</v>
          </cell>
          <cell r="EV1169">
            <v>4033.3616058806897</v>
          </cell>
          <cell r="EW1169"/>
          <cell r="EX1169"/>
          <cell r="EY1169"/>
          <cell r="EZ1169"/>
          <cell r="FB1169">
            <v>44</v>
          </cell>
          <cell r="FC1169">
            <v>50</v>
          </cell>
        </row>
        <row r="1170">
          <cell r="A1170">
            <v>7176821</v>
          </cell>
          <cell r="B1170" t="str">
            <v>PPBD12-098</v>
          </cell>
          <cell r="C1170"/>
          <cell r="D1170">
            <v>7176821</v>
          </cell>
          <cell r="E1170"/>
          <cell r="F1170"/>
          <cell r="G1170"/>
          <cell r="H1170"/>
          <cell r="I1170"/>
          <cell r="J1170"/>
          <cell r="K1170" t="str">
            <v>ADD</v>
          </cell>
          <cell r="L1170" t="str">
            <v>ADD</v>
          </cell>
          <cell r="M1170" t="str">
            <v>ALL</v>
          </cell>
          <cell r="N1170" t="str">
            <v>WK40</v>
          </cell>
          <cell r="O1170" t="str">
            <v>APPT. BOOKS/PLANNERS</v>
          </cell>
          <cell r="P1170" t="str">
            <v>PLANNER,BIG,HAPPY PLN,12M,HART</v>
          </cell>
          <cell r="Q1170" t="str">
            <v>WEEKLY APPOINTMENT BOOK</v>
          </cell>
          <cell r="R1170" t="str">
            <v>RY</v>
          </cell>
          <cell r="S1170" t="str">
            <v>Happy Planner</v>
          </cell>
          <cell r="T1170"/>
          <cell r="U1170" t="str">
            <v>FASHION</v>
          </cell>
          <cell r="V1170" t="str">
            <v>POLY</v>
          </cell>
          <cell r="W1170" t="str">
            <v>ME AND MY BIG IDEAS</v>
          </cell>
          <cell r="X1170" t="str">
            <v>HAPPY PLANNER</v>
          </cell>
          <cell r="Y1170" t="str">
            <v>WEEKLY</v>
          </cell>
          <cell r="Z1170" t="str">
            <v>LARGE</v>
          </cell>
          <cell r="AA1170">
            <v>2</v>
          </cell>
          <cell r="AB1170"/>
          <cell r="AC1170" t="str">
            <v>HAPPY PLANNER</v>
          </cell>
          <cell r="AD1170"/>
          <cell r="AE1170" t="str">
            <v>HAPPY PLANNER</v>
          </cell>
          <cell r="AF1170"/>
          <cell r="AG1170"/>
          <cell r="AH1170"/>
          <cell r="AI1170" t="str">
            <v>APPT. BOOKS/PLANNERSLARGE</v>
          </cell>
          <cell r="AJ1170">
            <v>1630.4</v>
          </cell>
          <cell r="AK1170">
            <v>489.12</v>
          </cell>
          <cell r="AL1170">
            <v>57047.696000000004</v>
          </cell>
          <cell r="AM1170"/>
          <cell r="AN1170"/>
          <cell r="AO1170"/>
          <cell r="AP1170">
            <v>60.8</v>
          </cell>
          <cell r="AQ1170">
            <v>0</v>
          </cell>
          <cell r="AR1170">
            <v>60.8</v>
          </cell>
          <cell r="AS1170">
            <v>0</v>
          </cell>
          <cell r="AT1170"/>
          <cell r="AU1170"/>
          <cell r="AV1170"/>
          <cell r="AW1170">
            <v>2</v>
          </cell>
          <cell r="AX1170">
            <v>0</v>
          </cell>
          <cell r="AY1170">
            <v>2</v>
          </cell>
          <cell r="AZ1170">
            <v>0</v>
          </cell>
          <cell r="BA1170"/>
          <cell r="BB1170"/>
          <cell r="BC1170"/>
          <cell r="BD1170">
            <v>30.4</v>
          </cell>
          <cell r="BE1170">
            <v>0</v>
          </cell>
          <cell r="BF1170">
            <v>30.4</v>
          </cell>
          <cell r="BG1170">
            <v>0</v>
          </cell>
          <cell r="BH1170"/>
          <cell r="BI1170"/>
          <cell r="BJ1170"/>
          <cell r="BK1170">
            <v>25.28</v>
          </cell>
          <cell r="BL1170">
            <v>0</v>
          </cell>
          <cell r="BM1170">
            <v>25.28</v>
          </cell>
          <cell r="BN1170">
            <v>0</v>
          </cell>
          <cell r="BO1170"/>
          <cell r="BP1170"/>
          <cell r="BQ1170"/>
          <cell r="BR1170">
            <v>0.41578947368421054</v>
          </cell>
          <cell r="BS1170">
            <v>0</v>
          </cell>
          <cell r="BT1170">
            <v>4157.894736842105</v>
          </cell>
          <cell r="BU1170"/>
          <cell r="BV1170"/>
          <cell r="BW1170">
            <v>292</v>
          </cell>
          <cell r="BX1170">
            <v>0</v>
          </cell>
          <cell r="BY1170">
            <v>292</v>
          </cell>
          <cell r="BZ1170">
            <v>0</v>
          </cell>
          <cell r="CA1170">
            <v>5110</v>
          </cell>
          <cell r="CB1170">
            <v>0</v>
          </cell>
          <cell r="CC1170">
            <v>5110</v>
          </cell>
          <cell r="CD1170">
            <v>0</v>
          </cell>
          <cell r="CE1170">
            <v>6.8027210884353739E-3</v>
          </cell>
          <cell r="CF1170">
            <v>0</v>
          </cell>
          <cell r="CG1170"/>
          <cell r="CH1170">
            <v>60.8</v>
          </cell>
          <cell r="CI1170">
            <v>0</v>
          </cell>
          <cell r="CJ1170">
            <v>60.8</v>
          </cell>
          <cell r="CK1170">
            <v>0</v>
          </cell>
          <cell r="CL1170"/>
          <cell r="CM1170"/>
          <cell r="CN1170"/>
          <cell r="CO1170">
            <v>2</v>
          </cell>
          <cell r="CP1170">
            <v>0</v>
          </cell>
          <cell r="CQ1170">
            <v>2</v>
          </cell>
          <cell r="CR1170">
            <v>0</v>
          </cell>
          <cell r="CS1170"/>
          <cell r="CT1170"/>
          <cell r="CU1170"/>
          <cell r="CV1170">
            <v>30.4</v>
          </cell>
          <cell r="CW1170">
            <v>0</v>
          </cell>
          <cell r="CX1170">
            <v>30.4</v>
          </cell>
          <cell r="CY1170">
            <v>0</v>
          </cell>
          <cell r="CZ1170"/>
          <cell r="DA1170"/>
          <cell r="DB1170"/>
          <cell r="DC1170">
            <v>25.28</v>
          </cell>
          <cell r="DD1170">
            <v>0</v>
          </cell>
          <cell r="DE1170">
            <v>25.28</v>
          </cell>
          <cell r="DF1170">
            <v>0</v>
          </cell>
          <cell r="DG1170"/>
          <cell r="DH1170"/>
          <cell r="DI1170"/>
          <cell r="DJ1170">
            <v>0.41578947368421054</v>
          </cell>
          <cell r="DK1170">
            <v>0</v>
          </cell>
          <cell r="DL1170">
            <v>4157.894736842105</v>
          </cell>
          <cell r="DM1170"/>
          <cell r="DN1170"/>
          <cell r="DO1170"/>
          <cell r="DP1170"/>
          <cell r="DQ1170"/>
          <cell r="DR1170">
            <v>321.3</v>
          </cell>
          <cell r="DS1170">
            <v>0</v>
          </cell>
          <cell r="DT1170">
            <v>321.3</v>
          </cell>
          <cell r="DU1170">
            <v>0</v>
          </cell>
          <cell r="DV1170"/>
          <cell r="DW1170"/>
          <cell r="DX1170"/>
          <cell r="DY1170">
            <v>10</v>
          </cell>
          <cell r="DZ1170">
            <v>0</v>
          </cell>
          <cell r="EA1170">
            <v>10</v>
          </cell>
          <cell r="EB1170">
            <v>0</v>
          </cell>
          <cell r="EC1170"/>
          <cell r="ED1170"/>
          <cell r="EE1170"/>
          <cell r="EF1170">
            <v>32.130000000000003</v>
          </cell>
          <cell r="EG1170">
            <v>0</v>
          </cell>
          <cell r="EH1170">
            <v>32.130000000000003</v>
          </cell>
          <cell r="EI1170">
            <v>0</v>
          </cell>
          <cell r="EJ1170"/>
          <cell r="EK1170"/>
          <cell r="EL1170"/>
          <cell r="EM1170">
            <v>145.78</v>
          </cell>
          <cell r="EN1170">
            <v>0</v>
          </cell>
          <cell r="EO1170">
            <v>145.78</v>
          </cell>
          <cell r="EP1170">
            <v>0</v>
          </cell>
          <cell r="EQ1170"/>
          <cell r="ER1170"/>
          <cell r="ES1170"/>
          <cell r="ET1170">
            <v>0.45371926548397135</v>
          </cell>
          <cell r="EU1170">
            <v>0</v>
          </cell>
          <cell r="EV1170">
            <v>4537.1926548397132</v>
          </cell>
          <cell r="EW1170"/>
          <cell r="EX1170"/>
          <cell r="EY1170"/>
          <cell r="EZ1170"/>
          <cell r="FB1170">
            <v>73.333333333333343</v>
          </cell>
          <cell r="FC1170">
            <v>83.333333333333343</v>
          </cell>
        </row>
        <row r="1171">
          <cell r="A1171">
            <v>7176517</v>
          </cell>
          <cell r="B1171" t="str">
            <v>PPBD12-096</v>
          </cell>
          <cell r="C1171"/>
          <cell r="D1171">
            <v>7176517</v>
          </cell>
          <cell r="E1171"/>
          <cell r="F1171"/>
          <cell r="G1171"/>
          <cell r="H1171"/>
          <cell r="I1171"/>
          <cell r="J1171"/>
          <cell r="K1171" t="str">
            <v>ADD</v>
          </cell>
          <cell r="L1171" t="str">
            <v>ADD</v>
          </cell>
          <cell r="M1171" t="str">
            <v>ALL</v>
          </cell>
          <cell r="N1171" t="str">
            <v>WK40</v>
          </cell>
          <cell r="O1171" t="str">
            <v>APPT. BOOKS/PLANNERS</v>
          </cell>
          <cell r="P1171" t="str">
            <v>PLANNER,BIG,HAPPY PLN,12M,CYAN</v>
          </cell>
          <cell r="Q1171" t="str">
            <v>WEEKLY APPOINTMENT BOOK</v>
          </cell>
          <cell r="R1171" t="str">
            <v>RY</v>
          </cell>
          <cell r="S1171" t="str">
            <v>Happy Planner</v>
          </cell>
          <cell r="T1171"/>
          <cell r="U1171" t="str">
            <v>FASHION</v>
          </cell>
          <cell r="V1171" t="str">
            <v>POLY</v>
          </cell>
          <cell r="W1171" t="str">
            <v>ME AND MY BIG IDEAS</v>
          </cell>
          <cell r="X1171" t="str">
            <v>HAPPY PLANNER</v>
          </cell>
          <cell r="Y1171" t="str">
            <v>WEEKLY</v>
          </cell>
          <cell r="Z1171" t="str">
            <v>LARGE</v>
          </cell>
          <cell r="AA1171">
            <v>2</v>
          </cell>
          <cell r="AB1171"/>
          <cell r="AC1171" t="str">
            <v>HAPPY PLANNER</v>
          </cell>
          <cell r="AD1171"/>
          <cell r="AE1171" t="str">
            <v>HAPPY PLANNER</v>
          </cell>
          <cell r="AF1171"/>
          <cell r="AG1171"/>
          <cell r="AH1171"/>
          <cell r="AI1171" t="str">
            <v>APPT. BOOKS/PLANNERSLARGE</v>
          </cell>
          <cell r="AJ1171">
            <v>1630.4</v>
          </cell>
          <cell r="AK1171">
            <v>489.12</v>
          </cell>
          <cell r="AL1171">
            <v>70090.896000000008</v>
          </cell>
          <cell r="AM1171"/>
          <cell r="AN1171"/>
          <cell r="AO1171"/>
          <cell r="AP1171">
            <v>27.73</v>
          </cell>
          <cell r="AQ1171">
            <v>0</v>
          </cell>
          <cell r="AR1171">
            <v>27.73</v>
          </cell>
          <cell r="AS1171">
            <v>0</v>
          </cell>
          <cell r="AT1171"/>
          <cell r="AU1171"/>
          <cell r="AV1171"/>
          <cell r="AW1171">
            <v>1</v>
          </cell>
          <cell r="AX1171">
            <v>0</v>
          </cell>
          <cell r="AY1171">
            <v>1</v>
          </cell>
          <cell r="AZ1171">
            <v>0</v>
          </cell>
          <cell r="BA1171"/>
          <cell r="BB1171"/>
          <cell r="BC1171"/>
          <cell r="BD1171">
            <v>27.73</v>
          </cell>
          <cell r="BE1171">
            <v>0</v>
          </cell>
          <cell r="BF1171">
            <v>27.73</v>
          </cell>
          <cell r="BG1171">
            <v>0</v>
          </cell>
          <cell r="BH1171"/>
          <cell r="BI1171"/>
          <cell r="BJ1171"/>
          <cell r="BK1171">
            <v>9.9700000000000006</v>
          </cell>
          <cell r="BL1171">
            <v>0</v>
          </cell>
          <cell r="BM1171">
            <v>9.9700000000000006</v>
          </cell>
          <cell r="BN1171">
            <v>0</v>
          </cell>
          <cell r="BO1171"/>
          <cell r="BP1171"/>
          <cell r="BQ1171"/>
          <cell r="BR1171">
            <v>0.35953840605842052</v>
          </cell>
          <cell r="BS1171">
            <v>0</v>
          </cell>
          <cell r="BT1171">
            <v>3595.3840605842051</v>
          </cell>
          <cell r="BU1171"/>
          <cell r="BV1171"/>
          <cell r="BW1171">
            <v>406</v>
          </cell>
          <cell r="BX1171">
            <v>0</v>
          </cell>
          <cell r="BY1171">
            <v>406</v>
          </cell>
          <cell r="BZ1171">
            <v>0</v>
          </cell>
          <cell r="CA1171">
            <v>7105</v>
          </cell>
          <cell r="CB1171">
            <v>0</v>
          </cell>
          <cell r="CC1171">
            <v>7105</v>
          </cell>
          <cell r="CD1171">
            <v>0</v>
          </cell>
          <cell r="CE1171">
            <v>2.4570024570024569E-3</v>
          </cell>
          <cell r="CF1171">
            <v>0</v>
          </cell>
          <cell r="CG1171"/>
          <cell r="CH1171">
            <v>27.73</v>
          </cell>
          <cell r="CI1171">
            <v>0</v>
          </cell>
          <cell r="CJ1171">
            <v>27.73</v>
          </cell>
          <cell r="CK1171">
            <v>0</v>
          </cell>
          <cell r="CL1171"/>
          <cell r="CM1171"/>
          <cell r="CN1171"/>
          <cell r="CO1171">
            <v>1</v>
          </cell>
          <cell r="CP1171">
            <v>0</v>
          </cell>
          <cell r="CQ1171">
            <v>1</v>
          </cell>
          <cell r="CR1171">
            <v>0</v>
          </cell>
          <cell r="CS1171"/>
          <cell r="CT1171"/>
          <cell r="CU1171"/>
          <cell r="CV1171">
            <v>27.73</v>
          </cell>
          <cell r="CW1171">
            <v>0</v>
          </cell>
          <cell r="CX1171">
            <v>27.73</v>
          </cell>
          <cell r="CY1171">
            <v>0</v>
          </cell>
          <cell r="CZ1171"/>
          <cell r="DA1171"/>
          <cell r="DB1171"/>
          <cell r="DC1171">
            <v>9.9700000000000006</v>
          </cell>
          <cell r="DD1171">
            <v>0</v>
          </cell>
          <cell r="DE1171">
            <v>9.9700000000000006</v>
          </cell>
          <cell r="DF1171">
            <v>0</v>
          </cell>
          <cell r="DG1171"/>
          <cell r="DH1171"/>
          <cell r="DI1171"/>
          <cell r="DJ1171">
            <v>0.35953840605842052</v>
          </cell>
          <cell r="DK1171">
            <v>0</v>
          </cell>
          <cell r="DL1171">
            <v>3595.3840605842051</v>
          </cell>
          <cell r="DM1171"/>
          <cell r="DN1171"/>
          <cell r="DO1171"/>
          <cell r="DP1171"/>
          <cell r="DQ1171"/>
          <cell r="DR1171">
            <v>55.72</v>
          </cell>
          <cell r="DS1171">
            <v>0</v>
          </cell>
          <cell r="DT1171">
            <v>55.72</v>
          </cell>
          <cell r="DU1171">
            <v>0</v>
          </cell>
          <cell r="DV1171"/>
          <cell r="DW1171"/>
          <cell r="DX1171"/>
          <cell r="DY1171">
            <v>2</v>
          </cell>
          <cell r="DZ1171">
            <v>0</v>
          </cell>
          <cell r="EA1171">
            <v>2</v>
          </cell>
          <cell r="EB1171">
            <v>0</v>
          </cell>
          <cell r="EC1171"/>
          <cell r="ED1171"/>
          <cell r="EE1171"/>
          <cell r="EF1171">
            <v>27.86</v>
          </cell>
          <cell r="EG1171">
            <v>0</v>
          </cell>
          <cell r="EH1171">
            <v>27.86</v>
          </cell>
          <cell r="EI1171">
            <v>0</v>
          </cell>
          <cell r="EJ1171"/>
          <cell r="EK1171"/>
          <cell r="EL1171"/>
          <cell r="EM1171">
            <v>20.46</v>
          </cell>
          <cell r="EN1171">
            <v>0</v>
          </cell>
          <cell r="EO1171">
            <v>20.46</v>
          </cell>
          <cell r="EP1171">
            <v>0</v>
          </cell>
          <cell r="EQ1171"/>
          <cell r="ER1171"/>
          <cell r="ES1171"/>
          <cell r="ET1171">
            <v>0.36719310839913855</v>
          </cell>
          <cell r="EU1171">
            <v>0</v>
          </cell>
          <cell r="EV1171">
            <v>3671.9310839913855</v>
          </cell>
          <cell r="EW1171"/>
          <cell r="EX1171"/>
          <cell r="EY1171"/>
          <cell r="EZ1171"/>
          <cell r="FB1171">
            <v>14.666666666666668</v>
          </cell>
          <cell r="FC1171">
            <v>16.666666666666668</v>
          </cell>
        </row>
        <row r="1172">
          <cell r="A1172">
            <v>7177185</v>
          </cell>
          <cell r="B1172" t="str">
            <v>PPBD12-108</v>
          </cell>
          <cell r="C1172"/>
          <cell r="D1172">
            <v>7177185</v>
          </cell>
          <cell r="E1172"/>
          <cell r="F1172"/>
          <cell r="G1172"/>
          <cell r="H1172"/>
          <cell r="I1172"/>
          <cell r="J1172"/>
          <cell r="K1172" t="str">
            <v>ADD</v>
          </cell>
          <cell r="L1172" t="str">
            <v>ADD</v>
          </cell>
          <cell r="M1172" t="str">
            <v>ALL</v>
          </cell>
          <cell r="N1172" t="str">
            <v>WK40</v>
          </cell>
          <cell r="O1172" t="str">
            <v>APPT. BOOKS/PLANNERS</v>
          </cell>
          <cell r="P1172" t="str">
            <v>PLANNER,BIG,HAPPY PLN,12M,FLUR</v>
          </cell>
          <cell r="Q1172" t="str">
            <v>WEEKLY APPOINTMENT BOOK</v>
          </cell>
          <cell r="R1172" t="str">
            <v>RY</v>
          </cell>
          <cell r="S1172" t="str">
            <v>Happy Planner</v>
          </cell>
          <cell r="T1172"/>
          <cell r="U1172" t="str">
            <v>FASHION</v>
          </cell>
          <cell r="V1172" t="str">
            <v>POLY</v>
          </cell>
          <cell r="W1172" t="str">
            <v>ME AND MY BIG IDEAS</v>
          </cell>
          <cell r="X1172" t="str">
            <v>HAPPY PLANNER</v>
          </cell>
          <cell r="Y1172" t="str">
            <v>WEEKLY</v>
          </cell>
          <cell r="Z1172" t="str">
            <v>LARGE</v>
          </cell>
          <cell r="AA1172">
            <v>2</v>
          </cell>
          <cell r="AB1172"/>
          <cell r="AC1172" t="str">
            <v>HAPPY PLANNER</v>
          </cell>
          <cell r="AD1172"/>
          <cell r="AE1172" t="str">
            <v>HAPPY PLANNER</v>
          </cell>
          <cell r="AF1172"/>
          <cell r="AG1172"/>
          <cell r="AH1172"/>
          <cell r="AI1172" t="str">
            <v>APPT. BOOKS/PLANNERSLARGE</v>
          </cell>
          <cell r="AJ1172">
            <v>1630.4</v>
          </cell>
          <cell r="AK1172">
            <v>489.12</v>
          </cell>
          <cell r="AL1172">
            <v>70090.896000000008</v>
          </cell>
          <cell r="AM1172"/>
          <cell r="AN1172"/>
          <cell r="AO1172"/>
          <cell r="AP1172">
            <v>0</v>
          </cell>
          <cell r="AQ1172">
            <v>0</v>
          </cell>
          <cell r="AR1172">
            <v>0</v>
          </cell>
          <cell r="AS1172">
            <v>0</v>
          </cell>
          <cell r="AT1172"/>
          <cell r="AU1172"/>
          <cell r="AV1172"/>
          <cell r="AW1172">
            <v>0</v>
          </cell>
          <cell r="AX1172">
            <v>0</v>
          </cell>
          <cell r="AY1172">
            <v>0</v>
          </cell>
          <cell r="AZ1172">
            <v>0</v>
          </cell>
          <cell r="BA1172"/>
          <cell r="BB1172"/>
          <cell r="BC1172"/>
          <cell r="BD1172">
            <v>0</v>
          </cell>
          <cell r="BE1172">
            <v>0</v>
          </cell>
          <cell r="BF1172">
            <v>0</v>
          </cell>
          <cell r="BG1172">
            <v>0</v>
          </cell>
          <cell r="BH1172"/>
          <cell r="BI1172"/>
          <cell r="BJ1172"/>
          <cell r="BK1172">
            <v>0</v>
          </cell>
          <cell r="BL1172">
            <v>0</v>
          </cell>
          <cell r="BM1172">
            <v>0</v>
          </cell>
          <cell r="BN1172">
            <v>0</v>
          </cell>
          <cell r="BO1172"/>
          <cell r="BP1172"/>
          <cell r="BQ1172"/>
          <cell r="BR1172">
            <v>0</v>
          </cell>
          <cell r="BS1172">
            <v>0</v>
          </cell>
          <cell r="BT1172">
            <v>0</v>
          </cell>
          <cell r="BU1172"/>
          <cell r="BV1172"/>
          <cell r="BW1172">
            <v>281</v>
          </cell>
          <cell r="BX1172">
            <v>0</v>
          </cell>
          <cell r="BY1172">
            <v>281</v>
          </cell>
          <cell r="BZ1172">
            <v>0</v>
          </cell>
          <cell r="CA1172">
            <v>4917.5</v>
          </cell>
          <cell r="CB1172">
            <v>0</v>
          </cell>
          <cell r="CC1172">
            <v>4917.5</v>
          </cell>
          <cell r="CD1172">
            <v>0</v>
          </cell>
          <cell r="CE1172">
            <v>0</v>
          </cell>
          <cell r="CF1172">
            <v>0</v>
          </cell>
          <cell r="CG1172"/>
          <cell r="CH1172">
            <v>0</v>
          </cell>
          <cell r="CI1172">
            <v>0</v>
          </cell>
          <cell r="CJ1172">
            <v>0</v>
          </cell>
          <cell r="CK1172">
            <v>0</v>
          </cell>
          <cell r="CL1172"/>
          <cell r="CM1172"/>
          <cell r="CN1172"/>
          <cell r="CO1172">
            <v>0</v>
          </cell>
          <cell r="CP1172">
            <v>0</v>
          </cell>
          <cell r="CQ1172">
            <v>0</v>
          </cell>
          <cell r="CR1172">
            <v>0</v>
          </cell>
          <cell r="CS1172"/>
          <cell r="CT1172"/>
          <cell r="CU1172"/>
          <cell r="CV1172">
            <v>0</v>
          </cell>
          <cell r="CW1172">
            <v>0</v>
          </cell>
          <cell r="CX1172">
            <v>0</v>
          </cell>
          <cell r="CY1172">
            <v>0</v>
          </cell>
          <cell r="CZ1172"/>
          <cell r="DA1172"/>
          <cell r="DB1172"/>
          <cell r="DC1172">
            <v>0</v>
          </cell>
          <cell r="DD1172">
            <v>0</v>
          </cell>
          <cell r="DE1172">
            <v>0</v>
          </cell>
          <cell r="DF1172">
            <v>0</v>
          </cell>
          <cell r="DG1172"/>
          <cell r="DH1172"/>
          <cell r="DI1172"/>
          <cell r="DJ1172">
            <v>0</v>
          </cell>
          <cell r="DK1172">
            <v>0</v>
          </cell>
          <cell r="DL1172">
            <v>0</v>
          </cell>
          <cell r="DM1172"/>
          <cell r="DN1172"/>
          <cell r="DO1172"/>
          <cell r="DP1172"/>
          <cell r="DQ1172"/>
          <cell r="DR1172">
            <v>187.79000000000002</v>
          </cell>
          <cell r="DS1172">
            <v>0</v>
          </cell>
          <cell r="DT1172">
            <v>187.79000000000002</v>
          </cell>
          <cell r="DU1172">
            <v>0</v>
          </cell>
          <cell r="DV1172"/>
          <cell r="DW1172"/>
          <cell r="DX1172"/>
          <cell r="DY1172">
            <v>6</v>
          </cell>
          <cell r="DZ1172">
            <v>0</v>
          </cell>
          <cell r="EA1172">
            <v>6</v>
          </cell>
          <cell r="EB1172">
            <v>0</v>
          </cell>
          <cell r="EC1172"/>
          <cell r="ED1172"/>
          <cell r="EE1172"/>
          <cell r="EF1172">
            <v>31.298333333333336</v>
          </cell>
          <cell r="EG1172">
            <v>0</v>
          </cell>
          <cell r="EH1172">
            <v>31.298333333333336</v>
          </cell>
          <cell r="EI1172">
            <v>0</v>
          </cell>
          <cell r="EJ1172"/>
          <cell r="EK1172"/>
          <cell r="EL1172"/>
          <cell r="EM1172">
            <v>82.789999999999992</v>
          </cell>
          <cell r="EN1172">
            <v>0</v>
          </cell>
          <cell r="EO1172">
            <v>82.789999999999992</v>
          </cell>
          <cell r="EP1172">
            <v>0</v>
          </cell>
          <cell r="EQ1172"/>
          <cell r="ER1172"/>
          <cell r="ES1172"/>
          <cell r="ET1172">
            <v>0.44086479578252297</v>
          </cell>
          <cell r="EU1172">
            <v>0</v>
          </cell>
          <cell r="EV1172">
            <v>4408.6479578252292</v>
          </cell>
          <cell r="EW1172"/>
          <cell r="EX1172"/>
          <cell r="EY1172"/>
          <cell r="EZ1172"/>
          <cell r="FB1172">
            <v>44</v>
          </cell>
          <cell r="FC1172">
            <v>50</v>
          </cell>
        </row>
        <row r="1173">
          <cell r="A1173">
            <v>7177405</v>
          </cell>
          <cell r="B1173" t="str">
            <v>PPBD12-112</v>
          </cell>
          <cell r="C1173"/>
          <cell r="D1173">
            <v>7177405</v>
          </cell>
          <cell r="E1173"/>
          <cell r="F1173"/>
          <cell r="G1173"/>
          <cell r="H1173"/>
          <cell r="I1173"/>
          <cell r="J1173"/>
          <cell r="K1173" t="str">
            <v>ADD</v>
          </cell>
          <cell r="L1173" t="str">
            <v>ADD</v>
          </cell>
          <cell r="M1173" t="str">
            <v>ALL</v>
          </cell>
          <cell r="N1173" t="str">
            <v>WK40</v>
          </cell>
          <cell r="O1173" t="str">
            <v>APPT. BOOKS/PLANNERS</v>
          </cell>
          <cell r="P1173" t="str">
            <v>PLANNER,BIG,HAPPY PLN,12M,MOD</v>
          </cell>
          <cell r="Q1173" t="str">
            <v>WEEKLY APPOINTMENT BOOK</v>
          </cell>
          <cell r="R1173" t="str">
            <v>RY</v>
          </cell>
          <cell r="S1173" t="str">
            <v>Happy Planner</v>
          </cell>
          <cell r="T1173"/>
          <cell r="U1173" t="str">
            <v>FASHION</v>
          </cell>
          <cell r="V1173" t="str">
            <v>POLY</v>
          </cell>
          <cell r="W1173" t="str">
            <v>ME AND MY BIG IDEAS</v>
          </cell>
          <cell r="X1173" t="str">
            <v>HAPPY PLANNER</v>
          </cell>
          <cell r="Y1173" t="str">
            <v>WEEKLY</v>
          </cell>
          <cell r="Z1173" t="str">
            <v>LARGE</v>
          </cell>
          <cell r="AA1173">
            <v>2</v>
          </cell>
          <cell r="AB1173"/>
          <cell r="AC1173" t="str">
            <v>HAPPY PLANNER</v>
          </cell>
          <cell r="AD1173"/>
          <cell r="AE1173" t="str">
            <v>HAPPY PLANNER</v>
          </cell>
          <cell r="AF1173"/>
          <cell r="AG1173"/>
          <cell r="AH1173"/>
          <cell r="AI1173" t="str">
            <v>APPT. BOOKS/PLANNERSLARGE</v>
          </cell>
          <cell r="AJ1173">
            <v>1630.4</v>
          </cell>
          <cell r="AK1173">
            <v>489.12</v>
          </cell>
          <cell r="AL1173">
            <v>70090.896000000008</v>
          </cell>
          <cell r="AM1173"/>
          <cell r="AN1173"/>
          <cell r="AO1173"/>
          <cell r="AP1173">
            <v>0</v>
          </cell>
          <cell r="AQ1173">
            <v>0</v>
          </cell>
          <cell r="AR1173">
            <v>0</v>
          </cell>
          <cell r="AS1173">
            <v>0</v>
          </cell>
          <cell r="AT1173"/>
          <cell r="AU1173"/>
          <cell r="AV1173"/>
          <cell r="AW1173">
            <v>0</v>
          </cell>
          <cell r="AX1173">
            <v>0</v>
          </cell>
          <cell r="AY1173">
            <v>0</v>
          </cell>
          <cell r="AZ1173">
            <v>0</v>
          </cell>
          <cell r="BA1173"/>
          <cell r="BB1173"/>
          <cell r="BC1173"/>
          <cell r="BD1173">
            <v>0</v>
          </cell>
          <cell r="BE1173">
            <v>0</v>
          </cell>
          <cell r="BF1173">
            <v>0</v>
          </cell>
          <cell r="BG1173">
            <v>0</v>
          </cell>
          <cell r="BH1173"/>
          <cell r="BI1173"/>
          <cell r="BJ1173"/>
          <cell r="BK1173">
            <v>0</v>
          </cell>
          <cell r="BL1173">
            <v>0</v>
          </cell>
          <cell r="BM1173">
            <v>0</v>
          </cell>
          <cell r="BN1173">
            <v>0</v>
          </cell>
          <cell r="BO1173"/>
          <cell r="BP1173"/>
          <cell r="BQ1173"/>
          <cell r="BR1173">
            <v>0</v>
          </cell>
          <cell r="BS1173">
            <v>0</v>
          </cell>
          <cell r="BT1173">
            <v>0</v>
          </cell>
          <cell r="BU1173"/>
          <cell r="BV1173"/>
          <cell r="BW1173">
            <v>307</v>
          </cell>
          <cell r="BX1173">
            <v>0</v>
          </cell>
          <cell r="BY1173">
            <v>307</v>
          </cell>
          <cell r="BZ1173">
            <v>0</v>
          </cell>
          <cell r="CA1173">
            <v>5372.5</v>
          </cell>
          <cell r="CB1173">
            <v>0</v>
          </cell>
          <cell r="CC1173">
            <v>5372.5</v>
          </cell>
          <cell r="CD1173">
            <v>0</v>
          </cell>
          <cell r="CE1173">
            <v>0</v>
          </cell>
          <cell r="CF1173">
            <v>0</v>
          </cell>
          <cell r="CG1173"/>
          <cell r="CH1173">
            <v>0</v>
          </cell>
          <cell r="CI1173">
            <v>0</v>
          </cell>
          <cell r="CJ1173">
            <v>0</v>
          </cell>
          <cell r="CK1173">
            <v>0</v>
          </cell>
          <cell r="CL1173"/>
          <cell r="CM1173"/>
          <cell r="CN1173"/>
          <cell r="CO1173">
            <v>0</v>
          </cell>
          <cell r="CP1173">
            <v>0</v>
          </cell>
          <cell r="CQ1173">
            <v>0</v>
          </cell>
          <cell r="CR1173">
            <v>0</v>
          </cell>
          <cell r="CS1173"/>
          <cell r="CT1173"/>
          <cell r="CU1173"/>
          <cell r="CV1173">
            <v>0</v>
          </cell>
          <cell r="CW1173">
            <v>0</v>
          </cell>
          <cell r="CX1173">
            <v>0</v>
          </cell>
          <cell r="CY1173">
            <v>0</v>
          </cell>
          <cell r="CZ1173"/>
          <cell r="DA1173"/>
          <cell r="DB1173"/>
          <cell r="DC1173">
            <v>0</v>
          </cell>
          <cell r="DD1173">
            <v>0</v>
          </cell>
          <cell r="DE1173">
            <v>0</v>
          </cell>
          <cell r="DF1173">
            <v>0</v>
          </cell>
          <cell r="DG1173"/>
          <cell r="DH1173"/>
          <cell r="DI1173"/>
          <cell r="DJ1173">
            <v>0</v>
          </cell>
          <cell r="DK1173">
            <v>0</v>
          </cell>
          <cell r="DL1173">
            <v>0</v>
          </cell>
          <cell r="DM1173"/>
          <cell r="DN1173"/>
          <cell r="DO1173"/>
          <cell r="DP1173"/>
          <cell r="DQ1173"/>
          <cell r="DR1173">
            <v>62.58</v>
          </cell>
          <cell r="DS1173">
            <v>0</v>
          </cell>
          <cell r="DT1173">
            <v>62.58</v>
          </cell>
          <cell r="DU1173">
            <v>0</v>
          </cell>
          <cell r="DV1173"/>
          <cell r="DW1173"/>
          <cell r="DX1173"/>
          <cell r="DY1173">
            <v>2</v>
          </cell>
          <cell r="DZ1173">
            <v>0</v>
          </cell>
          <cell r="EA1173">
            <v>2</v>
          </cell>
          <cell r="EB1173">
            <v>0</v>
          </cell>
          <cell r="EC1173"/>
          <cell r="ED1173"/>
          <cell r="EE1173"/>
          <cell r="EF1173">
            <v>31.29</v>
          </cell>
          <cell r="EG1173">
            <v>0</v>
          </cell>
          <cell r="EH1173">
            <v>31.29</v>
          </cell>
          <cell r="EI1173">
            <v>0</v>
          </cell>
          <cell r="EJ1173"/>
          <cell r="EK1173"/>
          <cell r="EL1173"/>
          <cell r="EM1173">
            <v>27.58</v>
          </cell>
          <cell r="EN1173">
            <v>0</v>
          </cell>
          <cell r="EO1173">
            <v>27.58</v>
          </cell>
          <cell r="EP1173">
            <v>0</v>
          </cell>
          <cell r="EQ1173"/>
          <cell r="ER1173"/>
          <cell r="ES1173"/>
          <cell r="ET1173">
            <v>0.4407158836689038</v>
          </cell>
          <cell r="EU1173">
            <v>0</v>
          </cell>
          <cell r="EV1173">
            <v>4407.1588366890383</v>
          </cell>
          <cell r="EW1173"/>
          <cell r="EX1173"/>
          <cell r="EY1173"/>
          <cell r="EZ1173"/>
          <cell r="FB1173">
            <v>14.666666666666668</v>
          </cell>
          <cell r="FC1173">
            <v>16.666666666666668</v>
          </cell>
        </row>
        <row r="1174">
          <cell r="A1174"/>
          <cell r="B1174"/>
          <cell r="C1174"/>
          <cell r="D1174"/>
          <cell r="E1174"/>
          <cell r="F1174"/>
          <cell r="G1174"/>
          <cell r="H1174"/>
          <cell r="I1174"/>
          <cell r="J1174"/>
          <cell r="K1174"/>
          <cell r="L1174"/>
          <cell r="M1174"/>
          <cell r="N1174"/>
          <cell r="O1174"/>
          <cell r="P1174"/>
          <cell r="Q1174"/>
          <cell r="R1174"/>
          <cell r="S1174"/>
          <cell r="T1174"/>
          <cell r="U1174"/>
          <cell r="V1174"/>
          <cell r="W1174"/>
          <cell r="X1174"/>
          <cell r="Y1174"/>
          <cell r="Z1174"/>
          <cell r="AA1174"/>
          <cell r="AB1174"/>
          <cell r="AC1174"/>
          <cell r="AD1174"/>
          <cell r="AE1174"/>
          <cell r="AF1174"/>
          <cell r="AG1174"/>
          <cell r="AH1174"/>
          <cell r="AI1174"/>
          <cell r="AJ1174">
            <v>2522022.8018002408</v>
          </cell>
          <cell r="AK1174">
            <v>756606.84054007183</v>
          </cell>
          <cell r="AL1174">
            <v>33997772.89390032</v>
          </cell>
          <cell r="AM1174">
            <v>19944341.989718791</v>
          </cell>
          <cell r="AN1174">
            <v>0.58663672035108771</v>
          </cell>
          <cell r="AO1174"/>
          <cell r="AP1174">
            <v>189776.10999999981</v>
          </cell>
          <cell r="AQ1174">
            <v>141075.00999999981</v>
          </cell>
          <cell r="AR1174">
            <v>48701.100000000013</v>
          </cell>
          <cell r="AS1174">
            <v>0.34521422327030193</v>
          </cell>
          <cell r="AT1174"/>
          <cell r="AU1174"/>
          <cell r="AV1174"/>
          <cell r="AW1174">
            <v>11074</v>
          </cell>
          <cell r="AX1174">
            <v>8663</v>
          </cell>
          <cell r="AY1174">
            <v>2411</v>
          </cell>
          <cell r="AZ1174">
            <v>0.27831005425372268</v>
          </cell>
          <cell r="BA1174"/>
          <cell r="BB1174"/>
          <cell r="BC1174"/>
          <cell r="BD1174">
            <v>17.137087773162346</v>
          </cell>
          <cell r="BE1174">
            <v>16.284775481934641</v>
          </cell>
          <cell r="BF1174">
            <v>0.85231229122770458</v>
          </cell>
          <cell r="BG1174">
            <v>5.2337982318098719E-2</v>
          </cell>
          <cell r="BH1174"/>
          <cell r="BI1174"/>
          <cell r="BJ1174"/>
          <cell r="BK1174">
            <v>109539.08770000006</v>
          </cell>
          <cell r="BL1174">
            <v>92077.116400000072</v>
          </cell>
          <cell r="BM1174">
            <v>17461.971300000001</v>
          </cell>
          <cell r="BN1174">
            <v>0.18964507124812591</v>
          </cell>
          <cell r="BO1174"/>
          <cell r="BP1174"/>
          <cell r="BQ1174"/>
          <cell r="BR1174">
            <v>0.57720167043154258</v>
          </cell>
          <cell r="BS1174">
            <v>0.65268197677249995</v>
          </cell>
          <cell r="BT1174">
            <v>-754.80306340957372</v>
          </cell>
          <cell r="BU1174"/>
          <cell r="BV1174"/>
          <cell r="BW1174">
            <v>1945435</v>
          </cell>
          <cell r="BX1174">
            <v>47194</v>
          </cell>
          <cell r="BY1174">
            <v>1898241</v>
          </cell>
          <cell r="BZ1174">
            <v>40.222083315675718</v>
          </cell>
          <cell r="CA1174">
            <v>9994022.8929999936</v>
          </cell>
          <cell r="CB1174">
            <v>237847.33800000002</v>
          </cell>
          <cell r="CC1174">
            <v>9756175.5550000034</v>
          </cell>
          <cell r="CD1174">
            <v>41.018645140354664</v>
          </cell>
          <cell r="CE1174">
            <v>5.6600812978626729E-3</v>
          </cell>
          <cell r="CF1174">
            <v>0.15509246826718226</v>
          </cell>
          <cell r="CG1174"/>
          <cell r="CH1174">
            <v>189776.10999999981</v>
          </cell>
          <cell r="CI1174">
            <v>141075.00999999981</v>
          </cell>
          <cell r="CJ1174">
            <v>48701.100000000013</v>
          </cell>
          <cell r="CK1174">
            <v>0.34521422327030193</v>
          </cell>
          <cell r="CL1174"/>
          <cell r="CM1174"/>
          <cell r="CN1174"/>
          <cell r="CO1174">
            <v>11074</v>
          </cell>
          <cell r="CP1174">
            <v>8663</v>
          </cell>
          <cell r="CQ1174">
            <v>2411</v>
          </cell>
          <cell r="CR1174">
            <v>0.27831005425372268</v>
          </cell>
          <cell r="CS1174"/>
          <cell r="CT1174"/>
          <cell r="CU1174"/>
          <cell r="CV1174">
            <v>17.137087773162346</v>
          </cell>
          <cell r="CW1174">
            <v>16.284775481934641</v>
          </cell>
          <cell r="CX1174">
            <v>0.85231229122770458</v>
          </cell>
          <cell r="CY1174">
            <v>5.2337982318098719E-2</v>
          </cell>
          <cell r="CZ1174"/>
          <cell r="DA1174"/>
          <cell r="DB1174"/>
          <cell r="DC1174">
            <v>109539.08770000006</v>
          </cell>
          <cell r="DD1174">
            <v>92077.116400000072</v>
          </cell>
          <cell r="DE1174">
            <v>17461.971300000001</v>
          </cell>
          <cell r="DF1174">
            <v>0.18964507124812591</v>
          </cell>
          <cell r="DG1174"/>
          <cell r="DH1174"/>
          <cell r="DI1174"/>
          <cell r="DJ1174">
            <v>0.57720167043154258</v>
          </cell>
          <cell r="DK1174">
            <v>0.65268197677249995</v>
          </cell>
          <cell r="DL1174">
            <v>-754.80306340957372</v>
          </cell>
          <cell r="DM1174"/>
          <cell r="DN1174"/>
          <cell r="DO1174"/>
          <cell r="DP1174"/>
          <cell r="DQ1174"/>
          <cell r="DR1174">
            <v>1362676.2658300011</v>
          </cell>
          <cell r="DS1174">
            <v>942748.69304999977</v>
          </cell>
          <cell r="DT1174">
            <v>419927.57278000005</v>
          </cell>
          <cell r="DU1174">
            <v>0.44542896306909019</v>
          </cell>
          <cell r="DV1174"/>
          <cell r="DW1174"/>
          <cell r="DX1174"/>
          <cell r="DY1174">
            <v>73882</v>
          </cell>
          <cell r="DZ1174">
            <v>53155</v>
          </cell>
          <cell r="EA1174">
            <v>20727</v>
          </cell>
          <cell r="EB1174">
            <v>0.3899350954754961</v>
          </cell>
          <cell r="EC1174"/>
          <cell r="ED1174"/>
          <cell r="EE1174"/>
          <cell r="EF1174">
            <v>18.443954763406527</v>
          </cell>
          <cell r="EG1174">
            <v>17.735842217100927</v>
          </cell>
          <cell r="EH1174">
            <v>0.70811254630559972</v>
          </cell>
          <cell r="EI1174">
            <v>3.9925510028660405E-2</v>
          </cell>
          <cell r="EJ1174"/>
          <cell r="EK1174"/>
          <cell r="EL1174"/>
          <cell r="EM1174">
            <v>806278.09612999938</v>
          </cell>
          <cell r="EN1174">
            <v>625028.44314999925</v>
          </cell>
          <cell r="EO1174">
            <v>181249.65298000019</v>
          </cell>
          <cell r="EP1174">
            <v>0.28998624777225124</v>
          </cell>
          <cell r="EQ1174"/>
          <cell r="ER1174"/>
          <cell r="ES1174"/>
          <cell r="ET1174">
            <v>0.591687194051845</v>
          </cell>
          <cell r="EU1174">
            <v>0.66298521308780023</v>
          </cell>
          <cell r="EV1174">
            <v>-712.98019035955224</v>
          </cell>
          <cell r="EW1174"/>
          <cell r="EX1174"/>
          <cell r="EY1174"/>
          <cell r="EZ1174"/>
          <cell r="FA1174"/>
          <cell r="FB1174"/>
          <cell r="FC1174"/>
        </row>
        <row r="1175">
          <cell r="AJ1175"/>
          <cell r="AK1175"/>
          <cell r="AL1175"/>
          <cell r="AM1175"/>
          <cell r="AN1175"/>
          <cell r="AO1175"/>
          <cell r="AP1175"/>
          <cell r="AQ1175"/>
          <cell r="AR1175"/>
          <cell r="AS1175"/>
          <cell r="AT1175"/>
          <cell r="AU1175"/>
          <cell r="AV1175"/>
          <cell r="AW1175"/>
          <cell r="AX1175"/>
          <cell r="AY1175"/>
          <cell r="AZ1175"/>
          <cell r="BA1175"/>
          <cell r="BB1175"/>
          <cell r="BC1175"/>
          <cell r="BD1175"/>
          <cell r="BE1175"/>
          <cell r="BF1175"/>
          <cell r="BG1175"/>
          <cell r="BH1175"/>
          <cell r="BI1175"/>
          <cell r="BJ1175"/>
          <cell r="BK1175"/>
          <cell r="BL1175"/>
          <cell r="BM1175"/>
          <cell r="BN1175"/>
          <cell r="BO1175"/>
          <cell r="BP1175"/>
          <cell r="BQ1175"/>
          <cell r="BR1175"/>
          <cell r="BS1175"/>
          <cell r="BT1175"/>
          <cell r="BU1175"/>
          <cell r="BV1175"/>
          <cell r="BW1175"/>
          <cell r="BX1175"/>
          <cell r="BY1175"/>
          <cell r="BZ1175"/>
          <cell r="CA1175"/>
          <cell r="CB1175"/>
          <cell r="CC1175"/>
          <cell r="CD1175"/>
          <cell r="CE1175"/>
          <cell r="CF1175"/>
          <cell r="CG1175"/>
          <cell r="CH1175"/>
          <cell r="CI1175"/>
          <cell r="CJ1175"/>
          <cell r="CK1175"/>
          <cell r="CL1175"/>
          <cell r="CM1175"/>
          <cell r="CN1175"/>
          <cell r="CO1175"/>
          <cell r="CP1175"/>
          <cell r="CQ1175"/>
          <cell r="CR1175"/>
          <cell r="CS1175"/>
          <cell r="CT1175"/>
          <cell r="CU1175"/>
          <cell r="CV1175"/>
          <cell r="CW1175"/>
          <cell r="CX1175"/>
          <cell r="CY1175"/>
          <cell r="CZ1175"/>
          <cell r="DA1175"/>
          <cell r="DB1175"/>
          <cell r="DC1175"/>
          <cell r="DD1175"/>
          <cell r="DE1175"/>
          <cell r="DF1175"/>
          <cell r="DG1175"/>
          <cell r="DH1175"/>
          <cell r="DI1175"/>
          <cell r="DJ1175"/>
          <cell r="DK1175"/>
          <cell r="DL1175"/>
          <cell r="DM1175"/>
          <cell r="DN1175"/>
          <cell r="DO1175"/>
          <cell r="DP1175"/>
          <cell r="DQ1175"/>
          <cell r="DR1175"/>
          <cell r="DS1175"/>
          <cell r="DT1175"/>
          <cell r="DU1175"/>
          <cell r="DV1175"/>
          <cell r="DW1175"/>
          <cell r="DX1175"/>
          <cell r="DY1175"/>
          <cell r="DZ1175"/>
          <cell r="EA1175"/>
          <cell r="EB1175"/>
          <cell r="EC1175"/>
          <cell r="ED1175"/>
          <cell r="EE1175"/>
          <cell r="EF1175"/>
          <cell r="EG1175"/>
          <cell r="EH1175"/>
          <cell r="EI1175"/>
          <cell r="EJ1175"/>
          <cell r="EK1175"/>
          <cell r="EL1175"/>
          <cell r="EM1175"/>
          <cell r="EN1175"/>
          <cell r="EO1175"/>
          <cell r="EP1175"/>
          <cell r="EQ1175"/>
          <cell r="ER1175"/>
          <cell r="ES1175"/>
          <cell r="ET1175"/>
          <cell r="EU1175"/>
          <cell r="EV1175"/>
          <cell r="EW1175"/>
          <cell r="EX1175"/>
          <cell r="EY1175"/>
          <cell r="EZ1175"/>
        </row>
        <row r="1176">
          <cell r="AI1176"/>
          <cell r="AJ1176" t="str">
            <v>Units</v>
          </cell>
          <cell r="AK1176" t="str">
            <v>UNIT</v>
          </cell>
          <cell r="AL1176" t="str">
            <v xml:space="preserve">Sales $ </v>
          </cell>
          <cell r="AM1176" t="str">
            <v xml:space="preserve">IGM </v>
          </cell>
          <cell r="AN1176" t="str">
            <v xml:space="preserve">RATE </v>
          </cell>
          <cell r="AO1176"/>
          <cell r="AP1176" t="str">
            <v xml:space="preserve">Sales TY </v>
          </cell>
          <cell r="AQ1176" t="str">
            <v xml:space="preserve">Sales LY </v>
          </cell>
          <cell r="AR1176" t="str">
            <v>VAR</v>
          </cell>
          <cell r="AS1176" t="str">
            <v xml:space="preserve">% CHNG </v>
          </cell>
          <cell r="AT1176" t="str">
            <v>Sales Forecast</v>
          </cell>
          <cell r="AU1176" t="str">
            <v>VAR</v>
          </cell>
          <cell r="AV1176" t="str">
            <v xml:space="preserve">% CHNG </v>
          </cell>
          <cell r="AW1176" t="str">
            <v xml:space="preserve">Unit TY </v>
          </cell>
          <cell r="AX1176" t="str">
            <v xml:space="preserve">Units LY </v>
          </cell>
          <cell r="AY1176" t="str">
            <v>VAR</v>
          </cell>
          <cell r="AZ1176" t="str">
            <v xml:space="preserve">% CHNG </v>
          </cell>
          <cell r="BA1176" t="str">
            <v>Units  Forecast</v>
          </cell>
          <cell r="BB1176" t="str">
            <v>VAR</v>
          </cell>
          <cell r="BC1176" t="str">
            <v xml:space="preserve">% CHNG </v>
          </cell>
          <cell r="BD1176" t="str">
            <v xml:space="preserve">ASP TY </v>
          </cell>
          <cell r="BE1176" t="str">
            <v xml:space="preserve">ASP LY </v>
          </cell>
          <cell r="BF1176" t="str">
            <v>VAR</v>
          </cell>
          <cell r="BG1176" t="str">
            <v xml:space="preserve">% CHNG </v>
          </cell>
          <cell r="BH1176" t="str">
            <v>ASP Forecast</v>
          </cell>
          <cell r="BI1176" t="str">
            <v>VAR</v>
          </cell>
          <cell r="BJ1176" t="str">
            <v xml:space="preserve">% CHNG </v>
          </cell>
          <cell r="BK1176" t="str">
            <v xml:space="preserve">IGM  TY </v>
          </cell>
          <cell r="BL1176" t="str">
            <v xml:space="preserve">IGM  LY </v>
          </cell>
          <cell r="BM1176" t="str">
            <v>VAR</v>
          </cell>
          <cell r="BN1176" t="str">
            <v xml:space="preserve">% CHNG </v>
          </cell>
          <cell r="BO1176" t="str">
            <v>IGM  Forecast</v>
          </cell>
          <cell r="BP1176" t="str">
            <v>VAR</v>
          </cell>
          <cell r="BQ1176" t="str">
            <v xml:space="preserve">% CHNG </v>
          </cell>
          <cell r="BR1176" t="str">
            <v xml:space="preserve">RATE TY </v>
          </cell>
          <cell r="BS1176" t="str">
            <v xml:space="preserve">RATE LY </v>
          </cell>
          <cell r="BT1176" t="str">
            <v>BP</v>
          </cell>
          <cell r="BU1176" t="str">
            <v xml:space="preserve">RATE FORECAST </v>
          </cell>
          <cell r="BV1176" t="str">
            <v>BP</v>
          </cell>
          <cell r="BW1176" t="str">
            <v xml:space="preserve">OH UNITS TY </v>
          </cell>
          <cell r="BX1176" t="str">
            <v xml:space="preserve">OH UNITS LY </v>
          </cell>
          <cell r="BY1176" t="str">
            <v>VAR</v>
          </cell>
          <cell r="BZ1176" t="str">
            <v xml:space="preserve">% CHNG </v>
          </cell>
          <cell r="CA1176" t="str">
            <v xml:space="preserve">OH COST TY </v>
          </cell>
          <cell r="CB1176" t="str">
            <v xml:space="preserve">OH COST LY </v>
          </cell>
          <cell r="CC1176" t="str">
            <v>VAR</v>
          </cell>
          <cell r="CD1176" t="str">
            <v xml:space="preserve">% CHNG </v>
          </cell>
          <cell r="CE1176" t="str">
            <v xml:space="preserve">S/T TY </v>
          </cell>
          <cell r="CF1176" t="str">
            <v xml:space="preserve">S/T LY </v>
          </cell>
          <cell r="CG1176"/>
          <cell r="CH1176" t="str">
            <v xml:space="preserve">Sales TY </v>
          </cell>
          <cell r="CI1176" t="str">
            <v xml:space="preserve">Sales LY </v>
          </cell>
          <cell r="CJ1176" t="str">
            <v>VAR</v>
          </cell>
          <cell r="CK1176" t="str">
            <v xml:space="preserve">% CHNG </v>
          </cell>
          <cell r="CL1176" t="str">
            <v>Sales Forecast</v>
          </cell>
          <cell r="CM1176" t="str">
            <v>VAR</v>
          </cell>
          <cell r="CN1176" t="str">
            <v xml:space="preserve">% CHNG </v>
          </cell>
          <cell r="CO1176" t="str">
            <v xml:space="preserve">Unit TY </v>
          </cell>
          <cell r="CP1176" t="str">
            <v xml:space="preserve">Units LY </v>
          </cell>
          <cell r="CQ1176" t="str">
            <v>VAR</v>
          </cell>
          <cell r="CR1176" t="str">
            <v xml:space="preserve">% CHNG </v>
          </cell>
          <cell r="CS1176" t="str">
            <v>Units  Forecast</v>
          </cell>
          <cell r="CT1176" t="str">
            <v>VAR</v>
          </cell>
          <cell r="CU1176" t="str">
            <v xml:space="preserve">% CHNG </v>
          </cell>
          <cell r="CV1176" t="str">
            <v xml:space="preserve">ASP TY </v>
          </cell>
          <cell r="CW1176" t="str">
            <v xml:space="preserve">ASP LY </v>
          </cell>
          <cell r="CX1176" t="str">
            <v>VAR</v>
          </cell>
          <cell r="CY1176" t="str">
            <v xml:space="preserve">% CHNG </v>
          </cell>
          <cell r="CZ1176" t="str">
            <v>ASP Forecast</v>
          </cell>
          <cell r="DA1176" t="str">
            <v>VAR</v>
          </cell>
          <cell r="DB1176" t="str">
            <v xml:space="preserve">% CHNG </v>
          </cell>
          <cell r="DC1176" t="str">
            <v xml:space="preserve">IGM TY </v>
          </cell>
          <cell r="DD1176" t="str">
            <v xml:space="preserve">IGM  LY </v>
          </cell>
          <cell r="DE1176" t="str">
            <v>VAR</v>
          </cell>
          <cell r="DF1176" t="str">
            <v xml:space="preserve">% CHNG </v>
          </cell>
          <cell r="DG1176" t="str">
            <v>IGM  Forecast</v>
          </cell>
          <cell r="DH1176" t="str">
            <v>VAR</v>
          </cell>
          <cell r="DI1176" t="str">
            <v xml:space="preserve">% CHNG </v>
          </cell>
          <cell r="DJ1176" t="str">
            <v xml:space="preserve">RATE TY </v>
          </cell>
          <cell r="DK1176" t="str">
            <v xml:space="preserve">RATE LY </v>
          </cell>
          <cell r="DL1176" t="str">
            <v>BP</v>
          </cell>
          <cell r="DM1176" t="str">
            <v xml:space="preserve">RATE FORECAST </v>
          </cell>
          <cell r="DN1176" t="str">
            <v>BP</v>
          </cell>
          <cell r="DO1176" t="str">
            <v xml:space="preserve">S/T TY </v>
          </cell>
          <cell r="DP1176" t="str">
            <v xml:space="preserve">S/T LY </v>
          </cell>
          <cell r="DQ1176"/>
          <cell r="DR1176" t="str">
            <v xml:space="preserve">Sales TY </v>
          </cell>
          <cell r="DS1176" t="str">
            <v xml:space="preserve">Sales LY </v>
          </cell>
          <cell r="DT1176" t="str">
            <v>VAR</v>
          </cell>
          <cell r="DU1176" t="str">
            <v xml:space="preserve">% CHNG </v>
          </cell>
          <cell r="DV1176" t="str">
            <v>Sales Forecast</v>
          </cell>
          <cell r="DW1176" t="str">
            <v>VAR</v>
          </cell>
          <cell r="DX1176" t="str">
            <v xml:space="preserve">% CHNG </v>
          </cell>
          <cell r="DY1176" t="str">
            <v xml:space="preserve">Unit TY </v>
          </cell>
          <cell r="DZ1176" t="str">
            <v xml:space="preserve">Units LY </v>
          </cell>
          <cell r="EA1176" t="str">
            <v>VAR</v>
          </cell>
          <cell r="EB1176" t="str">
            <v xml:space="preserve">% CHNG </v>
          </cell>
          <cell r="EC1176" t="str">
            <v>Units  Forecast</v>
          </cell>
          <cell r="ED1176" t="str">
            <v>VAR</v>
          </cell>
          <cell r="EE1176" t="str">
            <v xml:space="preserve">% CHNG </v>
          </cell>
          <cell r="EF1176" t="str">
            <v xml:space="preserve">ASP TY </v>
          </cell>
          <cell r="EG1176" t="str">
            <v xml:space="preserve">ASP LY </v>
          </cell>
          <cell r="EH1176" t="str">
            <v>VAR</v>
          </cell>
          <cell r="EI1176" t="str">
            <v xml:space="preserve">% CHNG </v>
          </cell>
          <cell r="EJ1176" t="str">
            <v>ASP Forecast</v>
          </cell>
          <cell r="EK1176" t="str">
            <v>VAR</v>
          </cell>
          <cell r="EL1176" t="str">
            <v xml:space="preserve">% CHNG </v>
          </cell>
          <cell r="EM1176" t="str">
            <v xml:space="preserve">IGM TY </v>
          </cell>
          <cell r="EN1176" t="str">
            <v xml:space="preserve">IGM  LY </v>
          </cell>
          <cell r="EO1176" t="str">
            <v>VAR</v>
          </cell>
          <cell r="EP1176" t="str">
            <v xml:space="preserve">% CHNG </v>
          </cell>
          <cell r="EQ1176" t="str">
            <v>IGM  Forecast</v>
          </cell>
          <cell r="ER1176" t="str">
            <v>VAR</v>
          </cell>
          <cell r="ES1176" t="str">
            <v xml:space="preserve">% CHNG </v>
          </cell>
          <cell r="ET1176" t="str">
            <v xml:space="preserve">RATE TY </v>
          </cell>
          <cell r="EU1176" t="str">
            <v xml:space="preserve">RATE LY </v>
          </cell>
          <cell r="EV1176" t="str">
            <v>BP</v>
          </cell>
          <cell r="EW1176" t="str">
            <v xml:space="preserve">RATE FORECAST </v>
          </cell>
          <cell r="EX1176" t="str">
            <v>BP</v>
          </cell>
          <cell r="EY1176" t="str">
            <v xml:space="preserve">S/T TY </v>
          </cell>
          <cell r="EZ1176" t="str">
            <v xml:space="preserve">S/T LY </v>
          </cell>
        </row>
        <row r="1177">
          <cell r="AI1177" t="str">
            <v>PRODUCT HIERARCHY  TTL</v>
          </cell>
          <cell r="AJ1177">
            <v>2522022.8018002417</v>
          </cell>
          <cell r="AK1177">
            <v>756606.8405400723</v>
          </cell>
          <cell r="AL1177">
            <v>33997772.893900283</v>
          </cell>
          <cell r="AM1177">
            <v>19944341.989718802</v>
          </cell>
          <cell r="AN1177">
            <v>0.5866367203510886</v>
          </cell>
          <cell r="AO1177"/>
          <cell r="AP1177">
            <v>189723.68</v>
          </cell>
          <cell r="AQ1177">
            <v>141075.01000000004</v>
          </cell>
          <cell r="AR1177">
            <v>48648.670000000013</v>
          </cell>
          <cell r="AS1177">
            <v>0.34484257700920917</v>
          </cell>
          <cell r="AT1177"/>
          <cell r="AU1177"/>
          <cell r="AV1177"/>
          <cell r="AW1177">
            <v>11071</v>
          </cell>
          <cell r="AX1177">
            <v>8663</v>
          </cell>
          <cell r="AY1177">
            <v>2408</v>
          </cell>
          <cell r="AZ1177">
            <v>0.27796375389587902</v>
          </cell>
          <cell r="BA1177"/>
          <cell r="BB1177"/>
          <cell r="BC1177"/>
          <cell r="BD1177">
            <v>17.136995754674373</v>
          </cell>
          <cell r="BE1177">
            <v>16.28477548193467</v>
          </cell>
          <cell r="BF1177">
            <v>0.85222027273970369</v>
          </cell>
          <cell r="BG1177">
            <v>5.2332331734330939E-2</v>
          </cell>
          <cell r="BH1177"/>
          <cell r="BI1177"/>
          <cell r="BJ1177"/>
          <cell r="BK1177">
            <v>109504.32769999999</v>
          </cell>
          <cell r="BL1177">
            <v>92077.116400000028</v>
          </cell>
          <cell r="BM1177">
            <v>17427.211300000003</v>
          </cell>
          <cell r="BN1177">
            <v>0.18926756159796465</v>
          </cell>
          <cell r="BO1177"/>
          <cell r="BP1177"/>
          <cell r="BQ1177"/>
          <cell r="BR1177">
            <v>0.57717796587120807</v>
          </cell>
          <cell r="BS1177">
            <v>0.65268197677249862</v>
          </cell>
          <cell r="BT1177">
            <v>-755.04010901290553</v>
          </cell>
          <cell r="BU1177"/>
          <cell r="BV1177"/>
          <cell r="BW1177">
            <v>1934377</v>
          </cell>
          <cell r="BX1177">
            <v>47095</v>
          </cell>
          <cell r="BY1177">
            <v>1887282</v>
          </cell>
          <cell r="BZ1177">
            <v>40.073935661959865</v>
          </cell>
          <cell r="CA1177">
            <v>9930083.5229999982</v>
          </cell>
          <cell r="CB1177">
            <v>237324.61799999996</v>
          </cell>
          <cell r="CC1177">
            <v>9692758.9049999975</v>
          </cell>
          <cell r="CD1177">
            <v>40.84177607314215</v>
          </cell>
          <cell r="CE1177">
            <v>5.6907200809273749E-3</v>
          </cell>
          <cell r="CF1177">
            <v>0.15536783959252484</v>
          </cell>
          <cell r="CG1177"/>
          <cell r="CH1177">
            <v>189723.68</v>
          </cell>
          <cell r="CI1177">
            <v>141075.01000000004</v>
          </cell>
          <cell r="CJ1177">
            <v>48648.670000000013</v>
          </cell>
          <cell r="CK1177">
            <v>0.34484257700920917</v>
          </cell>
          <cell r="CL1177"/>
          <cell r="CM1177"/>
          <cell r="CN1177"/>
          <cell r="CO1177">
            <v>11071</v>
          </cell>
          <cell r="CP1177">
            <v>8663</v>
          </cell>
          <cell r="CQ1177">
            <v>2408</v>
          </cell>
          <cell r="CR1177">
            <v>0.27796375389587902</v>
          </cell>
          <cell r="CS1177"/>
          <cell r="CT1177"/>
          <cell r="CU1177"/>
          <cell r="CV1177">
            <v>17.136995754674373</v>
          </cell>
          <cell r="CW1177">
            <v>16.28477548193467</v>
          </cell>
          <cell r="CX1177">
            <v>0.85222027273970369</v>
          </cell>
          <cell r="CY1177">
            <v>5.2332331734330939E-2</v>
          </cell>
          <cell r="CZ1177"/>
          <cell r="DA1177"/>
          <cell r="DB1177"/>
          <cell r="DC1177">
            <v>109504.32769999999</v>
          </cell>
          <cell r="DD1177">
            <v>92077.116400000028</v>
          </cell>
          <cell r="DE1177">
            <v>17427.211300000003</v>
          </cell>
          <cell r="DF1177">
            <v>0.18926756159796465</v>
          </cell>
          <cell r="DG1177"/>
          <cell r="DH1177"/>
          <cell r="DI1177"/>
          <cell r="DJ1177">
            <v>0.57717796587120807</v>
          </cell>
          <cell r="DK1177">
            <v>0.65268197677249862</v>
          </cell>
          <cell r="DL1177">
            <v>-755.04010901290553</v>
          </cell>
          <cell r="DM1177"/>
          <cell r="DN1177"/>
          <cell r="DO1177"/>
          <cell r="DP1177"/>
          <cell r="DQ1177"/>
          <cell r="DR1177">
            <v>1362302.9858300004</v>
          </cell>
          <cell r="DS1177">
            <v>942748.69305</v>
          </cell>
          <cell r="DT1177">
            <v>419554.29277999979</v>
          </cell>
          <cell r="DU1177">
            <v>0.44503301449578214</v>
          </cell>
          <cell r="DV1177"/>
          <cell r="DW1177"/>
          <cell r="DX1177"/>
          <cell r="DY1177">
            <v>73860</v>
          </cell>
          <cell r="DZ1177">
            <v>53155</v>
          </cell>
          <cell r="EA1177">
            <v>20705</v>
          </cell>
          <cell r="EB1177">
            <v>0.38952121155112418</v>
          </cell>
          <cell r="EC1177"/>
          <cell r="ED1177"/>
          <cell r="EE1177"/>
          <cell r="EF1177">
            <v>18.444394609125379</v>
          </cell>
          <cell r="EG1177">
            <v>17.735842217100931</v>
          </cell>
          <cell r="EH1177">
            <v>0.70855239202444764</v>
          </cell>
          <cell r="EI1177">
            <v>3.995030985003134E-2</v>
          </cell>
          <cell r="EJ1177"/>
          <cell r="EK1177"/>
          <cell r="EL1177"/>
          <cell r="EM1177">
            <v>806031.20613000006</v>
          </cell>
          <cell r="EN1177">
            <v>625028.44315000006</v>
          </cell>
          <cell r="EO1177">
            <v>181002.76297999997</v>
          </cell>
          <cell r="EP1177">
            <v>0.28959124174859552</v>
          </cell>
          <cell r="EQ1177"/>
          <cell r="ER1177"/>
          <cell r="ES1177"/>
          <cell r="ET1177">
            <v>0.59166809036898305</v>
          </cell>
          <cell r="EU1177">
            <v>0.6629852130878009</v>
          </cell>
          <cell r="EV1177">
            <v>-713.17122718817848</v>
          </cell>
          <cell r="EW1177"/>
          <cell r="EX1177"/>
          <cell r="EY1177"/>
          <cell r="EZ1177"/>
        </row>
        <row r="1178">
          <cell r="AE1178">
            <v>223514.29983794407</v>
          </cell>
          <cell r="AI1178" t="str">
            <v>DESK PAD</v>
          </cell>
          <cell r="AJ1178">
            <v>1036970.0228861891</v>
          </cell>
          <cell r="AK1178">
            <v>311091.00686585653</v>
          </cell>
          <cell r="AL1178">
            <v>6433454.529336256</v>
          </cell>
          <cell r="AM1178">
            <v>4245001.5012164954</v>
          </cell>
          <cell r="AN1178">
            <v>0.65983236251371391</v>
          </cell>
          <cell r="AO1178"/>
          <cell r="AP1178">
            <v>24066.140000000007</v>
          </cell>
          <cell r="AQ1178">
            <v>19468.099999999999</v>
          </cell>
          <cell r="AR1178">
            <v>4598.0400000000009</v>
          </cell>
          <cell r="AS1178">
            <v>0.23618329472316302</v>
          </cell>
          <cell r="AT1178"/>
          <cell r="AU1178"/>
          <cell r="AV1178"/>
          <cell r="AW1178">
            <v>2661</v>
          </cell>
          <cell r="AX1178">
            <v>2588</v>
          </cell>
          <cell r="AY1178">
            <v>73</v>
          </cell>
          <cell r="AZ1178">
            <v>2.8207109737248937E-2</v>
          </cell>
          <cell r="BA1178"/>
          <cell r="BB1178"/>
          <cell r="BC1178"/>
          <cell r="BD1178">
            <v>9.0440210447200329</v>
          </cell>
          <cell r="BE1178">
            <v>7.5224497681607412</v>
          </cell>
          <cell r="BF1178">
            <v>1.5215712765592917</v>
          </cell>
          <cell r="BG1178">
            <v>0.20227071279351594</v>
          </cell>
          <cell r="BH1178"/>
          <cell r="BI1178"/>
          <cell r="BJ1178"/>
          <cell r="BK1178">
            <v>16941.683899999993</v>
          </cell>
          <cell r="BL1178">
            <v>14138.859499999995</v>
          </cell>
          <cell r="BM1178">
            <v>2802.8243999999995</v>
          </cell>
          <cell r="BN1178">
            <v>0.19823553660746107</v>
          </cell>
          <cell r="BO1178"/>
          <cell r="BP1178"/>
          <cell r="BQ1178"/>
          <cell r="BR1178">
            <v>0.70396348978273993</v>
          </cell>
          <cell r="BS1178">
            <v>0.72625780122353989</v>
          </cell>
          <cell r="BT1178">
            <v>-222.94311440799964</v>
          </cell>
          <cell r="BU1178"/>
          <cell r="BV1178"/>
          <cell r="BW1178">
            <v>803881</v>
          </cell>
          <cell r="BX1178">
            <v>11792</v>
          </cell>
          <cell r="BY1178">
            <v>792089</v>
          </cell>
          <cell r="BZ1178">
            <v>67.171726594301219</v>
          </cell>
          <cell r="CA1178">
            <v>1755634.629</v>
          </cell>
          <cell r="CB1178">
            <v>17783.059999999998</v>
          </cell>
          <cell r="CC1178">
            <v>1737851.5689999997</v>
          </cell>
          <cell r="CD1178">
            <v>97.725114181698771</v>
          </cell>
          <cell r="CE1178">
            <v>3.2992702177939899E-3</v>
          </cell>
          <cell r="CF1178">
            <v>0.1799721835883171</v>
          </cell>
          <cell r="CG1178"/>
          <cell r="CH1178">
            <v>24066.140000000007</v>
          </cell>
          <cell r="CI1178">
            <v>19468.099999999999</v>
          </cell>
          <cell r="CJ1178">
            <v>4598.0400000000009</v>
          </cell>
          <cell r="CK1178">
            <v>0.23618329472316302</v>
          </cell>
          <cell r="CL1178"/>
          <cell r="CM1178"/>
          <cell r="CN1178"/>
          <cell r="CO1178">
            <v>2661</v>
          </cell>
          <cell r="CP1178">
            <v>2588</v>
          </cell>
          <cell r="CQ1178">
            <v>73</v>
          </cell>
          <cell r="CR1178">
            <v>2.8207109737248937E-2</v>
          </cell>
          <cell r="CS1178"/>
          <cell r="CT1178"/>
          <cell r="CU1178"/>
          <cell r="CV1178">
            <v>9.0440210447200329</v>
          </cell>
          <cell r="CW1178">
            <v>7.5224497681607412</v>
          </cell>
          <cell r="CX1178">
            <v>1.5215712765592917</v>
          </cell>
          <cell r="CY1178">
            <v>0.20227071279351594</v>
          </cell>
          <cell r="CZ1178"/>
          <cell r="DA1178"/>
          <cell r="DB1178"/>
          <cell r="DC1178">
            <v>16941.683899999993</v>
          </cell>
          <cell r="DD1178">
            <v>14138.859499999995</v>
          </cell>
          <cell r="DE1178">
            <v>2802.8243999999995</v>
          </cell>
          <cell r="DF1178">
            <v>0.19823553660746107</v>
          </cell>
          <cell r="DG1178"/>
          <cell r="DH1178"/>
          <cell r="DI1178"/>
          <cell r="DJ1178">
            <v>0.70396348978273993</v>
          </cell>
          <cell r="DK1178">
            <v>0.72625780122353989</v>
          </cell>
          <cell r="DL1178">
            <v>-222.94311440799964</v>
          </cell>
          <cell r="DM1178"/>
          <cell r="DN1178"/>
          <cell r="DO1178"/>
          <cell r="DP1178"/>
          <cell r="DQ1178"/>
          <cell r="DR1178">
            <v>110697.65497</v>
          </cell>
          <cell r="DS1178">
            <v>89685.364400000006</v>
          </cell>
          <cell r="DT1178">
            <v>21012.290570000005</v>
          </cell>
          <cell r="DU1178">
            <v>0.23428895796514149</v>
          </cell>
          <cell r="DV1178"/>
          <cell r="DW1178"/>
          <cell r="DX1178"/>
          <cell r="DY1178">
            <v>12048</v>
          </cell>
          <cell r="DZ1178">
            <v>11183</v>
          </cell>
          <cell r="EA1178">
            <v>865</v>
          </cell>
          <cell r="EB1178">
            <v>7.7349548421711489E-2</v>
          </cell>
          <cell r="EC1178"/>
          <cell r="ED1178"/>
          <cell r="EE1178"/>
          <cell r="EF1178">
            <v>9.1880523713479416</v>
          </cell>
          <cell r="EG1178">
            <v>8.0197947241348473</v>
          </cell>
          <cell r="EH1178">
            <v>1.1682576472130943</v>
          </cell>
          <cell r="EI1178">
            <v>0.14567176435293638</v>
          </cell>
          <cell r="EJ1178"/>
          <cell r="EK1178"/>
          <cell r="EL1178"/>
          <cell r="EM1178">
            <v>77881.530269999974</v>
          </cell>
          <cell r="EN1178">
            <v>65072.772299999975</v>
          </cell>
          <cell r="EO1178">
            <v>12808.757969999997</v>
          </cell>
          <cell r="EP1178">
            <v>0.19683744087233257</v>
          </cell>
          <cell r="EQ1178"/>
          <cell r="ER1178"/>
          <cell r="ES1178"/>
          <cell r="ET1178">
            <v>0.70355176260153407</v>
          </cell>
          <cell r="EU1178">
            <v>0.72556735132137096</v>
          </cell>
          <cell r="EV1178">
            <v>-220.15588719836887</v>
          </cell>
          <cell r="EW1178"/>
          <cell r="EX1178"/>
          <cell r="EY1178"/>
          <cell r="EZ1178"/>
        </row>
        <row r="1179">
          <cell r="AI1179" t="str">
            <v>DESK CALENDAR REFILLS/BASES</v>
          </cell>
          <cell r="AJ1179">
            <v>117458.60481815603</v>
          </cell>
          <cell r="AK1179">
            <v>35237.581445446805</v>
          </cell>
          <cell r="AL1179">
            <v>1182897.9871132663</v>
          </cell>
          <cell r="AM1179">
            <v>775261.42471463606</v>
          </cell>
          <cell r="AN1179">
            <v>0.65539161716436523</v>
          </cell>
          <cell r="AO1179"/>
          <cell r="AP1179">
            <v>8454.7599999999984</v>
          </cell>
          <cell r="AQ1179">
            <v>4399.7</v>
          </cell>
          <cell r="AR1179">
            <v>4055.06</v>
          </cell>
          <cell r="AS1179">
            <v>0.92166738641270962</v>
          </cell>
          <cell r="AT1179"/>
          <cell r="AU1179"/>
          <cell r="AV1179"/>
          <cell r="AW1179">
            <v>701</v>
          </cell>
          <cell r="AX1179">
            <v>385</v>
          </cell>
          <cell r="AY1179">
            <v>316</v>
          </cell>
          <cell r="AZ1179">
            <v>0.82077922077922083</v>
          </cell>
          <cell r="BA1179"/>
          <cell r="BB1179"/>
          <cell r="BC1179"/>
          <cell r="BD1179">
            <v>12.060998573466474</v>
          </cell>
          <cell r="BE1179">
            <v>11.427792207792207</v>
          </cell>
          <cell r="BF1179">
            <v>0.63320636567426725</v>
          </cell>
          <cell r="BG1179">
            <v>5.540933490569655E-2</v>
          </cell>
          <cell r="BH1179"/>
          <cell r="BI1179"/>
          <cell r="BJ1179"/>
          <cell r="BK1179">
            <v>5457.5499999999993</v>
          </cell>
          <cell r="BL1179">
            <v>3222.9993999999992</v>
          </cell>
          <cell r="BM1179">
            <v>2234.5506000000005</v>
          </cell>
          <cell r="BN1179">
            <v>0.69331399813478112</v>
          </cell>
          <cell r="BO1179"/>
          <cell r="BP1179"/>
          <cell r="BQ1179"/>
          <cell r="BR1179">
            <v>0.64550028622929567</v>
          </cell>
          <cell r="BS1179">
            <v>0.73254981021433263</v>
          </cell>
          <cell r="BT1179">
            <v>-870.49523985036956</v>
          </cell>
          <cell r="BU1179"/>
          <cell r="BV1179"/>
          <cell r="BW1179">
            <v>100434</v>
          </cell>
          <cell r="BX1179">
            <v>2879</v>
          </cell>
          <cell r="BY1179">
            <v>97555</v>
          </cell>
          <cell r="BZ1179">
            <v>33.885029524140329</v>
          </cell>
          <cell r="CA1179">
            <v>272791.64999999997</v>
          </cell>
          <cell r="CB1179">
            <v>10276.909999999998</v>
          </cell>
          <cell r="CC1179">
            <v>262514.74</v>
          </cell>
          <cell r="CD1179">
            <v>25.544131455855897</v>
          </cell>
          <cell r="CE1179">
            <v>6.9313294111830719E-3</v>
          </cell>
          <cell r="CF1179">
            <v>0.11795343137254902</v>
          </cell>
          <cell r="CG1179"/>
          <cell r="CH1179">
            <v>8454.7599999999984</v>
          </cell>
          <cell r="CI1179">
            <v>4399.7</v>
          </cell>
          <cell r="CJ1179">
            <v>4055.06</v>
          </cell>
          <cell r="CK1179">
            <v>0.92166738641270962</v>
          </cell>
          <cell r="CL1179"/>
          <cell r="CM1179"/>
          <cell r="CN1179"/>
          <cell r="CO1179">
            <v>701</v>
          </cell>
          <cell r="CP1179">
            <v>385</v>
          </cell>
          <cell r="CQ1179">
            <v>316</v>
          </cell>
          <cell r="CR1179">
            <v>0.82077922077922083</v>
          </cell>
          <cell r="CS1179"/>
          <cell r="CT1179"/>
          <cell r="CU1179"/>
          <cell r="CV1179">
            <v>12.060998573466474</v>
          </cell>
          <cell r="CW1179">
            <v>11.427792207792207</v>
          </cell>
          <cell r="CX1179">
            <v>0.63320636567426725</v>
          </cell>
          <cell r="CY1179">
            <v>5.540933490569655E-2</v>
          </cell>
          <cell r="CZ1179"/>
          <cell r="DA1179"/>
          <cell r="DB1179"/>
          <cell r="DC1179">
            <v>5457.5499999999993</v>
          </cell>
          <cell r="DD1179">
            <v>3222.9993999999992</v>
          </cell>
          <cell r="DE1179">
            <v>2234.5506000000005</v>
          </cell>
          <cell r="DF1179">
            <v>0.69331399813478112</v>
          </cell>
          <cell r="DG1179"/>
          <cell r="DH1179"/>
          <cell r="DI1179"/>
          <cell r="DJ1179">
            <v>0.64550028622929567</v>
          </cell>
          <cell r="DK1179">
            <v>0.73254981021433263</v>
          </cell>
          <cell r="DL1179">
            <v>-870.49523985036956</v>
          </cell>
          <cell r="DM1179"/>
          <cell r="DN1179"/>
          <cell r="DO1179"/>
          <cell r="DP1179"/>
          <cell r="DQ1179"/>
          <cell r="DR1179">
            <v>61004.74</v>
          </cell>
          <cell r="DS1179">
            <v>31448.628649999995</v>
          </cell>
          <cell r="DT1179">
            <v>29556.111349999992</v>
          </cell>
          <cell r="DU1179">
            <v>0.93982194514545259</v>
          </cell>
          <cell r="DV1179"/>
          <cell r="DW1179"/>
          <cell r="DX1179"/>
          <cell r="DY1179">
            <v>5571</v>
          </cell>
          <cell r="DZ1179">
            <v>2447</v>
          </cell>
          <cell r="EA1179">
            <v>3124</v>
          </cell>
          <cell r="EB1179">
            <v>1.276665304454434</v>
          </cell>
          <cell r="EC1179"/>
          <cell r="ED1179"/>
          <cell r="EE1179"/>
          <cell r="EF1179">
            <v>10.950411057260814</v>
          </cell>
          <cell r="EG1179">
            <v>12.851911994278707</v>
          </cell>
          <cell r="EH1179">
            <v>-1.901500937017893</v>
          </cell>
          <cell r="EI1179">
            <v>-0.14795471194203513</v>
          </cell>
          <cell r="EJ1179"/>
          <cell r="EK1179"/>
          <cell r="EL1179"/>
          <cell r="EM1179">
            <v>41541.152399999999</v>
          </cell>
          <cell r="EN1179">
            <v>25152.711350000001</v>
          </cell>
          <cell r="EO1179">
            <v>16388.441049999998</v>
          </cell>
          <cell r="EP1179">
            <v>0.65155763217550677</v>
          </cell>
          <cell r="EQ1179"/>
          <cell r="ER1179"/>
          <cell r="ES1179"/>
          <cell r="ET1179">
            <v>0.6809495852289511</v>
          </cell>
          <cell r="EU1179">
            <v>0.79980312114499796</v>
          </cell>
          <cell r="EV1179">
            <v>-1188.5353591604685</v>
          </cell>
          <cell r="EW1179"/>
          <cell r="EX1179"/>
          <cell r="EY1179"/>
          <cell r="EZ1179"/>
        </row>
        <row r="1180">
          <cell r="AI1180" t="str">
            <v>WALL CALENDAR</v>
          </cell>
          <cell r="AJ1180">
            <v>580026.04718627606</v>
          </cell>
          <cell r="AK1180">
            <v>174007.81415588284</v>
          </cell>
          <cell r="AL1180">
            <v>9366909.8448607735</v>
          </cell>
          <cell r="AM1180">
            <v>5673941.2939609103</v>
          </cell>
          <cell r="AN1180">
            <v>0.60574313065198993</v>
          </cell>
          <cell r="AO1180"/>
          <cell r="AP1180">
            <v>38229.130000000012</v>
          </cell>
          <cell r="AQ1180">
            <v>29312.170000000006</v>
          </cell>
          <cell r="AR1180">
            <v>8916.9599999999991</v>
          </cell>
          <cell r="AS1180">
            <v>0.30420675098431826</v>
          </cell>
          <cell r="AT1180"/>
          <cell r="AU1180"/>
          <cell r="AV1180"/>
          <cell r="AW1180">
            <v>2054</v>
          </cell>
          <cell r="AX1180">
            <v>1711</v>
          </cell>
          <cell r="AY1180">
            <v>343</v>
          </cell>
          <cell r="AZ1180">
            <v>0.20046756282875511</v>
          </cell>
          <cell r="BA1180"/>
          <cell r="BB1180"/>
          <cell r="BC1180"/>
          <cell r="BD1180">
            <v>18.612039922103218</v>
          </cell>
          <cell r="BE1180">
            <v>17.131601402688489</v>
          </cell>
          <cell r="BF1180">
            <v>1.4804385194147294</v>
          </cell>
          <cell r="BG1180">
            <v>8.6415652840393653E-2</v>
          </cell>
          <cell r="BH1180"/>
          <cell r="BI1180"/>
          <cell r="BJ1180"/>
          <cell r="BK1180">
            <v>23129.849900000005</v>
          </cell>
          <cell r="BL1180">
            <v>18636.013999999999</v>
          </cell>
          <cell r="BM1180">
            <v>4493.8359</v>
          </cell>
          <cell r="BN1180">
            <v>0.24113718201757117</v>
          </cell>
          <cell r="BO1180"/>
          <cell r="BP1180"/>
          <cell r="BQ1180"/>
          <cell r="BR1180">
            <v>0.60503207632504319</v>
          </cell>
          <cell r="BS1180">
            <v>0.63577735800522428</v>
          </cell>
          <cell r="BT1180">
            <v>-307.45281680181091</v>
          </cell>
          <cell r="BU1180"/>
          <cell r="BV1180"/>
          <cell r="BW1180">
            <v>422020</v>
          </cell>
          <cell r="BX1180">
            <v>892</v>
          </cell>
          <cell r="BY1180">
            <v>421128</v>
          </cell>
          <cell r="BZ1180">
            <v>472.11659192825113</v>
          </cell>
          <cell r="CA1180">
            <v>2572510.3330000001</v>
          </cell>
          <cell r="CB1180">
            <v>5887.6869999999999</v>
          </cell>
          <cell r="CC1180">
            <v>2566622.6459999997</v>
          </cell>
          <cell r="CD1180">
            <v>435.93055235443057</v>
          </cell>
          <cell r="CE1180">
            <v>4.8434942958068637E-3</v>
          </cell>
          <cell r="CF1180">
            <v>0.65731847867844795</v>
          </cell>
          <cell r="CG1180"/>
          <cell r="CH1180">
            <v>38229.130000000012</v>
          </cell>
          <cell r="CI1180">
            <v>29312.170000000006</v>
          </cell>
          <cell r="CJ1180">
            <v>8916.9599999999991</v>
          </cell>
          <cell r="CK1180">
            <v>0.30420675098431826</v>
          </cell>
          <cell r="CL1180"/>
          <cell r="CM1180"/>
          <cell r="CN1180"/>
          <cell r="CO1180">
            <v>2054</v>
          </cell>
          <cell r="CP1180">
            <v>1711</v>
          </cell>
          <cell r="CQ1180">
            <v>343</v>
          </cell>
          <cell r="CR1180">
            <v>0.20046756282875511</v>
          </cell>
          <cell r="CS1180"/>
          <cell r="CT1180"/>
          <cell r="CU1180"/>
          <cell r="CV1180">
            <v>18.612039922103218</v>
          </cell>
          <cell r="CW1180">
            <v>17.131601402688489</v>
          </cell>
          <cell r="CX1180">
            <v>1.4804385194147294</v>
          </cell>
          <cell r="CY1180">
            <v>8.6415652840393653E-2</v>
          </cell>
          <cell r="CZ1180"/>
          <cell r="DA1180"/>
          <cell r="DB1180"/>
          <cell r="DC1180">
            <v>23129.849900000005</v>
          </cell>
          <cell r="DD1180">
            <v>18636.013999999999</v>
          </cell>
          <cell r="DE1180">
            <v>4493.8359</v>
          </cell>
          <cell r="DF1180">
            <v>0.24113718201757117</v>
          </cell>
          <cell r="DG1180"/>
          <cell r="DH1180"/>
          <cell r="DI1180"/>
          <cell r="DJ1180">
            <v>0.60503207632504319</v>
          </cell>
          <cell r="DK1180">
            <v>0.63577735800522428</v>
          </cell>
          <cell r="DL1180">
            <v>-307.45281680181091</v>
          </cell>
          <cell r="DM1180"/>
          <cell r="DN1180"/>
          <cell r="DO1180"/>
          <cell r="DP1180"/>
          <cell r="DQ1180"/>
          <cell r="DR1180">
            <v>208362.96369999999</v>
          </cell>
          <cell r="DS1180">
            <v>139633.89999999997</v>
          </cell>
          <cell r="DT1180">
            <v>68729.063700000013</v>
          </cell>
          <cell r="DU1180">
            <v>0.49220901013292639</v>
          </cell>
          <cell r="DV1180"/>
          <cell r="DW1180"/>
          <cell r="DX1180"/>
          <cell r="DY1180">
            <v>11642</v>
          </cell>
          <cell r="DZ1180">
            <v>8372</v>
          </cell>
          <cell r="EA1180">
            <v>3270</v>
          </cell>
          <cell r="EB1180">
            <v>0.39058767319636889</v>
          </cell>
          <cell r="EC1180"/>
          <cell r="ED1180"/>
          <cell r="EE1180"/>
          <cell r="EF1180">
            <v>17.897523080226765</v>
          </cell>
          <cell r="EG1180">
            <v>16.678678929765884</v>
          </cell>
          <cell r="EH1180">
            <v>1.2188441504608818</v>
          </cell>
          <cell r="EI1180">
            <v>7.3077979112941005E-2</v>
          </cell>
          <cell r="EJ1180"/>
          <cell r="EK1180"/>
          <cell r="EL1180"/>
          <cell r="EM1180">
            <v>126442.19559999996</v>
          </cell>
          <cell r="EN1180">
            <v>88921.632600000026</v>
          </cell>
          <cell r="EO1180">
            <v>37520.563000000024</v>
          </cell>
          <cell r="EP1180">
            <v>0.42195090106791322</v>
          </cell>
          <cell r="EQ1180"/>
          <cell r="ER1180"/>
          <cell r="ES1180"/>
          <cell r="ET1180">
            <v>0.60683623113583096</v>
          </cell>
          <cell r="EU1180">
            <v>0.63681980235458613</v>
          </cell>
          <cell r="EV1180">
            <v>-299.83571218755168</v>
          </cell>
          <cell r="EW1180"/>
          <cell r="EX1180"/>
          <cell r="EY1180"/>
          <cell r="EZ1180"/>
        </row>
        <row r="1181">
          <cell r="AE1181">
            <v>56491.646941355008</v>
          </cell>
          <cell r="AI1181" t="str">
            <v>ERASABLES</v>
          </cell>
          <cell r="AJ1181">
            <v>137447.36528081479</v>
          </cell>
          <cell r="AK1181">
            <v>41234.20958424444</v>
          </cell>
          <cell r="AL1181">
            <v>3788741.4339327528</v>
          </cell>
          <cell r="AM1181">
            <v>2361394.3104305002</v>
          </cell>
          <cell r="AN1181">
            <v>0.62326615621783099</v>
          </cell>
          <cell r="AO1181"/>
          <cell r="AP1181">
            <v>18175.820000000003</v>
          </cell>
          <cell r="AQ1181">
            <v>8744.8900000000012</v>
          </cell>
          <cell r="AR1181">
            <v>9430.9300000000021</v>
          </cell>
          <cell r="AS1181">
            <v>1.0784503864542607</v>
          </cell>
          <cell r="AT1181"/>
          <cell r="AU1181"/>
          <cell r="AV1181"/>
          <cell r="AW1181">
            <v>693</v>
          </cell>
          <cell r="AX1181">
            <v>297</v>
          </cell>
          <cell r="AY1181">
            <v>396</v>
          </cell>
          <cell r="AZ1181">
            <v>1.3333333333333335</v>
          </cell>
          <cell r="BA1181"/>
          <cell r="BB1181"/>
          <cell r="BC1181"/>
          <cell r="BD1181">
            <v>26.227734487734491</v>
          </cell>
          <cell r="BE1181">
            <v>29.444074074074077</v>
          </cell>
          <cell r="BF1181">
            <v>-3.2163395863395863</v>
          </cell>
          <cell r="BG1181">
            <v>-0.10923554866245966</v>
          </cell>
          <cell r="BH1181"/>
          <cell r="BI1181"/>
          <cell r="BJ1181"/>
          <cell r="BK1181">
            <v>11688.837200000002</v>
          </cell>
          <cell r="BL1181">
            <v>5816.13</v>
          </cell>
          <cell r="BM1181">
            <v>5872.7072000000016</v>
          </cell>
          <cell r="BN1181">
            <v>1.0097276367619021</v>
          </cell>
          <cell r="BO1181"/>
          <cell r="BP1181"/>
          <cell r="BQ1181"/>
          <cell r="BR1181">
            <v>0.64309820409753171</v>
          </cell>
          <cell r="BS1181">
            <v>0.66508898339487399</v>
          </cell>
          <cell r="BT1181">
            <v>-219.90779297342277</v>
          </cell>
          <cell r="BU1181"/>
          <cell r="BV1181"/>
          <cell r="BW1181">
            <v>77788</v>
          </cell>
          <cell r="BX1181">
            <v>1721</v>
          </cell>
          <cell r="BY1181">
            <v>76067</v>
          </cell>
          <cell r="BZ1181">
            <v>44.199302730970366</v>
          </cell>
          <cell r="CA1181">
            <v>841677.06200000003</v>
          </cell>
          <cell r="CB1181">
            <v>16870.253999999997</v>
          </cell>
          <cell r="CC1181">
            <v>824806.80799999984</v>
          </cell>
          <cell r="CD1181">
            <v>48.891190849882889</v>
          </cell>
          <cell r="CE1181">
            <v>8.830162714542374E-3</v>
          </cell>
          <cell r="CF1181">
            <v>0.14717542120911795</v>
          </cell>
          <cell r="CG1181"/>
          <cell r="CH1181">
            <v>18175.820000000003</v>
          </cell>
          <cell r="CI1181">
            <v>8744.8900000000012</v>
          </cell>
          <cell r="CJ1181">
            <v>9430.9300000000021</v>
          </cell>
          <cell r="CK1181">
            <v>1.0784503864542607</v>
          </cell>
          <cell r="CL1181"/>
          <cell r="CM1181"/>
          <cell r="CN1181"/>
          <cell r="CO1181">
            <v>693</v>
          </cell>
          <cell r="CP1181">
            <v>297</v>
          </cell>
          <cell r="CQ1181">
            <v>396</v>
          </cell>
          <cell r="CR1181">
            <v>1.3333333333333335</v>
          </cell>
          <cell r="CS1181"/>
          <cell r="CT1181"/>
          <cell r="CU1181"/>
          <cell r="CV1181">
            <v>26.227734487734491</v>
          </cell>
          <cell r="CW1181">
            <v>29.444074074074077</v>
          </cell>
          <cell r="CX1181">
            <v>-3.2163395863395863</v>
          </cell>
          <cell r="CY1181">
            <v>-0.10923554866245966</v>
          </cell>
          <cell r="CZ1181"/>
          <cell r="DA1181"/>
          <cell r="DB1181"/>
          <cell r="DC1181">
            <v>11688.837200000002</v>
          </cell>
          <cell r="DD1181">
            <v>5816.13</v>
          </cell>
          <cell r="DE1181">
            <v>5872.7072000000016</v>
          </cell>
          <cell r="DF1181">
            <v>1.0097276367619021</v>
          </cell>
          <cell r="DG1181"/>
          <cell r="DH1181"/>
          <cell r="DI1181"/>
          <cell r="DJ1181">
            <v>0.64309820409753171</v>
          </cell>
          <cell r="DK1181">
            <v>0.66508898339487399</v>
          </cell>
          <cell r="DL1181">
            <v>-219.90779297342277</v>
          </cell>
          <cell r="DM1181"/>
          <cell r="DN1181"/>
          <cell r="DO1181"/>
          <cell r="DP1181"/>
          <cell r="DQ1181"/>
          <cell r="DR1181">
            <v>192651.25999999992</v>
          </cell>
          <cell r="DS1181">
            <v>97873.5</v>
          </cell>
          <cell r="DT1181">
            <v>94777.76</v>
          </cell>
          <cell r="DU1181">
            <v>0.96836998779036132</v>
          </cell>
          <cell r="DV1181"/>
          <cell r="DW1181"/>
          <cell r="DX1181"/>
          <cell r="DY1181">
            <v>7563</v>
          </cell>
          <cell r="DZ1181">
            <v>3748</v>
          </cell>
          <cell r="EA1181">
            <v>3815</v>
          </cell>
          <cell r="EB1181">
            <v>1.0178762006403415</v>
          </cell>
          <cell r="EC1181"/>
          <cell r="ED1181"/>
          <cell r="EE1181"/>
          <cell r="EF1181">
            <v>25.472862620653171</v>
          </cell>
          <cell r="EG1181">
            <v>26.113527214514409</v>
          </cell>
          <cell r="EH1181">
            <v>-0.64066459386123853</v>
          </cell>
          <cell r="EI1181">
            <v>-2.4533820674563778E-2</v>
          </cell>
          <cell r="EJ1181"/>
          <cell r="EK1181"/>
          <cell r="EL1181"/>
          <cell r="EM1181">
            <v>151085.98000000001</v>
          </cell>
          <cell r="EN1181">
            <v>79126.508299999987</v>
          </cell>
          <cell r="EO1181">
            <v>71959.471699999965</v>
          </cell>
          <cell r="EP1181">
            <v>0.90942306498819736</v>
          </cell>
          <cell r="EQ1181"/>
          <cell r="ER1181"/>
          <cell r="ES1181"/>
          <cell r="ET1181">
            <v>0.78424599974067166</v>
          </cell>
          <cell r="EU1181">
            <v>0.80845691939084618</v>
          </cell>
          <cell r="EV1181">
            <v>-242.10919650174523</v>
          </cell>
          <cell r="EW1181"/>
          <cell r="EX1181"/>
          <cell r="EY1181"/>
          <cell r="EZ1181"/>
        </row>
        <row r="1182">
          <cell r="AE1182">
            <v>11298.329388271002</v>
          </cell>
          <cell r="AI1182" t="str">
            <v>APPT. BOOKS/PLANNERS</v>
          </cell>
          <cell r="AJ1182">
            <v>582125.86856817652</v>
          </cell>
          <cell r="AK1182">
            <v>174637.76057045293</v>
          </cell>
          <cell r="AL1182">
            <v>12778578.14465919</v>
          </cell>
          <cell r="AM1182">
            <v>6795663.9556905087</v>
          </cell>
          <cell r="AN1182">
            <v>0.5318012597928008</v>
          </cell>
          <cell r="AO1182"/>
          <cell r="AP1182">
            <v>93144.209999999992</v>
          </cell>
          <cell r="AQ1182">
            <v>73271.450000000026</v>
          </cell>
          <cell r="AR1182">
            <v>19872.760000000013</v>
          </cell>
          <cell r="AS1182">
            <v>0.27122105540425312</v>
          </cell>
          <cell r="AT1182"/>
          <cell r="AU1182"/>
          <cell r="AV1182"/>
          <cell r="AW1182">
            <v>4522</v>
          </cell>
          <cell r="AX1182">
            <v>3325</v>
          </cell>
          <cell r="AY1182">
            <v>1197</v>
          </cell>
          <cell r="AZ1182">
            <v>0.3600000000000001</v>
          </cell>
          <cell r="BA1182"/>
          <cell r="BB1182"/>
          <cell r="BC1182"/>
          <cell r="BD1182">
            <v>20.598011941618751</v>
          </cell>
          <cell r="BE1182">
            <v>22.03652631578948</v>
          </cell>
          <cell r="BF1182">
            <v>-1.4385143741707296</v>
          </cell>
          <cell r="BG1182">
            <v>-6.5278635732166856E-2</v>
          </cell>
          <cell r="BH1182"/>
          <cell r="BI1182"/>
          <cell r="BJ1182"/>
          <cell r="BK1182">
            <v>47656.760700000006</v>
          </cell>
          <cell r="BL1182">
            <v>46470.837500000038</v>
          </cell>
          <cell r="BM1182">
            <v>1185.9232000000022</v>
          </cell>
          <cell r="BN1182">
            <v>2.5519729443222783E-2</v>
          </cell>
          <cell r="BO1182"/>
          <cell r="BP1182"/>
          <cell r="BQ1182"/>
          <cell r="BR1182">
            <v>0.51164490739682056</v>
          </cell>
          <cell r="BS1182">
            <v>0.63422844095483333</v>
          </cell>
          <cell r="BT1182">
            <v>-1225.8353355801278</v>
          </cell>
          <cell r="BU1182"/>
          <cell r="BV1182"/>
          <cell r="BW1182">
            <v>424513</v>
          </cell>
          <cell r="BX1182">
            <v>1267</v>
          </cell>
          <cell r="BY1182">
            <v>423246</v>
          </cell>
          <cell r="BZ1182">
            <v>334.05367008681924</v>
          </cell>
          <cell r="CA1182">
            <v>4006830.5219999989</v>
          </cell>
          <cell r="CB1182">
            <v>12730.404000000006</v>
          </cell>
          <cell r="CC1182">
            <v>3994100.1179999979</v>
          </cell>
          <cell r="CD1182">
            <v>313.74496190380108</v>
          </cell>
          <cell r="CE1182">
            <v>1.0539932639528243E-2</v>
          </cell>
          <cell r="CF1182">
            <v>0.72408536585365857</v>
          </cell>
          <cell r="CG1182"/>
          <cell r="CH1182">
            <v>93144.209999999992</v>
          </cell>
          <cell r="CI1182">
            <v>73271.450000000026</v>
          </cell>
          <cell r="CJ1182">
            <v>19872.760000000013</v>
          </cell>
          <cell r="CK1182">
            <v>0.27122105540425312</v>
          </cell>
          <cell r="CL1182"/>
          <cell r="CM1182"/>
          <cell r="CN1182"/>
          <cell r="CO1182">
            <v>4522</v>
          </cell>
          <cell r="CP1182">
            <v>3325</v>
          </cell>
          <cell r="CQ1182">
            <v>1197</v>
          </cell>
          <cell r="CR1182">
            <v>0.3600000000000001</v>
          </cell>
          <cell r="CS1182"/>
          <cell r="CT1182"/>
          <cell r="CU1182"/>
          <cell r="CV1182">
            <v>20.598011941618751</v>
          </cell>
          <cell r="CW1182">
            <v>22.03652631578948</v>
          </cell>
          <cell r="CX1182">
            <v>-1.4385143741707296</v>
          </cell>
          <cell r="CY1182">
            <v>-6.5278635732166856E-2</v>
          </cell>
          <cell r="CZ1182"/>
          <cell r="DA1182"/>
          <cell r="DB1182"/>
          <cell r="DC1182">
            <v>47656.760700000006</v>
          </cell>
          <cell r="DD1182">
            <v>46470.837500000038</v>
          </cell>
          <cell r="DE1182">
            <v>1185.9232000000022</v>
          </cell>
          <cell r="DF1182">
            <v>2.5519729443222783E-2</v>
          </cell>
          <cell r="DG1182"/>
          <cell r="DH1182"/>
          <cell r="DI1182"/>
          <cell r="DJ1182">
            <v>0.51164490739682056</v>
          </cell>
          <cell r="DK1182">
            <v>0.63422844095483333</v>
          </cell>
          <cell r="DL1182">
            <v>-1225.8353355801278</v>
          </cell>
          <cell r="DM1182"/>
          <cell r="DN1182"/>
          <cell r="DO1182"/>
          <cell r="DP1182"/>
          <cell r="DQ1182"/>
          <cell r="DR1182">
            <v>686917.63716000039</v>
          </cell>
          <cell r="DS1182">
            <v>534673.21000000008</v>
          </cell>
          <cell r="DT1182">
            <v>152244.42715999982</v>
          </cell>
          <cell r="DU1182">
            <v>0.28474295010965722</v>
          </cell>
          <cell r="DV1182"/>
          <cell r="DW1182"/>
          <cell r="DX1182"/>
          <cell r="DY1182">
            <v>31011</v>
          </cell>
          <cell r="DZ1182">
            <v>24247</v>
          </cell>
          <cell r="EA1182">
            <v>6764</v>
          </cell>
          <cell r="EB1182">
            <v>0.27896234585721946</v>
          </cell>
          <cell r="EC1182"/>
          <cell r="ED1182"/>
          <cell r="EE1182"/>
          <cell r="EF1182">
            <v>22.150773504885375</v>
          </cell>
          <cell r="EG1182">
            <v>22.051107765909187</v>
          </cell>
          <cell r="EH1182">
            <v>9.9665738976188578E-2</v>
          </cell>
          <cell r="EI1182">
            <v>4.5197610947360634E-3</v>
          </cell>
          <cell r="EJ1182"/>
          <cell r="EK1182"/>
          <cell r="EL1182"/>
          <cell r="EM1182">
            <v>345633.09306000004</v>
          </cell>
          <cell r="EN1182">
            <v>334546.30660000013</v>
          </cell>
          <cell r="EO1182">
            <v>11086.78645999997</v>
          </cell>
          <cell r="EP1182">
            <v>3.3139766427778383E-2</v>
          </cell>
          <cell r="EQ1182"/>
          <cell r="ER1182"/>
          <cell r="ES1182"/>
          <cell r="ET1182">
            <v>0.50316526227072755</v>
          </cell>
          <cell r="EU1182">
            <v>0.62570239230800451</v>
          </cell>
          <cell r="EV1182">
            <v>-1225.3713003727696</v>
          </cell>
          <cell r="EW1182"/>
          <cell r="EX1182"/>
          <cell r="EY1182"/>
          <cell r="EZ1182"/>
        </row>
        <row r="1183">
          <cell r="AI1183" t="str">
            <v>ORGANIZER</v>
          </cell>
          <cell r="AJ1183">
            <v>57397.293060629054</v>
          </cell>
          <cell r="AK1183">
            <v>17219.187918188716</v>
          </cell>
          <cell r="AL1183">
            <v>274066.92999805132</v>
          </cell>
          <cell r="AM1183">
            <v>93079.50370575086</v>
          </cell>
          <cell r="AN1183">
            <v>0.33962325810856742</v>
          </cell>
          <cell r="AO1183"/>
          <cell r="AP1183">
            <v>7646.1200000000008</v>
          </cell>
          <cell r="AQ1183">
            <v>5878.7000000000007</v>
          </cell>
          <cell r="AR1183">
            <v>1767.4200000000012</v>
          </cell>
          <cell r="AS1183">
            <v>0.30064810247163476</v>
          </cell>
          <cell r="AT1183"/>
          <cell r="AU1183"/>
          <cell r="AV1183"/>
          <cell r="AW1183">
            <v>439</v>
          </cell>
          <cell r="AX1183">
            <v>357</v>
          </cell>
          <cell r="AY1183">
            <v>82</v>
          </cell>
          <cell r="AZ1183">
            <v>0.22969187675070035</v>
          </cell>
          <cell r="BA1183"/>
          <cell r="BB1183"/>
          <cell r="BC1183"/>
          <cell r="BD1183">
            <v>17.4171298405467</v>
          </cell>
          <cell r="BE1183">
            <v>16.466946778711488</v>
          </cell>
          <cell r="BF1183">
            <v>0.95018306183521162</v>
          </cell>
          <cell r="BG1183">
            <v>5.7702443240031043E-2</v>
          </cell>
          <cell r="BH1183"/>
          <cell r="BI1183"/>
          <cell r="BJ1183"/>
          <cell r="BK1183">
            <v>4627.2260000000006</v>
          </cell>
          <cell r="BL1183">
            <v>3792.2759999999994</v>
          </cell>
          <cell r="BM1183">
            <v>834.9499999999997</v>
          </cell>
          <cell r="BN1183">
            <v>0.22017121116712013</v>
          </cell>
          <cell r="BO1183"/>
          <cell r="BP1183"/>
          <cell r="BQ1183"/>
          <cell r="BR1183">
            <v>0.60517308124905178</v>
          </cell>
          <cell r="BS1183">
            <v>0.64508751934951591</v>
          </cell>
          <cell r="BT1183">
            <v>-399.14438100464133</v>
          </cell>
          <cell r="BU1183"/>
          <cell r="BV1183"/>
          <cell r="BW1183">
            <v>95983</v>
          </cell>
          <cell r="BX1183">
            <v>28521</v>
          </cell>
          <cell r="BY1183">
            <v>67462</v>
          </cell>
          <cell r="BZ1183">
            <v>2.3653448336313594</v>
          </cell>
          <cell r="CA1183">
            <v>441929.36400000006</v>
          </cell>
          <cell r="CB1183">
            <v>173669.67299999995</v>
          </cell>
          <cell r="CC1183">
            <v>268259.69099999999</v>
          </cell>
          <cell r="CD1183">
            <v>1.5446547826459036</v>
          </cell>
          <cell r="CE1183">
            <v>4.5529028644915063E-3</v>
          </cell>
          <cell r="CF1183">
            <v>1.2362351963432371E-2</v>
          </cell>
          <cell r="CG1183"/>
          <cell r="CH1183">
            <v>7646.1200000000008</v>
          </cell>
          <cell r="CI1183">
            <v>5878.7000000000007</v>
          </cell>
          <cell r="CJ1183">
            <v>1767.4200000000012</v>
          </cell>
          <cell r="CK1183">
            <v>0.30064810247163476</v>
          </cell>
          <cell r="CL1183"/>
          <cell r="CM1183"/>
          <cell r="CN1183"/>
          <cell r="CO1183">
            <v>439</v>
          </cell>
          <cell r="CP1183">
            <v>357</v>
          </cell>
          <cell r="CQ1183">
            <v>82</v>
          </cell>
          <cell r="CR1183">
            <v>0.22969187675070035</v>
          </cell>
          <cell r="CS1183"/>
          <cell r="CT1183"/>
          <cell r="CU1183"/>
          <cell r="CV1183">
            <v>17.4171298405467</v>
          </cell>
          <cell r="CW1183">
            <v>16.466946778711488</v>
          </cell>
          <cell r="CX1183">
            <v>0.95018306183521162</v>
          </cell>
          <cell r="CY1183">
            <v>5.7702443240031043E-2</v>
          </cell>
          <cell r="CZ1183"/>
          <cell r="DA1183"/>
          <cell r="DB1183"/>
          <cell r="DC1183">
            <v>4627.2260000000006</v>
          </cell>
          <cell r="DD1183">
            <v>3792.2759999999994</v>
          </cell>
          <cell r="DE1183">
            <v>834.9499999999997</v>
          </cell>
          <cell r="DF1183">
            <v>0.22017121116712013</v>
          </cell>
          <cell r="DG1183"/>
          <cell r="DH1183"/>
          <cell r="DI1183"/>
          <cell r="DJ1183">
            <v>0.60517308124905178</v>
          </cell>
          <cell r="DK1183">
            <v>0.64508751934951591</v>
          </cell>
          <cell r="DL1183">
            <v>-399.14438100464133</v>
          </cell>
          <cell r="DM1183"/>
          <cell r="DN1183"/>
          <cell r="DO1183"/>
          <cell r="DP1183"/>
          <cell r="DQ1183"/>
          <cell r="DR1183">
            <v>102302.36000000003</v>
          </cell>
          <cell r="DS1183">
            <v>49434.090000000004</v>
          </cell>
          <cell r="DT1183">
            <v>52868.270000000011</v>
          </cell>
          <cell r="DU1183">
            <v>1.069469873927082</v>
          </cell>
          <cell r="DV1183"/>
          <cell r="DW1183"/>
          <cell r="DX1183"/>
          <cell r="DY1183">
            <v>5999</v>
          </cell>
          <cell r="DZ1183">
            <v>3158</v>
          </cell>
          <cell r="EA1183">
            <v>2841</v>
          </cell>
          <cell r="EB1183">
            <v>0.89962001266624436</v>
          </cell>
          <cell r="EC1183"/>
          <cell r="ED1183"/>
          <cell r="EE1183"/>
          <cell r="EF1183">
            <v>17.053235539256548</v>
          </cell>
          <cell r="EG1183">
            <v>15.653606713109564</v>
          </cell>
          <cell r="EH1183">
            <v>1.3996288261469836</v>
          </cell>
          <cell r="EI1183">
            <v>8.9412545734576465E-2</v>
          </cell>
          <cell r="EJ1183"/>
          <cell r="EK1183"/>
          <cell r="EL1183"/>
          <cell r="EM1183">
            <v>63262.051300000014</v>
          </cell>
          <cell r="EN1183">
            <v>32208.511999999999</v>
          </cell>
          <cell r="EO1183">
            <v>31053.539300000008</v>
          </cell>
          <cell r="EP1183">
            <v>0.96414076192032772</v>
          </cell>
          <cell r="EQ1183"/>
          <cell r="ER1183"/>
          <cell r="ES1183"/>
          <cell r="ET1183">
            <v>0.61838310768197324</v>
          </cell>
          <cell r="EU1183">
            <v>0.65154455154327706</v>
          </cell>
          <cell r="EV1183">
            <v>-331.6144386130382</v>
          </cell>
          <cell r="EW1183"/>
          <cell r="EX1183"/>
          <cell r="EY1183"/>
          <cell r="EZ1183"/>
        </row>
        <row r="1184">
          <cell r="AI1184" t="str">
            <v>UNDATED</v>
          </cell>
          <cell r="AJ1184">
            <v>10597.599999999999</v>
          </cell>
          <cell r="AK1184">
            <v>3179.2799999999997</v>
          </cell>
          <cell r="AL1184">
            <v>173124.02399999998</v>
          </cell>
          <cell r="AM1184">
            <v>0</v>
          </cell>
          <cell r="AN1184">
            <v>0</v>
          </cell>
          <cell r="AO1184"/>
          <cell r="AP1184">
            <v>7.5</v>
          </cell>
          <cell r="AQ1184">
            <v>0</v>
          </cell>
          <cell r="AR1184">
            <v>7.5</v>
          </cell>
          <cell r="AS1184">
            <v>0</v>
          </cell>
          <cell r="AT1184"/>
          <cell r="AU1184"/>
          <cell r="AV1184"/>
          <cell r="AW1184">
            <v>1</v>
          </cell>
          <cell r="AX1184">
            <v>0</v>
          </cell>
          <cell r="AY1184">
            <v>1</v>
          </cell>
          <cell r="AZ1184">
            <v>0</v>
          </cell>
          <cell r="BA1184"/>
          <cell r="BB1184"/>
          <cell r="BC1184"/>
          <cell r="BD1184">
            <v>7.5</v>
          </cell>
          <cell r="BE1184">
            <v>0</v>
          </cell>
          <cell r="BF1184">
            <v>7.5</v>
          </cell>
          <cell r="BG1184">
            <v>0</v>
          </cell>
          <cell r="BH1184"/>
          <cell r="BI1184"/>
          <cell r="BJ1184"/>
          <cell r="BK1184">
            <v>2.42</v>
          </cell>
          <cell r="BL1184">
            <v>0</v>
          </cell>
          <cell r="BM1184">
            <v>2.42</v>
          </cell>
          <cell r="BN1184">
            <v>0</v>
          </cell>
          <cell r="BO1184"/>
          <cell r="BP1184"/>
          <cell r="BQ1184"/>
          <cell r="BR1184">
            <v>0.32266666666666666</v>
          </cell>
          <cell r="BS1184">
            <v>0</v>
          </cell>
          <cell r="BT1184">
            <v>3226.6666666666665</v>
          </cell>
          <cell r="BU1184"/>
          <cell r="BV1184"/>
          <cell r="BW1184">
            <v>5118</v>
          </cell>
          <cell r="BX1184">
            <v>0</v>
          </cell>
          <cell r="BY1184">
            <v>5118</v>
          </cell>
          <cell r="BZ1184">
            <v>0</v>
          </cell>
          <cell r="CA1184">
            <v>19834.841</v>
          </cell>
          <cell r="CB1184">
            <v>0</v>
          </cell>
          <cell r="CC1184">
            <v>19834.841</v>
          </cell>
          <cell r="CD1184">
            <v>0</v>
          </cell>
          <cell r="CE1184">
            <v>1.9535065442469231E-4</v>
          </cell>
          <cell r="CF1184">
            <v>0</v>
          </cell>
          <cell r="CG1184"/>
          <cell r="CH1184">
            <v>7.5</v>
          </cell>
          <cell r="CI1184">
            <v>0</v>
          </cell>
          <cell r="CJ1184">
            <v>7.5</v>
          </cell>
          <cell r="CK1184">
            <v>0</v>
          </cell>
          <cell r="CL1184"/>
          <cell r="CM1184"/>
          <cell r="CN1184"/>
          <cell r="CO1184">
            <v>1</v>
          </cell>
          <cell r="CP1184">
            <v>0</v>
          </cell>
          <cell r="CQ1184">
            <v>1</v>
          </cell>
          <cell r="CR1184">
            <v>0</v>
          </cell>
          <cell r="CS1184"/>
          <cell r="CT1184"/>
          <cell r="CU1184"/>
          <cell r="CV1184">
            <v>7.5</v>
          </cell>
          <cell r="CW1184">
            <v>0</v>
          </cell>
          <cell r="CX1184">
            <v>7.5</v>
          </cell>
          <cell r="CY1184">
            <v>0</v>
          </cell>
          <cell r="CZ1184"/>
          <cell r="DA1184"/>
          <cell r="DB1184"/>
          <cell r="DC1184">
            <v>2.42</v>
          </cell>
          <cell r="DD1184">
            <v>0</v>
          </cell>
          <cell r="DE1184">
            <v>2.42</v>
          </cell>
          <cell r="DF1184">
            <v>0</v>
          </cell>
          <cell r="DG1184"/>
          <cell r="DH1184"/>
          <cell r="DI1184"/>
          <cell r="DJ1184">
            <v>0.32266666666666666</v>
          </cell>
          <cell r="DK1184">
            <v>0</v>
          </cell>
          <cell r="DL1184">
            <v>3226.6666666666665</v>
          </cell>
          <cell r="DM1184"/>
          <cell r="DN1184"/>
          <cell r="DO1184"/>
          <cell r="DP1184"/>
          <cell r="DQ1184"/>
          <cell r="DR1184">
            <v>236.29000000000002</v>
          </cell>
          <cell r="DS1184">
            <v>0</v>
          </cell>
          <cell r="DT1184">
            <v>236.29000000000002</v>
          </cell>
          <cell r="DU1184">
            <v>0</v>
          </cell>
          <cell r="DV1184"/>
          <cell r="DW1184"/>
          <cell r="DX1184"/>
          <cell r="DY1184">
            <v>13</v>
          </cell>
          <cell r="DZ1184">
            <v>0</v>
          </cell>
          <cell r="EA1184">
            <v>13</v>
          </cell>
          <cell r="EB1184">
            <v>0</v>
          </cell>
          <cell r="EC1184"/>
          <cell r="ED1184"/>
          <cell r="EE1184"/>
          <cell r="EF1184">
            <v>18.176153846153849</v>
          </cell>
          <cell r="EG1184">
            <v>0</v>
          </cell>
          <cell r="EH1184">
            <v>18.176153846153849</v>
          </cell>
          <cell r="EI1184">
            <v>0</v>
          </cell>
          <cell r="EJ1184"/>
          <cell r="EK1184"/>
          <cell r="EL1184"/>
          <cell r="EM1184">
            <v>103.21000000000001</v>
          </cell>
          <cell r="EN1184">
            <v>0</v>
          </cell>
          <cell r="EO1184">
            <v>103.21000000000001</v>
          </cell>
          <cell r="EP1184">
            <v>0</v>
          </cell>
          <cell r="EQ1184"/>
          <cell r="ER1184"/>
          <cell r="ES1184"/>
          <cell r="ET1184">
            <v>0.43679377036692202</v>
          </cell>
          <cell r="EU1184">
            <v>0</v>
          </cell>
          <cell r="EV1184">
            <v>4367.9377036692204</v>
          </cell>
          <cell r="EW1184"/>
          <cell r="EX1184"/>
          <cell r="EY1184"/>
          <cell r="EZ1184"/>
        </row>
        <row r="1185">
          <cell r="AE1185">
            <v>1189.9924289284074</v>
          </cell>
          <cell r="AI1185" t="str">
            <v>DECO</v>
          </cell>
          <cell r="AJ1185">
            <v>0</v>
          </cell>
          <cell r="AK1185">
            <v>0</v>
          </cell>
          <cell r="AL1185">
            <v>0</v>
          </cell>
          <cell r="AM1185">
            <v>0</v>
          </cell>
          <cell r="AN1185" t="e">
            <v>#DIV/0!</v>
          </cell>
          <cell r="AO1185"/>
          <cell r="AP1185">
            <v>0</v>
          </cell>
          <cell r="AQ1185">
            <v>0</v>
          </cell>
          <cell r="AR1185">
            <v>0</v>
          </cell>
          <cell r="AS1185">
            <v>0</v>
          </cell>
          <cell r="AT1185"/>
          <cell r="AU1185"/>
          <cell r="AV1185"/>
          <cell r="AW1185">
            <v>0</v>
          </cell>
          <cell r="AX1185">
            <v>0</v>
          </cell>
          <cell r="AY1185">
            <v>0</v>
          </cell>
          <cell r="AZ1185">
            <v>0</v>
          </cell>
          <cell r="BA1185"/>
          <cell r="BB1185"/>
          <cell r="BC1185"/>
          <cell r="BD1185">
            <v>0</v>
          </cell>
          <cell r="BE1185">
            <v>0</v>
          </cell>
          <cell r="BF1185">
            <v>0</v>
          </cell>
          <cell r="BG1185">
            <v>0</v>
          </cell>
          <cell r="BH1185"/>
          <cell r="BI1185"/>
          <cell r="BJ1185"/>
          <cell r="BK1185">
            <v>0</v>
          </cell>
          <cell r="BL1185">
            <v>0</v>
          </cell>
          <cell r="BM1185">
            <v>0</v>
          </cell>
          <cell r="BN1185">
            <v>0</v>
          </cell>
          <cell r="BO1185"/>
          <cell r="BP1185"/>
          <cell r="BQ1185"/>
          <cell r="BR1185">
            <v>0</v>
          </cell>
          <cell r="BS1185">
            <v>0</v>
          </cell>
          <cell r="BT1185">
            <v>0</v>
          </cell>
          <cell r="BU1185"/>
          <cell r="BV1185"/>
          <cell r="BW1185">
            <v>4640</v>
          </cell>
          <cell r="BX1185">
            <v>23</v>
          </cell>
          <cell r="BY1185">
            <v>4617</v>
          </cell>
          <cell r="BZ1185">
            <v>200.7391304347826</v>
          </cell>
          <cell r="CA1185">
            <v>18875.121999999988</v>
          </cell>
          <cell r="CB1185">
            <v>106.63</v>
          </cell>
          <cell r="CC1185">
            <v>18768.491999999987</v>
          </cell>
          <cell r="CD1185">
            <v>176.01511769670813</v>
          </cell>
          <cell r="CE1185">
            <v>0</v>
          </cell>
          <cell r="CF1185">
            <v>0</v>
          </cell>
          <cell r="CG1185"/>
          <cell r="CH1185">
            <v>0</v>
          </cell>
          <cell r="CI1185">
            <v>0</v>
          </cell>
          <cell r="CJ1185">
            <v>0</v>
          </cell>
          <cell r="CK1185">
            <v>0</v>
          </cell>
          <cell r="CL1185"/>
          <cell r="CM1185"/>
          <cell r="CN1185"/>
          <cell r="CO1185">
            <v>0</v>
          </cell>
          <cell r="CP1185">
            <v>0</v>
          </cell>
          <cell r="CQ1185">
            <v>0</v>
          </cell>
          <cell r="CR1185">
            <v>0</v>
          </cell>
          <cell r="CS1185"/>
          <cell r="CT1185"/>
          <cell r="CU1185"/>
          <cell r="CV1185">
            <v>0</v>
          </cell>
          <cell r="CW1185">
            <v>0</v>
          </cell>
          <cell r="CX1185">
            <v>0</v>
          </cell>
          <cell r="CY1185">
            <v>0</v>
          </cell>
          <cell r="CZ1185"/>
          <cell r="DA1185"/>
          <cell r="DB1185"/>
          <cell r="DC1185">
            <v>0</v>
          </cell>
          <cell r="DD1185">
            <v>0</v>
          </cell>
          <cell r="DE1185">
            <v>0</v>
          </cell>
          <cell r="DF1185">
            <v>0</v>
          </cell>
          <cell r="DG1185"/>
          <cell r="DH1185"/>
          <cell r="DI1185"/>
          <cell r="DJ1185">
            <v>0</v>
          </cell>
          <cell r="DK1185">
            <v>0</v>
          </cell>
          <cell r="DL1185">
            <v>0</v>
          </cell>
          <cell r="DM1185"/>
          <cell r="DN1185"/>
          <cell r="DO1185"/>
          <cell r="DP1185"/>
          <cell r="DQ1185"/>
          <cell r="DR1185">
            <v>130.08000000000001</v>
          </cell>
          <cell r="DS1185">
            <v>0</v>
          </cell>
          <cell r="DT1185">
            <v>130.08000000000001</v>
          </cell>
          <cell r="DU1185">
            <v>0</v>
          </cell>
          <cell r="DV1185"/>
          <cell r="DW1185"/>
          <cell r="DX1185"/>
          <cell r="DY1185">
            <v>13</v>
          </cell>
          <cell r="DZ1185">
            <v>0</v>
          </cell>
          <cell r="EA1185">
            <v>13</v>
          </cell>
          <cell r="EB1185">
            <v>0</v>
          </cell>
          <cell r="EC1185"/>
          <cell r="ED1185"/>
          <cell r="EE1185"/>
          <cell r="EF1185">
            <v>10.006153846153847</v>
          </cell>
          <cell r="EG1185">
            <v>0</v>
          </cell>
          <cell r="EH1185">
            <v>10.006153846153847</v>
          </cell>
          <cell r="EI1185">
            <v>0</v>
          </cell>
          <cell r="EJ1185"/>
          <cell r="EK1185"/>
          <cell r="EL1185"/>
          <cell r="EM1185">
            <v>81.993500000000012</v>
          </cell>
          <cell r="EN1185">
            <v>0</v>
          </cell>
          <cell r="EO1185">
            <v>81.993500000000012</v>
          </cell>
          <cell r="EP1185">
            <v>0</v>
          </cell>
          <cell r="EQ1185"/>
          <cell r="ER1185"/>
          <cell r="ES1185"/>
          <cell r="ET1185">
            <v>0.63033133456334567</v>
          </cell>
          <cell r="EU1185">
            <v>0</v>
          </cell>
          <cell r="EV1185">
            <v>6303.3133456334563</v>
          </cell>
          <cell r="EW1185"/>
          <cell r="EX1185"/>
          <cell r="EY1185"/>
          <cell r="EZ1185"/>
        </row>
        <row r="1186">
          <cell r="AI1186" t="str">
            <v>DESKPAD</v>
          </cell>
          <cell r="AJ1186">
            <v>0</v>
          </cell>
          <cell r="AK1186">
            <v>0</v>
          </cell>
          <cell r="AL1186">
            <v>0</v>
          </cell>
          <cell r="AM1186">
            <v>0</v>
          </cell>
          <cell r="AN1186" t="e">
            <v>#DIV/0!</v>
          </cell>
          <cell r="AO1186"/>
          <cell r="AP1186">
            <v>0</v>
          </cell>
          <cell r="AQ1186">
            <v>0</v>
          </cell>
          <cell r="AR1186">
            <v>0</v>
          </cell>
          <cell r="AS1186">
            <v>0</v>
          </cell>
          <cell r="AT1186"/>
          <cell r="AU1186"/>
          <cell r="AV1186"/>
          <cell r="AW1186">
            <v>0</v>
          </cell>
          <cell r="AX1186">
            <v>0</v>
          </cell>
          <cell r="AY1186">
            <v>0</v>
          </cell>
          <cell r="AZ1186">
            <v>0</v>
          </cell>
          <cell r="BA1186"/>
          <cell r="BB1186"/>
          <cell r="BC1186"/>
          <cell r="BD1186">
            <v>0</v>
          </cell>
          <cell r="BE1186">
            <v>0</v>
          </cell>
          <cell r="BF1186">
            <v>0</v>
          </cell>
          <cell r="BG1186">
            <v>0</v>
          </cell>
          <cell r="BH1186"/>
          <cell r="BI1186"/>
          <cell r="BJ1186"/>
          <cell r="BK1186">
            <v>0</v>
          </cell>
          <cell r="BL1186">
            <v>0</v>
          </cell>
          <cell r="BM1186">
            <v>0</v>
          </cell>
          <cell r="BN1186">
            <v>0</v>
          </cell>
          <cell r="BO1186"/>
          <cell r="BP1186"/>
          <cell r="BQ1186"/>
          <cell r="BR1186">
            <v>0</v>
          </cell>
          <cell r="BS1186">
            <v>0</v>
          </cell>
          <cell r="BT1186">
            <v>0</v>
          </cell>
          <cell r="BU1186"/>
          <cell r="BV1186"/>
          <cell r="BW1186">
            <v>0</v>
          </cell>
          <cell r="BX1186">
            <v>0</v>
          </cell>
          <cell r="BY1186">
            <v>0</v>
          </cell>
          <cell r="BZ1186">
            <v>0</v>
          </cell>
          <cell r="CA1186">
            <v>0</v>
          </cell>
          <cell r="CB1186">
            <v>0</v>
          </cell>
          <cell r="CC1186">
            <v>0</v>
          </cell>
          <cell r="CD1186">
            <v>0</v>
          </cell>
          <cell r="CE1186">
            <v>0</v>
          </cell>
          <cell r="CF1186">
            <v>0</v>
          </cell>
          <cell r="CG1186"/>
          <cell r="CH1186">
            <v>0</v>
          </cell>
          <cell r="CI1186">
            <v>0</v>
          </cell>
          <cell r="CJ1186">
            <v>0</v>
          </cell>
          <cell r="CK1186">
            <v>0</v>
          </cell>
          <cell r="CL1186"/>
          <cell r="CM1186"/>
          <cell r="CN1186"/>
          <cell r="CO1186">
            <v>0</v>
          </cell>
          <cell r="CP1186">
            <v>0</v>
          </cell>
          <cell r="CQ1186">
            <v>0</v>
          </cell>
          <cell r="CR1186">
            <v>0</v>
          </cell>
          <cell r="CS1186"/>
          <cell r="CT1186"/>
          <cell r="CU1186"/>
          <cell r="CV1186">
            <v>0</v>
          </cell>
          <cell r="CW1186">
            <v>0</v>
          </cell>
          <cell r="CX1186">
            <v>0</v>
          </cell>
          <cell r="CY1186">
            <v>0</v>
          </cell>
          <cell r="CZ1186"/>
          <cell r="DA1186"/>
          <cell r="DB1186"/>
          <cell r="DC1186">
            <v>0</v>
          </cell>
          <cell r="DD1186">
            <v>0</v>
          </cell>
          <cell r="DE1186">
            <v>0</v>
          </cell>
          <cell r="DF1186">
            <v>0</v>
          </cell>
          <cell r="DG1186"/>
          <cell r="DH1186"/>
          <cell r="DI1186"/>
          <cell r="DJ1186">
            <v>0</v>
          </cell>
          <cell r="DK1186">
            <v>0</v>
          </cell>
          <cell r="DL1186">
            <v>0</v>
          </cell>
          <cell r="DM1186"/>
          <cell r="DN1186"/>
          <cell r="DO1186"/>
          <cell r="DP1186"/>
          <cell r="DQ1186"/>
          <cell r="DR1186">
            <v>0</v>
          </cell>
          <cell r="DS1186">
            <v>0</v>
          </cell>
          <cell r="DT1186">
            <v>0</v>
          </cell>
          <cell r="DU1186">
            <v>0</v>
          </cell>
          <cell r="DV1186"/>
          <cell r="DW1186"/>
          <cell r="DX1186"/>
          <cell r="DY1186">
            <v>0</v>
          </cell>
          <cell r="DZ1186">
            <v>0</v>
          </cell>
          <cell r="EA1186">
            <v>0</v>
          </cell>
          <cell r="EB1186">
            <v>0</v>
          </cell>
          <cell r="EC1186"/>
          <cell r="ED1186"/>
          <cell r="EE1186"/>
          <cell r="EF1186">
            <v>0</v>
          </cell>
          <cell r="EG1186">
            <v>0</v>
          </cell>
          <cell r="EH1186">
            <v>0</v>
          </cell>
          <cell r="EI1186">
            <v>0</v>
          </cell>
          <cell r="EJ1186"/>
          <cell r="EK1186"/>
          <cell r="EL1186"/>
          <cell r="EM1186">
            <v>0</v>
          </cell>
          <cell r="EN1186">
            <v>0</v>
          </cell>
          <cell r="EO1186">
            <v>0</v>
          </cell>
          <cell r="EP1186">
            <v>0</v>
          </cell>
          <cell r="EQ1186"/>
          <cell r="ER1186"/>
          <cell r="ES1186"/>
          <cell r="ET1186">
            <v>0</v>
          </cell>
          <cell r="EU1186">
            <v>0</v>
          </cell>
          <cell r="EV1186">
            <v>0</v>
          </cell>
          <cell r="EW1186"/>
          <cell r="EX1186"/>
          <cell r="EY1186"/>
          <cell r="EZ1186"/>
        </row>
        <row r="1187">
          <cell r="AK1187"/>
          <cell r="AL1187"/>
          <cell r="AM1187"/>
          <cell r="AN1187"/>
          <cell r="AO1187"/>
          <cell r="AP1187"/>
          <cell r="AQ1187"/>
          <cell r="AR1187"/>
          <cell r="AS1187"/>
          <cell r="AT1187"/>
          <cell r="AU1187"/>
          <cell r="AV1187"/>
          <cell r="AW1187"/>
          <cell r="AX1187"/>
          <cell r="AY1187"/>
          <cell r="AZ1187"/>
          <cell r="BA1187"/>
          <cell r="BB1187"/>
          <cell r="BC1187"/>
          <cell r="BD1187"/>
          <cell r="BE1187"/>
          <cell r="BF1187"/>
          <cell r="BG1187"/>
          <cell r="BH1187"/>
          <cell r="BI1187"/>
          <cell r="BJ1187"/>
          <cell r="BK1187"/>
          <cell r="BL1187"/>
          <cell r="BM1187"/>
          <cell r="BN1187"/>
          <cell r="BO1187"/>
          <cell r="BP1187"/>
          <cell r="BQ1187"/>
          <cell r="BR1187"/>
          <cell r="BS1187"/>
          <cell r="BT1187"/>
          <cell r="BU1187"/>
          <cell r="BV1187"/>
          <cell r="BW1187"/>
          <cell r="BX1187"/>
          <cell r="BY1187"/>
          <cell r="BZ1187"/>
          <cell r="CA1187"/>
          <cell r="CB1187"/>
          <cell r="CC1187"/>
          <cell r="CD1187"/>
          <cell r="CE1187"/>
          <cell r="CF1187"/>
          <cell r="CG1187"/>
          <cell r="CH1187"/>
          <cell r="CI1187"/>
          <cell r="CJ1187"/>
          <cell r="CK1187"/>
          <cell r="CL1187"/>
          <cell r="CM1187"/>
          <cell r="CN1187"/>
          <cell r="CO1187"/>
          <cell r="CP1187"/>
          <cell r="CQ1187"/>
          <cell r="CR1187"/>
          <cell r="CS1187"/>
          <cell r="CT1187"/>
          <cell r="CU1187"/>
          <cell r="CV1187"/>
          <cell r="CW1187"/>
          <cell r="CX1187"/>
          <cell r="CY1187"/>
          <cell r="CZ1187"/>
          <cell r="DA1187"/>
          <cell r="DB1187"/>
          <cell r="DC1187"/>
          <cell r="DD1187"/>
          <cell r="DE1187"/>
          <cell r="DF1187"/>
          <cell r="DG1187"/>
          <cell r="DH1187"/>
          <cell r="DI1187"/>
          <cell r="DJ1187"/>
          <cell r="DK1187"/>
          <cell r="DL1187"/>
          <cell r="DM1187"/>
          <cell r="DN1187"/>
          <cell r="DO1187"/>
          <cell r="DP1187"/>
          <cell r="DQ1187"/>
          <cell r="DR1187"/>
          <cell r="DS1187"/>
          <cell r="DT1187"/>
          <cell r="DU1187"/>
          <cell r="DV1187"/>
          <cell r="DW1187"/>
          <cell r="DX1187"/>
          <cell r="DY1187"/>
          <cell r="DZ1187"/>
          <cell r="EA1187"/>
          <cell r="EB1187"/>
          <cell r="EC1187"/>
          <cell r="ED1187"/>
          <cell r="EE1187"/>
          <cell r="EF1187"/>
          <cell r="EG1187"/>
          <cell r="EH1187"/>
          <cell r="EI1187"/>
          <cell r="EJ1187"/>
          <cell r="EK1187"/>
          <cell r="EL1187"/>
          <cell r="EM1187"/>
          <cell r="EN1187"/>
          <cell r="EO1187"/>
          <cell r="EP1187"/>
          <cell r="EQ1187"/>
          <cell r="ER1187"/>
          <cell r="ES1187"/>
          <cell r="ET1187"/>
          <cell r="EU1187"/>
          <cell r="EV1187"/>
          <cell r="EW1187"/>
          <cell r="EX1187"/>
          <cell r="EY1187"/>
          <cell r="EZ1187"/>
        </row>
        <row r="1188">
          <cell r="AI1188"/>
          <cell r="AJ1188"/>
          <cell r="AK1188" t="str">
            <v>UNIT</v>
          </cell>
          <cell r="AL1188"/>
          <cell r="AM1188"/>
          <cell r="AN1188"/>
          <cell r="AO1188"/>
          <cell r="AP1188" t="str">
            <v xml:space="preserve">Sales TY </v>
          </cell>
          <cell r="AQ1188" t="str">
            <v xml:space="preserve">Sales LY </v>
          </cell>
          <cell r="AR1188" t="str">
            <v>VAR</v>
          </cell>
          <cell r="AS1188" t="str">
            <v xml:space="preserve">% CHNG </v>
          </cell>
          <cell r="AT1188" t="str">
            <v>Sales Forecast</v>
          </cell>
          <cell r="AU1188" t="str">
            <v>VAR</v>
          </cell>
          <cell r="AV1188" t="str">
            <v xml:space="preserve">% CHNG </v>
          </cell>
          <cell r="AW1188" t="str">
            <v xml:space="preserve">Unit TY </v>
          </cell>
          <cell r="AX1188" t="str">
            <v xml:space="preserve">Units LY </v>
          </cell>
          <cell r="AY1188" t="str">
            <v>VAR</v>
          </cell>
          <cell r="AZ1188" t="str">
            <v xml:space="preserve">% CHNG </v>
          </cell>
          <cell r="BA1188" t="str">
            <v>Units  Forecast</v>
          </cell>
          <cell r="BB1188" t="str">
            <v>VAR</v>
          </cell>
          <cell r="BC1188" t="str">
            <v xml:space="preserve">% CHNG </v>
          </cell>
          <cell r="BD1188" t="str">
            <v xml:space="preserve">ASP TY </v>
          </cell>
          <cell r="BE1188" t="str">
            <v xml:space="preserve">ASP LY </v>
          </cell>
          <cell r="BF1188" t="str">
            <v>VAR</v>
          </cell>
          <cell r="BG1188" t="str">
            <v xml:space="preserve">% CHNG </v>
          </cell>
          <cell r="BH1188" t="str">
            <v>ASP Forecast</v>
          </cell>
          <cell r="BI1188" t="str">
            <v>VAR</v>
          </cell>
          <cell r="BJ1188" t="str">
            <v xml:space="preserve">% CHNG </v>
          </cell>
          <cell r="BK1188" t="str">
            <v xml:space="preserve">IGM  TY </v>
          </cell>
          <cell r="BL1188" t="str">
            <v xml:space="preserve">IGM  LY </v>
          </cell>
          <cell r="BM1188" t="str">
            <v>VAR</v>
          </cell>
          <cell r="BN1188" t="str">
            <v xml:space="preserve">% CHNG </v>
          </cell>
          <cell r="BO1188" t="str">
            <v>IGM  Forecast</v>
          </cell>
          <cell r="BP1188" t="str">
            <v>VAR</v>
          </cell>
          <cell r="BQ1188" t="str">
            <v xml:space="preserve">% CHNG </v>
          </cell>
          <cell r="BR1188" t="str">
            <v xml:space="preserve">RATE TY </v>
          </cell>
          <cell r="BS1188" t="str">
            <v xml:space="preserve">RATE LY </v>
          </cell>
          <cell r="BT1188" t="str">
            <v>BP</v>
          </cell>
          <cell r="BU1188" t="str">
            <v xml:space="preserve">RATE FORECAST </v>
          </cell>
          <cell r="BV1188" t="str">
            <v>BP</v>
          </cell>
          <cell r="BW1188" t="str">
            <v xml:space="preserve">OH UNITS TY </v>
          </cell>
          <cell r="BX1188" t="str">
            <v xml:space="preserve">OH UNITS LY </v>
          </cell>
          <cell r="BY1188" t="str">
            <v>VAR</v>
          </cell>
          <cell r="BZ1188" t="str">
            <v xml:space="preserve">% CHNG </v>
          </cell>
          <cell r="CA1188" t="str">
            <v xml:space="preserve">OH COST TY </v>
          </cell>
          <cell r="CB1188" t="str">
            <v xml:space="preserve">OH COST LY </v>
          </cell>
          <cell r="CC1188" t="str">
            <v>VAR</v>
          </cell>
          <cell r="CD1188" t="str">
            <v xml:space="preserve">% CHNG </v>
          </cell>
          <cell r="CE1188" t="str">
            <v xml:space="preserve">S/T TY </v>
          </cell>
          <cell r="CF1188" t="str">
            <v xml:space="preserve">S/T LY </v>
          </cell>
          <cell r="CG1188"/>
          <cell r="CH1188" t="str">
            <v xml:space="preserve">Sales TY </v>
          </cell>
          <cell r="CI1188" t="str">
            <v xml:space="preserve">Sales LY </v>
          </cell>
          <cell r="CJ1188" t="str">
            <v>VAR</v>
          </cell>
          <cell r="CK1188" t="str">
            <v xml:space="preserve">% CHNG </v>
          </cell>
          <cell r="CL1188" t="str">
            <v>Sales Forecast</v>
          </cell>
          <cell r="CM1188" t="str">
            <v>VAR</v>
          </cell>
          <cell r="CN1188" t="str">
            <v xml:space="preserve">% CHNG </v>
          </cell>
          <cell r="CO1188" t="str">
            <v xml:space="preserve">Unit TY </v>
          </cell>
          <cell r="CP1188" t="str">
            <v xml:space="preserve">Units LY </v>
          </cell>
          <cell r="CQ1188" t="str">
            <v>VAR</v>
          </cell>
          <cell r="CR1188" t="str">
            <v xml:space="preserve">% CHNG </v>
          </cell>
          <cell r="CS1188" t="str">
            <v>Units  Forecast</v>
          </cell>
          <cell r="CT1188" t="str">
            <v>VAR</v>
          </cell>
          <cell r="CU1188" t="str">
            <v xml:space="preserve">% CHNG </v>
          </cell>
          <cell r="CV1188" t="str">
            <v xml:space="preserve">ASP TY </v>
          </cell>
          <cell r="CW1188" t="str">
            <v xml:space="preserve">ASP LY </v>
          </cell>
          <cell r="CX1188" t="str">
            <v>VAR</v>
          </cell>
          <cell r="CY1188" t="str">
            <v xml:space="preserve">% CHNG </v>
          </cell>
          <cell r="CZ1188" t="str">
            <v>ASP Forecast</v>
          </cell>
          <cell r="DA1188" t="str">
            <v>VAR</v>
          </cell>
          <cell r="DB1188" t="str">
            <v xml:space="preserve">% CHNG </v>
          </cell>
          <cell r="DC1188" t="str">
            <v xml:space="preserve">IGM TY </v>
          </cell>
          <cell r="DD1188" t="str">
            <v xml:space="preserve">IGM  LY </v>
          </cell>
          <cell r="DE1188" t="str">
            <v>VAR</v>
          </cell>
          <cell r="DF1188" t="str">
            <v xml:space="preserve">% CHNG </v>
          </cell>
          <cell r="DG1188" t="str">
            <v>IGM  Forecast</v>
          </cell>
          <cell r="DH1188" t="str">
            <v>VAR</v>
          </cell>
          <cell r="DI1188" t="str">
            <v xml:space="preserve">% CHNG </v>
          </cell>
          <cell r="DJ1188" t="str">
            <v xml:space="preserve">RATE TY </v>
          </cell>
          <cell r="DK1188" t="str">
            <v xml:space="preserve">RATE LY </v>
          </cell>
          <cell r="DL1188" t="str">
            <v>BP</v>
          </cell>
          <cell r="DM1188" t="str">
            <v xml:space="preserve">RATE FORECAST </v>
          </cell>
          <cell r="DN1188" t="str">
            <v>BP</v>
          </cell>
          <cell r="DO1188" t="str">
            <v xml:space="preserve">S/T TY </v>
          </cell>
          <cell r="DP1188" t="str">
            <v xml:space="preserve">S/T LY </v>
          </cell>
          <cell r="DQ1188"/>
          <cell r="DR1188" t="str">
            <v xml:space="preserve">Sales TY </v>
          </cell>
          <cell r="DS1188" t="str">
            <v xml:space="preserve">Sales LY </v>
          </cell>
          <cell r="DT1188" t="str">
            <v>VAR</v>
          </cell>
          <cell r="DU1188" t="str">
            <v xml:space="preserve">% CHNG </v>
          </cell>
          <cell r="DV1188" t="str">
            <v>Sales Forecast</v>
          </cell>
          <cell r="DW1188" t="str">
            <v>VAR</v>
          </cell>
          <cell r="DX1188" t="str">
            <v xml:space="preserve">% CHNG </v>
          </cell>
          <cell r="DY1188" t="str">
            <v xml:space="preserve">Unit TY </v>
          </cell>
          <cell r="DZ1188" t="str">
            <v xml:space="preserve">Units LY </v>
          </cell>
          <cell r="EA1188" t="str">
            <v>VAR</v>
          </cell>
          <cell r="EB1188" t="str">
            <v xml:space="preserve">% CHNG </v>
          </cell>
          <cell r="EC1188" t="str">
            <v>Units  Forecast</v>
          </cell>
          <cell r="ED1188" t="str">
            <v>VAR</v>
          </cell>
          <cell r="EE1188" t="str">
            <v xml:space="preserve">% CHNG </v>
          </cell>
          <cell r="EF1188" t="str">
            <v xml:space="preserve">ASP TY </v>
          </cell>
          <cell r="EG1188" t="str">
            <v xml:space="preserve">ASP LY </v>
          </cell>
          <cell r="EH1188" t="str">
            <v>VAR</v>
          </cell>
          <cell r="EI1188" t="str">
            <v xml:space="preserve">% CHNG </v>
          </cell>
          <cell r="EJ1188" t="str">
            <v>ASP Forecast</v>
          </cell>
          <cell r="EK1188" t="str">
            <v>VAR</v>
          </cell>
          <cell r="EL1188" t="str">
            <v xml:space="preserve">% CHNG </v>
          </cell>
          <cell r="EM1188" t="str">
            <v xml:space="preserve">IGM TY </v>
          </cell>
          <cell r="EN1188" t="str">
            <v xml:space="preserve">IGM  LY </v>
          </cell>
          <cell r="EO1188" t="str">
            <v>VAR</v>
          </cell>
          <cell r="EP1188" t="str">
            <v xml:space="preserve">% CHNG </v>
          </cell>
          <cell r="EQ1188" t="str">
            <v>IGM  Forecast</v>
          </cell>
          <cell r="ER1188" t="str">
            <v>VAR</v>
          </cell>
          <cell r="ES1188" t="str">
            <v xml:space="preserve">% CHNG </v>
          </cell>
          <cell r="ET1188" t="str">
            <v xml:space="preserve">RATE TY </v>
          </cell>
          <cell r="EU1188" t="str">
            <v xml:space="preserve">RATE LY </v>
          </cell>
          <cell r="EV1188" t="str">
            <v>BP</v>
          </cell>
          <cell r="EW1188" t="str">
            <v xml:space="preserve">RATE FORECAST </v>
          </cell>
          <cell r="EX1188" t="str">
            <v>BP</v>
          </cell>
          <cell r="EY1188" t="str">
            <v xml:space="preserve">S/T TY </v>
          </cell>
          <cell r="EZ1188" t="str">
            <v xml:space="preserve">S/T LY </v>
          </cell>
        </row>
        <row r="1189">
          <cell r="AI1189" t="str">
            <v>VENDOR</v>
          </cell>
          <cell r="AJ1189"/>
          <cell r="AK1189">
            <v>756606.84054007183</v>
          </cell>
          <cell r="AL1189"/>
          <cell r="AM1189"/>
          <cell r="AN1189"/>
          <cell r="AO1189"/>
          <cell r="AP1189">
            <v>189776.10999999984</v>
          </cell>
          <cell r="AQ1189">
            <v>141075.00999999998</v>
          </cell>
          <cell r="AR1189">
            <v>48701.100000000006</v>
          </cell>
          <cell r="AS1189">
            <v>0.34521422327030038</v>
          </cell>
          <cell r="AT1189"/>
          <cell r="AU1189"/>
          <cell r="AV1189"/>
          <cell r="AW1189">
            <v>11074</v>
          </cell>
          <cell r="AX1189">
            <v>8663</v>
          </cell>
          <cell r="AY1189">
            <v>2411</v>
          </cell>
          <cell r="AZ1189">
            <v>0.27831005425372268</v>
          </cell>
          <cell r="BA1189"/>
          <cell r="BB1189"/>
          <cell r="BC1189"/>
          <cell r="BD1189">
            <v>17.137087773162349</v>
          </cell>
          <cell r="BE1189">
            <v>16.284775481934663</v>
          </cell>
          <cell r="BF1189">
            <v>0.85231229122768681</v>
          </cell>
          <cell r="BG1189">
            <v>5.2337982318097609E-2</v>
          </cell>
          <cell r="BH1189"/>
          <cell r="BI1189"/>
          <cell r="BJ1189"/>
          <cell r="BK1189">
            <v>109539.08770000005</v>
          </cell>
          <cell r="BL1189">
            <v>92077.116399999984</v>
          </cell>
          <cell r="BM1189">
            <v>17461.971300000001</v>
          </cell>
          <cell r="BN1189">
            <v>0.1896450712481268</v>
          </cell>
          <cell r="BO1189"/>
          <cell r="BP1189"/>
          <cell r="BQ1189"/>
          <cell r="BR1189">
            <v>0.57720167043154236</v>
          </cell>
          <cell r="BS1189">
            <v>0.65268197677249851</v>
          </cell>
          <cell r="BT1189">
            <v>-754.80306340956145</v>
          </cell>
          <cell r="BU1189"/>
          <cell r="BV1189"/>
          <cell r="BW1189">
            <v>1945435</v>
          </cell>
          <cell r="BX1189">
            <v>47095</v>
          </cell>
          <cell r="BY1189">
            <v>1898340</v>
          </cell>
          <cell r="BZ1189">
            <v>40.308737657925469</v>
          </cell>
          <cell r="CA1189">
            <v>9994022.8929999974</v>
          </cell>
          <cell r="CB1189">
            <v>237324.61800000002</v>
          </cell>
          <cell r="CC1189">
            <v>9756698.2749999966</v>
          </cell>
          <cell r="CD1189">
            <v>41.111193424527059</v>
          </cell>
          <cell r="CE1189">
            <v>5.6600812978626729E-3</v>
          </cell>
          <cell r="CF1189">
            <v>0.15536783959252484</v>
          </cell>
          <cell r="CG1189"/>
          <cell r="CH1189">
            <v>189776.10999999984</v>
          </cell>
          <cell r="CI1189">
            <v>141075.00999999998</v>
          </cell>
          <cell r="CJ1189">
            <v>48701.100000000006</v>
          </cell>
          <cell r="CK1189">
            <v>0.34521422327030038</v>
          </cell>
          <cell r="CL1189"/>
          <cell r="CM1189"/>
          <cell r="CN1189"/>
          <cell r="CO1189">
            <v>11074</v>
          </cell>
          <cell r="CP1189">
            <v>8663</v>
          </cell>
          <cell r="CQ1189">
            <v>2411</v>
          </cell>
          <cell r="CR1189">
            <v>0.27831005425372268</v>
          </cell>
          <cell r="CS1189"/>
          <cell r="CT1189"/>
          <cell r="CU1189"/>
          <cell r="CV1189">
            <v>17.137087773162349</v>
          </cell>
          <cell r="CW1189">
            <v>16.284775481934663</v>
          </cell>
          <cell r="CX1189">
            <v>0.85231229122768681</v>
          </cell>
          <cell r="CY1189">
            <v>5.2337982318097609E-2</v>
          </cell>
          <cell r="CZ1189"/>
          <cell r="DA1189"/>
          <cell r="DB1189"/>
          <cell r="DC1189">
            <v>109539.08770000005</v>
          </cell>
          <cell r="DD1189">
            <v>92077.116399999984</v>
          </cell>
          <cell r="DE1189">
            <v>17461.971300000001</v>
          </cell>
          <cell r="DF1189">
            <v>0.1896450712481268</v>
          </cell>
          <cell r="DG1189"/>
          <cell r="DH1189"/>
          <cell r="DI1189"/>
          <cell r="DJ1189">
            <v>0.57720167043154236</v>
          </cell>
          <cell r="DK1189">
            <v>0.65268197677249851</v>
          </cell>
          <cell r="DL1189">
            <v>-754.80306340956145</v>
          </cell>
          <cell r="DM1189"/>
          <cell r="DN1189"/>
          <cell r="DO1189"/>
          <cell r="DP1189"/>
          <cell r="DQ1189"/>
          <cell r="DR1189">
            <v>1362676.2658300013</v>
          </cell>
          <cell r="DS1189">
            <v>942748.69304999954</v>
          </cell>
          <cell r="DT1189">
            <v>419927.57277999999</v>
          </cell>
          <cell r="DU1189">
            <v>0.44542896306909063</v>
          </cell>
          <cell r="DV1189"/>
          <cell r="DW1189"/>
          <cell r="DX1189"/>
          <cell r="DY1189">
            <v>73882</v>
          </cell>
          <cell r="DZ1189">
            <v>53155</v>
          </cell>
          <cell r="EA1189">
            <v>20727</v>
          </cell>
          <cell r="EB1189">
            <v>0.3899350954754961</v>
          </cell>
          <cell r="EC1189"/>
          <cell r="ED1189"/>
          <cell r="EE1189"/>
          <cell r="EF1189">
            <v>18.443954763406531</v>
          </cell>
          <cell r="EG1189">
            <v>17.735842217100924</v>
          </cell>
          <cell r="EH1189">
            <v>0.70811254630560683</v>
          </cell>
          <cell r="EI1189">
            <v>3.9925510028660627E-2</v>
          </cell>
          <cell r="EJ1189"/>
          <cell r="EK1189"/>
          <cell r="EL1189"/>
          <cell r="EM1189">
            <v>806278.09612999973</v>
          </cell>
          <cell r="EN1189">
            <v>625028.44315000018</v>
          </cell>
          <cell r="EO1189">
            <v>181249.65298000022</v>
          </cell>
          <cell r="EP1189">
            <v>0.28998624777224991</v>
          </cell>
          <cell r="EQ1189"/>
          <cell r="ER1189"/>
          <cell r="ES1189"/>
          <cell r="ET1189">
            <v>0.59168719405184511</v>
          </cell>
          <cell r="EU1189">
            <v>0.66298521308780134</v>
          </cell>
          <cell r="EV1189">
            <v>-712.98019035956224</v>
          </cell>
          <cell r="EW1189"/>
          <cell r="EX1189"/>
          <cell r="EY1189"/>
          <cell r="EZ1189"/>
        </row>
        <row r="1190">
          <cell r="AI1190" t="str">
            <v>ACCO</v>
          </cell>
          <cell r="AJ1190"/>
          <cell r="AK1190">
            <v>642052.14974997204</v>
          </cell>
          <cell r="AL1190"/>
          <cell r="AM1190"/>
          <cell r="AN1190"/>
          <cell r="AO1190"/>
          <cell r="AP1190">
            <v>162931.43999999986</v>
          </cell>
          <cell r="AQ1190">
            <v>101668.46999999997</v>
          </cell>
          <cell r="AR1190">
            <v>61262.970000000016</v>
          </cell>
          <cell r="AS1190">
            <v>0.60257590185039578</v>
          </cell>
          <cell r="AT1190"/>
          <cell r="AU1190"/>
          <cell r="AV1190"/>
          <cell r="AW1190">
            <v>9396</v>
          </cell>
          <cell r="AX1190">
            <v>6414</v>
          </cell>
          <cell r="AY1190">
            <v>2982</v>
          </cell>
          <cell r="AZ1190">
            <v>0.46492048643592132</v>
          </cell>
          <cell r="BA1190"/>
          <cell r="BB1190"/>
          <cell r="BC1190"/>
          <cell r="BD1190">
            <v>17.340510855683256</v>
          </cell>
          <cell r="BE1190">
            <v>15.851024321796066</v>
          </cell>
          <cell r="BF1190">
            <v>1.4894865338871899</v>
          </cell>
          <cell r="BG1190">
            <v>9.3967841046023848E-2</v>
          </cell>
          <cell r="BH1190"/>
          <cell r="BI1190"/>
          <cell r="BJ1190"/>
          <cell r="BK1190">
            <v>92282.780000000028</v>
          </cell>
          <cell r="BL1190">
            <v>65628.431999999986</v>
          </cell>
          <cell r="BM1190">
            <v>26654.348000000005</v>
          </cell>
          <cell r="BN1190">
            <v>0.40614025335848414</v>
          </cell>
          <cell r="BO1190"/>
          <cell r="BP1190"/>
          <cell r="BQ1190"/>
          <cell r="BR1190">
            <v>0.56639025592605152</v>
          </cell>
          <cell r="BS1190">
            <v>0.64551411071692144</v>
          </cell>
          <cell r="BT1190">
            <v>-791.23854790869916</v>
          </cell>
          <cell r="BU1190"/>
          <cell r="BV1190"/>
          <cell r="BW1190">
            <v>1742030</v>
          </cell>
          <cell r="BX1190">
            <v>18429</v>
          </cell>
          <cell r="BY1190">
            <v>1723601</v>
          </cell>
          <cell r="BZ1190">
            <v>93.526561397796954</v>
          </cell>
          <cell r="CA1190">
            <v>8944939.4999999963</v>
          </cell>
          <cell r="CB1190">
            <v>64138.215000000069</v>
          </cell>
          <cell r="CC1190">
            <v>8880801.2849999983</v>
          </cell>
          <cell r="CD1190">
            <v>138.46349302050245</v>
          </cell>
          <cell r="CE1190">
            <v>5.364771334900818E-3</v>
          </cell>
          <cell r="CF1190">
            <v>0.25818137906049993</v>
          </cell>
          <cell r="CG1190"/>
          <cell r="CH1190">
            <v>162931.43999999986</v>
          </cell>
          <cell r="CI1190">
            <v>101668.46999999997</v>
          </cell>
          <cell r="CJ1190">
            <v>61262.970000000016</v>
          </cell>
          <cell r="CK1190">
            <v>0.60257590185039578</v>
          </cell>
          <cell r="CL1190"/>
          <cell r="CM1190"/>
          <cell r="CN1190"/>
          <cell r="CO1190">
            <v>9396</v>
          </cell>
          <cell r="CP1190">
            <v>6414</v>
          </cell>
          <cell r="CQ1190">
            <v>2982</v>
          </cell>
          <cell r="CR1190">
            <v>0.46492048643592132</v>
          </cell>
          <cell r="CS1190"/>
          <cell r="CT1190"/>
          <cell r="CU1190"/>
          <cell r="CV1190">
            <v>17.340510855683256</v>
          </cell>
          <cell r="CW1190">
            <v>15.851024321796066</v>
          </cell>
          <cell r="CX1190">
            <v>1.4894865338871899</v>
          </cell>
          <cell r="CY1190">
            <v>9.3967841046023848E-2</v>
          </cell>
          <cell r="CZ1190"/>
          <cell r="DA1190"/>
          <cell r="DB1190"/>
          <cell r="DC1190">
            <v>92282.780000000028</v>
          </cell>
          <cell r="DD1190">
            <v>65628.431999999986</v>
          </cell>
          <cell r="DE1190">
            <v>26654.348000000005</v>
          </cell>
          <cell r="DF1190">
            <v>0.40614025335848414</v>
          </cell>
          <cell r="DG1190"/>
          <cell r="DH1190"/>
          <cell r="DI1190"/>
          <cell r="DJ1190">
            <v>0.56639025592605152</v>
          </cell>
          <cell r="DK1190">
            <v>0.64551411071692144</v>
          </cell>
          <cell r="DL1190">
            <v>-791.23854790869916</v>
          </cell>
          <cell r="DM1190"/>
          <cell r="DN1190"/>
          <cell r="DO1190"/>
          <cell r="DP1190"/>
          <cell r="DQ1190"/>
          <cell r="DR1190">
            <v>1171205.0231900015</v>
          </cell>
          <cell r="DS1190">
            <v>617450.65304999962</v>
          </cell>
          <cell r="DT1190">
            <v>553754.37014000013</v>
          </cell>
          <cell r="DU1190">
            <v>0.89683988089516231</v>
          </cell>
          <cell r="DV1190"/>
          <cell r="DW1190"/>
          <cell r="DX1190"/>
          <cell r="DY1190">
            <v>62743</v>
          </cell>
          <cell r="DZ1190">
            <v>35354</v>
          </cell>
          <cell r="EA1190">
            <v>27389</v>
          </cell>
          <cell r="EB1190">
            <v>0.77470724670475755</v>
          </cell>
          <cell r="EC1190"/>
          <cell r="ED1190"/>
          <cell r="EE1190"/>
          <cell r="EF1190">
            <v>18.666704225013174</v>
          </cell>
          <cell r="EG1190">
            <v>17.464803220286235</v>
          </cell>
          <cell r="EH1190">
            <v>1.2019010047269383</v>
          </cell>
          <cell r="EI1190">
            <v>6.8818468182388237E-2</v>
          </cell>
          <cell r="EJ1190"/>
          <cell r="EK1190"/>
          <cell r="EL1190"/>
          <cell r="EM1190">
            <v>676428.5999899999</v>
          </cell>
          <cell r="EN1190">
            <v>400708.58035000012</v>
          </cell>
          <cell r="EO1190">
            <v>275720.01964000019</v>
          </cell>
          <cell r="EP1190">
            <v>0.68808114714980961</v>
          </cell>
          <cell r="EQ1190"/>
          <cell r="ER1190"/>
          <cell r="ES1190"/>
          <cell r="ET1190">
            <v>0.57754926472874657</v>
          </cell>
          <cell r="EU1190">
            <v>0.64897263995208976</v>
          </cell>
          <cell r="EV1190">
            <v>-714.23375223343191</v>
          </cell>
          <cell r="EW1190"/>
          <cell r="EX1190"/>
          <cell r="EY1190"/>
          <cell r="EZ1190"/>
        </row>
        <row r="1191">
          <cell r="AI1191" t="str">
            <v>BLUESKY</v>
          </cell>
          <cell r="AJ1191"/>
          <cell r="AK1191">
            <v>62827.065050267913</v>
          </cell>
          <cell r="AL1191"/>
          <cell r="AM1191"/>
          <cell r="AN1191"/>
          <cell r="AO1191"/>
          <cell r="AP1191">
            <v>17068.469999999998</v>
          </cell>
          <cell r="AQ1191">
            <v>31272.080000000002</v>
          </cell>
          <cell r="AR1191">
            <v>-14203.61</v>
          </cell>
          <cell r="AS1191">
            <v>-0.45419460426041391</v>
          </cell>
          <cell r="AT1191"/>
          <cell r="AU1191"/>
          <cell r="AV1191"/>
          <cell r="AW1191">
            <v>1012</v>
          </cell>
          <cell r="AX1191">
            <v>1665</v>
          </cell>
          <cell r="AY1191">
            <v>-653</v>
          </cell>
          <cell r="AZ1191">
            <v>-0.39219219219219215</v>
          </cell>
          <cell r="BA1191"/>
          <cell r="BB1191"/>
          <cell r="BC1191"/>
          <cell r="BD1191">
            <v>16.866077075098811</v>
          </cell>
          <cell r="BE1191">
            <v>18.782030030030032</v>
          </cell>
          <cell r="BF1191">
            <v>-1.9159529549312211</v>
          </cell>
          <cell r="BG1191">
            <v>-0.102009897325681</v>
          </cell>
          <cell r="BH1191"/>
          <cell r="BI1191"/>
          <cell r="BJ1191"/>
          <cell r="BK1191">
            <v>10715.617700000006</v>
          </cell>
          <cell r="BL1191">
            <v>20845.445800000001</v>
          </cell>
          <cell r="BM1191">
            <v>-10129.828100000001</v>
          </cell>
          <cell r="BN1191">
            <v>-0.48594921870176533</v>
          </cell>
          <cell r="BO1191"/>
          <cell r="BP1191"/>
          <cell r="BQ1191"/>
          <cell r="BR1191">
            <v>0.62780188851139018</v>
          </cell>
          <cell r="BS1191">
            <v>0.66658328451449345</v>
          </cell>
          <cell r="BT1191">
            <v>-387.81396003103265</v>
          </cell>
          <cell r="BU1191"/>
          <cell r="BV1191"/>
          <cell r="BW1191">
            <v>58411</v>
          </cell>
          <cell r="BX1191">
            <v>433</v>
          </cell>
          <cell r="BY1191">
            <v>57978</v>
          </cell>
          <cell r="BZ1191">
            <v>133.89838337182448</v>
          </cell>
          <cell r="CA1191">
            <v>486624.967</v>
          </cell>
          <cell r="CB1191">
            <v>3265.6000000000004</v>
          </cell>
          <cell r="CC1191">
            <v>483359.36699999985</v>
          </cell>
          <cell r="CD1191">
            <v>148.01548475012248</v>
          </cell>
          <cell r="CE1191">
            <v>1.7030442757854702E-2</v>
          </cell>
          <cell r="CF1191">
            <v>0.79361296472831266</v>
          </cell>
          <cell r="CG1191"/>
          <cell r="CH1191">
            <v>17068.469999999998</v>
          </cell>
          <cell r="CI1191">
            <v>31272.080000000002</v>
          </cell>
          <cell r="CJ1191">
            <v>-14203.61</v>
          </cell>
          <cell r="CK1191">
            <v>-0.45419460426041391</v>
          </cell>
          <cell r="CL1191"/>
          <cell r="CM1191"/>
          <cell r="CN1191"/>
          <cell r="CO1191">
            <v>1012</v>
          </cell>
          <cell r="CP1191">
            <v>1665</v>
          </cell>
          <cell r="CQ1191">
            <v>-653</v>
          </cell>
          <cell r="CR1191">
            <v>-0.39219219219219215</v>
          </cell>
          <cell r="CS1191"/>
          <cell r="CT1191"/>
          <cell r="CU1191"/>
          <cell r="CV1191">
            <v>16.866077075098811</v>
          </cell>
          <cell r="CW1191">
            <v>18.782030030030032</v>
          </cell>
          <cell r="CX1191">
            <v>-1.9159529549312211</v>
          </cell>
          <cell r="CY1191">
            <v>-0.102009897325681</v>
          </cell>
          <cell r="CZ1191"/>
          <cell r="DA1191"/>
          <cell r="DB1191"/>
          <cell r="DC1191">
            <v>10715.617700000006</v>
          </cell>
          <cell r="DD1191">
            <v>20845.445800000001</v>
          </cell>
          <cell r="DE1191">
            <v>-10129.828100000001</v>
          </cell>
          <cell r="DF1191">
            <v>-0.48594921870176533</v>
          </cell>
          <cell r="DG1191"/>
          <cell r="DH1191"/>
          <cell r="DI1191"/>
          <cell r="DJ1191">
            <v>0.62780188851139018</v>
          </cell>
          <cell r="DK1191">
            <v>0.66658328451449345</v>
          </cell>
          <cell r="DL1191">
            <v>-387.81396003103265</v>
          </cell>
          <cell r="DM1191"/>
          <cell r="DN1191"/>
          <cell r="DO1191"/>
          <cell r="DP1191"/>
          <cell r="DQ1191"/>
          <cell r="DR1191">
            <v>110582.12999999996</v>
          </cell>
          <cell r="DS1191">
            <v>263801.41000000003</v>
          </cell>
          <cell r="DT1191">
            <v>-153219.28000000012</v>
          </cell>
          <cell r="DU1191">
            <v>-0.58081296836131413</v>
          </cell>
          <cell r="DV1191"/>
          <cell r="DW1191"/>
          <cell r="DX1191"/>
          <cell r="DY1191">
            <v>6237</v>
          </cell>
          <cell r="DZ1191">
            <v>13562</v>
          </cell>
          <cell r="EA1191">
            <v>-7325</v>
          </cell>
          <cell r="EB1191">
            <v>-0.54011207786462179</v>
          </cell>
          <cell r="EC1191"/>
          <cell r="ED1191"/>
          <cell r="EE1191"/>
          <cell r="EF1191">
            <v>17.730019240019235</v>
          </cell>
          <cell r="EG1191">
            <v>19.451512313818025</v>
          </cell>
          <cell r="EH1191">
            <v>-1.7214930737987899</v>
          </cell>
          <cell r="EI1191">
            <v>-8.8501759967314797E-2</v>
          </cell>
          <cell r="EJ1191"/>
          <cell r="EK1191"/>
          <cell r="EL1191"/>
          <cell r="EM1191">
            <v>73770.598500000007</v>
          </cell>
          <cell r="EN1191">
            <v>182240.20120000001</v>
          </cell>
          <cell r="EO1191">
            <v>-108469.60269999997</v>
          </cell>
          <cell r="EP1191">
            <v>-0.59520128920928772</v>
          </cell>
          <cell r="EQ1191"/>
          <cell r="ER1191"/>
          <cell r="ES1191"/>
          <cell r="ET1191">
            <v>0.66711139042085765</v>
          </cell>
          <cell r="EU1191">
            <v>0.69082345390041688</v>
          </cell>
          <cell r="EV1191">
            <v>-237.12063479559231</v>
          </cell>
          <cell r="EW1191"/>
          <cell r="EX1191"/>
          <cell r="EY1191"/>
          <cell r="EZ1191"/>
        </row>
        <row r="1192">
          <cell r="AI1192" t="str">
            <v>OFFICE DEPOT</v>
          </cell>
          <cell r="AJ1192"/>
          <cell r="AK1192">
            <v>14197.741238286741</v>
          </cell>
          <cell r="AL1192"/>
          <cell r="AM1192"/>
          <cell r="AN1192"/>
          <cell r="AO1192"/>
          <cell r="AP1192">
            <v>3791.9900000000002</v>
          </cell>
          <cell r="AQ1192">
            <v>3551.69</v>
          </cell>
          <cell r="AR1192">
            <v>240.3000000000001</v>
          </cell>
          <cell r="AS1192">
            <v>6.7657931857791676E-2</v>
          </cell>
          <cell r="AT1192"/>
          <cell r="AU1192"/>
          <cell r="AV1192"/>
          <cell r="AW1192">
            <v>220</v>
          </cell>
          <cell r="AX1192">
            <v>244</v>
          </cell>
          <cell r="AY1192">
            <v>-24</v>
          </cell>
          <cell r="AZ1192">
            <v>-9.8360655737704916E-2</v>
          </cell>
          <cell r="BA1192"/>
          <cell r="BB1192"/>
          <cell r="BC1192"/>
          <cell r="BD1192">
            <v>17.236318181818184</v>
          </cell>
          <cell r="BE1192">
            <v>14.556106557377049</v>
          </cell>
          <cell r="BF1192">
            <v>2.6802116244411351</v>
          </cell>
          <cell r="BG1192">
            <v>0.1841297062422782</v>
          </cell>
          <cell r="BH1192"/>
          <cell r="BI1192"/>
          <cell r="BJ1192"/>
          <cell r="BK1192">
            <v>2740.5499999999988</v>
          </cell>
          <cell r="BL1192">
            <v>2665.7189999999996</v>
          </cell>
          <cell r="BM1192">
            <v>74.830999999999989</v>
          </cell>
          <cell r="BN1192">
            <v>2.8071600945185571E-2</v>
          </cell>
          <cell r="BO1192"/>
          <cell r="BP1192"/>
          <cell r="BQ1192"/>
          <cell r="BR1192">
            <v>0.72272078776579018</v>
          </cell>
          <cell r="BS1192">
            <v>0.75054945673749662</v>
          </cell>
          <cell r="BT1192">
            <v>-278.28668971706441</v>
          </cell>
          <cell r="BU1192"/>
          <cell r="BV1192"/>
          <cell r="BW1192">
            <v>121727</v>
          </cell>
          <cell r="BX1192">
            <v>28028</v>
          </cell>
          <cell r="BY1192">
            <v>93699</v>
          </cell>
          <cell r="BZ1192">
            <v>3.3430498073355217</v>
          </cell>
          <cell r="CA1192">
            <v>407986.20600000001</v>
          </cell>
          <cell r="CB1192">
            <v>169048.49299999996</v>
          </cell>
          <cell r="CC1192">
            <v>238937.71299999996</v>
          </cell>
          <cell r="CD1192">
            <v>1.4134270513727687</v>
          </cell>
          <cell r="CE1192">
            <v>1.8040624205597515E-3</v>
          </cell>
          <cell r="CF1192">
            <v>8.6304470854555743E-3</v>
          </cell>
          <cell r="CG1192"/>
          <cell r="CH1192">
            <v>3791.9900000000002</v>
          </cell>
          <cell r="CI1192">
            <v>3551.69</v>
          </cell>
          <cell r="CJ1192">
            <v>240.3000000000001</v>
          </cell>
          <cell r="CK1192">
            <v>6.7657931857791676E-2</v>
          </cell>
          <cell r="CL1192"/>
          <cell r="CM1192"/>
          <cell r="CN1192"/>
          <cell r="CO1192">
            <v>220</v>
          </cell>
          <cell r="CP1192">
            <v>244</v>
          </cell>
          <cell r="CQ1192">
            <v>-24</v>
          </cell>
          <cell r="CR1192">
            <v>-9.8360655737704916E-2</v>
          </cell>
          <cell r="CS1192"/>
          <cell r="CT1192"/>
          <cell r="CU1192"/>
          <cell r="CV1192">
            <v>17.236318181818184</v>
          </cell>
          <cell r="CW1192">
            <v>14.556106557377049</v>
          </cell>
          <cell r="CX1192">
            <v>2.6802116244411351</v>
          </cell>
          <cell r="CY1192">
            <v>0.1841297062422782</v>
          </cell>
          <cell r="CZ1192"/>
          <cell r="DA1192"/>
          <cell r="DB1192"/>
          <cell r="DC1192">
            <v>2740.5499999999988</v>
          </cell>
          <cell r="DD1192">
            <v>2665.7189999999996</v>
          </cell>
          <cell r="DE1192">
            <v>74.830999999999989</v>
          </cell>
          <cell r="DF1192">
            <v>2.8071600945185571E-2</v>
          </cell>
          <cell r="DG1192"/>
          <cell r="DH1192"/>
          <cell r="DI1192"/>
          <cell r="DJ1192">
            <v>0.72272078776579018</v>
          </cell>
          <cell r="DK1192">
            <v>0.75054945673749662</v>
          </cell>
          <cell r="DL1192">
            <v>-278.28668971706441</v>
          </cell>
          <cell r="DM1192"/>
          <cell r="DN1192"/>
          <cell r="DO1192"/>
          <cell r="DP1192"/>
          <cell r="DQ1192"/>
          <cell r="DR1192">
            <v>58395.6</v>
          </cell>
          <cell r="DS1192">
            <v>37752.21</v>
          </cell>
          <cell r="DT1192">
            <v>20643.390000000007</v>
          </cell>
          <cell r="DU1192">
            <v>0.54681275612738967</v>
          </cell>
          <cell r="DV1192"/>
          <cell r="DW1192"/>
          <cell r="DX1192"/>
          <cell r="DY1192">
            <v>3392</v>
          </cell>
          <cell r="DZ1192">
            <v>2588</v>
          </cell>
          <cell r="EA1192">
            <v>804</v>
          </cell>
          <cell r="EB1192">
            <v>0.31066460587326117</v>
          </cell>
          <cell r="EC1192"/>
          <cell r="ED1192"/>
          <cell r="EE1192"/>
          <cell r="EF1192">
            <v>17.215683962264151</v>
          </cell>
          <cell r="EG1192">
            <v>14.587407264296754</v>
          </cell>
          <cell r="EH1192">
            <v>2.6282766979673973</v>
          </cell>
          <cell r="EI1192">
            <v>0.18017435520568537</v>
          </cell>
          <cell r="EJ1192"/>
          <cell r="EK1192"/>
          <cell r="EL1192"/>
          <cell r="EM1192">
            <v>41609.065000000002</v>
          </cell>
          <cell r="EN1192">
            <v>26928.550999999996</v>
          </cell>
          <cell r="EO1192">
            <v>14680.513999999999</v>
          </cell>
          <cell r="EP1192">
            <v>0.5451653897010651</v>
          </cell>
          <cell r="EQ1192"/>
          <cell r="ER1192"/>
          <cell r="ES1192"/>
          <cell r="ET1192">
            <v>0.71253767407133417</v>
          </cell>
          <cell r="EU1192">
            <v>0.71329734073846263</v>
          </cell>
          <cell r="EV1192">
            <v>-7.5966666712845576</v>
          </cell>
          <cell r="EW1192"/>
          <cell r="EX1192"/>
          <cell r="EY1192"/>
          <cell r="EZ1192"/>
        </row>
        <row r="1193">
          <cell r="AI1193" t="str">
            <v>MOLESKINE</v>
          </cell>
          <cell r="AJ1193"/>
          <cell r="AK1193">
            <v>0</v>
          </cell>
          <cell r="AL1193"/>
          <cell r="AM1193"/>
          <cell r="AN1193"/>
          <cell r="AO1193"/>
          <cell r="AP1193">
            <v>0</v>
          </cell>
          <cell r="AQ1193">
            <v>222.16</v>
          </cell>
          <cell r="AR1193">
            <v>-222.16</v>
          </cell>
          <cell r="AS1193">
            <v>-1</v>
          </cell>
          <cell r="AT1193"/>
          <cell r="AU1193"/>
          <cell r="AV1193"/>
          <cell r="AW1193">
            <v>0</v>
          </cell>
          <cell r="AX1193">
            <v>11</v>
          </cell>
          <cell r="AY1193">
            <v>-11</v>
          </cell>
          <cell r="AZ1193">
            <v>-1</v>
          </cell>
          <cell r="BA1193"/>
          <cell r="BB1193"/>
          <cell r="BC1193"/>
          <cell r="BD1193">
            <v>0</v>
          </cell>
          <cell r="BE1193">
            <v>20.196363636363635</v>
          </cell>
          <cell r="BF1193">
            <v>-20.196363636363635</v>
          </cell>
          <cell r="BG1193">
            <v>-1</v>
          </cell>
          <cell r="BH1193"/>
          <cell r="BI1193"/>
          <cell r="BJ1193"/>
          <cell r="BK1193">
            <v>0</v>
          </cell>
          <cell r="BL1193">
            <v>103.72559999999999</v>
          </cell>
          <cell r="BM1193">
            <v>-103.72559999999999</v>
          </cell>
          <cell r="BN1193">
            <v>-1</v>
          </cell>
          <cell r="BO1193"/>
          <cell r="BP1193"/>
          <cell r="BQ1193"/>
          <cell r="BR1193">
            <v>0</v>
          </cell>
          <cell r="BS1193">
            <v>0.46689593086064091</v>
          </cell>
          <cell r="BT1193">
            <v>-4668.9593086064087</v>
          </cell>
          <cell r="BU1193"/>
          <cell r="BV1193"/>
          <cell r="BW1193">
            <v>0</v>
          </cell>
          <cell r="BX1193">
            <v>-3</v>
          </cell>
          <cell r="BY1193">
            <v>3</v>
          </cell>
          <cell r="BZ1193">
            <v>-1</v>
          </cell>
          <cell r="CA1193">
            <v>0</v>
          </cell>
          <cell r="CB1193">
            <v>-33.69</v>
          </cell>
          <cell r="CC1193">
            <v>33.69</v>
          </cell>
          <cell r="CD1193">
            <v>-1</v>
          </cell>
          <cell r="CE1193">
            <v>0</v>
          </cell>
          <cell r="CF1193">
            <v>1.375</v>
          </cell>
          <cell r="CG1193"/>
          <cell r="CH1193">
            <v>0</v>
          </cell>
          <cell r="CI1193">
            <v>222.16</v>
          </cell>
          <cell r="CJ1193">
            <v>-222.16</v>
          </cell>
          <cell r="CK1193">
            <v>-1</v>
          </cell>
          <cell r="CL1193"/>
          <cell r="CM1193"/>
          <cell r="CN1193"/>
          <cell r="CO1193">
            <v>0</v>
          </cell>
          <cell r="CP1193">
            <v>11</v>
          </cell>
          <cell r="CQ1193">
            <v>-11</v>
          </cell>
          <cell r="CR1193">
            <v>-1</v>
          </cell>
          <cell r="CS1193"/>
          <cell r="CT1193"/>
          <cell r="CU1193"/>
          <cell r="CV1193">
            <v>0</v>
          </cell>
          <cell r="CW1193">
            <v>20.196363636363635</v>
          </cell>
          <cell r="CX1193">
            <v>-20.196363636363635</v>
          </cell>
          <cell r="CY1193">
            <v>-1</v>
          </cell>
          <cell r="CZ1193"/>
          <cell r="DA1193"/>
          <cell r="DB1193"/>
          <cell r="DC1193">
            <v>0</v>
          </cell>
          <cell r="DD1193">
            <v>103.72559999999999</v>
          </cell>
          <cell r="DE1193">
            <v>-103.72559999999999</v>
          </cell>
          <cell r="DF1193">
            <v>-1</v>
          </cell>
          <cell r="DG1193"/>
          <cell r="DH1193"/>
          <cell r="DI1193"/>
          <cell r="DJ1193">
            <v>0</v>
          </cell>
          <cell r="DK1193">
            <v>0.46689593086064091</v>
          </cell>
          <cell r="DL1193">
            <v>-4668.9593086064087</v>
          </cell>
          <cell r="DM1193"/>
          <cell r="DN1193"/>
          <cell r="DO1193"/>
          <cell r="DP1193"/>
          <cell r="DQ1193"/>
          <cell r="DR1193">
            <v>0</v>
          </cell>
          <cell r="DS1193">
            <v>1394.94</v>
          </cell>
          <cell r="DT1193">
            <v>-1394.94</v>
          </cell>
          <cell r="DU1193">
            <v>-1</v>
          </cell>
          <cell r="DV1193"/>
          <cell r="DW1193"/>
          <cell r="DX1193"/>
          <cell r="DY1193">
            <v>0</v>
          </cell>
          <cell r="DZ1193">
            <v>66</v>
          </cell>
          <cell r="EA1193">
            <v>-66</v>
          </cell>
          <cell r="EB1193">
            <v>-1</v>
          </cell>
          <cell r="EC1193"/>
          <cell r="ED1193"/>
          <cell r="EE1193"/>
          <cell r="EF1193">
            <v>0</v>
          </cell>
          <cell r="EG1193">
            <v>21.135454545454547</v>
          </cell>
          <cell r="EH1193">
            <v>-21.135454545454547</v>
          </cell>
          <cell r="EI1193">
            <v>-1</v>
          </cell>
          <cell r="EJ1193"/>
          <cell r="EK1193"/>
          <cell r="EL1193"/>
          <cell r="EM1193">
            <v>0</v>
          </cell>
          <cell r="EN1193">
            <v>682.54279999999994</v>
          </cell>
          <cell r="EO1193">
            <v>-682.54279999999994</v>
          </cell>
          <cell r="EP1193">
            <v>-1</v>
          </cell>
          <cell r="EQ1193"/>
          <cell r="ER1193"/>
          <cell r="ES1193"/>
          <cell r="ET1193">
            <v>0</v>
          </cell>
          <cell r="EU1193">
            <v>0.48929903795145308</v>
          </cell>
          <cell r="EV1193">
            <v>-4892.990379514531</v>
          </cell>
          <cell r="EW1193"/>
          <cell r="EX1193"/>
          <cell r="EY1193"/>
          <cell r="EZ1193"/>
        </row>
        <row r="1194">
          <cell r="AI1194" t="str">
            <v>REDIFORM</v>
          </cell>
          <cell r="AJ1194"/>
          <cell r="AK1194">
            <v>24568.204501545068</v>
          </cell>
          <cell r="AL1194"/>
          <cell r="AM1194"/>
          <cell r="AN1194"/>
          <cell r="AO1194"/>
          <cell r="AP1194">
            <v>5558.6800000000012</v>
          </cell>
          <cell r="AQ1194">
            <v>4360.6099999999997</v>
          </cell>
          <cell r="AR1194">
            <v>1198.07</v>
          </cell>
          <cell r="AS1194">
            <v>0.27474825769789124</v>
          </cell>
          <cell r="AT1194"/>
          <cell r="AU1194"/>
          <cell r="AV1194"/>
          <cell r="AW1194">
            <v>426</v>
          </cell>
          <cell r="AX1194">
            <v>329</v>
          </cell>
          <cell r="AY1194">
            <v>97</v>
          </cell>
          <cell r="AZ1194">
            <v>0.29483282674772027</v>
          </cell>
          <cell r="BA1194"/>
          <cell r="BB1194"/>
          <cell r="BC1194"/>
          <cell r="BD1194">
            <v>13.048544600938969</v>
          </cell>
          <cell r="BE1194">
            <v>13.254133738601823</v>
          </cell>
          <cell r="BF1194">
            <v>-0.20558913766285336</v>
          </cell>
          <cell r="BG1194">
            <v>-1.5511322106558256E-2</v>
          </cell>
          <cell r="BH1194"/>
          <cell r="BI1194"/>
          <cell r="BJ1194"/>
          <cell r="BK1194">
            <v>3614.3299999999995</v>
          </cell>
          <cell r="BL1194">
            <v>2833.7940000000003</v>
          </cell>
          <cell r="BM1194">
            <v>780.53599999999983</v>
          </cell>
          <cell r="BN1194">
            <v>0.2754385110562021</v>
          </cell>
          <cell r="BO1194"/>
          <cell r="BP1194"/>
          <cell r="BQ1194"/>
          <cell r="BR1194">
            <v>0.65021371980398202</v>
          </cell>
          <cell r="BS1194">
            <v>0.64986183125755359</v>
          </cell>
          <cell r="BT1194">
            <v>3.5188854642842493</v>
          </cell>
          <cell r="BU1194"/>
          <cell r="BV1194"/>
          <cell r="BW1194">
            <v>8653</v>
          </cell>
          <cell r="BX1194">
            <v>186</v>
          </cell>
          <cell r="BY1194">
            <v>8467</v>
          </cell>
          <cell r="BZ1194">
            <v>45.521505376344088</v>
          </cell>
          <cell r="CA1194">
            <v>39091.150000000009</v>
          </cell>
          <cell r="CB1194">
            <v>805.37999999999977</v>
          </cell>
          <cell r="CC1194">
            <v>38285.769999999997</v>
          </cell>
          <cell r="CD1194">
            <v>47.537522660110781</v>
          </cell>
          <cell r="CE1194">
            <v>4.6921467121929725E-2</v>
          </cell>
          <cell r="CF1194">
            <v>0.63883495145631064</v>
          </cell>
          <cell r="CG1194"/>
          <cell r="CH1194">
            <v>5558.6800000000012</v>
          </cell>
          <cell r="CI1194">
            <v>4360.6099999999997</v>
          </cell>
          <cell r="CJ1194">
            <v>1198.07</v>
          </cell>
          <cell r="CK1194">
            <v>0.27474825769789124</v>
          </cell>
          <cell r="CL1194"/>
          <cell r="CM1194"/>
          <cell r="CN1194"/>
          <cell r="CO1194">
            <v>426</v>
          </cell>
          <cell r="CP1194">
            <v>329</v>
          </cell>
          <cell r="CQ1194">
            <v>97</v>
          </cell>
          <cell r="CR1194">
            <v>0.29483282674772027</v>
          </cell>
          <cell r="CS1194"/>
          <cell r="CT1194"/>
          <cell r="CU1194"/>
          <cell r="CV1194">
            <v>13.048544600938969</v>
          </cell>
          <cell r="CW1194">
            <v>13.254133738601823</v>
          </cell>
          <cell r="CX1194">
            <v>-0.20558913766285336</v>
          </cell>
          <cell r="CY1194">
            <v>-1.5511322106558256E-2</v>
          </cell>
          <cell r="CZ1194"/>
          <cell r="DA1194"/>
          <cell r="DB1194"/>
          <cell r="DC1194">
            <v>3614.3299999999995</v>
          </cell>
          <cell r="DD1194">
            <v>2833.7940000000003</v>
          </cell>
          <cell r="DE1194">
            <v>780.53599999999983</v>
          </cell>
          <cell r="DF1194">
            <v>0.2754385110562021</v>
          </cell>
          <cell r="DG1194"/>
          <cell r="DH1194"/>
          <cell r="DI1194"/>
          <cell r="DJ1194">
            <v>0.65021371980398202</v>
          </cell>
          <cell r="DK1194">
            <v>0.64986183125755359</v>
          </cell>
          <cell r="DL1194">
            <v>3.5188854642842493</v>
          </cell>
          <cell r="DM1194"/>
          <cell r="DN1194"/>
          <cell r="DO1194"/>
          <cell r="DP1194"/>
          <cell r="DQ1194"/>
          <cell r="DR1194">
            <v>20396.682640000003</v>
          </cell>
          <cell r="DS1194">
            <v>22349.479999999996</v>
          </cell>
          <cell r="DT1194">
            <v>-1952.7973599999996</v>
          </cell>
          <cell r="DU1194">
            <v>-8.7375516566828071E-2</v>
          </cell>
          <cell r="DV1194"/>
          <cell r="DW1194"/>
          <cell r="DX1194"/>
          <cell r="DY1194">
            <v>1410</v>
          </cell>
          <cell r="DZ1194">
            <v>1585</v>
          </cell>
          <cell r="EA1194">
            <v>-175</v>
          </cell>
          <cell r="EB1194">
            <v>-0.11041009463722395</v>
          </cell>
          <cell r="EC1194"/>
          <cell r="ED1194"/>
          <cell r="EE1194"/>
          <cell r="EF1194">
            <v>14.465732368794328</v>
          </cell>
          <cell r="EG1194">
            <v>14.100618296529966</v>
          </cell>
          <cell r="EH1194">
            <v>0.36511407226436177</v>
          </cell>
          <cell r="EI1194">
            <v>2.5893479603955605E-2</v>
          </cell>
          <cell r="EJ1194"/>
          <cell r="EK1194"/>
          <cell r="EL1194"/>
          <cell r="EM1194">
            <v>13529.602639999997</v>
          </cell>
          <cell r="EN1194">
            <v>14468.567800000001</v>
          </cell>
          <cell r="EO1194">
            <v>-938.96515999999986</v>
          </cell>
          <cell r="EP1194">
            <v>-6.4896897397128894E-2</v>
          </cell>
          <cell r="EQ1194"/>
          <cell r="ER1194"/>
          <cell r="ES1194"/>
          <cell r="ET1194">
            <v>0.66332368252212981</v>
          </cell>
          <cell r="EU1194">
            <v>0.64737827457283137</v>
          </cell>
          <cell r="EV1194">
            <v>159.45407949298439</v>
          </cell>
          <cell r="EW1194"/>
          <cell r="EX1194"/>
          <cell r="EY1194"/>
          <cell r="EZ1194"/>
        </row>
        <row r="1195">
          <cell r="AI1195" t="str">
            <v>TF PUBLISHING</v>
          </cell>
          <cell r="AJ1195"/>
          <cell r="AK1195">
            <v>0</v>
          </cell>
          <cell r="AL1195"/>
          <cell r="AM1195"/>
          <cell r="AN1195"/>
          <cell r="AO1195"/>
          <cell r="AP1195">
            <v>34.56</v>
          </cell>
          <cell r="AQ1195">
            <v>0</v>
          </cell>
          <cell r="AR1195">
            <v>34.56</v>
          </cell>
          <cell r="AS1195">
            <v>0</v>
          </cell>
          <cell r="AT1195"/>
          <cell r="AU1195"/>
          <cell r="AV1195"/>
          <cell r="AW1195">
            <v>1</v>
          </cell>
          <cell r="AX1195">
            <v>0</v>
          </cell>
          <cell r="AY1195">
            <v>1</v>
          </cell>
          <cell r="AZ1195">
            <v>0</v>
          </cell>
          <cell r="BA1195"/>
          <cell r="BB1195"/>
          <cell r="BC1195"/>
          <cell r="BD1195">
            <v>34.56</v>
          </cell>
          <cell r="BE1195">
            <v>0</v>
          </cell>
          <cell r="BF1195">
            <v>34.56</v>
          </cell>
          <cell r="BG1195">
            <v>0</v>
          </cell>
          <cell r="BH1195"/>
          <cell r="BI1195"/>
          <cell r="BJ1195"/>
          <cell r="BK1195">
            <v>20.350000000000001</v>
          </cell>
          <cell r="BL1195">
            <v>0</v>
          </cell>
          <cell r="BM1195">
            <v>20.350000000000001</v>
          </cell>
          <cell r="BN1195">
            <v>0</v>
          </cell>
          <cell r="BO1195"/>
          <cell r="BP1195"/>
          <cell r="BQ1195"/>
          <cell r="BR1195">
            <v>0.58883101851851849</v>
          </cell>
          <cell r="BS1195">
            <v>0</v>
          </cell>
          <cell r="BT1195">
            <v>5888.3101851851852</v>
          </cell>
          <cell r="BU1195"/>
          <cell r="BV1195"/>
          <cell r="BW1195">
            <v>268</v>
          </cell>
          <cell r="BX1195">
            <v>0</v>
          </cell>
          <cell r="BY1195">
            <v>268</v>
          </cell>
          <cell r="BZ1195">
            <v>0</v>
          </cell>
          <cell r="CA1195">
            <v>1646.3999999999994</v>
          </cell>
          <cell r="CB1195">
            <v>0</v>
          </cell>
          <cell r="CC1195">
            <v>1646.3999999999994</v>
          </cell>
          <cell r="CD1195">
            <v>0</v>
          </cell>
          <cell r="CE1195">
            <v>3.7174721189591076E-3</v>
          </cell>
          <cell r="CF1195">
            <v>0</v>
          </cell>
          <cell r="CG1195"/>
          <cell r="CH1195">
            <v>34.56</v>
          </cell>
          <cell r="CI1195">
            <v>0</v>
          </cell>
          <cell r="CJ1195">
            <v>34.56</v>
          </cell>
          <cell r="CK1195">
            <v>0</v>
          </cell>
          <cell r="CL1195"/>
          <cell r="CM1195"/>
          <cell r="CN1195"/>
          <cell r="CO1195">
            <v>1</v>
          </cell>
          <cell r="CP1195">
            <v>0</v>
          </cell>
          <cell r="CQ1195">
            <v>1</v>
          </cell>
          <cell r="CR1195">
            <v>0</v>
          </cell>
          <cell r="CS1195"/>
          <cell r="CT1195"/>
          <cell r="CU1195"/>
          <cell r="CV1195">
            <v>34.56</v>
          </cell>
          <cell r="CW1195">
            <v>0</v>
          </cell>
          <cell r="CX1195">
            <v>34.56</v>
          </cell>
          <cell r="CY1195">
            <v>0</v>
          </cell>
          <cell r="CZ1195"/>
          <cell r="DA1195"/>
          <cell r="DB1195"/>
          <cell r="DC1195">
            <v>20.350000000000001</v>
          </cell>
          <cell r="DD1195">
            <v>0</v>
          </cell>
          <cell r="DE1195">
            <v>20.350000000000001</v>
          </cell>
          <cell r="DF1195">
            <v>0</v>
          </cell>
          <cell r="DG1195"/>
          <cell r="DH1195"/>
          <cell r="DI1195"/>
          <cell r="DJ1195">
            <v>0.58883101851851849</v>
          </cell>
          <cell r="DK1195">
            <v>0</v>
          </cell>
          <cell r="DL1195">
            <v>5888.3101851851852</v>
          </cell>
          <cell r="DM1195"/>
          <cell r="DN1195"/>
          <cell r="DO1195"/>
          <cell r="DP1195"/>
          <cell r="DQ1195"/>
          <cell r="DR1195">
            <v>57.680000000000007</v>
          </cell>
          <cell r="DS1195">
            <v>0</v>
          </cell>
          <cell r="DT1195">
            <v>57.680000000000007</v>
          </cell>
          <cell r="DU1195">
            <v>0</v>
          </cell>
          <cell r="DV1195"/>
          <cell r="DW1195"/>
          <cell r="DX1195"/>
          <cell r="DY1195">
            <v>3</v>
          </cell>
          <cell r="DZ1195">
            <v>0</v>
          </cell>
          <cell r="EA1195">
            <v>3</v>
          </cell>
          <cell r="EB1195">
            <v>0</v>
          </cell>
          <cell r="EC1195"/>
          <cell r="ED1195"/>
          <cell r="EE1195"/>
          <cell r="EF1195">
            <v>19.22666666666667</v>
          </cell>
          <cell r="EG1195">
            <v>0</v>
          </cell>
          <cell r="EH1195">
            <v>19.22666666666667</v>
          </cell>
          <cell r="EI1195">
            <v>0</v>
          </cell>
          <cell r="EJ1195"/>
          <cell r="EK1195"/>
          <cell r="EL1195"/>
          <cell r="EM1195">
            <v>33.07</v>
          </cell>
          <cell r="EN1195">
            <v>0</v>
          </cell>
          <cell r="EO1195">
            <v>33.07</v>
          </cell>
          <cell r="EP1195">
            <v>0</v>
          </cell>
          <cell r="EQ1195"/>
          <cell r="ER1195"/>
          <cell r="ES1195"/>
          <cell r="ET1195">
            <v>0.5733356449375866</v>
          </cell>
          <cell r="EU1195">
            <v>0</v>
          </cell>
          <cell r="EV1195">
            <v>5733.3564493758659</v>
          </cell>
          <cell r="EW1195"/>
          <cell r="EX1195"/>
          <cell r="EY1195"/>
          <cell r="EZ1195"/>
        </row>
        <row r="1196">
          <cell r="AI1196" t="str">
            <v>WILLOW CREEK</v>
          </cell>
          <cell r="AJ1196"/>
          <cell r="AK1196">
            <v>0</v>
          </cell>
          <cell r="AL1196"/>
          <cell r="AM1196"/>
          <cell r="AN1196"/>
          <cell r="AO1196"/>
          <cell r="AP1196">
            <v>0</v>
          </cell>
          <cell r="AQ1196">
            <v>0</v>
          </cell>
          <cell r="AR1196">
            <v>0</v>
          </cell>
          <cell r="AS1196">
            <v>0</v>
          </cell>
          <cell r="AT1196"/>
          <cell r="AU1196"/>
          <cell r="AV1196"/>
          <cell r="AW1196">
            <v>0</v>
          </cell>
          <cell r="AX1196">
            <v>0</v>
          </cell>
          <cell r="AY1196">
            <v>0</v>
          </cell>
          <cell r="AZ1196">
            <v>0</v>
          </cell>
          <cell r="BA1196"/>
          <cell r="BB1196"/>
          <cell r="BC1196"/>
          <cell r="BD1196">
            <v>0</v>
          </cell>
          <cell r="BE1196">
            <v>0</v>
          </cell>
          <cell r="BF1196">
            <v>0</v>
          </cell>
          <cell r="BG1196">
            <v>0</v>
          </cell>
          <cell r="BH1196"/>
          <cell r="BI1196"/>
          <cell r="BJ1196"/>
          <cell r="BK1196">
            <v>0</v>
          </cell>
          <cell r="BL1196">
            <v>0</v>
          </cell>
          <cell r="BM1196">
            <v>0</v>
          </cell>
          <cell r="BN1196">
            <v>0</v>
          </cell>
          <cell r="BO1196"/>
          <cell r="BP1196"/>
          <cell r="BQ1196"/>
          <cell r="BR1196">
            <v>0</v>
          </cell>
          <cell r="BS1196">
            <v>0</v>
          </cell>
          <cell r="BT1196">
            <v>0</v>
          </cell>
          <cell r="BU1196"/>
          <cell r="BV1196"/>
          <cell r="BW1196">
            <v>276</v>
          </cell>
          <cell r="BX1196">
            <v>12</v>
          </cell>
          <cell r="BY1196">
            <v>264</v>
          </cell>
          <cell r="BZ1196">
            <v>22</v>
          </cell>
          <cell r="CA1196">
            <v>1568.64</v>
          </cell>
          <cell r="CB1196">
            <v>68.400000000000006</v>
          </cell>
          <cell r="CC1196">
            <v>1500.24</v>
          </cell>
          <cell r="CD1196">
            <v>21.933333333333334</v>
          </cell>
          <cell r="CE1196">
            <v>0</v>
          </cell>
          <cell r="CF1196">
            <v>0</v>
          </cell>
          <cell r="CG1196"/>
          <cell r="CH1196">
            <v>0</v>
          </cell>
          <cell r="CI1196">
            <v>0</v>
          </cell>
          <cell r="CJ1196">
            <v>0</v>
          </cell>
          <cell r="CK1196">
            <v>0</v>
          </cell>
          <cell r="CL1196"/>
          <cell r="CM1196"/>
          <cell r="CN1196"/>
          <cell r="CO1196">
            <v>0</v>
          </cell>
          <cell r="CP1196">
            <v>0</v>
          </cell>
          <cell r="CQ1196">
            <v>0</v>
          </cell>
          <cell r="CR1196">
            <v>0</v>
          </cell>
          <cell r="CS1196"/>
          <cell r="CT1196"/>
          <cell r="CU1196"/>
          <cell r="CV1196">
            <v>0</v>
          </cell>
          <cell r="CW1196">
            <v>0</v>
          </cell>
          <cell r="CX1196">
            <v>0</v>
          </cell>
          <cell r="CY1196">
            <v>0</v>
          </cell>
          <cell r="CZ1196"/>
          <cell r="DA1196"/>
          <cell r="DB1196"/>
          <cell r="DC1196">
            <v>0</v>
          </cell>
          <cell r="DD1196">
            <v>0</v>
          </cell>
          <cell r="DE1196">
            <v>0</v>
          </cell>
          <cell r="DF1196">
            <v>0</v>
          </cell>
          <cell r="DG1196"/>
          <cell r="DH1196"/>
          <cell r="DI1196"/>
          <cell r="DJ1196">
            <v>0</v>
          </cell>
          <cell r="DK1196">
            <v>0</v>
          </cell>
          <cell r="DL1196">
            <v>0</v>
          </cell>
          <cell r="DM1196"/>
          <cell r="DN1196"/>
          <cell r="DO1196"/>
          <cell r="DP1196"/>
          <cell r="DQ1196"/>
          <cell r="DR1196">
            <v>0</v>
          </cell>
          <cell r="DS1196">
            <v>0</v>
          </cell>
          <cell r="DT1196">
            <v>0</v>
          </cell>
          <cell r="DU1196">
            <v>0</v>
          </cell>
          <cell r="DV1196"/>
          <cell r="DW1196"/>
          <cell r="DX1196"/>
          <cell r="DY1196">
            <v>0</v>
          </cell>
          <cell r="DZ1196">
            <v>0</v>
          </cell>
          <cell r="EA1196">
            <v>0</v>
          </cell>
          <cell r="EB1196">
            <v>0</v>
          </cell>
          <cell r="EC1196"/>
          <cell r="ED1196"/>
          <cell r="EE1196"/>
          <cell r="EF1196">
            <v>0</v>
          </cell>
          <cell r="EG1196">
            <v>0</v>
          </cell>
          <cell r="EH1196">
            <v>0</v>
          </cell>
          <cell r="EI1196">
            <v>0</v>
          </cell>
          <cell r="EJ1196"/>
          <cell r="EK1196"/>
          <cell r="EL1196"/>
          <cell r="EM1196">
            <v>0</v>
          </cell>
          <cell r="EN1196">
            <v>0</v>
          </cell>
          <cell r="EO1196">
            <v>0</v>
          </cell>
          <cell r="EP1196">
            <v>0</v>
          </cell>
          <cell r="EQ1196"/>
          <cell r="ER1196"/>
          <cell r="ES1196"/>
          <cell r="ET1196">
            <v>0</v>
          </cell>
          <cell r="EU1196">
            <v>0</v>
          </cell>
          <cell r="EV1196">
            <v>0</v>
          </cell>
          <cell r="EW1196"/>
          <cell r="EX1196"/>
          <cell r="EY1196"/>
          <cell r="EZ1196"/>
        </row>
        <row r="1197">
          <cell r="AI1197" t="str">
            <v>GARTNER STUDIOS</v>
          </cell>
          <cell r="AJ1197"/>
          <cell r="AK1197">
            <v>0</v>
          </cell>
          <cell r="AL1197"/>
          <cell r="AM1197"/>
          <cell r="AN1197"/>
          <cell r="AO1197"/>
          <cell r="AP1197">
            <v>13.95</v>
          </cell>
          <cell r="AQ1197">
            <v>0</v>
          </cell>
          <cell r="AR1197">
            <v>13.95</v>
          </cell>
          <cell r="AS1197">
            <v>0</v>
          </cell>
          <cell r="AT1197"/>
          <cell r="AU1197"/>
          <cell r="AV1197"/>
          <cell r="AW1197">
            <v>1</v>
          </cell>
          <cell r="AX1197">
            <v>0</v>
          </cell>
          <cell r="AY1197">
            <v>1</v>
          </cell>
          <cell r="AZ1197">
            <v>0</v>
          </cell>
          <cell r="BA1197"/>
          <cell r="BB1197"/>
          <cell r="BC1197"/>
          <cell r="BD1197">
            <v>13.95</v>
          </cell>
          <cell r="BE1197">
            <v>0</v>
          </cell>
          <cell r="BF1197">
            <v>13.95</v>
          </cell>
          <cell r="BG1197">
            <v>0</v>
          </cell>
          <cell r="BH1197"/>
          <cell r="BI1197"/>
          <cell r="BJ1197"/>
          <cell r="BK1197">
            <v>3.41</v>
          </cell>
          <cell r="BL1197">
            <v>0</v>
          </cell>
          <cell r="BM1197">
            <v>3.41</v>
          </cell>
          <cell r="BN1197">
            <v>0</v>
          </cell>
          <cell r="BO1197"/>
          <cell r="BP1197"/>
          <cell r="BQ1197"/>
          <cell r="BR1197">
            <v>0.24444444444444446</v>
          </cell>
          <cell r="BS1197">
            <v>0</v>
          </cell>
          <cell r="BT1197">
            <v>2444.4444444444448</v>
          </cell>
          <cell r="BU1197"/>
          <cell r="BV1197"/>
          <cell r="BW1197">
            <v>1499</v>
          </cell>
          <cell r="BX1197">
            <v>0</v>
          </cell>
          <cell r="BY1197">
            <v>1499</v>
          </cell>
          <cell r="BZ1197">
            <v>0</v>
          </cell>
          <cell r="CA1197">
            <v>9380.4500000000007</v>
          </cell>
          <cell r="CB1197">
            <v>0</v>
          </cell>
          <cell r="CC1197">
            <v>9380.4500000000007</v>
          </cell>
          <cell r="CD1197">
            <v>0</v>
          </cell>
          <cell r="CE1197">
            <v>6.6666666666666664E-4</v>
          </cell>
          <cell r="CF1197">
            <v>0</v>
          </cell>
          <cell r="CG1197"/>
          <cell r="CH1197">
            <v>13.95</v>
          </cell>
          <cell r="CI1197">
            <v>0</v>
          </cell>
          <cell r="CJ1197">
            <v>13.95</v>
          </cell>
          <cell r="CK1197">
            <v>0</v>
          </cell>
          <cell r="CL1197"/>
          <cell r="CM1197"/>
          <cell r="CN1197"/>
          <cell r="CO1197">
            <v>1</v>
          </cell>
          <cell r="CP1197">
            <v>0</v>
          </cell>
          <cell r="CQ1197">
            <v>1</v>
          </cell>
          <cell r="CR1197">
            <v>0</v>
          </cell>
          <cell r="CS1197"/>
          <cell r="CT1197"/>
          <cell r="CU1197"/>
          <cell r="CV1197">
            <v>13.95</v>
          </cell>
          <cell r="CW1197">
            <v>0</v>
          </cell>
          <cell r="CX1197">
            <v>13.95</v>
          </cell>
          <cell r="CY1197">
            <v>0</v>
          </cell>
          <cell r="CZ1197"/>
          <cell r="DA1197"/>
          <cell r="DB1197"/>
          <cell r="DC1197">
            <v>3.41</v>
          </cell>
          <cell r="DD1197">
            <v>0</v>
          </cell>
          <cell r="DE1197">
            <v>3.41</v>
          </cell>
          <cell r="DF1197">
            <v>0</v>
          </cell>
          <cell r="DG1197"/>
          <cell r="DH1197"/>
          <cell r="DI1197"/>
          <cell r="DJ1197">
            <v>0.24444444444444446</v>
          </cell>
          <cell r="DK1197">
            <v>0</v>
          </cell>
          <cell r="DL1197">
            <v>2444.4444444444448</v>
          </cell>
          <cell r="DM1197"/>
          <cell r="DN1197"/>
          <cell r="DO1197"/>
          <cell r="DP1197"/>
          <cell r="DQ1197"/>
          <cell r="DR1197">
            <v>40.94</v>
          </cell>
          <cell r="DS1197">
            <v>0</v>
          </cell>
          <cell r="DT1197">
            <v>40.94</v>
          </cell>
          <cell r="DU1197">
            <v>0</v>
          </cell>
          <cell r="DV1197"/>
          <cell r="DW1197"/>
          <cell r="DX1197"/>
          <cell r="DY1197">
            <v>2</v>
          </cell>
          <cell r="DZ1197">
            <v>0</v>
          </cell>
          <cell r="EA1197">
            <v>2</v>
          </cell>
          <cell r="EB1197">
            <v>0</v>
          </cell>
          <cell r="EC1197"/>
          <cell r="ED1197"/>
          <cell r="EE1197"/>
          <cell r="EF1197">
            <v>20.47</v>
          </cell>
          <cell r="EG1197">
            <v>0</v>
          </cell>
          <cell r="EH1197">
            <v>20.47</v>
          </cell>
          <cell r="EI1197">
            <v>0</v>
          </cell>
          <cell r="EJ1197"/>
          <cell r="EK1197"/>
          <cell r="EL1197"/>
          <cell r="EM1197">
            <v>15.92</v>
          </cell>
          <cell r="EN1197">
            <v>0</v>
          </cell>
          <cell r="EO1197">
            <v>15.92</v>
          </cell>
          <cell r="EP1197">
            <v>0</v>
          </cell>
          <cell r="EQ1197"/>
          <cell r="ER1197"/>
          <cell r="ES1197"/>
          <cell r="ET1197">
            <v>0.38886174890083053</v>
          </cell>
          <cell r="EU1197">
            <v>0</v>
          </cell>
          <cell r="EV1197">
            <v>3888.6174890083053</v>
          </cell>
          <cell r="EW1197"/>
          <cell r="EX1197"/>
          <cell r="EY1197"/>
          <cell r="EZ1197"/>
        </row>
        <row r="1198">
          <cell r="AI1198" t="str">
            <v>ORANGE CIRCLE</v>
          </cell>
          <cell r="AJ1198"/>
          <cell r="AK1198">
            <v>0</v>
          </cell>
          <cell r="AL1198"/>
          <cell r="AM1198"/>
          <cell r="AN1198"/>
          <cell r="AO1198"/>
          <cell r="AP1198">
            <v>0</v>
          </cell>
          <cell r="AQ1198">
            <v>0</v>
          </cell>
          <cell r="AR1198">
            <v>0</v>
          </cell>
          <cell r="AS1198">
            <v>0</v>
          </cell>
          <cell r="AT1198"/>
          <cell r="AU1198"/>
          <cell r="AV1198"/>
          <cell r="AW1198">
            <v>0</v>
          </cell>
          <cell r="AX1198">
            <v>0</v>
          </cell>
          <cell r="AY1198">
            <v>0</v>
          </cell>
          <cell r="AZ1198">
            <v>0</v>
          </cell>
          <cell r="BA1198"/>
          <cell r="BB1198"/>
          <cell r="BC1198"/>
          <cell r="BD1198">
            <v>0</v>
          </cell>
          <cell r="BE1198">
            <v>0</v>
          </cell>
          <cell r="BF1198">
            <v>0</v>
          </cell>
          <cell r="BG1198">
            <v>0</v>
          </cell>
          <cell r="BH1198"/>
          <cell r="BI1198"/>
          <cell r="BJ1198"/>
          <cell r="BK1198">
            <v>0</v>
          </cell>
          <cell r="BL1198">
            <v>0</v>
          </cell>
          <cell r="BM1198">
            <v>0</v>
          </cell>
          <cell r="BN1198">
            <v>0</v>
          </cell>
          <cell r="BO1198"/>
          <cell r="BP1198"/>
          <cell r="BQ1198"/>
          <cell r="BR1198">
            <v>0</v>
          </cell>
          <cell r="BS1198">
            <v>0</v>
          </cell>
          <cell r="BT1198">
            <v>0</v>
          </cell>
          <cell r="BU1198"/>
          <cell r="BV1198"/>
          <cell r="BW1198">
            <v>60</v>
          </cell>
          <cell r="BX1198">
            <v>0</v>
          </cell>
          <cell r="BY1198">
            <v>60</v>
          </cell>
          <cell r="BZ1198">
            <v>0</v>
          </cell>
          <cell r="CA1198">
            <v>297.59999999999997</v>
          </cell>
          <cell r="CB1198">
            <v>0</v>
          </cell>
          <cell r="CC1198">
            <v>297.59999999999997</v>
          </cell>
          <cell r="CD1198">
            <v>0</v>
          </cell>
          <cell r="CE1198">
            <v>0</v>
          </cell>
          <cell r="CF1198">
            <v>0</v>
          </cell>
          <cell r="CG1198"/>
          <cell r="CH1198">
            <v>0</v>
          </cell>
          <cell r="CI1198">
            <v>0</v>
          </cell>
          <cell r="CJ1198">
            <v>0</v>
          </cell>
          <cell r="CK1198">
            <v>0</v>
          </cell>
          <cell r="CL1198"/>
          <cell r="CM1198"/>
          <cell r="CN1198"/>
          <cell r="CO1198">
            <v>0</v>
          </cell>
          <cell r="CP1198">
            <v>0</v>
          </cell>
          <cell r="CQ1198">
            <v>0</v>
          </cell>
          <cell r="CR1198">
            <v>0</v>
          </cell>
          <cell r="CS1198"/>
          <cell r="CT1198"/>
          <cell r="CU1198"/>
          <cell r="CV1198">
            <v>0</v>
          </cell>
          <cell r="CW1198">
            <v>0</v>
          </cell>
          <cell r="CX1198">
            <v>0</v>
          </cell>
          <cell r="CY1198">
            <v>0</v>
          </cell>
          <cell r="CZ1198"/>
          <cell r="DA1198"/>
          <cell r="DB1198"/>
          <cell r="DC1198">
            <v>0</v>
          </cell>
          <cell r="DD1198">
            <v>0</v>
          </cell>
          <cell r="DE1198">
            <v>0</v>
          </cell>
          <cell r="DF1198">
            <v>0</v>
          </cell>
          <cell r="DG1198"/>
          <cell r="DH1198"/>
          <cell r="DI1198"/>
          <cell r="DJ1198">
            <v>0</v>
          </cell>
          <cell r="DK1198">
            <v>0</v>
          </cell>
          <cell r="DL1198">
            <v>0</v>
          </cell>
          <cell r="DM1198"/>
          <cell r="DN1198"/>
          <cell r="DO1198"/>
          <cell r="DP1198"/>
          <cell r="DQ1198"/>
          <cell r="DR1198">
            <v>0</v>
          </cell>
          <cell r="DS1198">
            <v>0</v>
          </cell>
          <cell r="DT1198">
            <v>0</v>
          </cell>
          <cell r="DU1198">
            <v>0</v>
          </cell>
          <cell r="DV1198"/>
          <cell r="DW1198"/>
          <cell r="DX1198"/>
          <cell r="DY1198">
            <v>0</v>
          </cell>
          <cell r="DZ1198">
            <v>0</v>
          </cell>
          <cell r="EA1198">
            <v>0</v>
          </cell>
          <cell r="EB1198">
            <v>0</v>
          </cell>
          <cell r="EC1198"/>
          <cell r="ED1198"/>
          <cell r="EE1198"/>
          <cell r="EF1198">
            <v>0</v>
          </cell>
          <cell r="EG1198">
            <v>0</v>
          </cell>
          <cell r="EH1198">
            <v>0</v>
          </cell>
          <cell r="EI1198">
            <v>0</v>
          </cell>
          <cell r="EJ1198"/>
          <cell r="EK1198"/>
          <cell r="EL1198"/>
          <cell r="EM1198">
            <v>0</v>
          </cell>
          <cell r="EN1198">
            <v>0</v>
          </cell>
          <cell r="EO1198">
            <v>0</v>
          </cell>
          <cell r="EP1198">
            <v>0</v>
          </cell>
          <cell r="EQ1198"/>
          <cell r="ER1198"/>
          <cell r="ES1198"/>
          <cell r="ET1198">
            <v>0</v>
          </cell>
          <cell r="EU1198">
            <v>0</v>
          </cell>
          <cell r="EV1198">
            <v>0</v>
          </cell>
          <cell r="EW1198"/>
          <cell r="EX1198"/>
          <cell r="EY1198"/>
          <cell r="EZ1198"/>
        </row>
        <row r="1199">
          <cell r="AI1199" t="str">
            <v>BROWN TROUT</v>
          </cell>
          <cell r="AJ1199"/>
          <cell r="AK1199">
            <v>0</v>
          </cell>
          <cell r="AL1199"/>
          <cell r="AM1199"/>
          <cell r="AN1199"/>
          <cell r="AO1199"/>
          <cell r="AP1199">
            <v>0</v>
          </cell>
          <cell r="AQ1199">
            <v>0</v>
          </cell>
          <cell r="AR1199">
            <v>0</v>
          </cell>
          <cell r="AS1199">
            <v>0</v>
          </cell>
          <cell r="AT1199"/>
          <cell r="AU1199"/>
          <cell r="AV1199"/>
          <cell r="AW1199">
            <v>0</v>
          </cell>
          <cell r="AX1199">
            <v>0</v>
          </cell>
          <cell r="AY1199">
            <v>0</v>
          </cell>
          <cell r="AZ1199">
            <v>0</v>
          </cell>
          <cell r="BA1199"/>
          <cell r="BB1199"/>
          <cell r="BC1199"/>
          <cell r="BD1199">
            <v>0</v>
          </cell>
          <cell r="BE1199">
            <v>0</v>
          </cell>
          <cell r="BF1199">
            <v>0</v>
          </cell>
          <cell r="BG1199">
            <v>0</v>
          </cell>
          <cell r="BH1199"/>
          <cell r="BI1199"/>
          <cell r="BJ1199"/>
          <cell r="BK1199">
            <v>0</v>
          </cell>
          <cell r="BL1199">
            <v>0</v>
          </cell>
          <cell r="BM1199">
            <v>0</v>
          </cell>
          <cell r="BN1199">
            <v>0</v>
          </cell>
          <cell r="BO1199"/>
          <cell r="BP1199"/>
          <cell r="BQ1199"/>
          <cell r="BR1199">
            <v>0</v>
          </cell>
          <cell r="BS1199">
            <v>0</v>
          </cell>
          <cell r="BT1199">
            <v>0</v>
          </cell>
          <cell r="BU1199"/>
          <cell r="BV1199"/>
          <cell r="BW1199">
            <v>4</v>
          </cell>
          <cell r="BX1199">
            <v>8</v>
          </cell>
          <cell r="BY1199">
            <v>-4</v>
          </cell>
          <cell r="BZ1199">
            <v>-0.5</v>
          </cell>
          <cell r="CA1199">
            <v>44.76</v>
          </cell>
          <cell r="CB1199">
            <v>22.32</v>
          </cell>
          <cell r="CC1199">
            <v>22.439999999999998</v>
          </cell>
          <cell r="CD1199">
            <v>1.0053763440860215</v>
          </cell>
          <cell r="CE1199">
            <v>0</v>
          </cell>
          <cell r="CF1199">
            <v>0</v>
          </cell>
          <cell r="CG1199"/>
          <cell r="CH1199">
            <v>0</v>
          </cell>
          <cell r="CI1199">
            <v>0</v>
          </cell>
          <cell r="CJ1199">
            <v>0</v>
          </cell>
          <cell r="CK1199">
            <v>0</v>
          </cell>
          <cell r="CL1199"/>
          <cell r="CM1199"/>
          <cell r="CN1199"/>
          <cell r="CO1199">
            <v>0</v>
          </cell>
          <cell r="CP1199">
            <v>0</v>
          </cell>
          <cell r="CQ1199">
            <v>0</v>
          </cell>
          <cell r="CR1199">
            <v>0</v>
          </cell>
          <cell r="CS1199"/>
          <cell r="CT1199"/>
          <cell r="CU1199"/>
          <cell r="CV1199">
            <v>0</v>
          </cell>
          <cell r="CW1199">
            <v>0</v>
          </cell>
          <cell r="CX1199">
            <v>0</v>
          </cell>
          <cell r="CY1199">
            <v>0</v>
          </cell>
          <cell r="CZ1199"/>
          <cell r="DA1199"/>
          <cell r="DB1199"/>
          <cell r="DC1199">
            <v>0</v>
          </cell>
          <cell r="DD1199">
            <v>0</v>
          </cell>
          <cell r="DE1199">
            <v>0</v>
          </cell>
          <cell r="DF1199">
            <v>0</v>
          </cell>
          <cell r="DG1199"/>
          <cell r="DH1199"/>
          <cell r="DI1199"/>
          <cell r="DJ1199">
            <v>0</v>
          </cell>
          <cell r="DK1199">
            <v>0</v>
          </cell>
          <cell r="DL1199">
            <v>0</v>
          </cell>
          <cell r="DM1199"/>
          <cell r="DN1199"/>
          <cell r="DO1199"/>
          <cell r="DP1199"/>
          <cell r="DQ1199"/>
          <cell r="DR1199">
            <v>0</v>
          </cell>
          <cell r="DS1199">
            <v>0</v>
          </cell>
          <cell r="DT1199">
            <v>0</v>
          </cell>
          <cell r="DU1199">
            <v>0</v>
          </cell>
          <cell r="DV1199"/>
          <cell r="DW1199"/>
          <cell r="DX1199"/>
          <cell r="DY1199">
            <v>0</v>
          </cell>
          <cell r="DZ1199">
            <v>0</v>
          </cell>
          <cell r="EA1199">
            <v>0</v>
          </cell>
          <cell r="EB1199">
            <v>0</v>
          </cell>
          <cell r="EC1199"/>
          <cell r="ED1199"/>
          <cell r="EE1199"/>
          <cell r="EF1199">
            <v>0</v>
          </cell>
          <cell r="EG1199">
            <v>0</v>
          </cell>
          <cell r="EH1199">
            <v>0</v>
          </cell>
          <cell r="EI1199">
            <v>0</v>
          </cell>
          <cell r="EJ1199"/>
          <cell r="EK1199"/>
          <cell r="EL1199"/>
          <cell r="EM1199">
            <v>0</v>
          </cell>
          <cell r="EN1199">
            <v>0</v>
          </cell>
          <cell r="EO1199">
            <v>0</v>
          </cell>
          <cell r="EP1199">
            <v>0</v>
          </cell>
          <cell r="EQ1199"/>
          <cell r="ER1199"/>
          <cell r="ES1199"/>
          <cell r="ET1199">
            <v>0</v>
          </cell>
          <cell r="EU1199">
            <v>0</v>
          </cell>
          <cell r="EV1199">
            <v>0</v>
          </cell>
          <cell r="EW1199"/>
          <cell r="EX1199"/>
          <cell r="EY1199"/>
          <cell r="EZ1199"/>
        </row>
        <row r="1200">
          <cell r="AI1200" t="str">
            <v>Graphique</v>
          </cell>
          <cell r="AJ1200"/>
          <cell r="AK1200">
            <v>0</v>
          </cell>
          <cell r="AL1200"/>
          <cell r="AM1200"/>
          <cell r="AN1200"/>
          <cell r="AO1200"/>
          <cell r="AP1200">
            <v>0</v>
          </cell>
          <cell r="AQ1200">
            <v>0</v>
          </cell>
          <cell r="AR1200">
            <v>0</v>
          </cell>
          <cell r="AS1200">
            <v>0</v>
          </cell>
          <cell r="AT1200"/>
          <cell r="AU1200"/>
          <cell r="AV1200"/>
          <cell r="AW1200">
            <v>0</v>
          </cell>
          <cell r="AX1200">
            <v>0</v>
          </cell>
          <cell r="AY1200">
            <v>0</v>
          </cell>
          <cell r="AZ1200">
            <v>0</v>
          </cell>
          <cell r="BA1200"/>
          <cell r="BB1200"/>
          <cell r="BC1200"/>
          <cell r="BD1200">
            <v>0</v>
          </cell>
          <cell r="BE1200">
            <v>0</v>
          </cell>
          <cell r="BF1200">
            <v>0</v>
          </cell>
          <cell r="BG1200">
            <v>0</v>
          </cell>
          <cell r="BH1200"/>
          <cell r="BI1200"/>
          <cell r="BJ1200"/>
          <cell r="BK1200">
            <v>0</v>
          </cell>
          <cell r="BL1200">
            <v>0</v>
          </cell>
          <cell r="BM1200">
            <v>0</v>
          </cell>
          <cell r="BN1200">
            <v>0</v>
          </cell>
          <cell r="BO1200"/>
          <cell r="BP1200"/>
          <cell r="BQ1200"/>
          <cell r="BR1200">
            <v>0</v>
          </cell>
          <cell r="BS1200">
            <v>0</v>
          </cell>
          <cell r="BT1200">
            <v>0</v>
          </cell>
          <cell r="BU1200"/>
          <cell r="BV1200"/>
          <cell r="BW1200">
            <v>456</v>
          </cell>
          <cell r="BX1200">
            <v>0</v>
          </cell>
          <cell r="BY1200">
            <v>456</v>
          </cell>
          <cell r="BZ1200">
            <v>0</v>
          </cell>
          <cell r="CA1200">
            <v>2499.7200000000003</v>
          </cell>
          <cell r="CB1200">
            <v>0</v>
          </cell>
          <cell r="CC1200">
            <v>2499.7200000000003</v>
          </cell>
          <cell r="CD1200">
            <v>0</v>
          </cell>
          <cell r="CE1200">
            <v>0</v>
          </cell>
          <cell r="CF1200">
            <v>0</v>
          </cell>
          <cell r="CG1200"/>
          <cell r="CH1200">
            <v>0</v>
          </cell>
          <cell r="CI1200">
            <v>0</v>
          </cell>
          <cell r="CJ1200">
            <v>0</v>
          </cell>
          <cell r="CK1200">
            <v>0</v>
          </cell>
          <cell r="CL1200"/>
          <cell r="CM1200"/>
          <cell r="CN1200"/>
          <cell r="CO1200">
            <v>0</v>
          </cell>
          <cell r="CP1200">
            <v>0</v>
          </cell>
          <cell r="CQ1200">
            <v>0</v>
          </cell>
          <cell r="CR1200">
            <v>0</v>
          </cell>
          <cell r="CS1200"/>
          <cell r="CT1200"/>
          <cell r="CU1200"/>
          <cell r="CV1200">
            <v>0</v>
          </cell>
          <cell r="CW1200">
            <v>0</v>
          </cell>
          <cell r="CX1200">
            <v>0</v>
          </cell>
          <cell r="CY1200">
            <v>0</v>
          </cell>
          <cell r="CZ1200"/>
          <cell r="DA1200"/>
          <cell r="DB1200"/>
          <cell r="DC1200">
            <v>0</v>
          </cell>
          <cell r="DD1200">
            <v>0</v>
          </cell>
          <cell r="DE1200">
            <v>0</v>
          </cell>
          <cell r="DF1200">
            <v>0</v>
          </cell>
          <cell r="DG1200"/>
          <cell r="DH1200"/>
          <cell r="DI1200"/>
          <cell r="DJ1200">
            <v>0</v>
          </cell>
          <cell r="DK1200">
            <v>0</v>
          </cell>
          <cell r="DL1200">
            <v>0</v>
          </cell>
          <cell r="DM1200"/>
          <cell r="DN1200"/>
          <cell r="DO1200"/>
          <cell r="DP1200"/>
          <cell r="DQ1200"/>
          <cell r="DR1200">
            <v>0</v>
          </cell>
          <cell r="DS1200">
            <v>0</v>
          </cell>
          <cell r="DT1200">
            <v>0</v>
          </cell>
          <cell r="DU1200">
            <v>0</v>
          </cell>
          <cell r="DV1200"/>
          <cell r="DW1200"/>
          <cell r="DX1200"/>
          <cell r="DY1200">
            <v>0</v>
          </cell>
          <cell r="DZ1200">
            <v>0</v>
          </cell>
          <cell r="EA1200">
            <v>0</v>
          </cell>
          <cell r="EB1200">
            <v>0</v>
          </cell>
          <cell r="EC1200"/>
          <cell r="ED1200"/>
          <cell r="EE1200"/>
          <cell r="EF1200">
            <v>0</v>
          </cell>
          <cell r="EG1200">
            <v>0</v>
          </cell>
          <cell r="EH1200">
            <v>0</v>
          </cell>
          <cell r="EI1200">
            <v>0</v>
          </cell>
          <cell r="EJ1200"/>
          <cell r="EK1200"/>
          <cell r="EL1200"/>
          <cell r="EM1200">
            <v>0</v>
          </cell>
          <cell r="EN1200">
            <v>0</v>
          </cell>
          <cell r="EO1200">
            <v>0</v>
          </cell>
          <cell r="EP1200">
            <v>0</v>
          </cell>
          <cell r="EQ1200"/>
          <cell r="ER1200"/>
          <cell r="ES1200"/>
          <cell r="ET1200">
            <v>0</v>
          </cell>
          <cell r="EU1200">
            <v>0</v>
          </cell>
          <cell r="EV1200">
            <v>0</v>
          </cell>
          <cell r="EW1200"/>
          <cell r="EX1200"/>
          <cell r="EY1200"/>
          <cell r="EZ1200"/>
        </row>
        <row r="1201">
          <cell r="AI1201" t="str">
            <v>TRENDS</v>
          </cell>
          <cell r="AJ1201"/>
          <cell r="AK1201">
            <v>0</v>
          </cell>
          <cell r="AL1201"/>
          <cell r="AM1201"/>
          <cell r="AN1201"/>
          <cell r="AO1201"/>
          <cell r="AP1201">
            <v>0</v>
          </cell>
          <cell r="AQ1201">
            <v>0</v>
          </cell>
          <cell r="AR1201">
            <v>0</v>
          </cell>
          <cell r="AS1201">
            <v>0</v>
          </cell>
          <cell r="AT1201"/>
          <cell r="AU1201"/>
          <cell r="AV1201"/>
          <cell r="AW1201">
            <v>0</v>
          </cell>
          <cell r="AX1201">
            <v>0</v>
          </cell>
          <cell r="AY1201">
            <v>0</v>
          </cell>
          <cell r="AZ1201">
            <v>0</v>
          </cell>
          <cell r="BA1201"/>
          <cell r="BB1201"/>
          <cell r="BC1201"/>
          <cell r="BD1201">
            <v>0</v>
          </cell>
          <cell r="BE1201">
            <v>0</v>
          </cell>
          <cell r="BF1201">
            <v>0</v>
          </cell>
          <cell r="BG1201">
            <v>0</v>
          </cell>
          <cell r="BH1201"/>
          <cell r="BI1201"/>
          <cell r="BJ1201"/>
          <cell r="BK1201">
            <v>0</v>
          </cell>
          <cell r="BL1201">
            <v>0</v>
          </cell>
          <cell r="BM1201">
            <v>0</v>
          </cell>
          <cell r="BN1201">
            <v>0</v>
          </cell>
          <cell r="BO1201"/>
          <cell r="BP1201"/>
          <cell r="BQ1201"/>
          <cell r="BR1201">
            <v>0</v>
          </cell>
          <cell r="BS1201">
            <v>0</v>
          </cell>
          <cell r="BT1201">
            <v>0</v>
          </cell>
          <cell r="BU1201"/>
          <cell r="BV1201"/>
          <cell r="BW1201">
            <v>0</v>
          </cell>
          <cell r="BX1201">
            <v>0</v>
          </cell>
          <cell r="BY1201">
            <v>0</v>
          </cell>
          <cell r="BZ1201">
            <v>0</v>
          </cell>
          <cell r="CA1201">
            <v>0</v>
          </cell>
          <cell r="CB1201">
            <v>0</v>
          </cell>
          <cell r="CC1201">
            <v>0</v>
          </cell>
          <cell r="CD1201">
            <v>0</v>
          </cell>
          <cell r="CE1201">
            <v>0</v>
          </cell>
          <cell r="CF1201">
            <v>0</v>
          </cell>
          <cell r="CG1201"/>
          <cell r="CH1201">
            <v>0</v>
          </cell>
          <cell r="CI1201">
            <v>0</v>
          </cell>
          <cell r="CJ1201">
            <v>0</v>
          </cell>
          <cell r="CK1201">
            <v>0</v>
          </cell>
          <cell r="CL1201"/>
          <cell r="CM1201"/>
          <cell r="CN1201"/>
          <cell r="CO1201">
            <v>0</v>
          </cell>
          <cell r="CP1201">
            <v>0</v>
          </cell>
          <cell r="CQ1201">
            <v>0</v>
          </cell>
          <cell r="CR1201">
            <v>0</v>
          </cell>
          <cell r="CS1201"/>
          <cell r="CT1201"/>
          <cell r="CU1201"/>
          <cell r="CV1201">
            <v>0</v>
          </cell>
          <cell r="CW1201">
            <v>0</v>
          </cell>
          <cell r="CX1201">
            <v>0</v>
          </cell>
          <cell r="CY1201">
            <v>0</v>
          </cell>
          <cell r="CZ1201"/>
          <cell r="DA1201"/>
          <cell r="DB1201"/>
          <cell r="DC1201">
            <v>0</v>
          </cell>
          <cell r="DD1201">
            <v>0</v>
          </cell>
          <cell r="DE1201">
            <v>0</v>
          </cell>
          <cell r="DF1201">
            <v>0</v>
          </cell>
          <cell r="DG1201"/>
          <cell r="DH1201"/>
          <cell r="DI1201"/>
          <cell r="DJ1201">
            <v>0</v>
          </cell>
          <cell r="DK1201">
            <v>0</v>
          </cell>
          <cell r="DL1201">
            <v>0</v>
          </cell>
          <cell r="DM1201"/>
          <cell r="DN1201"/>
          <cell r="DO1201"/>
          <cell r="DP1201"/>
          <cell r="DQ1201"/>
          <cell r="DR1201">
            <v>0</v>
          </cell>
          <cell r="DS1201">
            <v>0</v>
          </cell>
          <cell r="DT1201">
            <v>0</v>
          </cell>
          <cell r="DU1201">
            <v>0</v>
          </cell>
          <cell r="DV1201"/>
          <cell r="DW1201"/>
          <cell r="DX1201"/>
          <cell r="DY1201">
            <v>0</v>
          </cell>
          <cell r="DZ1201">
            <v>0</v>
          </cell>
          <cell r="EA1201">
            <v>0</v>
          </cell>
          <cell r="EB1201">
            <v>0</v>
          </cell>
          <cell r="EC1201"/>
          <cell r="ED1201"/>
          <cell r="EE1201"/>
          <cell r="EF1201">
            <v>0</v>
          </cell>
          <cell r="EG1201">
            <v>0</v>
          </cell>
          <cell r="EH1201">
            <v>0</v>
          </cell>
          <cell r="EI1201">
            <v>0</v>
          </cell>
          <cell r="EJ1201"/>
          <cell r="EK1201"/>
          <cell r="EL1201"/>
          <cell r="EM1201">
            <v>0</v>
          </cell>
          <cell r="EN1201">
            <v>0</v>
          </cell>
          <cell r="EO1201">
            <v>0</v>
          </cell>
          <cell r="EP1201">
            <v>0</v>
          </cell>
          <cell r="EQ1201"/>
          <cell r="ER1201"/>
          <cell r="ES1201"/>
          <cell r="ET1201">
            <v>0</v>
          </cell>
          <cell r="EU1201">
            <v>0</v>
          </cell>
          <cell r="EV1201">
            <v>0</v>
          </cell>
          <cell r="EW1201"/>
          <cell r="EX1201"/>
          <cell r="EY1201"/>
          <cell r="EZ1201"/>
        </row>
        <row r="1202">
          <cell r="AI1202" t="str">
            <v>Seller Publisher</v>
          </cell>
          <cell r="AJ1202"/>
          <cell r="AK1202">
            <v>0</v>
          </cell>
          <cell r="AL1202"/>
          <cell r="AM1202"/>
          <cell r="AN1202"/>
          <cell r="AO1202"/>
          <cell r="AP1202">
            <v>0</v>
          </cell>
          <cell r="AQ1202">
            <v>0</v>
          </cell>
          <cell r="AR1202">
            <v>0</v>
          </cell>
          <cell r="AS1202">
            <v>0</v>
          </cell>
          <cell r="AT1202"/>
          <cell r="AU1202"/>
          <cell r="AV1202"/>
          <cell r="AW1202">
            <v>0</v>
          </cell>
          <cell r="AX1202">
            <v>0</v>
          </cell>
          <cell r="AY1202">
            <v>0</v>
          </cell>
          <cell r="AZ1202">
            <v>0</v>
          </cell>
          <cell r="BA1202"/>
          <cell r="BB1202"/>
          <cell r="BC1202"/>
          <cell r="BD1202">
            <v>0</v>
          </cell>
          <cell r="BE1202">
            <v>0</v>
          </cell>
          <cell r="BF1202">
            <v>0</v>
          </cell>
          <cell r="BG1202">
            <v>0</v>
          </cell>
          <cell r="BH1202"/>
          <cell r="BI1202"/>
          <cell r="BJ1202"/>
          <cell r="BK1202">
            <v>0</v>
          </cell>
          <cell r="BL1202">
            <v>0</v>
          </cell>
          <cell r="BM1202">
            <v>0</v>
          </cell>
          <cell r="BN1202">
            <v>0</v>
          </cell>
          <cell r="BO1202"/>
          <cell r="BP1202"/>
          <cell r="BQ1202"/>
          <cell r="BR1202">
            <v>0</v>
          </cell>
          <cell r="BS1202">
            <v>0</v>
          </cell>
          <cell r="BT1202">
            <v>0</v>
          </cell>
          <cell r="BU1202"/>
          <cell r="BV1202"/>
          <cell r="BW1202">
            <v>0</v>
          </cell>
          <cell r="BX1202">
            <v>2</v>
          </cell>
          <cell r="BY1202">
            <v>-2</v>
          </cell>
          <cell r="BZ1202">
            <v>-1</v>
          </cell>
          <cell r="CA1202">
            <v>0</v>
          </cell>
          <cell r="CB1202">
            <v>9.9</v>
          </cell>
          <cell r="CC1202">
            <v>-9.9</v>
          </cell>
          <cell r="CD1202">
            <v>-1</v>
          </cell>
          <cell r="CE1202">
            <v>0</v>
          </cell>
          <cell r="CF1202">
            <v>0</v>
          </cell>
          <cell r="CG1202"/>
          <cell r="CH1202">
            <v>0</v>
          </cell>
          <cell r="CI1202">
            <v>0</v>
          </cell>
          <cell r="CJ1202">
            <v>0</v>
          </cell>
          <cell r="CK1202">
            <v>0</v>
          </cell>
          <cell r="CL1202"/>
          <cell r="CM1202"/>
          <cell r="CN1202"/>
          <cell r="CO1202">
            <v>0</v>
          </cell>
          <cell r="CP1202">
            <v>0</v>
          </cell>
          <cell r="CQ1202">
            <v>0</v>
          </cell>
          <cell r="CR1202">
            <v>0</v>
          </cell>
          <cell r="CS1202"/>
          <cell r="CT1202"/>
          <cell r="CU1202"/>
          <cell r="CV1202">
            <v>0</v>
          </cell>
          <cell r="CW1202">
            <v>0</v>
          </cell>
          <cell r="CX1202">
            <v>0</v>
          </cell>
          <cell r="CY1202">
            <v>0</v>
          </cell>
          <cell r="CZ1202"/>
          <cell r="DA1202"/>
          <cell r="DB1202"/>
          <cell r="DC1202">
            <v>0</v>
          </cell>
          <cell r="DD1202">
            <v>0</v>
          </cell>
          <cell r="DE1202">
            <v>0</v>
          </cell>
          <cell r="DF1202">
            <v>0</v>
          </cell>
          <cell r="DG1202"/>
          <cell r="DH1202"/>
          <cell r="DI1202"/>
          <cell r="DJ1202">
            <v>0</v>
          </cell>
          <cell r="DK1202">
            <v>0</v>
          </cell>
          <cell r="DL1202">
            <v>0</v>
          </cell>
          <cell r="DM1202"/>
          <cell r="DN1202"/>
          <cell r="DO1202"/>
          <cell r="DP1202"/>
          <cell r="DQ1202"/>
          <cell r="DR1202">
            <v>0</v>
          </cell>
          <cell r="DS1202">
            <v>0</v>
          </cell>
          <cell r="DT1202">
            <v>0</v>
          </cell>
          <cell r="DU1202">
            <v>0</v>
          </cell>
          <cell r="DV1202"/>
          <cell r="DW1202"/>
          <cell r="DX1202"/>
          <cell r="DY1202">
            <v>0</v>
          </cell>
          <cell r="DZ1202">
            <v>0</v>
          </cell>
          <cell r="EA1202">
            <v>0</v>
          </cell>
          <cell r="EB1202">
            <v>0</v>
          </cell>
          <cell r="EC1202"/>
          <cell r="ED1202"/>
          <cell r="EE1202"/>
          <cell r="EF1202">
            <v>0</v>
          </cell>
          <cell r="EG1202">
            <v>0</v>
          </cell>
          <cell r="EH1202">
            <v>0</v>
          </cell>
          <cell r="EI1202">
            <v>0</v>
          </cell>
          <cell r="EJ1202"/>
          <cell r="EK1202"/>
          <cell r="EL1202"/>
          <cell r="EM1202">
            <v>0</v>
          </cell>
          <cell r="EN1202">
            <v>0</v>
          </cell>
          <cell r="EO1202">
            <v>0</v>
          </cell>
          <cell r="EP1202">
            <v>0</v>
          </cell>
          <cell r="EQ1202"/>
          <cell r="ER1202"/>
          <cell r="ES1202"/>
          <cell r="ET1202">
            <v>0</v>
          </cell>
          <cell r="EU1202">
            <v>0</v>
          </cell>
          <cell r="EV1202">
            <v>0</v>
          </cell>
          <cell r="EW1202"/>
          <cell r="EX1202"/>
          <cell r="EY1202"/>
          <cell r="EZ1202"/>
        </row>
        <row r="1203">
          <cell r="AI1203" t="str">
            <v>ME AND MY BIG IDEAS</v>
          </cell>
          <cell r="AJ1203"/>
          <cell r="AK1203">
            <v>12961.68</v>
          </cell>
          <cell r="AL1203"/>
          <cell r="AM1203"/>
          <cell r="AN1203"/>
          <cell r="AO1203"/>
          <cell r="AP1203">
            <v>377.02000000000004</v>
          </cell>
          <cell r="AQ1203">
            <v>0</v>
          </cell>
          <cell r="AR1203">
            <v>377.02000000000004</v>
          </cell>
          <cell r="AS1203">
            <v>0</v>
          </cell>
          <cell r="AT1203"/>
          <cell r="AU1203"/>
          <cell r="AV1203"/>
          <cell r="AW1203">
            <v>18</v>
          </cell>
          <cell r="AX1203">
            <v>0</v>
          </cell>
          <cell r="AY1203">
            <v>18</v>
          </cell>
          <cell r="AZ1203">
            <v>0</v>
          </cell>
          <cell r="BA1203"/>
          <cell r="BB1203"/>
          <cell r="BC1203"/>
          <cell r="BD1203">
            <v>20.945555555555558</v>
          </cell>
          <cell r="BE1203">
            <v>0</v>
          </cell>
          <cell r="BF1203">
            <v>20.945555555555558</v>
          </cell>
          <cell r="BG1203">
            <v>0</v>
          </cell>
          <cell r="BH1203"/>
          <cell r="BI1203"/>
          <cell r="BJ1203"/>
          <cell r="BK1203">
            <v>162.04999999999998</v>
          </cell>
          <cell r="BL1203">
            <v>0</v>
          </cell>
          <cell r="BM1203">
            <v>162.04999999999998</v>
          </cell>
          <cell r="BN1203">
            <v>0</v>
          </cell>
          <cell r="BO1203"/>
          <cell r="BP1203"/>
          <cell r="BQ1203"/>
          <cell r="BR1203">
            <v>0.4298180467879687</v>
          </cell>
          <cell r="BS1203">
            <v>0</v>
          </cell>
          <cell r="BT1203">
            <v>4298.1804678796871</v>
          </cell>
          <cell r="BU1203"/>
          <cell r="BV1203"/>
          <cell r="BW1203">
            <v>12051</v>
          </cell>
          <cell r="BX1203">
            <v>0</v>
          </cell>
          <cell r="BY1203">
            <v>12051</v>
          </cell>
          <cell r="BZ1203">
            <v>0</v>
          </cell>
          <cell r="CA1203">
            <v>99943.5</v>
          </cell>
          <cell r="CB1203">
            <v>0</v>
          </cell>
          <cell r="CC1203">
            <v>99943.5</v>
          </cell>
          <cell r="CD1203">
            <v>0</v>
          </cell>
          <cell r="CE1203">
            <v>1.4914243102162564E-3</v>
          </cell>
          <cell r="CF1203">
            <v>0</v>
          </cell>
          <cell r="CG1203"/>
          <cell r="CH1203">
            <v>377.02000000000004</v>
          </cell>
          <cell r="CI1203">
            <v>0</v>
          </cell>
          <cell r="CJ1203">
            <v>377.02000000000004</v>
          </cell>
          <cell r="CK1203">
            <v>0</v>
          </cell>
          <cell r="CL1203"/>
          <cell r="CM1203"/>
          <cell r="CN1203"/>
          <cell r="CO1203">
            <v>18</v>
          </cell>
          <cell r="CP1203">
            <v>0</v>
          </cell>
          <cell r="CQ1203">
            <v>18</v>
          </cell>
          <cell r="CR1203">
            <v>0</v>
          </cell>
          <cell r="CS1203"/>
          <cell r="CT1203"/>
          <cell r="CU1203"/>
          <cell r="CV1203">
            <v>20.945555555555558</v>
          </cell>
          <cell r="CW1203">
            <v>0</v>
          </cell>
          <cell r="CX1203">
            <v>20.945555555555558</v>
          </cell>
          <cell r="CY1203">
            <v>0</v>
          </cell>
          <cell r="CZ1203"/>
          <cell r="DA1203"/>
          <cell r="DB1203"/>
          <cell r="DC1203">
            <v>162.04999999999998</v>
          </cell>
          <cell r="DD1203">
            <v>0</v>
          </cell>
          <cell r="DE1203">
            <v>162.04999999999998</v>
          </cell>
          <cell r="DF1203">
            <v>0</v>
          </cell>
          <cell r="DG1203"/>
          <cell r="DH1203"/>
          <cell r="DI1203"/>
          <cell r="DJ1203">
            <v>0.4298180467879687</v>
          </cell>
          <cell r="DK1203">
            <v>0</v>
          </cell>
          <cell r="DL1203">
            <v>4298.1804678796871</v>
          </cell>
          <cell r="DM1203"/>
          <cell r="DN1203"/>
          <cell r="DO1203"/>
          <cell r="DP1203"/>
          <cell r="DQ1203"/>
          <cell r="DR1203">
            <v>1998.2099999999998</v>
          </cell>
          <cell r="DS1203">
            <v>0</v>
          </cell>
          <cell r="DT1203">
            <v>1998.2099999999998</v>
          </cell>
          <cell r="DU1203">
            <v>0</v>
          </cell>
          <cell r="DV1203"/>
          <cell r="DW1203"/>
          <cell r="DX1203"/>
          <cell r="DY1203">
            <v>95</v>
          </cell>
          <cell r="DZ1203">
            <v>0</v>
          </cell>
          <cell r="EA1203">
            <v>95</v>
          </cell>
          <cell r="EB1203">
            <v>0</v>
          </cell>
          <cell r="EC1203"/>
          <cell r="ED1203"/>
          <cell r="EE1203"/>
          <cell r="EF1203">
            <v>21.033789473684209</v>
          </cell>
          <cell r="EG1203">
            <v>0</v>
          </cell>
          <cell r="EH1203">
            <v>21.033789473684209</v>
          </cell>
          <cell r="EI1203">
            <v>0</v>
          </cell>
          <cell r="EJ1203"/>
          <cell r="EK1203"/>
          <cell r="EL1203"/>
          <cell r="EM1203">
            <v>891.24000000000012</v>
          </cell>
          <cell r="EN1203">
            <v>0</v>
          </cell>
          <cell r="EO1203">
            <v>891.24000000000012</v>
          </cell>
          <cell r="EP1203">
            <v>0</v>
          </cell>
          <cell r="EQ1203"/>
          <cell r="ER1203"/>
          <cell r="ES1203"/>
          <cell r="ET1203">
            <v>0.44601918717251948</v>
          </cell>
          <cell r="EU1203">
            <v>0</v>
          </cell>
          <cell r="EV1203">
            <v>4460.1918717251947</v>
          </cell>
          <cell r="EW1203"/>
          <cell r="EX1203"/>
          <cell r="EY1203"/>
          <cell r="EZ1203"/>
        </row>
        <row r="1204">
          <cell r="AJ1204"/>
          <cell r="AK1204"/>
          <cell r="AL1204"/>
          <cell r="AM1204"/>
          <cell r="AN1204"/>
          <cell r="AO1204"/>
          <cell r="AP1204"/>
          <cell r="AQ1204"/>
          <cell r="AR1204"/>
          <cell r="AS1204"/>
          <cell r="AT1204"/>
          <cell r="AU1204"/>
          <cell r="AV1204"/>
          <cell r="AW1204"/>
          <cell r="AX1204"/>
          <cell r="AY1204"/>
          <cell r="AZ1204"/>
          <cell r="BA1204"/>
          <cell r="BB1204"/>
          <cell r="BC1204"/>
          <cell r="BD1204"/>
          <cell r="BE1204"/>
          <cell r="BF1204"/>
          <cell r="BG1204"/>
          <cell r="BH1204"/>
          <cell r="BI1204"/>
          <cell r="BJ1204"/>
          <cell r="BK1204"/>
          <cell r="BL1204"/>
          <cell r="BM1204"/>
          <cell r="BN1204"/>
          <cell r="BO1204"/>
          <cell r="BP1204"/>
          <cell r="BQ1204"/>
          <cell r="BR1204"/>
          <cell r="BS1204"/>
          <cell r="BT1204"/>
          <cell r="BU1204"/>
          <cell r="BV1204"/>
          <cell r="BW1204"/>
          <cell r="BX1204"/>
          <cell r="BY1204"/>
          <cell r="BZ1204"/>
          <cell r="CA1204"/>
          <cell r="CB1204"/>
          <cell r="CC1204"/>
          <cell r="CD1204"/>
          <cell r="CE1204"/>
          <cell r="CF1204"/>
          <cell r="CG1204"/>
          <cell r="CH1204"/>
          <cell r="CI1204"/>
          <cell r="CJ1204"/>
          <cell r="CK1204"/>
          <cell r="CL1204"/>
          <cell r="CM1204"/>
          <cell r="CN1204"/>
          <cell r="CO1204"/>
          <cell r="CP1204"/>
          <cell r="CQ1204"/>
          <cell r="CR1204"/>
          <cell r="CS1204"/>
          <cell r="CT1204"/>
          <cell r="CU1204"/>
          <cell r="CV1204"/>
          <cell r="CW1204"/>
          <cell r="CX1204"/>
          <cell r="CY1204"/>
          <cell r="CZ1204"/>
          <cell r="DA1204"/>
          <cell r="DB1204"/>
          <cell r="DC1204"/>
          <cell r="DD1204"/>
          <cell r="DE1204"/>
          <cell r="DF1204"/>
          <cell r="DG1204"/>
          <cell r="DH1204"/>
          <cell r="DI1204"/>
          <cell r="DJ1204"/>
          <cell r="DK1204"/>
          <cell r="DL1204"/>
          <cell r="DM1204"/>
          <cell r="DN1204"/>
          <cell r="DO1204"/>
          <cell r="DP1204"/>
          <cell r="DQ1204"/>
          <cell r="DR1204"/>
          <cell r="DS1204"/>
          <cell r="DT1204"/>
          <cell r="DU1204"/>
          <cell r="DV1204"/>
          <cell r="DW1204"/>
          <cell r="DX1204"/>
          <cell r="DY1204"/>
          <cell r="DZ1204"/>
          <cell r="EA1204"/>
          <cell r="EB1204"/>
          <cell r="EC1204"/>
          <cell r="ED1204"/>
          <cell r="EE1204"/>
          <cell r="EF1204"/>
          <cell r="EG1204"/>
          <cell r="EH1204"/>
          <cell r="EI1204"/>
          <cell r="EJ1204"/>
          <cell r="EK1204"/>
          <cell r="EL1204"/>
          <cell r="EM1204"/>
          <cell r="EN1204"/>
          <cell r="EO1204"/>
          <cell r="EP1204"/>
          <cell r="EQ1204"/>
          <cell r="ER1204"/>
          <cell r="ES1204"/>
          <cell r="ET1204"/>
          <cell r="EU1204"/>
          <cell r="EV1204"/>
          <cell r="EW1204"/>
          <cell r="EX1204"/>
          <cell r="EY1204"/>
          <cell r="EZ1204"/>
        </row>
        <row r="1205">
          <cell r="AJ1205"/>
          <cell r="AK1205"/>
          <cell r="AL1205"/>
          <cell r="AM1205"/>
          <cell r="AN1205"/>
          <cell r="AO1205"/>
          <cell r="AP1205"/>
          <cell r="AQ1205"/>
          <cell r="AR1205"/>
          <cell r="AS1205"/>
          <cell r="AT1205"/>
          <cell r="AU1205"/>
          <cell r="AV1205"/>
          <cell r="AW1205"/>
          <cell r="AX1205"/>
          <cell r="AY1205"/>
          <cell r="AZ1205"/>
          <cell r="BA1205"/>
          <cell r="BB1205"/>
          <cell r="BC1205"/>
          <cell r="BD1205"/>
          <cell r="BE1205"/>
          <cell r="BF1205"/>
          <cell r="BG1205"/>
          <cell r="BH1205"/>
          <cell r="BI1205"/>
          <cell r="BJ1205"/>
          <cell r="BK1205"/>
          <cell r="BL1205"/>
          <cell r="BM1205"/>
          <cell r="BN1205"/>
          <cell r="BO1205"/>
          <cell r="BP1205"/>
          <cell r="BQ1205"/>
          <cell r="BR1205"/>
          <cell r="BS1205"/>
          <cell r="BT1205"/>
          <cell r="BU1205"/>
          <cell r="BV1205"/>
          <cell r="BW1205"/>
          <cell r="BX1205"/>
          <cell r="BY1205"/>
          <cell r="BZ1205"/>
          <cell r="CA1205"/>
          <cell r="CB1205"/>
          <cell r="CC1205"/>
          <cell r="CD1205"/>
          <cell r="CE1205"/>
          <cell r="CF1205"/>
          <cell r="CG1205"/>
          <cell r="CH1205"/>
          <cell r="CI1205"/>
          <cell r="CJ1205"/>
          <cell r="CK1205"/>
          <cell r="CL1205"/>
          <cell r="CM1205"/>
          <cell r="CN1205"/>
          <cell r="CO1205"/>
          <cell r="CP1205"/>
          <cell r="CQ1205"/>
          <cell r="CR1205"/>
          <cell r="CS1205"/>
          <cell r="CT1205"/>
          <cell r="CU1205"/>
          <cell r="CV1205"/>
          <cell r="CW1205"/>
          <cell r="CX1205"/>
          <cell r="CY1205"/>
          <cell r="CZ1205"/>
          <cell r="DA1205"/>
          <cell r="DB1205"/>
          <cell r="DC1205"/>
          <cell r="DD1205"/>
          <cell r="DE1205"/>
          <cell r="DF1205"/>
          <cell r="DG1205"/>
          <cell r="DH1205"/>
          <cell r="DI1205"/>
          <cell r="DJ1205"/>
          <cell r="DK1205"/>
          <cell r="DL1205"/>
          <cell r="DM1205"/>
          <cell r="DN1205"/>
          <cell r="DO1205"/>
          <cell r="DP1205"/>
          <cell r="DQ1205"/>
          <cell r="DR1205"/>
          <cell r="DS1205"/>
          <cell r="DT1205"/>
          <cell r="DU1205"/>
          <cell r="DV1205"/>
          <cell r="DW1205"/>
          <cell r="DX1205"/>
          <cell r="DY1205"/>
          <cell r="DZ1205"/>
          <cell r="EA1205"/>
          <cell r="EB1205"/>
          <cell r="EC1205"/>
          <cell r="ED1205"/>
          <cell r="EE1205"/>
          <cell r="EF1205"/>
          <cell r="EG1205"/>
          <cell r="EH1205"/>
          <cell r="EI1205"/>
          <cell r="EJ1205"/>
          <cell r="EK1205"/>
          <cell r="EL1205"/>
          <cell r="EM1205"/>
          <cell r="EN1205"/>
          <cell r="EO1205"/>
          <cell r="EP1205"/>
          <cell r="EQ1205"/>
          <cell r="ER1205"/>
          <cell r="ES1205"/>
          <cell r="ET1205"/>
          <cell r="EU1205"/>
          <cell r="EV1205"/>
          <cell r="EW1205"/>
          <cell r="EX1205"/>
          <cell r="EY1205"/>
          <cell r="EZ1205"/>
        </row>
        <row r="1206">
          <cell r="AI1206"/>
          <cell r="AJ1206"/>
          <cell r="AK1206" t="str">
            <v>UNIT</v>
          </cell>
          <cell r="AL1206"/>
          <cell r="AM1206"/>
          <cell r="AN1206"/>
          <cell r="AO1206"/>
          <cell r="AP1206" t="str">
            <v xml:space="preserve">Sales TY </v>
          </cell>
          <cell r="AQ1206" t="str">
            <v xml:space="preserve">Sales LY </v>
          </cell>
          <cell r="AR1206" t="str">
            <v>VAR</v>
          </cell>
          <cell r="AS1206" t="str">
            <v xml:space="preserve">% CHNG </v>
          </cell>
          <cell r="AT1206" t="str">
            <v>Sales Forecast</v>
          </cell>
          <cell r="AU1206" t="str">
            <v>VAR</v>
          </cell>
          <cell r="AV1206" t="str">
            <v xml:space="preserve">% CHNG </v>
          </cell>
          <cell r="AW1206" t="str">
            <v xml:space="preserve">Unit TY </v>
          </cell>
          <cell r="AX1206" t="str">
            <v xml:space="preserve">Units LY </v>
          </cell>
          <cell r="AY1206" t="str">
            <v>VAR</v>
          </cell>
          <cell r="AZ1206" t="str">
            <v xml:space="preserve">% CHNG </v>
          </cell>
          <cell r="BA1206" t="str">
            <v>Units  Forecast</v>
          </cell>
          <cell r="BB1206" t="str">
            <v>VAR</v>
          </cell>
          <cell r="BC1206" t="str">
            <v xml:space="preserve">% CHNG </v>
          </cell>
          <cell r="BD1206" t="str">
            <v xml:space="preserve">ASP TY </v>
          </cell>
          <cell r="BE1206" t="str">
            <v xml:space="preserve">ASP LY </v>
          </cell>
          <cell r="BF1206" t="str">
            <v>VAR</v>
          </cell>
          <cell r="BG1206" t="str">
            <v xml:space="preserve">% CHNG </v>
          </cell>
          <cell r="BH1206" t="str">
            <v>ASP Forecast</v>
          </cell>
          <cell r="BI1206" t="str">
            <v>VAR</v>
          </cell>
          <cell r="BJ1206" t="str">
            <v xml:space="preserve">% CHNG </v>
          </cell>
          <cell r="BK1206" t="str">
            <v xml:space="preserve">IGM  TY </v>
          </cell>
          <cell r="BL1206" t="str">
            <v xml:space="preserve">IGM  LY </v>
          </cell>
          <cell r="BM1206" t="str">
            <v>VAR</v>
          </cell>
          <cell r="BN1206" t="str">
            <v xml:space="preserve">% CHNG </v>
          </cell>
          <cell r="BO1206" t="str">
            <v>IGM  Forecast</v>
          </cell>
          <cell r="BP1206" t="str">
            <v>VAR</v>
          </cell>
          <cell r="BQ1206" t="str">
            <v xml:space="preserve">% CHNG </v>
          </cell>
          <cell r="BR1206" t="str">
            <v xml:space="preserve">RATE TY </v>
          </cell>
          <cell r="BS1206" t="str">
            <v xml:space="preserve">RATE LY </v>
          </cell>
          <cell r="BT1206" t="str">
            <v>BP</v>
          </cell>
          <cell r="BU1206" t="str">
            <v xml:space="preserve">RATE FORECAST </v>
          </cell>
          <cell r="BV1206" t="str">
            <v>BP</v>
          </cell>
          <cell r="BW1206" t="str">
            <v xml:space="preserve">OH UNITS TY </v>
          </cell>
          <cell r="BX1206" t="str">
            <v xml:space="preserve">OH UNITS LY </v>
          </cell>
          <cell r="BY1206" t="str">
            <v>VAR</v>
          </cell>
          <cell r="BZ1206" t="str">
            <v xml:space="preserve">% CHNG </v>
          </cell>
          <cell r="CA1206" t="str">
            <v xml:space="preserve">OH COST TY </v>
          </cell>
          <cell r="CB1206" t="str">
            <v xml:space="preserve">OH COST LY </v>
          </cell>
          <cell r="CC1206" t="str">
            <v>VAR</v>
          </cell>
          <cell r="CD1206" t="str">
            <v xml:space="preserve">% CHNG </v>
          </cell>
          <cell r="CE1206" t="str">
            <v xml:space="preserve">S/T TY </v>
          </cell>
          <cell r="CF1206" t="str">
            <v xml:space="preserve">S/T LY </v>
          </cell>
          <cell r="CG1206"/>
          <cell r="CH1206" t="str">
            <v xml:space="preserve">Sales TY </v>
          </cell>
          <cell r="CI1206" t="str">
            <v xml:space="preserve">Sales LY </v>
          </cell>
          <cell r="CJ1206" t="str">
            <v>VAR</v>
          </cell>
          <cell r="CK1206" t="str">
            <v xml:space="preserve">% CHNG </v>
          </cell>
          <cell r="CL1206" t="str">
            <v>Sales Forecast</v>
          </cell>
          <cell r="CM1206" t="str">
            <v>VAR</v>
          </cell>
          <cell r="CN1206" t="str">
            <v xml:space="preserve">% CHNG </v>
          </cell>
          <cell r="CO1206" t="str">
            <v xml:space="preserve">Unit TY </v>
          </cell>
          <cell r="CP1206" t="str">
            <v xml:space="preserve">Units LY </v>
          </cell>
          <cell r="CQ1206" t="str">
            <v>VAR</v>
          </cell>
          <cell r="CR1206" t="str">
            <v xml:space="preserve">% CHNG </v>
          </cell>
          <cell r="CS1206" t="str">
            <v>Units  Forecast</v>
          </cell>
          <cell r="CT1206" t="str">
            <v>VAR</v>
          </cell>
          <cell r="CU1206" t="str">
            <v xml:space="preserve">% CHNG </v>
          </cell>
          <cell r="CV1206" t="str">
            <v xml:space="preserve">ASP TY </v>
          </cell>
          <cell r="CW1206" t="str">
            <v xml:space="preserve">ASP LY </v>
          </cell>
          <cell r="CX1206" t="str">
            <v>VAR</v>
          </cell>
          <cell r="CY1206" t="str">
            <v xml:space="preserve">% CHNG </v>
          </cell>
          <cell r="CZ1206" t="str">
            <v>ASP Forecast</v>
          </cell>
          <cell r="DA1206" t="str">
            <v>VAR</v>
          </cell>
          <cell r="DB1206" t="str">
            <v xml:space="preserve">% CHNG </v>
          </cell>
          <cell r="DC1206" t="str">
            <v xml:space="preserve">IGM TY </v>
          </cell>
          <cell r="DD1206" t="str">
            <v xml:space="preserve">IGM  LY </v>
          </cell>
          <cell r="DE1206" t="str">
            <v>VAR</v>
          </cell>
          <cell r="DF1206" t="str">
            <v xml:space="preserve">% CHNG </v>
          </cell>
          <cell r="DG1206" t="str">
            <v>IGM  Forecast</v>
          </cell>
          <cell r="DH1206" t="str">
            <v>VAR</v>
          </cell>
          <cell r="DI1206" t="str">
            <v xml:space="preserve">% CHNG </v>
          </cell>
          <cell r="DJ1206" t="str">
            <v xml:space="preserve">RATE TY </v>
          </cell>
          <cell r="DK1206" t="str">
            <v xml:space="preserve">RATE LY </v>
          </cell>
          <cell r="DL1206" t="str">
            <v>BP</v>
          </cell>
          <cell r="DM1206" t="str">
            <v xml:space="preserve">RATE FORECAST </v>
          </cell>
          <cell r="DN1206" t="str">
            <v>BP</v>
          </cell>
          <cell r="DO1206" t="str">
            <v xml:space="preserve">S/T TY </v>
          </cell>
          <cell r="DP1206" t="str">
            <v xml:space="preserve">S/T LY </v>
          </cell>
          <cell r="DQ1206"/>
          <cell r="DR1206" t="str">
            <v xml:space="preserve">Sales TY </v>
          </cell>
          <cell r="DS1206" t="str">
            <v xml:space="preserve">Sales LY </v>
          </cell>
          <cell r="DT1206" t="str">
            <v>VAR</v>
          </cell>
          <cell r="DU1206" t="str">
            <v xml:space="preserve">% CHNG </v>
          </cell>
          <cell r="DV1206" t="str">
            <v>Sales Forecast</v>
          </cell>
          <cell r="DW1206" t="str">
            <v>VAR</v>
          </cell>
          <cell r="DX1206" t="str">
            <v xml:space="preserve">% CHNG </v>
          </cell>
          <cell r="DY1206" t="str">
            <v xml:space="preserve">Unit TY </v>
          </cell>
          <cell r="DZ1206" t="str">
            <v xml:space="preserve">Units LY </v>
          </cell>
          <cell r="EA1206" t="str">
            <v>VAR</v>
          </cell>
          <cell r="EB1206" t="str">
            <v xml:space="preserve">% CHNG </v>
          </cell>
          <cell r="EC1206" t="str">
            <v>Units  Forecast</v>
          </cell>
          <cell r="ED1206" t="str">
            <v>VAR</v>
          </cell>
          <cell r="EE1206" t="str">
            <v xml:space="preserve">% CHNG </v>
          </cell>
          <cell r="EF1206" t="str">
            <v xml:space="preserve">ASP TY </v>
          </cell>
          <cell r="EG1206" t="str">
            <v xml:space="preserve">ASP LY </v>
          </cell>
          <cell r="EH1206" t="str">
            <v>VAR</v>
          </cell>
          <cell r="EI1206" t="str">
            <v xml:space="preserve">% CHNG </v>
          </cell>
          <cell r="EJ1206" t="str">
            <v>ASP Forecast</v>
          </cell>
          <cell r="EK1206" t="str">
            <v>VAR</v>
          </cell>
          <cell r="EL1206" t="str">
            <v xml:space="preserve">% CHNG </v>
          </cell>
          <cell r="EM1206" t="str">
            <v xml:space="preserve">IGM TY </v>
          </cell>
          <cell r="EN1206" t="str">
            <v xml:space="preserve">IGM  LY </v>
          </cell>
          <cell r="EO1206" t="str">
            <v>VAR</v>
          </cell>
          <cell r="EP1206" t="str">
            <v xml:space="preserve">% CHNG </v>
          </cell>
          <cell r="EQ1206" t="str">
            <v>IGM  Forecast</v>
          </cell>
          <cell r="ER1206" t="str">
            <v>VAR</v>
          </cell>
          <cell r="ES1206" t="str">
            <v xml:space="preserve">% CHNG </v>
          </cell>
          <cell r="ET1206" t="str">
            <v xml:space="preserve">RATE TY </v>
          </cell>
          <cell r="EU1206" t="str">
            <v xml:space="preserve">RATE LY </v>
          </cell>
          <cell r="EV1206" t="str">
            <v>BP</v>
          </cell>
          <cell r="EW1206" t="str">
            <v xml:space="preserve">RATE FORECAST </v>
          </cell>
          <cell r="EX1206" t="str">
            <v>BP</v>
          </cell>
          <cell r="EY1206" t="str">
            <v xml:space="preserve">S/T TY </v>
          </cell>
          <cell r="EZ1206" t="str">
            <v xml:space="preserve">S/T LY </v>
          </cell>
        </row>
        <row r="1207">
          <cell r="AI1207" t="str">
            <v>BRAND</v>
          </cell>
          <cell r="AJ1207"/>
          <cell r="AK1207">
            <v>756606.84054007242</v>
          </cell>
          <cell r="AL1207"/>
          <cell r="AM1207"/>
          <cell r="AN1207"/>
          <cell r="AO1207"/>
          <cell r="AP1207">
            <v>189776.11000000002</v>
          </cell>
          <cell r="AQ1207">
            <v>141075.00999999998</v>
          </cell>
          <cell r="AR1207">
            <v>48701.1</v>
          </cell>
          <cell r="AS1207">
            <v>0.34521422327030171</v>
          </cell>
          <cell r="AT1207"/>
          <cell r="AU1207"/>
          <cell r="AV1207"/>
          <cell r="AW1207">
            <v>11074</v>
          </cell>
          <cell r="AX1207">
            <v>8663</v>
          </cell>
          <cell r="AY1207">
            <v>2411</v>
          </cell>
          <cell r="AZ1207">
            <v>0.27831005425372268</v>
          </cell>
          <cell r="BA1207"/>
          <cell r="BB1207"/>
          <cell r="BC1207"/>
          <cell r="BD1207">
            <v>17.137087773162364</v>
          </cell>
          <cell r="BE1207">
            <v>16.284775481934663</v>
          </cell>
          <cell r="BF1207">
            <v>0.85231229122770102</v>
          </cell>
          <cell r="BG1207">
            <v>5.2337982318098497E-2</v>
          </cell>
          <cell r="BH1207"/>
          <cell r="BI1207"/>
          <cell r="BJ1207"/>
          <cell r="BK1207">
            <v>109539.08770000005</v>
          </cell>
          <cell r="BL1207">
            <v>92077.116400000043</v>
          </cell>
          <cell r="BM1207">
            <v>17461.971300000005</v>
          </cell>
          <cell r="BN1207">
            <v>0.18964507124812613</v>
          </cell>
          <cell r="BO1207"/>
          <cell r="BP1207"/>
          <cell r="BQ1207"/>
          <cell r="BR1207">
            <v>0.57720167043154191</v>
          </cell>
          <cell r="BS1207">
            <v>0.65268197677249895</v>
          </cell>
          <cell r="BT1207">
            <v>-754.80306340957043</v>
          </cell>
          <cell r="BU1207"/>
          <cell r="BV1207"/>
          <cell r="BW1207">
            <v>1945435</v>
          </cell>
          <cell r="BX1207">
            <v>47095</v>
          </cell>
          <cell r="BY1207">
            <v>1898340</v>
          </cell>
          <cell r="BZ1207">
            <v>40.308737657925469</v>
          </cell>
          <cell r="CA1207">
            <v>9994022.8930000011</v>
          </cell>
          <cell r="CB1207">
            <v>237324.61800000002</v>
          </cell>
          <cell r="CC1207">
            <v>9756698.2750000022</v>
          </cell>
          <cell r="CD1207">
            <v>41.11119342452708</v>
          </cell>
          <cell r="CE1207">
            <v>5.6600812978626729E-3</v>
          </cell>
          <cell r="CF1207">
            <v>0.15536783959252484</v>
          </cell>
          <cell r="CG1207"/>
          <cell r="CH1207">
            <v>189776.11000000002</v>
          </cell>
          <cell r="CI1207">
            <v>141075.00999999998</v>
          </cell>
          <cell r="CJ1207">
            <v>48701.1</v>
          </cell>
          <cell r="CK1207">
            <v>0.34521422327030171</v>
          </cell>
          <cell r="CL1207"/>
          <cell r="CM1207"/>
          <cell r="CN1207"/>
          <cell r="CO1207">
            <v>11074</v>
          </cell>
          <cell r="CP1207">
            <v>8663</v>
          </cell>
          <cell r="CQ1207">
            <v>2411</v>
          </cell>
          <cell r="CR1207">
            <v>0.27831005425372268</v>
          </cell>
          <cell r="CS1207"/>
          <cell r="CT1207"/>
          <cell r="CU1207"/>
          <cell r="CV1207">
            <v>17.137087773162364</v>
          </cell>
          <cell r="CW1207">
            <v>16.284775481934663</v>
          </cell>
          <cell r="CX1207">
            <v>0.85231229122770102</v>
          </cell>
          <cell r="CY1207">
            <v>5.2337982318098497E-2</v>
          </cell>
          <cell r="CZ1207"/>
          <cell r="DA1207"/>
          <cell r="DB1207"/>
          <cell r="DC1207">
            <v>109539.08770000005</v>
          </cell>
          <cell r="DD1207">
            <v>92077.116400000043</v>
          </cell>
          <cell r="DE1207">
            <v>17461.971300000005</v>
          </cell>
          <cell r="DF1207">
            <v>0.18964507124812613</v>
          </cell>
          <cell r="DG1207"/>
          <cell r="DH1207"/>
          <cell r="DI1207"/>
          <cell r="DJ1207">
            <v>0.57720167043154191</v>
          </cell>
          <cell r="DK1207">
            <v>0.65268197677249895</v>
          </cell>
          <cell r="DL1207">
            <v>-754.80306340957043</v>
          </cell>
          <cell r="DM1207"/>
          <cell r="DN1207"/>
          <cell r="DO1207"/>
          <cell r="DP1207"/>
          <cell r="DQ1207"/>
          <cell r="DR1207">
            <v>1362676.2658300004</v>
          </cell>
          <cell r="DS1207">
            <v>942748.69304999989</v>
          </cell>
          <cell r="DT1207">
            <v>419927.5727799997</v>
          </cell>
          <cell r="DU1207">
            <v>0.4454289630690893</v>
          </cell>
          <cell r="DV1207"/>
          <cell r="DW1207"/>
          <cell r="DX1207"/>
          <cell r="DY1207">
            <v>73882</v>
          </cell>
          <cell r="DZ1207">
            <v>53155</v>
          </cell>
          <cell r="EA1207">
            <v>20727</v>
          </cell>
          <cell r="EB1207">
            <v>0.3899350954754961</v>
          </cell>
          <cell r="EC1207"/>
          <cell r="ED1207"/>
          <cell r="EE1207"/>
          <cell r="EF1207">
            <v>18.44395476340652</v>
          </cell>
          <cell r="EG1207">
            <v>17.735842217100927</v>
          </cell>
          <cell r="EH1207">
            <v>0.70811254630559262</v>
          </cell>
          <cell r="EI1207">
            <v>3.9925510028659961E-2</v>
          </cell>
          <cell r="EJ1207"/>
          <cell r="EK1207"/>
          <cell r="EL1207"/>
          <cell r="EM1207">
            <v>806278.09612999973</v>
          </cell>
          <cell r="EN1207">
            <v>625028.44315000006</v>
          </cell>
          <cell r="EO1207">
            <v>181249.65297999998</v>
          </cell>
          <cell r="EP1207">
            <v>0.28998624777225013</v>
          </cell>
          <cell r="EQ1207"/>
          <cell r="ER1207"/>
          <cell r="ES1207"/>
          <cell r="ET1207">
            <v>0.59168719405184556</v>
          </cell>
          <cell r="EU1207">
            <v>0.66298521308780101</v>
          </cell>
          <cell r="EV1207">
            <v>-712.98019035955451</v>
          </cell>
          <cell r="EW1207"/>
          <cell r="EX1207"/>
          <cell r="EY1207"/>
          <cell r="EZ1207"/>
        </row>
        <row r="1208">
          <cell r="AI1208" t="str">
            <v>PRIVATE BRAND A</v>
          </cell>
          <cell r="AJ1208"/>
          <cell r="AK1208">
            <v>275059.79219643638</v>
          </cell>
          <cell r="AL1208"/>
          <cell r="AM1208"/>
          <cell r="AN1208"/>
          <cell r="AO1208"/>
          <cell r="AP1208">
            <v>15948.599999999999</v>
          </cell>
          <cell r="AQ1208">
            <v>18445.93</v>
          </cell>
          <cell r="AR1208">
            <v>-2497.3300000000008</v>
          </cell>
          <cell r="AS1208">
            <v>-0.13538650531580687</v>
          </cell>
          <cell r="AT1208"/>
          <cell r="AU1208"/>
          <cell r="AV1208"/>
          <cell r="AW1208">
            <v>2151</v>
          </cell>
          <cell r="AX1208">
            <v>2477</v>
          </cell>
          <cell r="AY1208">
            <v>-326</v>
          </cell>
          <cell r="AZ1208">
            <v>-0.13161081953976583</v>
          </cell>
          <cell r="BA1208"/>
          <cell r="BB1208"/>
          <cell r="BC1208"/>
          <cell r="BD1208">
            <v>7.4145048814504877</v>
          </cell>
          <cell r="BE1208">
            <v>7.4468833266047643</v>
          </cell>
          <cell r="BF1208">
            <v>-3.2378445154276569E-2</v>
          </cell>
          <cell r="BG1208">
            <v>-4.3479189526981488E-3</v>
          </cell>
          <cell r="BH1208"/>
          <cell r="BI1208"/>
          <cell r="BJ1208"/>
          <cell r="BK1208">
            <v>12417.259999999997</v>
          </cell>
          <cell r="BL1208">
            <v>14544.439999999997</v>
          </cell>
          <cell r="BM1208">
            <v>-2127.1799999999998</v>
          </cell>
          <cell r="BN1208">
            <v>-0.14625382620437777</v>
          </cell>
          <cell r="BO1208"/>
          <cell r="BP1208"/>
          <cell r="BQ1208"/>
          <cell r="BR1208">
            <v>0.77857993805098868</v>
          </cell>
          <cell r="BS1208">
            <v>0.78849046917124788</v>
          </cell>
          <cell r="BT1208">
            <v>-99.105311202591921</v>
          </cell>
          <cell r="BU1208"/>
          <cell r="BV1208"/>
          <cell r="BW1208">
            <v>783814</v>
          </cell>
          <cell r="BX1208">
            <v>11702</v>
          </cell>
          <cell r="BY1208">
            <v>772112</v>
          </cell>
          <cell r="BZ1208">
            <v>65.981199794906857</v>
          </cell>
          <cell r="CA1208">
            <v>1232054.0099999998</v>
          </cell>
          <cell r="CB1208">
            <v>17175.580000000005</v>
          </cell>
          <cell r="CC1208">
            <v>1214878.4299999995</v>
          </cell>
          <cell r="CD1208">
            <v>70.732891116340724</v>
          </cell>
          <cell r="CE1208">
            <v>2.7367630874148342E-3</v>
          </cell>
          <cell r="CF1208">
            <v>0.17469497143663165</v>
          </cell>
          <cell r="CG1208"/>
          <cell r="CH1208">
            <v>15948.599999999999</v>
          </cell>
          <cell r="CI1208">
            <v>18445.93</v>
          </cell>
          <cell r="CJ1208">
            <v>-2497.3300000000008</v>
          </cell>
          <cell r="CK1208">
            <v>-0.13538650531580687</v>
          </cell>
          <cell r="CL1208"/>
          <cell r="CM1208"/>
          <cell r="CN1208"/>
          <cell r="CO1208">
            <v>2151</v>
          </cell>
          <cell r="CP1208">
            <v>2477</v>
          </cell>
          <cell r="CQ1208">
            <v>-326</v>
          </cell>
          <cell r="CR1208">
            <v>-0.13161081953976583</v>
          </cell>
          <cell r="CS1208"/>
          <cell r="CT1208"/>
          <cell r="CU1208"/>
          <cell r="CV1208">
            <v>7.4145048814504877</v>
          </cell>
          <cell r="CW1208">
            <v>7.4468833266047643</v>
          </cell>
          <cell r="CX1208">
            <v>-3.2378445154276569E-2</v>
          </cell>
          <cell r="CY1208">
            <v>-4.3479189526981488E-3</v>
          </cell>
          <cell r="CZ1208"/>
          <cell r="DA1208"/>
          <cell r="DB1208"/>
          <cell r="DC1208">
            <v>12417.259999999997</v>
          </cell>
          <cell r="DD1208">
            <v>14544.439999999997</v>
          </cell>
          <cell r="DE1208">
            <v>-2127.1799999999998</v>
          </cell>
          <cell r="DF1208">
            <v>-0.14625382620437777</v>
          </cell>
          <cell r="DG1208"/>
          <cell r="DH1208"/>
          <cell r="DI1208"/>
          <cell r="DJ1208">
            <v>0.77857993805098868</v>
          </cell>
          <cell r="DK1208">
            <v>0.78849046917124788</v>
          </cell>
          <cell r="DL1208">
            <v>-99.105311202591921</v>
          </cell>
          <cell r="DM1208"/>
          <cell r="DN1208"/>
          <cell r="DO1208"/>
          <cell r="DP1208"/>
          <cell r="DQ1208"/>
          <cell r="DR1208">
            <v>79706.880989999976</v>
          </cell>
          <cell r="DS1208">
            <v>77163.444400000022</v>
          </cell>
          <cell r="DT1208">
            <v>2543.4365899999993</v>
          </cell>
          <cell r="DU1208">
            <v>3.2961677770827258E-2</v>
          </cell>
          <cell r="DV1208"/>
          <cell r="DW1208"/>
          <cell r="DX1208"/>
          <cell r="DY1208">
            <v>10012</v>
          </cell>
          <cell r="DZ1208">
            <v>10157</v>
          </cell>
          <cell r="EA1208">
            <v>-145</v>
          </cell>
          <cell r="EB1208">
            <v>-1.4275868858915075E-2</v>
          </cell>
          <cell r="EC1208"/>
          <cell r="ED1208"/>
          <cell r="EE1208"/>
          <cell r="EF1208">
            <v>7.961134737315219</v>
          </cell>
          <cell r="EG1208">
            <v>7.5970704341833244</v>
          </cell>
          <cell r="EH1208">
            <v>0.36406430313189464</v>
          </cell>
          <cell r="EI1208">
            <v>4.7921670107700098E-2</v>
          </cell>
          <cell r="EJ1208"/>
          <cell r="EK1208"/>
          <cell r="EL1208"/>
          <cell r="EM1208">
            <v>62833.870989999967</v>
          </cell>
          <cell r="EN1208">
            <v>61432.474400000014</v>
          </cell>
          <cell r="EO1208">
            <v>1401.3965899999985</v>
          </cell>
          <cell r="EP1208">
            <v>2.2811983461306751E-2</v>
          </cell>
          <cell r="EQ1208"/>
          <cell r="ER1208"/>
          <cell r="ES1208"/>
          <cell r="ET1208">
            <v>0.78831175187852476</v>
          </cell>
          <cell r="EU1208">
            <v>0.79613442450218042</v>
          </cell>
          <cell r="EV1208">
            <v>-78.226726236556573</v>
          </cell>
          <cell r="EW1208"/>
          <cell r="EX1208"/>
          <cell r="EY1208"/>
          <cell r="EZ1208"/>
        </row>
        <row r="1209">
          <cell r="AI1209" t="str">
            <v>AT-A-GLANCE</v>
          </cell>
          <cell r="AJ1209"/>
          <cell r="AK1209">
            <v>300166.60346572864</v>
          </cell>
          <cell r="AL1209"/>
          <cell r="AM1209"/>
          <cell r="AN1209"/>
          <cell r="AO1209"/>
          <cell r="AP1209">
            <v>109153.66999999998</v>
          </cell>
          <cell r="AQ1209">
            <v>62842.049999999996</v>
          </cell>
          <cell r="AR1209">
            <v>46311.62000000001</v>
          </cell>
          <cell r="AS1209">
            <v>0.73695272512593069</v>
          </cell>
          <cell r="AT1209"/>
          <cell r="AU1209"/>
          <cell r="AV1209"/>
          <cell r="AW1209">
            <v>5291</v>
          </cell>
          <cell r="AX1209">
            <v>3058</v>
          </cell>
          <cell r="AY1209">
            <v>2233</v>
          </cell>
          <cell r="AZ1209">
            <v>0.7302158273381294</v>
          </cell>
          <cell r="BA1209"/>
          <cell r="BB1209"/>
          <cell r="BC1209"/>
          <cell r="BD1209">
            <v>20.630064260064255</v>
          </cell>
          <cell r="BE1209">
            <v>20.550049051667756</v>
          </cell>
          <cell r="BF1209">
            <v>8.001520839649956E-2</v>
          </cell>
          <cell r="BG1209">
            <v>3.8936748129079213E-3</v>
          </cell>
          <cell r="BH1209"/>
          <cell r="BI1209"/>
          <cell r="BJ1209"/>
          <cell r="BK1209">
            <v>59663.500000000007</v>
          </cell>
          <cell r="BL1209">
            <v>38358.580000000031</v>
          </cell>
          <cell r="BM1209">
            <v>21304.920000000006</v>
          </cell>
          <cell r="BN1209">
            <v>0.55541472077433407</v>
          </cell>
          <cell r="BO1209"/>
          <cell r="BP1209"/>
          <cell r="BQ1209"/>
          <cell r="BR1209">
            <v>0.5466009525836375</v>
          </cell>
          <cell r="BS1209">
            <v>0.61039670093512277</v>
          </cell>
          <cell r="BT1209">
            <v>-637.9574835148527</v>
          </cell>
          <cell r="BU1209"/>
          <cell r="BV1209"/>
          <cell r="BW1209">
            <v>786388</v>
          </cell>
          <cell r="BX1209">
            <v>6610</v>
          </cell>
          <cell r="BY1209">
            <v>779778</v>
          </cell>
          <cell r="BZ1209">
            <v>117.96944024205749</v>
          </cell>
          <cell r="CA1209">
            <v>6345266.6899999995</v>
          </cell>
          <cell r="CB1209">
            <v>46414.355000000032</v>
          </cell>
          <cell r="CC1209">
            <v>6298852.3350000009</v>
          </cell>
          <cell r="CD1209">
            <v>135.70914289340001</v>
          </cell>
          <cell r="CE1209">
            <v>6.6832643028298085E-3</v>
          </cell>
          <cell r="CF1209">
            <v>0.31630119983450561</v>
          </cell>
          <cell r="CG1209"/>
          <cell r="CH1209">
            <v>109153.66999999998</v>
          </cell>
          <cell r="CI1209">
            <v>62842.049999999996</v>
          </cell>
          <cell r="CJ1209">
            <v>46311.62000000001</v>
          </cell>
          <cell r="CK1209">
            <v>0.73695272512593069</v>
          </cell>
          <cell r="CL1209"/>
          <cell r="CM1209"/>
          <cell r="CN1209"/>
          <cell r="CO1209">
            <v>5291</v>
          </cell>
          <cell r="CP1209">
            <v>3058</v>
          </cell>
          <cell r="CQ1209">
            <v>2233</v>
          </cell>
          <cell r="CR1209">
            <v>0.7302158273381294</v>
          </cell>
          <cell r="CS1209"/>
          <cell r="CT1209"/>
          <cell r="CU1209"/>
          <cell r="CV1209">
            <v>20.630064260064255</v>
          </cell>
          <cell r="CW1209">
            <v>20.550049051667756</v>
          </cell>
          <cell r="CX1209">
            <v>8.001520839649956E-2</v>
          </cell>
          <cell r="CY1209">
            <v>3.8936748129079213E-3</v>
          </cell>
          <cell r="CZ1209"/>
          <cell r="DA1209"/>
          <cell r="DB1209"/>
          <cell r="DC1209">
            <v>59663.500000000007</v>
          </cell>
          <cell r="DD1209">
            <v>38358.580000000031</v>
          </cell>
          <cell r="DE1209">
            <v>21304.920000000006</v>
          </cell>
          <cell r="DF1209">
            <v>0.55541472077433407</v>
          </cell>
          <cell r="DG1209"/>
          <cell r="DH1209"/>
          <cell r="DI1209"/>
          <cell r="DJ1209">
            <v>0.5466009525836375</v>
          </cell>
          <cell r="DK1209">
            <v>0.61039670093512277</v>
          </cell>
          <cell r="DL1209">
            <v>-637.9574835148527</v>
          </cell>
          <cell r="DM1209"/>
          <cell r="DN1209"/>
          <cell r="DO1209"/>
          <cell r="DP1209"/>
          <cell r="DQ1209"/>
          <cell r="DR1209">
            <v>836767.86371000018</v>
          </cell>
          <cell r="DS1209">
            <v>413327.66864999983</v>
          </cell>
          <cell r="DT1209">
            <v>423440.19505999982</v>
          </cell>
          <cell r="DU1209">
            <v>1.0244661250068976</v>
          </cell>
          <cell r="DV1209"/>
          <cell r="DW1209"/>
          <cell r="DX1209"/>
          <cell r="DY1209">
            <v>39741</v>
          </cell>
          <cell r="DZ1209">
            <v>19296</v>
          </cell>
          <cell r="EA1209">
            <v>20445</v>
          </cell>
          <cell r="EB1209">
            <v>1.0595460199004973</v>
          </cell>
          <cell r="EC1209"/>
          <cell r="ED1209"/>
          <cell r="EE1209"/>
          <cell r="EF1209">
            <v>21.055531156991524</v>
          </cell>
          <cell r="EG1209">
            <v>21.420380837997502</v>
          </cell>
          <cell r="EH1209">
            <v>-0.36484968100597825</v>
          </cell>
          <cell r="EI1209">
            <v>-1.7032828863564053E-2</v>
          </cell>
          <cell r="EJ1209"/>
          <cell r="EK1209"/>
          <cell r="EL1209"/>
          <cell r="EM1209">
            <v>479282.52051</v>
          </cell>
          <cell r="EN1209">
            <v>264295.83465000003</v>
          </cell>
          <cell r="EO1209">
            <v>214986.68585999994</v>
          </cell>
          <cell r="EP1209">
            <v>0.81343198671557237</v>
          </cell>
          <cell r="EQ1209"/>
          <cell r="ER1209"/>
          <cell r="ES1209"/>
          <cell r="ET1209">
            <v>0.57277835502070096</v>
          </cell>
          <cell r="EU1209">
            <v>0.63943416977923662</v>
          </cell>
          <cell r="EV1209">
            <v>-666.55814758535655</v>
          </cell>
          <cell r="EW1209"/>
          <cell r="EX1209"/>
          <cell r="EY1209"/>
          <cell r="EZ1209"/>
        </row>
        <row r="1210">
          <cell r="AI1210" t="str">
            <v>BLUESKY</v>
          </cell>
          <cell r="AJ1210"/>
          <cell r="AK1210">
            <v>62827.065050267913</v>
          </cell>
          <cell r="AL1210"/>
          <cell r="AM1210"/>
          <cell r="AN1210"/>
          <cell r="AO1210"/>
          <cell r="AP1210">
            <v>17068.469999999998</v>
          </cell>
          <cell r="AQ1210">
            <v>31272.080000000002</v>
          </cell>
          <cell r="AR1210">
            <v>-14203.61</v>
          </cell>
          <cell r="AS1210">
            <v>-0.45419460426041391</v>
          </cell>
          <cell r="AT1210"/>
          <cell r="AU1210"/>
          <cell r="AV1210"/>
          <cell r="AW1210">
            <v>1012</v>
          </cell>
          <cell r="AX1210">
            <v>1665</v>
          </cell>
          <cell r="AY1210">
            <v>-653</v>
          </cell>
          <cell r="AZ1210">
            <v>-0.39219219219219215</v>
          </cell>
          <cell r="BA1210"/>
          <cell r="BB1210"/>
          <cell r="BC1210"/>
          <cell r="BD1210">
            <v>16.866077075098811</v>
          </cell>
          <cell r="BE1210">
            <v>18.782030030030032</v>
          </cell>
          <cell r="BF1210">
            <v>-1.9159529549312211</v>
          </cell>
          <cell r="BG1210">
            <v>-0.102009897325681</v>
          </cell>
          <cell r="BH1210"/>
          <cell r="BI1210"/>
          <cell r="BJ1210"/>
          <cell r="BK1210">
            <v>10715.617700000006</v>
          </cell>
          <cell r="BL1210">
            <v>20845.445800000001</v>
          </cell>
          <cell r="BM1210">
            <v>-10129.828100000001</v>
          </cell>
          <cell r="BN1210">
            <v>-0.48594921870176533</v>
          </cell>
          <cell r="BO1210"/>
          <cell r="BP1210"/>
          <cell r="BQ1210"/>
          <cell r="BR1210">
            <v>0.62780188851139018</v>
          </cell>
          <cell r="BS1210">
            <v>0.66658328451449345</v>
          </cell>
          <cell r="BT1210">
            <v>-387.81396003103265</v>
          </cell>
          <cell r="BU1210"/>
          <cell r="BV1210"/>
          <cell r="BW1210">
            <v>58411</v>
          </cell>
          <cell r="BX1210">
            <v>433</v>
          </cell>
          <cell r="BY1210">
            <v>57978</v>
          </cell>
          <cell r="BZ1210">
            <v>133.89838337182448</v>
          </cell>
          <cell r="CA1210">
            <v>486624.967</v>
          </cell>
          <cell r="CB1210">
            <v>3265.6000000000004</v>
          </cell>
          <cell r="CC1210">
            <v>483359.36699999985</v>
          </cell>
          <cell r="CD1210">
            <v>148.01548475012248</v>
          </cell>
          <cell r="CE1210">
            <v>1.7030442757854702E-2</v>
          </cell>
          <cell r="CF1210">
            <v>0.79361296472831266</v>
          </cell>
          <cell r="CG1210"/>
          <cell r="CH1210">
            <v>17068.469999999998</v>
          </cell>
          <cell r="CI1210">
            <v>31272.080000000002</v>
          </cell>
          <cell r="CJ1210">
            <v>-14203.61</v>
          </cell>
          <cell r="CK1210">
            <v>-0.45419460426041391</v>
          </cell>
          <cell r="CL1210"/>
          <cell r="CM1210"/>
          <cell r="CN1210"/>
          <cell r="CO1210">
            <v>1012</v>
          </cell>
          <cell r="CP1210">
            <v>1665</v>
          </cell>
          <cell r="CQ1210">
            <v>-653</v>
          </cell>
          <cell r="CR1210">
            <v>-0.39219219219219215</v>
          </cell>
          <cell r="CS1210"/>
          <cell r="CT1210"/>
          <cell r="CU1210"/>
          <cell r="CV1210">
            <v>16.866077075098811</v>
          </cell>
          <cell r="CW1210">
            <v>18.782030030030032</v>
          </cell>
          <cell r="CX1210">
            <v>-1.9159529549312211</v>
          </cell>
          <cell r="CY1210">
            <v>-0.102009897325681</v>
          </cell>
          <cell r="CZ1210"/>
          <cell r="DA1210"/>
          <cell r="DB1210"/>
          <cell r="DC1210">
            <v>10715.617700000006</v>
          </cell>
          <cell r="DD1210">
            <v>20845.445800000001</v>
          </cell>
          <cell r="DE1210">
            <v>-10129.828100000001</v>
          </cell>
          <cell r="DF1210">
            <v>-0.48594921870176533</v>
          </cell>
          <cell r="DG1210"/>
          <cell r="DH1210"/>
          <cell r="DI1210"/>
          <cell r="DJ1210">
            <v>0.62780188851139018</v>
          </cell>
          <cell r="DK1210">
            <v>0.66658328451449345</v>
          </cell>
          <cell r="DL1210">
            <v>-387.81396003103265</v>
          </cell>
          <cell r="DM1210"/>
          <cell r="DN1210"/>
          <cell r="DO1210"/>
          <cell r="DP1210"/>
          <cell r="DQ1210"/>
          <cell r="DR1210">
            <v>110582.12999999996</v>
          </cell>
          <cell r="DS1210">
            <v>263801.41000000003</v>
          </cell>
          <cell r="DT1210">
            <v>-153219.28000000012</v>
          </cell>
          <cell r="DU1210">
            <v>-0.58081296836131413</v>
          </cell>
          <cell r="DV1210"/>
          <cell r="DW1210"/>
          <cell r="DX1210"/>
          <cell r="DY1210">
            <v>6237</v>
          </cell>
          <cell r="DZ1210">
            <v>13562</v>
          </cell>
          <cell r="EA1210">
            <v>-7325</v>
          </cell>
          <cell r="EB1210">
            <v>-0.54011207786462179</v>
          </cell>
          <cell r="EC1210"/>
          <cell r="ED1210"/>
          <cell r="EE1210"/>
          <cell r="EF1210">
            <v>17.730019240019235</v>
          </cell>
          <cell r="EG1210">
            <v>19.451512313818025</v>
          </cell>
          <cell r="EH1210">
            <v>-1.7214930737987899</v>
          </cell>
          <cell r="EI1210">
            <v>-8.8501759967314797E-2</v>
          </cell>
          <cell r="EJ1210"/>
          <cell r="EK1210"/>
          <cell r="EL1210"/>
          <cell r="EM1210">
            <v>73770.598500000007</v>
          </cell>
          <cell r="EN1210">
            <v>182240.20120000001</v>
          </cell>
          <cell r="EO1210">
            <v>-108469.60269999997</v>
          </cell>
          <cell r="EP1210">
            <v>-0.59520128920928772</v>
          </cell>
          <cell r="EQ1210"/>
          <cell r="ER1210"/>
          <cell r="ES1210"/>
          <cell r="ET1210">
            <v>0.66711139042085765</v>
          </cell>
          <cell r="EU1210">
            <v>0.69082345390041688</v>
          </cell>
          <cell r="EV1210">
            <v>-237.12063479559231</v>
          </cell>
          <cell r="EW1210"/>
          <cell r="EX1210"/>
          <cell r="EY1210"/>
          <cell r="EZ1210"/>
        </row>
        <row r="1211">
          <cell r="AI1211" t="str">
            <v>OFFICE DEPOT</v>
          </cell>
          <cell r="AJ1211"/>
          <cell r="AK1211">
            <v>2996.7871098463747</v>
          </cell>
          <cell r="AL1211"/>
          <cell r="AM1211"/>
          <cell r="AN1211"/>
          <cell r="AO1211"/>
          <cell r="AP1211">
            <v>537.35</v>
          </cell>
          <cell r="AQ1211">
            <v>698.4</v>
          </cell>
          <cell r="AR1211">
            <v>-161.04999999999995</v>
          </cell>
          <cell r="AS1211">
            <v>-0.23059851088201599</v>
          </cell>
          <cell r="AT1211"/>
          <cell r="AU1211"/>
          <cell r="AV1211"/>
          <cell r="AW1211">
            <v>29</v>
          </cell>
          <cell r="AX1211">
            <v>44</v>
          </cell>
          <cell r="AY1211">
            <v>-15</v>
          </cell>
          <cell r="AZ1211">
            <v>-0.34090909090909094</v>
          </cell>
          <cell r="BA1211"/>
          <cell r="BB1211"/>
          <cell r="BC1211"/>
          <cell r="BD1211">
            <v>18.529310344827586</v>
          </cell>
          <cell r="BE1211">
            <v>15.872727272727273</v>
          </cell>
          <cell r="BF1211">
            <v>2.6565830721003127</v>
          </cell>
          <cell r="BG1211">
            <v>0.16736777659280322</v>
          </cell>
          <cell r="BH1211"/>
          <cell r="BI1211"/>
          <cell r="BJ1211"/>
          <cell r="BK1211">
            <v>489.23399999999998</v>
          </cell>
          <cell r="BL1211">
            <v>638.49300000000005</v>
          </cell>
          <cell r="BM1211">
            <v>-149.25899999999999</v>
          </cell>
          <cell r="BN1211">
            <v>-0.23376763723329785</v>
          </cell>
          <cell r="BO1211"/>
          <cell r="BP1211"/>
          <cell r="BQ1211"/>
          <cell r="BR1211">
            <v>0.91045687168512135</v>
          </cell>
          <cell r="BS1211">
            <v>0.91422250859106535</v>
          </cell>
          <cell r="BT1211">
            <v>-37.656369059440031</v>
          </cell>
          <cell r="BU1211"/>
          <cell r="BV1211"/>
          <cell r="BW1211">
            <v>46265</v>
          </cell>
          <cell r="BX1211">
            <v>41</v>
          </cell>
          <cell r="BY1211">
            <v>46224</v>
          </cell>
          <cell r="BZ1211">
            <v>1127.4146341463415</v>
          </cell>
          <cell r="CA1211">
            <v>108407.99199999997</v>
          </cell>
          <cell r="CB1211">
            <v>134.5</v>
          </cell>
          <cell r="CC1211">
            <v>108273.49199999997</v>
          </cell>
          <cell r="CD1211">
            <v>805.00737546468383</v>
          </cell>
          <cell r="CE1211">
            <v>6.2643107098112071E-4</v>
          </cell>
          <cell r="CF1211">
            <v>0.51764705882352946</v>
          </cell>
          <cell r="CG1211"/>
          <cell r="CH1211">
            <v>537.35</v>
          </cell>
          <cell r="CI1211">
            <v>698.4</v>
          </cell>
          <cell r="CJ1211">
            <v>-161.04999999999995</v>
          </cell>
          <cell r="CK1211">
            <v>-0.23059851088201599</v>
          </cell>
          <cell r="CL1211"/>
          <cell r="CM1211"/>
          <cell r="CN1211"/>
          <cell r="CO1211">
            <v>29</v>
          </cell>
          <cell r="CP1211">
            <v>44</v>
          </cell>
          <cell r="CQ1211">
            <v>-15</v>
          </cell>
          <cell r="CR1211">
            <v>-0.34090909090909094</v>
          </cell>
          <cell r="CS1211"/>
          <cell r="CT1211"/>
          <cell r="CU1211"/>
          <cell r="CV1211">
            <v>18.529310344827586</v>
          </cell>
          <cell r="CW1211">
            <v>15.872727272727273</v>
          </cell>
          <cell r="CX1211">
            <v>2.6565830721003127</v>
          </cell>
          <cell r="CY1211">
            <v>0.16736777659280322</v>
          </cell>
          <cell r="CZ1211"/>
          <cell r="DA1211"/>
          <cell r="DB1211"/>
          <cell r="DC1211">
            <v>489.23399999999998</v>
          </cell>
          <cell r="DD1211">
            <v>638.49300000000005</v>
          </cell>
          <cell r="DE1211">
            <v>-149.25899999999999</v>
          </cell>
          <cell r="DF1211">
            <v>-0.23376763723329785</v>
          </cell>
          <cell r="DG1211"/>
          <cell r="DH1211"/>
          <cell r="DI1211"/>
          <cell r="DJ1211">
            <v>0.91045687168512135</v>
          </cell>
          <cell r="DK1211">
            <v>0.91422250859106535</v>
          </cell>
          <cell r="DL1211">
            <v>-37.656369059440031</v>
          </cell>
          <cell r="DM1211"/>
          <cell r="DN1211"/>
          <cell r="DO1211"/>
          <cell r="DP1211"/>
          <cell r="DQ1211"/>
          <cell r="DR1211">
            <v>4404.87</v>
          </cell>
          <cell r="DS1211">
            <v>4360.32</v>
          </cell>
          <cell r="DT1211">
            <v>44.550000000000225</v>
          </cell>
          <cell r="DU1211">
            <v>1.0217140026420157E-2</v>
          </cell>
          <cell r="DV1211"/>
          <cell r="DW1211"/>
          <cell r="DX1211"/>
          <cell r="DY1211">
            <v>233</v>
          </cell>
          <cell r="DZ1211">
            <v>262</v>
          </cell>
          <cell r="EA1211">
            <v>-29</v>
          </cell>
          <cell r="EB1211">
            <v>-0.11068702290076338</v>
          </cell>
          <cell r="EC1211"/>
          <cell r="ED1211"/>
          <cell r="EE1211"/>
          <cell r="EF1211">
            <v>18.905021459227466</v>
          </cell>
          <cell r="EG1211">
            <v>16.6424427480916</v>
          </cell>
          <cell r="EH1211">
            <v>2.2625787111358662</v>
          </cell>
          <cell r="EI1211">
            <v>0.13595232054472994</v>
          </cell>
          <cell r="EJ1211"/>
          <cell r="EK1211"/>
          <cell r="EL1211"/>
          <cell r="EM1211">
            <v>4087.366</v>
          </cell>
          <cell r="EN1211">
            <v>4002.7290000000003</v>
          </cell>
          <cell r="EO1211">
            <v>84.637000000000171</v>
          </cell>
          <cell r="EP1211">
            <v>2.1144823943864299E-2</v>
          </cell>
          <cell r="EQ1211"/>
          <cell r="ER1211"/>
          <cell r="ES1211"/>
          <cell r="ET1211">
            <v>0.92791977969837935</v>
          </cell>
          <cell r="EU1211">
            <v>0.91798973469837086</v>
          </cell>
          <cell r="EV1211">
            <v>99.300450000084922</v>
          </cell>
          <cell r="EW1211"/>
          <cell r="EX1211"/>
          <cell r="EY1211"/>
          <cell r="EZ1211"/>
        </row>
        <row r="1212">
          <cell r="AI1212" t="str">
            <v>CAMBRIDGE</v>
          </cell>
          <cell r="AJ1212"/>
          <cell r="AK1212">
            <v>2809.7999999999997</v>
          </cell>
          <cell r="AL1212"/>
          <cell r="AM1212"/>
          <cell r="AN1212"/>
          <cell r="AO1212"/>
          <cell r="AP1212">
            <v>918.81999999999982</v>
          </cell>
          <cell r="AQ1212">
            <v>328.3</v>
          </cell>
          <cell r="AR1212">
            <v>590.51999999999987</v>
          </cell>
          <cell r="AS1212">
            <v>1.798720682302771</v>
          </cell>
          <cell r="AT1212"/>
          <cell r="AU1212"/>
          <cell r="AV1212"/>
          <cell r="AW1212">
            <v>52</v>
          </cell>
          <cell r="AX1212">
            <v>21</v>
          </cell>
          <cell r="AY1212">
            <v>31</v>
          </cell>
          <cell r="AZ1212">
            <v>1.4761904761904763</v>
          </cell>
          <cell r="BA1212"/>
          <cell r="BB1212"/>
          <cell r="BC1212"/>
          <cell r="BD1212">
            <v>17.66961538461538</v>
          </cell>
          <cell r="BE1212">
            <v>15.633333333333335</v>
          </cell>
          <cell r="BF1212">
            <v>2.0362820512820452</v>
          </cell>
          <cell r="BG1212">
            <v>0.13025258323765754</v>
          </cell>
          <cell r="BH1212"/>
          <cell r="BI1212"/>
          <cell r="BJ1212"/>
          <cell r="BK1212">
            <v>511.63000000000005</v>
          </cell>
          <cell r="BL1212">
            <v>212.22999999999996</v>
          </cell>
          <cell r="BM1212">
            <v>299.39999999999992</v>
          </cell>
          <cell r="BN1212">
            <v>1.410733638034209</v>
          </cell>
          <cell r="BO1212"/>
          <cell r="BP1212"/>
          <cell r="BQ1212"/>
          <cell r="BR1212">
            <v>0.55683376504647286</v>
          </cell>
          <cell r="BS1212">
            <v>0.64645141638745041</v>
          </cell>
          <cell r="BT1212">
            <v>-896.17651340977545</v>
          </cell>
          <cell r="BU1212"/>
          <cell r="BV1212"/>
          <cell r="BW1212">
            <v>18617</v>
          </cell>
          <cell r="BX1212">
            <v>72</v>
          </cell>
          <cell r="BY1212">
            <v>18545</v>
          </cell>
          <cell r="BZ1212">
            <v>257.56944444444446</v>
          </cell>
          <cell r="CA1212">
            <v>122193.26999999997</v>
          </cell>
          <cell r="CB1212">
            <v>283.98</v>
          </cell>
          <cell r="CC1212">
            <v>121909.28999999998</v>
          </cell>
          <cell r="CD1212">
            <v>429.28829495034847</v>
          </cell>
          <cell r="CE1212">
            <v>2.7853661149499168E-3</v>
          </cell>
          <cell r="CF1212">
            <v>0.22580645161290322</v>
          </cell>
          <cell r="CG1212"/>
          <cell r="CH1212">
            <v>918.81999999999982</v>
          </cell>
          <cell r="CI1212">
            <v>328.3</v>
          </cell>
          <cell r="CJ1212">
            <v>590.51999999999987</v>
          </cell>
          <cell r="CK1212">
            <v>1.798720682302771</v>
          </cell>
          <cell r="CL1212"/>
          <cell r="CM1212"/>
          <cell r="CN1212"/>
          <cell r="CO1212">
            <v>52</v>
          </cell>
          <cell r="CP1212">
            <v>21</v>
          </cell>
          <cell r="CQ1212">
            <v>31</v>
          </cell>
          <cell r="CR1212">
            <v>1.4761904761904763</v>
          </cell>
          <cell r="CS1212"/>
          <cell r="CT1212"/>
          <cell r="CU1212"/>
          <cell r="CV1212">
            <v>17.66961538461538</v>
          </cell>
          <cell r="CW1212">
            <v>15.633333333333335</v>
          </cell>
          <cell r="CX1212">
            <v>2.0362820512820452</v>
          </cell>
          <cell r="CY1212">
            <v>0.13025258323765754</v>
          </cell>
          <cell r="CZ1212"/>
          <cell r="DA1212"/>
          <cell r="DB1212"/>
          <cell r="DC1212">
            <v>511.63000000000005</v>
          </cell>
          <cell r="DD1212">
            <v>212.22999999999996</v>
          </cell>
          <cell r="DE1212">
            <v>299.39999999999992</v>
          </cell>
          <cell r="DF1212">
            <v>1.410733638034209</v>
          </cell>
          <cell r="DG1212"/>
          <cell r="DH1212"/>
          <cell r="DI1212"/>
          <cell r="DJ1212">
            <v>0.55683376504647286</v>
          </cell>
          <cell r="DK1212">
            <v>0.64645141638745041</v>
          </cell>
          <cell r="DL1212">
            <v>-896.17651340977545</v>
          </cell>
          <cell r="DM1212"/>
          <cell r="DN1212"/>
          <cell r="DO1212"/>
          <cell r="DP1212"/>
          <cell r="DQ1212"/>
          <cell r="DR1212">
            <v>6416.78</v>
          </cell>
          <cell r="DS1212">
            <v>2436.1200000000003</v>
          </cell>
          <cell r="DT1212">
            <v>3980.66</v>
          </cell>
          <cell r="DU1212">
            <v>1.6340163867132977</v>
          </cell>
          <cell r="DV1212"/>
          <cell r="DW1212"/>
          <cell r="DX1212"/>
          <cell r="DY1212">
            <v>368</v>
          </cell>
          <cell r="DZ1212">
            <v>179</v>
          </cell>
          <cell r="EA1212">
            <v>189</v>
          </cell>
          <cell r="EB1212">
            <v>1.0558659217877095</v>
          </cell>
          <cell r="EC1212"/>
          <cell r="ED1212"/>
          <cell r="EE1212"/>
          <cell r="EF1212">
            <v>17.436902173913044</v>
          </cell>
          <cell r="EG1212">
            <v>13.609608938547488</v>
          </cell>
          <cell r="EH1212">
            <v>3.8272932353655555</v>
          </cell>
          <cell r="EI1212">
            <v>0.28121992723282685</v>
          </cell>
          <cell r="EJ1212"/>
          <cell r="EK1212"/>
          <cell r="EL1212"/>
          <cell r="EM1212">
            <v>3635.3299999999995</v>
          </cell>
          <cell r="EN1212">
            <v>1459.0099999999998</v>
          </cell>
          <cell r="EO1212">
            <v>2176.3200000000002</v>
          </cell>
          <cell r="EP1212">
            <v>1.4916415925867539</v>
          </cell>
          <cell r="EQ1212"/>
          <cell r="ER1212"/>
          <cell r="ES1212"/>
          <cell r="ET1212">
            <v>0.56653492873372624</v>
          </cell>
          <cell r="EU1212">
            <v>0.5989072787875801</v>
          </cell>
          <cell r="EV1212">
            <v>-323.72350053853859</v>
          </cell>
          <cell r="EW1212"/>
          <cell r="EX1212"/>
          <cell r="EY1212"/>
          <cell r="EZ1212"/>
        </row>
        <row r="1213">
          <cell r="AI1213" t="str">
            <v>DAYRUNNER</v>
          </cell>
          <cell r="AJ1213"/>
          <cell r="AK1213">
            <v>3339.0097628703761</v>
          </cell>
          <cell r="AL1213"/>
          <cell r="AM1213"/>
          <cell r="AN1213"/>
          <cell r="AO1213"/>
          <cell r="AP1213">
            <v>1371.56</v>
          </cell>
          <cell r="AQ1213">
            <v>678.09</v>
          </cell>
          <cell r="AR1213">
            <v>693.47</v>
          </cell>
          <cell r="AS1213">
            <v>1.0226813549823768</v>
          </cell>
          <cell r="AT1213"/>
          <cell r="AU1213"/>
          <cell r="AV1213"/>
          <cell r="AW1213">
            <v>103</v>
          </cell>
          <cell r="AX1213">
            <v>43</v>
          </cell>
          <cell r="AY1213">
            <v>60</v>
          </cell>
          <cell r="AZ1213">
            <v>1.3953488372093021</v>
          </cell>
          <cell r="BA1213"/>
          <cell r="BB1213"/>
          <cell r="BC1213"/>
          <cell r="BD1213">
            <v>13.316116504854369</v>
          </cell>
          <cell r="BE1213">
            <v>15.769534883720931</v>
          </cell>
          <cell r="BF1213">
            <v>-2.4534183788665622</v>
          </cell>
          <cell r="BG1213">
            <v>-0.15557962850250284</v>
          </cell>
          <cell r="BH1213"/>
          <cell r="BI1213"/>
          <cell r="BJ1213"/>
          <cell r="BK1213">
            <v>796.13</v>
          </cell>
          <cell r="BL1213">
            <v>458.6</v>
          </cell>
          <cell r="BM1213">
            <v>337.52999999999992</v>
          </cell>
          <cell r="BN1213">
            <v>0.73600087221979926</v>
          </cell>
          <cell r="BO1213"/>
          <cell r="BP1213"/>
          <cell r="BQ1213"/>
          <cell r="BR1213">
            <v>0.58045583131616552</v>
          </cell>
          <cell r="BS1213">
            <v>0.6763114040909024</v>
          </cell>
          <cell r="BT1213">
            <v>-958.55572774736891</v>
          </cell>
          <cell r="BU1213"/>
          <cell r="BV1213"/>
          <cell r="BW1213">
            <v>12613</v>
          </cell>
          <cell r="BX1213">
            <v>47</v>
          </cell>
          <cell r="BY1213">
            <v>12566</v>
          </cell>
          <cell r="BZ1213">
            <v>267.36170212765956</v>
          </cell>
          <cell r="CA1213">
            <v>72980.36</v>
          </cell>
          <cell r="CB1213">
            <v>251.27</v>
          </cell>
          <cell r="CC1213">
            <v>72729.09</v>
          </cell>
          <cell r="CD1213">
            <v>289.44597444979502</v>
          </cell>
          <cell r="CE1213">
            <v>8.10003145643284E-3</v>
          </cell>
          <cell r="CF1213">
            <v>0.4777777777777778</v>
          </cell>
          <cell r="CG1213"/>
          <cell r="CH1213">
            <v>1371.56</v>
          </cell>
          <cell r="CI1213">
            <v>678.09</v>
          </cell>
          <cell r="CJ1213">
            <v>693.47</v>
          </cell>
          <cell r="CK1213">
            <v>1.0226813549823768</v>
          </cell>
          <cell r="CL1213"/>
          <cell r="CM1213"/>
          <cell r="CN1213"/>
          <cell r="CO1213">
            <v>103</v>
          </cell>
          <cell r="CP1213">
            <v>43</v>
          </cell>
          <cell r="CQ1213">
            <v>60</v>
          </cell>
          <cell r="CR1213">
            <v>1.3953488372093021</v>
          </cell>
          <cell r="CS1213"/>
          <cell r="CT1213"/>
          <cell r="CU1213"/>
          <cell r="CV1213">
            <v>13.316116504854369</v>
          </cell>
          <cell r="CW1213">
            <v>15.769534883720931</v>
          </cell>
          <cell r="CX1213">
            <v>-2.4534183788665622</v>
          </cell>
          <cell r="CY1213">
            <v>-0.15557962850250284</v>
          </cell>
          <cell r="CZ1213"/>
          <cell r="DA1213"/>
          <cell r="DB1213"/>
          <cell r="DC1213">
            <v>796.13</v>
          </cell>
          <cell r="DD1213">
            <v>458.6</v>
          </cell>
          <cell r="DE1213">
            <v>337.52999999999992</v>
          </cell>
          <cell r="DF1213">
            <v>0.73600087221979926</v>
          </cell>
          <cell r="DG1213"/>
          <cell r="DH1213"/>
          <cell r="DI1213"/>
          <cell r="DJ1213">
            <v>0.58045583131616552</v>
          </cell>
          <cell r="DK1213">
            <v>0.6763114040909024</v>
          </cell>
          <cell r="DL1213">
            <v>-958.55572774736891</v>
          </cell>
          <cell r="DM1213"/>
          <cell r="DN1213"/>
          <cell r="DO1213"/>
          <cell r="DP1213"/>
          <cell r="DQ1213"/>
          <cell r="DR1213">
            <v>10258.51398</v>
          </cell>
          <cell r="DS1213">
            <v>3443.89</v>
          </cell>
          <cell r="DT1213">
            <v>6814.6239800000003</v>
          </cell>
          <cell r="DU1213">
            <v>1.9787577361646278</v>
          </cell>
          <cell r="DV1213"/>
          <cell r="DW1213"/>
          <cell r="DX1213"/>
          <cell r="DY1213">
            <v>781</v>
          </cell>
          <cell r="DZ1213">
            <v>234</v>
          </cell>
          <cell r="EA1213">
            <v>547</v>
          </cell>
          <cell r="EB1213">
            <v>2.3376068376068377</v>
          </cell>
          <cell r="EC1213"/>
          <cell r="ED1213"/>
          <cell r="EE1213"/>
          <cell r="EF1213">
            <v>13.135101126760564</v>
          </cell>
          <cell r="EG1213">
            <v>14.717478632478631</v>
          </cell>
          <cell r="EH1213">
            <v>-1.5823775057180676</v>
          </cell>
          <cell r="EI1213">
            <v>-0.10751688826821637</v>
          </cell>
          <cell r="EJ1213"/>
          <cell r="EK1213"/>
          <cell r="EL1213"/>
          <cell r="EM1213">
            <v>6040.9139800000003</v>
          </cell>
          <cell r="EN1213">
            <v>2301.0695999999998</v>
          </cell>
          <cell r="EO1213">
            <v>3739.8443799999995</v>
          </cell>
          <cell r="EP1213">
            <v>1.6252634774715204</v>
          </cell>
          <cell r="EQ1213"/>
          <cell r="ER1213"/>
          <cell r="ES1213"/>
          <cell r="ET1213">
            <v>0.58886832847109893</v>
          </cell>
          <cell r="EU1213">
            <v>0.66816001672527281</v>
          </cell>
          <cell r="EV1213">
            <v>-792.9168825417388</v>
          </cell>
          <cell r="EW1213"/>
          <cell r="EX1213"/>
          <cell r="EY1213"/>
          <cell r="EZ1213"/>
        </row>
        <row r="1214">
          <cell r="AI1214" t="str">
            <v>DAYMINDER</v>
          </cell>
          <cell r="AJ1214"/>
          <cell r="AK1214">
            <v>60676.94432493722</v>
          </cell>
          <cell r="AL1214"/>
          <cell r="AM1214"/>
          <cell r="AN1214"/>
          <cell r="AO1214"/>
          <cell r="AP1214">
            <v>35538.789999999986</v>
          </cell>
          <cell r="AQ1214">
            <v>19374.099999999999</v>
          </cell>
          <cell r="AR1214">
            <v>16164.689999999997</v>
          </cell>
          <cell r="AS1214">
            <v>0.83434533733179816</v>
          </cell>
          <cell r="AT1214"/>
          <cell r="AU1214"/>
          <cell r="AV1214"/>
          <cell r="AW1214">
            <v>1799</v>
          </cell>
          <cell r="AX1214">
            <v>815</v>
          </cell>
          <cell r="AY1214">
            <v>984</v>
          </cell>
          <cell r="AZ1214">
            <v>1.2073619631901842</v>
          </cell>
          <cell r="BA1214"/>
          <cell r="BB1214"/>
          <cell r="BC1214"/>
          <cell r="BD1214">
            <v>19.754747081712054</v>
          </cell>
          <cell r="BE1214">
            <v>23.771901840490795</v>
          </cell>
          <cell r="BF1214">
            <v>-4.0171547587787408</v>
          </cell>
          <cell r="BG1214">
            <v>-0.1689875208863727</v>
          </cell>
          <cell r="BH1214"/>
          <cell r="BI1214"/>
          <cell r="BJ1214"/>
          <cell r="BK1214">
            <v>18894.260000000002</v>
          </cell>
          <cell r="BL1214">
            <v>12054.581999999999</v>
          </cell>
          <cell r="BM1214">
            <v>6839.6779999999999</v>
          </cell>
          <cell r="BN1214">
            <v>0.56739238241525136</v>
          </cell>
          <cell r="BO1214"/>
          <cell r="BP1214"/>
          <cell r="BQ1214"/>
          <cell r="BR1214">
            <v>0.53165175291561728</v>
          </cell>
          <cell r="BS1214">
            <v>0.62220087642780819</v>
          </cell>
          <cell r="BT1214">
            <v>-905.49123512190909</v>
          </cell>
          <cell r="BU1214"/>
          <cell r="BV1214"/>
          <cell r="BW1214">
            <v>137784</v>
          </cell>
          <cell r="BX1214">
            <v>-2</v>
          </cell>
          <cell r="BY1214">
            <v>137786</v>
          </cell>
          <cell r="BZ1214">
            <v>-68893</v>
          </cell>
          <cell r="CA1214">
            <v>1162905.71</v>
          </cell>
          <cell r="CB1214">
            <v>13.029999999999916</v>
          </cell>
          <cell r="CC1214">
            <v>1162892.68</v>
          </cell>
          <cell r="CD1214">
            <v>89247.327705296047</v>
          </cell>
          <cell r="CE1214">
            <v>1.2888388987197581E-2</v>
          </cell>
          <cell r="CF1214">
            <v>1.002460024600246</v>
          </cell>
          <cell r="CG1214"/>
          <cell r="CH1214">
            <v>35538.789999999986</v>
          </cell>
          <cell r="CI1214">
            <v>19374.099999999999</v>
          </cell>
          <cell r="CJ1214">
            <v>16164.689999999997</v>
          </cell>
          <cell r="CK1214">
            <v>0.83434533733179816</v>
          </cell>
          <cell r="CL1214"/>
          <cell r="CM1214"/>
          <cell r="CN1214"/>
          <cell r="CO1214">
            <v>1799</v>
          </cell>
          <cell r="CP1214">
            <v>815</v>
          </cell>
          <cell r="CQ1214">
            <v>984</v>
          </cell>
          <cell r="CR1214">
            <v>1.2073619631901842</v>
          </cell>
          <cell r="CS1214"/>
          <cell r="CT1214"/>
          <cell r="CU1214"/>
          <cell r="CV1214">
            <v>19.754747081712054</v>
          </cell>
          <cell r="CW1214">
            <v>23.771901840490795</v>
          </cell>
          <cell r="CX1214">
            <v>-4.0171547587787408</v>
          </cell>
          <cell r="CY1214">
            <v>-0.1689875208863727</v>
          </cell>
          <cell r="CZ1214"/>
          <cell r="DA1214"/>
          <cell r="DB1214"/>
          <cell r="DC1214">
            <v>18894.260000000002</v>
          </cell>
          <cell r="DD1214">
            <v>12054.581999999999</v>
          </cell>
          <cell r="DE1214">
            <v>6839.6779999999999</v>
          </cell>
          <cell r="DF1214">
            <v>0.56739238241525136</v>
          </cell>
          <cell r="DG1214"/>
          <cell r="DH1214"/>
          <cell r="DI1214"/>
          <cell r="DJ1214">
            <v>0.53165175291561728</v>
          </cell>
          <cell r="DK1214">
            <v>0.62220087642780819</v>
          </cell>
          <cell r="DL1214">
            <v>-905.49123512190909</v>
          </cell>
          <cell r="DM1214"/>
          <cell r="DN1214"/>
          <cell r="DO1214"/>
          <cell r="DP1214"/>
          <cell r="DQ1214"/>
          <cell r="DR1214">
            <v>238054.98451000004</v>
          </cell>
          <cell r="DS1214">
            <v>121079.53000000001</v>
          </cell>
          <cell r="DT1214">
            <v>116975.45451000003</v>
          </cell>
          <cell r="DU1214">
            <v>0.9661042994633362</v>
          </cell>
          <cell r="DV1214"/>
          <cell r="DW1214"/>
          <cell r="DX1214"/>
          <cell r="DY1214">
            <v>11841</v>
          </cell>
          <cell r="DZ1214">
            <v>5488</v>
          </cell>
          <cell r="EA1214">
            <v>6353</v>
          </cell>
          <cell r="EB1214">
            <v>1.1576166180758016</v>
          </cell>
          <cell r="EC1214"/>
          <cell r="ED1214"/>
          <cell r="EE1214"/>
          <cell r="EF1214">
            <v>20.104297315260538</v>
          </cell>
          <cell r="EG1214">
            <v>22.062596574344024</v>
          </cell>
          <cell r="EH1214">
            <v>-1.9582992590834856</v>
          </cell>
          <cell r="EI1214">
            <v>-8.8761050970797228E-2</v>
          </cell>
          <cell r="EJ1214"/>
          <cell r="EK1214"/>
          <cell r="EL1214"/>
          <cell r="EM1214">
            <v>124635.96451000002</v>
          </cell>
          <cell r="EN1214">
            <v>71220.191699999996</v>
          </cell>
          <cell r="EO1214">
            <v>53415.772809999995</v>
          </cell>
          <cell r="EP1214">
            <v>0.75000883225648529</v>
          </cell>
          <cell r="EQ1214"/>
          <cell r="ER1214"/>
          <cell r="ES1214"/>
          <cell r="ET1214">
            <v>0.52355956657048874</v>
          </cell>
          <cell r="EU1214">
            <v>0.58821001122154992</v>
          </cell>
          <cell r="EV1214">
            <v>-646.50444651061184</v>
          </cell>
          <cell r="EW1214"/>
          <cell r="EX1214"/>
          <cell r="EY1214"/>
          <cell r="EZ1214"/>
        </row>
        <row r="1215">
          <cell r="AI1215" t="str">
            <v>MOLESKINE</v>
          </cell>
          <cell r="AJ1215"/>
          <cell r="AK1215">
            <v>0</v>
          </cell>
          <cell r="AL1215"/>
          <cell r="AM1215"/>
          <cell r="AN1215"/>
          <cell r="AO1215"/>
          <cell r="AP1215">
            <v>0</v>
          </cell>
          <cell r="AQ1215">
            <v>222.16</v>
          </cell>
          <cell r="AR1215">
            <v>-222.16</v>
          </cell>
          <cell r="AS1215">
            <v>-1</v>
          </cell>
          <cell r="AT1215"/>
          <cell r="AU1215"/>
          <cell r="AV1215"/>
          <cell r="AW1215">
            <v>0</v>
          </cell>
          <cell r="AX1215">
            <v>11</v>
          </cell>
          <cell r="AY1215">
            <v>-11</v>
          </cell>
          <cell r="AZ1215">
            <v>-1</v>
          </cell>
          <cell r="BA1215"/>
          <cell r="BB1215"/>
          <cell r="BC1215"/>
          <cell r="BD1215">
            <v>0</v>
          </cell>
          <cell r="BE1215">
            <v>20.196363636363635</v>
          </cell>
          <cell r="BF1215">
            <v>-20.196363636363635</v>
          </cell>
          <cell r="BG1215">
            <v>-1</v>
          </cell>
          <cell r="BH1215"/>
          <cell r="BI1215"/>
          <cell r="BJ1215"/>
          <cell r="BK1215">
            <v>0</v>
          </cell>
          <cell r="BL1215">
            <v>103.72559999999999</v>
          </cell>
          <cell r="BM1215">
            <v>-103.72559999999999</v>
          </cell>
          <cell r="BN1215">
            <v>-1</v>
          </cell>
          <cell r="BO1215"/>
          <cell r="BP1215"/>
          <cell r="BQ1215"/>
          <cell r="BR1215">
            <v>0</v>
          </cell>
          <cell r="BS1215">
            <v>0.46689593086064091</v>
          </cell>
          <cell r="BT1215">
            <v>-4668.9593086064087</v>
          </cell>
          <cell r="BU1215"/>
          <cell r="BV1215"/>
          <cell r="BW1215">
            <v>0</v>
          </cell>
          <cell r="BX1215">
            <v>-3</v>
          </cell>
          <cell r="BY1215">
            <v>3</v>
          </cell>
          <cell r="BZ1215">
            <v>-1</v>
          </cell>
          <cell r="CA1215">
            <v>0</v>
          </cell>
          <cell r="CB1215">
            <v>-33.69</v>
          </cell>
          <cell r="CC1215">
            <v>33.69</v>
          </cell>
          <cell r="CD1215">
            <v>-1</v>
          </cell>
          <cell r="CE1215">
            <v>0</v>
          </cell>
          <cell r="CF1215">
            <v>1.375</v>
          </cell>
          <cell r="CG1215"/>
          <cell r="CH1215">
            <v>0</v>
          </cell>
          <cell r="CI1215">
            <v>222.16</v>
          </cell>
          <cell r="CJ1215">
            <v>-222.16</v>
          </cell>
          <cell r="CK1215">
            <v>-1</v>
          </cell>
          <cell r="CL1215"/>
          <cell r="CM1215"/>
          <cell r="CN1215"/>
          <cell r="CO1215">
            <v>0</v>
          </cell>
          <cell r="CP1215">
            <v>11</v>
          </cell>
          <cell r="CQ1215">
            <v>-11</v>
          </cell>
          <cell r="CR1215">
            <v>-1</v>
          </cell>
          <cell r="CS1215"/>
          <cell r="CT1215"/>
          <cell r="CU1215"/>
          <cell r="CV1215">
            <v>0</v>
          </cell>
          <cell r="CW1215">
            <v>20.196363636363635</v>
          </cell>
          <cell r="CX1215">
            <v>-20.196363636363635</v>
          </cell>
          <cell r="CY1215">
            <v>-1</v>
          </cell>
          <cell r="CZ1215"/>
          <cell r="DA1215"/>
          <cell r="DB1215"/>
          <cell r="DC1215">
            <v>0</v>
          </cell>
          <cell r="DD1215">
            <v>103.72559999999999</v>
          </cell>
          <cell r="DE1215">
            <v>-103.72559999999999</v>
          </cell>
          <cell r="DF1215">
            <v>-1</v>
          </cell>
          <cell r="DG1215"/>
          <cell r="DH1215"/>
          <cell r="DI1215"/>
          <cell r="DJ1215">
            <v>0</v>
          </cell>
          <cell r="DK1215">
            <v>0.46689593086064091</v>
          </cell>
          <cell r="DL1215">
            <v>-4668.9593086064087</v>
          </cell>
          <cell r="DM1215"/>
          <cell r="DN1215"/>
          <cell r="DO1215"/>
          <cell r="DP1215"/>
          <cell r="DQ1215"/>
          <cell r="DR1215">
            <v>0</v>
          </cell>
          <cell r="DS1215">
            <v>1394.94</v>
          </cell>
          <cell r="DT1215">
            <v>-1394.94</v>
          </cell>
          <cell r="DU1215">
            <v>-1</v>
          </cell>
          <cell r="DV1215"/>
          <cell r="DW1215"/>
          <cell r="DX1215"/>
          <cell r="DY1215">
            <v>0</v>
          </cell>
          <cell r="DZ1215">
            <v>66</v>
          </cell>
          <cell r="EA1215">
            <v>-66</v>
          </cell>
          <cell r="EB1215">
            <v>-1</v>
          </cell>
          <cell r="EC1215"/>
          <cell r="ED1215"/>
          <cell r="EE1215"/>
          <cell r="EF1215">
            <v>0</v>
          </cell>
          <cell r="EG1215">
            <v>21.135454545454547</v>
          </cell>
          <cell r="EH1215">
            <v>-21.135454545454547</v>
          </cell>
          <cell r="EI1215">
            <v>-1</v>
          </cell>
          <cell r="EJ1215"/>
          <cell r="EK1215"/>
          <cell r="EL1215"/>
          <cell r="EM1215">
            <v>0</v>
          </cell>
          <cell r="EN1215">
            <v>682.54279999999994</v>
          </cell>
          <cell r="EO1215">
            <v>-682.54279999999994</v>
          </cell>
          <cell r="EP1215">
            <v>-1</v>
          </cell>
          <cell r="EQ1215"/>
          <cell r="ER1215"/>
          <cell r="ES1215"/>
          <cell r="ET1215">
            <v>0</v>
          </cell>
          <cell r="EU1215">
            <v>0.48929903795145308</v>
          </cell>
          <cell r="EV1215">
            <v>-4892.990379514531</v>
          </cell>
          <cell r="EW1215"/>
          <cell r="EX1215"/>
          <cell r="EY1215"/>
          <cell r="EZ1215"/>
        </row>
        <row r="1216">
          <cell r="AI1216" t="str">
            <v>Blueline</v>
          </cell>
          <cell r="AJ1216"/>
          <cell r="AK1216">
            <v>3902.5818544862468</v>
          </cell>
          <cell r="AL1216"/>
          <cell r="AM1216"/>
          <cell r="AN1216"/>
          <cell r="AO1216"/>
          <cell r="AP1216">
            <v>1126.8899999999999</v>
          </cell>
          <cell r="AQ1216">
            <v>176.38</v>
          </cell>
          <cell r="AR1216">
            <v>950.51</v>
          </cell>
          <cell r="AS1216">
            <v>5.3889896813697691</v>
          </cell>
          <cell r="AT1216"/>
          <cell r="AU1216"/>
          <cell r="AV1216"/>
          <cell r="AW1216">
            <v>86</v>
          </cell>
          <cell r="AX1216">
            <v>12</v>
          </cell>
          <cell r="AY1216">
            <v>74</v>
          </cell>
          <cell r="AZ1216">
            <v>6.166666666666667</v>
          </cell>
          <cell r="BA1216"/>
          <cell r="BB1216"/>
          <cell r="BC1216"/>
          <cell r="BD1216">
            <v>13.103372093023255</v>
          </cell>
          <cell r="BE1216">
            <v>14.698333333333332</v>
          </cell>
          <cell r="BF1216">
            <v>-1.5949612403100772</v>
          </cell>
          <cell r="BG1216">
            <v>-0.10851306771584601</v>
          </cell>
          <cell r="BH1216"/>
          <cell r="BI1216"/>
          <cell r="BJ1216"/>
          <cell r="BK1216">
            <v>702.96</v>
          </cell>
          <cell r="BL1216">
            <v>117.24000000000001</v>
          </cell>
          <cell r="BM1216">
            <v>585.72</v>
          </cell>
          <cell r="BN1216">
            <v>4.9959058341862841</v>
          </cell>
          <cell r="BO1216"/>
          <cell r="BP1216"/>
          <cell r="BQ1216"/>
          <cell r="BR1216">
            <v>0.62380534036152602</v>
          </cell>
          <cell r="BS1216">
            <v>0.66470121328948872</v>
          </cell>
          <cell r="BT1216">
            <v>-408.95872927962705</v>
          </cell>
          <cell r="BU1216"/>
          <cell r="BV1216"/>
          <cell r="BW1216">
            <v>2544</v>
          </cell>
          <cell r="BX1216">
            <v>-62</v>
          </cell>
          <cell r="BY1216">
            <v>2606</v>
          </cell>
          <cell r="BZ1216">
            <v>-42.032258064516128</v>
          </cell>
          <cell r="CA1216">
            <v>13688.199999999999</v>
          </cell>
          <cell r="CB1216">
            <v>-231.55</v>
          </cell>
          <cell r="CC1216">
            <v>13919.75</v>
          </cell>
          <cell r="CD1216">
            <v>-60.115525804361901</v>
          </cell>
          <cell r="CE1216">
            <v>3.2699619771863121E-2</v>
          </cell>
          <cell r="CF1216">
            <v>-0.24</v>
          </cell>
          <cell r="CG1216"/>
          <cell r="CH1216">
            <v>1126.8899999999999</v>
          </cell>
          <cell r="CI1216">
            <v>176.38</v>
          </cell>
          <cell r="CJ1216">
            <v>950.51</v>
          </cell>
          <cell r="CK1216">
            <v>5.3889896813697691</v>
          </cell>
          <cell r="CL1216"/>
          <cell r="CM1216"/>
          <cell r="CN1216"/>
          <cell r="CO1216">
            <v>86</v>
          </cell>
          <cell r="CP1216">
            <v>12</v>
          </cell>
          <cell r="CQ1216">
            <v>74</v>
          </cell>
          <cell r="CR1216">
            <v>6.166666666666667</v>
          </cell>
          <cell r="CS1216"/>
          <cell r="CT1216"/>
          <cell r="CU1216"/>
          <cell r="CV1216">
            <v>13.103372093023255</v>
          </cell>
          <cell r="CW1216">
            <v>14.698333333333332</v>
          </cell>
          <cell r="CX1216">
            <v>-1.5949612403100772</v>
          </cell>
          <cell r="CY1216">
            <v>-0.10851306771584601</v>
          </cell>
          <cell r="CZ1216"/>
          <cell r="DA1216"/>
          <cell r="DB1216"/>
          <cell r="DC1216">
            <v>702.96</v>
          </cell>
          <cell r="DD1216">
            <v>117.24000000000001</v>
          </cell>
          <cell r="DE1216">
            <v>585.72</v>
          </cell>
          <cell r="DF1216">
            <v>4.9959058341862841</v>
          </cell>
          <cell r="DG1216"/>
          <cell r="DH1216"/>
          <cell r="DI1216"/>
          <cell r="DJ1216">
            <v>0.62380534036152602</v>
          </cell>
          <cell r="DK1216">
            <v>0.66470121328948872</v>
          </cell>
          <cell r="DL1216">
            <v>-408.95872927962705</v>
          </cell>
          <cell r="DM1216"/>
          <cell r="DN1216"/>
          <cell r="DO1216"/>
          <cell r="DP1216"/>
          <cell r="DQ1216"/>
          <cell r="DR1216">
            <v>3454.72264</v>
          </cell>
          <cell r="DS1216">
            <v>2582.5200000000004</v>
          </cell>
          <cell r="DT1216">
            <v>872.20263999999997</v>
          </cell>
          <cell r="DU1216">
            <v>0.33773315985936203</v>
          </cell>
          <cell r="DV1216"/>
          <cell r="DW1216"/>
          <cell r="DX1216"/>
          <cell r="DY1216">
            <v>245</v>
          </cell>
          <cell r="DZ1216">
            <v>156</v>
          </cell>
          <cell r="EA1216">
            <v>89</v>
          </cell>
          <cell r="EB1216">
            <v>0.57051282051282048</v>
          </cell>
          <cell r="EC1216"/>
          <cell r="ED1216"/>
          <cell r="EE1216"/>
          <cell r="EF1216">
            <v>14.100908734693878</v>
          </cell>
          <cell r="EG1216">
            <v>16.554615384615389</v>
          </cell>
          <cell r="EH1216">
            <v>-2.4537066499215108</v>
          </cell>
          <cell r="EI1216">
            <v>-0.1482188859671002</v>
          </cell>
          <cell r="EJ1216"/>
          <cell r="EK1216"/>
          <cell r="EL1216"/>
          <cell r="EM1216">
            <v>2231.37264</v>
          </cell>
          <cell r="EN1216">
            <v>1659.2746000000002</v>
          </cell>
          <cell r="EO1216">
            <v>572.09804000000008</v>
          </cell>
          <cell r="EP1216">
            <v>0.34478804171413202</v>
          </cell>
          <cell r="EQ1216"/>
          <cell r="ER1216"/>
          <cell r="ES1216"/>
          <cell r="ET1216">
            <v>0.64589053088209714</v>
          </cell>
          <cell r="EU1216">
            <v>0.64250212970277087</v>
          </cell>
          <cell r="EV1216">
            <v>33.884011793262616</v>
          </cell>
          <cell r="EW1216"/>
          <cell r="EX1216"/>
          <cell r="EY1216"/>
          <cell r="EZ1216"/>
        </row>
        <row r="1217">
          <cell r="AI1217" t="str">
            <v>BROWNLINE</v>
          </cell>
          <cell r="AJ1217"/>
          <cell r="AK1217">
            <v>17348.081470588233</v>
          </cell>
          <cell r="AL1217"/>
          <cell r="AM1217"/>
          <cell r="AN1217"/>
          <cell r="AO1217"/>
          <cell r="AP1217">
            <v>4095.44</v>
          </cell>
          <cell r="AQ1217">
            <v>3583.5699999999997</v>
          </cell>
          <cell r="AR1217">
            <v>511.87000000000023</v>
          </cell>
          <cell r="AS1217">
            <v>0.14283800790831491</v>
          </cell>
          <cell r="AT1217"/>
          <cell r="AU1217"/>
          <cell r="AV1217"/>
          <cell r="AW1217">
            <v>311</v>
          </cell>
          <cell r="AX1217">
            <v>269</v>
          </cell>
          <cell r="AY1217">
            <v>42</v>
          </cell>
          <cell r="AZ1217">
            <v>0.15613382899628259</v>
          </cell>
          <cell r="BA1217"/>
          <cell r="BB1217"/>
          <cell r="BC1217"/>
          <cell r="BD1217">
            <v>13.168617363344051</v>
          </cell>
          <cell r="BE1217">
            <v>13.32182156133829</v>
          </cell>
          <cell r="BF1217">
            <v>-0.15320419799423846</v>
          </cell>
          <cell r="BG1217">
            <v>-1.1500243963547541E-2</v>
          </cell>
          <cell r="BH1217"/>
          <cell r="BI1217"/>
          <cell r="BJ1217"/>
          <cell r="BK1217">
            <v>2719.97</v>
          </cell>
          <cell r="BL1217">
            <v>2336.2994000000003</v>
          </cell>
          <cell r="BM1217">
            <v>383.67059999999992</v>
          </cell>
          <cell r="BN1217">
            <v>0.16422150345970188</v>
          </cell>
          <cell r="BO1217"/>
          <cell r="BP1217"/>
          <cell r="BQ1217"/>
          <cell r="BR1217">
            <v>0.66414597698904143</v>
          </cell>
          <cell r="BS1217">
            <v>0.65194747137630926</v>
          </cell>
          <cell r="BT1217">
            <v>121.98505612732168</v>
          </cell>
          <cell r="BU1217"/>
          <cell r="BV1217"/>
          <cell r="BW1217">
            <v>5667</v>
          </cell>
          <cell r="BX1217">
            <v>218</v>
          </cell>
          <cell r="BY1217">
            <v>5449</v>
          </cell>
          <cell r="BZ1217">
            <v>24.995412844036696</v>
          </cell>
          <cell r="CA1217">
            <v>23380.639999999999</v>
          </cell>
          <cell r="CB1217">
            <v>721.26999999999987</v>
          </cell>
          <cell r="CC1217">
            <v>22659.370000000003</v>
          </cell>
          <cell r="CD1217">
            <v>31.415933007056999</v>
          </cell>
          <cell r="CE1217">
            <v>5.2024088323854134E-2</v>
          </cell>
          <cell r="CF1217">
            <v>0.55236139630390146</v>
          </cell>
          <cell r="CG1217"/>
          <cell r="CH1217">
            <v>4095.44</v>
          </cell>
          <cell r="CI1217">
            <v>3583.5699999999997</v>
          </cell>
          <cell r="CJ1217">
            <v>511.87000000000023</v>
          </cell>
          <cell r="CK1217">
            <v>0.14283800790831491</v>
          </cell>
          <cell r="CL1217"/>
          <cell r="CM1217"/>
          <cell r="CN1217"/>
          <cell r="CO1217">
            <v>311</v>
          </cell>
          <cell r="CP1217">
            <v>269</v>
          </cell>
          <cell r="CQ1217">
            <v>42</v>
          </cell>
          <cell r="CR1217">
            <v>0.15613382899628259</v>
          </cell>
          <cell r="CS1217"/>
          <cell r="CT1217"/>
          <cell r="CU1217"/>
          <cell r="CV1217">
            <v>13.168617363344051</v>
          </cell>
          <cell r="CW1217">
            <v>13.32182156133829</v>
          </cell>
          <cell r="CX1217">
            <v>-0.15320419799423846</v>
          </cell>
          <cell r="CY1217">
            <v>-1.1500243963547541E-2</v>
          </cell>
          <cell r="CZ1217"/>
          <cell r="DA1217"/>
          <cell r="DB1217"/>
          <cell r="DC1217">
            <v>2719.97</v>
          </cell>
          <cell r="DD1217">
            <v>2336.2994000000003</v>
          </cell>
          <cell r="DE1217">
            <v>383.67059999999992</v>
          </cell>
          <cell r="DF1217">
            <v>0.16422150345970188</v>
          </cell>
          <cell r="DG1217"/>
          <cell r="DH1217"/>
          <cell r="DI1217"/>
          <cell r="DJ1217">
            <v>0.66414597698904143</v>
          </cell>
          <cell r="DK1217">
            <v>0.65194747137630926</v>
          </cell>
          <cell r="DL1217">
            <v>121.98505612732168</v>
          </cell>
          <cell r="DM1217"/>
          <cell r="DN1217"/>
          <cell r="DO1217"/>
          <cell r="DP1217"/>
          <cell r="DQ1217"/>
          <cell r="DR1217">
            <v>15863.110000000002</v>
          </cell>
          <cell r="DS1217">
            <v>17428.740000000002</v>
          </cell>
          <cell r="DT1217">
            <v>-1565.6300000000006</v>
          </cell>
          <cell r="DU1217">
            <v>-8.9830360657167319E-2</v>
          </cell>
          <cell r="DV1217"/>
          <cell r="DW1217"/>
          <cell r="DX1217"/>
          <cell r="DY1217">
            <v>1107</v>
          </cell>
          <cell r="DZ1217">
            <v>1241</v>
          </cell>
          <cell r="EA1217">
            <v>-134</v>
          </cell>
          <cell r="EB1217">
            <v>-0.1079774375503626</v>
          </cell>
          <cell r="EC1217"/>
          <cell r="ED1217"/>
          <cell r="EE1217"/>
          <cell r="EF1217">
            <v>14.32981933152665</v>
          </cell>
          <cell r="EG1217">
            <v>14.044109589041097</v>
          </cell>
          <cell r="EH1217">
            <v>0.28570974248555281</v>
          </cell>
          <cell r="EI1217">
            <v>2.0343742027511436E-2</v>
          </cell>
          <cell r="EJ1217"/>
          <cell r="EK1217"/>
          <cell r="EL1217"/>
          <cell r="EM1217">
            <v>10614.59</v>
          </cell>
          <cell r="EN1217">
            <v>11351.951899999998</v>
          </cell>
          <cell r="EO1217">
            <v>-737.36189999999976</v>
          </cell>
          <cell r="EP1217">
            <v>-6.4954635686925166E-2</v>
          </cell>
          <cell r="EQ1217"/>
          <cell r="ER1217"/>
          <cell r="ES1217"/>
          <cell r="ET1217">
            <v>0.66913675817667517</v>
          </cell>
          <cell r="EU1217">
            <v>0.65133520265951506</v>
          </cell>
          <cell r="EV1217">
            <v>178.01555517160116</v>
          </cell>
          <cell r="EW1217"/>
          <cell r="EX1217"/>
          <cell r="EY1217"/>
          <cell r="EZ1217"/>
        </row>
        <row r="1218">
          <cell r="AI1218" t="str">
            <v>REDIFORM</v>
          </cell>
          <cell r="AJ1218"/>
          <cell r="AK1218">
            <v>3037.6235294117641</v>
          </cell>
          <cell r="AL1218"/>
          <cell r="AM1218"/>
          <cell r="AN1218"/>
          <cell r="AO1218"/>
          <cell r="AP1218">
            <v>336.35</v>
          </cell>
          <cell r="AQ1218">
            <v>573.04999999999995</v>
          </cell>
          <cell r="AR1218">
            <v>-236.7</v>
          </cell>
          <cell r="AS1218">
            <v>-0.41305296221970156</v>
          </cell>
          <cell r="AT1218"/>
          <cell r="AU1218"/>
          <cell r="AV1218"/>
          <cell r="AW1218">
            <v>29</v>
          </cell>
          <cell r="AX1218">
            <v>47</v>
          </cell>
          <cell r="AY1218">
            <v>-18</v>
          </cell>
          <cell r="AZ1218">
            <v>-0.38297872340425532</v>
          </cell>
          <cell r="BA1218"/>
          <cell r="BB1218"/>
          <cell r="BC1218"/>
          <cell r="BD1218">
            <v>11.598275862068967</v>
          </cell>
          <cell r="BE1218">
            <v>12.192553191489361</v>
          </cell>
          <cell r="BF1218">
            <v>-0.59427732942039491</v>
          </cell>
          <cell r="BG1218">
            <v>-4.8741007735378372E-2</v>
          </cell>
          <cell r="BH1218"/>
          <cell r="BI1218"/>
          <cell r="BJ1218"/>
          <cell r="BK1218">
            <v>191.4</v>
          </cell>
          <cell r="BL1218">
            <v>367.43</v>
          </cell>
          <cell r="BM1218">
            <v>-176.03</v>
          </cell>
          <cell r="BN1218">
            <v>-0.47908445146014211</v>
          </cell>
          <cell r="BO1218"/>
          <cell r="BP1218"/>
          <cell r="BQ1218"/>
          <cell r="BR1218">
            <v>0.56905009662553885</v>
          </cell>
          <cell r="BS1218">
            <v>0.64118314283221367</v>
          </cell>
          <cell r="BT1218">
            <v>-721.33046206674817</v>
          </cell>
          <cell r="BU1218"/>
          <cell r="BV1218"/>
          <cell r="BW1218">
            <v>442</v>
          </cell>
          <cell r="BX1218">
            <v>11</v>
          </cell>
          <cell r="BY1218">
            <v>431</v>
          </cell>
          <cell r="BZ1218">
            <v>39.18181818181818</v>
          </cell>
          <cell r="CA1218">
            <v>2022.3100000000002</v>
          </cell>
          <cell r="CB1218">
            <v>87.41</v>
          </cell>
          <cell r="CC1218">
            <v>1934.9</v>
          </cell>
          <cell r="CD1218">
            <v>22.135911222972204</v>
          </cell>
          <cell r="CE1218">
            <v>6.1571125265392782E-2</v>
          </cell>
          <cell r="CF1218">
            <v>0.81034482758620685</v>
          </cell>
          <cell r="CG1218"/>
          <cell r="CH1218">
            <v>336.35</v>
          </cell>
          <cell r="CI1218">
            <v>573.04999999999995</v>
          </cell>
          <cell r="CJ1218">
            <v>-236.7</v>
          </cell>
          <cell r="CK1218">
            <v>-0.41305296221970156</v>
          </cell>
          <cell r="CL1218"/>
          <cell r="CM1218"/>
          <cell r="CN1218"/>
          <cell r="CO1218">
            <v>29</v>
          </cell>
          <cell r="CP1218">
            <v>47</v>
          </cell>
          <cell r="CQ1218">
            <v>-18</v>
          </cell>
          <cell r="CR1218">
            <v>-0.38297872340425532</v>
          </cell>
          <cell r="CS1218"/>
          <cell r="CT1218"/>
          <cell r="CU1218"/>
          <cell r="CV1218">
            <v>11.598275862068967</v>
          </cell>
          <cell r="CW1218">
            <v>12.192553191489361</v>
          </cell>
          <cell r="CX1218">
            <v>-0.59427732942039491</v>
          </cell>
          <cell r="CY1218">
            <v>-4.8741007735378372E-2</v>
          </cell>
          <cell r="CZ1218"/>
          <cell r="DA1218"/>
          <cell r="DB1218"/>
          <cell r="DC1218">
            <v>191.4</v>
          </cell>
          <cell r="DD1218">
            <v>367.43</v>
          </cell>
          <cell r="DE1218">
            <v>-176.03</v>
          </cell>
          <cell r="DF1218">
            <v>-0.47908445146014211</v>
          </cell>
          <cell r="DG1218"/>
          <cell r="DH1218"/>
          <cell r="DI1218"/>
          <cell r="DJ1218">
            <v>0.56905009662553885</v>
          </cell>
          <cell r="DK1218">
            <v>0.64118314283221367</v>
          </cell>
          <cell r="DL1218">
            <v>-721.33046206674817</v>
          </cell>
          <cell r="DM1218"/>
          <cell r="DN1218"/>
          <cell r="DO1218"/>
          <cell r="DP1218"/>
          <cell r="DQ1218"/>
          <cell r="DR1218">
            <v>1078.8499999999999</v>
          </cell>
          <cell r="DS1218">
            <v>2265.83</v>
          </cell>
          <cell r="DT1218">
            <v>-1186.9799999999998</v>
          </cell>
          <cell r="DU1218">
            <v>-0.52386101340347691</v>
          </cell>
          <cell r="DV1218"/>
          <cell r="DW1218"/>
          <cell r="DX1218"/>
          <cell r="DY1218">
            <v>58</v>
          </cell>
          <cell r="DZ1218">
            <v>185</v>
          </cell>
          <cell r="EA1218">
            <v>-127</v>
          </cell>
          <cell r="EB1218">
            <v>-0.68648648648648647</v>
          </cell>
          <cell r="EC1218"/>
          <cell r="ED1218"/>
          <cell r="EE1218"/>
          <cell r="EF1218">
            <v>18.600862068965515</v>
          </cell>
          <cell r="EG1218">
            <v>12.247729729729729</v>
          </cell>
          <cell r="EH1218">
            <v>6.3531323392357866</v>
          </cell>
          <cell r="EI1218">
            <v>0.51871918138546169</v>
          </cell>
          <cell r="EJ1218"/>
          <cell r="EK1218"/>
          <cell r="EL1218"/>
          <cell r="EM1218">
            <v>683.64</v>
          </cell>
          <cell r="EN1218">
            <v>1429.3074999999999</v>
          </cell>
          <cell r="EO1218">
            <v>-745.6674999999999</v>
          </cell>
          <cell r="EP1218">
            <v>-0.52169844487627748</v>
          </cell>
          <cell r="EQ1218"/>
          <cell r="ER1218"/>
          <cell r="ES1218"/>
          <cell r="ET1218">
            <v>0.63367474625758913</v>
          </cell>
          <cell r="EU1218">
            <v>0.63080968122056813</v>
          </cell>
          <cell r="EV1218">
            <v>28.650650370209974</v>
          </cell>
          <cell r="EW1218"/>
          <cell r="EX1218"/>
          <cell r="EY1218"/>
          <cell r="EZ1218"/>
        </row>
        <row r="1219">
          <cell r="AI1219" t="str">
            <v>FILOFAX</v>
          </cell>
          <cell r="AJ1219"/>
          <cell r="AK1219">
            <v>279.91764705882355</v>
          </cell>
          <cell r="AL1219"/>
          <cell r="AM1219"/>
          <cell r="AN1219"/>
          <cell r="AO1219"/>
          <cell r="AP1219">
            <v>0</v>
          </cell>
          <cell r="AQ1219">
            <v>27.61</v>
          </cell>
          <cell r="AR1219">
            <v>-27.61</v>
          </cell>
          <cell r="AS1219">
            <v>-1</v>
          </cell>
          <cell r="AT1219"/>
          <cell r="AU1219"/>
          <cell r="AV1219"/>
          <cell r="AW1219">
            <v>0</v>
          </cell>
          <cell r="AX1219">
            <v>1</v>
          </cell>
          <cell r="AY1219">
            <v>-1</v>
          </cell>
          <cell r="AZ1219">
            <v>-1</v>
          </cell>
          <cell r="BA1219"/>
          <cell r="BB1219"/>
          <cell r="BC1219"/>
          <cell r="BD1219">
            <v>0</v>
          </cell>
          <cell r="BE1219">
            <v>27.61</v>
          </cell>
          <cell r="BF1219">
            <v>-27.61</v>
          </cell>
          <cell r="BG1219">
            <v>-1</v>
          </cell>
          <cell r="BH1219"/>
          <cell r="BI1219"/>
          <cell r="BJ1219"/>
          <cell r="BK1219">
            <v>0</v>
          </cell>
          <cell r="BL1219">
            <v>12.8246</v>
          </cell>
          <cell r="BM1219">
            <v>-12.8246</v>
          </cell>
          <cell r="BN1219">
            <v>-1</v>
          </cell>
          <cell r="BO1219"/>
          <cell r="BP1219"/>
          <cell r="BQ1219"/>
          <cell r="BR1219">
            <v>0</v>
          </cell>
          <cell r="BS1219">
            <v>0.46449112640347701</v>
          </cell>
          <cell r="BT1219">
            <v>-4644.9112640347703</v>
          </cell>
          <cell r="BU1219"/>
          <cell r="BV1219"/>
          <cell r="BW1219">
            <v>0</v>
          </cell>
          <cell r="BX1219">
            <v>19</v>
          </cell>
          <cell r="BY1219">
            <v>-19</v>
          </cell>
          <cell r="BZ1219">
            <v>-1</v>
          </cell>
          <cell r="CA1219">
            <v>0</v>
          </cell>
          <cell r="CB1219">
            <v>228.25</v>
          </cell>
          <cell r="CC1219">
            <v>-228.25</v>
          </cell>
          <cell r="CD1219">
            <v>-1</v>
          </cell>
          <cell r="CE1219">
            <v>0</v>
          </cell>
          <cell r="CF1219">
            <v>0.05</v>
          </cell>
          <cell r="CG1219"/>
          <cell r="CH1219">
            <v>0</v>
          </cell>
          <cell r="CI1219">
            <v>27.61</v>
          </cell>
          <cell r="CJ1219">
            <v>-27.61</v>
          </cell>
          <cell r="CK1219">
            <v>-1</v>
          </cell>
          <cell r="CL1219"/>
          <cell r="CM1219"/>
          <cell r="CN1219"/>
          <cell r="CO1219">
            <v>0</v>
          </cell>
          <cell r="CP1219">
            <v>1</v>
          </cell>
          <cell r="CQ1219">
            <v>-1</v>
          </cell>
          <cell r="CR1219">
            <v>-1</v>
          </cell>
          <cell r="CS1219"/>
          <cell r="CT1219"/>
          <cell r="CU1219"/>
          <cell r="CV1219">
            <v>0</v>
          </cell>
          <cell r="CW1219">
            <v>27.61</v>
          </cell>
          <cell r="CX1219">
            <v>-27.61</v>
          </cell>
          <cell r="CY1219">
            <v>-1</v>
          </cell>
          <cell r="CZ1219"/>
          <cell r="DA1219"/>
          <cell r="DB1219"/>
          <cell r="DC1219">
            <v>0</v>
          </cell>
          <cell r="DD1219">
            <v>12.8246</v>
          </cell>
          <cell r="DE1219">
            <v>-12.8246</v>
          </cell>
          <cell r="DF1219">
            <v>-1</v>
          </cell>
          <cell r="DG1219"/>
          <cell r="DH1219"/>
          <cell r="DI1219"/>
          <cell r="DJ1219">
            <v>0</v>
          </cell>
          <cell r="DK1219">
            <v>0.46449112640347701</v>
          </cell>
          <cell r="DL1219">
            <v>-4644.9112640347703</v>
          </cell>
          <cell r="DM1219"/>
          <cell r="DN1219"/>
          <cell r="DO1219"/>
          <cell r="DP1219"/>
          <cell r="DQ1219"/>
          <cell r="DR1219">
            <v>0</v>
          </cell>
          <cell r="DS1219">
            <v>72.39</v>
          </cell>
          <cell r="DT1219">
            <v>-72.39</v>
          </cell>
          <cell r="DU1219">
            <v>-1</v>
          </cell>
          <cell r="DV1219"/>
          <cell r="DW1219"/>
          <cell r="DX1219"/>
          <cell r="DY1219">
            <v>0</v>
          </cell>
          <cell r="DZ1219">
            <v>3</v>
          </cell>
          <cell r="EA1219">
            <v>-3</v>
          </cell>
          <cell r="EB1219">
            <v>-1</v>
          </cell>
          <cell r="EC1219"/>
          <cell r="ED1219"/>
          <cell r="EE1219"/>
          <cell r="EF1219">
            <v>0</v>
          </cell>
          <cell r="EG1219">
            <v>24.13</v>
          </cell>
          <cell r="EH1219">
            <v>-24.13</v>
          </cell>
          <cell r="EI1219">
            <v>-1</v>
          </cell>
          <cell r="EJ1219"/>
          <cell r="EK1219"/>
          <cell r="EL1219"/>
          <cell r="EM1219">
            <v>0</v>
          </cell>
          <cell r="EN1219">
            <v>28.033799999999999</v>
          </cell>
          <cell r="EO1219">
            <v>-28.033799999999999</v>
          </cell>
          <cell r="EP1219">
            <v>-1</v>
          </cell>
          <cell r="EQ1219"/>
          <cell r="ER1219"/>
          <cell r="ES1219"/>
          <cell r="ET1219">
            <v>0</v>
          </cell>
          <cell r="EU1219">
            <v>0.38726067136344799</v>
          </cell>
          <cell r="EV1219">
            <v>-3872.60671363448</v>
          </cell>
          <cell r="EW1219"/>
          <cell r="EX1219"/>
          <cell r="EY1219"/>
          <cell r="EZ1219"/>
        </row>
        <row r="1220">
          <cell r="AI1220" t="str">
            <v>TF PUBLISHING</v>
          </cell>
          <cell r="AJ1220"/>
          <cell r="AK1220">
            <v>0</v>
          </cell>
          <cell r="AL1220"/>
          <cell r="AM1220"/>
          <cell r="AN1220"/>
          <cell r="AO1220"/>
          <cell r="AP1220">
            <v>34.56</v>
          </cell>
          <cell r="AQ1220">
            <v>0</v>
          </cell>
          <cell r="AR1220">
            <v>34.56</v>
          </cell>
          <cell r="AS1220">
            <v>0</v>
          </cell>
          <cell r="AT1220"/>
          <cell r="AU1220"/>
          <cell r="AV1220"/>
          <cell r="AW1220">
            <v>1</v>
          </cell>
          <cell r="AX1220">
            <v>0</v>
          </cell>
          <cell r="AY1220">
            <v>1</v>
          </cell>
          <cell r="AZ1220">
            <v>0</v>
          </cell>
          <cell r="BA1220"/>
          <cell r="BB1220"/>
          <cell r="BC1220"/>
          <cell r="BD1220">
            <v>34.56</v>
          </cell>
          <cell r="BE1220">
            <v>0</v>
          </cell>
          <cell r="BF1220">
            <v>34.56</v>
          </cell>
          <cell r="BG1220">
            <v>0</v>
          </cell>
          <cell r="BH1220"/>
          <cell r="BI1220"/>
          <cell r="BJ1220"/>
          <cell r="BK1220">
            <v>20.350000000000001</v>
          </cell>
          <cell r="BL1220">
            <v>0</v>
          </cell>
          <cell r="BM1220">
            <v>20.350000000000001</v>
          </cell>
          <cell r="BN1220">
            <v>0</v>
          </cell>
          <cell r="BO1220"/>
          <cell r="BP1220"/>
          <cell r="BQ1220"/>
          <cell r="BR1220">
            <v>0.58883101851851849</v>
          </cell>
          <cell r="BS1220">
            <v>0</v>
          </cell>
          <cell r="BT1220">
            <v>5888.3101851851852</v>
          </cell>
          <cell r="BU1220"/>
          <cell r="BV1220"/>
          <cell r="BW1220">
            <v>268</v>
          </cell>
          <cell r="BX1220">
            <v>0</v>
          </cell>
          <cell r="BY1220">
            <v>268</v>
          </cell>
          <cell r="BZ1220">
            <v>0</v>
          </cell>
          <cell r="CA1220">
            <v>1646.3999999999994</v>
          </cell>
          <cell r="CB1220">
            <v>0</v>
          </cell>
          <cell r="CC1220">
            <v>1646.3999999999994</v>
          </cell>
          <cell r="CD1220">
            <v>0</v>
          </cell>
          <cell r="CE1220">
            <v>3.7174721189591076E-3</v>
          </cell>
          <cell r="CF1220">
            <v>0</v>
          </cell>
          <cell r="CG1220"/>
          <cell r="CH1220">
            <v>34.56</v>
          </cell>
          <cell r="CI1220">
            <v>0</v>
          </cell>
          <cell r="CJ1220">
            <v>34.56</v>
          </cell>
          <cell r="CK1220">
            <v>0</v>
          </cell>
          <cell r="CL1220"/>
          <cell r="CM1220"/>
          <cell r="CN1220"/>
          <cell r="CO1220">
            <v>1</v>
          </cell>
          <cell r="CP1220">
            <v>0</v>
          </cell>
          <cell r="CQ1220">
            <v>1</v>
          </cell>
          <cell r="CR1220">
            <v>0</v>
          </cell>
          <cell r="CS1220"/>
          <cell r="CT1220"/>
          <cell r="CU1220"/>
          <cell r="CV1220">
            <v>34.56</v>
          </cell>
          <cell r="CW1220">
            <v>0</v>
          </cell>
          <cell r="CX1220">
            <v>34.56</v>
          </cell>
          <cell r="CY1220">
            <v>0</v>
          </cell>
          <cell r="CZ1220"/>
          <cell r="DA1220"/>
          <cell r="DB1220"/>
          <cell r="DC1220">
            <v>20.350000000000001</v>
          </cell>
          <cell r="DD1220">
            <v>0</v>
          </cell>
          <cell r="DE1220">
            <v>20.350000000000001</v>
          </cell>
          <cell r="DF1220">
            <v>0</v>
          </cell>
          <cell r="DG1220"/>
          <cell r="DH1220"/>
          <cell r="DI1220"/>
          <cell r="DJ1220">
            <v>0.58883101851851849</v>
          </cell>
          <cell r="DK1220">
            <v>0</v>
          </cell>
          <cell r="DL1220">
            <v>5888.3101851851852</v>
          </cell>
          <cell r="DM1220"/>
          <cell r="DN1220"/>
          <cell r="DO1220"/>
          <cell r="DP1220"/>
          <cell r="DQ1220"/>
          <cell r="DR1220">
            <v>57.680000000000007</v>
          </cell>
          <cell r="DS1220">
            <v>0</v>
          </cell>
          <cell r="DT1220">
            <v>57.680000000000007</v>
          </cell>
          <cell r="DU1220">
            <v>0</v>
          </cell>
          <cell r="DV1220"/>
          <cell r="DW1220"/>
          <cell r="DX1220"/>
          <cell r="DY1220">
            <v>3</v>
          </cell>
          <cell r="DZ1220">
            <v>0</v>
          </cell>
          <cell r="EA1220">
            <v>3</v>
          </cell>
          <cell r="EB1220">
            <v>0</v>
          </cell>
          <cell r="EC1220"/>
          <cell r="ED1220"/>
          <cell r="EE1220"/>
          <cell r="EF1220">
            <v>19.22666666666667</v>
          </cell>
          <cell r="EG1220">
            <v>0</v>
          </cell>
          <cell r="EH1220">
            <v>19.22666666666667</v>
          </cell>
          <cell r="EI1220">
            <v>0</v>
          </cell>
          <cell r="EJ1220"/>
          <cell r="EK1220"/>
          <cell r="EL1220"/>
          <cell r="EM1220">
            <v>33.07</v>
          </cell>
          <cell r="EN1220">
            <v>0</v>
          </cell>
          <cell r="EO1220">
            <v>33.07</v>
          </cell>
          <cell r="EP1220">
            <v>0</v>
          </cell>
          <cell r="EQ1220"/>
          <cell r="ER1220"/>
          <cell r="ES1220"/>
          <cell r="ET1220">
            <v>0.5733356449375866</v>
          </cell>
          <cell r="EU1220">
            <v>0</v>
          </cell>
          <cell r="EV1220">
            <v>5733.3564493758659</v>
          </cell>
          <cell r="EW1220"/>
          <cell r="EX1220"/>
          <cell r="EY1220"/>
          <cell r="EZ1220"/>
        </row>
        <row r="1221">
          <cell r="AI1221" t="str">
            <v>WILLOW CREEK</v>
          </cell>
          <cell r="AJ1221"/>
          <cell r="AK1221">
            <v>0</v>
          </cell>
          <cell r="AL1221"/>
          <cell r="AM1221"/>
          <cell r="AN1221"/>
          <cell r="AO1221"/>
          <cell r="AP1221">
            <v>0</v>
          </cell>
          <cell r="AQ1221">
            <v>0</v>
          </cell>
          <cell r="AR1221">
            <v>0</v>
          </cell>
          <cell r="AS1221">
            <v>0</v>
          </cell>
          <cell r="AT1221"/>
          <cell r="AU1221"/>
          <cell r="AV1221"/>
          <cell r="AW1221">
            <v>0</v>
          </cell>
          <cell r="AX1221">
            <v>0</v>
          </cell>
          <cell r="AY1221">
            <v>0</v>
          </cell>
          <cell r="AZ1221">
            <v>0</v>
          </cell>
          <cell r="BA1221"/>
          <cell r="BB1221"/>
          <cell r="BC1221"/>
          <cell r="BD1221">
            <v>0</v>
          </cell>
          <cell r="BE1221">
            <v>0</v>
          </cell>
          <cell r="BF1221">
            <v>0</v>
          </cell>
          <cell r="BG1221">
            <v>0</v>
          </cell>
          <cell r="BH1221"/>
          <cell r="BI1221"/>
          <cell r="BJ1221"/>
          <cell r="BK1221">
            <v>0</v>
          </cell>
          <cell r="BL1221">
            <v>0</v>
          </cell>
          <cell r="BM1221">
            <v>0</v>
          </cell>
          <cell r="BN1221">
            <v>0</v>
          </cell>
          <cell r="BO1221"/>
          <cell r="BP1221"/>
          <cell r="BQ1221"/>
          <cell r="BR1221">
            <v>0</v>
          </cell>
          <cell r="BS1221">
            <v>0</v>
          </cell>
          <cell r="BT1221">
            <v>0</v>
          </cell>
          <cell r="BU1221"/>
          <cell r="BV1221"/>
          <cell r="BW1221">
            <v>276</v>
          </cell>
          <cell r="BX1221">
            <v>12</v>
          </cell>
          <cell r="BY1221">
            <v>264</v>
          </cell>
          <cell r="BZ1221">
            <v>22</v>
          </cell>
          <cell r="CA1221">
            <v>1568.64</v>
          </cell>
          <cell r="CB1221">
            <v>68.400000000000006</v>
          </cell>
          <cell r="CC1221">
            <v>1500.24</v>
          </cell>
          <cell r="CD1221">
            <v>21.933333333333334</v>
          </cell>
          <cell r="CE1221">
            <v>0</v>
          </cell>
          <cell r="CF1221">
            <v>0</v>
          </cell>
          <cell r="CG1221"/>
          <cell r="CH1221">
            <v>0</v>
          </cell>
          <cell r="CI1221">
            <v>0</v>
          </cell>
          <cell r="CJ1221">
            <v>0</v>
          </cell>
          <cell r="CK1221">
            <v>0</v>
          </cell>
          <cell r="CL1221"/>
          <cell r="CM1221"/>
          <cell r="CN1221"/>
          <cell r="CO1221">
            <v>0</v>
          </cell>
          <cell r="CP1221">
            <v>0</v>
          </cell>
          <cell r="CQ1221">
            <v>0</v>
          </cell>
          <cell r="CR1221">
            <v>0</v>
          </cell>
          <cell r="CS1221"/>
          <cell r="CT1221"/>
          <cell r="CU1221"/>
          <cell r="CV1221">
            <v>0</v>
          </cell>
          <cell r="CW1221">
            <v>0</v>
          </cell>
          <cell r="CX1221">
            <v>0</v>
          </cell>
          <cell r="CY1221">
            <v>0</v>
          </cell>
          <cell r="CZ1221"/>
          <cell r="DA1221"/>
          <cell r="DB1221"/>
          <cell r="DC1221">
            <v>0</v>
          </cell>
          <cell r="DD1221">
            <v>0</v>
          </cell>
          <cell r="DE1221">
            <v>0</v>
          </cell>
          <cell r="DF1221">
            <v>0</v>
          </cell>
          <cell r="DG1221"/>
          <cell r="DH1221"/>
          <cell r="DI1221"/>
          <cell r="DJ1221">
            <v>0</v>
          </cell>
          <cell r="DK1221">
            <v>0</v>
          </cell>
          <cell r="DL1221">
            <v>0</v>
          </cell>
          <cell r="DM1221"/>
          <cell r="DN1221"/>
          <cell r="DO1221"/>
          <cell r="DP1221"/>
          <cell r="DQ1221"/>
          <cell r="DR1221">
            <v>0</v>
          </cell>
          <cell r="DS1221">
            <v>0</v>
          </cell>
          <cell r="DT1221">
            <v>0</v>
          </cell>
          <cell r="DU1221">
            <v>0</v>
          </cell>
          <cell r="DV1221"/>
          <cell r="DW1221"/>
          <cell r="DX1221"/>
          <cell r="DY1221">
            <v>0</v>
          </cell>
          <cell r="DZ1221">
            <v>0</v>
          </cell>
          <cell r="EA1221">
            <v>0</v>
          </cell>
          <cell r="EB1221">
            <v>0</v>
          </cell>
          <cell r="EC1221"/>
          <cell r="ED1221"/>
          <cell r="EE1221"/>
          <cell r="EF1221">
            <v>0</v>
          </cell>
          <cell r="EG1221">
            <v>0</v>
          </cell>
          <cell r="EH1221">
            <v>0</v>
          </cell>
          <cell r="EI1221">
            <v>0</v>
          </cell>
          <cell r="EJ1221"/>
          <cell r="EK1221"/>
          <cell r="EL1221"/>
          <cell r="EM1221">
            <v>0</v>
          </cell>
          <cell r="EN1221">
            <v>0</v>
          </cell>
          <cell r="EO1221">
            <v>0</v>
          </cell>
          <cell r="EP1221">
            <v>0</v>
          </cell>
          <cell r="EQ1221"/>
          <cell r="ER1221"/>
          <cell r="ES1221"/>
          <cell r="ET1221">
            <v>0</v>
          </cell>
          <cell r="EU1221">
            <v>0</v>
          </cell>
          <cell r="EV1221">
            <v>0</v>
          </cell>
          <cell r="EW1221"/>
          <cell r="EX1221"/>
          <cell r="EY1221"/>
          <cell r="EZ1221"/>
        </row>
        <row r="1222">
          <cell r="AI1222" t="str">
            <v>GARTNER STUDIOS</v>
          </cell>
          <cell r="AJ1222"/>
          <cell r="AK1222">
            <v>0</v>
          </cell>
          <cell r="AL1222"/>
          <cell r="AM1222"/>
          <cell r="AN1222"/>
          <cell r="AO1222"/>
          <cell r="AP1222">
            <v>13.95</v>
          </cell>
          <cell r="AQ1222">
            <v>0</v>
          </cell>
          <cell r="AR1222">
            <v>13.95</v>
          </cell>
          <cell r="AS1222">
            <v>0</v>
          </cell>
          <cell r="AT1222"/>
          <cell r="AU1222"/>
          <cell r="AV1222"/>
          <cell r="AW1222">
            <v>1</v>
          </cell>
          <cell r="AX1222">
            <v>0</v>
          </cell>
          <cell r="AY1222">
            <v>1</v>
          </cell>
          <cell r="AZ1222">
            <v>0</v>
          </cell>
          <cell r="BA1222"/>
          <cell r="BB1222"/>
          <cell r="BC1222"/>
          <cell r="BD1222">
            <v>13.95</v>
          </cell>
          <cell r="BE1222">
            <v>0</v>
          </cell>
          <cell r="BF1222">
            <v>13.95</v>
          </cell>
          <cell r="BG1222">
            <v>0</v>
          </cell>
          <cell r="BH1222"/>
          <cell r="BI1222"/>
          <cell r="BJ1222"/>
          <cell r="BK1222">
            <v>3.41</v>
          </cell>
          <cell r="BL1222">
            <v>0</v>
          </cell>
          <cell r="BM1222">
            <v>3.41</v>
          </cell>
          <cell r="BN1222">
            <v>0</v>
          </cell>
          <cell r="BO1222"/>
          <cell r="BP1222"/>
          <cell r="BQ1222"/>
          <cell r="BR1222">
            <v>0.24444444444444446</v>
          </cell>
          <cell r="BS1222">
            <v>0</v>
          </cell>
          <cell r="BT1222">
            <v>2444.4444444444448</v>
          </cell>
          <cell r="BU1222"/>
          <cell r="BV1222"/>
          <cell r="BW1222">
            <v>710</v>
          </cell>
          <cell r="BX1222">
            <v>0</v>
          </cell>
          <cell r="BY1222">
            <v>710</v>
          </cell>
          <cell r="BZ1222">
            <v>0</v>
          </cell>
          <cell r="CA1222">
            <v>3550.4900000000007</v>
          </cell>
          <cell r="CB1222">
            <v>0</v>
          </cell>
          <cell r="CC1222">
            <v>3550.4900000000007</v>
          </cell>
          <cell r="CD1222">
            <v>0</v>
          </cell>
          <cell r="CE1222">
            <v>1.4064697609001407E-3</v>
          </cell>
          <cell r="CF1222">
            <v>0</v>
          </cell>
          <cell r="CG1222"/>
          <cell r="CH1222">
            <v>13.95</v>
          </cell>
          <cell r="CI1222">
            <v>0</v>
          </cell>
          <cell r="CJ1222">
            <v>13.95</v>
          </cell>
          <cell r="CK1222">
            <v>0</v>
          </cell>
          <cell r="CL1222"/>
          <cell r="CM1222"/>
          <cell r="CN1222"/>
          <cell r="CO1222">
            <v>1</v>
          </cell>
          <cell r="CP1222">
            <v>0</v>
          </cell>
          <cell r="CQ1222">
            <v>1</v>
          </cell>
          <cell r="CR1222">
            <v>0</v>
          </cell>
          <cell r="CS1222"/>
          <cell r="CT1222"/>
          <cell r="CU1222"/>
          <cell r="CV1222">
            <v>13.95</v>
          </cell>
          <cell r="CW1222">
            <v>0</v>
          </cell>
          <cell r="CX1222">
            <v>13.95</v>
          </cell>
          <cell r="CY1222">
            <v>0</v>
          </cell>
          <cell r="CZ1222"/>
          <cell r="DA1222"/>
          <cell r="DB1222"/>
          <cell r="DC1222">
            <v>3.41</v>
          </cell>
          <cell r="DD1222">
            <v>0</v>
          </cell>
          <cell r="DE1222">
            <v>3.41</v>
          </cell>
          <cell r="DF1222">
            <v>0</v>
          </cell>
          <cell r="DG1222"/>
          <cell r="DH1222"/>
          <cell r="DI1222"/>
          <cell r="DJ1222">
            <v>0.24444444444444446</v>
          </cell>
          <cell r="DK1222">
            <v>0</v>
          </cell>
          <cell r="DL1222">
            <v>2444.4444444444448</v>
          </cell>
          <cell r="DM1222"/>
          <cell r="DN1222"/>
          <cell r="DO1222"/>
          <cell r="DP1222"/>
          <cell r="DQ1222"/>
          <cell r="DR1222">
            <v>40.94</v>
          </cell>
          <cell r="DS1222">
            <v>0</v>
          </cell>
          <cell r="DT1222">
            <v>40.94</v>
          </cell>
          <cell r="DU1222">
            <v>0</v>
          </cell>
          <cell r="DV1222"/>
          <cell r="DW1222"/>
          <cell r="DX1222"/>
          <cell r="DY1222">
            <v>2</v>
          </cell>
          <cell r="DZ1222">
            <v>0</v>
          </cell>
          <cell r="EA1222">
            <v>2</v>
          </cell>
          <cell r="EB1222">
            <v>0</v>
          </cell>
          <cell r="EC1222"/>
          <cell r="ED1222"/>
          <cell r="EE1222"/>
          <cell r="EF1222">
            <v>20.47</v>
          </cell>
          <cell r="EG1222">
            <v>0</v>
          </cell>
          <cell r="EH1222">
            <v>20.47</v>
          </cell>
          <cell r="EI1222">
            <v>0</v>
          </cell>
          <cell r="EJ1222"/>
          <cell r="EK1222"/>
          <cell r="EL1222"/>
          <cell r="EM1222">
            <v>15.92</v>
          </cell>
          <cell r="EN1222">
            <v>0</v>
          </cell>
          <cell r="EO1222">
            <v>15.92</v>
          </cell>
          <cell r="EP1222">
            <v>0</v>
          </cell>
          <cell r="EQ1222"/>
          <cell r="ER1222"/>
          <cell r="ES1222"/>
          <cell r="ET1222">
            <v>0.38886174890083053</v>
          </cell>
          <cell r="EU1222">
            <v>0</v>
          </cell>
          <cell r="EV1222">
            <v>3888.6174890083053</v>
          </cell>
          <cell r="EW1222"/>
          <cell r="EX1222"/>
          <cell r="EY1222"/>
          <cell r="EZ1222"/>
        </row>
        <row r="1223">
          <cell r="AI1223" t="str">
            <v>ORANGE CIRCLE</v>
          </cell>
          <cell r="AJ1223"/>
          <cell r="AK1223">
            <v>0</v>
          </cell>
          <cell r="AL1223"/>
          <cell r="AM1223"/>
          <cell r="AN1223"/>
          <cell r="AO1223"/>
          <cell r="AP1223">
            <v>0</v>
          </cell>
          <cell r="AQ1223">
            <v>0</v>
          </cell>
          <cell r="AR1223">
            <v>0</v>
          </cell>
          <cell r="AS1223">
            <v>0</v>
          </cell>
          <cell r="AT1223"/>
          <cell r="AU1223"/>
          <cell r="AV1223"/>
          <cell r="AW1223">
            <v>0</v>
          </cell>
          <cell r="AX1223">
            <v>0</v>
          </cell>
          <cell r="AY1223">
            <v>0</v>
          </cell>
          <cell r="AZ1223">
            <v>0</v>
          </cell>
          <cell r="BA1223"/>
          <cell r="BB1223"/>
          <cell r="BC1223"/>
          <cell r="BD1223">
            <v>0</v>
          </cell>
          <cell r="BE1223">
            <v>0</v>
          </cell>
          <cell r="BF1223">
            <v>0</v>
          </cell>
          <cell r="BG1223">
            <v>0</v>
          </cell>
          <cell r="BH1223"/>
          <cell r="BI1223"/>
          <cell r="BJ1223"/>
          <cell r="BK1223">
            <v>0</v>
          </cell>
          <cell r="BL1223">
            <v>0</v>
          </cell>
          <cell r="BM1223">
            <v>0</v>
          </cell>
          <cell r="BN1223">
            <v>0</v>
          </cell>
          <cell r="BO1223"/>
          <cell r="BP1223"/>
          <cell r="BQ1223"/>
          <cell r="BR1223">
            <v>0</v>
          </cell>
          <cell r="BS1223">
            <v>0</v>
          </cell>
          <cell r="BT1223">
            <v>0</v>
          </cell>
          <cell r="BU1223"/>
          <cell r="BV1223"/>
          <cell r="BW1223">
            <v>60</v>
          </cell>
          <cell r="BX1223">
            <v>0</v>
          </cell>
          <cell r="BY1223">
            <v>60</v>
          </cell>
          <cell r="BZ1223">
            <v>0</v>
          </cell>
          <cell r="CA1223">
            <v>297.59999999999997</v>
          </cell>
          <cell r="CB1223">
            <v>0</v>
          </cell>
          <cell r="CC1223">
            <v>297.59999999999997</v>
          </cell>
          <cell r="CD1223">
            <v>0</v>
          </cell>
          <cell r="CE1223">
            <v>0</v>
          </cell>
          <cell r="CF1223">
            <v>0</v>
          </cell>
          <cell r="CG1223"/>
          <cell r="CH1223">
            <v>0</v>
          </cell>
          <cell r="CI1223">
            <v>0</v>
          </cell>
          <cell r="CJ1223">
            <v>0</v>
          </cell>
          <cell r="CK1223">
            <v>0</v>
          </cell>
          <cell r="CL1223"/>
          <cell r="CM1223"/>
          <cell r="CN1223"/>
          <cell r="CO1223">
            <v>0</v>
          </cell>
          <cell r="CP1223">
            <v>0</v>
          </cell>
          <cell r="CQ1223">
            <v>0</v>
          </cell>
          <cell r="CR1223">
            <v>0</v>
          </cell>
          <cell r="CS1223"/>
          <cell r="CT1223"/>
          <cell r="CU1223"/>
          <cell r="CV1223">
            <v>0</v>
          </cell>
          <cell r="CW1223">
            <v>0</v>
          </cell>
          <cell r="CX1223">
            <v>0</v>
          </cell>
          <cell r="CY1223">
            <v>0</v>
          </cell>
          <cell r="CZ1223"/>
          <cell r="DA1223"/>
          <cell r="DB1223"/>
          <cell r="DC1223">
            <v>0</v>
          </cell>
          <cell r="DD1223">
            <v>0</v>
          </cell>
          <cell r="DE1223">
            <v>0</v>
          </cell>
          <cell r="DF1223">
            <v>0</v>
          </cell>
          <cell r="DG1223"/>
          <cell r="DH1223"/>
          <cell r="DI1223"/>
          <cell r="DJ1223">
            <v>0</v>
          </cell>
          <cell r="DK1223">
            <v>0</v>
          </cell>
          <cell r="DL1223">
            <v>0</v>
          </cell>
          <cell r="DM1223"/>
          <cell r="DN1223"/>
          <cell r="DO1223"/>
          <cell r="DP1223"/>
          <cell r="DQ1223"/>
          <cell r="DR1223">
            <v>0</v>
          </cell>
          <cell r="DS1223">
            <v>0</v>
          </cell>
          <cell r="DT1223">
            <v>0</v>
          </cell>
          <cell r="DU1223">
            <v>0</v>
          </cell>
          <cell r="DV1223"/>
          <cell r="DW1223"/>
          <cell r="DX1223"/>
          <cell r="DY1223">
            <v>0</v>
          </cell>
          <cell r="DZ1223">
            <v>0</v>
          </cell>
          <cell r="EA1223">
            <v>0</v>
          </cell>
          <cell r="EB1223">
            <v>0</v>
          </cell>
          <cell r="EC1223"/>
          <cell r="ED1223"/>
          <cell r="EE1223"/>
          <cell r="EF1223">
            <v>0</v>
          </cell>
          <cell r="EG1223">
            <v>0</v>
          </cell>
          <cell r="EH1223">
            <v>0</v>
          </cell>
          <cell r="EI1223">
            <v>0</v>
          </cell>
          <cell r="EJ1223"/>
          <cell r="EK1223"/>
          <cell r="EL1223"/>
          <cell r="EM1223">
            <v>0</v>
          </cell>
          <cell r="EN1223">
            <v>0</v>
          </cell>
          <cell r="EO1223">
            <v>0</v>
          </cell>
          <cell r="EP1223">
            <v>0</v>
          </cell>
          <cell r="EQ1223"/>
          <cell r="ER1223"/>
          <cell r="ES1223"/>
          <cell r="ET1223">
            <v>0</v>
          </cell>
          <cell r="EU1223">
            <v>0</v>
          </cell>
          <cell r="EV1223">
            <v>0</v>
          </cell>
          <cell r="EW1223"/>
          <cell r="EX1223"/>
          <cell r="EY1223"/>
          <cell r="EZ1223"/>
        </row>
        <row r="1224">
          <cell r="AI1224" t="str">
            <v xml:space="preserve">ACCO -DECO </v>
          </cell>
          <cell r="AJ1224"/>
          <cell r="AK1224">
            <v>0</v>
          </cell>
          <cell r="AL1224"/>
          <cell r="AM1224"/>
          <cell r="AN1224"/>
          <cell r="AO1224"/>
          <cell r="AP1224">
            <v>0</v>
          </cell>
          <cell r="AQ1224">
            <v>0</v>
          </cell>
          <cell r="AR1224">
            <v>0</v>
          </cell>
          <cell r="AS1224">
            <v>0</v>
          </cell>
          <cell r="AT1224"/>
          <cell r="AU1224"/>
          <cell r="AV1224"/>
          <cell r="AW1224">
            <v>0</v>
          </cell>
          <cell r="AX1224">
            <v>0</v>
          </cell>
          <cell r="AY1224">
            <v>0</v>
          </cell>
          <cell r="AZ1224">
            <v>0</v>
          </cell>
          <cell r="BA1224"/>
          <cell r="BB1224"/>
          <cell r="BC1224"/>
          <cell r="BD1224">
            <v>0</v>
          </cell>
          <cell r="BE1224">
            <v>0</v>
          </cell>
          <cell r="BF1224">
            <v>0</v>
          </cell>
          <cell r="BG1224">
            <v>0</v>
          </cell>
          <cell r="BH1224"/>
          <cell r="BI1224"/>
          <cell r="BJ1224"/>
          <cell r="BK1224">
            <v>0</v>
          </cell>
          <cell r="BL1224">
            <v>0</v>
          </cell>
          <cell r="BM1224">
            <v>0</v>
          </cell>
          <cell r="BN1224">
            <v>0</v>
          </cell>
          <cell r="BO1224"/>
          <cell r="BP1224"/>
          <cell r="BQ1224"/>
          <cell r="BR1224">
            <v>0</v>
          </cell>
          <cell r="BS1224">
            <v>0</v>
          </cell>
          <cell r="BT1224">
            <v>0</v>
          </cell>
          <cell r="BU1224"/>
          <cell r="BV1224"/>
          <cell r="BW1224">
            <v>2814</v>
          </cell>
          <cell r="BX1224">
            <v>0</v>
          </cell>
          <cell r="BY1224">
            <v>2814</v>
          </cell>
          <cell r="BZ1224">
            <v>0</v>
          </cell>
          <cell r="CA1224">
            <v>9539.4599999999991</v>
          </cell>
          <cell r="CB1224">
            <v>0</v>
          </cell>
          <cell r="CC1224">
            <v>9539.4599999999991</v>
          </cell>
          <cell r="CD1224">
            <v>0</v>
          </cell>
          <cell r="CE1224">
            <v>0</v>
          </cell>
          <cell r="CF1224">
            <v>0</v>
          </cell>
          <cell r="CG1224"/>
          <cell r="CH1224">
            <v>0</v>
          </cell>
          <cell r="CI1224">
            <v>0</v>
          </cell>
          <cell r="CJ1224">
            <v>0</v>
          </cell>
          <cell r="CK1224">
            <v>0</v>
          </cell>
          <cell r="CL1224"/>
          <cell r="CM1224"/>
          <cell r="CN1224"/>
          <cell r="CO1224">
            <v>0</v>
          </cell>
          <cell r="CP1224">
            <v>0</v>
          </cell>
          <cell r="CQ1224">
            <v>0</v>
          </cell>
          <cell r="CR1224">
            <v>0</v>
          </cell>
          <cell r="CS1224"/>
          <cell r="CT1224"/>
          <cell r="CU1224"/>
          <cell r="CV1224">
            <v>0</v>
          </cell>
          <cell r="CW1224">
            <v>0</v>
          </cell>
          <cell r="CX1224">
            <v>0</v>
          </cell>
          <cell r="CY1224">
            <v>0</v>
          </cell>
          <cell r="CZ1224"/>
          <cell r="DA1224"/>
          <cell r="DB1224"/>
          <cell r="DC1224">
            <v>0</v>
          </cell>
          <cell r="DD1224">
            <v>0</v>
          </cell>
          <cell r="DE1224">
            <v>0</v>
          </cell>
          <cell r="DF1224">
            <v>0</v>
          </cell>
          <cell r="DG1224"/>
          <cell r="DH1224"/>
          <cell r="DI1224"/>
          <cell r="DJ1224">
            <v>0</v>
          </cell>
          <cell r="DK1224">
            <v>0</v>
          </cell>
          <cell r="DL1224">
            <v>0</v>
          </cell>
          <cell r="DM1224"/>
          <cell r="DN1224"/>
          <cell r="DO1224"/>
          <cell r="DP1224"/>
          <cell r="DQ1224"/>
          <cell r="DR1224">
            <v>0</v>
          </cell>
          <cell r="DS1224">
            <v>0</v>
          </cell>
          <cell r="DT1224">
            <v>0</v>
          </cell>
          <cell r="DU1224">
            <v>0</v>
          </cell>
          <cell r="DV1224"/>
          <cell r="DW1224"/>
          <cell r="DX1224"/>
          <cell r="DY1224">
            <v>0</v>
          </cell>
          <cell r="DZ1224">
            <v>0</v>
          </cell>
          <cell r="EA1224">
            <v>0</v>
          </cell>
          <cell r="EB1224">
            <v>0</v>
          </cell>
          <cell r="EC1224"/>
          <cell r="ED1224"/>
          <cell r="EE1224"/>
          <cell r="EF1224">
            <v>0</v>
          </cell>
          <cell r="EG1224">
            <v>0</v>
          </cell>
          <cell r="EH1224">
            <v>0</v>
          </cell>
          <cell r="EI1224">
            <v>0</v>
          </cell>
          <cell r="EJ1224"/>
          <cell r="EK1224"/>
          <cell r="EL1224"/>
          <cell r="EM1224">
            <v>0</v>
          </cell>
          <cell r="EN1224">
            <v>0</v>
          </cell>
          <cell r="EO1224">
            <v>0</v>
          </cell>
          <cell r="EP1224">
            <v>0</v>
          </cell>
          <cell r="EQ1224"/>
          <cell r="ER1224"/>
          <cell r="ES1224"/>
          <cell r="ET1224">
            <v>0</v>
          </cell>
          <cell r="EU1224">
            <v>0</v>
          </cell>
          <cell r="EV1224">
            <v>0</v>
          </cell>
          <cell r="EW1224"/>
          <cell r="EX1224"/>
          <cell r="EY1224"/>
          <cell r="EZ1224"/>
        </row>
        <row r="1225">
          <cell r="AI1225" t="str">
            <v xml:space="preserve">Brown Trout </v>
          </cell>
          <cell r="AJ1225"/>
          <cell r="AK1225">
            <v>0</v>
          </cell>
          <cell r="AL1225"/>
          <cell r="AM1225"/>
          <cell r="AN1225"/>
          <cell r="AO1225"/>
          <cell r="AP1225">
            <v>0</v>
          </cell>
          <cell r="AQ1225">
            <v>0</v>
          </cell>
          <cell r="AR1225">
            <v>0</v>
          </cell>
          <cell r="AS1225">
            <v>0</v>
          </cell>
          <cell r="AT1225"/>
          <cell r="AU1225"/>
          <cell r="AV1225"/>
          <cell r="AW1225">
            <v>0</v>
          </cell>
          <cell r="AX1225">
            <v>0</v>
          </cell>
          <cell r="AY1225">
            <v>0</v>
          </cell>
          <cell r="AZ1225">
            <v>0</v>
          </cell>
          <cell r="BA1225"/>
          <cell r="BB1225"/>
          <cell r="BC1225"/>
          <cell r="BD1225">
            <v>0</v>
          </cell>
          <cell r="BE1225">
            <v>0</v>
          </cell>
          <cell r="BF1225">
            <v>0</v>
          </cell>
          <cell r="BG1225">
            <v>0</v>
          </cell>
          <cell r="BH1225"/>
          <cell r="BI1225"/>
          <cell r="BJ1225"/>
          <cell r="BK1225">
            <v>0</v>
          </cell>
          <cell r="BL1225">
            <v>0</v>
          </cell>
          <cell r="BM1225">
            <v>0</v>
          </cell>
          <cell r="BN1225">
            <v>0</v>
          </cell>
          <cell r="BO1225"/>
          <cell r="BP1225"/>
          <cell r="BQ1225"/>
          <cell r="BR1225">
            <v>0</v>
          </cell>
          <cell r="BS1225">
            <v>0</v>
          </cell>
          <cell r="BT1225">
            <v>0</v>
          </cell>
          <cell r="BU1225"/>
          <cell r="BV1225"/>
          <cell r="BW1225">
            <v>4</v>
          </cell>
          <cell r="BX1225">
            <v>0</v>
          </cell>
          <cell r="BY1225">
            <v>4</v>
          </cell>
          <cell r="BZ1225">
            <v>0</v>
          </cell>
          <cell r="CA1225">
            <v>44.76</v>
          </cell>
          <cell r="CB1225">
            <v>0</v>
          </cell>
          <cell r="CC1225">
            <v>44.76</v>
          </cell>
          <cell r="CD1225">
            <v>0</v>
          </cell>
          <cell r="CE1225">
            <v>0</v>
          </cell>
          <cell r="CF1225">
            <v>0</v>
          </cell>
          <cell r="CG1225"/>
          <cell r="CH1225">
            <v>0</v>
          </cell>
          <cell r="CI1225">
            <v>0</v>
          </cell>
          <cell r="CJ1225">
            <v>0</v>
          </cell>
          <cell r="CK1225">
            <v>0</v>
          </cell>
          <cell r="CL1225"/>
          <cell r="CM1225"/>
          <cell r="CN1225"/>
          <cell r="CO1225">
            <v>0</v>
          </cell>
          <cell r="CP1225">
            <v>0</v>
          </cell>
          <cell r="CQ1225">
            <v>0</v>
          </cell>
          <cell r="CR1225">
            <v>0</v>
          </cell>
          <cell r="CS1225"/>
          <cell r="CT1225"/>
          <cell r="CU1225"/>
          <cell r="CV1225">
            <v>0</v>
          </cell>
          <cell r="CW1225">
            <v>0</v>
          </cell>
          <cell r="CX1225">
            <v>0</v>
          </cell>
          <cell r="CY1225">
            <v>0</v>
          </cell>
          <cell r="CZ1225"/>
          <cell r="DA1225"/>
          <cell r="DB1225"/>
          <cell r="DC1225">
            <v>0</v>
          </cell>
          <cell r="DD1225">
            <v>0</v>
          </cell>
          <cell r="DE1225">
            <v>0</v>
          </cell>
          <cell r="DF1225">
            <v>0</v>
          </cell>
          <cell r="DG1225"/>
          <cell r="DH1225"/>
          <cell r="DI1225"/>
          <cell r="DJ1225">
            <v>0</v>
          </cell>
          <cell r="DK1225">
            <v>0</v>
          </cell>
          <cell r="DL1225">
            <v>0</v>
          </cell>
          <cell r="DM1225"/>
          <cell r="DN1225"/>
          <cell r="DO1225"/>
          <cell r="DP1225"/>
          <cell r="DQ1225"/>
          <cell r="DR1225">
            <v>0</v>
          </cell>
          <cell r="DS1225">
            <v>0</v>
          </cell>
          <cell r="DT1225">
            <v>0</v>
          </cell>
          <cell r="DU1225">
            <v>0</v>
          </cell>
          <cell r="DV1225"/>
          <cell r="DW1225"/>
          <cell r="DX1225"/>
          <cell r="DY1225">
            <v>0</v>
          </cell>
          <cell r="DZ1225">
            <v>0</v>
          </cell>
          <cell r="EA1225">
            <v>0</v>
          </cell>
          <cell r="EB1225">
            <v>0</v>
          </cell>
          <cell r="EC1225"/>
          <cell r="ED1225"/>
          <cell r="EE1225"/>
          <cell r="EF1225">
            <v>0</v>
          </cell>
          <cell r="EG1225">
            <v>0</v>
          </cell>
          <cell r="EH1225">
            <v>0</v>
          </cell>
          <cell r="EI1225">
            <v>0</v>
          </cell>
          <cell r="EJ1225"/>
          <cell r="EK1225"/>
          <cell r="EL1225"/>
          <cell r="EM1225">
            <v>0</v>
          </cell>
          <cell r="EN1225">
            <v>0</v>
          </cell>
          <cell r="EO1225">
            <v>0</v>
          </cell>
          <cell r="EP1225">
            <v>0</v>
          </cell>
          <cell r="EQ1225"/>
          <cell r="ER1225"/>
          <cell r="ES1225"/>
          <cell r="ET1225">
            <v>0</v>
          </cell>
          <cell r="EU1225">
            <v>0</v>
          </cell>
          <cell r="EV1225">
            <v>0</v>
          </cell>
          <cell r="EW1225"/>
          <cell r="EX1225"/>
          <cell r="EY1225"/>
          <cell r="EZ1225"/>
        </row>
        <row r="1226">
          <cell r="AI1226" t="str">
            <v>Graphique</v>
          </cell>
          <cell r="AJ1226"/>
          <cell r="AK1226">
            <v>0</v>
          </cell>
          <cell r="AL1226"/>
          <cell r="AM1226"/>
          <cell r="AN1226"/>
          <cell r="AO1226"/>
          <cell r="AP1226">
            <v>0</v>
          </cell>
          <cell r="AQ1226">
            <v>0</v>
          </cell>
          <cell r="AR1226">
            <v>0</v>
          </cell>
          <cell r="AS1226">
            <v>0</v>
          </cell>
          <cell r="AT1226"/>
          <cell r="AU1226"/>
          <cell r="AV1226"/>
          <cell r="AW1226">
            <v>0</v>
          </cell>
          <cell r="AX1226">
            <v>0</v>
          </cell>
          <cell r="AY1226">
            <v>0</v>
          </cell>
          <cell r="AZ1226">
            <v>0</v>
          </cell>
          <cell r="BA1226"/>
          <cell r="BB1226"/>
          <cell r="BC1226"/>
          <cell r="BD1226">
            <v>0</v>
          </cell>
          <cell r="BE1226">
            <v>0</v>
          </cell>
          <cell r="BF1226">
            <v>0</v>
          </cell>
          <cell r="BG1226">
            <v>0</v>
          </cell>
          <cell r="BH1226"/>
          <cell r="BI1226"/>
          <cell r="BJ1226"/>
          <cell r="BK1226">
            <v>0</v>
          </cell>
          <cell r="BL1226">
            <v>0</v>
          </cell>
          <cell r="BM1226">
            <v>0</v>
          </cell>
          <cell r="BN1226">
            <v>0</v>
          </cell>
          <cell r="BO1226"/>
          <cell r="BP1226"/>
          <cell r="BQ1226"/>
          <cell r="BR1226">
            <v>0</v>
          </cell>
          <cell r="BS1226">
            <v>0</v>
          </cell>
          <cell r="BT1226">
            <v>0</v>
          </cell>
          <cell r="BU1226"/>
          <cell r="BV1226"/>
          <cell r="BW1226">
            <v>456</v>
          </cell>
          <cell r="BX1226">
            <v>0</v>
          </cell>
          <cell r="BY1226">
            <v>456</v>
          </cell>
          <cell r="BZ1226">
            <v>0</v>
          </cell>
          <cell r="CA1226">
            <v>2499.7200000000003</v>
          </cell>
          <cell r="CB1226">
            <v>0</v>
          </cell>
          <cell r="CC1226">
            <v>2499.7200000000003</v>
          </cell>
          <cell r="CD1226">
            <v>0</v>
          </cell>
          <cell r="CE1226">
            <v>0</v>
          </cell>
          <cell r="CF1226">
            <v>0</v>
          </cell>
          <cell r="CG1226"/>
          <cell r="CH1226">
            <v>0</v>
          </cell>
          <cell r="CI1226">
            <v>0</v>
          </cell>
          <cell r="CJ1226">
            <v>0</v>
          </cell>
          <cell r="CK1226">
            <v>0</v>
          </cell>
          <cell r="CL1226"/>
          <cell r="CM1226"/>
          <cell r="CN1226"/>
          <cell r="CO1226">
            <v>0</v>
          </cell>
          <cell r="CP1226">
            <v>0</v>
          </cell>
          <cell r="CQ1226">
            <v>0</v>
          </cell>
          <cell r="CR1226">
            <v>0</v>
          </cell>
          <cell r="CS1226"/>
          <cell r="CT1226"/>
          <cell r="CU1226"/>
          <cell r="CV1226">
            <v>0</v>
          </cell>
          <cell r="CW1226">
            <v>0</v>
          </cell>
          <cell r="CX1226">
            <v>0</v>
          </cell>
          <cell r="CY1226">
            <v>0</v>
          </cell>
          <cell r="CZ1226"/>
          <cell r="DA1226"/>
          <cell r="DB1226"/>
          <cell r="DC1226">
            <v>0</v>
          </cell>
          <cell r="DD1226">
            <v>0</v>
          </cell>
          <cell r="DE1226">
            <v>0</v>
          </cell>
          <cell r="DF1226">
            <v>0</v>
          </cell>
          <cell r="DG1226"/>
          <cell r="DH1226"/>
          <cell r="DI1226"/>
          <cell r="DJ1226">
            <v>0</v>
          </cell>
          <cell r="DK1226">
            <v>0</v>
          </cell>
          <cell r="DL1226">
            <v>0</v>
          </cell>
          <cell r="DM1226"/>
          <cell r="DN1226"/>
          <cell r="DO1226"/>
          <cell r="DP1226"/>
          <cell r="DQ1226"/>
          <cell r="DR1226">
            <v>0</v>
          </cell>
          <cell r="DS1226">
            <v>0</v>
          </cell>
          <cell r="DT1226">
            <v>0</v>
          </cell>
          <cell r="DU1226">
            <v>0</v>
          </cell>
          <cell r="DV1226"/>
          <cell r="DW1226"/>
          <cell r="DX1226"/>
          <cell r="DY1226">
            <v>0</v>
          </cell>
          <cell r="DZ1226">
            <v>0</v>
          </cell>
          <cell r="EA1226">
            <v>0</v>
          </cell>
          <cell r="EB1226">
            <v>0</v>
          </cell>
          <cell r="EC1226"/>
          <cell r="ED1226"/>
          <cell r="EE1226"/>
          <cell r="EF1226">
            <v>0</v>
          </cell>
          <cell r="EG1226">
            <v>0</v>
          </cell>
          <cell r="EH1226">
            <v>0</v>
          </cell>
          <cell r="EI1226">
            <v>0</v>
          </cell>
          <cell r="EJ1226"/>
          <cell r="EK1226"/>
          <cell r="EL1226"/>
          <cell r="EM1226">
            <v>0</v>
          </cell>
          <cell r="EN1226">
            <v>0</v>
          </cell>
          <cell r="EO1226">
            <v>0</v>
          </cell>
          <cell r="EP1226">
            <v>0</v>
          </cell>
          <cell r="EQ1226"/>
          <cell r="ER1226"/>
          <cell r="ES1226"/>
          <cell r="ET1226">
            <v>0</v>
          </cell>
          <cell r="EU1226">
            <v>0</v>
          </cell>
          <cell r="EV1226">
            <v>0</v>
          </cell>
          <cell r="EW1226"/>
          <cell r="EX1226"/>
          <cell r="EY1226"/>
          <cell r="EZ1226"/>
        </row>
        <row r="1227">
          <cell r="AI1227" t="str">
            <v>TRENDS</v>
          </cell>
          <cell r="AJ1227"/>
          <cell r="AK1227">
            <v>0</v>
          </cell>
          <cell r="AL1227"/>
          <cell r="AM1227"/>
          <cell r="AN1227"/>
          <cell r="AO1227"/>
          <cell r="AP1227">
            <v>0</v>
          </cell>
          <cell r="AQ1227">
            <v>0</v>
          </cell>
          <cell r="AR1227">
            <v>0</v>
          </cell>
          <cell r="AS1227">
            <v>0</v>
          </cell>
          <cell r="AT1227"/>
          <cell r="AU1227"/>
          <cell r="AV1227"/>
          <cell r="AW1227">
            <v>0</v>
          </cell>
          <cell r="AX1227">
            <v>0</v>
          </cell>
          <cell r="AY1227">
            <v>0</v>
          </cell>
          <cell r="AZ1227">
            <v>0</v>
          </cell>
          <cell r="BA1227"/>
          <cell r="BB1227"/>
          <cell r="BC1227"/>
          <cell r="BD1227">
            <v>0</v>
          </cell>
          <cell r="BE1227">
            <v>0</v>
          </cell>
          <cell r="BF1227">
            <v>0</v>
          </cell>
          <cell r="BG1227">
            <v>0</v>
          </cell>
          <cell r="BH1227"/>
          <cell r="BI1227"/>
          <cell r="BJ1227"/>
          <cell r="BK1227">
            <v>0</v>
          </cell>
          <cell r="BL1227">
            <v>0</v>
          </cell>
          <cell r="BM1227">
            <v>0</v>
          </cell>
          <cell r="BN1227">
            <v>0</v>
          </cell>
          <cell r="BO1227"/>
          <cell r="BP1227"/>
          <cell r="BQ1227"/>
          <cell r="BR1227">
            <v>0</v>
          </cell>
          <cell r="BS1227">
            <v>0</v>
          </cell>
          <cell r="BT1227">
            <v>0</v>
          </cell>
          <cell r="BU1227"/>
          <cell r="BV1227"/>
          <cell r="BW1227">
            <v>0</v>
          </cell>
          <cell r="BX1227">
            <v>0</v>
          </cell>
          <cell r="BY1227">
            <v>0</v>
          </cell>
          <cell r="BZ1227">
            <v>0</v>
          </cell>
          <cell r="CA1227">
            <v>0</v>
          </cell>
          <cell r="CB1227">
            <v>0</v>
          </cell>
          <cell r="CC1227">
            <v>0</v>
          </cell>
          <cell r="CD1227">
            <v>0</v>
          </cell>
          <cell r="CE1227">
            <v>0</v>
          </cell>
          <cell r="CF1227">
            <v>0</v>
          </cell>
          <cell r="CG1227"/>
          <cell r="CH1227">
            <v>0</v>
          </cell>
          <cell r="CI1227">
            <v>0</v>
          </cell>
          <cell r="CJ1227">
            <v>0</v>
          </cell>
          <cell r="CK1227">
            <v>0</v>
          </cell>
          <cell r="CL1227"/>
          <cell r="CM1227"/>
          <cell r="CN1227"/>
          <cell r="CO1227">
            <v>0</v>
          </cell>
          <cell r="CP1227">
            <v>0</v>
          </cell>
          <cell r="CQ1227">
            <v>0</v>
          </cell>
          <cell r="CR1227">
            <v>0</v>
          </cell>
          <cell r="CS1227"/>
          <cell r="CT1227"/>
          <cell r="CU1227"/>
          <cell r="CV1227">
            <v>0</v>
          </cell>
          <cell r="CW1227">
            <v>0</v>
          </cell>
          <cell r="CX1227">
            <v>0</v>
          </cell>
          <cell r="CY1227">
            <v>0</v>
          </cell>
          <cell r="CZ1227"/>
          <cell r="DA1227"/>
          <cell r="DB1227"/>
          <cell r="DC1227">
            <v>0</v>
          </cell>
          <cell r="DD1227">
            <v>0</v>
          </cell>
          <cell r="DE1227">
            <v>0</v>
          </cell>
          <cell r="DF1227">
            <v>0</v>
          </cell>
          <cell r="DG1227"/>
          <cell r="DH1227"/>
          <cell r="DI1227"/>
          <cell r="DJ1227">
            <v>0</v>
          </cell>
          <cell r="DK1227">
            <v>0</v>
          </cell>
          <cell r="DL1227">
            <v>0</v>
          </cell>
          <cell r="DM1227"/>
          <cell r="DN1227"/>
          <cell r="DO1227"/>
          <cell r="DP1227"/>
          <cell r="DQ1227"/>
          <cell r="DR1227">
            <v>0</v>
          </cell>
          <cell r="DS1227">
            <v>0</v>
          </cell>
          <cell r="DT1227">
            <v>0</v>
          </cell>
          <cell r="DU1227">
            <v>0</v>
          </cell>
          <cell r="DV1227"/>
          <cell r="DW1227"/>
          <cell r="DX1227"/>
          <cell r="DY1227">
            <v>0</v>
          </cell>
          <cell r="DZ1227">
            <v>0</v>
          </cell>
          <cell r="EA1227">
            <v>0</v>
          </cell>
          <cell r="EB1227">
            <v>0</v>
          </cell>
          <cell r="EC1227"/>
          <cell r="ED1227"/>
          <cell r="EE1227"/>
          <cell r="EF1227">
            <v>0</v>
          </cell>
          <cell r="EG1227">
            <v>0</v>
          </cell>
          <cell r="EH1227">
            <v>0</v>
          </cell>
          <cell r="EI1227">
            <v>0</v>
          </cell>
          <cell r="EJ1227"/>
          <cell r="EK1227"/>
          <cell r="EL1227"/>
          <cell r="EM1227">
            <v>0</v>
          </cell>
          <cell r="EN1227">
            <v>0</v>
          </cell>
          <cell r="EO1227">
            <v>0</v>
          </cell>
          <cell r="EP1227">
            <v>0</v>
          </cell>
          <cell r="EQ1227"/>
          <cell r="ER1227"/>
          <cell r="ES1227"/>
          <cell r="ET1227">
            <v>0</v>
          </cell>
          <cell r="EU1227">
            <v>0</v>
          </cell>
          <cell r="EV1227">
            <v>0</v>
          </cell>
          <cell r="EW1227"/>
          <cell r="EX1227"/>
          <cell r="EY1227"/>
          <cell r="EZ1227"/>
        </row>
        <row r="1228">
          <cell r="AI1228" t="str">
            <v>Seller Publisher</v>
          </cell>
          <cell r="AJ1228"/>
          <cell r="AK1228">
            <v>0</v>
          </cell>
          <cell r="AL1228"/>
          <cell r="AM1228"/>
          <cell r="AN1228"/>
          <cell r="AO1228"/>
          <cell r="AP1228">
            <v>0</v>
          </cell>
          <cell r="AQ1228">
            <v>0</v>
          </cell>
          <cell r="AR1228">
            <v>0</v>
          </cell>
          <cell r="AS1228">
            <v>0</v>
          </cell>
          <cell r="AT1228"/>
          <cell r="AU1228"/>
          <cell r="AV1228"/>
          <cell r="AW1228">
            <v>0</v>
          </cell>
          <cell r="AX1228">
            <v>0</v>
          </cell>
          <cell r="AY1228">
            <v>0</v>
          </cell>
          <cell r="AZ1228">
            <v>0</v>
          </cell>
          <cell r="BA1228"/>
          <cell r="BB1228"/>
          <cell r="BC1228"/>
          <cell r="BD1228">
            <v>0</v>
          </cell>
          <cell r="BE1228">
            <v>0</v>
          </cell>
          <cell r="BF1228">
            <v>0</v>
          </cell>
          <cell r="BG1228">
            <v>0</v>
          </cell>
          <cell r="BH1228"/>
          <cell r="BI1228"/>
          <cell r="BJ1228"/>
          <cell r="BK1228">
            <v>0</v>
          </cell>
          <cell r="BL1228">
            <v>0</v>
          </cell>
          <cell r="BM1228">
            <v>0</v>
          </cell>
          <cell r="BN1228">
            <v>0</v>
          </cell>
          <cell r="BO1228"/>
          <cell r="BP1228"/>
          <cell r="BQ1228"/>
          <cell r="BR1228">
            <v>0</v>
          </cell>
          <cell r="BS1228">
            <v>0</v>
          </cell>
          <cell r="BT1228">
            <v>0</v>
          </cell>
          <cell r="BU1228"/>
          <cell r="BV1228"/>
          <cell r="BW1228">
            <v>0</v>
          </cell>
          <cell r="BX1228">
            <v>2</v>
          </cell>
          <cell r="BY1228">
            <v>-2</v>
          </cell>
          <cell r="BZ1228">
            <v>-1</v>
          </cell>
          <cell r="CA1228">
            <v>0</v>
          </cell>
          <cell r="CB1228">
            <v>9.9</v>
          </cell>
          <cell r="CC1228">
            <v>-9.9</v>
          </cell>
          <cell r="CD1228">
            <v>-1</v>
          </cell>
          <cell r="CE1228">
            <v>0</v>
          </cell>
          <cell r="CF1228">
            <v>0</v>
          </cell>
          <cell r="CG1228"/>
          <cell r="CH1228">
            <v>0</v>
          </cell>
          <cell r="CI1228">
            <v>0</v>
          </cell>
          <cell r="CJ1228">
            <v>0</v>
          </cell>
          <cell r="CK1228">
            <v>0</v>
          </cell>
          <cell r="CL1228"/>
          <cell r="CM1228"/>
          <cell r="CN1228"/>
          <cell r="CO1228">
            <v>0</v>
          </cell>
          <cell r="CP1228">
            <v>0</v>
          </cell>
          <cell r="CQ1228">
            <v>0</v>
          </cell>
          <cell r="CR1228">
            <v>0</v>
          </cell>
          <cell r="CS1228"/>
          <cell r="CT1228"/>
          <cell r="CU1228"/>
          <cell r="CV1228">
            <v>0</v>
          </cell>
          <cell r="CW1228">
            <v>0</v>
          </cell>
          <cell r="CX1228">
            <v>0</v>
          </cell>
          <cell r="CY1228">
            <v>0</v>
          </cell>
          <cell r="CZ1228"/>
          <cell r="DA1228"/>
          <cell r="DB1228"/>
          <cell r="DC1228">
            <v>0</v>
          </cell>
          <cell r="DD1228">
            <v>0</v>
          </cell>
          <cell r="DE1228">
            <v>0</v>
          </cell>
          <cell r="DF1228">
            <v>0</v>
          </cell>
          <cell r="DG1228"/>
          <cell r="DH1228"/>
          <cell r="DI1228"/>
          <cell r="DJ1228">
            <v>0</v>
          </cell>
          <cell r="DK1228">
            <v>0</v>
          </cell>
          <cell r="DL1228">
            <v>0</v>
          </cell>
          <cell r="DM1228"/>
          <cell r="DN1228"/>
          <cell r="DO1228"/>
          <cell r="DP1228"/>
          <cell r="DQ1228"/>
          <cell r="DR1228">
            <v>0</v>
          </cell>
          <cell r="DS1228">
            <v>0</v>
          </cell>
          <cell r="DT1228">
            <v>0</v>
          </cell>
          <cell r="DU1228">
            <v>0</v>
          </cell>
          <cell r="DV1228"/>
          <cell r="DW1228"/>
          <cell r="DX1228"/>
          <cell r="DY1228">
            <v>0</v>
          </cell>
          <cell r="DZ1228">
            <v>0</v>
          </cell>
          <cell r="EA1228">
            <v>0</v>
          </cell>
          <cell r="EB1228">
            <v>0</v>
          </cell>
          <cell r="EC1228"/>
          <cell r="ED1228"/>
          <cell r="EE1228"/>
          <cell r="EF1228">
            <v>0</v>
          </cell>
          <cell r="EG1228">
            <v>0</v>
          </cell>
          <cell r="EH1228">
            <v>0</v>
          </cell>
          <cell r="EI1228">
            <v>0</v>
          </cell>
          <cell r="EJ1228"/>
          <cell r="EK1228"/>
          <cell r="EL1228"/>
          <cell r="EM1228">
            <v>0</v>
          </cell>
          <cell r="EN1228">
            <v>0</v>
          </cell>
          <cell r="EO1228">
            <v>0</v>
          </cell>
          <cell r="EP1228">
            <v>0</v>
          </cell>
          <cell r="EQ1228"/>
          <cell r="ER1228"/>
          <cell r="ES1228"/>
          <cell r="ET1228">
            <v>0</v>
          </cell>
          <cell r="EU1228">
            <v>0</v>
          </cell>
          <cell r="EV1228">
            <v>0</v>
          </cell>
          <cell r="EW1228"/>
          <cell r="EX1228"/>
          <cell r="EY1228"/>
          <cell r="EZ1228"/>
        </row>
        <row r="1229">
          <cell r="AI1229" t="str">
            <v>BROWN TROUT</v>
          </cell>
          <cell r="AJ1229"/>
          <cell r="AK1229">
            <v>0</v>
          </cell>
          <cell r="AL1229"/>
          <cell r="AM1229"/>
          <cell r="AN1229"/>
          <cell r="AO1229"/>
          <cell r="AP1229">
            <v>0</v>
          </cell>
          <cell r="AQ1229">
            <v>0</v>
          </cell>
          <cell r="AR1229">
            <v>0</v>
          </cell>
          <cell r="AS1229">
            <v>0</v>
          </cell>
          <cell r="AT1229"/>
          <cell r="AU1229"/>
          <cell r="AV1229"/>
          <cell r="AW1229">
            <v>0</v>
          </cell>
          <cell r="AX1229">
            <v>0</v>
          </cell>
          <cell r="AY1229">
            <v>0</v>
          </cell>
          <cell r="AZ1229">
            <v>0</v>
          </cell>
          <cell r="BA1229"/>
          <cell r="BB1229"/>
          <cell r="BC1229"/>
          <cell r="BD1229">
            <v>0</v>
          </cell>
          <cell r="BE1229">
            <v>0</v>
          </cell>
          <cell r="BF1229">
            <v>0</v>
          </cell>
          <cell r="BG1229">
            <v>0</v>
          </cell>
          <cell r="BH1229"/>
          <cell r="BI1229"/>
          <cell r="BJ1229"/>
          <cell r="BK1229">
            <v>0</v>
          </cell>
          <cell r="BL1229">
            <v>0</v>
          </cell>
          <cell r="BM1229">
            <v>0</v>
          </cell>
          <cell r="BN1229">
            <v>0</v>
          </cell>
          <cell r="BO1229"/>
          <cell r="BP1229"/>
          <cell r="BQ1229"/>
          <cell r="BR1229">
            <v>0</v>
          </cell>
          <cell r="BS1229">
            <v>0</v>
          </cell>
          <cell r="BT1229">
            <v>0</v>
          </cell>
          <cell r="BU1229"/>
          <cell r="BV1229"/>
          <cell r="BW1229">
            <v>0</v>
          </cell>
          <cell r="BX1229">
            <v>8</v>
          </cell>
          <cell r="BY1229">
            <v>-8</v>
          </cell>
          <cell r="BZ1229">
            <v>-1</v>
          </cell>
          <cell r="CA1229">
            <v>0</v>
          </cell>
          <cell r="CB1229">
            <v>22.32</v>
          </cell>
          <cell r="CC1229">
            <v>-22.32</v>
          </cell>
          <cell r="CD1229">
            <v>-1</v>
          </cell>
          <cell r="CE1229">
            <v>0</v>
          </cell>
          <cell r="CF1229">
            <v>0</v>
          </cell>
          <cell r="CG1229"/>
          <cell r="CH1229">
            <v>0</v>
          </cell>
          <cell r="CI1229">
            <v>0</v>
          </cell>
          <cell r="CJ1229">
            <v>0</v>
          </cell>
          <cell r="CK1229">
            <v>0</v>
          </cell>
          <cell r="CL1229"/>
          <cell r="CM1229"/>
          <cell r="CN1229"/>
          <cell r="CO1229">
            <v>0</v>
          </cell>
          <cell r="CP1229">
            <v>0</v>
          </cell>
          <cell r="CQ1229">
            <v>0</v>
          </cell>
          <cell r="CR1229">
            <v>0</v>
          </cell>
          <cell r="CS1229"/>
          <cell r="CT1229"/>
          <cell r="CU1229"/>
          <cell r="CV1229">
            <v>0</v>
          </cell>
          <cell r="CW1229">
            <v>0</v>
          </cell>
          <cell r="CX1229">
            <v>0</v>
          </cell>
          <cell r="CY1229">
            <v>0</v>
          </cell>
          <cell r="CZ1229"/>
          <cell r="DA1229"/>
          <cell r="DB1229"/>
          <cell r="DC1229">
            <v>0</v>
          </cell>
          <cell r="DD1229">
            <v>0</v>
          </cell>
          <cell r="DE1229">
            <v>0</v>
          </cell>
          <cell r="DF1229">
            <v>0</v>
          </cell>
          <cell r="DG1229"/>
          <cell r="DH1229"/>
          <cell r="DI1229"/>
          <cell r="DJ1229">
            <v>0</v>
          </cell>
          <cell r="DK1229">
            <v>0</v>
          </cell>
          <cell r="DL1229">
            <v>0</v>
          </cell>
          <cell r="DM1229"/>
          <cell r="DN1229"/>
          <cell r="DO1229"/>
          <cell r="DP1229"/>
          <cell r="DQ1229"/>
          <cell r="DR1229">
            <v>0</v>
          </cell>
          <cell r="DS1229">
            <v>0</v>
          </cell>
          <cell r="DT1229">
            <v>0</v>
          </cell>
          <cell r="DU1229">
            <v>0</v>
          </cell>
          <cell r="DV1229"/>
          <cell r="DW1229"/>
          <cell r="DX1229"/>
          <cell r="DY1229">
            <v>0</v>
          </cell>
          <cell r="DZ1229">
            <v>0</v>
          </cell>
          <cell r="EA1229">
            <v>0</v>
          </cell>
          <cell r="EB1229">
            <v>0</v>
          </cell>
          <cell r="EC1229"/>
          <cell r="ED1229"/>
          <cell r="EE1229"/>
          <cell r="EF1229">
            <v>0</v>
          </cell>
          <cell r="EG1229">
            <v>0</v>
          </cell>
          <cell r="EH1229">
            <v>0</v>
          </cell>
          <cell r="EI1229">
            <v>0</v>
          </cell>
          <cell r="EJ1229"/>
          <cell r="EK1229"/>
          <cell r="EL1229"/>
          <cell r="EM1229">
            <v>0</v>
          </cell>
          <cell r="EN1229">
            <v>0</v>
          </cell>
          <cell r="EO1229">
            <v>0</v>
          </cell>
          <cell r="EP1229">
            <v>0</v>
          </cell>
          <cell r="EQ1229"/>
          <cell r="ER1229"/>
          <cell r="ES1229"/>
          <cell r="ET1229">
            <v>0</v>
          </cell>
          <cell r="EU1229">
            <v>0</v>
          </cell>
          <cell r="EV1229">
            <v>0</v>
          </cell>
          <cell r="EW1229"/>
          <cell r="EX1229"/>
          <cell r="EY1229"/>
          <cell r="EZ1229"/>
        </row>
        <row r="1230">
          <cell r="AI1230" t="str">
            <v>TUL</v>
          </cell>
          <cell r="AJ1230"/>
          <cell r="AK1230">
            <v>11200.954128440368</v>
          </cell>
          <cell r="AL1230"/>
          <cell r="AM1230"/>
          <cell r="AN1230"/>
          <cell r="AO1230"/>
          <cell r="AP1230">
            <v>3254.64</v>
          </cell>
          <cell r="AQ1230">
            <v>2853.2900000000004</v>
          </cell>
          <cell r="AR1230">
            <v>401.34999999999997</v>
          </cell>
          <cell r="AS1230">
            <v>0.14066218295371291</v>
          </cell>
          <cell r="AT1230"/>
          <cell r="AU1230"/>
          <cell r="AV1230"/>
          <cell r="AW1230">
            <v>191</v>
          </cell>
          <cell r="AX1230">
            <v>200</v>
          </cell>
          <cell r="AY1230">
            <v>-9</v>
          </cell>
          <cell r="AZ1230">
            <v>-4.500000000000004E-2</v>
          </cell>
          <cell r="BA1230"/>
          <cell r="BB1230"/>
          <cell r="BC1230"/>
          <cell r="BD1230">
            <v>17.04</v>
          </cell>
          <cell r="BE1230">
            <v>14.266450000000003</v>
          </cell>
          <cell r="BF1230">
            <v>2.7735499999999966</v>
          </cell>
          <cell r="BG1230">
            <v>0.19441066277875696</v>
          </cell>
          <cell r="BH1230"/>
          <cell r="BI1230"/>
          <cell r="BJ1230"/>
          <cell r="BK1230">
            <v>2251.3159999999993</v>
          </cell>
          <cell r="BL1230">
            <v>2027.2259999999999</v>
          </cell>
          <cell r="BM1230">
            <v>224.09000000000003</v>
          </cell>
          <cell r="BN1230">
            <v>0.11054021603906006</v>
          </cell>
          <cell r="BO1230"/>
          <cell r="BP1230"/>
          <cell r="BQ1230"/>
          <cell r="BR1230">
            <v>0.69172504485903186</v>
          </cell>
          <cell r="BS1230">
            <v>0.71048719197838273</v>
          </cell>
          <cell r="BT1230">
            <v>-187.62147119350868</v>
          </cell>
          <cell r="BU1230"/>
          <cell r="BV1230"/>
          <cell r="BW1230">
            <v>75462</v>
          </cell>
          <cell r="BX1230">
            <v>27987</v>
          </cell>
          <cell r="BY1230">
            <v>47475</v>
          </cell>
          <cell r="BZ1230">
            <v>1.6963232929574446</v>
          </cell>
          <cell r="CA1230">
            <v>299578.21400000004</v>
          </cell>
          <cell r="CB1230">
            <v>168913.99299999996</v>
          </cell>
          <cell r="CC1230">
            <v>130664.22099999999</v>
          </cell>
          <cell r="CD1230">
            <v>0.77355474629032139</v>
          </cell>
          <cell r="CE1230">
            <v>2.5246850752779137E-3</v>
          </cell>
          <cell r="CF1230">
            <v>7.0954695426969881E-3</v>
          </cell>
          <cell r="CG1230"/>
          <cell r="CH1230">
            <v>3254.64</v>
          </cell>
          <cell r="CI1230">
            <v>2853.2900000000004</v>
          </cell>
          <cell r="CJ1230">
            <v>401.34999999999997</v>
          </cell>
          <cell r="CK1230">
            <v>0.14066218295371291</v>
          </cell>
          <cell r="CL1230"/>
          <cell r="CM1230"/>
          <cell r="CN1230"/>
          <cell r="CO1230">
            <v>191</v>
          </cell>
          <cell r="CP1230">
            <v>200</v>
          </cell>
          <cell r="CQ1230">
            <v>-9</v>
          </cell>
          <cell r="CR1230">
            <v>-4.500000000000004E-2</v>
          </cell>
          <cell r="CS1230"/>
          <cell r="CT1230"/>
          <cell r="CU1230"/>
          <cell r="CV1230">
            <v>17.04</v>
          </cell>
          <cell r="CW1230">
            <v>14.266450000000003</v>
          </cell>
          <cell r="CX1230">
            <v>2.7735499999999966</v>
          </cell>
          <cell r="CY1230">
            <v>0.19441066277875696</v>
          </cell>
          <cell r="CZ1230"/>
          <cell r="DA1230"/>
          <cell r="DB1230"/>
          <cell r="DC1230">
            <v>2251.3159999999993</v>
          </cell>
          <cell r="DD1230">
            <v>2027.2259999999999</v>
          </cell>
          <cell r="DE1230">
            <v>224.09000000000003</v>
          </cell>
          <cell r="DF1230">
            <v>0.11054021603906006</v>
          </cell>
          <cell r="DG1230"/>
          <cell r="DH1230"/>
          <cell r="DI1230"/>
          <cell r="DJ1230">
            <v>0.69172504485903186</v>
          </cell>
          <cell r="DK1230">
            <v>0.71048719197838273</v>
          </cell>
          <cell r="DL1230">
            <v>-187.62147119350868</v>
          </cell>
          <cell r="DM1230"/>
          <cell r="DN1230"/>
          <cell r="DO1230"/>
          <cell r="DP1230"/>
          <cell r="DQ1230"/>
          <cell r="DR1230">
            <v>53990.73</v>
          </cell>
          <cell r="DS1230">
            <v>33391.89</v>
          </cell>
          <cell r="DT1230">
            <v>20598.840000000004</v>
          </cell>
          <cell r="DU1230">
            <v>0.61688152422639164</v>
          </cell>
          <cell r="DV1230"/>
          <cell r="DW1230"/>
          <cell r="DX1230"/>
          <cell r="DY1230">
            <v>3159</v>
          </cell>
          <cell r="DZ1230">
            <v>2326</v>
          </cell>
          <cell r="EA1230">
            <v>833</v>
          </cell>
          <cell r="EB1230">
            <v>0.35812553740326747</v>
          </cell>
          <cell r="EC1230"/>
          <cell r="ED1230"/>
          <cell r="EE1230"/>
          <cell r="EF1230">
            <v>17.091082621082624</v>
          </cell>
          <cell r="EG1230">
            <v>14.355928632846087</v>
          </cell>
          <cell r="EH1230">
            <v>2.7351539882365365</v>
          </cell>
          <cell r="EI1230">
            <v>0.19052435117144273</v>
          </cell>
          <cell r="EJ1230"/>
          <cell r="EK1230"/>
          <cell r="EL1230"/>
          <cell r="EM1230">
            <v>37521.699000000008</v>
          </cell>
          <cell r="EN1230">
            <v>22925.821999999996</v>
          </cell>
          <cell r="EO1230">
            <v>14595.877</v>
          </cell>
          <cell r="EP1230">
            <v>0.63665664855986459</v>
          </cell>
          <cell r="EQ1230"/>
          <cell r="ER1230"/>
          <cell r="ES1230"/>
          <cell r="ET1230">
            <v>0.69496558020237931</v>
          </cell>
          <cell r="EU1230">
            <v>0.68656856500186114</v>
          </cell>
          <cell r="EV1230">
            <v>83.97015200518166</v>
          </cell>
          <cell r="EW1230"/>
          <cell r="EX1230"/>
          <cell r="EY1230"/>
          <cell r="EZ1230"/>
        </row>
        <row r="1231">
          <cell r="AI1231" t="str">
            <v>RUSS&amp;HAZEL</v>
          </cell>
          <cell r="AJ1231"/>
          <cell r="AK1231">
            <v>0</v>
          </cell>
          <cell r="AL1231"/>
          <cell r="AM1231"/>
          <cell r="AN1231"/>
          <cell r="AO1231"/>
          <cell r="AP1231">
            <v>0</v>
          </cell>
          <cell r="AQ1231">
            <v>0</v>
          </cell>
          <cell r="AR1231">
            <v>0</v>
          </cell>
          <cell r="AS1231">
            <v>0</v>
          </cell>
          <cell r="AT1231"/>
          <cell r="AU1231"/>
          <cell r="AV1231"/>
          <cell r="AW1231">
            <v>0</v>
          </cell>
          <cell r="AX1231">
            <v>0</v>
          </cell>
          <cell r="AY1231">
            <v>0</v>
          </cell>
          <cell r="AZ1231">
            <v>0</v>
          </cell>
          <cell r="BA1231"/>
          <cell r="BB1231"/>
          <cell r="BC1231"/>
          <cell r="BD1231">
            <v>0</v>
          </cell>
          <cell r="BE1231">
            <v>0</v>
          </cell>
          <cell r="BF1231">
            <v>0</v>
          </cell>
          <cell r="BG1231">
            <v>0</v>
          </cell>
          <cell r="BH1231"/>
          <cell r="BI1231"/>
          <cell r="BJ1231"/>
          <cell r="BK1231">
            <v>0</v>
          </cell>
          <cell r="BL1231">
            <v>0</v>
          </cell>
          <cell r="BM1231">
            <v>0</v>
          </cell>
          <cell r="BN1231">
            <v>0</v>
          </cell>
          <cell r="BO1231"/>
          <cell r="BP1231"/>
          <cell r="BQ1231"/>
          <cell r="BR1231">
            <v>0</v>
          </cell>
          <cell r="BS1231">
            <v>0</v>
          </cell>
          <cell r="BT1231">
            <v>0</v>
          </cell>
          <cell r="BU1231"/>
          <cell r="BV1231"/>
          <cell r="BW1231">
            <v>789</v>
          </cell>
          <cell r="BX1231">
            <v>0</v>
          </cell>
          <cell r="BY1231">
            <v>789</v>
          </cell>
          <cell r="BZ1231">
            <v>0</v>
          </cell>
          <cell r="CA1231">
            <v>5829.96</v>
          </cell>
          <cell r="CB1231">
            <v>0</v>
          </cell>
          <cell r="CC1231">
            <v>5829.96</v>
          </cell>
          <cell r="CD1231">
            <v>0</v>
          </cell>
          <cell r="CE1231">
            <v>0</v>
          </cell>
          <cell r="CF1231">
            <v>0</v>
          </cell>
          <cell r="CG1231"/>
          <cell r="CH1231">
            <v>0</v>
          </cell>
          <cell r="CI1231">
            <v>0</v>
          </cell>
          <cell r="CJ1231">
            <v>0</v>
          </cell>
          <cell r="CK1231">
            <v>0</v>
          </cell>
          <cell r="CL1231"/>
          <cell r="CM1231"/>
          <cell r="CN1231"/>
          <cell r="CO1231">
            <v>0</v>
          </cell>
          <cell r="CP1231">
            <v>0</v>
          </cell>
          <cell r="CQ1231">
            <v>0</v>
          </cell>
          <cell r="CR1231">
            <v>0</v>
          </cell>
          <cell r="CS1231"/>
          <cell r="CT1231"/>
          <cell r="CU1231"/>
          <cell r="CV1231">
            <v>0</v>
          </cell>
          <cell r="CW1231">
            <v>0</v>
          </cell>
          <cell r="CX1231">
            <v>0</v>
          </cell>
          <cell r="CY1231">
            <v>0</v>
          </cell>
          <cell r="CZ1231"/>
          <cell r="DA1231"/>
          <cell r="DB1231"/>
          <cell r="DC1231">
            <v>0</v>
          </cell>
          <cell r="DD1231">
            <v>0</v>
          </cell>
          <cell r="DE1231">
            <v>0</v>
          </cell>
          <cell r="DF1231">
            <v>0</v>
          </cell>
          <cell r="DG1231"/>
          <cell r="DH1231"/>
          <cell r="DI1231"/>
          <cell r="DJ1231">
            <v>0</v>
          </cell>
          <cell r="DK1231">
            <v>0</v>
          </cell>
          <cell r="DL1231">
            <v>0</v>
          </cell>
          <cell r="DM1231"/>
          <cell r="DN1231"/>
          <cell r="DO1231"/>
          <cell r="DP1231"/>
          <cell r="DQ1231"/>
          <cell r="DR1231">
            <v>0</v>
          </cell>
          <cell r="DS1231">
            <v>0</v>
          </cell>
          <cell r="DT1231">
            <v>0</v>
          </cell>
          <cell r="DU1231">
            <v>0</v>
          </cell>
          <cell r="DV1231"/>
          <cell r="DW1231"/>
          <cell r="DX1231"/>
          <cell r="DY1231">
            <v>0</v>
          </cell>
          <cell r="DZ1231">
            <v>0</v>
          </cell>
          <cell r="EA1231">
            <v>0</v>
          </cell>
          <cell r="EB1231">
            <v>0</v>
          </cell>
          <cell r="EC1231"/>
          <cell r="ED1231"/>
          <cell r="EE1231"/>
          <cell r="EF1231">
            <v>0</v>
          </cell>
          <cell r="EG1231">
            <v>0</v>
          </cell>
          <cell r="EH1231">
            <v>0</v>
          </cell>
          <cell r="EI1231">
            <v>0</v>
          </cell>
          <cell r="EJ1231"/>
          <cell r="EK1231"/>
          <cell r="EL1231"/>
          <cell r="EM1231">
            <v>0</v>
          </cell>
          <cell r="EN1231">
            <v>0</v>
          </cell>
          <cell r="EO1231">
            <v>0</v>
          </cell>
          <cell r="EP1231">
            <v>0</v>
          </cell>
          <cell r="EQ1231"/>
          <cell r="ER1231"/>
          <cell r="ES1231"/>
          <cell r="ET1231">
            <v>0</v>
          </cell>
          <cell r="EU1231">
            <v>0</v>
          </cell>
          <cell r="EV1231">
            <v>0</v>
          </cell>
          <cell r="EW1231"/>
          <cell r="EX1231"/>
          <cell r="EY1231"/>
          <cell r="EZ1231"/>
        </row>
        <row r="1232">
          <cell r="AI1232" t="str">
            <v>HAPPY PLANNER</v>
          </cell>
          <cell r="AJ1232"/>
          <cell r="AK1232">
            <v>12961.68</v>
          </cell>
          <cell r="AL1232"/>
          <cell r="AM1232"/>
          <cell r="AN1232"/>
          <cell r="AO1232"/>
          <cell r="AP1232">
            <v>377.02000000000004</v>
          </cell>
          <cell r="AQ1232">
            <v>0</v>
          </cell>
          <cell r="AR1232">
            <v>377.02000000000004</v>
          </cell>
          <cell r="AS1232">
            <v>0</v>
          </cell>
          <cell r="AT1232"/>
          <cell r="AU1232"/>
          <cell r="AV1232"/>
          <cell r="AW1232">
            <v>18</v>
          </cell>
          <cell r="AX1232">
            <v>0</v>
          </cell>
          <cell r="AY1232">
            <v>18</v>
          </cell>
          <cell r="AZ1232">
            <v>0</v>
          </cell>
          <cell r="BA1232"/>
          <cell r="BB1232"/>
          <cell r="BC1232"/>
          <cell r="BD1232">
            <v>20.945555555555558</v>
          </cell>
          <cell r="BE1232">
            <v>0</v>
          </cell>
          <cell r="BF1232">
            <v>20.945555555555558</v>
          </cell>
          <cell r="BG1232">
            <v>0</v>
          </cell>
          <cell r="BH1232"/>
          <cell r="BI1232"/>
          <cell r="BJ1232"/>
          <cell r="BK1232">
            <v>162.04999999999998</v>
          </cell>
          <cell r="BL1232">
            <v>0</v>
          </cell>
          <cell r="BM1232">
            <v>162.04999999999998</v>
          </cell>
          <cell r="BN1232">
            <v>0</v>
          </cell>
          <cell r="BO1232"/>
          <cell r="BP1232"/>
          <cell r="BQ1232"/>
          <cell r="BR1232">
            <v>0.4298180467879687</v>
          </cell>
          <cell r="BS1232">
            <v>0</v>
          </cell>
          <cell r="BT1232">
            <v>4298.1804678796871</v>
          </cell>
          <cell r="BU1232"/>
          <cell r="BV1232"/>
          <cell r="BW1232">
            <v>12051</v>
          </cell>
          <cell r="BX1232">
            <v>0</v>
          </cell>
          <cell r="BY1232">
            <v>12051</v>
          </cell>
          <cell r="BZ1232">
            <v>0</v>
          </cell>
          <cell r="CA1232">
            <v>99943.5</v>
          </cell>
          <cell r="CB1232">
            <v>0</v>
          </cell>
          <cell r="CC1232">
            <v>99943.5</v>
          </cell>
          <cell r="CD1232">
            <v>0</v>
          </cell>
          <cell r="CE1232">
            <v>1.4914243102162564E-3</v>
          </cell>
          <cell r="CF1232">
            <v>0</v>
          </cell>
          <cell r="CG1232"/>
          <cell r="CH1232">
            <v>377.02000000000004</v>
          </cell>
          <cell r="CI1232">
            <v>0</v>
          </cell>
          <cell r="CJ1232">
            <v>377.02000000000004</v>
          </cell>
          <cell r="CK1232">
            <v>0</v>
          </cell>
          <cell r="CL1232"/>
          <cell r="CM1232"/>
          <cell r="CN1232"/>
          <cell r="CO1232">
            <v>18</v>
          </cell>
          <cell r="CP1232">
            <v>0</v>
          </cell>
          <cell r="CQ1232">
            <v>18</v>
          </cell>
          <cell r="CR1232">
            <v>0</v>
          </cell>
          <cell r="CS1232"/>
          <cell r="CT1232"/>
          <cell r="CU1232"/>
          <cell r="CV1232">
            <v>20.945555555555558</v>
          </cell>
          <cell r="CW1232">
            <v>0</v>
          </cell>
          <cell r="CX1232">
            <v>20.945555555555558</v>
          </cell>
          <cell r="CY1232">
            <v>0</v>
          </cell>
          <cell r="CZ1232"/>
          <cell r="DA1232"/>
          <cell r="DB1232"/>
          <cell r="DC1232">
            <v>162.04999999999998</v>
          </cell>
          <cell r="DD1232">
            <v>0</v>
          </cell>
          <cell r="DE1232">
            <v>162.04999999999998</v>
          </cell>
          <cell r="DF1232">
            <v>0</v>
          </cell>
          <cell r="DG1232"/>
          <cell r="DH1232"/>
          <cell r="DI1232"/>
          <cell r="DJ1232">
            <v>0.4298180467879687</v>
          </cell>
          <cell r="DK1232">
            <v>0</v>
          </cell>
          <cell r="DL1232">
            <v>4298.1804678796871</v>
          </cell>
          <cell r="DM1232"/>
          <cell r="DN1232"/>
          <cell r="DO1232"/>
          <cell r="DP1232"/>
          <cell r="DQ1232"/>
          <cell r="DR1232">
            <v>1998.2099999999998</v>
          </cell>
          <cell r="DS1232">
            <v>0</v>
          </cell>
          <cell r="DT1232">
            <v>1998.2099999999998</v>
          </cell>
          <cell r="DU1232">
            <v>0</v>
          </cell>
          <cell r="DV1232"/>
          <cell r="DW1232"/>
          <cell r="DX1232"/>
          <cell r="DY1232">
            <v>95</v>
          </cell>
          <cell r="DZ1232">
            <v>0</v>
          </cell>
          <cell r="EA1232">
            <v>95</v>
          </cell>
          <cell r="EB1232">
            <v>0</v>
          </cell>
          <cell r="EC1232"/>
          <cell r="ED1232"/>
          <cell r="EE1232"/>
          <cell r="EF1232">
            <v>21.033789473684209</v>
          </cell>
          <cell r="EG1232">
            <v>0</v>
          </cell>
          <cell r="EH1232">
            <v>21.033789473684209</v>
          </cell>
          <cell r="EI1232">
            <v>0</v>
          </cell>
          <cell r="EJ1232"/>
          <cell r="EK1232"/>
          <cell r="EL1232"/>
          <cell r="EM1232">
            <v>891.24000000000012</v>
          </cell>
          <cell r="EN1232">
            <v>0</v>
          </cell>
          <cell r="EO1232">
            <v>891.24000000000012</v>
          </cell>
          <cell r="EP1232">
            <v>0</v>
          </cell>
          <cell r="EQ1232"/>
          <cell r="ER1232"/>
          <cell r="ES1232"/>
          <cell r="ET1232">
            <v>0.44601918717251948</v>
          </cell>
          <cell r="EU1232">
            <v>0</v>
          </cell>
          <cell r="EV1232">
            <v>4460.1918717251947</v>
          </cell>
          <cell r="EW1232"/>
          <cell r="EX1232"/>
          <cell r="EY1232"/>
          <cell r="EZ1232"/>
        </row>
        <row r="1233">
          <cell r="AJ1233"/>
          <cell r="AK1233"/>
          <cell r="AL1233"/>
          <cell r="AM1233"/>
          <cell r="AN1233"/>
          <cell r="AO1233"/>
          <cell r="AP1233"/>
          <cell r="AQ1233"/>
          <cell r="AR1233"/>
          <cell r="AS1233"/>
          <cell r="AT1233"/>
          <cell r="AU1233"/>
          <cell r="AV1233"/>
          <cell r="AW1233"/>
          <cell r="AX1233"/>
          <cell r="AY1233"/>
          <cell r="AZ1233"/>
          <cell r="BA1233"/>
          <cell r="BB1233"/>
          <cell r="BC1233"/>
          <cell r="BD1233"/>
          <cell r="BE1233"/>
          <cell r="BF1233"/>
          <cell r="BG1233"/>
          <cell r="BH1233"/>
          <cell r="BI1233"/>
          <cell r="BJ1233"/>
          <cell r="BK1233"/>
          <cell r="BL1233"/>
          <cell r="BM1233"/>
          <cell r="BN1233"/>
          <cell r="BO1233"/>
          <cell r="BP1233"/>
          <cell r="BQ1233"/>
          <cell r="BR1233"/>
          <cell r="BS1233"/>
          <cell r="BT1233"/>
          <cell r="BU1233"/>
          <cell r="BV1233"/>
          <cell r="BW1233"/>
          <cell r="BX1233"/>
          <cell r="BY1233"/>
          <cell r="BZ1233"/>
          <cell r="CA1233"/>
          <cell r="CB1233"/>
          <cell r="CC1233"/>
          <cell r="CD1233"/>
          <cell r="CE1233"/>
          <cell r="CF1233"/>
          <cell r="CG1233"/>
          <cell r="CH1233"/>
          <cell r="CI1233"/>
          <cell r="CJ1233"/>
          <cell r="CK1233"/>
          <cell r="CL1233"/>
          <cell r="CM1233"/>
          <cell r="CN1233"/>
          <cell r="CO1233"/>
          <cell r="CP1233"/>
          <cell r="CQ1233"/>
          <cell r="CR1233"/>
          <cell r="CS1233"/>
          <cell r="CT1233"/>
          <cell r="CU1233"/>
          <cell r="CV1233"/>
          <cell r="CW1233"/>
          <cell r="CX1233"/>
          <cell r="CY1233"/>
          <cell r="CZ1233"/>
          <cell r="DA1233"/>
          <cell r="DB1233"/>
          <cell r="DC1233"/>
          <cell r="DD1233"/>
          <cell r="DE1233"/>
          <cell r="DF1233"/>
          <cell r="DG1233"/>
          <cell r="DH1233"/>
          <cell r="DI1233"/>
          <cell r="DJ1233"/>
          <cell r="DK1233"/>
          <cell r="DL1233"/>
          <cell r="DM1233"/>
          <cell r="DN1233"/>
          <cell r="DO1233"/>
          <cell r="DP1233"/>
          <cell r="DQ1233"/>
          <cell r="DR1233"/>
          <cell r="DS1233"/>
          <cell r="DT1233"/>
          <cell r="DU1233"/>
          <cell r="DV1233"/>
          <cell r="DW1233"/>
          <cell r="DX1233"/>
          <cell r="DY1233"/>
          <cell r="DZ1233"/>
          <cell r="EA1233"/>
          <cell r="EB1233"/>
          <cell r="EC1233"/>
          <cell r="ED1233"/>
          <cell r="EE1233"/>
          <cell r="EF1233"/>
          <cell r="EG1233"/>
          <cell r="EH1233"/>
          <cell r="EI1233"/>
          <cell r="EJ1233"/>
          <cell r="EK1233"/>
          <cell r="EL1233"/>
          <cell r="EM1233"/>
          <cell r="EN1233"/>
          <cell r="EO1233"/>
          <cell r="EP1233"/>
          <cell r="EQ1233"/>
          <cell r="ER1233"/>
          <cell r="ES1233"/>
          <cell r="ET1233"/>
          <cell r="EU1233"/>
          <cell r="EV1233"/>
          <cell r="EW1233"/>
          <cell r="EX1233"/>
          <cell r="EY1233"/>
          <cell r="EZ1233"/>
        </row>
        <row r="1234">
          <cell r="AJ1234"/>
          <cell r="AK1234"/>
          <cell r="AL1234"/>
          <cell r="AM1234"/>
          <cell r="AN1234"/>
          <cell r="AO1234"/>
        </row>
      </sheetData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2"/>
      <sheetName val="Sheet11"/>
      <sheetName val="Sheet10"/>
      <sheetName val="Sheet9"/>
      <sheetName val="Sheet8"/>
      <sheetName val="Sheet7"/>
      <sheetName val="Sheet6"/>
      <sheetName val="Sheet5"/>
      <sheetName val="Sheet4"/>
      <sheetName val="RY 22 VERSION"/>
      <sheetName val="RY 23 VERSION OLD"/>
      <sheetName val="BLUE SKY "/>
      <sheetName val="ACCO RY 23 "/>
      <sheetName val="Sheet3"/>
      <sheetName val="Sheet2"/>
      <sheetName val="AY23 ERASBALES"/>
      <sheetName val="Sheet1"/>
      <sheetName val="Sum Tables"/>
      <sheetName val="RY 23 VERSION w tables"/>
      <sheetName val="RY 23 MIX "/>
      <sheetName val="RY 23 WK 40 VERSION "/>
      <sheetName val="RY 23 VERSION wk 24"/>
      <sheetName val="Retail "/>
      <sheetName val="ECOM"/>
      <sheetName val="BSD"/>
      <sheetName val="FLAG AND WEB CHECK "/>
      <sheetName val="% BY WEEK "/>
      <sheetName val="ACCO"/>
      <sheetName val="RETAIL SHELF PRICE"/>
      <sheetName val="RY 23 MIX 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9">
          <cell r="A49">
            <v>5880576</v>
          </cell>
          <cell r="C49">
            <v>8812499</v>
          </cell>
          <cell r="D49">
            <v>5880576</v>
          </cell>
          <cell r="F49" t="str">
            <v>TULLTFILR-WM-RY22</v>
          </cell>
        </row>
        <row r="50">
          <cell r="A50">
            <v>7907759</v>
          </cell>
          <cell r="B50" t="str">
            <v>A1102-23</v>
          </cell>
          <cell r="C50">
            <v>4477121</v>
          </cell>
          <cell r="D50">
            <v>7907759</v>
          </cell>
          <cell r="E50">
            <v>8962540</v>
          </cell>
          <cell r="F50" t="str">
            <v>A1102-22</v>
          </cell>
        </row>
        <row r="51">
          <cell r="A51">
            <v>7970210</v>
          </cell>
          <cell r="B51" t="str">
            <v>E717R5023</v>
          </cell>
          <cell r="C51">
            <v>5850239</v>
          </cell>
          <cell r="D51">
            <v>7970210</v>
          </cell>
          <cell r="E51">
            <v>2706077</v>
          </cell>
          <cell r="F51" t="str">
            <v>E717R5022</v>
          </cell>
        </row>
        <row r="52">
          <cell r="A52">
            <v>5977677</v>
          </cell>
          <cell r="B52" t="str">
            <v>SK480023</v>
          </cell>
          <cell r="C52">
            <v>7493903</v>
          </cell>
          <cell r="D52">
            <v>5977677</v>
          </cell>
          <cell r="E52">
            <v>9577896</v>
          </cell>
          <cell r="F52" t="str">
            <v>SK480022</v>
          </cell>
        </row>
        <row r="53">
          <cell r="A53">
            <v>8122630</v>
          </cell>
          <cell r="B53" t="str">
            <v>89803-23</v>
          </cell>
          <cell r="C53">
            <v>5335198</v>
          </cell>
          <cell r="D53">
            <v>8122630</v>
          </cell>
          <cell r="E53">
            <v>7249169</v>
          </cell>
          <cell r="F53" t="str">
            <v>89803-22</v>
          </cell>
        </row>
        <row r="54">
          <cell r="A54">
            <v>7313125</v>
          </cell>
          <cell r="B54">
            <v>142236</v>
          </cell>
          <cell r="D54">
            <v>7313125</v>
          </cell>
        </row>
        <row r="55">
          <cell r="A55">
            <v>8213460</v>
          </cell>
          <cell r="B55" t="str">
            <v>E9195023</v>
          </cell>
          <cell r="C55">
            <v>6254014</v>
          </cell>
          <cell r="D55">
            <v>8213460</v>
          </cell>
          <cell r="E55">
            <v>4081920</v>
          </cell>
          <cell r="F55" t="str">
            <v>E9195022</v>
          </cell>
        </row>
        <row r="56">
          <cell r="A56">
            <v>9957926</v>
          </cell>
          <cell r="B56" t="str">
            <v>PM326S2823</v>
          </cell>
          <cell r="C56">
            <v>2495355</v>
          </cell>
          <cell r="D56">
            <v>9957926</v>
          </cell>
          <cell r="E56">
            <v>9049138</v>
          </cell>
          <cell r="F56" t="str">
            <v>PM326S2822</v>
          </cell>
        </row>
        <row r="57">
          <cell r="A57">
            <v>9195897</v>
          </cell>
          <cell r="B57" t="str">
            <v>PM3002823</v>
          </cell>
          <cell r="C57">
            <v>8200177</v>
          </cell>
          <cell r="D57">
            <v>9195897</v>
          </cell>
          <cell r="E57">
            <v>3261256</v>
          </cell>
          <cell r="F57" t="str">
            <v>PM3002822</v>
          </cell>
        </row>
        <row r="58">
          <cell r="A58">
            <v>5690256</v>
          </cell>
          <cell r="B58" t="str">
            <v>PM262823</v>
          </cell>
          <cell r="C58">
            <v>9374755</v>
          </cell>
          <cell r="D58">
            <v>5690256</v>
          </cell>
          <cell r="E58">
            <v>2257412</v>
          </cell>
          <cell r="F58" t="str">
            <v>PM262822</v>
          </cell>
        </row>
        <row r="59">
          <cell r="A59">
            <v>7704420</v>
          </cell>
          <cell r="B59" t="str">
            <v>G520H0023</v>
          </cell>
          <cell r="C59">
            <v>9235355</v>
          </cell>
          <cell r="D59">
            <v>7704420</v>
          </cell>
          <cell r="E59">
            <v>4040819</v>
          </cell>
          <cell r="F59" t="str">
            <v>G520H0022</v>
          </cell>
        </row>
        <row r="60">
          <cell r="A60">
            <v>7095333</v>
          </cell>
          <cell r="B60" t="str">
            <v>SK140023</v>
          </cell>
          <cell r="C60">
            <v>5104077</v>
          </cell>
          <cell r="D60">
            <v>7095333</v>
          </cell>
          <cell r="E60">
            <v>5919034</v>
          </cell>
          <cell r="F60" t="str">
            <v>SK140022</v>
          </cell>
        </row>
        <row r="61">
          <cell r="A61">
            <v>8846063</v>
          </cell>
          <cell r="B61" t="str">
            <v>C2R-23</v>
          </cell>
          <cell r="C61">
            <v>9515766</v>
          </cell>
          <cell r="D61">
            <v>8846063</v>
          </cell>
          <cell r="E61">
            <v>4476004</v>
          </cell>
          <cell r="F61" t="str">
            <v>C2R-22</v>
          </cell>
        </row>
        <row r="62">
          <cell r="A62">
            <v>8580697</v>
          </cell>
          <cell r="B62" t="str">
            <v>110395-23</v>
          </cell>
          <cell r="C62">
            <v>7293250</v>
          </cell>
          <cell r="D62">
            <v>8580697</v>
          </cell>
          <cell r="E62">
            <v>7934220</v>
          </cell>
          <cell r="F62" t="str">
            <v>110395-22</v>
          </cell>
        </row>
        <row r="63">
          <cell r="A63">
            <v>6012293</v>
          </cell>
          <cell r="C63">
            <v>3917327</v>
          </cell>
          <cell r="D63">
            <v>6012293</v>
          </cell>
          <cell r="F63" t="str">
            <v>TULJRFILR-WM-RY22</v>
          </cell>
        </row>
        <row r="64">
          <cell r="A64">
            <v>4973340</v>
          </cell>
          <cell r="B64" t="str">
            <v>PM83-707-23</v>
          </cell>
          <cell r="C64">
            <v>6992436</v>
          </cell>
          <cell r="D64">
            <v>4973340</v>
          </cell>
          <cell r="E64">
            <v>8439627</v>
          </cell>
          <cell r="F64" t="str">
            <v>PM83-707-22</v>
          </cell>
        </row>
        <row r="65">
          <cell r="A65">
            <v>8748407</v>
          </cell>
          <cell r="B65" t="str">
            <v>G2000023</v>
          </cell>
          <cell r="C65">
            <v>9140566</v>
          </cell>
          <cell r="D65">
            <v>8748407</v>
          </cell>
          <cell r="E65">
            <v>9581970</v>
          </cell>
          <cell r="F65" t="str">
            <v>G2000022</v>
          </cell>
        </row>
        <row r="66">
          <cell r="A66">
            <v>7102885</v>
          </cell>
          <cell r="B66">
            <v>76010523</v>
          </cell>
          <cell r="C66">
            <v>7877468</v>
          </cell>
          <cell r="D66">
            <v>7102885</v>
          </cell>
          <cell r="E66">
            <v>9580151</v>
          </cell>
          <cell r="F66">
            <v>76010522</v>
          </cell>
        </row>
        <row r="67">
          <cell r="A67">
            <v>9135813</v>
          </cell>
          <cell r="B67" t="str">
            <v>140092-23</v>
          </cell>
          <cell r="D67">
            <v>9135813</v>
          </cell>
        </row>
        <row r="68">
          <cell r="A68">
            <v>8583934</v>
          </cell>
          <cell r="C68">
            <v>4675244</v>
          </cell>
          <cell r="D68">
            <v>8583934</v>
          </cell>
          <cell r="F68" t="str">
            <v>TULMTHDVR-LT-RY22</v>
          </cell>
        </row>
        <row r="69">
          <cell r="A69">
            <v>4665731</v>
          </cell>
          <cell r="B69" t="str">
            <v>PM200S2823</v>
          </cell>
          <cell r="C69">
            <v>4140893</v>
          </cell>
          <cell r="D69">
            <v>4665731</v>
          </cell>
          <cell r="E69">
            <v>4833105</v>
          </cell>
          <cell r="F69" t="str">
            <v>PM200S2822</v>
          </cell>
        </row>
        <row r="70">
          <cell r="A70">
            <v>6403895</v>
          </cell>
          <cell r="B70">
            <v>709500523</v>
          </cell>
          <cell r="C70">
            <v>7403658</v>
          </cell>
          <cell r="D70">
            <v>6403895</v>
          </cell>
          <cell r="E70">
            <v>8409409</v>
          </cell>
          <cell r="F70">
            <v>709500522</v>
          </cell>
        </row>
        <row r="71">
          <cell r="A71">
            <v>8998315</v>
          </cell>
          <cell r="B71" t="str">
            <v>PM112823</v>
          </cell>
          <cell r="C71">
            <v>8828629</v>
          </cell>
          <cell r="D71">
            <v>8998315</v>
          </cell>
          <cell r="E71">
            <v>8439592</v>
          </cell>
          <cell r="F71" t="str">
            <v>PM112822</v>
          </cell>
        </row>
        <row r="72">
          <cell r="A72">
            <v>6764894</v>
          </cell>
          <cell r="B72">
            <v>142327</v>
          </cell>
          <cell r="D72">
            <v>6764894</v>
          </cell>
        </row>
        <row r="73">
          <cell r="A73">
            <v>9294141</v>
          </cell>
          <cell r="B73" t="str">
            <v>C181731-23</v>
          </cell>
          <cell r="C73">
            <v>4114413</v>
          </cell>
          <cell r="D73">
            <v>9294141</v>
          </cell>
          <cell r="E73">
            <v>6315973</v>
          </cell>
          <cell r="F73" t="str">
            <v>C181731-22</v>
          </cell>
        </row>
        <row r="74">
          <cell r="A74">
            <v>8106884</v>
          </cell>
          <cell r="B74" t="str">
            <v>140103-23</v>
          </cell>
          <cell r="D74">
            <v>8106884</v>
          </cell>
        </row>
        <row r="75">
          <cell r="A75">
            <v>8160602</v>
          </cell>
          <cell r="B75">
            <v>140195</v>
          </cell>
          <cell r="D75">
            <v>8160602</v>
          </cell>
        </row>
        <row r="76">
          <cell r="A76">
            <v>6362967</v>
          </cell>
          <cell r="B76" t="str">
            <v>137362-23</v>
          </cell>
          <cell r="D76">
            <v>6362967</v>
          </cell>
        </row>
        <row r="77">
          <cell r="A77">
            <v>8637537</v>
          </cell>
          <cell r="B77" t="str">
            <v>140090-23</v>
          </cell>
          <cell r="D77">
            <v>8637537</v>
          </cell>
        </row>
        <row r="78">
          <cell r="A78">
            <v>8581236</v>
          </cell>
          <cell r="B78">
            <v>140194</v>
          </cell>
          <cell r="D78">
            <v>8581236</v>
          </cell>
        </row>
        <row r="79">
          <cell r="A79">
            <v>8116742</v>
          </cell>
          <cell r="B79" t="str">
            <v>138329-23</v>
          </cell>
          <cell r="D79">
            <v>8116742</v>
          </cell>
        </row>
        <row r="80">
          <cell r="A80">
            <v>6766182</v>
          </cell>
          <cell r="B80" t="str">
            <v>1640-901-23</v>
          </cell>
          <cell r="D80">
            <v>6766182</v>
          </cell>
        </row>
        <row r="81">
          <cell r="A81">
            <v>7476898</v>
          </cell>
          <cell r="B81" t="str">
            <v>103618-23</v>
          </cell>
          <cell r="C81">
            <v>5515536</v>
          </cell>
          <cell r="D81">
            <v>7476898</v>
          </cell>
          <cell r="E81">
            <v>8952362</v>
          </cell>
          <cell r="F81" t="str">
            <v>103618-22</v>
          </cell>
        </row>
        <row r="82">
          <cell r="A82">
            <v>8977418</v>
          </cell>
          <cell r="B82" t="str">
            <v>110215-23</v>
          </cell>
          <cell r="C82">
            <v>7346336</v>
          </cell>
          <cell r="D82">
            <v>8977418</v>
          </cell>
          <cell r="E82">
            <v>3491643</v>
          </cell>
          <cell r="F82" t="str">
            <v>110215-22</v>
          </cell>
        </row>
        <row r="83">
          <cell r="A83">
            <v>9825449</v>
          </cell>
          <cell r="B83" t="str">
            <v>100009-23</v>
          </cell>
          <cell r="C83">
            <v>4291474</v>
          </cell>
          <cell r="D83">
            <v>9825449</v>
          </cell>
          <cell r="E83">
            <v>5578124</v>
          </cell>
          <cell r="F83" t="str">
            <v>100009-22</v>
          </cell>
        </row>
        <row r="84">
          <cell r="A84">
            <v>5157705</v>
          </cell>
          <cell r="B84">
            <v>140196</v>
          </cell>
          <cell r="D84">
            <v>5157705</v>
          </cell>
        </row>
        <row r="85">
          <cell r="A85">
            <v>9004503</v>
          </cell>
          <cell r="B85">
            <v>140193</v>
          </cell>
          <cell r="D85">
            <v>9004503</v>
          </cell>
        </row>
        <row r="86">
          <cell r="A86">
            <v>8022235</v>
          </cell>
          <cell r="B86" t="str">
            <v>140089-23</v>
          </cell>
          <cell r="D86">
            <v>8022235</v>
          </cell>
        </row>
        <row r="87">
          <cell r="A87">
            <v>7139745</v>
          </cell>
          <cell r="B87" t="str">
            <v>938P-905-23</v>
          </cell>
          <cell r="C87">
            <v>5635535</v>
          </cell>
          <cell r="D87">
            <v>7139745</v>
          </cell>
          <cell r="E87">
            <v>8167345</v>
          </cell>
          <cell r="F87" t="str">
            <v>938P-905-22</v>
          </cell>
        </row>
        <row r="88">
          <cell r="A88">
            <v>8694371</v>
          </cell>
          <cell r="B88" t="str">
            <v>123854-23</v>
          </cell>
          <cell r="C88">
            <v>7424376</v>
          </cell>
          <cell r="D88">
            <v>8694371</v>
          </cell>
          <cell r="E88">
            <v>6786152</v>
          </cell>
          <cell r="F88" t="str">
            <v>123854-22</v>
          </cell>
        </row>
        <row r="89">
          <cell r="A89">
            <v>8622185</v>
          </cell>
          <cell r="B89" t="str">
            <v>70260G0523</v>
          </cell>
          <cell r="C89">
            <v>6494183</v>
          </cell>
          <cell r="D89">
            <v>8622185</v>
          </cell>
          <cell r="E89">
            <v>9580001</v>
          </cell>
          <cell r="F89" t="str">
            <v>70260G0522</v>
          </cell>
        </row>
        <row r="90">
          <cell r="A90">
            <v>8618667</v>
          </cell>
          <cell r="B90" t="str">
            <v>OD71080023</v>
          </cell>
          <cell r="C90">
            <v>3521672</v>
          </cell>
          <cell r="D90">
            <v>8618667</v>
          </cell>
          <cell r="E90">
            <v>6835127</v>
          </cell>
          <cell r="F90" t="str">
            <v>OD71080022</v>
          </cell>
        </row>
        <row r="91">
          <cell r="A91">
            <v>9889501</v>
          </cell>
          <cell r="B91" t="str">
            <v>SK38-704-23</v>
          </cell>
          <cell r="C91">
            <v>6981020</v>
          </cell>
          <cell r="D91">
            <v>9889501</v>
          </cell>
          <cell r="E91">
            <v>8417956</v>
          </cell>
          <cell r="F91" t="str">
            <v>SK38-704-22</v>
          </cell>
        </row>
        <row r="92">
          <cell r="A92">
            <v>9432753</v>
          </cell>
          <cell r="B92" t="str">
            <v>131793-23</v>
          </cell>
          <cell r="D92">
            <v>9432753</v>
          </cell>
        </row>
        <row r="93">
          <cell r="A93">
            <v>5496405</v>
          </cell>
          <cell r="B93" t="str">
            <v>140088-23</v>
          </cell>
          <cell r="D93">
            <v>5496405</v>
          </cell>
        </row>
        <row r="94">
          <cell r="A94">
            <v>7577033</v>
          </cell>
          <cell r="B94" t="str">
            <v>SW2300023</v>
          </cell>
          <cell r="C94">
            <v>8924865</v>
          </cell>
          <cell r="D94">
            <v>7577033</v>
          </cell>
          <cell r="E94">
            <v>8419877</v>
          </cell>
          <cell r="F94" t="str">
            <v>SW2300022</v>
          </cell>
        </row>
        <row r="95">
          <cell r="A95">
            <v>5707518</v>
          </cell>
          <cell r="B95" t="str">
            <v>1099-805-19-23</v>
          </cell>
          <cell r="D95">
            <v>5707518</v>
          </cell>
        </row>
        <row r="96">
          <cell r="A96">
            <v>8650894</v>
          </cell>
          <cell r="B96" t="str">
            <v>SD3741323</v>
          </cell>
          <cell r="C96">
            <v>8712705</v>
          </cell>
          <cell r="D96">
            <v>8650894</v>
          </cell>
          <cell r="E96">
            <v>7350211</v>
          </cell>
          <cell r="F96" t="str">
            <v>SD3741322</v>
          </cell>
        </row>
        <row r="97">
          <cell r="A97">
            <v>5501625</v>
          </cell>
          <cell r="B97" t="str">
            <v>103617-23</v>
          </cell>
          <cell r="C97">
            <v>6901028</v>
          </cell>
          <cell r="D97">
            <v>5501625</v>
          </cell>
          <cell r="E97">
            <v>4271447</v>
          </cell>
          <cell r="F97" t="str">
            <v>103617-22</v>
          </cell>
        </row>
        <row r="98">
          <cell r="A98">
            <v>7238890</v>
          </cell>
          <cell r="B98" t="str">
            <v>DMW2012823</v>
          </cell>
          <cell r="C98">
            <v>8486255</v>
          </cell>
          <cell r="D98">
            <v>7238890</v>
          </cell>
          <cell r="E98">
            <v>4773870</v>
          </cell>
          <cell r="F98" t="str">
            <v>DMW2012822</v>
          </cell>
        </row>
        <row r="99">
          <cell r="A99">
            <v>6379198</v>
          </cell>
          <cell r="B99" t="str">
            <v>SW705X5023</v>
          </cell>
          <cell r="C99">
            <v>5643396</v>
          </cell>
          <cell r="D99">
            <v>6379198</v>
          </cell>
          <cell r="E99">
            <v>4173214</v>
          </cell>
          <cell r="F99" t="str">
            <v>SW705X5022</v>
          </cell>
        </row>
        <row r="100">
          <cell r="A100">
            <v>7825403</v>
          </cell>
          <cell r="B100" t="str">
            <v>PM502823</v>
          </cell>
          <cell r="C100">
            <v>9834843</v>
          </cell>
          <cell r="D100">
            <v>7825403</v>
          </cell>
          <cell r="E100">
            <v>9580045</v>
          </cell>
          <cell r="F100" t="str">
            <v>PM502822</v>
          </cell>
        </row>
        <row r="101">
          <cell r="A101">
            <v>5947297</v>
          </cell>
          <cell r="B101" t="str">
            <v>110211-23</v>
          </cell>
          <cell r="C101">
            <v>7769519</v>
          </cell>
          <cell r="D101">
            <v>5947297</v>
          </cell>
          <cell r="E101">
            <v>5071178</v>
          </cell>
          <cell r="F101" t="str">
            <v>110211-22</v>
          </cell>
        </row>
        <row r="102">
          <cell r="A102">
            <v>6767807</v>
          </cell>
          <cell r="B102" t="str">
            <v>CB950V.BLK-23</v>
          </cell>
          <cell r="C102">
            <v>6985675</v>
          </cell>
          <cell r="D102">
            <v>6767807</v>
          </cell>
          <cell r="E102">
            <v>2651972</v>
          </cell>
          <cell r="F102" t="str">
            <v>CB950V.BLK-22</v>
          </cell>
        </row>
        <row r="103">
          <cell r="A103">
            <v>7970152</v>
          </cell>
          <cell r="B103" t="str">
            <v>A152-23</v>
          </cell>
          <cell r="C103">
            <v>4450665</v>
          </cell>
          <cell r="D103">
            <v>7970152</v>
          </cell>
          <cell r="E103">
            <v>8025425</v>
          </cell>
          <cell r="F103" t="str">
            <v>A152-22</v>
          </cell>
        </row>
        <row r="104">
          <cell r="A104">
            <v>7871489</v>
          </cell>
          <cell r="B104" t="str">
            <v>E5175023</v>
          </cell>
          <cell r="C104">
            <v>6063199</v>
          </cell>
          <cell r="D104">
            <v>7871489</v>
          </cell>
          <cell r="E104">
            <v>6088812</v>
          </cell>
          <cell r="F104" t="str">
            <v>E5175022</v>
          </cell>
        </row>
        <row r="105">
          <cell r="A105">
            <v>8677524</v>
          </cell>
          <cell r="B105" t="str">
            <v>C177227-23</v>
          </cell>
          <cell r="C105">
            <v>4316645</v>
          </cell>
          <cell r="D105">
            <v>8677524</v>
          </cell>
          <cell r="E105">
            <v>3335579</v>
          </cell>
          <cell r="F105" t="str">
            <v>C177227-22</v>
          </cell>
        </row>
        <row r="106">
          <cell r="A106">
            <v>8447063</v>
          </cell>
          <cell r="B106" t="str">
            <v>SD3871323</v>
          </cell>
          <cell r="C106">
            <v>9362930</v>
          </cell>
          <cell r="D106">
            <v>8447063</v>
          </cell>
          <cell r="E106">
            <v>4509147</v>
          </cell>
          <cell r="F106" t="str">
            <v>SD3871322</v>
          </cell>
        </row>
        <row r="107">
          <cell r="A107">
            <v>7182452</v>
          </cell>
          <cell r="B107" t="str">
            <v>PPSV-09</v>
          </cell>
          <cell r="D107">
            <v>7182452</v>
          </cell>
        </row>
        <row r="108">
          <cell r="A108">
            <v>6627501</v>
          </cell>
          <cell r="B108" t="str">
            <v>70EP010523</v>
          </cell>
          <cell r="C108">
            <v>9346009</v>
          </cell>
          <cell r="D108">
            <v>6627501</v>
          </cell>
          <cell r="E108">
            <v>2478626</v>
          </cell>
          <cell r="F108" t="str">
            <v>70EP010522</v>
          </cell>
        </row>
        <row r="109">
          <cell r="A109">
            <v>5196085</v>
          </cell>
          <cell r="B109" t="str">
            <v>PM91-707-23</v>
          </cell>
          <cell r="C109">
            <v>6520711</v>
          </cell>
          <cell r="D109">
            <v>5196085</v>
          </cell>
          <cell r="E109">
            <v>9569307</v>
          </cell>
          <cell r="F109" t="str">
            <v>PM91-707-22</v>
          </cell>
        </row>
        <row r="110">
          <cell r="A110">
            <v>9551587</v>
          </cell>
          <cell r="B110" t="str">
            <v>K15023</v>
          </cell>
          <cell r="C110">
            <v>7041740</v>
          </cell>
          <cell r="D110">
            <v>9551587</v>
          </cell>
          <cell r="E110">
            <v>2929291</v>
          </cell>
          <cell r="F110" t="str">
            <v>K15022</v>
          </cell>
        </row>
        <row r="111">
          <cell r="A111">
            <v>9134864</v>
          </cell>
          <cell r="B111" t="str">
            <v>OD71110023</v>
          </cell>
          <cell r="C111">
            <v>9163957</v>
          </cell>
          <cell r="D111">
            <v>9134864</v>
          </cell>
          <cell r="E111">
            <v>7580456</v>
          </cell>
          <cell r="F111" t="str">
            <v>OD71110022</v>
          </cell>
        </row>
        <row r="112">
          <cell r="A112">
            <v>7177405</v>
          </cell>
          <cell r="B112" t="str">
            <v>PPBD12-112</v>
          </cell>
          <cell r="D112">
            <v>7177405</v>
          </cell>
        </row>
        <row r="113">
          <cell r="A113">
            <v>644982</v>
          </cell>
          <cell r="B113" t="str">
            <v>AW602028</v>
          </cell>
          <cell r="C113">
            <v>644982</v>
          </cell>
          <cell r="D113">
            <v>644982</v>
          </cell>
          <cell r="E113">
            <v>644982</v>
          </cell>
          <cell r="F113" t="str">
            <v>AW602028</v>
          </cell>
        </row>
        <row r="114">
          <cell r="A114">
            <v>7182005</v>
          </cell>
          <cell r="B114" t="str">
            <v>PPSV-04</v>
          </cell>
          <cell r="D114">
            <v>7182005</v>
          </cell>
        </row>
        <row r="115">
          <cell r="A115">
            <v>5173359</v>
          </cell>
          <cell r="B115" t="str">
            <v>S1705023</v>
          </cell>
          <cell r="C115">
            <v>8409633</v>
          </cell>
          <cell r="D115">
            <v>5173359</v>
          </cell>
          <cell r="E115">
            <v>2233088</v>
          </cell>
          <cell r="F115" t="str">
            <v>S1705022</v>
          </cell>
        </row>
        <row r="116">
          <cell r="A116">
            <v>7182548</v>
          </cell>
          <cell r="B116" t="str">
            <v>PUNB-002</v>
          </cell>
          <cell r="D116">
            <v>7182548</v>
          </cell>
        </row>
        <row r="117">
          <cell r="A117">
            <v>5148486</v>
          </cell>
          <cell r="B117" t="str">
            <v>102714-23</v>
          </cell>
          <cell r="C117">
            <v>6288170</v>
          </cell>
          <cell r="D117">
            <v>5148486</v>
          </cell>
          <cell r="E117">
            <v>3842189</v>
          </cell>
          <cell r="F117" t="str">
            <v>102714-22</v>
          </cell>
        </row>
        <row r="118">
          <cell r="A118">
            <v>8355703</v>
          </cell>
          <cell r="B118" t="str">
            <v>CB1262V.BLK-23</v>
          </cell>
          <cell r="C118">
            <v>8987033</v>
          </cell>
          <cell r="D118">
            <v>8355703</v>
          </cell>
          <cell r="E118">
            <v>4618991</v>
          </cell>
          <cell r="F118" t="str">
            <v>CB1262V.BLK-22</v>
          </cell>
        </row>
        <row r="119">
          <cell r="A119">
            <v>7180653</v>
          </cell>
          <cell r="B119" t="str">
            <v>PPS-66</v>
          </cell>
          <cell r="D119">
            <v>7180653</v>
          </cell>
        </row>
        <row r="120">
          <cell r="A120">
            <v>6401970</v>
          </cell>
          <cell r="B120" t="str">
            <v>89802-23</v>
          </cell>
          <cell r="C120">
            <v>9300809</v>
          </cell>
          <cell r="D120">
            <v>6401970</v>
          </cell>
          <cell r="E120">
            <v>8729030</v>
          </cell>
          <cell r="F120" t="str">
            <v>89802-22</v>
          </cell>
        </row>
        <row r="121">
          <cell r="A121">
            <v>7180490</v>
          </cell>
          <cell r="B121" t="str">
            <v>PPS-61</v>
          </cell>
          <cell r="D121">
            <v>7180490</v>
          </cell>
        </row>
        <row r="122">
          <cell r="A122">
            <v>9712618</v>
          </cell>
          <cell r="B122">
            <v>139952</v>
          </cell>
          <cell r="D122">
            <v>9712618</v>
          </cell>
        </row>
        <row r="123">
          <cell r="A123">
            <v>7175048</v>
          </cell>
          <cell r="B123" t="str">
            <v>AFSCFP60-020</v>
          </cell>
          <cell r="D123">
            <v>7175048</v>
          </cell>
        </row>
        <row r="124">
          <cell r="A124">
            <v>6231470</v>
          </cell>
          <cell r="B124" t="str">
            <v>G470H0023</v>
          </cell>
          <cell r="C124">
            <v>6234567</v>
          </cell>
          <cell r="D124">
            <v>6231470</v>
          </cell>
          <cell r="E124">
            <v>9580723</v>
          </cell>
          <cell r="F124" t="str">
            <v>G470H0022</v>
          </cell>
        </row>
        <row r="125">
          <cell r="A125">
            <v>7174802</v>
          </cell>
          <cell r="B125" t="str">
            <v>AFCFP40-054</v>
          </cell>
          <cell r="D125">
            <v>7174802</v>
          </cell>
        </row>
        <row r="126">
          <cell r="A126">
            <v>7174248</v>
          </cell>
          <cell r="B126" t="str">
            <v>AFBFP40-017</v>
          </cell>
          <cell r="D126">
            <v>7174248</v>
          </cell>
        </row>
        <row r="127">
          <cell r="A127">
            <v>7179756</v>
          </cell>
          <cell r="B127" t="str">
            <v>PPMD12-118</v>
          </cell>
          <cell r="D127">
            <v>7179756</v>
          </cell>
        </row>
        <row r="128">
          <cell r="A128">
            <v>9984668</v>
          </cell>
          <cell r="B128" t="str">
            <v>PM62823</v>
          </cell>
          <cell r="C128">
            <v>4926549</v>
          </cell>
          <cell r="D128">
            <v>9984668</v>
          </cell>
          <cell r="E128">
            <v>8252303</v>
          </cell>
          <cell r="F128" t="str">
            <v>PM62822</v>
          </cell>
        </row>
        <row r="129">
          <cell r="A129">
            <v>7176353</v>
          </cell>
          <cell r="B129" t="str">
            <v>FILB-20-2036</v>
          </cell>
          <cell r="D129">
            <v>7176353</v>
          </cell>
        </row>
        <row r="130">
          <cell r="A130">
            <v>7174786</v>
          </cell>
          <cell r="B130" t="str">
            <v>AFCFP40-051</v>
          </cell>
          <cell r="D130">
            <v>7174786</v>
          </cell>
        </row>
        <row r="131">
          <cell r="A131">
            <v>7180308</v>
          </cell>
          <cell r="B131" t="str">
            <v>PPMD12-121</v>
          </cell>
          <cell r="D131">
            <v>7180308</v>
          </cell>
        </row>
        <row r="132">
          <cell r="A132">
            <v>9083443</v>
          </cell>
          <cell r="B132" t="str">
            <v>111291-23</v>
          </cell>
          <cell r="C132">
            <v>6806767</v>
          </cell>
          <cell r="D132">
            <v>9083443</v>
          </cell>
          <cell r="F132" t="str">
            <v>111291-22</v>
          </cell>
        </row>
        <row r="133">
          <cell r="A133">
            <v>7171644</v>
          </cell>
          <cell r="B133" t="str">
            <v>AEPCEP-043</v>
          </cell>
          <cell r="D133">
            <v>7171644</v>
          </cell>
        </row>
        <row r="134">
          <cell r="A134">
            <v>7176821</v>
          </cell>
          <cell r="B134" t="str">
            <v>PPBD12-098</v>
          </cell>
          <cell r="D134">
            <v>7176821</v>
          </cell>
        </row>
        <row r="135">
          <cell r="A135">
            <v>8114504</v>
          </cell>
          <cell r="B135" t="str">
            <v>100011-23</v>
          </cell>
          <cell r="C135">
            <v>4831090</v>
          </cell>
          <cell r="D135">
            <v>8114504</v>
          </cell>
          <cell r="E135">
            <v>6603712</v>
          </cell>
          <cell r="F135" t="str">
            <v>100011-22</v>
          </cell>
        </row>
        <row r="136">
          <cell r="A136">
            <v>7175045</v>
          </cell>
          <cell r="B136" t="str">
            <v>AFCFP40-075</v>
          </cell>
          <cell r="D136">
            <v>7175045</v>
          </cell>
        </row>
        <row r="137">
          <cell r="A137">
            <v>7328416</v>
          </cell>
          <cell r="B137" t="str">
            <v>PMLM032823</v>
          </cell>
          <cell r="C137">
            <v>4923225</v>
          </cell>
          <cell r="D137">
            <v>7328416</v>
          </cell>
          <cell r="E137">
            <v>9885173</v>
          </cell>
          <cell r="F137" t="str">
            <v>PMLM032822</v>
          </cell>
        </row>
        <row r="138">
          <cell r="A138">
            <v>7176517</v>
          </cell>
          <cell r="B138" t="str">
            <v>PPBD12-096</v>
          </cell>
          <cell r="D138">
            <v>7176517</v>
          </cell>
        </row>
        <row r="139">
          <cell r="A139">
            <v>7175734</v>
          </cell>
          <cell r="B139" t="str">
            <v>FILB-06-2036</v>
          </cell>
          <cell r="D139">
            <v>7175734</v>
          </cell>
        </row>
        <row r="140">
          <cell r="A140">
            <v>7175458</v>
          </cell>
          <cell r="B140" t="str">
            <v>FIL-03</v>
          </cell>
          <cell r="D140">
            <v>7175458</v>
          </cell>
        </row>
        <row r="141">
          <cell r="A141">
            <v>7444659</v>
          </cell>
          <cell r="B141">
            <v>76060523</v>
          </cell>
          <cell r="C141">
            <v>5454862</v>
          </cell>
          <cell r="D141">
            <v>7444659</v>
          </cell>
          <cell r="E141">
            <v>2590708</v>
          </cell>
          <cell r="F141">
            <v>76060522</v>
          </cell>
        </row>
        <row r="142">
          <cell r="A142">
            <v>9413043</v>
          </cell>
          <cell r="B142" t="str">
            <v>589-905-23</v>
          </cell>
          <cell r="C142">
            <v>6292662</v>
          </cell>
          <cell r="D142">
            <v>9413043</v>
          </cell>
          <cell r="E142">
            <v>2847523</v>
          </cell>
          <cell r="F142" t="str">
            <v>589-905-22</v>
          </cell>
        </row>
        <row r="143">
          <cell r="A143">
            <v>5368646</v>
          </cell>
          <cell r="B143" t="str">
            <v>100004-23</v>
          </cell>
          <cell r="C143">
            <v>9135858</v>
          </cell>
          <cell r="D143">
            <v>5368646</v>
          </cell>
          <cell r="F143" t="str">
            <v>100004-22</v>
          </cell>
        </row>
        <row r="144">
          <cell r="A144">
            <v>9961824</v>
          </cell>
          <cell r="B144" t="str">
            <v>110394-23</v>
          </cell>
          <cell r="C144">
            <v>6134222</v>
          </cell>
          <cell r="D144">
            <v>9961824</v>
          </cell>
          <cell r="E144">
            <v>6782024</v>
          </cell>
          <cell r="F144" t="str">
            <v>110394-22</v>
          </cell>
        </row>
        <row r="145">
          <cell r="A145">
            <v>6467848</v>
          </cell>
          <cell r="B145" t="str">
            <v>110396-23</v>
          </cell>
          <cell r="C145">
            <v>6176443</v>
          </cell>
          <cell r="D145">
            <v>6467848</v>
          </cell>
          <cell r="E145">
            <v>6781894</v>
          </cell>
          <cell r="F145" t="str">
            <v>110396-22</v>
          </cell>
        </row>
        <row r="146">
          <cell r="A146">
            <v>5927855</v>
          </cell>
          <cell r="B146" t="str">
            <v>88200-23</v>
          </cell>
          <cell r="C146">
            <v>5470460</v>
          </cell>
          <cell r="D146">
            <v>5927855</v>
          </cell>
          <cell r="E146">
            <v>6140065</v>
          </cell>
          <cell r="F146" t="str">
            <v>88200-22</v>
          </cell>
        </row>
        <row r="147">
          <cell r="A147">
            <v>9201802</v>
          </cell>
          <cell r="B147" t="str">
            <v>101582-23</v>
          </cell>
          <cell r="C147">
            <v>4852058</v>
          </cell>
          <cell r="D147">
            <v>9201802</v>
          </cell>
          <cell r="E147">
            <v>7407337</v>
          </cell>
          <cell r="F147" t="str">
            <v>101582-22</v>
          </cell>
        </row>
        <row r="148">
          <cell r="A148">
            <v>3745510</v>
          </cell>
          <cell r="B148" t="str">
            <v>PM210S2823</v>
          </cell>
          <cell r="C148">
            <v>3173495</v>
          </cell>
          <cell r="D148">
            <v>3745510</v>
          </cell>
          <cell r="E148">
            <v>5461199</v>
          </cell>
          <cell r="F148" t="str">
            <v>PM210S2822</v>
          </cell>
        </row>
        <row r="149">
          <cell r="A149">
            <v>7750232</v>
          </cell>
          <cell r="B149" t="str">
            <v>137260-23</v>
          </cell>
          <cell r="C149">
            <v>4952248</v>
          </cell>
          <cell r="D149">
            <v>7750232</v>
          </cell>
          <cell r="F149" t="str">
            <v>137260-22</v>
          </cell>
        </row>
        <row r="150">
          <cell r="A150">
            <v>5103987</v>
          </cell>
          <cell r="B150" t="str">
            <v>G5900023</v>
          </cell>
          <cell r="C150">
            <v>6706307</v>
          </cell>
          <cell r="D150">
            <v>5103987</v>
          </cell>
          <cell r="E150">
            <v>9578523</v>
          </cell>
          <cell r="F150" t="str">
            <v>G5900022</v>
          </cell>
        </row>
        <row r="151">
          <cell r="A151">
            <v>677674</v>
          </cell>
          <cell r="B151" t="str">
            <v>E17-00</v>
          </cell>
          <cell r="C151">
            <v>677674</v>
          </cell>
          <cell r="D151">
            <v>677674</v>
          </cell>
          <cell r="E151">
            <v>677674</v>
          </cell>
          <cell r="F151" t="str">
            <v>E17-00</v>
          </cell>
        </row>
        <row r="152">
          <cell r="A152">
            <v>7689350</v>
          </cell>
          <cell r="B152" t="str">
            <v>G5455023</v>
          </cell>
          <cell r="C152">
            <v>4533309</v>
          </cell>
          <cell r="D152">
            <v>7689350</v>
          </cell>
          <cell r="E152">
            <v>3469853</v>
          </cell>
          <cell r="F152" t="str">
            <v>G5455022</v>
          </cell>
        </row>
        <row r="153">
          <cell r="A153">
            <v>9663001</v>
          </cell>
          <cell r="B153" t="str">
            <v>111293-23</v>
          </cell>
          <cell r="D153">
            <v>9663001</v>
          </cell>
        </row>
        <row r="154">
          <cell r="A154">
            <v>9663001</v>
          </cell>
          <cell r="B154" t="str">
            <v>111293-23</v>
          </cell>
          <cell r="C154">
            <v>5139464</v>
          </cell>
          <cell r="D154">
            <v>9663001</v>
          </cell>
          <cell r="F154" t="str">
            <v>111293-22</v>
          </cell>
        </row>
        <row r="155">
          <cell r="A155">
            <v>7173089</v>
          </cell>
          <cell r="B155" t="str">
            <v>AF3DEB4-001</v>
          </cell>
          <cell r="D155">
            <v>7173089</v>
          </cell>
        </row>
        <row r="156">
          <cell r="A156">
            <v>6703986</v>
          </cell>
          <cell r="B156" t="str">
            <v>101605-23</v>
          </cell>
          <cell r="C156">
            <v>5766861</v>
          </cell>
          <cell r="D156">
            <v>6703986</v>
          </cell>
          <cell r="E156">
            <v>8221358</v>
          </cell>
          <cell r="F156" t="str">
            <v>101605-22</v>
          </cell>
        </row>
        <row r="157">
          <cell r="A157">
            <v>7704668</v>
          </cell>
          <cell r="B157" t="str">
            <v>E0175023</v>
          </cell>
          <cell r="C157">
            <v>6086307</v>
          </cell>
          <cell r="D157">
            <v>7704668</v>
          </cell>
          <cell r="E157">
            <v>8418188</v>
          </cell>
          <cell r="F157" t="str">
            <v>E0175022</v>
          </cell>
        </row>
        <row r="158">
          <cell r="A158">
            <v>4991769</v>
          </cell>
          <cell r="B158" t="str">
            <v>SD3761323</v>
          </cell>
          <cell r="C158">
            <v>5433182</v>
          </cell>
          <cell r="D158">
            <v>4991769</v>
          </cell>
          <cell r="E158">
            <v>6263879</v>
          </cell>
          <cell r="F158" t="str">
            <v>SD3761322</v>
          </cell>
        </row>
        <row r="159">
          <cell r="A159">
            <v>7148685</v>
          </cell>
          <cell r="B159" t="str">
            <v>G2100023</v>
          </cell>
          <cell r="C159">
            <v>8249991</v>
          </cell>
          <cell r="D159">
            <v>7148685</v>
          </cell>
          <cell r="E159">
            <v>9580620</v>
          </cell>
          <cell r="F159" t="str">
            <v>G2100022</v>
          </cell>
        </row>
        <row r="160">
          <cell r="A160">
            <v>6514572</v>
          </cell>
          <cell r="B160" t="str">
            <v>PM142823</v>
          </cell>
          <cell r="C160">
            <v>9447686</v>
          </cell>
          <cell r="D160">
            <v>6514572</v>
          </cell>
          <cell r="E160">
            <v>9367008</v>
          </cell>
          <cell r="F160" t="str">
            <v>PM142822</v>
          </cell>
        </row>
        <row r="161">
          <cell r="A161">
            <v>7179241</v>
          </cell>
          <cell r="B161" t="str">
            <v>PPMD12-116</v>
          </cell>
          <cell r="D161">
            <v>7179241</v>
          </cell>
        </row>
        <row r="162">
          <cell r="A162">
            <v>7017253</v>
          </cell>
          <cell r="B162" t="str">
            <v>103627-23</v>
          </cell>
          <cell r="C162">
            <v>9734367</v>
          </cell>
          <cell r="D162">
            <v>7017253</v>
          </cell>
          <cell r="E162">
            <v>3787501</v>
          </cell>
          <cell r="F162" t="str">
            <v>103627-22</v>
          </cell>
        </row>
        <row r="163">
          <cell r="A163">
            <v>8273407</v>
          </cell>
          <cell r="B163" t="str">
            <v>EL94-905-23</v>
          </cell>
          <cell r="D163">
            <v>8273407</v>
          </cell>
        </row>
        <row r="164">
          <cell r="A164">
            <v>7180521</v>
          </cell>
          <cell r="B164" t="str">
            <v>PPS-64</v>
          </cell>
          <cell r="D164">
            <v>7180521</v>
          </cell>
        </row>
        <row r="165">
          <cell r="A165">
            <v>8494664</v>
          </cell>
          <cell r="B165">
            <v>708220523</v>
          </cell>
          <cell r="C165">
            <v>8162984</v>
          </cell>
          <cell r="D165">
            <v>8494664</v>
          </cell>
          <cell r="E165">
            <v>8413043</v>
          </cell>
          <cell r="F165">
            <v>708220522</v>
          </cell>
        </row>
        <row r="166">
          <cell r="A166">
            <v>6559200</v>
          </cell>
          <cell r="B166">
            <v>702070523</v>
          </cell>
          <cell r="C166">
            <v>7331301</v>
          </cell>
          <cell r="D166">
            <v>6559200</v>
          </cell>
          <cell r="E166">
            <v>2084045</v>
          </cell>
          <cell r="F166">
            <v>702070522</v>
          </cell>
        </row>
        <row r="167">
          <cell r="A167">
            <v>5299820</v>
          </cell>
          <cell r="B167" t="str">
            <v>PM2002823</v>
          </cell>
          <cell r="C167">
            <v>7930169</v>
          </cell>
          <cell r="D167">
            <v>5299820</v>
          </cell>
          <cell r="E167">
            <v>7287079</v>
          </cell>
          <cell r="F167" t="str">
            <v>PM2002822</v>
          </cell>
        </row>
        <row r="168">
          <cell r="A168">
            <v>7172615</v>
          </cell>
          <cell r="B168" t="str">
            <v>AF2PE3-004</v>
          </cell>
          <cell r="D168">
            <v>7172615</v>
          </cell>
        </row>
        <row r="169">
          <cell r="A169">
            <v>7443996</v>
          </cell>
          <cell r="B169" t="str">
            <v>G5201423</v>
          </cell>
          <cell r="C169">
            <v>8666708</v>
          </cell>
          <cell r="D169">
            <v>7443996</v>
          </cell>
          <cell r="E169">
            <v>9578993</v>
          </cell>
          <cell r="F169" t="str">
            <v>G5201422</v>
          </cell>
        </row>
        <row r="170">
          <cell r="A170">
            <v>9667335</v>
          </cell>
          <cell r="B170" t="str">
            <v>1635-200-23</v>
          </cell>
          <cell r="D170">
            <v>9667335</v>
          </cell>
        </row>
        <row r="171">
          <cell r="A171">
            <v>9946411</v>
          </cell>
          <cell r="B171">
            <v>709502023</v>
          </cell>
          <cell r="C171">
            <v>8587029</v>
          </cell>
          <cell r="D171">
            <v>9946411</v>
          </cell>
          <cell r="E171">
            <v>8409669</v>
          </cell>
          <cell r="F171">
            <v>709502022</v>
          </cell>
        </row>
        <row r="172">
          <cell r="A172">
            <v>8569988</v>
          </cell>
          <cell r="B172" t="str">
            <v>140087-23</v>
          </cell>
          <cell r="D172">
            <v>8569988</v>
          </cell>
        </row>
        <row r="173">
          <cell r="A173">
            <v>6209370</v>
          </cell>
          <cell r="C173">
            <v>2920754</v>
          </cell>
          <cell r="D173">
            <v>6209370</v>
          </cell>
          <cell r="F173" t="str">
            <v>TULJRFLR-1PG-RY22</v>
          </cell>
        </row>
        <row r="174">
          <cell r="A174">
            <v>6477861</v>
          </cell>
          <cell r="B174" t="str">
            <v>140101-23</v>
          </cell>
          <cell r="D174">
            <v>6477861</v>
          </cell>
        </row>
        <row r="175">
          <cell r="A175">
            <v>7578542</v>
          </cell>
          <cell r="B175" t="str">
            <v>137950-23</v>
          </cell>
          <cell r="D175">
            <v>7578542</v>
          </cell>
        </row>
        <row r="176">
          <cell r="A176">
            <v>584677</v>
          </cell>
          <cell r="B176" t="str">
            <v>PM33328</v>
          </cell>
          <cell r="C176">
            <v>584677</v>
          </cell>
          <cell r="D176">
            <v>584677</v>
          </cell>
          <cell r="E176">
            <v>584677</v>
          </cell>
          <cell r="F176" t="str">
            <v>PM33328</v>
          </cell>
        </row>
        <row r="177">
          <cell r="A177">
            <v>5613728</v>
          </cell>
          <cell r="B177" t="str">
            <v>PM330B2823</v>
          </cell>
          <cell r="C177">
            <v>6576209</v>
          </cell>
          <cell r="D177">
            <v>5613728</v>
          </cell>
          <cell r="E177">
            <v>8419894</v>
          </cell>
          <cell r="F177" t="str">
            <v>PM330B2822</v>
          </cell>
        </row>
        <row r="178">
          <cell r="A178">
            <v>9590919</v>
          </cell>
          <cell r="C178">
            <v>8415914</v>
          </cell>
          <cell r="D178">
            <v>9590919</v>
          </cell>
          <cell r="F178" t="str">
            <v>TULJRFLR-TIME-RY22</v>
          </cell>
        </row>
        <row r="179">
          <cell r="A179">
            <v>9526585</v>
          </cell>
          <cell r="B179" t="str">
            <v>100034-23</v>
          </cell>
          <cell r="C179">
            <v>8186966</v>
          </cell>
          <cell r="D179">
            <v>9526585</v>
          </cell>
          <cell r="E179">
            <v>6633273</v>
          </cell>
          <cell r="F179" t="str">
            <v>100034-22</v>
          </cell>
        </row>
        <row r="180">
          <cell r="A180">
            <v>7177185</v>
          </cell>
          <cell r="B180" t="str">
            <v>PPBD12-108</v>
          </cell>
          <cell r="D180">
            <v>7177185</v>
          </cell>
        </row>
        <row r="181">
          <cell r="A181">
            <v>7177599</v>
          </cell>
          <cell r="B181" t="str">
            <v>PPCD12-282</v>
          </cell>
          <cell r="D181">
            <v>7177599</v>
          </cell>
        </row>
        <row r="182">
          <cell r="A182">
            <v>8426246</v>
          </cell>
          <cell r="B182" t="str">
            <v>SK83-704-23</v>
          </cell>
          <cell r="C182">
            <v>7897206</v>
          </cell>
          <cell r="D182">
            <v>8426246</v>
          </cell>
          <cell r="E182">
            <v>4784061</v>
          </cell>
          <cell r="F182" t="str">
            <v>SK83-704-22</v>
          </cell>
        </row>
        <row r="183">
          <cell r="A183">
            <v>7172928</v>
          </cell>
          <cell r="B183" t="str">
            <v>AF3DEB-016</v>
          </cell>
          <cell r="D183">
            <v>7172928</v>
          </cell>
        </row>
        <row r="184">
          <cell r="A184">
            <v>9885450</v>
          </cell>
          <cell r="B184" t="str">
            <v>137948-23</v>
          </cell>
          <cell r="D184">
            <v>9885450</v>
          </cell>
        </row>
        <row r="185">
          <cell r="A185">
            <v>8959881</v>
          </cell>
          <cell r="B185" t="str">
            <v>137261-23</v>
          </cell>
          <cell r="C185">
            <v>9106547</v>
          </cell>
          <cell r="D185">
            <v>8959881</v>
          </cell>
          <cell r="F185" t="str">
            <v>137261-22</v>
          </cell>
        </row>
        <row r="186">
          <cell r="A186">
            <v>9516248</v>
          </cell>
          <cell r="B186" t="str">
            <v>103629-23</v>
          </cell>
          <cell r="C186">
            <v>7481086</v>
          </cell>
          <cell r="D186">
            <v>9516248</v>
          </cell>
          <cell r="E186">
            <v>8969801</v>
          </cell>
          <cell r="F186" t="str">
            <v>103629-22</v>
          </cell>
        </row>
        <row r="187">
          <cell r="A187">
            <v>5662325</v>
          </cell>
          <cell r="C187">
            <v>3034622</v>
          </cell>
          <cell r="D187">
            <v>5662325</v>
          </cell>
          <cell r="F187" t="str">
            <v>TULMTHDVR-JR-RY22</v>
          </cell>
        </row>
        <row r="188">
          <cell r="A188">
            <v>9814460</v>
          </cell>
          <cell r="B188" t="str">
            <v>111294-23</v>
          </cell>
          <cell r="C188">
            <v>9764384</v>
          </cell>
          <cell r="D188">
            <v>9814460</v>
          </cell>
          <cell r="F188" t="str">
            <v>111294-22</v>
          </cell>
        </row>
        <row r="189">
          <cell r="A189">
            <v>8927463</v>
          </cell>
          <cell r="B189" t="str">
            <v>SK11700023</v>
          </cell>
          <cell r="C189">
            <v>7167150</v>
          </cell>
          <cell r="D189">
            <v>8927463</v>
          </cell>
          <cell r="E189">
            <v>2733618</v>
          </cell>
          <cell r="F189" t="str">
            <v>SK11700022</v>
          </cell>
        </row>
        <row r="190">
          <cell r="A190">
            <v>6452455</v>
          </cell>
          <cell r="C190">
            <v>9635775</v>
          </cell>
          <cell r="D190">
            <v>6452455</v>
          </cell>
          <cell r="F190" t="str">
            <v>TULLTFLR-UTIM-RY22</v>
          </cell>
        </row>
        <row r="191">
          <cell r="A191">
            <v>6578796</v>
          </cell>
          <cell r="B191" t="str">
            <v>PM92823</v>
          </cell>
          <cell r="C191">
            <v>6399866</v>
          </cell>
          <cell r="D191">
            <v>6578796</v>
          </cell>
          <cell r="E191">
            <v>9114476</v>
          </cell>
          <cell r="F191" t="str">
            <v>PM92822</v>
          </cell>
        </row>
        <row r="192">
          <cell r="A192">
            <v>9920758</v>
          </cell>
          <cell r="B192" t="str">
            <v>CB634V.BLK-23</v>
          </cell>
          <cell r="C192">
            <v>4106054</v>
          </cell>
          <cell r="D192">
            <v>9920758</v>
          </cell>
          <cell r="E192">
            <v>8948312</v>
          </cell>
          <cell r="F192" t="str">
            <v>CB634V.BLK-22</v>
          </cell>
        </row>
        <row r="193">
          <cell r="A193">
            <v>5354322</v>
          </cell>
          <cell r="B193" t="str">
            <v>AW50602823</v>
          </cell>
          <cell r="C193">
            <v>7519409</v>
          </cell>
          <cell r="D193">
            <v>5354322</v>
          </cell>
          <cell r="E193">
            <v>4854617</v>
          </cell>
          <cell r="F193" t="str">
            <v>AW50602822</v>
          </cell>
        </row>
        <row r="194">
          <cell r="A194">
            <v>8867119</v>
          </cell>
          <cell r="C194">
            <v>8867119</v>
          </cell>
          <cell r="D194">
            <v>8867119</v>
          </cell>
          <cell r="F194" t="str">
            <v>ODUS2121-006</v>
          </cell>
        </row>
        <row r="195">
          <cell r="A195">
            <v>7178100</v>
          </cell>
          <cell r="B195" t="str">
            <v>PPCD12-303</v>
          </cell>
          <cell r="D195">
            <v>7178100</v>
          </cell>
        </row>
        <row r="196">
          <cell r="A196">
            <v>7178692</v>
          </cell>
          <cell r="B196" t="str">
            <v>PPCD12-304</v>
          </cell>
          <cell r="D196">
            <v>7178692</v>
          </cell>
        </row>
        <row r="197">
          <cell r="A197">
            <v>9706495</v>
          </cell>
          <cell r="B197" t="str">
            <v>A123-23</v>
          </cell>
          <cell r="C197">
            <v>8715481</v>
          </cell>
          <cell r="D197">
            <v>9706495</v>
          </cell>
          <cell r="E197">
            <v>4816317</v>
          </cell>
          <cell r="F197" t="str">
            <v>A123-22</v>
          </cell>
        </row>
        <row r="198">
          <cell r="A198">
            <v>7246902</v>
          </cell>
          <cell r="B198" t="str">
            <v>EL91-901-23</v>
          </cell>
          <cell r="D198">
            <v>7246902</v>
          </cell>
        </row>
        <row r="199">
          <cell r="A199">
            <v>9987754</v>
          </cell>
          <cell r="C199">
            <v>9987754</v>
          </cell>
          <cell r="D199">
            <v>9987754</v>
          </cell>
          <cell r="F199" t="str">
            <v>ODUS2121-004</v>
          </cell>
        </row>
        <row r="200">
          <cell r="A200">
            <v>8974338</v>
          </cell>
          <cell r="C200">
            <v>8974338</v>
          </cell>
          <cell r="D200">
            <v>8974338</v>
          </cell>
          <cell r="F200" t="str">
            <v>ODUS2121-001</v>
          </cell>
        </row>
        <row r="201">
          <cell r="A201">
            <v>6299814</v>
          </cell>
          <cell r="B201" t="str">
            <v>PMLF112823</v>
          </cell>
          <cell r="C201">
            <v>9536223</v>
          </cell>
          <cell r="D201">
            <v>6299814</v>
          </cell>
          <cell r="E201">
            <v>2245999</v>
          </cell>
          <cell r="F201" t="str">
            <v>PMLF112822</v>
          </cell>
        </row>
        <row r="202">
          <cell r="A202">
            <v>5367252</v>
          </cell>
          <cell r="C202">
            <v>5367252</v>
          </cell>
          <cell r="D202">
            <v>5367252</v>
          </cell>
          <cell r="F202" t="str">
            <v>ODUS2121-002</v>
          </cell>
        </row>
        <row r="203">
          <cell r="A203">
            <v>6702384</v>
          </cell>
          <cell r="B203">
            <v>702220523</v>
          </cell>
          <cell r="C203">
            <v>8463280</v>
          </cell>
          <cell r="D203">
            <v>6702384</v>
          </cell>
          <cell r="E203">
            <v>8411009</v>
          </cell>
          <cell r="F203">
            <v>702220522</v>
          </cell>
        </row>
        <row r="204">
          <cell r="A204">
            <v>7178971</v>
          </cell>
          <cell r="B204" t="str">
            <v>PPCD12-320</v>
          </cell>
          <cell r="D204">
            <v>7178971</v>
          </cell>
        </row>
        <row r="205">
          <cell r="A205">
            <v>8584205</v>
          </cell>
          <cell r="B205" t="str">
            <v>EL94-200-23</v>
          </cell>
          <cell r="D205">
            <v>8584205</v>
          </cell>
        </row>
        <row r="206">
          <cell r="A206">
            <v>9827682</v>
          </cell>
          <cell r="B206" t="str">
            <v>111288-23</v>
          </cell>
          <cell r="C206">
            <v>5569535</v>
          </cell>
          <cell r="D206">
            <v>9827682</v>
          </cell>
          <cell r="F206" t="str">
            <v>111288-22</v>
          </cell>
        </row>
        <row r="207">
          <cell r="A207">
            <v>8788461</v>
          </cell>
          <cell r="B207" t="str">
            <v>103620-23</v>
          </cell>
          <cell r="C207">
            <v>7589150</v>
          </cell>
          <cell r="D207">
            <v>8788461</v>
          </cell>
          <cell r="E207">
            <v>7597326</v>
          </cell>
          <cell r="F207" t="str">
            <v>103620-22</v>
          </cell>
        </row>
        <row r="208">
          <cell r="A208">
            <v>8484208</v>
          </cell>
          <cell r="B208">
            <v>708640523</v>
          </cell>
          <cell r="C208">
            <v>7267081</v>
          </cell>
          <cell r="D208">
            <v>8484208</v>
          </cell>
          <cell r="E208">
            <v>4116028</v>
          </cell>
          <cell r="F208">
            <v>708640522</v>
          </cell>
        </row>
        <row r="209">
          <cell r="A209">
            <v>6016692</v>
          </cell>
          <cell r="B209" t="str">
            <v>1640-201-23</v>
          </cell>
          <cell r="D209">
            <v>6016692</v>
          </cell>
        </row>
        <row r="210">
          <cell r="A210">
            <v>5471134</v>
          </cell>
          <cell r="B210" t="str">
            <v>SK7100023</v>
          </cell>
          <cell r="C210">
            <v>8685032</v>
          </cell>
          <cell r="D210">
            <v>5471134</v>
          </cell>
          <cell r="E210">
            <v>9577651</v>
          </cell>
          <cell r="F210" t="str">
            <v>SK7100022</v>
          </cell>
        </row>
        <row r="211">
          <cell r="A211">
            <v>7176372</v>
          </cell>
          <cell r="B211" t="str">
            <v>PFCMCD12-002</v>
          </cell>
          <cell r="D211">
            <v>7176372</v>
          </cell>
        </row>
        <row r="212">
          <cell r="A212">
            <v>8524634</v>
          </cell>
          <cell r="B212" t="str">
            <v>117889-23</v>
          </cell>
          <cell r="C212">
            <v>9952105</v>
          </cell>
          <cell r="D212">
            <v>8524634</v>
          </cell>
          <cell r="F212" t="str">
            <v>117889-22</v>
          </cell>
        </row>
        <row r="213">
          <cell r="A213">
            <v>948265</v>
          </cell>
          <cell r="B213" t="str">
            <v>PM23928</v>
          </cell>
          <cell r="C213">
            <v>948265</v>
          </cell>
          <cell r="D213">
            <v>948265</v>
          </cell>
          <cell r="E213">
            <v>948265</v>
          </cell>
          <cell r="F213" t="str">
            <v>PM23928</v>
          </cell>
        </row>
        <row r="214">
          <cell r="A214">
            <v>679308</v>
          </cell>
          <cell r="B214" t="str">
            <v>PM23328</v>
          </cell>
          <cell r="C214">
            <v>679308</v>
          </cell>
          <cell r="D214">
            <v>679308</v>
          </cell>
          <cell r="E214">
            <v>679308</v>
          </cell>
          <cell r="F214" t="str">
            <v>PM23328</v>
          </cell>
        </row>
        <row r="215">
          <cell r="A215">
            <v>7540393</v>
          </cell>
          <cell r="B215" t="str">
            <v>CB410W.BLK-23</v>
          </cell>
          <cell r="C215">
            <v>8981535</v>
          </cell>
          <cell r="D215">
            <v>7540393</v>
          </cell>
          <cell r="E215">
            <v>2856791</v>
          </cell>
          <cell r="F215" t="str">
            <v>CB410W.BLK-22</v>
          </cell>
        </row>
        <row r="216">
          <cell r="A216">
            <v>4061163</v>
          </cell>
          <cell r="C216">
            <v>8009637</v>
          </cell>
          <cell r="D216">
            <v>4061163</v>
          </cell>
          <cell r="F216" t="str">
            <v>TULJRFLR-UTIM-RY22</v>
          </cell>
        </row>
        <row r="217">
          <cell r="A217">
            <v>9204666</v>
          </cell>
          <cell r="B217" t="str">
            <v>137268-23</v>
          </cell>
          <cell r="C217">
            <v>9634164</v>
          </cell>
          <cell r="D217">
            <v>9204666</v>
          </cell>
          <cell r="F217" t="str">
            <v>137268-22</v>
          </cell>
        </row>
        <row r="218">
          <cell r="A218">
            <v>9655410</v>
          </cell>
          <cell r="B218">
            <v>141245</v>
          </cell>
          <cell r="D218">
            <v>9655410</v>
          </cell>
        </row>
        <row r="219">
          <cell r="A219">
            <v>7938889</v>
          </cell>
          <cell r="B219" t="str">
            <v>EL91-201-23</v>
          </cell>
          <cell r="D219">
            <v>7938889</v>
          </cell>
        </row>
        <row r="220">
          <cell r="A220">
            <v>6639637</v>
          </cell>
          <cell r="B220" t="str">
            <v>137273-23</v>
          </cell>
          <cell r="C220">
            <v>5853932</v>
          </cell>
          <cell r="D220">
            <v>6639637</v>
          </cell>
          <cell r="F220" t="str">
            <v>137273-22</v>
          </cell>
        </row>
        <row r="221">
          <cell r="A221">
            <v>9944058</v>
          </cell>
          <cell r="B221" t="str">
            <v>140094-23</v>
          </cell>
          <cell r="D221">
            <v>9944058</v>
          </cell>
        </row>
        <row r="222">
          <cell r="A222">
            <v>7278362</v>
          </cell>
          <cell r="B222" t="str">
            <v>89701-23</v>
          </cell>
          <cell r="C222">
            <v>8563183</v>
          </cell>
          <cell r="D222">
            <v>7278362</v>
          </cell>
          <cell r="E222">
            <v>4538752</v>
          </cell>
          <cell r="F222" t="str">
            <v>89701-22</v>
          </cell>
        </row>
        <row r="223">
          <cell r="A223">
            <v>6701639</v>
          </cell>
          <cell r="B223">
            <v>700750523</v>
          </cell>
          <cell r="C223">
            <v>5100839</v>
          </cell>
          <cell r="D223">
            <v>6701639</v>
          </cell>
          <cell r="E223">
            <v>8416913</v>
          </cell>
          <cell r="F223">
            <v>700750522</v>
          </cell>
        </row>
        <row r="224">
          <cell r="A224">
            <v>7163138</v>
          </cell>
          <cell r="B224" t="str">
            <v>100001-23</v>
          </cell>
          <cell r="C224">
            <v>6304111</v>
          </cell>
          <cell r="D224">
            <v>7163138</v>
          </cell>
          <cell r="F224" t="str">
            <v>100001-22</v>
          </cell>
        </row>
        <row r="225">
          <cell r="A225">
            <v>9603240</v>
          </cell>
          <cell r="B225">
            <v>769500523</v>
          </cell>
          <cell r="C225">
            <v>6391824</v>
          </cell>
          <cell r="D225">
            <v>9603240</v>
          </cell>
          <cell r="E225">
            <v>9580172</v>
          </cell>
          <cell r="F225">
            <v>769500522</v>
          </cell>
        </row>
        <row r="226">
          <cell r="A226">
            <v>6221907</v>
          </cell>
          <cell r="B226" t="str">
            <v>DMW5032823</v>
          </cell>
          <cell r="C226">
            <v>6563137</v>
          </cell>
          <cell r="D226">
            <v>6221907</v>
          </cell>
          <cell r="E226">
            <v>6679142</v>
          </cell>
          <cell r="F226" t="str">
            <v>DMW5032822</v>
          </cell>
        </row>
        <row r="227">
          <cell r="A227">
            <v>5100568</v>
          </cell>
          <cell r="C227">
            <v>3264025</v>
          </cell>
          <cell r="D227">
            <v>5100568</v>
          </cell>
          <cell r="F227" t="str">
            <v>TULLTFLR-1PG-RY22</v>
          </cell>
        </row>
        <row r="228">
          <cell r="A228">
            <v>6976703</v>
          </cell>
          <cell r="B228" t="str">
            <v>DMW1672823</v>
          </cell>
          <cell r="C228">
            <v>9753981</v>
          </cell>
          <cell r="D228">
            <v>6976703</v>
          </cell>
          <cell r="E228">
            <v>6280441</v>
          </cell>
          <cell r="F228" t="str">
            <v>DMW1672822</v>
          </cell>
        </row>
        <row r="229">
          <cell r="A229">
            <v>6065248</v>
          </cell>
          <cell r="B229" t="str">
            <v>K10023</v>
          </cell>
          <cell r="C229">
            <v>5439724</v>
          </cell>
          <cell r="D229">
            <v>6065248</v>
          </cell>
          <cell r="E229">
            <v>8419975</v>
          </cell>
          <cell r="F229" t="str">
            <v>K10022</v>
          </cell>
        </row>
        <row r="230">
          <cell r="A230">
            <v>4978682</v>
          </cell>
          <cell r="B230" t="str">
            <v>70950X0523</v>
          </cell>
          <cell r="C230">
            <v>8955322</v>
          </cell>
          <cell r="D230">
            <v>4978682</v>
          </cell>
          <cell r="E230">
            <v>9579220</v>
          </cell>
          <cell r="F230" t="str">
            <v>70950X0522</v>
          </cell>
        </row>
        <row r="231">
          <cell r="A231">
            <v>3233641</v>
          </cell>
          <cell r="C231">
            <v>3233641</v>
          </cell>
          <cell r="D231">
            <v>3233641</v>
          </cell>
          <cell r="F231" t="str">
            <v>TULJRFILR-UD-WM</v>
          </cell>
        </row>
        <row r="232">
          <cell r="A232">
            <v>9514280</v>
          </cell>
          <cell r="B232" t="str">
            <v>C2917001-23</v>
          </cell>
          <cell r="C232">
            <v>9712451</v>
          </cell>
          <cell r="D232">
            <v>9514280</v>
          </cell>
          <cell r="E232">
            <v>8175722</v>
          </cell>
          <cell r="F232" t="str">
            <v>C2917001-22</v>
          </cell>
        </row>
        <row r="233">
          <cell r="A233">
            <v>8014868</v>
          </cell>
          <cell r="B233" t="str">
            <v>100018-23</v>
          </cell>
          <cell r="C233">
            <v>6004646</v>
          </cell>
          <cell r="D233">
            <v>8014868</v>
          </cell>
          <cell r="E233">
            <v>4384716</v>
          </cell>
          <cell r="F233" t="str">
            <v>100018-22</v>
          </cell>
        </row>
        <row r="234">
          <cell r="A234">
            <v>5565040</v>
          </cell>
          <cell r="B234">
            <v>700080523</v>
          </cell>
          <cell r="C234">
            <v>9117573</v>
          </cell>
          <cell r="D234">
            <v>5565040</v>
          </cell>
          <cell r="E234">
            <v>8410336</v>
          </cell>
          <cell r="F234">
            <v>700080522</v>
          </cell>
        </row>
        <row r="235">
          <cell r="A235">
            <v>9990642</v>
          </cell>
          <cell r="B235" t="str">
            <v>E2105023</v>
          </cell>
          <cell r="C235">
            <v>4499249</v>
          </cell>
          <cell r="D235">
            <v>9990642</v>
          </cell>
          <cell r="E235">
            <v>9045863</v>
          </cell>
          <cell r="F235" t="str">
            <v>E2105022</v>
          </cell>
        </row>
        <row r="236">
          <cell r="A236">
            <v>8652932</v>
          </cell>
          <cell r="B236" t="str">
            <v>PA133-23</v>
          </cell>
          <cell r="C236">
            <v>5876406</v>
          </cell>
          <cell r="D236">
            <v>8652932</v>
          </cell>
          <cell r="E236">
            <v>5580072</v>
          </cell>
          <cell r="F236" t="str">
            <v>PA133-22</v>
          </cell>
        </row>
        <row r="237">
          <cell r="A237">
            <v>8515449</v>
          </cell>
          <cell r="B237" t="str">
            <v>101411-23</v>
          </cell>
          <cell r="C237">
            <v>5195767</v>
          </cell>
          <cell r="D237">
            <v>8515449</v>
          </cell>
          <cell r="E237">
            <v>8738441</v>
          </cell>
          <cell r="F237" t="str">
            <v>101411-22</v>
          </cell>
        </row>
        <row r="238">
          <cell r="A238">
            <v>5824743</v>
          </cell>
          <cell r="B238" t="str">
            <v>1641H-200-23</v>
          </cell>
          <cell r="D238">
            <v>5824743</v>
          </cell>
        </row>
        <row r="239">
          <cell r="A239">
            <v>9937796</v>
          </cell>
          <cell r="B239">
            <v>709510523</v>
          </cell>
          <cell r="C239">
            <v>8234617</v>
          </cell>
          <cell r="D239">
            <v>9937796</v>
          </cell>
          <cell r="E239">
            <v>8410362</v>
          </cell>
          <cell r="F239">
            <v>709510522</v>
          </cell>
        </row>
        <row r="240">
          <cell r="A240">
            <v>5100304</v>
          </cell>
          <cell r="B240">
            <v>708000523</v>
          </cell>
          <cell r="C240">
            <v>4866411</v>
          </cell>
          <cell r="D240">
            <v>5100304</v>
          </cell>
          <cell r="E240">
            <v>8416004</v>
          </cell>
          <cell r="F240">
            <v>708000522</v>
          </cell>
        </row>
        <row r="241">
          <cell r="A241">
            <v>5943674</v>
          </cell>
          <cell r="B241" t="str">
            <v>103623-23</v>
          </cell>
          <cell r="C241">
            <v>8451562</v>
          </cell>
          <cell r="D241">
            <v>5943674</v>
          </cell>
          <cell r="E241">
            <v>5387107</v>
          </cell>
          <cell r="F241" t="str">
            <v>103623-22</v>
          </cell>
        </row>
        <row r="242">
          <cell r="A242">
            <v>9893202</v>
          </cell>
          <cell r="B242" t="str">
            <v>G2500023</v>
          </cell>
          <cell r="C242">
            <v>7900904</v>
          </cell>
          <cell r="D242">
            <v>9893202</v>
          </cell>
          <cell r="E242">
            <v>9580504</v>
          </cell>
          <cell r="F242" t="str">
            <v>G2500022</v>
          </cell>
        </row>
        <row r="243">
          <cell r="A243">
            <v>3530466</v>
          </cell>
          <cell r="B243" t="str">
            <v>ODUS2001-002-23</v>
          </cell>
          <cell r="C243">
            <v>2013650</v>
          </cell>
          <cell r="D243">
            <v>3530466</v>
          </cell>
          <cell r="E243">
            <v>7855323</v>
          </cell>
          <cell r="F243" t="str">
            <v>ODUS2101-002</v>
          </cell>
        </row>
        <row r="244">
          <cell r="A244">
            <v>6235495</v>
          </cell>
          <cell r="B244" t="str">
            <v>G5450023</v>
          </cell>
          <cell r="C244">
            <v>6979261</v>
          </cell>
          <cell r="D244">
            <v>6235495</v>
          </cell>
          <cell r="E244">
            <v>7910023</v>
          </cell>
          <cell r="F244" t="str">
            <v>G5450022</v>
          </cell>
        </row>
        <row r="245">
          <cell r="A245">
            <v>3928360</v>
          </cell>
          <cell r="B245" t="str">
            <v>ODSU2001-001-23</v>
          </cell>
          <cell r="C245">
            <v>5067906</v>
          </cell>
          <cell r="D245">
            <v>3928360</v>
          </cell>
          <cell r="E245">
            <v>9167285</v>
          </cell>
          <cell r="F245" t="str">
            <v>ODUS2101-001</v>
          </cell>
        </row>
        <row r="246">
          <cell r="A246">
            <v>8235151</v>
          </cell>
          <cell r="B246" t="str">
            <v>135723-23</v>
          </cell>
          <cell r="D246">
            <v>8235151</v>
          </cell>
        </row>
        <row r="247">
          <cell r="A247">
            <v>8235147</v>
          </cell>
          <cell r="C247">
            <v>8235147</v>
          </cell>
          <cell r="D247">
            <v>8235147</v>
          </cell>
          <cell r="F247" t="str">
            <v>TULJRFILR-UD-DALY</v>
          </cell>
        </row>
        <row r="248">
          <cell r="A248">
            <v>9883152</v>
          </cell>
          <cell r="C248">
            <v>9883152</v>
          </cell>
          <cell r="D248">
            <v>9883152</v>
          </cell>
          <cell r="F248" t="str">
            <v>TULJRPLNR-UNDT-BK</v>
          </cell>
        </row>
        <row r="249">
          <cell r="A249">
            <v>7780309</v>
          </cell>
          <cell r="B249">
            <v>701300523</v>
          </cell>
          <cell r="C249">
            <v>5585506</v>
          </cell>
          <cell r="D249">
            <v>7780309</v>
          </cell>
          <cell r="E249">
            <v>6131891</v>
          </cell>
          <cell r="F249">
            <v>701300522</v>
          </cell>
        </row>
        <row r="250">
          <cell r="A250">
            <v>6321423</v>
          </cell>
          <cell r="B250">
            <v>709081023</v>
          </cell>
          <cell r="C250">
            <v>7877231</v>
          </cell>
          <cell r="D250">
            <v>6321423</v>
          </cell>
          <cell r="E250">
            <v>5722163</v>
          </cell>
          <cell r="F250">
            <v>709081022</v>
          </cell>
        </row>
        <row r="251">
          <cell r="A251">
            <v>5632195</v>
          </cell>
          <cell r="B251" t="str">
            <v>G5350023</v>
          </cell>
          <cell r="C251">
            <v>6199362</v>
          </cell>
          <cell r="D251">
            <v>5632195</v>
          </cell>
          <cell r="E251">
            <v>6039672</v>
          </cell>
          <cell r="F251" t="str">
            <v>G5350022</v>
          </cell>
        </row>
        <row r="252">
          <cell r="A252">
            <v>5547463</v>
          </cell>
          <cell r="B252" t="str">
            <v>481-225-23</v>
          </cell>
          <cell r="C252">
            <v>6323785</v>
          </cell>
          <cell r="D252">
            <v>5547463</v>
          </cell>
          <cell r="E252">
            <v>3682402</v>
          </cell>
          <cell r="F252" t="str">
            <v>481-225-22</v>
          </cell>
        </row>
        <row r="253">
          <cell r="A253">
            <v>9358199</v>
          </cell>
          <cell r="B253" t="str">
            <v>C171203-23</v>
          </cell>
          <cell r="C253">
            <v>9164603</v>
          </cell>
          <cell r="D253">
            <v>9358199</v>
          </cell>
          <cell r="E253">
            <v>6580156</v>
          </cell>
          <cell r="F253" t="str">
            <v>C171203-22</v>
          </cell>
        </row>
        <row r="254">
          <cell r="A254">
            <v>9824398</v>
          </cell>
          <cell r="B254" t="str">
            <v>G5460023</v>
          </cell>
          <cell r="C254">
            <v>9914312</v>
          </cell>
          <cell r="D254">
            <v>9824398</v>
          </cell>
          <cell r="E254">
            <v>9578608</v>
          </cell>
          <cell r="F254" t="str">
            <v>G5460022</v>
          </cell>
        </row>
        <row r="255">
          <cell r="A255">
            <v>9544795</v>
          </cell>
          <cell r="B255" t="str">
            <v>G10001723</v>
          </cell>
          <cell r="C255">
            <v>5142847</v>
          </cell>
          <cell r="D255">
            <v>9544795</v>
          </cell>
          <cell r="E255">
            <v>8433869</v>
          </cell>
          <cell r="F255" t="str">
            <v>G10001722</v>
          </cell>
        </row>
        <row r="256">
          <cell r="A256">
            <v>9966423</v>
          </cell>
          <cell r="B256" t="str">
            <v>116053-23</v>
          </cell>
          <cell r="C256">
            <v>7898507</v>
          </cell>
          <cell r="D256">
            <v>9966423</v>
          </cell>
          <cell r="E256">
            <v>8822876</v>
          </cell>
          <cell r="F256" t="str">
            <v>116053-22</v>
          </cell>
        </row>
        <row r="257">
          <cell r="A257">
            <v>7498505</v>
          </cell>
          <cell r="B257" t="str">
            <v>116055-23</v>
          </cell>
          <cell r="C257">
            <v>5117529</v>
          </cell>
          <cell r="D257">
            <v>7498505</v>
          </cell>
          <cell r="F257" t="str">
            <v>116055-22</v>
          </cell>
        </row>
        <row r="258">
          <cell r="A258">
            <v>8451492</v>
          </cell>
          <cell r="B258" t="str">
            <v>122-200-23</v>
          </cell>
          <cell r="C258">
            <v>8867735</v>
          </cell>
          <cell r="D258">
            <v>8451492</v>
          </cell>
          <cell r="E258">
            <v>3585267</v>
          </cell>
          <cell r="F258" t="str">
            <v>122-200-22</v>
          </cell>
        </row>
        <row r="259">
          <cell r="A259">
            <v>9326991</v>
          </cell>
          <cell r="B259" t="str">
            <v>GC2000723</v>
          </cell>
          <cell r="C259">
            <v>5817874</v>
          </cell>
          <cell r="D259">
            <v>9326991</v>
          </cell>
          <cell r="E259">
            <v>9578127</v>
          </cell>
          <cell r="F259" t="str">
            <v>GC2000722</v>
          </cell>
        </row>
        <row r="260">
          <cell r="A260">
            <v>9332734</v>
          </cell>
          <cell r="B260" t="str">
            <v>70120X0523</v>
          </cell>
          <cell r="C260">
            <v>6426782</v>
          </cell>
          <cell r="D260">
            <v>9332734</v>
          </cell>
          <cell r="E260">
            <v>9578542</v>
          </cell>
          <cell r="F260" t="str">
            <v>70120X0522</v>
          </cell>
        </row>
        <row r="261">
          <cell r="A261">
            <v>6636297</v>
          </cell>
          <cell r="B261" t="str">
            <v>G400H0023</v>
          </cell>
          <cell r="C261">
            <v>8105921</v>
          </cell>
          <cell r="D261">
            <v>6636297</v>
          </cell>
          <cell r="E261">
            <v>9999295</v>
          </cell>
          <cell r="F261" t="str">
            <v>G400H0022</v>
          </cell>
        </row>
        <row r="262">
          <cell r="A262">
            <v>5265277</v>
          </cell>
          <cell r="C262">
            <v>5265277</v>
          </cell>
          <cell r="D262">
            <v>5265277</v>
          </cell>
          <cell r="F262" t="str">
            <v>TULSTICKER-RY20</v>
          </cell>
        </row>
        <row r="263">
          <cell r="A263">
            <v>6844685</v>
          </cell>
          <cell r="B263" t="str">
            <v>SK530023</v>
          </cell>
          <cell r="C263">
            <v>8114592</v>
          </cell>
          <cell r="D263">
            <v>6844685</v>
          </cell>
          <cell r="E263">
            <v>9580668</v>
          </cell>
          <cell r="F263" t="str">
            <v>SK530022</v>
          </cell>
        </row>
        <row r="264">
          <cell r="A264">
            <v>7024534</v>
          </cell>
          <cell r="C264">
            <v>2512084</v>
          </cell>
          <cell r="D264">
            <v>7024534</v>
          </cell>
          <cell r="F264" t="str">
            <v>TULLTFLR-2PGF-RY22</v>
          </cell>
        </row>
        <row r="265">
          <cell r="A265">
            <v>6248757</v>
          </cell>
          <cell r="B265" t="str">
            <v>7095XL0523</v>
          </cell>
          <cell r="C265">
            <v>4711667</v>
          </cell>
          <cell r="D265">
            <v>6248757</v>
          </cell>
          <cell r="F265" t="str">
            <v>7095XL0522</v>
          </cell>
        </row>
        <row r="266">
          <cell r="A266">
            <v>7723226</v>
          </cell>
          <cell r="B266" t="str">
            <v>061-285Y-23</v>
          </cell>
          <cell r="C266">
            <v>9781365</v>
          </cell>
          <cell r="D266">
            <v>7723226</v>
          </cell>
          <cell r="E266">
            <v>8963890</v>
          </cell>
          <cell r="F266" t="str">
            <v>061-285Y-22</v>
          </cell>
        </row>
        <row r="267">
          <cell r="A267">
            <v>9621030</v>
          </cell>
          <cell r="B267">
            <v>702140523</v>
          </cell>
          <cell r="C267">
            <v>9123908</v>
          </cell>
          <cell r="D267">
            <v>9621030</v>
          </cell>
          <cell r="E267">
            <v>5338579</v>
          </cell>
          <cell r="F267">
            <v>702140522</v>
          </cell>
        </row>
        <row r="268">
          <cell r="A268">
            <v>8972678</v>
          </cell>
          <cell r="B268">
            <v>702127323</v>
          </cell>
          <cell r="C268">
            <v>5544693</v>
          </cell>
          <cell r="D268">
            <v>8972678</v>
          </cell>
          <cell r="E268">
            <v>4308852</v>
          </cell>
          <cell r="F268">
            <v>702127222</v>
          </cell>
        </row>
        <row r="269">
          <cell r="A269">
            <v>6249087</v>
          </cell>
          <cell r="B269" t="str">
            <v>89805-23</v>
          </cell>
          <cell r="C269">
            <v>8981626</v>
          </cell>
          <cell r="D269">
            <v>6249087</v>
          </cell>
          <cell r="E269">
            <v>4867207</v>
          </cell>
          <cell r="F269" t="str">
            <v>89805-22</v>
          </cell>
        </row>
        <row r="270">
          <cell r="A270">
            <v>6964424</v>
          </cell>
          <cell r="B270" t="str">
            <v>SK14X0023</v>
          </cell>
          <cell r="C270">
            <v>4990027</v>
          </cell>
          <cell r="D270">
            <v>6964424</v>
          </cell>
          <cell r="E270">
            <v>5946125</v>
          </cell>
          <cell r="F270" t="str">
            <v>SK14X0022</v>
          </cell>
        </row>
        <row r="271">
          <cell r="A271">
            <v>8589680</v>
          </cell>
          <cell r="B271" t="str">
            <v>PMLM022823</v>
          </cell>
          <cell r="C271">
            <v>6269231</v>
          </cell>
          <cell r="D271">
            <v>8589680</v>
          </cell>
          <cell r="E271">
            <v>9883995</v>
          </cell>
          <cell r="F271" t="str">
            <v>PMLM022822</v>
          </cell>
        </row>
        <row r="272">
          <cell r="A272">
            <v>7570887</v>
          </cell>
          <cell r="B272" t="str">
            <v>70EP030523</v>
          </cell>
          <cell r="C272">
            <v>5308452</v>
          </cell>
          <cell r="D272">
            <v>7570887</v>
          </cell>
          <cell r="E272">
            <v>7313775</v>
          </cell>
          <cell r="F272" t="str">
            <v>70EP030522</v>
          </cell>
        </row>
        <row r="273">
          <cell r="A273">
            <v>7955465</v>
          </cell>
          <cell r="B273" t="str">
            <v>SK91-705-23</v>
          </cell>
          <cell r="C273">
            <v>6288182</v>
          </cell>
          <cell r="D273">
            <v>7955465</v>
          </cell>
          <cell r="E273">
            <v>7358173</v>
          </cell>
          <cell r="F273" t="str">
            <v>SK91-705-22</v>
          </cell>
        </row>
        <row r="274">
          <cell r="A274">
            <v>4954565</v>
          </cell>
          <cell r="B274" t="str">
            <v>PM11X2823</v>
          </cell>
          <cell r="C274">
            <v>9274568</v>
          </cell>
          <cell r="D274">
            <v>4954565</v>
          </cell>
          <cell r="E274">
            <v>2846459</v>
          </cell>
          <cell r="F274" t="str">
            <v>PM11X2822</v>
          </cell>
        </row>
        <row r="275">
          <cell r="A275">
            <v>8302937</v>
          </cell>
          <cell r="C275">
            <v>8302937</v>
          </cell>
          <cell r="D275">
            <v>8302937</v>
          </cell>
          <cell r="F275" t="str">
            <v>TULLTFILR-SCHE</v>
          </cell>
        </row>
        <row r="276">
          <cell r="A276">
            <v>6241925</v>
          </cell>
          <cell r="B276">
            <v>700350523</v>
          </cell>
          <cell r="C276">
            <v>9410269</v>
          </cell>
          <cell r="D276">
            <v>6241925</v>
          </cell>
          <cell r="E276">
            <v>8416043</v>
          </cell>
          <cell r="F276">
            <v>700350522</v>
          </cell>
        </row>
        <row r="277">
          <cell r="A277">
            <v>8692870</v>
          </cell>
          <cell r="B277" t="str">
            <v>GG25000023</v>
          </cell>
          <cell r="C277">
            <v>6419464</v>
          </cell>
          <cell r="D277">
            <v>8692870</v>
          </cell>
          <cell r="E277">
            <v>5558883</v>
          </cell>
          <cell r="F277" t="str">
            <v>GG25000022</v>
          </cell>
        </row>
        <row r="278">
          <cell r="A278">
            <v>9358914</v>
          </cell>
          <cell r="B278" t="str">
            <v>C181700A-23</v>
          </cell>
          <cell r="C278">
            <v>6830157</v>
          </cell>
          <cell r="D278">
            <v>9358914</v>
          </cell>
          <cell r="F278" t="str">
            <v>C181700A-22</v>
          </cell>
        </row>
        <row r="279">
          <cell r="A279">
            <v>4541082</v>
          </cell>
          <cell r="C279">
            <v>9256216</v>
          </cell>
          <cell r="D279">
            <v>4541082</v>
          </cell>
          <cell r="F279" t="str">
            <v>TULLTFLR-TIME-RY22</v>
          </cell>
        </row>
        <row r="280">
          <cell r="A280">
            <v>9767767</v>
          </cell>
          <cell r="B280" t="str">
            <v>CB1262C.BLK-23</v>
          </cell>
          <cell r="C280">
            <v>5845171</v>
          </cell>
          <cell r="D280">
            <v>9767767</v>
          </cell>
          <cell r="E280">
            <v>8702338</v>
          </cell>
          <cell r="F280" t="str">
            <v>CB1262C.BLK-22</v>
          </cell>
        </row>
        <row r="281">
          <cell r="A281">
            <v>7824946</v>
          </cell>
          <cell r="B281" t="str">
            <v>101410-23</v>
          </cell>
          <cell r="C281">
            <v>8332387</v>
          </cell>
          <cell r="D281">
            <v>7824946</v>
          </cell>
          <cell r="E281">
            <v>6293493</v>
          </cell>
          <cell r="F281" t="str">
            <v>101410-22</v>
          </cell>
        </row>
        <row r="282">
          <cell r="A282">
            <v>7993929</v>
          </cell>
          <cell r="B282" t="str">
            <v>PM522823</v>
          </cell>
          <cell r="C282">
            <v>5851663</v>
          </cell>
          <cell r="D282">
            <v>7993929</v>
          </cell>
          <cell r="E282">
            <v>5709980</v>
          </cell>
          <cell r="F282" t="str">
            <v>PM522822</v>
          </cell>
        </row>
        <row r="283">
          <cell r="A283">
            <v>8138698</v>
          </cell>
          <cell r="B283" t="str">
            <v>PM2102823</v>
          </cell>
          <cell r="C283">
            <v>6636899</v>
          </cell>
          <cell r="D283">
            <v>8138698</v>
          </cell>
          <cell r="E283">
            <v>5776159</v>
          </cell>
          <cell r="F283" t="str">
            <v>PM2102822</v>
          </cell>
        </row>
        <row r="284">
          <cell r="A284">
            <v>6825625</v>
          </cell>
          <cell r="B284" t="str">
            <v>481-285Y-23</v>
          </cell>
          <cell r="C284">
            <v>6405330</v>
          </cell>
          <cell r="D284">
            <v>6825625</v>
          </cell>
          <cell r="E284">
            <v>5468076</v>
          </cell>
          <cell r="F284" t="str">
            <v>481-285Y-22</v>
          </cell>
        </row>
        <row r="285">
          <cell r="A285">
            <v>775512</v>
          </cell>
          <cell r="B285" t="str">
            <v>8031005</v>
          </cell>
          <cell r="C285">
            <v>775512</v>
          </cell>
          <cell r="D285">
            <v>775512</v>
          </cell>
          <cell r="E285">
            <v>775512</v>
          </cell>
          <cell r="F285" t="str">
            <v>8031005</v>
          </cell>
        </row>
        <row r="286">
          <cell r="A286">
            <v>5477027</v>
          </cell>
          <cell r="B286" t="str">
            <v>481-685Y-23</v>
          </cell>
          <cell r="C286">
            <v>4668546</v>
          </cell>
          <cell r="D286">
            <v>5477027</v>
          </cell>
          <cell r="E286">
            <v>5219202</v>
          </cell>
          <cell r="F286" t="str">
            <v>481-685Y-22</v>
          </cell>
        </row>
        <row r="287">
          <cell r="A287">
            <v>6740392</v>
          </cell>
          <cell r="B287" t="str">
            <v>PMG772823</v>
          </cell>
          <cell r="C287">
            <v>7233412</v>
          </cell>
          <cell r="D287">
            <v>6740392</v>
          </cell>
          <cell r="E287">
            <v>8703011</v>
          </cell>
          <cell r="F287" t="str">
            <v>PMG772822</v>
          </cell>
        </row>
        <row r="288">
          <cell r="A288">
            <v>9573875</v>
          </cell>
          <cell r="B288" t="str">
            <v>SD3771323</v>
          </cell>
          <cell r="C288">
            <v>9564056</v>
          </cell>
          <cell r="D288">
            <v>9573875</v>
          </cell>
          <cell r="E288">
            <v>9458624</v>
          </cell>
          <cell r="F288" t="str">
            <v>SD3771322</v>
          </cell>
        </row>
        <row r="289">
          <cell r="A289">
            <v>7336139</v>
          </cell>
          <cell r="B289" t="str">
            <v>100654-23</v>
          </cell>
          <cell r="C289">
            <v>8576662</v>
          </cell>
          <cell r="D289">
            <v>7336139</v>
          </cell>
          <cell r="E289">
            <v>6786056</v>
          </cell>
          <cell r="F289" t="str">
            <v>100654-22</v>
          </cell>
        </row>
        <row r="290">
          <cell r="A290">
            <v>9350573</v>
          </cell>
          <cell r="B290" t="str">
            <v>103619-23</v>
          </cell>
          <cell r="C290">
            <v>8862179</v>
          </cell>
          <cell r="D290">
            <v>9350573</v>
          </cell>
          <cell r="E290">
            <v>9612715</v>
          </cell>
          <cell r="F290" t="str">
            <v>103619-22</v>
          </cell>
        </row>
        <row r="291">
          <cell r="A291">
            <v>5488749</v>
          </cell>
          <cell r="B291" t="str">
            <v>1635-905-23</v>
          </cell>
          <cell r="D291">
            <v>5488749</v>
          </cell>
        </row>
        <row r="292">
          <cell r="A292">
            <v>7777148</v>
          </cell>
          <cell r="B292" t="str">
            <v>K45023</v>
          </cell>
          <cell r="C292">
            <v>9871900</v>
          </cell>
          <cell r="D292">
            <v>7777148</v>
          </cell>
          <cell r="E292">
            <v>8771809</v>
          </cell>
          <cell r="F292" t="str">
            <v>K45022</v>
          </cell>
        </row>
        <row r="293">
          <cell r="A293">
            <v>9189246</v>
          </cell>
          <cell r="B293">
            <v>702502023</v>
          </cell>
          <cell r="C293">
            <v>8841698</v>
          </cell>
          <cell r="D293">
            <v>9189246</v>
          </cell>
          <cell r="E293">
            <v>8413969</v>
          </cell>
          <cell r="F293">
            <v>702502022</v>
          </cell>
        </row>
        <row r="294">
          <cell r="A294">
            <v>6822029</v>
          </cell>
          <cell r="C294">
            <v>2435657</v>
          </cell>
          <cell r="D294">
            <v>6822029</v>
          </cell>
          <cell r="F294" t="str">
            <v>TULLTFLR-2PG-RY22</v>
          </cell>
        </row>
        <row r="295">
          <cell r="A295">
            <v>9772717</v>
          </cell>
          <cell r="B295">
            <v>709505023</v>
          </cell>
          <cell r="C295">
            <v>4439589</v>
          </cell>
          <cell r="D295">
            <v>9772717</v>
          </cell>
          <cell r="E295">
            <v>8410072</v>
          </cell>
          <cell r="F295">
            <v>709505022</v>
          </cell>
        </row>
        <row r="296">
          <cell r="A296">
            <v>9825181</v>
          </cell>
          <cell r="B296" t="str">
            <v>1641H-905-23</v>
          </cell>
          <cell r="D296">
            <v>9825181</v>
          </cell>
        </row>
        <row r="297">
          <cell r="A297">
            <v>4934653</v>
          </cell>
          <cell r="B297" t="str">
            <v>1641F-200-23</v>
          </cell>
          <cell r="D297">
            <v>4934653</v>
          </cell>
        </row>
        <row r="298">
          <cell r="A298">
            <v>677682</v>
          </cell>
          <cell r="B298" t="str">
            <v>E19-00</v>
          </cell>
          <cell r="C298">
            <v>677682</v>
          </cell>
          <cell r="D298">
            <v>677682</v>
          </cell>
          <cell r="E298">
            <v>677682</v>
          </cell>
          <cell r="F298" t="str">
            <v>E19-00</v>
          </cell>
        </row>
        <row r="299">
          <cell r="A299">
            <v>7338567</v>
          </cell>
          <cell r="B299">
            <v>7062013023</v>
          </cell>
          <cell r="C299">
            <v>7038719</v>
          </cell>
          <cell r="D299">
            <v>7338567</v>
          </cell>
          <cell r="E299">
            <v>3468157</v>
          </cell>
          <cell r="F299">
            <v>7062013022</v>
          </cell>
        </row>
        <row r="300">
          <cell r="A300">
            <v>9109741</v>
          </cell>
          <cell r="B300" t="str">
            <v>137274-23</v>
          </cell>
          <cell r="C300">
            <v>4358835</v>
          </cell>
          <cell r="D300">
            <v>9109741</v>
          </cell>
          <cell r="F300" t="str">
            <v>137274-22</v>
          </cell>
        </row>
        <row r="301">
          <cell r="A301">
            <v>6260306</v>
          </cell>
          <cell r="B301">
            <v>76020523</v>
          </cell>
          <cell r="C301">
            <v>6488475</v>
          </cell>
          <cell r="D301">
            <v>6260306</v>
          </cell>
          <cell r="E301">
            <v>5227757</v>
          </cell>
          <cell r="F301">
            <v>76020522</v>
          </cell>
        </row>
        <row r="302">
          <cell r="A302">
            <v>6043621</v>
          </cell>
          <cell r="B302" t="str">
            <v>1634-200-23</v>
          </cell>
          <cell r="D302">
            <v>6043621</v>
          </cell>
        </row>
        <row r="303">
          <cell r="A303">
            <v>6381722</v>
          </cell>
          <cell r="B303" t="str">
            <v>SK220023</v>
          </cell>
          <cell r="C303">
            <v>6296314</v>
          </cell>
          <cell r="D303">
            <v>6381722</v>
          </cell>
          <cell r="E303">
            <v>8419826</v>
          </cell>
          <cell r="F303" t="str">
            <v>SK220022</v>
          </cell>
        </row>
        <row r="304">
          <cell r="A304">
            <v>8377949</v>
          </cell>
          <cell r="B304">
            <v>708650523</v>
          </cell>
          <cell r="C304">
            <v>5675890</v>
          </cell>
          <cell r="D304">
            <v>8377949</v>
          </cell>
          <cell r="E304">
            <v>8412465</v>
          </cell>
          <cell r="F304">
            <v>708650522</v>
          </cell>
        </row>
        <row r="305">
          <cell r="A305">
            <v>8794021</v>
          </cell>
          <cell r="B305" t="str">
            <v>103632-23</v>
          </cell>
          <cell r="C305">
            <v>3979717</v>
          </cell>
          <cell r="D305">
            <v>8794021</v>
          </cell>
          <cell r="E305">
            <v>2945571</v>
          </cell>
          <cell r="F305" t="str">
            <v>103632-22</v>
          </cell>
        </row>
        <row r="306">
          <cell r="A306">
            <v>7192640</v>
          </cell>
          <cell r="B306">
            <v>704320523</v>
          </cell>
          <cell r="C306">
            <v>8632583</v>
          </cell>
          <cell r="D306">
            <v>7192640</v>
          </cell>
          <cell r="E306">
            <v>8413493</v>
          </cell>
          <cell r="F306">
            <v>704320522</v>
          </cell>
        </row>
        <row r="307">
          <cell r="A307">
            <v>7641988</v>
          </cell>
          <cell r="B307" t="str">
            <v>481-125-23</v>
          </cell>
          <cell r="C307">
            <v>6563334</v>
          </cell>
          <cell r="D307">
            <v>7641988</v>
          </cell>
          <cell r="E307">
            <v>8225966</v>
          </cell>
          <cell r="F307" t="str">
            <v>481-125-22</v>
          </cell>
        </row>
        <row r="308">
          <cell r="A308">
            <v>8394475</v>
          </cell>
          <cell r="B308">
            <v>136545</v>
          </cell>
          <cell r="D308">
            <v>8394475</v>
          </cell>
        </row>
        <row r="309">
          <cell r="A309">
            <v>4025595</v>
          </cell>
          <cell r="B309">
            <v>136478</v>
          </cell>
          <cell r="D309">
            <v>4025595</v>
          </cell>
        </row>
        <row r="310">
          <cell r="A310">
            <v>6847925</v>
          </cell>
          <cell r="B310">
            <v>702602023</v>
          </cell>
          <cell r="C310">
            <v>8033618</v>
          </cell>
          <cell r="D310">
            <v>6847925</v>
          </cell>
          <cell r="E310">
            <v>8409964</v>
          </cell>
          <cell r="F310">
            <v>702602022</v>
          </cell>
        </row>
        <row r="311">
          <cell r="A311">
            <v>8525929</v>
          </cell>
          <cell r="B311" t="str">
            <v>523-905-23</v>
          </cell>
          <cell r="C311">
            <v>6794396</v>
          </cell>
          <cell r="D311">
            <v>8525929</v>
          </cell>
          <cell r="E311">
            <v>7055621</v>
          </cell>
          <cell r="F311" t="str">
            <v>523-905-22</v>
          </cell>
        </row>
        <row r="312">
          <cell r="A312">
            <v>5977832</v>
          </cell>
          <cell r="B312" t="str">
            <v>100024-23</v>
          </cell>
          <cell r="C312">
            <v>4938951</v>
          </cell>
          <cell r="D312">
            <v>5977832</v>
          </cell>
          <cell r="E312">
            <v>4280128</v>
          </cell>
          <cell r="F312" t="str">
            <v>100024-22</v>
          </cell>
        </row>
        <row r="313">
          <cell r="A313">
            <v>6544479</v>
          </cell>
          <cell r="B313" t="str">
            <v>DMD1663223</v>
          </cell>
          <cell r="C313">
            <v>7321765</v>
          </cell>
          <cell r="D313">
            <v>6544479</v>
          </cell>
          <cell r="E313">
            <v>8822223</v>
          </cell>
          <cell r="F313" t="str">
            <v>DMD1663222</v>
          </cell>
        </row>
        <row r="314">
          <cell r="A314">
            <v>6230893</v>
          </cell>
          <cell r="B314">
            <v>701000523</v>
          </cell>
          <cell r="C314">
            <v>5546756</v>
          </cell>
          <cell r="D314">
            <v>6230893</v>
          </cell>
          <cell r="E314">
            <v>8414601</v>
          </cell>
          <cell r="F314">
            <v>701000522</v>
          </cell>
        </row>
        <row r="315">
          <cell r="A315">
            <v>8352403</v>
          </cell>
          <cell r="B315" t="str">
            <v>ODUS2001-004-23</v>
          </cell>
          <cell r="C315">
            <v>3411122</v>
          </cell>
          <cell r="D315">
            <v>8352403</v>
          </cell>
          <cell r="E315">
            <v>7436985</v>
          </cell>
          <cell r="F315" t="str">
            <v>ODUS2101-004</v>
          </cell>
        </row>
        <row r="316">
          <cell r="A316">
            <v>6682275</v>
          </cell>
          <cell r="B316" t="str">
            <v>76PN010523</v>
          </cell>
          <cell r="C316">
            <v>6623881</v>
          </cell>
          <cell r="D316">
            <v>6682275</v>
          </cell>
          <cell r="E316">
            <v>3443245</v>
          </cell>
          <cell r="F316" t="str">
            <v>76PN010522</v>
          </cell>
        </row>
        <row r="317">
          <cell r="A317">
            <v>9828357</v>
          </cell>
          <cell r="B317" t="str">
            <v>100003-23</v>
          </cell>
          <cell r="C317">
            <v>6181636</v>
          </cell>
          <cell r="D317">
            <v>9828357</v>
          </cell>
          <cell r="F317" t="str">
            <v>100003-22</v>
          </cell>
        </row>
        <row r="318">
          <cell r="A318">
            <v>8245895</v>
          </cell>
          <cell r="B318" t="str">
            <v>113565-23</v>
          </cell>
          <cell r="C318">
            <v>8245895</v>
          </cell>
          <cell r="D318">
            <v>8245895</v>
          </cell>
          <cell r="E318">
            <v>8245895</v>
          </cell>
          <cell r="F318">
            <v>113565</v>
          </cell>
        </row>
        <row r="319">
          <cell r="A319">
            <v>9269054</v>
          </cell>
          <cell r="B319" t="str">
            <v>PM3102823</v>
          </cell>
          <cell r="C319">
            <v>7849023</v>
          </cell>
          <cell r="D319">
            <v>9269054</v>
          </cell>
          <cell r="E319">
            <v>3524794</v>
          </cell>
          <cell r="F319" t="str">
            <v>PM3102822</v>
          </cell>
        </row>
        <row r="320">
          <cell r="A320">
            <v>7353673</v>
          </cell>
          <cell r="B320" t="str">
            <v>137270-23</v>
          </cell>
          <cell r="C320">
            <v>7393865</v>
          </cell>
          <cell r="D320">
            <v>7353673</v>
          </cell>
          <cell r="F320" t="str">
            <v>137270-22</v>
          </cell>
        </row>
        <row r="321">
          <cell r="A321">
            <v>6436050</v>
          </cell>
          <cell r="B321" t="str">
            <v>C1811003-23</v>
          </cell>
          <cell r="C321">
            <v>6365482</v>
          </cell>
          <cell r="D321">
            <v>6436050</v>
          </cell>
          <cell r="E321">
            <v>7971535</v>
          </cell>
          <cell r="F321" t="str">
            <v>C1811003-22</v>
          </cell>
        </row>
        <row r="322">
          <cell r="A322">
            <v>7604029</v>
          </cell>
          <cell r="B322" t="str">
            <v>C1811401-23</v>
          </cell>
          <cell r="C322">
            <v>5741727</v>
          </cell>
          <cell r="D322">
            <v>7604029</v>
          </cell>
          <cell r="E322">
            <v>7038240</v>
          </cell>
          <cell r="F322" t="str">
            <v>C1811401-22</v>
          </cell>
        </row>
        <row r="323">
          <cell r="A323">
            <v>6956688</v>
          </cell>
          <cell r="B323">
            <v>708550523</v>
          </cell>
          <cell r="C323">
            <v>8181794</v>
          </cell>
          <cell r="D323">
            <v>6956688</v>
          </cell>
          <cell r="E323">
            <v>8654955</v>
          </cell>
          <cell r="F323">
            <v>708550522</v>
          </cell>
        </row>
        <row r="324">
          <cell r="A324">
            <v>8033037</v>
          </cell>
          <cell r="B324" t="str">
            <v>123853-23</v>
          </cell>
          <cell r="C324">
            <v>5126936</v>
          </cell>
          <cell r="D324">
            <v>8033037</v>
          </cell>
          <cell r="E324">
            <v>6786478</v>
          </cell>
          <cell r="F324" t="str">
            <v>123853-22</v>
          </cell>
        </row>
        <row r="325">
          <cell r="A325">
            <v>9405570</v>
          </cell>
          <cell r="B325" t="str">
            <v>137276-23</v>
          </cell>
          <cell r="C325">
            <v>5446694</v>
          </cell>
          <cell r="D325">
            <v>9405570</v>
          </cell>
          <cell r="F325" t="str">
            <v>137276-22</v>
          </cell>
        </row>
        <row r="326">
          <cell r="A326">
            <v>8381360</v>
          </cell>
          <cell r="B326">
            <v>76080523</v>
          </cell>
          <cell r="C326">
            <v>9848091</v>
          </cell>
          <cell r="D326">
            <v>8381360</v>
          </cell>
          <cell r="E326">
            <v>9115197</v>
          </cell>
          <cell r="F326">
            <v>76080522</v>
          </cell>
        </row>
        <row r="327">
          <cell r="A327">
            <v>7071233</v>
          </cell>
          <cell r="C327">
            <v>7071233</v>
          </cell>
          <cell r="D327">
            <v>7071233</v>
          </cell>
          <cell r="F327" t="str">
            <v>TULTASKPAD-DALY</v>
          </cell>
        </row>
        <row r="328">
          <cell r="A328">
            <v>5947149</v>
          </cell>
          <cell r="B328">
            <v>76040523</v>
          </cell>
          <cell r="C328">
            <v>8733823</v>
          </cell>
          <cell r="D328">
            <v>5947149</v>
          </cell>
          <cell r="E328">
            <v>3666382</v>
          </cell>
          <cell r="F328">
            <v>76040522</v>
          </cell>
        </row>
        <row r="329">
          <cell r="A329">
            <v>6337478</v>
          </cell>
          <cell r="B329">
            <v>708240523</v>
          </cell>
          <cell r="C329">
            <v>7657287</v>
          </cell>
          <cell r="D329">
            <v>6337478</v>
          </cell>
          <cell r="E329">
            <v>4778516</v>
          </cell>
          <cell r="F329">
            <v>708240522</v>
          </cell>
        </row>
        <row r="330">
          <cell r="A330">
            <v>9546488</v>
          </cell>
          <cell r="B330" t="str">
            <v>PM550B2823</v>
          </cell>
          <cell r="C330">
            <v>6213148</v>
          </cell>
          <cell r="D330">
            <v>9546488</v>
          </cell>
          <cell r="E330">
            <v>9580056</v>
          </cell>
          <cell r="F330" t="str">
            <v>PM550B2822</v>
          </cell>
        </row>
        <row r="331">
          <cell r="A331">
            <v>8515753</v>
          </cell>
          <cell r="B331" t="str">
            <v>KD81-225-23</v>
          </cell>
          <cell r="C331">
            <v>8238539</v>
          </cell>
          <cell r="D331">
            <v>8515753</v>
          </cell>
          <cell r="E331">
            <v>8684143</v>
          </cell>
          <cell r="F331" t="str">
            <v>KD81-225-22</v>
          </cell>
        </row>
        <row r="332">
          <cell r="A332">
            <v>7002925</v>
          </cell>
          <cell r="B332" t="str">
            <v>70950G0523</v>
          </cell>
          <cell r="C332">
            <v>7613791</v>
          </cell>
          <cell r="D332">
            <v>7002925</v>
          </cell>
          <cell r="E332">
            <v>9579067</v>
          </cell>
          <cell r="F332" t="str">
            <v>70950G0522</v>
          </cell>
        </row>
        <row r="333">
          <cell r="A333">
            <v>6907808</v>
          </cell>
          <cell r="B333" t="str">
            <v>ODUS2001-003-23</v>
          </cell>
          <cell r="C333">
            <v>3673564</v>
          </cell>
          <cell r="D333">
            <v>6907808</v>
          </cell>
          <cell r="E333">
            <v>5788296</v>
          </cell>
          <cell r="F333" t="str">
            <v>ODUS2101-003</v>
          </cell>
        </row>
        <row r="334">
          <cell r="A334">
            <v>9768863</v>
          </cell>
          <cell r="B334" t="str">
            <v>116054-23</v>
          </cell>
          <cell r="C334">
            <v>4929663</v>
          </cell>
          <cell r="D334">
            <v>9768863</v>
          </cell>
          <cell r="F334" t="str">
            <v>116054-22</v>
          </cell>
        </row>
        <row r="335">
          <cell r="A335">
            <v>7537233</v>
          </cell>
          <cell r="B335">
            <v>704020523</v>
          </cell>
          <cell r="C335">
            <v>6282846</v>
          </cell>
          <cell r="D335">
            <v>7537233</v>
          </cell>
          <cell r="E335">
            <v>8417830</v>
          </cell>
          <cell r="F335">
            <v>704020522</v>
          </cell>
        </row>
        <row r="336">
          <cell r="A336">
            <v>7042226</v>
          </cell>
          <cell r="B336" t="str">
            <v>C1811001-23</v>
          </cell>
          <cell r="C336">
            <v>4070550</v>
          </cell>
          <cell r="D336">
            <v>7042226</v>
          </cell>
          <cell r="E336">
            <v>7761263</v>
          </cell>
          <cell r="F336" t="str">
            <v>C1811001-22</v>
          </cell>
        </row>
        <row r="337">
          <cell r="A337">
            <v>5211485</v>
          </cell>
          <cell r="B337" t="str">
            <v>491-285-23</v>
          </cell>
          <cell r="C337">
            <v>9160446</v>
          </cell>
          <cell r="D337">
            <v>5211485</v>
          </cell>
          <cell r="E337">
            <v>9079440</v>
          </cell>
          <cell r="F337" t="str">
            <v>491-285-22</v>
          </cell>
        </row>
        <row r="338">
          <cell r="A338">
            <v>6157392</v>
          </cell>
          <cell r="B338" t="str">
            <v>CB425W.BLK-23</v>
          </cell>
          <cell r="C338">
            <v>5096103</v>
          </cell>
          <cell r="D338">
            <v>6157392</v>
          </cell>
          <cell r="E338">
            <v>6714556</v>
          </cell>
          <cell r="F338" t="str">
            <v>CB425W.BLK-22</v>
          </cell>
        </row>
        <row r="339">
          <cell r="A339">
            <v>7663574</v>
          </cell>
          <cell r="B339">
            <v>709401323</v>
          </cell>
          <cell r="C339">
            <v>6035430</v>
          </cell>
          <cell r="D339">
            <v>7663574</v>
          </cell>
          <cell r="E339">
            <v>8410533</v>
          </cell>
          <cell r="F339">
            <v>709401322</v>
          </cell>
        </row>
        <row r="340">
          <cell r="A340">
            <v>9842583</v>
          </cell>
          <cell r="C340">
            <v>9842583</v>
          </cell>
          <cell r="D340">
            <v>9842583</v>
          </cell>
          <cell r="F340" t="str">
            <v>TULJRPLNR-UNDT-TL</v>
          </cell>
        </row>
        <row r="341">
          <cell r="A341">
            <v>9650334</v>
          </cell>
          <cell r="B341" t="str">
            <v>89702-23</v>
          </cell>
          <cell r="C341">
            <v>9437812</v>
          </cell>
          <cell r="D341">
            <v>9650334</v>
          </cell>
          <cell r="E341">
            <v>4209747</v>
          </cell>
          <cell r="F341" t="str">
            <v>89702-22</v>
          </cell>
        </row>
        <row r="342">
          <cell r="A342">
            <v>6234950</v>
          </cell>
          <cell r="B342" t="str">
            <v>70120G0523</v>
          </cell>
          <cell r="C342">
            <v>7260176</v>
          </cell>
          <cell r="D342">
            <v>6234950</v>
          </cell>
          <cell r="E342">
            <v>9578363</v>
          </cell>
          <cell r="F342" t="str">
            <v>70120G0522</v>
          </cell>
        </row>
        <row r="343">
          <cell r="A343">
            <v>9546407</v>
          </cell>
          <cell r="B343" t="str">
            <v>123846-23</v>
          </cell>
          <cell r="C343">
            <v>9429105</v>
          </cell>
          <cell r="D343">
            <v>9546407</v>
          </cell>
          <cell r="E343">
            <v>2996159</v>
          </cell>
          <cell r="F343" t="str">
            <v>123846-22</v>
          </cell>
        </row>
        <row r="344">
          <cell r="A344">
            <v>8428859</v>
          </cell>
          <cell r="B344" t="str">
            <v>GC5450723</v>
          </cell>
          <cell r="C344">
            <v>4852685</v>
          </cell>
          <cell r="D344">
            <v>8428859</v>
          </cell>
          <cell r="E344">
            <v>8120852</v>
          </cell>
          <cell r="F344" t="str">
            <v>GC5450722</v>
          </cell>
        </row>
        <row r="345">
          <cell r="A345">
            <v>9118985</v>
          </cell>
          <cell r="B345" t="str">
            <v>K40023</v>
          </cell>
          <cell r="C345">
            <v>9967003</v>
          </cell>
          <cell r="D345">
            <v>9118985</v>
          </cell>
          <cell r="E345">
            <v>7054765</v>
          </cell>
          <cell r="F345" t="str">
            <v>K40022</v>
          </cell>
        </row>
        <row r="346">
          <cell r="A346">
            <v>6094779</v>
          </cell>
          <cell r="B346" t="str">
            <v>E7125023</v>
          </cell>
          <cell r="C346">
            <v>9555227</v>
          </cell>
          <cell r="D346">
            <v>6094779</v>
          </cell>
          <cell r="E346">
            <v>5600738</v>
          </cell>
          <cell r="F346" t="str">
            <v>E7125022</v>
          </cell>
        </row>
        <row r="347">
          <cell r="A347">
            <v>9782247</v>
          </cell>
          <cell r="C347">
            <v>9782247</v>
          </cell>
          <cell r="D347">
            <v>9782247</v>
          </cell>
          <cell r="F347" t="str">
            <v>TULLTPLNR-UNDT-BK</v>
          </cell>
        </row>
        <row r="348">
          <cell r="A348">
            <v>5991001</v>
          </cell>
          <cell r="B348" t="str">
            <v>PM152823</v>
          </cell>
          <cell r="C348">
            <v>9034637</v>
          </cell>
          <cell r="D348">
            <v>5991001</v>
          </cell>
          <cell r="E348">
            <v>2758496</v>
          </cell>
          <cell r="F348" t="str">
            <v>PM152822</v>
          </cell>
        </row>
        <row r="349">
          <cell r="A349">
            <v>9090403</v>
          </cell>
          <cell r="B349" t="str">
            <v>75950P0523</v>
          </cell>
          <cell r="C349">
            <v>9026535</v>
          </cell>
          <cell r="D349">
            <v>9090403</v>
          </cell>
          <cell r="E349">
            <v>3488076</v>
          </cell>
          <cell r="F349" t="str">
            <v>75950P0522</v>
          </cell>
        </row>
        <row r="350">
          <cell r="A350">
            <v>8686191</v>
          </cell>
          <cell r="B350" t="str">
            <v>111292-23</v>
          </cell>
          <cell r="C350">
            <v>4109137</v>
          </cell>
          <cell r="D350">
            <v>8686191</v>
          </cell>
          <cell r="F350" t="str">
            <v>111292-22</v>
          </cell>
        </row>
        <row r="351">
          <cell r="A351">
            <v>923763</v>
          </cell>
          <cell r="B351" t="str">
            <v>E21-00</v>
          </cell>
          <cell r="C351">
            <v>923763</v>
          </cell>
          <cell r="D351">
            <v>923763</v>
          </cell>
          <cell r="E351">
            <v>923763</v>
          </cell>
          <cell r="F351" t="str">
            <v>E21-00</v>
          </cell>
        </row>
        <row r="352">
          <cell r="A352">
            <v>7092859</v>
          </cell>
          <cell r="B352" t="str">
            <v>491-685-23</v>
          </cell>
          <cell r="C352">
            <v>9791534</v>
          </cell>
          <cell r="D352">
            <v>7092859</v>
          </cell>
          <cell r="E352">
            <v>6342240</v>
          </cell>
          <cell r="F352" t="str">
            <v>491-685-22</v>
          </cell>
        </row>
        <row r="353">
          <cell r="A353">
            <v>6559353</v>
          </cell>
          <cell r="B353" t="str">
            <v>YP9052023</v>
          </cell>
          <cell r="C353">
            <v>9154193</v>
          </cell>
          <cell r="D353">
            <v>6559353</v>
          </cell>
          <cell r="E353">
            <v>9579445</v>
          </cell>
          <cell r="F353" t="str">
            <v>YP9052022</v>
          </cell>
        </row>
        <row r="354">
          <cell r="A354">
            <v>7350560</v>
          </cell>
          <cell r="B354" t="str">
            <v>110216-23</v>
          </cell>
          <cell r="C354">
            <v>6414324</v>
          </cell>
          <cell r="D354">
            <v>7350560</v>
          </cell>
          <cell r="E354">
            <v>9738229</v>
          </cell>
          <cell r="F354" t="str">
            <v>110216-22</v>
          </cell>
        </row>
        <row r="355">
          <cell r="A355">
            <v>5341194</v>
          </cell>
          <cell r="B355" t="str">
            <v>7054XL0523</v>
          </cell>
          <cell r="C355">
            <v>6033735</v>
          </cell>
          <cell r="D355">
            <v>5341194</v>
          </cell>
          <cell r="F355" t="str">
            <v>7054XL0522</v>
          </cell>
        </row>
        <row r="356">
          <cell r="A356">
            <v>9869814</v>
          </cell>
          <cell r="B356" t="str">
            <v>E4175023</v>
          </cell>
          <cell r="C356">
            <v>9845658</v>
          </cell>
          <cell r="D356">
            <v>9869814</v>
          </cell>
          <cell r="E356">
            <v>6657698</v>
          </cell>
          <cell r="F356" t="str">
            <v>E4175022</v>
          </cell>
        </row>
        <row r="357">
          <cell r="A357">
            <v>9407322</v>
          </cell>
          <cell r="B357" t="str">
            <v>SKLP243223</v>
          </cell>
          <cell r="C357">
            <v>7914703</v>
          </cell>
          <cell r="D357">
            <v>9407322</v>
          </cell>
          <cell r="E357">
            <v>7345066</v>
          </cell>
          <cell r="F357" t="str">
            <v>SKLP243222</v>
          </cell>
        </row>
        <row r="358">
          <cell r="A358">
            <v>6399906</v>
          </cell>
          <cell r="B358" t="str">
            <v>938P-200-23</v>
          </cell>
          <cell r="C358">
            <v>9179789</v>
          </cell>
          <cell r="D358">
            <v>6399906</v>
          </cell>
          <cell r="E358">
            <v>4972169</v>
          </cell>
          <cell r="F358" t="str">
            <v>938P-200-22</v>
          </cell>
        </row>
        <row r="359">
          <cell r="A359">
            <v>5596465</v>
          </cell>
          <cell r="B359" t="str">
            <v>064-287-23</v>
          </cell>
          <cell r="C359">
            <v>9038516</v>
          </cell>
          <cell r="D359">
            <v>5596465</v>
          </cell>
          <cell r="E359">
            <v>4452520</v>
          </cell>
          <cell r="F359" t="str">
            <v>064-287-22</v>
          </cell>
        </row>
        <row r="360">
          <cell r="A360">
            <v>9541274</v>
          </cell>
          <cell r="B360" t="str">
            <v>70100X4523</v>
          </cell>
          <cell r="C360">
            <v>7618011</v>
          </cell>
          <cell r="D360">
            <v>9541274</v>
          </cell>
          <cell r="E360">
            <v>6787095</v>
          </cell>
          <cell r="F360" t="str">
            <v>70100X4522</v>
          </cell>
        </row>
        <row r="361">
          <cell r="A361">
            <v>9260742</v>
          </cell>
          <cell r="B361" t="str">
            <v>70NX810523</v>
          </cell>
          <cell r="C361">
            <v>8788103</v>
          </cell>
          <cell r="D361">
            <v>9260742</v>
          </cell>
          <cell r="E361">
            <v>9579083</v>
          </cell>
          <cell r="F361" t="str">
            <v>70NX810522</v>
          </cell>
        </row>
        <row r="362">
          <cell r="A362">
            <v>7878191</v>
          </cell>
          <cell r="B362" t="str">
            <v>C38SUBK-23</v>
          </cell>
          <cell r="C362">
            <v>8076721</v>
          </cell>
          <cell r="D362">
            <v>7878191</v>
          </cell>
          <cell r="E362">
            <v>3692420</v>
          </cell>
          <cell r="F362" t="str">
            <v>C38SUBK-22</v>
          </cell>
        </row>
        <row r="363">
          <cell r="A363">
            <v>5488503</v>
          </cell>
          <cell r="B363" t="str">
            <v>491-125-23</v>
          </cell>
          <cell r="C363">
            <v>7158450</v>
          </cell>
          <cell r="D363">
            <v>5488503</v>
          </cell>
          <cell r="E363">
            <v>4514507</v>
          </cell>
          <cell r="F363" t="str">
            <v>491-125-22</v>
          </cell>
        </row>
        <row r="364">
          <cell r="A364">
            <v>6321420</v>
          </cell>
          <cell r="B364" t="str">
            <v>123844-23</v>
          </cell>
          <cell r="C364">
            <v>6481614</v>
          </cell>
          <cell r="D364">
            <v>6321420</v>
          </cell>
          <cell r="E364">
            <v>6786654</v>
          </cell>
          <cell r="F364" t="str">
            <v>123844-22</v>
          </cell>
        </row>
        <row r="365">
          <cell r="A365">
            <v>8725454</v>
          </cell>
          <cell r="B365" t="str">
            <v>137262-23</v>
          </cell>
          <cell r="C365">
            <v>5322002</v>
          </cell>
          <cell r="D365">
            <v>8725454</v>
          </cell>
          <cell r="F365" t="str">
            <v>137262-22</v>
          </cell>
        </row>
        <row r="366">
          <cell r="A366">
            <v>7029018</v>
          </cell>
          <cell r="B366">
            <v>702900523</v>
          </cell>
          <cell r="C366">
            <v>6429571</v>
          </cell>
          <cell r="D366">
            <v>7029018</v>
          </cell>
          <cell r="E366">
            <v>9580478</v>
          </cell>
          <cell r="F366">
            <v>702900522</v>
          </cell>
        </row>
        <row r="367">
          <cell r="A367">
            <v>9941757</v>
          </cell>
          <cell r="B367" t="str">
            <v>CB1200V.BLK-23</v>
          </cell>
          <cell r="C367">
            <v>8189563</v>
          </cell>
          <cell r="D367">
            <v>9941757</v>
          </cell>
          <cell r="E367">
            <v>4834085</v>
          </cell>
          <cell r="F367" t="str">
            <v>CB1200V.BLK-22</v>
          </cell>
        </row>
        <row r="368">
          <cell r="A368">
            <v>6334650</v>
          </cell>
          <cell r="B368" t="str">
            <v>SW700X0023</v>
          </cell>
          <cell r="C368">
            <v>8854394</v>
          </cell>
          <cell r="D368">
            <v>6334650</v>
          </cell>
          <cell r="E368">
            <v>2197190</v>
          </cell>
          <cell r="F368" t="str">
            <v>SW700X0022</v>
          </cell>
        </row>
        <row r="369">
          <cell r="A369">
            <v>6600981</v>
          </cell>
          <cell r="B369" t="str">
            <v>70260G6023</v>
          </cell>
          <cell r="C369">
            <v>6781036</v>
          </cell>
          <cell r="D369">
            <v>6600981</v>
          </cell>
          <cell r="E369">
            <v>9579876</v>
          </cell>
          <cell r="F369" t="str">
            <v>70260G6022</v>
          </cell>
        </row>
        <row r="370">
          <cell r="A370">
            <v>7225503</v>
          </cell>
          <cell r="B370" t="str">
            <v>491-225-23</v>
          </cell>
          <cell r="C370">
            <v>7091082</v>
          </cell>
          <cell r="D370">
            <v>7225503</v>
          </cell>
          <cell r="E370">
            <v>9115148</v>
          </cell>
          <cell r="F370" t="str">
            <v>491-225-22</v>
          </cell>
        </row>
        <row r="371">
          <cell r="A371">
            <v>9509359</v>
          </cell>
          <cell r="B371" t="str">
            <v>CB435W.BLK-23</v>
          </cell>
          <cell r="C371">
            <v>8187510</v>
          </cell>
          <cell r="D371">
            <v>9509359</v>
          </cell>
          <cell r="E371">
            <v>8109205</v>
          </cell>
          <cell r="F371" t="str">
            <v>CB435W.BLK-22</v>
          </cell>
        </row>
        <row r="372">
          <cell r="A372">
            <v>7223648</v>
          </cell>
          <cell r="B372">
            <v>7062103023</v>
          </cell>
          <cell r="C372">
            <v>4316911</v>
          </cell>
          <cell r="D372">
            <v>7223648</v>
          </cell>
          <cell r="E372">
            <v>7875178</v>
          </cell>
          <cell r="F372">
            <v>7062103022</v>
          </cell>
        </row>
        <row r="373">
          <cell r="A373">
            <v>9220962</v>
          </cell>
          <cell r="C373">
            <v>9220962</v>
          </cell>
          <cell r="D373">
            <v>9220962</v>
          </cell>
          <cell r="F373" t="str">
            <v>TULLTFILR-UD-WM</v>
          </cell>
        </row>
        <row r="374">
          <cell r="A374">
            <v>644937</v>
          </cell>
          <cell r="B374" t="str">
            <v>AW601028</v>
          </cell>
          <cell r="C374">
            <v>644937</v>
          </cell>
          <cell r="D374">
            <v>644937</v>
          </cell>
          <cell r="E374">
            <v>644937</v>
          </cell>
          <cell r="F374" t="str">
            <v>AW601028</v>
          </cell>
        </row>
        <row r="375">
          <cell r="A375">
            <v>8782765</v>
          </cell>
          <cell r="B375" t="str">
            <v>YP9050923</v>
          </cell>
          <cell r="C375">
            <v>5984216</v>
          </cell>
          <cell r="D375">
            <v>8782765</v>
          </cell>
          <cell r="E375">
            <v>9579491</v>
          </cell>
          <cell r="F375" t="str">
            <v>YP9050922</v>
          </cell>
        </row>
        <row r="376">
          <cell r="A376">
            <v>6850405</v>
          </cell>
          <cell r="B376" t="str">
            <v>101579-23</v>
          </cell>
          <cell r="C376">
            <v>7627247</v>
          </cell>
          <cell r="D376">
            <v>6850405</v>
          </cell>
          <cell r="E376">
            <v>6785672</v>
          </cell>
          <cell r="F376" t="str">
            <v>101579-22</v>
          </cell>
        </row>
        <row r="377">
          <cell r="A377">
            <v>9765454</v>
          </cell>
          <cell r="B377" t="str">
            <v>137275-23</v>
          </cell>
          <cell r="C377">
            <v>6794197</v>
          </cell>
          <cell r="D377">
            <v>9765454</v>
          </cell>
          <cell r="F377" t="str">
            <v>137275-22</v>
          </cell>
        </row>
        <row r="378">
          <cell r="A378">
            <v>8734902</v>
          </cell>
          <cell r="B378" t="str">
            <v>C194128-23</v>
          </cell>
          <cell r="C378">
            <v>9704389</v>
          </cell>
          <cell r="D378">
            <v>8734902</v>
          </cell>
          <cell r="F378" t="str">
            <v>C194128-22</v>
          </cell>
        </row>
        <row r="379">
          <cell r="A379">
            <v>5126323</v>
          </cell>
          <cell r="B379" t="str">
            <v>110212-23</v>
          </cell>
          <cell r="C379">
            <v>5648837</v>
          </cell>
          <cell r="D379">
            <v>5126323</v>
          </cell>
          <cell r="E379">
            <v>9182451</v>
          </cell>
          <cell r="F379" t="str">
            <v>110212-22</v>
          </cell>
        </row>
        <row r="380">
          <cell r="A380">
            <v>8679401</v>
          </cell>
          <cell r="B380">
            <v>709402023</v>
          </cell>
          <cell r="C380">
            <v>9867063</v>
          </cell>
          <cell r="D380">
            <v>8679401</v>
          </cell>
          <cell r="E380">
            <v>8410619</v>
          </cell>
          <cell r="F380">
            <v>709402022</v>
          </cell>
        </row>
        <row r="381">
          <cell r="A381">
            <v>6917520</v>
          </cell>
          <cell r="B381" t="str">
            <v>KD81-125-23</v>
          </cell>
          <cell r="C381">
            <v>4565263</v>
          </cell>
          <cell r="D381">
            <v>6917520</v>
          </cell>
          <cell r="E381">
            <v>2114174</v>
          </cell>
          <cell r="F381" t="str">
            <v>KD81-125-22</v>
          </cell>
        </row>
        <row r="382">
          <cell r="A382">
            <v>7169611</v>
          </cell>
          <cell r="B382" t="str">
            <v>997-1-23</v>
          </cell>
          <cell r="C382">
            <v>9952695</v>
          </cell>
          <cell r="D382">
            <v>7169611</v>
          </cell>
          <cell r="E382">
            <v>8439424</v>
          </cell>
          <cell r="F382" t="str">
            <v>997-1-22</v>
          </cell>
        </row>
        <row r="383">
          <cell r="A383">
            <v>5314218</v>
          </cell>
          <cell r="B383" t="str">
            <v>OD71150023</v>
          </cell>
          <cell r="C383">
            <v>6295867</v>
          </cell>
          <cell r="D383">
            <v>5314218</v>
          </cell>
          <cell r="E383">
            <v>6517727</v>
          </cell>
          <cell r="F383" t="str">
            <v>OD71150022</v>
          </cell>
        </row>
        <row r="384">
          <cell r="A384">
            <v>7805629</v>
          </cell>
          <cell r="B384" t="str">
            <v>CB634V.PUR-23</v>
          </cell>
          <cell r="C384">
            <v>6929540</v>
          </cell>
          <cell r="D384">
            <v>7805629</v>
          </cell>
          <cell r="E384">
            <v>7499691</v>
          </cell>
          <cell r="F384" t="str">
            <v>CB634V.PUR-22</v>
          </cell>
        </row>
        <row r="385">
          <cell r="A385">
            <v>7111121</v>
          </cell>
          <cell r="B385" t="str">
            <v>76PN060523</v>
          </cell>
          <cell r="C385">
            <v>9007036</v>
          </cell>
          <cell r="D385">
            <v>7111121</v>
          </cell>
          <cell r="E385">
            <v>1995510</v>
          </cell>
          <cell r="F385" t="str">
            <v>76PN060522</v>
          </cell>
        </row>
        <row r="386">
          <cell r="A386">
            <v>9865437</v>
          </cell>
          <cell r="B386" t="str">
            <v>281-225-23</v>
          </cell>
          <cell r="C386">
            <v>5308845</v>
          </cell>
          <cell r="D386">
            <v>9865437</v>
          </cell>
          <cell r="E386">
            <v>9577095</v>
          </cell>
          <cell r="F386" t="str">
            <v>281-225-22</v>
          </cell>
        </row>
        <row r="387">
          <cell r="A387">
            <v>6557098</v>
          </cell>
          <cell r="B387" t="str">
            <v>100010-23</v>
          </cell>
          <cell r="C387">
            <v>5687283</v>
          </cell>
          <cell r="D387">
            <v>6557098</v>
          </cell>
          <cell r="E387">
            <v>6788032</v>
          </cell>
          <cell r="F387" t="str">
            <v>100010-22</v>
          </cell>
        </row>
        <row r="388">
          <cell r="A388">
            <v>6503561</v>
          </cell>
          <cell r="B388" t="str">
            <v>PMPN502823</v>
          </cell>
          <cell r="C388">
            <v>6632429</v>
          </cell>
          <cell r="D388">
            <v>6503561</v>
          </cell>
          <cell r="E388">
            <v>3883730</v>
          </cell>
          <cell r="F388" t="str">
            <v>PMPN502822</v>
          </cell>
        </row>
        <row r="389">
          <cell r="A389">
            <v>9075029</v>
          </cell>
          <cell r="B389">
            <v>702501323</v>
          </cell>
          <cell r="C389">
            <v>7343221</v>
          </cell>
          <cell r="D389">
            <v>9075029</v>
          </cell>
          <cell r="E389">
            <v>8413800</v>
          </cell>
          <cell r="F389">
            <v>702501322</v>
          </cell>
        </row>
        <row r="390">
          <cell r="A390">
            <v>5610278</v>
          </cell>
          <cell r="B390" t="str">
            <v>101603-23</v>
          </cell>
          <cell r="C390">
            <v>5192876</v>
          </cell>
          <cell r="D390">
            <v>5610278</v>
          </cell>
          <cell r="E390">
            <v>4629357</v>
          </cell>
          <cell r="F390" t="str">
            <v>101603-22</v>
          </cell>
        </row>
        <row r="391">
          <cell r="A391">
            <v>9462433</v>
          </cell>
          <cell r="B391" t="str">
            <v>C171303-23</v>
          </cell>
          <cell r="C391">
            <v>8807589</v>
          </cell>
          <cell r="D391">
            <v>9462433</v>
          </cell>
          <cell r="E391">
            <v>3167035</v>
          </cell>
          <cell r="F391" t="str">
            <v>C171303-22</v>
          </cell>
        </row>
        <row r="392">
          <cell r="A392">
            <v>6044987</v>
          </cell>
          <cell r="B392" t="str">
            <v>70950V0523</v>
          </cell>
          <cell r="C392">
            <v>7979091</v>
          </cell>
          <cell r="D392">
            <v>6044987</v>
          </cell>
          <cell r="E392">
            <v>9959669</v>
          </cell>
          <cell r="F392" t="str">
            <v>70950V0522</v>
          </cell>
        </row>
        <row r="393">
          <cell r="A393">
            <v>7487144</v>
          </cell>
          <cell r="B393" t="str">
            <v>103631-23</v>
          </cell>
          <cell r="C393">
            <v>4792337</v>
          </cell>
          <cell r="D393">
            <v>7487144</v>
          </cell>
          <cell r="E393">
            <v>6822355</v>
          </cell>
          <cell r="F393" t="str">
            <v>103631-22</v>
          </cell>
        </row>
        <row r="394">
          <cell r="A394">
            <v>5727656</v>
          </cell>
          <cell r="B394">
            <v>142237</v>
          </cell>
          <cell r="D394">
            <v>5727656</v>
          </cell>
        </row>
        <row r="395">
          <cell r="A395">
            <v>9386464</v>
          </cell>
          <cell r="B395" t="str">
            <v>SK32G0023</v>
          </cell>
          <cell r="C395">
            <v>6552521</v>
          </cell>
          <cell r="D395">
            <v>9386464</v>
          </cell>
          <cell r="E395">
            <v>5651116</v>
          </cell>
          <cell r="F395" t="str">
            <v>SK32G0022</v>
          </cell>
        </row>
        <row r="396">
          <cell r="A396">
            <v>5842958</v>
          </cell>
          <cell r="B396" t="str">
            <v>HT1500-23</v>
          </cell>
          <cell r="C396">
            <v>7722728</v>
          </cell>
          <cell r="D396">
            <v>5842958</v>
          </cell>
          <cell r="E396">
            <v>6151949</v>
          </cell>
          <cell r="F396" t="str">
            <v>HT1500-22</v>
          </cell>
        </row>
        <row r="397">
          <cell r="A397">
            <v>5735596</v>
          </cell>
          <cell r="B397">
            <v>709111023</v>
          </cell>
          <cell r="C397">
            <v>8242202</v>
          </cell>
          <cell r="D397">
            <v>5735596</v>
          </cell>
          <cell r="E397">
            <v>7472334</v>
          </cell>
          <cell r="F397">
            <v>709111022</v>
          </cell>
        </row>
        <row r="398">
          <cell r="A398">
            <v>8556762</v>
          </cell>
          <cell r="B398" t="str">
            <v>75546L0523</v>
          </cell>
          <cell r="C398">
            <v>6167067</v>
          </cell>
          <cell r="D398">
            <v>8556762</v>
          </cell>
          <cell r="E398">
            <v>8115901</v>
          </cell>
          <cell r="F398" t="str">
            <v>75546L0522</v>
          </cell>
        </row>
        <row r="399">
          <cell r="A399">
            <v>9827332</v>
          </cell>
          <cell r="C399">
            <v>9827332</v>
          </cell>
          <cell r="D399">
            <v>9827332</v>
          </cell>
          <cell r="F399" t="str">
            <v>TULJRPLNR-UNDT-NY</v>
          </cell>
        </row>
        <row r="400">
          <cell r="A400">
            <v>9190481</v>
          </cell>
          <cell r="B400" t="str">
            <v>75951P0523</v>
          </cell>
          <cell r="C400">
            <v>4839609</v>
          </cell>
          <cell r="D400">
            <v>9190481</v>
          </cell>
          <cell r="E400">
            <v>2305997</v>
          </cell>
          <cell r="F400" t="str">
            <v>75951P0522</v>
          </cell>
        </row>
        <row r="401">
          <cell r="A401">
            <v>8520857</v>
          </cell>
          <cell r="B401" t="str">
            <v>CB75V.BLK-23</v>
          </cell>
          <cell r="C401">
            <v>7868614</v>
          </cell>
          <cell r="D401">
            <v>8520857</v>
          </cell>
          <cell r="E401">
            <v>6590231</v>
          </cell>
          <cell r="F401" t="str">
            <v>CB75V.BLK-22</v>
          </cell>
        </row>
        <row r="402">
          <cell r="A402">
            <v>7116909</v>
          </cell>
          <cell r="B402" t="str">
            <v>SK251723</v>
          </cell>
          <cell r="C402">
            <v>9132278</v>
          </cell>
          <cell r="D402">
            <v>7116909</v>
          </cell>
          <cell r="E402">
            <v>9564654</v>
          </cell>
          <cell r="F402" t="str">
            <v>SK251722</v>
          </cell>
        </row>
        <row r="403">
          <cell r="A403">
            <v>7305032</v>
          </cell>
          <cell r="B403" t="str">
            <v>SK23FD0023</v>
          </cell>
          <cell r="C403">
            <v>9271932</v>
          </cell>
          <cell r="D403">
            <v>7305032</v>
          </cell>
          <cell r="F403" t="str">
            <v>SK23FD0022</v>
          </cell>
        </row>
        <row r="404">
          <cell r="A404">
            <v>7053360</v>
          </cell>
          <cell r="B404" t="str">
            <v>SW1152823</v>
          </cell>
          <cell r="C404">
            <v>8370328</v>
          </cell>
          <cell r="D404">
            <v>7053360</v>
          </cell>
          <cell r="E404">
            <v>6928458</v>
          </cell>
          <cell r="F404" t="str">
            <v>SW1152822</v>
          </cell>
        </row>
        <row r="405">
          <cell r="A405">
            <v>7180231</v>
          </cell>
          <cell r="B405">
            <v>709091023</v>
          </cell>
          <cell r="C405">
            <v>7711430</v>
          </cell>
          <cell r="D405">
            <v>7180231</v>
          </cell>
          <cell r="E405">
            <v>9926687</v>
          </cell>
          <cell r="F405">
            <v>709091022</v>
          </cell>
        </row>
        <row r="406">
          <cell r="A406">
            <v>8172921</v>
          </cell>
          <cell r="B406" t="str">
            <v>PM8X2823</v>
          </cell>
          <cell r="C406">
            <v>9862550</v>
          </cell>
          <cell r="D406">
            <v>8172921</v>
          </cell>
          <cell r="E406">
            <v>9580019</v>
          </cell>
          <cell r="F406" t="str">
            <v>PM8X2822</v>
          </cell>
        </row>
        <row r="407">
          <cell r="A407">
            <v>7336977</v>
          </cell>
          <cell r="B407" t="str">
            <v>PM7582823</v>
          </cell>
          <cell r="C407">
            <v>9549318</v>
          </cell>
          <cell r="D407">
            <v>7336977</v>
          </cell>
          <cell r="E407">
            <v>3618347</v>
          </cell>
          <cell r="F407" t="str">
            <v>PM7582822</v>
          </cell>
        </row>
        <row r="408">
          <cell r="A408">
            <v>7598703</v>
          </cell>
          <cell r="B408" t="str">
            <v>481-225A-23</v>
          </cell>
          <cell r="C408">
            <v>9587274</v>
          </cell>
          <cell r="D408">
            <v>7598703</v>
          </cell>
          <cell r="E408">
            <v>4542927</v>
          </cell>
          <cell r="F408" t="str">
            <v>481-225A-22</v>
          </cell>
        </row>
        <row r="409">
          <cell r="A409">
            <v>8028716</v>
          </cell>
          <cell r="B409">
            <v>701200523</v>
          </cell>
          <cell r="C409">
            <v>8959694</v>
          </cell>
          <cell r="D409">
            <v>8028716</v>
          </cell>
          <cell r="E409">
            <v>8410976</v>
          </cell>
          <cell r="F409">
            <v>701200522</v>
          </cell>
        </row>
        <row r="410">
          <cell r="A410">
            <v>5344513</v>
          </cell>
          <cell r="B410" t="str">
            <v>OD20120023</v>
          </cell>
          <cell r="C410">
            <v>6501053</v>
          </cell>
          <cell r="D410">
            <v>5344513</v>
          </cell>
          <cell r="E410">
            <v>6784839</v>
          </cell>
          <cell r="F410" t="str">
            <v>OD20120022</v>
          </cell>
        </row>
        <row r="411">
          <cell r="A411">
            <v>8018535</v>
          </cell>
          <cell r="B411" t="str">
            <v>YP2000923</v>
          </cell>
          <cell r="C411">
            <v>5841660</v>
          </cell>
          <cell r="D411">
            <v>8018535</v>
          </cell>
          <cell r="E411">
            <v>9578336</v>
          </cell>
          <cell r="F411" t="str">
            <v>YP2000922</v>
          </cell>
        </row>
        <row r="412">
          <cell r="A412">
            <v>7787614</v>
          </cell>
          <cell r="B412" t="str">
            <v>70260E0523</v>
          </cell>
          <cell r="C412">
            <v>9709010</v>
          </cell>
          <cell r="D412">
            <v>7787614</v>
          </cell>
          <cell r="E412">
            <v>8413052</v>
          </cell>
          <cell r="F412" t="str">
            <v>70260E0522</v>
          </cell>
        </row>
        <row r="413">
          <cell r="A413">
            <v>6223044</v>
          </cell>
          <cell r="B413" t="str">
            <v>G4700023</v>
          </cell>
          <cell r="C413">
            <v>8106746</v>
          </cell>
          <cell r="D413">
            <v>6223044</v>
          </cell>
          <cell r="E413">
            <v>5896028</v>
          </cell>
          <cell r="F413" t="str">
            <v>G4700022</v>
          </cell>
        </row>
        <row r="414">
          <cell r="A414">
            <v>7219337</v>
          </cell>
          <cell r="B414" t="str">
            <v>70950G6023</v>
          </cell>
          <cell r="C414">
            <v>5196670</v>
          </cell>
          <cell r="D414">
            <v>7219337</v>
          </cell>
          <cell r="E414">
            <v>9579048</v>
          </cell>
          <cell r="F414" t="str">
            <v>70950G6022</v>
          </cell>
        </row>
        <row r="415">
          <cell r="A415">
            <v>5664396</v>
          </cell>
          <cell r="B415" t="str">
            <v>100030-23</v>
          </cell>
          <cell r="C415">
            <v>6364433</v>
          </cell>
          <cell r="D415">
            <v>5664396</v>
          </cell>
          <cell r="E415">
            <v>3629146</v>
          </cell>
          <cell r="F415" t="str">
            <v>100030-22</v>
          </cell>
        </row>
        <row r="416">
          <cell r="A416">
            <v>7349115</v>
          </cell>
          <cell r="B416" t="str">
            <v>6099-806-59-23</v>
          </cell>
          <cell r="C416">
            <v>7532397</v>
          </cell>
          <cell r="D416">
            <v>7349115</v>
          </cell>
          <cell r="F416" t="str">
            <v>6099-806-59-22</v>
          </cell>
        </row>
        <row r="417">
          <cell r="A417">
            <v>9534091</v>
          </cell>
          <cell r="B417" t="str">
            <v>70940X6123</v>
          </cell>
          <cell r="C417">
            <v>8378714</v>
          </cell>
          <cell r="D417">
            <v>9534091</v>
          </cell>
          <cell r="F417" t="str">
            <v>70940X6122</v>
          </cell>
        </row>
        <row r="418">
          <cell r="A418">
            <v>7357281</v>
          </cell>
          <cell r="B418" t="str">
            <v>C177847-23</v>
          </cell>
          <cell r="C418">
            <v>4781235</v>
          </cell>
          <cell r="D418">
            <v>7357281</v>
          </cell>
          <cell r="E418">
            <v>6997874</v>
          </cell>
          <cell r="F418" t="str">
            <v>C177847-22</v>
          </cell>
        </row>
        <row r="419">
          <cell r="A419">
            <v>5063731</v>
          </cell>
          <cell r="B419">
            <v>7062090523</v>
          </cell>
          <cell r="C419">
            <v>9925716</v>
          </cell>
          <cell r="D419">
            <v>5063731</v>
          </cell>
          <cell r="E419">
            <v>5671084</v>
          </cell>
          <cell r="F419">
            <v>7062090522</v>
          </cell>
        </row>
        <row r="420">
          <cell r="A420">
            <v>9933621</v>
          </cell>
          <cell r="B420" t="str">
            <v>YP2002023</v>
          </cell>
          <cell r="C420">
            <v>7246612</v>
          </cell>
          <cell r="D420">
            <v>9933621</v>
          </cell>
          <cell r="E420">
            <v>9578330</v>
          </cell>
          <cell r="F420" t="str">
            <v>YP2002022</v>
          </cell>
        </row>
        <row r="421">
          <cell r="A421">
            <v>7862036</v>
          </cell>
          <cell r="B421" t="str">
            <v>75955L0523</v>
          </cell>
          <cell r="C421">
            <v>4888739</v>
          </cell>
          <cell r="D421">
            <v>7862036</v>
          </cell>
          <cell r="E421">
            <v>3748064</v>
          </cell>
          <cell r="F421" t="str">
            <v>75955L0522</v>
          </cell>
        </row>
        <row r="422">
          <cell r="A422">
            <v>5225895</v>
          </cell>
          <cell r="B422" t="str">
            <v>YP6000923</v>
          </cell>
          <cell r="C422">
            <v>8947976</v>
          </cell>
          <cell r="D422">
            <v>5225895</v>
          </cell>
          <cell r="E422">
            <v>9578721</v>
          </cell>
          <cell r="F422" t="str">
            <v>YP6000922</v>
          </cell>
        </row>
        <row r="423">
          <cell r="A423">
            <v>6956040</v>
          </cell>
          <cell r="B423">
            <v>136542</v>
          </cell>
          <cell r="C423">
            <v>5682883</v>
          </cell>
          <cell r="D423">
            <v>6956040</v>
          </cell>
          <cell r="F423">
            <v>135716</v>
          </cell>
        </row>
        <row r="424">
          <cell r="A424">
            <v>7587454</v>
          </cell>
          <cell r="B424" t="str">
            <v>SK75240023</v>
          </cell>
          <cell r="C424">
            <v>6544868</v>
          </cell>
          <cell r="D424">
            <v>7587454</v>
          </cell>
          <cell r="E424">
            <v>5071058</v>
          </cell>
          <cell r="F424" t="str">
            <v>SK75240022</v>
          </cell>
        </row>
        <row r="425">
          <cell r="A425">
            <v>7902968</v>
          </cell>
          <cell r="B425" t="str">
            <v>123850-23</v>
          </cell>
          <cell r="C425">
            <v>7808340</v>
          </cell>
          <cell r="D425">
            <v>7902968</v>
          </cell>
          <cell r="E425">
            <v>6786544</v>
          </cell>
          <cell r="F425" t="str">
            <v>123850-22</v>
          </cell>
        </row>
        <row r="426">
          <cell r="A426">
            <v>6828126</v>
          </cell>
          <cell r="B426" t="str">
            <v>PM22MS2823</v>
          </cell>
          <cell r="C426">
            <v>5164151</v>
          </cell>
          <cell r="D426">
            <v>6828126</v>
          </cell>
          <cell r="F426" t="str">
            <v>PM22MS2822</v>
          </cell>
        </row>
        <row r="427">
          <cell r="A427">
            <v>104715</v>
          </cell>
          <cell r="B427" t="str">
            <v>207-0386</v>
          </cell>
          <cell r="C427">
            <v>104715</v>
          </cell>
          <cell r="D427">
            <v>104715</v>
          </cell>
          <cell r="E427">
            <v>104715</v>
          </cell>
          <cell r="F427" t="str">
            <v>207-0386</v>
          </cell>
        </row>
        <row r="428">
          <cell r="C428">
            <v>6536460</v>
          </cell>
          <cell r="F428" t="str">
            <v>102715-22</v>
          </cell>
        </row>
        <row r="429">
          <cell r="A429">
            <v>7342414</v>
          </cell>
          <cell r="B429" t="str">
            <v>C177868-23</v>
          </cell>
          <cell r="C429">
            <v>5645429</v>
          </cell>
          <cell r="D429">
            <v>7342414</v>
          </cell>
          <cell r="E429">
            <v>5024654</v>
          </cell>
          <cell r="F429" t="str">
            <v>C177868-22</v>
          </cell>
        </row>
        <row r="430">
          <cell r="A430">
            <v>8475812</v>
          </cell>
          <cell r="B430">
            <v>136544</v>
          </cell>
          <cell r="C430">
            <v>9404980</v>
          </cell>
          <cell r="D430">
            <v>8475812</v>
          </cell>
          <cell r="F430">
            <v>135715</v>
          </cell>
        </row>
        <row r="431">
          <cell r="A431">
            <v>9794767</v>
          </cell>
          <cell r="B431" t="str">
            <v>100029-23</v>
          </cell>
          <cell r="C431">
            <v>5417153</v>
          </cell>
          <cell r="D431">
            <v>9794767</v>
          </cell>
          <cell r="F431" t="str">
            <v>100029-22</v>
          </cell>
        </row>
        <row r="432">
          <cell r="C432">
            <v>8139056</v>
          </cell>
          <cell r="F432" t="str">
            <v>6099-805-59-22</v>
          </cell>
        </row>
        <row r="433">
          <cell r="C433">
            <v>7573862</v>
          </cell>
          <cell r="F433" t="str">
            <v>1099-905-30-22</v>
          </cell>
        </row>
        <row r="434">
          <cell r="C434">
            <v>5775367</v>
          </cell>
          <cell r="F434" t="str">
            <v>1099-805-30-22</v>
          </cell>
        </row>
        <row r="435">
          <cell r="C435">
            <v>4541313</v>
          </cell>
          <cell r="F435" t="str">
            <v>1565F-905-22</v>
          </cell>
        </row>
        <row r="436">
          <cell r="C436">
            <v>8292078</v>
          </cell>
          <cell r="F436" t="str">
            <v>1565F-200-22</v>
          </cell>
        </row>
        <row r="437">
          <cell r="C437">
            <v>8457945</v>
          </cell>
          <cell r="F437" t="str">
            <v>1565F-021-22</v>
          </cell>
        </row>
        <row r="438">
          <cell r="C438">
            <v>6296468</v>
          </cell>
          <cell r="F438" t="str">
            <v>1574-905-22</v>
          </cell>
        </row>
        <row r="439">
          <cell r="C439">
            <v>6284033</v>
          </cell>
          <cell r="F439" t="str">
            <v>1574-200-22</v>
          </cell>
        </row>
        <row r="440">
          <cell r="C440">
            <v>4486049</v>
          </cell>
          <cell r="F440" t="str">
            <v>1574-021-22</v>
          </cell>
        </row>
        <row r="441">
          <cell r="C441">
            <v>6593505</v>
          </cell>
          <cell r="F441" t="str">
            <v>1570-901-22</v>
          </cell>
        </row>
        <row r="442">
          <cell r="C442">
            <v>4875827</v>
          </cell>
          <cell r="F442" t="str">
            <v>1570-201-22</v>
          </cell>
        </row>
        <row r="443">
          <cell r="A443">
            <v>0</v>
          </cell>
          <cell r="C443">
            <v>8444911</v>
          </cell>
          <cell r="F443" t="str">
            <v>1570-091-22</v>
          </cell>
        </row>
        <row r="444">
          <cell r="A444">
            <v>0</v>
          </cell>
          <cell r="C444">
            <v>5054398</v>
          </cell>
          <cell r="F444" t="str">
            <v>1570-021-22</v>
          </cell>
        </row>
        <row r="445">
          <cell r="A445">
            <v>0</v>
          </cell>
          <cell r="C445">
            <v>5366381</v>
          </cell>
          <cell r="F445">
            <v>132735</v>
          </cell>
        </row>
        <row r="446">
          <cell r="A446">
            <v>0</v>
          </cell>
          <cell r="C446">
            <v>5210597</v>
          </cell>
          <cell r="F446">
            <v>132736</v>
          </cell>
        </row>
        <row r="447">
          <cell r="A447">
            <v>0</v>
          </cell>
          <cell r="C447">
            <v>7000429</v>
          </cell>
          <cell r="F447">
            <v>132795</v>
          </cell>
        </row>
        <row r="448">
          <cell r="A448">
            <v>0</v>
          </cell>
          <cell r="C448">
            <v>8923891</v>
          </cell>
          <cell r="F448">
            <v>132800</v>
          </cell>
        </row>
        <row r="449">
          <cell r="A449">
            <v>0</v>
          </cell>
          <cell r="C449">
            <v>6523561</v>
          </cell>
          <cell r="F449">
            <v>132846</v>
          </cell>
        </row>
        <row r="450">
          <cell r="A450">
            <v>0</v>
          </cell>
          <cell r="C450">
            <v>5168515</v>
          </cell>
          <cell r="F450">
            <v>132847</v>
          </cell>
        </row>
        <row r="451">
          <cell r="A451">
            <v>0</v>
          </cell>
          <cell r="C451">
            <v>7474973</v>
          </cell>
          <cell r="F451">
            <v>133099</v>
          </cell>
        </row>
        <row r="452">
          <cell r="A452">
            <v>0</v>
          </cell>
          <cell r="C452">
            <v>4491517</v>
          </cell>
          <cell r="F452">
            <v>133100</v>
          </cell>
        </row>
        <row r="453">
          <cell r="A453">
            <v>0</v>
          </cell>
          <cell r="C453">
            <v>4941041</v>
          </cell>
          <cell r="F453">
            <v>133874</v>
          </cell>
        </row>
        <row r="454">
          <cell r="A454">
            <v>0</v>
          </cell>
          <cell r="C454">
            <v>8502830</v>
          </cell>
          <cell r="F454">
            <v>133875</v>
          </cell>
        </row>
        <row r="455">
          <cell r="A455">
            <v>0</v>
          </cell>
          <cell r="C455">
            <v>8258756</v>
          </cell>
          <cell r="F455">
            <v>133883</v>
          </cell>
        </row>
        <row r="456">
          <cell r="A456">
            <v>0</v>
          </cell>
          <cell r="C456">
            <v>8700556</v>
          </cell>
          <cell r="F456">
            <v>133885</v>
          </cell>
        </row>
        <row r="457">
          <cell r="A457">
            <v>0</v>
          </cell>
          <cell r="C457">
            <v>8909448</v>
          </cell>
          <cell r="F457">
            <v>133946</v>
          </cell>
        </row>
        <row r="458">
          <cell r="A458">
            <v>0</v>
          </cell>
          <cell r="C458">
            <v>6988228</v>
          </cell>
          <cell r="F458">
            <v>136009</v>
          </cell>
        </row>
        <row r="459">
          <cell r="A459">
            <v>0</v>
          </cell>
          <cell r="C459">
            <v>4298102</v>
          </cell>
          <cell r="F459">
            <v>136010</v>
          </cell>
        </row>
        <row r="460">
          <cell r="A460">
            <v>0</v>
          </cell>
          <cell r="C460">
            <v>5074896</v>
          </cell>
          <cell r="F460">
            <v>136011</v>
          </cell>
        </row>
        <row r="461">
          <cell r="A461">
            <v>0</v>
          </cell>
          <cell r="C461">
            <v>6350541</v>
          </cell>
          <cell r="F461">
            <v>136012</v>
          </cell>
        </row>
        <row r="462">
          <cell r="A462">
            <v>0</v>
          </cell>
          <cell r="C462">
            <v>5281619</v>
          </cell>
          <cell r="F462">
            <v>136013</v>
          </cell>
        </row>
        <row r="463">
          <cell r="A463">
            <v>0</v>
          </cell>
          <cell r="C463">
            <v>5543044</v>
          </cell>
          <cell r="F463">
            <v>136014</v>
          </cell>
        </row>
        <row r="464">
          <cell r="A464">
            <v>0</v>
          </cell>
          <cell r="C464">
            <v>6259683</v>
          </cell>
          <cell r="F464">
            <v>136015</v>
          </cell>
        </row>
        <row r="465">
          <cell r="A465">
            <v>0</v>
          </cell>
          <cell r="C465">
            <v>4875042</v>
          </cell>
          <cell r="F465">
            <v>136016</v>
          </cell>
        </row>
        <row r="466">
          <cell r="A466">
            <v>0</v>
          </cell>
          <cell r="C466">
            <v>8839996</v>
          </cell>
          <cell r="F466">
            <v>136017</v>
          </cell>
        </row>
        <row r="467">
          <cell r="A467">
            <v>0</v>
          </cell>
          <cell r="C467">
            <v>9653780</v>
          </cell>
          <cell r="F467">
            <v>136018</v>
          </cell>
        </row>
        <row r="468">
          <cell r="A468">
            <v>0</v>
          </cell>
          <cell r="C468">
            <v>9058479</v>
          </cell>
          <cell r="F468">
            <v>136019</v>
          </cell>
        </row>
        <row r="469">
          <cell r="A469">
            <v>0</v>
          </cell>
          <cell r="C469">
            <v>8405994</v>
          </cell>
          <cell r="F469">
            <v>136020</v>
          </cell>
        </row>
        <row r="470">
          <cell r="A470">
            <v>0</v>
          </cell>
          <cell r="C470">
            <v>6461679</v>
          </cell>
          <cell r="F470">
            <v>136322</v>
          </cell>
        </row>
        <row r="471">
          <cell r="A471">
            <v>0</v>
          </cell>
          <cell r="C471">
            <v>8218382</v>
          </cell>
          <cell r="F471">
            <v>136323</v>
          </cell>
        </row>
        <row r="472">
          <cell r="A472">
            <v>0</v>
          </cell>
          <cell r="C472">
            <v>4758461</v>
          </cell>
          <cell r="E472">
            <v>3663674</v>
          </cell>
          <cell r="F472" t="str">
            <v>391-025-22</v>
          </cell>
        </row>
        <row r="473">
          <cell r="A473">
            <v>4460218</v>
          </cell>
          <cell r="B473" t="str">
            <v>EL100-010-27</v>
          </cell>
          <cell r="C473">
            <v>4460218</v>
          </cell>
          <cell r="D473">
            <v>4460218</v>
          </cell>
          <cell r="E473">
            <v>4460218</v>
          </cell>
          <cell r="F473" t="str">
            <v>EL100-010-27</v>
          </cell>
        </row>
        <row r="474">
          <cell r="A474">
            <v>5393491</v>
          </cell>
          <cell r="B474" t="str">
            <v>DR1113-040</v>
          </cell>
          <cell r="C474">
            <v>5393491</v>
          </cell>
          <cell r="D474">
            <v>5393491</v>
          </cell>
          <cell r="E474">
            <v>5393491</v>
          </cell>
          <cell r="F474" t="str">
            <v>DR1113-040</v>
          </cell>
        </row>
        <row r="475">
          <cell r="A475">
            <v>9701421</v>
          </cell>
          <cell r="B475" t="str">
            <v>EL100O-033</v>
          </cell>
          <cell r="C475">
            <v>9701421</v>
          </cell>
          <cell r="D475">
            <v>9701421</v>
          </cell>
          <cell r="E475">
            <v>9701421</v>
          </cell>
          <cell r="F475" t="str">
            <v>EL100O-033</v>
          </cell>
        </row>
        <row r="476">
          <cell r="A476">
            <v>0</v>
          </cell>
          <cell r="C476">
            <v>5582438</v>
          </cell>
          <cell r="E476">
            <v>5582438</v>
          </cell>
          <cell r="F476" t="str">
            <v>DR1107-040-13</v>
          </cell>
        </row>
        <row r="477">
          <cell r="A477">
            <v>9596699</v>
          </cell>
          <cell r="B477" t="str">
            <v>EL100G-013</v>
          </cell>
          <cell r="C477">
            <v>9596699</v>
          </cell>
          <cell r="D477">
            <v>9596699</v>
          </cell>
          <cell r="E477">
            <v>9596699</v>
          </cell>
          <cell r="F477" t="str">
            <v>EL100G-013</v>
          </cell>
        </row>
        <row r="478">
          <cell r="A478">
            <v>2169447</v>
          </cell>
          <cell r="B478" t="str">
            <v>EL100L-013</v>
          </cell>
          <cell r="C478">
            <v>2169447</v>
          </cell>
          <cell r="D478">
            <v>2169447</v>
          </cell>
          <cell r="E478">
            <v>2169447</v>
          </cell>
          <cell r="F478" t="str">
            <v>EL100L-013</v>
          </cell>
        </row>
        <row r="479">
          <cell r="A479">
            <v>9744024</v>
          </cell>
          <cell r="B479" t="str">
            <v>DR1114-040</v>
          </cell>
          <cell r="C479">
            <v>9744024</v>
          </cell>
          <cell r="D479">
            <v>9744024</v>
          </cell>
          <cell r="E479">
            <v>9744024</v>
          </cell>
          <cell r="F479" t="str">
            <v>DR1114-040</v>
          </cell>
        </row>
        <row r="480">
          <cell r="A480">
            <v>0</v>
          </cell>
          <cell r="C480">
            <v>6457822</v>
          </cell>
          <cell r="E480">
            <v>6457822</v>
          </cell>
          <cell r="F480" t="str">
            <v>DR1118-040-42</v>
          </cell>
        </row>
        <row r="481">
          <cell r="A481">
            <v>0</v>
          </cell>
          <cell r="C481">
            <v>5866262</v>
          </cell>
          <cell r="E481">
            <v>5866262</v>
          </cell>
          <cell r="F481" t="str">
            <v>DR1102-040</v>
          </cell>
        </row>
        <row r="482">
          <cell r="A482">
            <v>8075505</v>
          </cell>
          <cell r="B482" t="str">
            <v>DR1104-040-05</v>
          </cell>
          <cell r="C482">
            <v>8075505</v>
          </cell>
          <cell r="D482">
            <v>8075505</v>
          </cell>
          <cell r="E482">
            <v>8075505</v>
          </cell>
          <cell r="F482" t="str">
            <v>DR1104-040-05</v>
          </cell>
        </row>
        <row r="483">
          <cell r="A483">
            <v>5127709</v>
          </cell>
          <cell r="B483" t="str">
            <v>EL100-010-58</v>
          </cell>
          <cell r="C483">
            <v>5127709</v>
          </cell>
          <cell r="D483">
            <v>5127709</v>
          </cell>
          <cell r="E483">
            <v>5127709</v>
          </cell>
          <cell r="F483" t="str">
            <v>EL100-010-58</v>
          </cell>
        </row>
        <row r="484">
          <cell r="A484">
            <v>8369850</v>
          </cell>
          <cell r="B484" t="str">
            <v>706D350523</v>
          </cell>
          <cell r="C484">
            <v>8074698</v>
          </cell>
          <cell r="D484">
            <v>8369850</v>
          </cell>
          <cell r="E484">
            <v>9577610</v>
          </cell>
          <cell r="F484" t="str">
            <v>706D350522</v>
          </cell>
        </row>
        <row r="485">
          <cell r="A485">
            <v>0</v>
          </cell>
          <cell r="C485">
            <v>9695828</v>
          </cell>
          <cell r="F485" t="str">
            <v>75951R1122</v>
          </cell>
        </row>
        <row r="486">
          <cell r="A486">
            <v>0</v>
          </cell>
          <cell r="C486">
            <v>4737797</v>
          </cell>
          <cell r="F486" t="str">
            <v>75950R1122</v>
          </cell>
        </row>
        <row r="487">
          <cell r="A487">
            <v>0</v>
          </cell>
          <cell r="C487">
            <v>8599309</v>
          </cell>
          <cell r="F487" t="str">
            <v>75120R1122</v>
          </cell>
        </row>
        <row r="488">
          <cell r="A488">
            <v>0</v>
          </cell>
          <cell r="C488">
            <v>6410178</v>
          </cell>
          <cell r="F488">
            <v>136719</v>
          </cell>
        </row>
        <row r="489">
          <cell r="A489">
            <v>0</v>
          </cell>
          <cell r="C489">
            <v>7541807</v>
          </cell>
          <cell r="F489" t="str">
            <v>PM758R2822</v>
          </cell>
        </row>
        <row r="490">
          <cell r="A490">
            <v>0</v>
          </cell>
          <cell r="C490">
            <v>9875274</v>
          </cell>
          <cell r="F490" t="str">
            <v>EL72-709-22</v>
          </cell>
        </row>
        <row r="491">
          <cell r="A491">
            <v>0</v>
          </cell>
          <cell r="C491">
            <v>9534936</v>
          </cell>
          <cell r="F491" t="str">
            <v>1574-707-22</v>
          </cell>
        </row>
        <row r="492">
          <cell r="A492">
            <v>0</v>
          </cell>
          <cell r="C492">
            <v>5698357</v>
          </cell>
          <cell r="F492" t="str">
            <v>1565F-707-22</v>
          </cell>
        </row>
        <row r="493">
          <cell r="A493">
            <v>0</v>
          </cell>
          <cell r="C493">
            <v>9229157</v>
          </cell>
          <cell r="F493">
            <v>136022</v>
          </cell>
        </row>
        <row r="494">
          <cell r="A494">
            <v>0</v>
          </cell>
          <cell r="C494">
            <v>6234296</v>
          </cell>
          <cell r="F494" t="str">
            <v>EL70-707-22</v>
          </cell>
        </row>
        <row r="495">
          <cell r="A495">
            <v>0</v>
          </cell>
          <cell r="C495">
            <v>6679282</v>
          </cell>
          <cell r="F495" t="str">
            <v>EL74-705-22</v>
          </cell>
        </row>
        <row r="496">
          <cell r="A496">
            <v>0</v>
          </cell>
          <cell r="C496">
            <v>6120608</v>
          </cell>
          <cell r="F496" t="str">
            <v>EL70-704-22</v>
          </cell>
        </row>
        <row r="497">
          <cell r="A497">
            <v>0</v>
          </cell>
          <cell r="C497">
            <v>5934726</v>
          </cell>
          <cell r="F497" t="str">
            <v>EL70-021-22</v>
          </cell>
        </row>
        <row r="498">
          <cell r="A498">
            <v>0</v>
          </cell>
          <cell r="C498">
            <v>7768425</v>
          </cell>
          <cell r="F498" t="str">
            <v>EL75-905-22</v>
          </cell>
        </row>
        <row r="499">
          <cell r="A499">
            <v>0</v>
          </cell>
          <cell r="C499">
            <v>9482271</v>
          </cell>
          <cell r="F499" t="str">
            <v>EL75-805-22</v>
          </cell>
        </row>
        <row r="500">
          <cell r="A500">
            <v>0</v>
          </cell>
          <cell r="C500">
            <v>5143688</v>
          </cell>
          <cell r="F500" t="str">
            <v>EL75-200-22</v>
          </cell>
        </row>
        <row r="501">
          <cell r="A501">
            <v>0</v>
          </cell>
          <cell r="C501">
            <v>9632283</v>
          </cell>
          <cell r="F501" t="str">
            <v>EL74-901-22</v>
          </cell>
        </row>
        <row r="502">
          <cell r="A502">
            <v>0</v>
          </cell>
          <cell r="C502">
            <v>6254959</v>
          </cell>
          <cell r="F502" t="str">
            <v>EL74-201-22</v>
          </cell>
        </row>
        <row r="503">
          <cell r="A503">
            <v>0</v>
          </cell>
          <cell r="C503">
            <v>9318244</v>
          </cell>
          <cell r="F503" t="str">
            <v>EL73-905-22</v>
          </cell>
        </row>
        <row r="504">
          <cell r="A504">
            <v>0</v>
          </cell>
          <cell r="C504">
            <v>9093616</v>
          </cell>
          <cell r="F504" t="str">
            <v>EL73-200-22</v>
          </cell>
        </row>
        <row r="505">
          <cell r="A505">
            <v>0</v>
          </cell>
          <cell r="C505">
            <v>8927859</v>
          </cell>
          <cell r="F505" t="str">
            <v>EL71-900-22</v>
          </cell>
        </row>
        <row r="506">
          <cell r="A506">
            <v>0</v>
          </cell>
          <cell r="C506">
            <v>7839047</v>
          </cell>
          <cell r="F506" t="str">
            <v>EL71-201-22</v>
          </cell>
        </row>
        <row r="507">
          <cell r="A507">
            <v>0</v>
          </cell>
          <cell r="C507">
            <v>8113840</v>
          </cell>
          <cell r="F507" t="str">
            <v>1575M-905-22</v>
          </cell>
        </row>
        <row r="508">
          <cell r="A508">
            <v>0</v>
          </cell>
          <cell r="C508">
            <v>5415857</v>
          </cell>
          <cell r="F508" t="str">
            <v>1575M-200-22</v>
          </cell>
        </row>
        <row r="509">
          <cell r="A509">
            <v>0</v>
          </cell>
          <cell r="C509">
            <v>5845394</v>
          </cell>
          <cell r="F509" t="str">
            <v>5575N-091-22</v>
          </cell>
        </row>
        <row r="510">
          <cell r="A510">
            <v>0</v>
          </cell>
          <cell r="C510">
            <v>5908262</v>
          </cell>
          <cell r="F510" t="str">
            <v>1575N-905-22</v>
          </cell>
        </row>
        <row r="511">
          <cell r="A511">
            <v>0</v>
          </cell>
          <cell r="C511">
            <v>7133233</v>
          </cell>
          <cell r="F511" t="str">
            <v>1575N-200-22</v>
          </cell>
        </row>
        <row r="512">
          <cell r="A512">
            <v>0</v>
          </cell>
          <cell r="C512">
            <v>7299704</v>
          </cell>
          <cell r="F512" t="str">
            <v>1575-300-22</v>
          </cell>
        </row>
        <row r="513">
          <cell r="A513">
            <v>0</v>
          </cell>
          <cell r="C513">
            <v>5687169</v>
          </cell>
          <cell r="F513">
            <v>137360</v>
          </cell>
        </row>
        <row r="514">
          <cell r="A514">
            <v>0</v>
          </cell>
          <cell r="C514">
            <v>7388638</v>
          </cell>
          <cell r="F514">
            <v>137361</v>
          </cell>
        </row>
        <row r="515">
          <cell r="A515">
            <v>0</v>
          </cell>
          <cell r="C515">
            <v>8425300</v>
          </cell>
          <cell r="F515">
            <v>137362</v>
          </cell>
        </row>
        <row r="516">
          <cell r="A516">
            <v>0</v>
          </cell>
          <cell r="C516">
            <v>7741220</v>
          </cell>
          <cell r="F516">
            <v>137363</v>
          </cell>
        </row>
        <row r="517">
          <cell r="A517">
            <v>0</v>
          </cell>
          <cell r="C517">
            <v>5042671</v>
          </cell>
          <cell r="F517" t="str">
            <v>SK24X0022</v>
          </cell>
        </row>
        <row r="518">
          <cell r="A518">
            <v>0</v>
          </cell>
          <cell r="C518">
            <v>5231578</v>
          </cell>
          <cell r="F518" t="str">
            <v>1565F-091-22</v>
          </cell>
        </row>
        <row r="519">
          <cell r="A519">
            <v>0</v>
          </cell>
          <cell r="C519">
            <v>5559023</v>
          </cell>
          <cell r="F519" t="str">
            <v>1565M-905-22</v>
          </cell>
        </row>
        <row r="520">
          <cell r="A520">
            <v>0</v>
          </cell>
          <cell r="C520">
            <v>7562210</v>
          </cell>
          <cell r="F520" t="str">
            <v>1565M-805-22</v>
          </cell>
        </row>
        <row r="521">
          <cell r="A521">
            <v>0</v>
          </cell>
          <cell r="C521">
            <v>9320197</v>
          </cell>
          <cell r="F521" t="str">
            <v>1565W-905-22</v>
          </cell>
        </row>
        <row r="522">
          <cell r="A522">
            <v>0</v>
          </cell>
          <cell r="C522">
            <v>4580705</v>
          </cell>
          <cell r="F522" t="str">
            <v>1565W-200-22</v>
          </cell>
        </row>
        <row r="523">
          <cell r="A523">
            <v>9204809</v>
          </cell>
          <cell r="B523">
            <v>706500523</v>
          </cell>
          <cell r="C523">
            <v>4659574</v>
          </cell>
          <cell r="D523">
            <v>9204809</v>
          </cell>
          <cell r="E523">
            <v>3069870</v>
          </cell>
          <cell r="F523">
            <v>706500522</v>
          </cell>
        </row>
        <row r="524">
          <cell r="A524">
            <v>0</v>
          </cell>
          <cell r="C524">
            <v>5476923</v>
          </cell>
          <cell r="E524">
            <v>7173282</v>
          </cell>
          <cell r="F524" t="str">
            <v>471-225-22</v>
          </cell>
        </row>
        <row r="525">
          <cell r="A525">
            <v>0</v>
          </cell>
          <cell r="C525">
            <v>7133877</v>
          </cell>
          <cell r="E525">
            <v>9245850</v>
          </cell>
          <cell r="F525" t="str">
            <v>381-125-22</v>
          </cell>
        </row>
        <row r="526">
          <cell r="A526">
            <v>0</v>
          </cell>
          <cell r="C526">
            <v>6646710</v>
          </cell>
          <cell r="E526">
            <v>3563270</v>
          </cell>
          <cell r="F526" t="str">
            <v>381-225-22</v>
          </cell>
        </row>
        <row r="527">
          <cell r="C527">
            <v>7325091</v>
          </cell>
          <cell r="E527">
            <v>3203160</v>
          </cell>
          <cell r="F527" t="str">
            <v>481-485-22</v>
          </cell>
        </row>
        <row r="528">
          <cell r="A528">
            <v>0</v>
          </cell>
          <cell r="C528">
            <v>4221899</v>
          </cell>
          <cell r="E528">
            <v>6786602</v>
          </cell>
          <cell r="F528" t="str">
            <v>123845-22</v>
          </cell>
        </row>
        <row r="529">
          <cell r="A529">
            <v>0</v>
          </cell>
          <cell r="C529">
            <v>7307816</v>
          </cell>
          <cell r="E529">
            <v>4881850</v>
          </cell>
          <cell r="F529" t="str">
            <v>123847-22</v>
          </cell>
        </row>
        <row r="530">
          <cell r="A530">
            <v>0</v>
          </cell>
          <cell r="C530">
            <v>7368963</v>
          </cell>
          <cell r="E530">
            <v>6023851</v>
          </cell>
          <cell r="F530" t="str">
            <v>123848-22</v>
          </cell>
        </row>
        <row r="531">
          <cell r="A531">
            <v>0</v>
          </cell>
          <cell r="C531">
            <v>7955206</v>
          </cell>
          <cell r="E531">
            <v>9618933</v>
          </cell>
          <cell r="F531" t="str">
            <v>123852-22</v>
          </cell>
        </row>
        <row r="532">
          <cell r="A532">
            <v>0</v>
          </cell>
          <cell r="C532">
            <v>7479379</v>
          </cell>
          <cell r="E532">
            <v>8897471</v>
          </cell>
          <cell r="F532" t="str">
            <v>123855-22</v>
          </cell>
        </row>
        <row r="533">
          <cell r="A533">
            <v>0</v>
          </cell>
          <cell r="C533">
            <v>4452435</v>
          </cell>
          <cell r="E533">
            <v>5628462</v>
          </cell>
          <cell r="F533" t="str">
            <v>123856-22</v>
          </cell>
        </row>
        <row r="534">
          <cell r="A534">
            <v>0</v>
          </cell>
          <cell r="C534">
            <v>6830629</v>
          </cell>
          <cell r="F534">
            <v>135842</v>
          </cell>
        </row>
        <row r="535">
          <cell r="A535">
            <v>0</v>
          </cell>
          <cell r="C535">
            <v>6820730</v>
          </cell>
          <cell r="F535">
            <v>135843</v>
          </cell>
        </row>
        <row r="536">
          <cell r="A536">
            <v>0</v>
          </cell>
          <cell r="C536">
            <v>8825870</v>
          </cell>
          <cell r="F536">
            <v>135895</v>
          </cell>
        </row>
        <row r="537">
          <cell r="A537">
            <v>0</v>
          </cell>
          <cell r="C537">
            <v>4967502</v>
          </cell>
          <cell r="F537" t="str">
            <v>117373-22</v>
          </cell>
        </row>
        <row r="538">
          <cell r="A538">
            <v>0</v>
          </cell>
          <cell r="C538">
            <v>4449467</v>
          </cell>
          <cell r="E538">
            <v>9640535</v>
          </cell>
          <cell r="F538">
            <v>8056420855616</v>
          </cell>
        </row>
        <row r="539">
          <cell r="A539">
            <v>0</v>
          </cell>
          <cell r="C539">
            <v>4971432</v>
          </cell>
          <cell r="E539">
            <v>9673185</v>
          </cell>
          <cell r="F539">
            <v>8056420855937</v>
          </cell>
        </row>
        <row r="540">
          <cell r="A540">
            <v>0</v>
          </cell>
          <cell r="C540">
            <v>9189740</v>
          </cell>
          <cell r="E540">
            <v>4138134</v>
          </cell>
          <cell r="F540">
            <v>8056420855753</v>
          </cell>
        </row>
        <row r="541">
          <cell r="A541">
            <v>0</v>
          </cell>
          <cell r="C541">
            <v>6494637</v>
          </cell>
          <cell r="E541">
            <v>3381575</v>
          </cell>
          <cell r="F541">
            <v>8056420855845</v>
          </cell>
        </row>
        <row r="542">
          <cell r="A542">
            <v>0</v>
          </cell>
          <cell r="C542">
            <v>8606587</v>
          </cell>
          <cell r="E542">
            <v>3114266</v>
          </cell>
          <cell r="F542">
            <v>8056420855746</v>
          </cell>
        </row>
        <row r="543">
          <cell r="A543">
            <v>0</v>
          </cell>
          <cell r="C543">
            <v>8259410</v>
          </cell>
          <cell r="E543">
            <v>3897485</v>
          </cell>
          <cell r="F543">
            <v>8056420855838</v>
          </cell>
        </row>
        <row r="544">
          <cell r="A544">
            <v>0</v>
          </cell>
          <cell r="C544">
            <v>6864230</v>
          </cell>
          <cell r="E544">
            <v>7954601</v>
          </cell>
          <cell r="F544">
            <v>8056420855807</v>
          </cell>
        </row>
        <row r="545">
          <cell r="A545">
            <v>0</v>
          </cell>
          <cell r="C545">
            <v>6501743</v>
          </cell>
          <cell r="E545">
            <v>4626769</v>
          </cell>
          <cell r="F545" t="str">
            <v>C081163-22</v>
          </cell>
        </row>
        <row r="546">
          <cell r="A546">
            <v>6526499</v>
          </cell>
          <cell r="B546" t="str">
            <v>C171920-23</v>
          </cell>
          <cell r="C546">
            <v>7747913</v>
          </cell>
          <cell r="D546">
            <v>6526499</v>
          </cell>
          <cell r="E546">
            <v>2699231</v>
          </cell>
          <cell r="F546" t="str">
            <v>C171920-22</v>
          </cell>
        </row>
        <row r="547">
          <cell r="A547">
            <v>0</v>
          </cell>
          <cell r="C547">
            <v>5138644</v>
          </cell>
          <cell r="E547">
            <v>8824378</v>
          </cell>
          <cell r="F547" t="str">
            <v>C1811403-22</v>
          </cell>
        </row>
        <row r="548">
          <cell r="A548">
            <v>0</v>
          </cell>
          <cell r="C548">
            <v>5712642</v>
          </cell>
          <cell r="E548">
            <v>5439696</v>
          </cell>
          <cell r="F548" t="str">
            <v>C1832PNK-22</v>
          </cell>
        </row>
        <row r="549">
          <cell r="A549">
            <v>0</v>
          </cell>
          <cell r="C549">
            <v>9098987</v>
          </cell>
          <cell r="E549">
            <v>2567193</v>
          </cell>
          <cell r="F549" t="str">
            <v>C194115-22</v>
          </cell>
        </row>
        <row r="550">
          <cell r="A550">
            <v>0</v>
          </cell>
          <cell r="C550">
            <v>5434816</v>
          </cell>
          <cell r="E550">
            <v>8321480</v>
          </cell>
          <cell r="F550" t="str">
            <v>C195112-22</v>
          </cell>
        </row>
        <row r="551">
          <cell r="A551">
            <v>0</v>
          </cell>
          <cell r="C551">
            <v>8750032</v>
          </cell>
          <cell r="E551">
            <v>5084028</v>
          </cell>
          <cell r="F551" t="str">
            <v>C195116-22</v>
          </cell>
        </row>
        <row r="552">
          <cell r="A552">
            <v>0</v>
          </cell>
          <cell r="C552">
            <v>9837707</v>
          </cell>
          <cell r="E552">
            <v>9693182</v>
          </cell>
          <cell r="F552" t="str">
            <v>C38SUBE-22</v>
          </cell>
        </row>
        <row r="553">
          <cell r="A553">
            <v>0</v>
          </cell>
          <cell r="C553">
            <v>5881594</v>
          </cell>
          <cell r="E553">
            <v>8416805</v>
          </cell>
          <cell r="F553" t="str">
            <v>C810.81T-22</v>
          </cell>
        </row>
        <row r="554">
          <cell r="A554">
            <v>0</v>
          </cell>
          <cell r="C554">
            <v>6507374</v>
          </cell>
          <cell r="E554">
            <v>7960513</v>
          </cell>
          <cell r="F554" t="str">
            <v>CB1200V.PUR-22</v>
          </cell>
        </row>
        <row r="555">
          <cell r="A555">
            <v>0</v>
          </cell>
          <cell r="C555">
            <v>8484178</v>
          </cell>
          <cell r="E555">
            <v>2713548</v>
          </cell>
          <cell r="F555" t="str">
            <v>CB1219.PNK-22</v>
          </cell>
        </row>
        <row r="556">
          <cell r="A556">
            <v>0</v>
          </cell>
          <cell r="C556">
            <v>6379634</v>
          </cell>
          <cell r="E556">
            <v>5581478</v>
          </cell>
          <cell r="F556" t="str">
            <v>CB1262V.PUR-22</v>
          </cell>
        </row>
        <row r="557">
          <cell r="A557">
            <v>0</v>
          </cell>
          <cell r="C557">
            <v>6623358</v>
          </cell>
          <cell r="E557">
            <v>5455912</v>
          </cell>
          <cell r="F557" t="str">
            <v>CB415W.BLK-22</v>
          </cell>
        </row>
        <row r="558">
          <cell r="A558">
            <v>0</v>
          </cell>
          <cell r="C558">
            <v>9882857</v>
          </cell>
          <cell r="E558">
            <v>6991947</v>
          </cell>
          <cell r="F558" t="str">
            <v>CB430W.BLK-22</v>
          </cell>
        </row>
        <row r="559">
          <cell r="A559">
            <v>0</v>
          </cell>
          <cell r="C559">
            <v>7866415</v>
          </cell>
          <cell r="E559">
            <v>3956334</v>
          </cell>
          <cell r="F559" t="str">
            <v>CB634W.PNK-22</v>
          </cell>
        </row>
        <row r="560">
          <cell r="A560">
            <v>0</v>
          </cell>
          <cell r="C560">
            <v>8236088</v>
          </cell>
          <cell r="E560">
            <v>8272507</v>
          </cell>
          <cell r="F560" t="str">
            <v>CB950.PNK-22</v>
          </cell>
        </row>
        <row r="561">
          <cell r="A561">
            <v>0</v>
          </cell>
          <cell r="C561">
            <v>7926653</v>
          </cell>
          <cell r="E561">
            <v>6336254</v>
          </cell>
          <cell r="F561" t="str">
            <v>CB950C.BLK-22</v>
          </cell>
        </row>
        <row r="562">
          <cell r="A562">
            <v>0</v>
          </cell>
          <cell r="C562">
            <v>9932710</v>
          </cell>
          <cell r="E562">
            <v>9663502</v>
          </cell>
          <cell r="F562" t="str">
            <v>CB950C.RED-22</v>
          </cell>
        </row>
        <row r="563">
          <cell r="A563">
            <v>0</v>
          </cell>
          <cell r="C563">
            <v>6744629</v>
          </cell>
          <cell r="E563">
            <v>6934587</v>
          </cell>
          <cell r="F563" t="str">
            <v>CF1200C.81-22</v>
          </cell>
        </row>
        <row r="564">
          <cell r="A564">
            <v>0</v>
          </cell>
          <cell r="C564">
            <v>5203114</v>
          </cell>
          <cell r="E564">
            <v>6277947</v>
          </cell>
          <cell r="F564" t="str">
            <v>CF1512C.81-22</v>
          </cell>
        </row>
        <row r="565">
          <cell r="A565">
            <v>0</v>
          </cell>
          <cell r="C565">
            <v>8712309</v>
          </cell>
          <cell r="F565">
            <v>132434</v>
          </cell>
        </row>
        <row r="566">
          <cell r="A566">
            <v>0</v>
          </cell>
          <cell r="C566">
            <v>7208453</v>
          </cell>
          <cell r="F566">
            <v>132435</v>
          </cell>
        </row>
        <row r="567">
          <cell r="A567">
            <v>0</v>
          </cell>
          <cell r="C567">
            <v>8621588</v>
          </cell>
          <cell r="F567">
            <v>132436</v>
          </cell>
        </row>
        <row r="568">
          <cell r="A568">
            <v>0</v>
          </cell>
          <cell r="C568">
            <v>9832784</v>
          </cell>
          <cell r="F568">
            <v>132437</v>
          </cell>
        </row>
        <row r="569">
          <cell r="A569">
            <v>0</v>
          </cell>
          <cell r="C569">
            <v>9568313</v>
          </cell>
          <cell r="F569">
            <v>132438</v>
          </cell>
        </row>
        <row r="570">
          <cell r="A570">
            <v>0</v>
          </cell>
          <cell r="C570">
            <v>8639660</v>
          </cell>
          <cell r="F570">
            <v>132439</v>
          </cell>
        </row>
        <row r="571">
          <cell r="A571">
            <v>0</v>
          </cell>
          <cell r="C571">
            <v>8804810</v>
          </cell>
          <cell r="F571">
            <v>132440</v>
          </cell>
        </row>
        <row r="572">
          <cell r="A572">
            <v>0</v>
          </cell>
          <cell r="C572">
            <v>9622514</v>
          </cell>
          <cell r="F572">
            <v>132442</v>
          </cell>
        </row>
        <row r="573">
          <cell r="A573">
            <v>0</v>
          </cell>
          <cell r="C573">
            <v>6955934</v>
          </cell>
          <cell r="F573">
            <v>132443</v>
          </cell>
        </row>
        <row r="574">
          <cell r="A574">
            <v>0</v>
          </cell>
          <cell r="C574">
            <v>6793144</v>
          </cell>
          <cell r="F574">
            <v>132444</v>
          </cell>
        </row>
        <row r="575">
          <cell r="A575">
            <v>0</v>
          </cell>
          <cell r="C575">
            <v>7273535</v>
          </cell>
          <cell r="F575">
            <v>132445</v>
          </cell>
        </row>
        <row r="576">
          <cell r="A576">
            <v>0</v>
          </cell>
          <cell r="C576">
            <v>8713084</v>
          </cell>
          <cell r="F576">
            <v>132446</v>
          </cell>
        </row>
        <row r="577">
          <cell r="A577">
            <v>0</v>
          </cell>
          <cell r="C577">
            <v>7614142</v>
          </cell>
          <cell r="F577">
            <v>132448</v>
          </cell>
        </row>
        <row r="578">
          <cell r="A578">
            <v>0</v>
          </cell>
          <cell r="C578">
            <v>7998115</v>
          </cell>
          <cell r="F578">
            <v>132449</v>
          </cell>
        </row>
        <row r="579">
          <cell r="A579">
            <v>0</v>
          </cell>
          <cell r="C579">
            <v>9079991</v>
          </cell>
          <cell r="F579">
            <v>132450</v>
          </cell>
        </row>
        <row r="580">
          <cell r="A580">
            <v>0</v>
          </cell>
          <cell r="C580">
            <v>7444192</v>
          </cell>
          <cell r="F580">
            <v>132451</v>
          </cell>
        </row>
        <row r="581">
          <cell r="A581">
            <v>0</v>
          </cell>
          <cell r="C581">
            <v>9698289</v>
          </cell>
          <cell r="F581">
            <v>132453</v>
          </cell>
        </row>
        <row r="582">
          <cell r="A582">
            <v>0</v>
          </cell>
          <cell r="C582">
            <v>8795164</v>
          </cell>
          <cell r="F582">
            <v>132460</v>
          </cell>
        </row>
        <row r="583">
          <cell r="A583">
            <v>0</v>
          </cell>
          <cell r="C583">
            <v>6604779</v>
          </cell>
          <cell r="F583">
            <v>132461</v>
          </cell>
        </row>
        <row r="584">
          <cell r="A584">
            <v>0</v>
          </cell>
          <cell r="C584">
            <v>6756394</v>
          </cell>
          <cell r="F584">
            <v>132462</v>
          </cell>
        </row>
        <row r="585">
          <cell r="A585">
            <v>0</v>
          </cell>
          <cell r="C585">
            <v>7677013</v>
          </cell>
          <cell r="F585">
            <v>132463</v>
          </cell>
        </row>
        <row r="586">
          <cell r="A586">
            <v>0</v>
          </cell>
          <cell r="C586">
            <v>6429822</v>
          </cell>
          <cell r="F586">
            <v>132466</v>
          </cell>
        </row>
        <row r="587">
          <cell r="A587">
            <v>0</v>
          </cell>
          <cell r="C587">
            <v>8362659</v>
          </cell>
          <cell r="F587">
            <v>132644</v>
          </cell>
        </row>
        <row r="588">
          <cell r="A588">
            <v>0</v>
          </cell>
          <cell r="C588">
            <v>9688849</v>
          </cell>
          <cell r="F588">
            <v>132646</v>
          </cell>
        </row>
        <row r="589">
          <cell r="A589">
            <v>0</v>
          </cell>
          <cell r="C589">
            <v>7782629</v>
          </cell>
          <cell r="F589">
            <v>132676</v>
          </cell>
        </row>
        <row r="590">
          <cell r="A590">
            <v>0</v>
          </cell>
          <cell r="C590">
            <v>6534682</v>
          </cell>
          <cell r="F590">
            <v>132680</v>
          </cell>
        </row>
        <row r="591">
          <cell r="A591">
            <v>0</v>
          </cell>
          <cell r="C591">
            <v>9166776</v>
          </cell>
          <cell r="F591">
            <v>132686</v>
          </cell>
        </row>
        <row r="592">
          <cell r="A592">
            <v>0</v>
          </cell>
          <cell r="C592">
            <v>7671031</v>
          </cell>
          <cell r="F592">
            <v>132694</v>
          </cell>
        </row>
        <row r="593">
          <cell r="A593">
            <v>0</v>
          </cell>
          <cell r="C593">
            <v>6493593</v>
          </cell>
          <cell r="F593">
            <v>132780</v>
          </cell>
        </row>
        <row r="594">
          <cell r="A594">
            <v>0</v>
          </cell>
          <cell r="C594">
            <v>6551553</v>
          </cell>
          <cell r="F594">
            <v>132783</v>
          </cell>
        </row>
        <row r="595">
          <cell r="A595">
            <v>0</v>
          </cell>
          <cell r="C595">
            <v>8944955</v>
          </cell>
          <cell r="F595">
            <v>132806</v>
          </cell>
        </row>
        <row r="596">
          <cell r="A596">
            <v>0</v>
          </cell>
          <cell r="C596">
            <v>9545592</v>
          </cell>
          <cell r="F596">
            <v>132809</v>
          </cell>
        </row>
        <row r="597">
          <cell r="A597">
            <v>0</v>
          </cell>
          <cell r="C597">
            <v>6886839</v>
          </cell>
          <cell r="F597">
            <v>132855</v>
          </cell>
        </row>
        <row r="598">
          <cell r="A598">
            <v>0</v>
          </cell>
          <cell r="C598">
            <v>7232913</v>
          </cell>
          <cell r="F598">
            <v>132860</v>
          </cell>
        </row>
        <row r="599">
          <cell r="A599">
            <v>0</v>
          </cell>
          <cell r="C599">
            <v>8387408</v>
          </cell>
          <cell r="F599">
            <v>133086</v>
          </cell>
        </row>
        <row r="600">
          <cell r="A600">
            <v>0</v>
          </cell>
          <cell r="C600">
            <v>8424812</v>
          </cell>
          <cell r="F600">
            <v>133089</v>
          </cell>
        </row>
        <row r="601">
          <cell r="A601">
            <v>0</v>
          </cell>
          <cell r="C601">
            <v>8559213</v>
          </cell>
          <cell r="F601">
            <v>133097</v>
          </cell>
        </row>
        <row r="602">
          <cell r="A602">
            <v>0</v>
          </cell>
          <cell r="C602">
            <v>9328953</v>
          </cell>
          <cell r="F602">
            <v>133129</v>
          </cell>
        </row>
        <row r="603">
          <cell r="A603">
            <v>0</v>
          </cell>
          <cell r="C603">
            <v>8803104</v>
          </cell>
          <cell r="F603">
            <v>133255</v>
          </cell>
        </row>
        <row r="604">
          <cell r="A604">
            <v>0</v>
          </cell>
          <cell r="C604">
            <v>8462756</v>
          </cell>
          <cell r="F604">
            <v>133261</v>
          </cell>
        </row>
        <row r="605">
          <cell r="A605">
            <v>0</v>
          </cell>
          <cell r="C605">
            <v>8431009</v>
          </cell>
          <cell r="F605">
            <v>133262</v>
          </cell>
        </row>
        <row r="606">
          <cell r="A606">
            <v>0</v>
          </cell>
          <cell r="C606">
            <v>8693507</v>
          </cell>
          <cell r="F606">
            <v>133429</v>
          </cell>
        </row>
        <row r="607">
          <cell r="A607">
            <v>0</v>
          </cell>
          <cell r="C607">
            <v>7495031</v>
          </cell>
          <cell r="F607">
            <v>133468</v>
          </cell>
        </row>
        <row r="608">
          <cell r="A608">
            <v>0</v>
          </cell>
          <cell r="C608">
            <v>8764010</v>
          </cell>
          <cell r="F608">
            <v>133469</v>
          </cell>
        </row>
        <row r="609">
          <cell r="A609">
            <v>0</v>
          </cell>
          <cell r="C609">
            <v>9219228</v>
          </cell>
          <cell r="F609">
            <v>133472</v>
          </cell>
        </row>
        <row r="610">
          <cell r="A610">
            <v>0</v>
          </cell>
          <cell r="C610">
            <v>7444424</v>
          </cell>
          <cell r="F610">
            <v>133527</v>
          </cell>
        </row>
        <row r="611">
          <cell r="A611">
            <v>0</v>
          </cell>
          <cell r="C611">
            <v>7212631</v>
          </cell>
          <cell r="F611">
            <v>133528</v>
          </cell>
        </row>
        <row r="612">
          <cell r="A612">
            <v>0</v>
          </cell>
          <cell r="C612">
            <v>7931245</v>
          </cell>
          <cell r="F612">
            <v>133640</v>
          </cell>
        </row>
        <row r="613">
          <cell r="A613">
            <v>0</v>
          </cell>
          <cell r="C613">
            <v>8798000</v>
          </cell>
          <cell r="F613">
            <v>133641</v>
          </cell>
        </row>
        <row r="614">
          <cell r="A614">
            <v>0</v>
          </cell>
          <cell r="C614">
            <v>8134828</v>
          </cell>
          <cell r="F614">
            <v>133649</v>
          </cell>
        </row>
        <row r="615">
          <cell r="A615">
            <v>0</v>
          </cell>
          <cell r="C615">
            <v>9759521</v>
          </cell>
          <cell r="F615">
            <v>133653</v>
          </cell>
        </row>
        <row r="616">
          <cell r="A616">
            <v>0</v>
          </cell>
          <cell r="C616">
            <v>9323309</v>
          </cell>
          <cell r="F616">
            <v>133654</v>
          </cell>
        </row>
        <row r="617">
          <cell r="A617">
            <v>0</v>
          </cell>
          <cell r="C617">
            <v>7151260</v>
          </cell>
          <cell r="F617">
            <v>133701</v>
          </cell>
        </row>
        <row r="618">
          <cell r="A618">
            <v>0</v>
          </cell>
          <cell r="C618">
            <v>6564912</v>
          </cell>
          <cell r="F618">
            <v>133709</v>
          </cell>
        </row>
        <row r="619">
          <cell r="A619">
            <v>0</v>
          </cell>
          <cell r="C619">
            <v>9371371</v>
          </cell>
          <cell r="F619">
            <v>133803</v>
          </cell>
        </row>
        <row r="620">
          <cell r="A620">
            <v>0</v>
          </cell>
          <cell r="C620">
            <v>7707036</v>
          </cell>
          <cell r="F620">
            <v>133807</v>
          </cell>
        </row>
        <row r="621">
          <cell r="A621">
            <v>0</v>
          </cell>
          <cell r="C621">
            <v>6875491</v>
          </cell>
          <cell r="F621">
            <v>133833</v>
          </cell>
        </row>
        <row r="622">
          <cell r="A622">
            <v>0</v>
          </cell>
          <cell r="C622">
            <v>9647183</v>
          </cell>
          <cell r="F622">
            <v>133837</v>
          </cell>
        </row>
        <row r="623">
          <cell r="A623">
            <v>0</v>
          </cell>
          <cell r="C623">
            <v>6437381</v>
          </cell>
          <cell r="F623">
            <v>134891</v>
          </cell>
        </row>
        <row r="624">
          <cell r="A624">
            <v>0</v>
          </cell>
          <cell r="C624">
            <v>8019758</v>
          </cell>
          <cell r="F624">
            <v>134895</v>
          </cell>
        </row>
        <row r="625">
          <cell r="A625">
            <v>0</v>
          </cell>
          <cell r="C625">
            <v>9634336</v>
          </cell>
          <cell r="F625">
            <v>134897</v>
          </cell>
        </row>
        <row r="626">
          <cell r="A626">
            <v>0</v>
          </cell>
          <cell r="C626">
            <v>8838984</v>
          </cell>
          <cell r="F626">
            <v>134898</v>
          </cell>
        </row>
        <row r="627">
          <cell r="A627">
            <v>0</v>
          </cell>
          <cell r="C627">
            <v>7909198</v>
          </cell>
          <cell r="F627">
            <v>134911</v>
          </cell>
        </row>
        <row r="628">
          <cell r="A628">
            <v>0</v>
          </cell>
          <cell r="C628">
            <v>6725294</v>
          </cell>
          <cell r="F628">
            <v>134916</v>
          </cell>
        </row>
        <row r="629">
          <cell r="A629">
            <v>0</v>
          </cell>
          <cell r="C629">
            <v>7282840</v>
          </cell>
          <cell r="F629">
            <v>135287</v>
          </cell>
        </row>
        <row r="630">
          <cell r="A630">
            <v>0</v>
          </cell>
          <cell r="C630">
            <v>7311622</v>
          </cell>
          <cell r="F630">
            <v>135290</v>
          </cell>
        </row>
        <row r="631">
          <cell r="A631">
            <v>0</v>
          </cell>
          <cell r="C631">
            <v>7304427</v>
          </cell>
          <cell r="F631">
            <v>135292</v>
          </cell>
        </row>
        <row r="632">
          <cell r="A632">
            <v>0</v>
          </cell>
          <cell r="C632">
            <v>8639520</v>
          </cell>
          <cell r="F632">
            <v>135295</v>
          </cell>
        </row>
        <row r="633">
          <cell r="A633">
            <v>0</v>
          </cell>
          <cell r="C633">
            <v>8423485</v>
          </cell>
          <cell r="F633">
            <v>135297</v>
          </cell>
        </row>
        <row r="634">
          <cell r="A634">
            <v>0</v>
          </cell>
          <cell r="C634">
            <v>9146762</v>
          </cell>
          <cell r="F634">
            <v>135332</v>
          </cell>
        </row>
        <row r="635">
          <cell r="A635">
            <v>0</v>
          </cell>
          <cell r="C635">
            <v>8461670</v>
          </cell>
          <cell r="F635">
            <v>135333</v>
          </cell>
        </row>
        <row r="636">
          <cell r="A636">
            <v>0</v>
          </cell>
          <cell r="C636">
            <v>9243736</v>
          </cell>
          <cell r="F636">
            <v>135336</v>
          </cell>
        </row>
        <row r="637">
          <cell r="A637">
            <v>0</v>
          </cell>
          <cell r="C637">
            <v>8684116</v>
          </cell>
          <cell r="F637">
            <v>135344</v>
          </cell>
        </row>
        <row r="638">
          <cell r="A638">
            <v>0</v>
          </cell>
          <cell r="C638">
            <v>7128179</v>
          </cell>
          <cell r="F638">
            <v>136054</v>
          </cell>
        </row>
        <row r="639">
          <cell r="A639">
            <v>0</v>
          </cell>
          <cell r="C639">
            <v>9012182</v>
          </cell>
          <cell r="F639">
            <v>136398</v>
          </cell>
        </row>
        <row r="640">
          <cell r="A640">
            <v>0</v>
          </cell>
          <cell r="C640">
            <v>7160222</v>
          </cell>
          <cell r="F640">
            <v>136400</v>
          </cell>
        </row>
        <row r="641">
          <cell r="A641">
            <v>0</v>
          </cell>
          <cell r="C641">
            <v>7448159</v>
          </cell>
          <cell r="F641">
            <v>136401</v>
          </cell>
        </row>
        <row r="642">
          <cell r="A642">
            <v>0</v>
          </cell>
          <cell r="C642">
            <v>7693027</v>
          </cell>
          <cell r="F642">
            <v>136402</v>
          </cell>
        </row>
        <row r="643">
          <cell r="A643">
            <v>0</v>
          </cell>
          <cell r="C643">
            <v>7181765</v>
          </cell>
          <cell r="F643">
            <v>136417</v>
          </cell>
        </row>
        <row r="644">
          <cell r="A644">
            <v>0</v>
          </cell>
          <cell r="C644">
            <v>6526411</v>
          </cell>
          <cell r="F644" t="str">
            <v>102718-22</v>
          </cell>
        </row>
        <row r="645">
          <cell r="A645">
            <v>0</v>
          </cell>
          <cell r="C645">
            <v>8830097</v>
          </cell>
          <cell r="F645" t="str">
            <v>1575-021-22</v>
          </cell>
        </row>
        <row r="646">
          <cell r="A646">
            <v>0</v>
          </cell>
          <cell r="C646">
            <v>6452719</v>
          </cell>
          <cell r="F646" t="str">
            <v>1575-201-22</v>
          </cell>
        </row>
        <row r="647">
          <cell r="A647">
            <v>0</v>
          </cell>
          <cell r="C647">
            <v>6964881</v>
          </cell>
          <cell r="F647" t="str">
            <v>1575-704-22</v>
          </cell>
        </row>
        <row r="648">
          <cell r="A648">
            <v>0</v>
          </cell>
          <cell r="C648">
            <v>7363825</v>
          </cell>
          <cell r="F648" t="str">
            <v>1575-901-22</v>
          </cell>
        </row>
        <row r="649">
          <cell r="A649">
            <v>0</v>
          </cell>
          <cell r="C649">
            <v>5711317</v>
          </cell>
          <cell r="F649" t="str">
            <v>1575P-200-22</v>
          </cell>
        </row>
        <row r="650">
          <cell r="A650">
            <v>0</v>
          </cell>
          <cell r="C650">
            <v>7584842</v>
          </cell>
          <cell r="F650" t="str">
            <v>1575P-805-22</v>
          </cell>
        </row>
        <row r="651">
          <cell r="A651">
            <v>0</v>
          </cell>
          <cell r="C651">
            <v>6010049</v>
          </cell>
          <cell r="F651" t="str">
            <v>1575P-905-22</v>
          </cell>
        </row>
        <row r="652">
          <cell r="A652">
            <v>8682242</v>
          </cell>
          <cell r="B652" t="str">
            <v>100032-23</v>
          </cell>
          <cell r="C652">
            <v>9024734</v>
          </cell>
          <cell r="D652">
            <v>8682242</v>
          </cell>
          <cell r="F652" t="str">
            <v>100032-22</v>
          </cell>
        </row>
        <row r="653">
          <cell r="A653">
            <v>4436153</v>
          </cell>
          <cell r="B653" t="str">
            <v>ODUS2001-005-23</v>
          </cell>
          <cell r="C653">
            <v>9032521</v>
          </cell>
          <cell r="D653">
            <v>4436153</v>
          </cell>
          <cell r="E653">
            <v>5989486</v>
          </cell>
          <cell r="F653" t="str">
            <v>ODUS2101-005</v>
          </cell>
        </row>
        <row r="654">
          <cell r="A654">
            <v>9758849</v>
          </cell>
          <cell r="B654" t="str">
            <v>OD23-SPR-080</v>
          </cell>
          <cell r="D654">
            <v>9758849</v>
          </cell>
        </row>
        <row r="655">
          <cell r="A655">
            <v>9168721</v>
          </cell>
          <cell r="B655" t="str">
            <v>OD23-SPR-084</v>
          </cell>
          <cell r="D655">
            <v>9168721</v>
          </cell>
        </row>
        <row r="656">
          <cell r="A656">
            <v>6694537</v>
          </cell>
          <cell r="B656" t="str">
            <v>OD23-SPR-093</v>
          </cell>
          <cell r="D656">
            <v>6694537</v>
          </cell>
        </row>
        <row r="657">
          <cell r="A657">
            <v>9614100</v>
          </cell>
          <cell r="B657" t="str">
            <v>NW8511PPF</v>
          </cell>
          <cell r="D657">
            <v>9614100</v>
          </cell>
        </row>
        <row r="658">
          <cell r="A658">
            <v>5914433</v>
          </cell>
          <cell r="B658" t="str">
            <v>OD23-SPR-089</v>
          </cell>
          <cell r="D658">
            <v>5914433</v>
          </cell>
        </row>
        <row r="659">
          <cell r="A659">
            <v>7048356</v>
          </cell>
          <cell r="B659" t="str">
            <v>OD23-SPR-097</v>
          </cell>
          <cell r="D659">
            <v>7048356</v>
          </cell>
        </row>
        <row r="660">
          <cell r="A660">
            <v>9794018</v>
          </cell>
          <cell r="B660" t="str">
            <v>NW8511PPM</v>
          </cell>
          <cell r="D660">
            <v>9794018</v>
          </cell>
        </row>
        <row r="661">
          <cell r="A661">
            <v>8168003</v>
          </cell>
          <cell r="B661" t="str">
            <v>OD23-SPR-082</v>
          </cell>
          <cell r="D661">
            <v>8168003</v>
          </cell>
        </row>
        <row r="662">
          <cell r="A662">
            <v>7288844</v>
          </cell>
          <cell r="B662" t="str">
            <v>NS81022F</v>
          </cell>
          <cell r="D662">
            <v>7288844</v>
          </cell>
        </row>
        <row r="663">
          <cell r="A663">
            <v>9350779</v>
          </cell>
          <cell r="B663" t="str">
            <v>NW558PPK</v>
          </cell>
          <cell r="D663">
            <v>9350779</v>
          </cell>
        </row>
        <row r="664">
          <cell r="A664">
            <v>8905256</v>
          </cell>
          <cell r="B664" t="str">
            <v>NW558PPM</v>
          </cell>
          <cell r="D664">
            <v>8905256</v>
          </cell>
        </row>
        <row r="665">
          <cell r="A665">
            <v>8782541</v>
          </cell>
          <cell r="B665" t="str">
            <v>NW8511PPK</v>
          </cell>
          <cell r="D665">
            <v>8782541</v>
          </cell>
        </row>
        <row r="666">
          <cell r="A666">
            <v>9062420</v>
          </cell>
          <cell r="B666" t="str">
            <v>OD23-SPR-088</v>
          </cell>
          <cell r="D666">
            <v>9062420</v>
          </cell>
        </row>
        <row r="667">
          <cell r="A667">
            <v>9675536</v>
          </cell>
          <cell r="B667" t="str">
            <v>NW558PPF</v>
          </cell>
          <cell r="D667">
            <v>9675536</v>
          </cell>
        </row>
        <row r="668">
          <cell r="A668">
            <v>9037062</v>
          </cell>
          <cell r="B668" t="str">
            <v>NS81022K</v>
          </cell>
          <cell r="D668">
            <v>9037062</v>
          </cell>
        </row>
        <row r="669">
          <cell r="A669">
            <v>7034812</v>
          </cell>
          <cell r="B669" t="str">
            <v>NS9856K</v>
          </cell>
          <cell r="D669">
            <v>7034812</v>
          </cell>
        </row>
        <row r="670">
          <cell r="A670">
            <v>8605817</v>
          </cell>
          <cell r="B670" t="str">
            <v>OD23-SPR-095</v>
          </cell>
          <cell r="D670">
            <v>8605817</v>
          </cell>
        </row>
        <row r="671">
          <cell r="A671">
            <v>8582816</v>
          </cell>
          <cell r="B671" t="str">
            <v>OD23-SPR-085</v>
          </cell>
          <cell r="D671">
            <v>8582816</v>
          </cell>
        </row>
        <row r="672">
          <cell r="A672">
            <v>9288659</v>
          </cell>
          <cell r="B672" t="str">
            <v>OD23-SPR-086</v>
          </cell>
          <cell r="D672">
            <v>9288659</v>
          </cell>
        </row>
        <row r="673">
          <cell r="A673">
            <v>8650766</v>
          </cell>
          <cell r="B673" t="str">
            <v>NS81022M</v>
          </cell>
          <cell r="D673">
            <v>8650766</v>
          </cell>
        </row>
        <row r="674">
          <cell r="A674">
            <v>4425037</v>
          </cell>
          <cell r="B674">
            <v>94298</v>
          </cell>
          <cell r="D674">
            <v>4425037</v>
          </cell>
        </row>
        <row r="675">
          <cell r="A675">
            <v>8746495</v>
          </cell>
          <cell r="B675" t="str">
            <v>OD23-SPR-092</v>
          </cell>
          <cell r="D675">
            <v>8746495</v>
          </cell>
        </row>
        <row r="676">
          <cell r="A676">
            <v>8539915</v>
          </cell>
          <cell r="B676" t="str">
            <v>OD23-SPR-090</v>
          </cell>
          <cell r="D676">
            <v>8539915</v>
          </cell>
        </row>
        <row r="677">
          <cell r="A677">
            <v>7189515</v>
          </cell>
          <cell r="B677" t="str">
            <v>O30097</v>
          </cell>
          <cell r="D677">
            <v>7189515</v>
          </cell>
        </row>
        <row r="678">
          <cell r="A678">
            <v>7186827</v>
          </cell>
          <cell r="B678" t="str">
            <v>O30011</v>
          </cell>
          <cell r="D678">
            <v>7186827</v>
          </cell>
        </row>
        <row r="679">
          <cell r="A679">
            <v>7204106</v>
          </cell>
          <cell r="B679" t="str">
            <v>NS35622F</v>
          </cell>
          <cell r="D679">
            <v>7204106</v>
          </cell>
        </row>
        <row r="680">
          <cell r="A680">
            <v>9616775</v>
          </cell>
          <cell r="B680" t="str">
            <v>OD23-SPR-096</v>
          </cell>
          <cell r="D680">
            <v>9616775</v>
          </cell>
        </row>
        <row r="681">
          <cell r="A681">
            <v>0</v>
          </cell>
          <cell r="C681">
            <v>7607515</v>
          </cell>
          <cell r="F681" t="str">
            <v>DX201375-005</v>
          </cell>
        </row>
        <row r="682">
          <cell r="A682">
            <v>7189659</v>
          </cell>
          <cell r="B682" t="str">
            <v>O30110</v>
          </cell>
          <cell r="D682">
            <v>7189659</v>
          </cell>
        </row>
        <row r="683">
          <cell r="A683">
            <v>0</v>
          </cell>
          <cell r="C683">
            <v>5766001</v>
          </cell>
          <cell r="F683" t="str">
            <v>DX201375-006</v>
          </cell>
        </row>
        <row r="684">
          <cell r="A684">
            <v>7190230</v>
          </cell>
          <cell r="B684" t="str">
            <v>O30080</v>
          </cell>
          <cell r="D684">
            <v>7190230</v>
          </cell>
        </row>
        <row r="685">
          <cell r="A685">
            <v>7191837</v>
          </cell>
          <cell r="B685" t="str">
            <v>O30141</v>
          </cell>
          <cell r="D685">
            <v>7191837</v>
          </cell>
        </row>
        <row r="686">
          <cell r="A686">
            <v>8452976</v>
          </cell>
          <cell r="B686">
            <v>27616</v>
          </cell>
          <cell r="D686">
            <v>8452976</v>
          </cell>
        </row>
        <row r="687">
          <cell r="A687">
            <v>7188997</v>
          </cell>
          <cell r="B687" t="str">
            <v>O29664</v>
          </cell>
          <cell r="D687">
            <v>7188997</v>
          </cell>
        </row>
        <row r="688">
          <cell r="A688">
            <v>7192835</v>
          </cell>
          <cell r="B688" t="str">
            <v>O30134</v>
          </cell>
          <cell r="D688">
            <v>7192835</v>
          </cell>
        </row>
        <row r="689">
          <cell r="A689">
            <v>7191720</v>
          </cell>
          <cell r="B689" t="str">
            <v>O30127</v>
          </cell>
          <cell r="D689">
            <v>7191720</v>
          </cell>
        </row>
        <row r="690">
          <cell r="A690">
            <v>7193258</v>
          </cell>
          <cell r="B690" t="str">
            <v>O30158</v>
          </cell>
          <cell r="D690">
            <v>7193258</v>
          </cell>
        </row>
        <row r="691">
          <cell r="A691">
            <v>5012770</v>
          </cell>
          <cell r="B691" t="str">
            <v>9781975451639</v>
          </cell>
          <cell r="C691">
            <v>6824875</v>
          </cell>
          <cell r="D691">
            <v>5012770</v>
          </cell>
        </row>
        <row r="692">
          <cell r="A692">
            <v>4607726</v>
          </cell>
          <cell r="B692">
            <v>95268</v>
          </cell>
          <cell r="D692">
            <v>4607726</v>
          </cell>
        </row>
        <row r="693">
          <cell r="A693">
            <v>5906831</v>
          </cell>
          <cell r="B693">
            <v>95269</v>
          </cell>
          <cell r="D693">
            <v>5906831</v>
          </cell>
        </row>
        <row r="694">
          <cell r="A694">
            <v>6672926</v>
          </cell>
          <cell r="B694" t="str">
            <v>CY87123</v>
          </cell>
          <cell r="C694">
            <v>6549083</v>
          </cell>
          <cell r="D694">
            <v>6672926</v>
          </cell>
        </row>
        <row r="695">
          <cell r="A695">
            <v>6947431</v>
          </cell>
          <cell r="B695" t="str">
            <v>CY00923</v>
          </cell>
          <cell r="D695">
            <v>6947431</v>
          </cell>
        </row>
        <row r="696">
          <cell r="A696">
            <v>9819632</v>
          </cell>
          <cell r="B696" t="str">
            <v>CY87023</v>
          </cell>
          <cell r="D696">
            <v>9819632</v>
          </cell>
        </row>
        <row r="697">
          <cell r="A697">
            <v>9251613</v>
          </cell>
          <cell r="B697" t="str">
            <v>CY87323</v>
          </cell>
          <cell r="D697">
            <v>9251613</v>
          </cell>
        </row>
        <row r="698">
          <cell r="A698">
            <v>7283925</v>
          </cell>
          <cell r="B698" t="str">
            <v>CY05723</v>
          </cell>
          <cell r="D698">
            <v>7283925</v>
          </cell>
        </row>
        <row r="699">
          <cell r="A699">
            <v>8873268</v>
          </cell>
          <cell r="B699" t="str">
            <v>CY01223</v>
          </cell>
          <cell r="D699">
            <v>8873268</v>
          </cell>
        </row>
        <row r="700">
          <cell r="A700">
            <v>7550531</v>
          </cell>
          <cell r="B700">
            <v>23079</v>
          </cell>
          <cell r="C700">
            <v>8289515</v>
          </cell>
          <cell r="D700">
            <v>7550531</v>
          </cell>
        </row>
        <row r="701">
          <cell r="A701">
            <v>7351447</v>
          </cell>
          <cell r="B701" t="str">
            <v>WAL-23-1039</v>
          </cell>
          <cell r="C701">
            <v>8230838</v>
          </cell>
          <cell r="D701">
            <v>7351447</v>
          </cell>
        </row>
        <row r="702">
          <cell r="A702">
            <v>7353583</v>
          </cell>
          <cell r="B702" t="str">
            <v>WAL-23-1042</v>
          </cell>
          <cell r="D702">
            <v>7353583</v>
          </cell>
        </row>
        <row r="703">
          <cell r="A703">
            <v>6610361</v>
          </cell>
          <cell r="B703" t="str">
            <v>99-1020</v>
          </cell>
          <cell r="D703">
            <v>6610361</v>
          </cell>
        </row>
        <row r="704">
          <cell r="A704">
            <v>2397048</v>
          </cell>
          <cell r="B704">
            <v>233035</v>
          </cell>
          <cell r="C704">
            <v>7601852</v>
          </cell>
          <cell r="D704">
            <v>2397048</v>
          </cell>
        </row>
        <row r="705">
          <cell r="A705">
            <v>7199365</v>
          </cell>
          <cell r="B705" t="str">
            <v>O26854</v>
          </cell>
          <cell r="C705">
            <v>6822809</v>
          </cell>
          <cell r="D705">
            <v>7199365</v>
          </cell>
        </row>
        <row r="706">
          <cell r="A706">
            <v>7200960</v>
          </cell>
          <cell r="B706" t="str">
            <v>O27035</v>
          </cell>
          <cell r="C706">
            <v>6851085</v>
          </cell>
          <cell r="D706">
            <v>7200960</v>
          </cell>
        </row>
        <row r="707">
          <cell r="A707">
            <v>7201625</v>
          </cell>
          <cell r="B707" t="str">
            <v>O29633</v>
          </cell>
          <cell r="D707">
            <v>7201625</v>
          </cell>
        </row>
        <row r="708">
          <cell r="A708">
            <v>9008309</v>
          </cell>
          <cell r="B708" t="str">
            <v>MY20223</v>
          </cell>
          <cell r="C708">
            <v>6534728</v>
          </cell>
          <cell r="D708">
            <v>9008309</v>
          </cell>
        </row>
        <row r="709">
          <cell r="A709">
            <v>7355398</v>
          </cell>
          <cell r="B709" t="str">
            <v>MIN-23-2020</v>
          </cell>
          <cell r="C709">
            <v>6848611</v>
          </cell>
          <cell r="D709">
            <v>7355398</v>
          </cell>
        </row>
        <row r="710">
          <cell r="A710">
            <v>3756527</v>
          </cell>
          <cell r="B710">
            <v>231085</v>
          </cell>
          <cell r="D710">
            <v>3756527</v>
          </cell>
        </row>
        <row r="711">
          <cell r="A711">
            <v>8110260</v>
          </cell>
          <cell r="B711" t="str">
            <v>2Y03323</v>
          </cell>
          <cell r="D711">
            <v>8110260</v>
          </cell>
        </row>
        <row r="712">
          <cell r="A712">
            <v>9642440</v>
          </cell>
          <cell r="B712" t="str">
            <v>2y03223</v>
          </cell>
          <cell r="C712">
            <v>8474834</v>
          </cell>
          <cell r="D712">
            <v>9642440</v>
          </cell>
        </row>
        <row r="713">
          <cell r="A713">
            <v>7418614</v>
          </cell>
          <cell r="B713" t="str">
            <v>2y02723</v>
          </cell>
          <cell r="D713">
            <v>7418614</v>
          </cell>
        </row>
        <row r="714">
          <cell r="A714">
            <v>7827446</v>
          </cell>
          <cell r="B714" t="str">
            <v>2y44023</v>
          </cell>
          <cell r="C714">
            <v>8681602</v>
          </cell>
          <cell r="D714">
            <v>7827446</v>
          </cell>
        </row>
        <row r="715">
          <cell r="A715">
            <v>6684126</v>
          </cell>
          <cell r="B715" t="str">
            <v>2y02523</v>
          </cell>
          <cell r="C715">
            <v>9624689</v>
          </cell>
          <cell r="D715">
            <v>6684126</v>
          </cell>
        </row>
        <row r="716">
          <cell r="A716">
            <v>8829249</v>
          </cell>
          <cell r="B716" t="str">
            <v>2Y02823</v>
          </cell>
          <cell r="C716">
            <v>9158457</v>
          </cell>
          <cell r="D716">
            <v>8829249</v>
          </cell>
        </row>
        <row r="717">
          <cell r="A717">
            <v>8631777</v>
          </cell>
          <cell r="B717" t="str">
            <v>2y80923</v>
          </cell>
          <cell r="C717">
            <v>8990449</v>
          </cell>
          <cell r="D717">
            <v>8631777</v>
          </cell>
        </row>
        <row r="718">
          <cell r="A718">
            <v>8065012</v>
          </cell>
          <cell r="B718" t="str">
            <v>2y01623</v>
          </cell>
          <cell r="D718">
            <v>8065012</v>
          </cell>
        </row>
        <row r="719">
          <cell r="A719">
            <v>6864304</v>
          </cell>
          <cell r="B719" t="str">
            <v>2y02023</v>
          </cell>
          <cell r="C719">
            <v>9104836</v>
          </cell>
          <cell r="D719">
            <v>6864304</v>
          </cell>
        </row>
        <row r="720">
          <cell r="A720">
            <v>8165388</v>
          </cell>
          <cell r="B720" t="str">
            <v>2y02123</v>
          </cell>
          <cell r="C720">
            <v>8463833</v>
          </cell>
          <cell r="D720">
            <v>8165388</v>
          </cell>
        </row>
        <row r="721">
          <cell r="A721">
            <v>9683320</v>
          </cell>
          <cell r="B721" t="str">
            <v>2y17323</v>
          </cell>
          <cell r="C721">
            <v>9674563</v>
          </cell>
          <cell r="D721">
            <v>9683320</v>
          </cell>
        </row>
        <row r="722">
          <cell r="A722">
            <v>7355951</v>
          </cell>
          <cell r="B722" t="str">
            <v>PKT-23-7034</v>
          </cell>
          <cell r="D722">
            <v>7355951</v>
          </cell>
        </row>
        <row r="723">
          <cell r="A723">
            <v>7378424</v>
          </cell>
          <cell r="B723" t="str">
            <v>PKT-23-7030</v>
          </cell>
          <cell r="D723">
            <v>7378424</v>
          </cell>
        </row>
        <row r="724">
          <cell r="A724">
            <v>7204976</v>
          </cell>
          <cell r="B724" t="str">
            <v>O30806</v>
          </cell>
          <cell r="D724">
            <v>7204976</v>
          </cell>
        </row>
        <row r="725">
          <cell r="A725">
            <v>7205118</v>
          </cell>
          <cell r="B725" t="str">
            <v>O30868</v>
          </cell>
          <cell r="D725">
            <v>7205118</v>
          </cell>
        </row>
        <row r="726">
          <cell r="A726">
            <v>7205218</v>
          </cell>
          <cell r="B726" t="str">
            <v>O30899</v>
          </cell>
          <cell r="D726">
            <v>7205218</v>
          </cell>
        </row>
        <row r="727">
          <cell r="C727">
            <v>9579577</v>
          </cell>
        </row>
        <row r="728">
          <cell r="C728">
            <v>6463787</v>
          </cell>
        </row>
        <row r="729">
          <cell r="C729">
            <v>6819756</v>
          </cell>
        </row>
        <row r="730">
          <cell r="C730">
            <v>7072843</v>
          </cell>
        </row>
        <row r="731">
          <cell r="C731">
            <v>6822038</v>
          </cell>
        </row>
        <row r="732">
          <cell r="C732">
            <v>6825269</v>
          </cell>
        </row>
        <row r="733">
          <cell r="C733">
            <v>7599522</v>
          </cell>
        </row>
        <row r="734">
          <cell r="C734">
            <v>6843663</v>
          </cell>
        </row>
        <row r="735">
          <cell r="C735">
            <v>6826413</v>
          </cell>
        </row>
        <row r="736">
          <cell r="C736">
            <v>6820547</v>
          </cell>
        </row>
        <row r="737">
          <cell r="C737">
            <v>7600414</v>
          </cell>
        </row>
        <row r="738">
          <cell r="C738">
            <v>7324801</v>
          </cell>
        </row>
        <row r="739">
          <cell r="C739">
            <v>7601042</v>
          </cell>
        </row>
        <row r="740">
          <cell r="C740">
            <v>8335254</v>
          </cell>
        </row>
        <row r="741">
          <cell r="C741">
            <v>8878503</v>
          </cell>
        </row>
        <row r="742">
          <cell r="C742">
            <v>8288913</v>
          </cell>
        </row>
        <row r="743">
          <cell r="C743">
            <v>9529439</v>
          </cell>
        </row>
        <row r="744">
          <cell r="C744">
            <v>6843919</v>
          </cell>
        </row>
        <row r="745">
          <cell r="C745">
            <v>9729236</v>
          </cell>
        </row>
        <row r="746">
          <cell r="C746">
            <v>9057342</v>
          </cell>
        </row>
        <row r="747">
          <cell r="C747">
            <v>6819213</v>
          </cell>
        </row>
        <row r="748">
          <cell r="C748">
            <v>7865953</v>
          </cell>
        </row>
        <row r="749">
          <cell r="C749">
            <v>9089095</v>
          </cell>
        </row>
        <row r="750">
          <cell r="C750">
            <v>9038668</v>
          </cell>
        </row>
        <row r="751">
          <cell r="C751">
            <v>7829840</v>
          </cell>
        </row>
        <row r="752">
          <cell r="C752">
            <v>8280841</v>
          </cell>
        </row>
        <row r="753">
          <cell r="C753">
            <v>6844389</v>
          </cell>
        </row>
        <row r="754">
          <cell r="C754">
            <v>6824900</v>
          </cell>
        </row>
        <row r="755">
          <cell r="C755">
            <v>6847539</v>
          </cell>
        </row>
        <row r="756">
          <cell r="C756">
            <v>6818428</v>
          </cell>
        </row>
        <row r="757">
          <cell r="C757">
            <v>9899879</v>
          </cell>
        </row>
        <row r="758">
          <cell r="C758">
            <v>6846405</v>
          </cell>
        </row>
        <row r="759">
          <cell r="C759">
            <v>7004702</v>
          </cell>
        </row>
        <row r="760">
          <cell r="C760">
            <v>6851135</v>
          </cell>
        </row>
        <row r="761">
          <cell r="C761">
            <v>6851719</v>
          </cell>
        </row>
        <row r="762">
          <cell r="C762">
            <v>7602460</v>
          </cell>
        </row>
        <row r="763">
          <cell r="C763">
            <v>7568720</v>
          </cell>
        </row>
        <row r="764">
          <cell r="C764">
            <v>7570714</v>
          </cell>
        </row>
        <row r="765">
          <cell r="C765">
            <v>8251631</v>
          </cell>
        </row>
        <row r="766">
          <cell r="C766">
            <v>6851115</v>
          </cell>
        </row>
        <row r="767">
          <cell r="C767">
            <v>6850794</v>
          </cell>
        </row>
        <row r="768">
          <cell r="C768">
            <v>8289664</v>
          </cell>
        </row>
        <row r="769">
          <cell r="C769">
            <v>6851820</v>
          </cell>
        </row>
        <row r="770">
          <cell r="C770">
            <v>6851732</v>
          </cell>
        </row>
        <row r="771">
          <cell r="C771">
            <v>7602517</v>
          </cell>
        </row>
        <row r="772">
          <cell r="C772">
            <v>6851887</v>
          </cell>
        </row>
        <row r="773">
          <cell r="C773">
            <v>7569362</v>
          </cell>
        </row>
        <row r="774">
          <cell r="C774">
            <v>7188989</v>
          </cell>
        </row>
        <row r="775">
          <cell r="C775">
            <v>8962315</v>
          </cell>
        </row>
        <row r="776">
          <cell r="C776">
            <v>7602527</v>
          </cell>
        </row>
        <row r="777">
          <cell r="C777">
            <v>6530840</v>
          </cell>
        </row>
        <row r="778">
          <cell r="C778">
            <v>7602812</v>
          </cell>
        </row>
        <row r="784">
          <cell r="C784">
            <v>6987651</v>
          </cell>
        </row>
        <row r="785">
          <cell r="C785">
            <v>8056786</v>
          </cell>
        </row>
        <row r="786">
          <cell r="C786">
            <v>9654533</v>
          </cell>
        </row>
        <row r="787">
          <cell r="C787">
            <v>7603289</v>
          </cell>
        </row>
        <row r="788">
          <cell r="C788">
            <v>4881424</v>
          </cell>
        </row>
        <row r="789">
          <cell r="C789">
            <v>6416448</v>
          </cell>
        </row>
        <row r="790">
          <cell r="C790">
            <v>7110941</v>
          </cell>
        </row>
        <row r="791">
          <cell r="C791">
            <v>7610489</v>
          </cell>
        </row>
        <row r="792">
          <cell r="C792">
            <v>7603934</v>
          </cell>
        </row>
        <row r="793">
          <cell r="C793">
            <v>6327715</v>
          </cell>
        </row>
        <row r="794">
          <cell r="C794">
            <v>7603429</v>
          </cell>
        </row>
        <row r="795">
          <cell r="A795">
            <v>6531835</v>
          </cell>
          <cell r="B795">
            <v>51202</v>
          </cell>
          <cell r="D795">
            <v>6531835</v>
          </cell>
        </row>
        <row r="796">
          <cell r="A796">
            <v>9420023</v>
          </cell>
          <cell r="B796">
            <v>94446</v>
          </cell>
          <cell r="D796">
            <v>9420023</v>
          </cell>
        </row>
        <row r="797">
          <cell r="A797">
            <v>8590935</v>
          </cell>
          <cell r="B797">
            <v>93994</v>
          </cell>
          <cell r="D797">
            <v>8590935</v>
          </cell>
        </row>
        <row r="798">
          <cell r="A798">
            <v>7186695</v>
          </cell>
          <cell r="B798" t="str">
            <v>O30028</v>
          </cell>
          <cell r="D798">
            <v>7186695</v>
          </cell>
        </row>
        <row r="799">
          <cell r="A799">
            <v>0</v>
          </cell>
          <cell r="C799">
            <v>8649895</v>
          </cell>
          <cell r="F799" t="str">
            <v>DX201375-008</v>
          </cell>
        </row>
        <row r="800">
          <cell r="A800">
            <v>0</v>
          </cell>
          <cell r="C800">
            <v>7044654</v>
          </cell>
          <cell r="F800" t="str">
            <v>DX201375-009</v>
          </cell>
        </row>
        <row r="801">
          <cell r="A801">
            <v>0</v>
          </cell>
          <cell r="C801">
            <v>8481668</v>
          </cell>
          <cell r="F801" t="str">
            <v>DX201375-022</v>
          </cell>
        </row>
        <row r="802">
          <cell r="A802">
            <v>0</v>
          </cell>
          <cell r="C802">
            <v>9742778</v>
          </cell>
          <cell r="F802" t="str">
            <v>DX201375-023</v>
          </cell>
        </row>
        <row r="803">
          <cell r="A803">
            <v>0</v>
          </cell>
          <cell r="C803">
            <v>8523157</v>
          </cell>
          <cell r="F803" t="str">
            <v>DX201375-024</v>
          </cell>
        </row>
        <row r="804">
          <cell r="A804">
            <v>7188037</v>
          </cell>
          <cell r="B804" t="str">
            <v>O30004</v>
          </cell>
          <cell r="D804">
            <v>7188037</v>
          </cell>
        </row>
        <row r="805">
          <cell r="A805">
            <v>7432987</v>
          </cell>
          <cell r="B805">
            <v>142016</v>
          </cell>
          <cell r="D805">
            <v>7432987</v>
          </cell>
        </row>
        <row r="806">
          <cell r="A806">
            <v>7189029</v>
          </cell>
          <cell r="B806" t="str">
            <v>O30066</v>
          </cell>
          <cell r="D806">
            <v>7189029</v>
          </cell>
        </row>
        <row r="807">
          <cell r="A807">
            <v>8991518</v>
          </cell>
          <cell r="B807" t="str">
            <v>ODE1341023</v>
          </cell>
          <cell r="C807">
            <v>6820325</v>
          </cell>
          <cell r="D807">
            <v>8991518</v>
          </cell>
        </row>
        <row r="808">
          <cell r="A808">
            <v>6762767</v>
          </cell>
          <cell r="B808" t="str">
            <v>CY87223</v>
          </cell>
          <cell r="C808">
            <v>7567428</v>
          </cell>
          <cell r="D808">
            <v>6762767</v>
          </cell>
        </row>
        <row r="809">
          <cell r="A809">
            <v>7334618</v>
          </cell>
          <cell r="B809" t="str">
            <v>CY86623</v>
          </cell>
          <cell r="D809">
            <v>7334618</v>
          </cell>
        </row>
        <row r="810">
          <cell r="A810">
            <v>7302669</v>
          </cell>
          <cell r="B810" t="str">
            <v>CY05023</v>
          </cell>
          <cell r="D810">
            <v>7302669</v>
          </cell>
        </row>
        <row r="811">
          <cell r="A811">
            <v>7130915</v>
          </cell>
          <cell r="B811" t="str">
            <v>CY06223</v>
          </cell>
          <cell r="D811">
            <v>7130915</v>
          </cell>
        </row>
        <row r="812">
          <cell r="A812">
            <v>7350086</v>
          </cell>
          <cell r="B812" t="str">
            <v>WAL-23-1097</v>
          </cell>
          <cell r="D812">
            <v>7350086</v>
          </cell>
        </row>
        <row r="813">
          <cell r="A813">
            <v>7352673</v>
          </cell>
          <cell r="B813" t="str">
            <v>WAL-23-1086</v>
          </cell>
          <cell r="C813">
            <v>8635628</v>
          </cell>
          <cell r="D813">
            <v>7352673</v>
          </cell>
        </row>
        <row r="814">
          <cell r="A814">
            <v>7352872</v>
          </cell>
          <cell r="B814" t="str">
            <v>WAL-23-1055</v>
          </cell>
          <cell r="C814">
            <v>8549034</v>
          </cell>
          <cell r="D814">
            <v>7352872</v>
          </cell>
        </row>
        <row r="815">
          <cell r="A815">
            <v>7355312</v>
          </cell>
          <cell r="B815" t="str">
            <v>WAL-23-1116</v>
          </cell>
          <cell r="D815">
            <v>7355312</v>
          </cell>
        </row>
        <row r="816">
          <cell r="A816">
            <v>6386757</v>
          </cell>
          <cell r="B816">
            <v>235078</v>
          </cell>
          <cell r="C816">
            <v>7600826</v>
          </cell>
          <cell r="D816">
            <v>6386757</v>
          </cell>
        </row>
        <row r="817">
          <cell r="A817">
            <v>4066179</v>
          </cell>
          <cell r="B817">
            <v>234215</v>
          </cell>
          <cell r="D817">
            <v>4066179</v>
          </cell>
        </row>
        <row r="818">
          <cell r="A818">
            <v>7198868</v>
          </cell>
          <cell r="B818" t="str">
            <v>O26601</v>
          </cell>
          <cell r="C818">
            <v>7161686</v>
          </cell>
          <cell r="D818">
            <v>7198868</v>
          </cell>
        </row>
        <row r="819">
          <cell r="A819">
            <v>7198929</v>
          </cell>
          <cell r="B819" t="str">
            <v>O26137</v>
          </cell>
          <cell r="C819">
            <v>9424076</v>
          </cell>
          <cell r="D819">
            <v>7198929</v>
          </cell>
        </row>
        <row r="820">
          <cell r="A820">
            <v>7200045</v>
          </cell>
          <cell r="B820" t="str">
            <v>O24614</v>
          </cell>
          <cell r="C820">
            <v>8174238</v>
          </cell>
          <cell r="D820">
            <v>7200045</v>
          </cell>
        </row>
        <row r="821">
          <cell r="A821">
            <v>9622987</v>
          </cell>
          <cell r="B821" t="str">
            <v>MY23923</v>
          </cell>
          <cell r="D821">
            <v>9622987</v>
          </cell>
        </row>
        <row r="822">
          <cell r="A822">
            <v>6775594</v>
          </cell>
          <cell r="B822" t="str">
            <v>MY6123</v>
          </cell>
          <cell r="D822">
            <v>6775594</v>
          </cell>
        </row>
        <row r="823">
          <cell r="A823">
            <v>8463753</v>
          </cell>
          <cell r="B823" t="str">
            <v>2y02323</v>
          </cell>
          <cell r="D823">
            <v>8463753</v>
          </cell>
        </row>
        <row r="824">
          <cell r="A824">
            <v>7539653</v>
          </cell>
          <cell r="B824">
            <v>62863</v>
          </cell>
          <cell r="D824">
            <v>7539653</v>
          </cell>
        </row>
        <row r="825">
          <cell r="A825">
            <v>8624037</v>
          </cell>
          <cell r="B825">
            <v>93995</v>
          </cell>
          <cell r="D825">
            <v>8624037</v>
          </cell>
        </row>
        <row r="826">
          <cell r="A826">
            <v>6831504</v>
          </cell>
          <cell r="B826">
            <v>93999</v>
          </cell>
          <cell r="D826">
            <v>6831504</v>
          </cell>
        </row>
        <row r="827">
          <cell r="A827">
            <v>7189363</v>
          </cell>
          <cell r="B827" t="str">
            <v>O30103</v>
          </cell>
          <cell r="D827">
            <v>7189363</v>
          </cell>
        </row>
        <row r="828">
          <cell r="A828">
            <v>9191585</v>
          </cell>
          <cell r="B828" t="str">
            <v>CY65323</v>
          </cell>
          <cell r="C828">
            <v>8777382</v>
          </cell>
          <cell r="D828">
            <v>9191585</v>
          </cell>
        </row>
        <row r="829">
          <cell r="A829">
            <v>7352668</v>
          </cell>
          <cell r="B829" t="str">
            <v>WAL-23-1098</v>
          </cell>
          <cell r="D829">
            <v>7352668</v>
          </cell>
        </row>
        <row r="830">
          <cell r="A830">
            <v>7352799</v>
          </cell>
          <cell r="B830" t="str">
            <v>WAL-23-1009</v>
          </cell>
          <cell r="C830">
            <v>6843509</v>
          </cell>
          <cell r="D830">
            <v>7352799</v>
          </cell>
        </row>
        <row r="831">
          <cell r="A831">
            <v>1631822</v>
          </cell>
          <cell r="B831">
            <v>235006</v>
          </cell>
          <cell r="D831">
            <v>1631822</v>
          </cell>
        </row>
        <row r="832">
          <cell r="A832">
            <v>3377892</v>
          </cell>
          <cell r="B832">
            <v>233051</v>
          </cell>
          <cell r="C832">
            <v>6426972</v>
          </cell>
          <cell r="D832">
            <v>3377892</v>
          </cell>
        </row>
        <row r="833">
          <cell r="A833">
            <v>7199292</v>
          </cell>
          <cell r="B833" t="str">
            <v>O25291</v>
          </cell>
          <cell r="C833">
            <v>6757360</v>
          </cell>
          <cell r="D833">
            <v>7199292</v>
          </cell>
        </row>
        <row r="834">
          <cell r="A834">
            <v>7199720</v>
          </cell>
          <cell r="B834" t="str">
            <v>O27264</v>
          </cell>
          <cell r="D834">
            <v>7199720</v>
          </cell>
        </row>
        <row r="835">
          <cell r="A835">
            <v>7199991</v>
          </cell>
          <cell r="B835" t="str">
            <v>O25895</v>
          </cell>
          <cell r="D835">
            <v>7199991</v>
          </cell>
        </row>
        <row r="836">
          <cell r="A836">
            <v>7202500</v>
          </cell>
          <cell r="B836" t="str">
            <v>O27363</v>
          </cell>
          <cell r="D836">
            <v>7202500</v>
          </cell>
        </row>
        <row r="837">
          <cell r="A837">
            <v>9925479</v>
          </cell>
          <cell r="B837" t="str">
            <v>MY44023</v>
          </cell>
          <cell r="D837">
            <v>9925479</v>
          </cell>
        </row>
        <row r="838">
          <cell r="A838">
            <v>8352240</v>
          </cell>
          <cell r="B838" t="str">
            <v>MY67223</v>
          </cell>
          <cell r="D838">
            <v>8352240</v>
          </cell>
        </row>
        <row r="839">
          <cell r="A839">
            <v>7355526</v>
          </cell>
          <cell r="B839" t="str">
            <v>MIN-23-2038</v>
          </cell>
          <cell r="D839">
            <v>7355526</v>
          </cell>
        </row>
        <row r="840">
          <cell r="A840">
            <v>7355869</v>
          </cell>
          <cell r="B840" t="str">
            <v>MIN-23-2036</v>
          </cell>
          <cell r="D840">
            <v>7355869</v>
          </cell>
        </row>
        <row r="841">
          <cell r="A841">
            <v>7203312</v>
          </cell>
          <cell r="B841" t="str">
            <v>O28551</v>
          </cell>
          <cell r="C841">
            <v>8120100</v>
          </cell>
          <cell r="D841">
            <v>7203312</v>
          </cell>
        </row>
        <row r="842">
          <cell r="A842">
            <v>7355963</v>
          </cell>
          <cell r="B842" t="str">
            <v>PKT-23-7042</v>
          </cell>
          <cell r="D842">
            <v>7355963</v>
          </cell>
        </row>
        <row r="843">
          <cell r="A843">
            <v>8333174</v>
          </cell>
          <cell r="B843" t="str">
            <v>NS9856M</v>
          </cell>
          <cell r="D843">
            <v>8333174</v>
          </cell>
        </row>
        <row r="844">
          <cell r="A844">
            <v>1755148</v>
          </cell>
          <cell r="B844">
            <v>62862</v>
          </cell>
          <cell r="D844">
            <v>1755148</v>
          </cell>
        </row>
        <row r="845">
          <cell r="A845">
            <v>8437607</v>
          </cell>
          <cell r="B845">
            <v>94032</v>
          </cell>
          <cell r="D845">
            <v>8437607</v>
          </cell>
        </row>
        <row r="846">
          <cell r="A846">
            <v>6663893</v>
          </cell>
          <cell r="B846">
            <v>93996</v>
          </cell>
          <cell r="D846">
            <v>6663893</v>
          </cell>
        </row>
        <row r="847">
          <cell r="A847">
            <v>3639093</v>
          </cell>
          <cell r="B847">
            <v>93992</v>
          </cell>
          <cell r="D847">
            <v>3639093</v>
          </cell>
        </row>
        <row r="848">
          <cell r="A848">
            <v>2674564</v>
          </cell>
          <cell r="B848">
            <v>93993</v>
          </cell>
          <cell r="D848">
            <v>2674564</v>
          </cell>
        </row>
        <row r="849">
          <cell r="A849">
            <v>4682063</v>
          </cell>
          <cell r="B849">
            <v>93997</v>
          </cell>
          <cell r="D849">
            <v>4682063</v>
          </cell>
        </row>
        <row r="850">
          <cell r="A850">
            <v>3464293</v>
          </cell>
          <cell r="B850">
            <v>23450</v>
          </cell>
          <cell r="D850">
            <v>3464293</v>
          </cell>
        </row>
        <row r="851">
          <cell r="A851">
            <v>0</v>
          </cell>
          <cell r="C851">
            <v>8394214</v>
          </cell>
          <cell r="F851" t="str">
            <v>NS35622G</v>
          </cell>
        </row>
        <row r="852">
          <cell r="A852">
            <v>0</v>
          </cell>
          <cell r="C852">
            <v>6961693</v>
          </cell>
          <cell r="F852" t="str">
            <v>NS81022B</v>
          </cell>
        </row>
        <row r="853">
          <cell r="A853">
            <v>7187202</v>
          </cell>
          <cell r="B853" t="str">
            <v>O30059</v>
          </cell>
          <cell r="D853">
            <v>7187202</v>
          </cell>
        </row>
        <row r="854">
          <cell r="A854">
            <v>0</v>
          </cell>
          <cell r="C854">
            <v>4573226</v>
          </cell>
          <cell r="F854" t="str">
            <v>DX201375-007</v>
          </cell>
        </row>
        <row r="855">
          <cell r="A855">
            <v>8990897</v>
          </cell>
          <cell r="B855" t="str">
            <v>ODE3231023</v>
          </cell>
          <cell r="C855">
            <v>8562577</v>
          </cell>
          <cell r="D855">
            <v>8990897</v>
          </cell>
        </row>
        <row r="856">
          <cell r="A856">
            <v>7759428</v>
          </cell>
          <cell r="B856" t="str">
            <v>CY86923</v>
          </cell>
          <cell r="D856">
            <v>7759428</v>
          </cell>
        </row>
        <row r="857">
          <cell r="A857">
            <v>7352760</v>
          </cell>
          <cell r="B857" t="str">
            <v>WAL-23-1028</v>
          </cell>
          <cell r="C857">
            <v>6825959</v>
          </cell>
          <cell r="D857">
            <v>7352760</v>
          </cell>
        </row>
        <row r="858">
          <cell r="A858">
            <v>7354169</v>
          </cell>
          <cell r="B858" t="str">
            <v>WAL-23-1117</v>
          </cell>
          <cell r="D858">
            <v>7354169</v>
          </cell>
        </row>
        <row r="859">
          <cell r="A859">
            <v>7202940</v>
          </cell>
          <cell r="B859" t="str">
            <v>O28353</v>
          </cell>
          <cell r="D859">
            <v>7202940</v>
          </cell>
        </row>
        <row r="860">
          <cell r="A860">
            <v>7355665</v>
          </cell>
          <cell r="B860" t="str">
            <v>MIN-23-2018</v>
          </cell>
          <cell r="D860">
            <v>7355665</v>
          </cell>
        </row>
        <row r="861">
          <cell r="A861">
            <v>7355949</v>
          </cell>
          <cell r="B861" t="str">
            <v>PKT-23-7024</v>
          </cell>
          <cell r="D861">
            <v>7355949</v>
          </cell>
        </row>
        <row r="862">
          <cell r="A862">
            <v>7378972</v>
          </cell>
          <cell r="B862" t="str">
            <v>PKT-23-7046</v>
          </cell>
          <cell r="C862">
            <v>9915046</v>
          </cell>
          <cell r="D862">
            <v>7378972</v>
          </cell>
        </row>
        <row r="863">
          <cell r="A863">
            <v>3387081</v>
          </cell>
          <cell r="B863">
            <v>23480</v>
          </cell>
          <cell r="C863">
            <v>8289696</v>
          </cell>
          <cell r="D863">
            <v>3387081</v>
          </cell>
        </row>
        <row r="864">
          <cell r="A864">
            <v>5830033</v>
          </cell>
          <cell r="B864">
            <v>23479</v>
          </cell>
          <cell r="C864">
            <v>8290469</v>
          </cell>
          <cell r="D864">
            <v>5830033</v>
          </cell>
        </row>
        <row r="865">
          <cell r="A865">
            <v>0</v>
          </cell>
          <cell r="C865">
            <v>8250800</v>
          </cell>
          <cell r="F865" t="str">
            <v>NS9856B</v>
          </cell>
        </row>
        <row r="866">
          <cell r="A866">
            <v>6532627</v>
          </cell>
          <cell r="B866">
            <v>94030</v>
          </cell>
          <cell r="D866">
            <v>6532627</v>
          </cell>
        </row>
        <row r="867">
          <cell r="A867">
            <v>7493714</v>
          </cell>
          <cell r="B867">
            <v>94447</v>
          </cell>
          <cell r="D867">
            <v>7493714</v>
          </cell>
        </row>
        <row r="868">
          <cell r="A868">
            <v>9694937</v>
          </cell>
          <cell r="B868">
            <v>139009</v>
          </cell>
          <cell r="D868">
            <v>9694937</v>
          </cell>
        </row>
        <row r="869">
          <cell r="A869">
            <v>0</v>
          </cell>
          <cell r="C869">
            <v>5979192</v>
          </cell>
          <cell r="F869" t="str">
            <v>NW558PPB</v>
          </cell>
        </row>
        <row r="870">
          <cell r="A870">
            <v>0</v>
          </cell>
          <cell r="C870">
            <v>4629977</v>
          </cell>
          <cell r="F870" t="str">
            <v>NW558PPG</v>
          </cell>
        </row>
        <row r="871">
          <cell r="A871">
            <v>8292445</v>
          </cell>
          <cell r="B871">
            <v>93876</v>
          </cell>
          <cell r="D871">
            <v>8292445</v>
          </cell>
        </row>
        <row r="872">
          <cell r="A872">
            <v>7200263</v>
          </cell>
          <cell r="B872">
            <v>93873</v>
          </cell>
          <cell r="D872">
            <v>7200263</v>
          </cell>
        </row>
        <row r="873">
          <cell r="A873">
            <v>7191304</v>
          </cell>
          <cell r="B873" t="str">
            <v>O30073</v>
          </cell>
          <cell r="D873">
            <v>7191304</v>
          </cell>
        </row>
        <row r="874">
          <cell r="A874">
            <v>9624527</v>
          </cell>
          <cell r="B874" t="str">
            <v>9781975450205</v>
          </cell>
          <cell r="D874">
            <v>9624527</v>
          </cell>
        </row>
        <row r="875">
          <cell r="A875">
            <v>7163923</v>
          </cell>
          <cell r="B875">
            <v>95272</v>
          </cell>
          <cell r="D875">
            <v>7163923</v>
          </cell>
        </row>
        <row r="876">
          <cell r="A876">
            <v>6495669</v>
          </cell>
          <cell r="B876" t="str">
            <v>CY17323</v>
          </cell>
          <cell r="C876">
            <v>9916740</v>
          </cell>
          <cell r="D876">
            <v>6495669</v>
          </cell>
        </row>
        <row r="877">
          <cell r="A877">
            <v>7640008</v>
          </cell>
          <cell r="B877" t="str">
            <v>CY85523</v>
          </cell>
          <cell r="C877">
            <v>7927373</v>
          </cell>
          <cell r="D877">
            <v>7640008</v>
          </cell>
        </row>
        <row r="878">
          <cell r="A878">
            <v>3699378</v>
          </cell>
          <cell r="B878">
            <v>234154</v>
          </cell>
          <cell r="C878">
            <v>7601813</v>
          </cell>
          <cell r="D878">
            <v>3699378</v>
          </cell>
        </row>
        <row r="879">
          <cell r="A879">
            <v>7201350</v>
          </cell>
          <cell r="B879" t="str">
            <v>O28032</v>
          </cell>
          <cell r="C879">
            <v>9757509</v>
          </cell>
          <cell r="D879">
            <v>7201350</v>
          </cell>
        </row>
        <row r="880">
          <cell r="A880">
            <v>3836704</v>
          </cell>
          <cell r="B880">
            <v>23742</v>
          </cell>
          <cell r="C880">
            <v>8290535</v>
          </cell>
          <cell r="D880">
            <v>3836704</v>
          </cell>
        </row>
        <row r="881">
          <cell r="A881">
            <v>9215896</v>
          </cell>
          <cell r="B881">
            <v>93987</v>
          </cell>
          <cell r="D881">
            <v>9215896</v>
          </cell>
        </row>
        <row r="882">
          <cell r="A882">
            <v>0</v>
          </cell>
          <cell r="C882">
            <v>8230282</v>
          </cell>
          <cell r="F882" t="str">
            <v>NW8511PPB</v>
          </cell>
        </row>
        <row r="883">
          <cell r="A883">
            <v>0</v>
          </cell>
          <cell r="C883">
            <v>6156429</v>
          </cell>
          <cell r="F883" t="str">
            <v>NW8511PPG</v>
          </cell>
        </row>
        <row r="884">
          <cell r="A884">
            <v>0</v>
          </cell>
          <cell r="C884">
            <v>6721537</v>
          </cell>
          <cell r="F884" t="str">
            <v>ODUS2120-001</v>
          </cell>
        </row>
        <row r="885">
          <cell r="A885">
            <v>8991903</v>
          </cell>
          <cell r="B885" t="str">
            <v>ODD3772823</v>
          </cell>
          <cell r="D885">
            <v>8991903</v>
          </cell>
        </row>
        <row r="886">
          <cell r="A886">
            <v>7353109</v>
          </cell>
          <cell r="B886" t="str">
            <v>WAL-23-1081</v>
          </cell>
          <cell r="C886">
            <v>7569534</v>
          </cell>
          <cell r="D886">
            <v>7353109</v>
          </cell>
        </row>
        <row r="887">
          <cell r="A887">
            <v>7202001</v>
          </cell>
          <cell r="B887" t="str">
            <v>O24751</v>
          </cell>
          <cell r="C887">
            <v>6846133</v>
          </cell>
          <cell r="D887">
            <v>7202001</v>
          </cell>
        </row>
        <row r="888">
          <cell r="A888">
            <v>8984679</v>
          </cell>
          <cell r="B888">
            <v>94033</v>
          </cell>
          <cell r="D888">
            <v>8984679</v>
          </cell>
        </row>
        <row r="889">
          <cell r="A889">
            <v>7859564</v>
          </cell>
          <cell r="B889">
            <v>139005</v>
          </cell>
          <cell r="D889">
            <v>7859564</v>
          </cell>
        </row>
        <row r="890">
          <cell r="A890">
            <v>0</v>
          </cell>
          <cell r="C890">
            <v>7916414</v>
          </cell>
          <cell r="F890" t="str">
            <v>ODUS2120-002</v>
          </cell>
        </row>
        <row r="891">
          <cell r="A891">
            <v>0</v>
          </cell>
          <cell r="C891">
            <v>5732799</v>
          </cell>
          <cell r="F891" t="str">
            <v>ODUS2120-003</v>
          </cell>
        </row>
        <row r="892">
          <cell r="A892">
            <v>8742955</v>
          </cell>
          <cell r="B892">
            <v>94356</v>
          </cell>
          <cell r="D892">
            <v>8742955</v>
          </cell>
        </row>
        <row r="893">
          <cell r="A893">
            <v>6852737</v>
          </cell>
          <cell r="B893">
            <v>23081</v>
          </cell>
          <cell r="C893">
            <v>8289246</v>
          </cell>
          <cell r="D893">
            <v>6852737</v>
          </cell>
        </row>
        <row r="894">
          <cell r="A894">
            <v>2183593</v>
          </cell>
          <cell r="B894">
            <v>234069</v>
          </cell>
          <cell r="C894">
            <v>7600078</v>
          </cell>
          <cell r="D894">
            <v>2183593</v>
          </cell>
        </row>
        <row r="895">
          <cell r="A895">
            <v>7203326</v>
          </cell>
          <cell r="B895" t="str">
            <v>O28575</v>
          </cell>
          <cell r="C895">
            <v>9240843</v>
          </cell>
          <cell r="D895">
            <v>7203326</v>
          </cell>
        </row>
        <row r="896">
          <cell r="A896">
            <v>7380106</v>
          </cell>
          <cell r="B896" t="str">
            <v>PKT-23-7050</v>
          </cell>
          <cell r="D896">
            <v>7380106</v>
          </cell>
        </row>
        <row r="897">
          <cell r="A897">
            <v>8635407</v>
          </cell>
          <cell r="B897" t="str">
            <v>C181700-23</v>
          </cell>
          <cell r="C897">
            <v>6917072</v>
          </cell>
          <cell r="D897">
            <v>8635407</v>
          </cell>
          <cell r="E897">
            <v>5774854</v>
          </cell>
          <cell r="F897" t="str">
            <v>C181700-22</v>
          </cell>
        </row>
        <row r="898">
          <cell r="A898">
            <v>5656050</v>
          </cell>
          <cell r="B898" t="str">
            <v>CW81-285Y-23</v>
          </cell>
          <cell r="C898">
            <v>7666523</v>
          </cell>
          <cell r="D898">
            <v>5656050</v>
          </cell>
          <cell r="E898">
            <v>9577436</v>
          </cell>
          <cell r="F898" t="str">
            <v>CW81-285Y-22</v>
          </cell>
        </row>
        <row r="899">
          <cell r="A899">
            <v>7054576</v>
          </cell>
          <cell r="B899">
            <v>93867</v>
          </cell>
          <cell r="D899">
            <v>7054576</v>
          </cell>
        </row>
        <row r="900">
          <cell r="A900">
            <v>4020908</v>
          </cell>
          <cell r="B900">
            <v>23150</v>
          </cell>
          <cell r="C900">
            <v>8289363</v>
          </cell>
          <cell r="D900">
            <v>4020908</v>
          </cell>
        </row>
        <row r="901">
          <cell r="A901">
            <v>7350920</v>
          </cell>
          <cell r="B901" t="str">
            <v>WAL-23-1033</v>
          </cell>
          <cell r="C901">
            <v>6842959</v>
          </cell>
          <cell r="D901">
            <v>7350920</v>
          </cell>
        </row>
        <row r="902">
          <cell r="A902">
            <v>5303412</v>
          </cell>
          <cell r="B902" t="str">
            <v>70LP090523</v>
          </cell>
          <cell r="C902">
            <v>7351742</v>
          </cell>
          <cell r="D902">
            <v>5303412</v>
          </cell>
          <cell r="E902">
            <v>8414134</v>
          </cell>
          <cell r="F902" t="str">
            <v>70LP090522</v>
          </cell>
        </row>
        <row r="903">
          <cell r="A903">
            <v>8482200</v>
          </cell>
          <cell r="B903">
            <v>138995</v>
          </cell>
          <cell r="D903">
            <v>8482200</v>
          </cell>
        </row>
        <row r="904">
          <cell r="A904">
            <v>0</v>
          </cell>
          <cell r="C904">
            <v>5551284</v>
          </cell>
          <cell r="F904" t="str">
            <v>ODUS2120-004</v>
          </cell>
        </row>
        <row r="905">
          <cell r="A905">
            <v>0</v>
          </cell>
          <cell r="C905">
            <v>6685729</v>
          </cell>
          <cell r="F905" t="str">
            <v>RY21KTGDNS001</v>
          </cell>
        </row>
        <row r="906">
          <cell r="A906">
            <v>8992939</v>
          </cell>
          <cell r="B906" t="str">
            <v>ODE2091023</v>
          </cell>
          <cell r="C906">
            <v>6847456</v>
          </cell>
          <cell r="D906">
            <v>8992939</v>
          </cell>
        </row>
        <row r="907">
          <cell r="A907">
            <v>7179677</v>
          </cell>
          <cell r="B907">
            <v>23739</v>
          </cell>
          <cell r="D907">
            <v>7179677</v>
          </cell>
        </row>
        <row r="908">
          <cell r="A908">
            <v>3741559</v>
          </cell>
          <cell r="B908">
            <v>23740</v>
          </cell>
          <cell r="C908">
            <v>8290490</v>
          </cell>
          <cell r="D908">
            <v>3741559</v>
          </cell>
        </row>
        <row r="909">
          <cell r="A909">
            <v>7028894</v>
          </cell>
          <cell r="B909">
            <v>94351</v>
          </cell>
          <cell r="D909">
            <v>7028894</v>
          </cell>
        </row>
        <row r="910">
          <cell r="A910">
            <v>0</v>
          </cell>
          <cell r="C910">
            <v>5215763</v>
          </cell>
          <cell r="F910" t="str">
            <v>RY21KTGDNS002</v>
          </cell>
        </row>
        <row r="911">
          <cell r="A911">
            <v>6956544</v>
          </cell>
          <cell r="B911">
            <v>94357</v>
          </cell>
          <cell r="D911">
            <v>6956544</v>
          </cell>
        </row>
        <row r="912">
          <cell r="A912">
            <v>8992595</v>
          </cell>
          <cell r="B912" t="str">
            <v>ODD3712823</v>
          </cell>
          <cell r="D912">
            <v>8992595</v>
          </cell>
        </row>
        <row r="913">
          <cell r="A913">
            <v>2630015</v>
          </cell>
          <cell r="B913">
            <v>23741</v>
          </cell>
          <cell r="D913">
            <v>2630015</v>
          </cell>
        </row>
        <row r="914">
          <cell r="A914">
            <v>9135045</v>
          </cell>
          <cell r="B914">
            <v>139065</v>
          </cell>
          <cell r="D914">
            <v>9135045</v>
          </cell>
        </row>
        <row r="915">
          <cell r="A915">
            <v>7201422</v>
          </cell>
          <cell r="B915" t="str">
            <v>O26953</v>
          </cell>
          <cell r="C915">
            <v>6845237</v>
          </cell>
          <cell r="D915">
            <v>7201422</v>
          </cell>
        </row>
        <row r="916">
          <cell r="A916">
            <v>1432102</v>
          </cell>
          <cell r="B916">
            <v>231074</v>
          </cell>
          <cell r="C916">
            <v>7602031</v>
          </cell>
          <cell r="D916">
            <v>1432102</v>
          </cell>
        </row>
        <row r="917">
          <cell r="A917">
            <v>7381643</v>
          </cell>
          <cell r="B917">
            <v>138872</v>
          </cell>
          <cell r="D917">
            <v>7381643</v>
          </cell>
        </row>
        <row r="918">
          <cell r="A918">
            <v>3187325</v>
          </cell>
          <cell r="B918">
            <v>23105</v>
          </cell>
          <cell r="D918">
            <v>3187325</v>
          </cell>
        </row>
        <row r="919">
          <cell r="A919">
            <v>7380641</v>
          </cell>
          <cell r="B919">
            <v>138868</v>
          </cell>
          <cell r="D919">
            <v>7380641</v>
          </cell>
        </row>
        <row r="920">
          <cell r="A920">
            <v>0</v>
          </cell>
          <cell r="C920">
            <v>9127410</v>
          </cell>
          <cell r="F920" t="str">
            <v>RY21KTGDNS003</v>
          </cell>
        </row>
        <row r="921">
          <cell r="A921">
            <v>8366205</v>
          </cell>
          <cell r="B921" t="str">
            <v>LMO-23-4718</v>
          </cell>
          <cell r="D921">
            <v>8366205</v>
          </cell>
        </row>
        <row r="922">
          <cell r="A922">
            <v>0</v>
          </cell>
          <cell r="C922">
            <v>6090155</v>
          </cell>
          <cell r="F922" t="str">
            <v>RY21KTGDNS004</v>
          </cell>
        </row>
        <row r="923">
          <cell r="A923">
            <v>0</v>
          </cell>
          <cell r="C923">
            <v>4875594</v>
          </cell>
          <cell r="F923" t="str">
            <v>RY21KTGDNS005</v>
          </cell>
        </row>
        <row r="924">
          <cell r="A924">
            <v>9885310</v>
          </cell>
          <cell r="B924" t="str">
            <v>CY04023</v>
          </cell>
          <cell r="C924">
            <v>9696174</v>
          </cell>
          <cell r="D924">
            <v>9885310</v>
          </cell>
        </row>
        <row r="925">
          <cell r="A925">
            <v>9445569</v>
          </cell>
          <cell r="B925" t="str">
            <v>NS35622M</v>
          </cell>
          <cell r="D925">
            <v>9445569</v>
          </cell>
        </row>
        <row r="926">
          <cell r="A926">
            <v>792606</v>
          </cell>
          <cell r="B926" t="str">
            <v>OD711705</v>
          </cell>
          <cell r="C926">
            <v>792606</v>
          </cell>
          <cell r="D926">
            <v>792606</v>
          </cell>
          <cell r="E926">
            <v>792606</v>
          </cell>
          <cell r="F926" t="str">
            <v>OD711700</v>
          </cell>
        </row>
        <row r="927">
          <cell r="A927">
            <v>6201670</v>
          </cell>
          <cell r="B927">
            <v>138996</v>
          </cell>
          <cell r="D927">
            <v>6201670</v>
          </cell>
        </row>
        <row r="928">
          <cell r="A928">
            <v>9585025</v>
          </cell>
          <cell r="B928">
            <v>23207</v>
          </cell>
          <cell r="D928">
            <v>9585025</v>
          </cell>
        </row>
        <row r="929">
          <cell r="A929">
            <v>396366</v>
          </cell>
          <cell r="B929" t="str">
            <v>013-200</v>
          </cell>
          <cell r="C929">
            <v>396366</v>
          </cell>
          <cell r="D929">
            <v>396366</v>
          </cell>
          <cell r="E929">
            <v>396366</v>
          </cell>
          <cell r="F929" t="str">
            <v>013-200</v>
          </cell>
        </row>
        <row r="930">
          <cell r="A930">
            <v>9372749</v>
          </cell>
          <cell r="B930" t="str">
            <v>OD23-SPR-094</v>
          </cell>
          <cell r="D930">
            <v>9372749</v>
          </cell>
        </row>
        <row r="931">
          <cell r="A931">
            <v>7386195</v>
          </cell>
          <cell r="B931">
            <v>138892</v>
          </cell>
          <cell r="D931">
            <v>7386195</v>
          </cell>
        </row>
        <row r="932">
          <cell r="A932">
            <v>7383224</v>
          </cell>
          <cell r="B932">
            <v>138886</v>
          </cell>
          <cell r="D932">
            <v>7383224</v>
          </cell>
        </row>
        <row r="933">
          <cell r="A933">
            <v>7384273</v>
          </cell>
          <cell r="B933">
            <v>138887</v>
          </cell>
          <cell r="D933">
            <v>7384273</v>
          </cell>
        </row>
        <row r="934">
          <cell r="A934">
            <v>9837737</v>
          </cell>
          <cell r="B934">
            <v>139016</v>
          </cell>
          <cell r="D934">
            <v>9837737</v>
          </cell>
        </row>
        <row r="935">
          <cell r="A935">
            <v>8077205</v>
          </cell>
          <cell r="B935" t="str">
            <v>CW81-685-23</v>
          </cell>
          <cell r="C935">
            <v>6588732</v>
          </cell>
          <cell r="D935">
            <v>8077205</v>
          </cell>
          <cell r="E935">
            <v>9577361</v>
          </cell>
          <cell r="F935" t="str">
            <v>CW81-685-22</v>
          </cell>
        </row>
        <row r="936">
          <cell r="A936">
            <v>8365939</v>
          </cell>
          <cell r="B936" t="str">
            <v>LUX-23-5200</v>
          </cell>
          <cell r="D936">
            <v>8365939</v>
          </cell>
        </row>
        <row r="937">
          <cell r="A937">
            <v>7393271</v>
          </cell>
          <cell r="B937">
            <v>138786</v>
          </cell>
          <cell r="D937">
            <v>7393271</v>
          </cell>
        </row>
        <row r="938">
          <cell r="A938">
            <v>2259671</v>
          </cell>
          <cell r="B938">
            <v>231011</v>
          </cell>
          <cell r="C938">
            <v>6849835</v>
          </cell>
          <cell r="D938">
            <v>2259671</v>
          </cell>
        </row>
        <row r="939">
          <cell r="A939">
            <v>7308036</v>
          </cell>
          <cell r="B939">
            <v>74020523</v>
          </cell>
          <cell r="C939">
            <v>9364379</v>
          </cell>
          <cell r="D939">
            <v>7308036</v>
          </cell>
          <cell r="E939">
            <v>6285055</v>
          </cell>
          <cell r="F939">
            <v>74020522</v>
          </cell>
        </row>
        <row r="940">
          <cell r="A940">
            <v>7849241</v>
          </cell>
          <cell r="B940">
            <v>700640523</v>
          </cell>
          <cell r="C940">
            <v>6648620</v>
          </cell>
          <cell r="D940">
            <v>7849241</v>
          </cell>
          <cell r="E940">
            <v>8417532</v>
          </cell>
          <cell r="F940">
            <v>700640522</v>
          </cell>
        </row>
        <row r="941">
          <cell r="A941">
            <v>8366219</v>
          </cell>
          <cell r="B941" t="str">
            <v>LWM-23-9726</v>
          </cell>
          <cell r="D941">
            <v>8366219</v>
          </cell>
        </row>
        <row r="942">
          <cell r="A942">
            <v>8023375</v>
          </cell>
          <cell r="B942" t="str">
            <v>CW81-125-23</v>
          </cell>
          <cell r="C942">
            <v>6849112</v>
          </cell>
          <cell r="D942">
            <v>8023375</v>
          </cell>
          <cell r="E942">
            <v>9577106</v>
          </cell>
          <cell r="F942" t="str">
            <v>CW81-125-22</v>
          </cell>
        </row>
        <row r="943">
          <cell r="A943">
            <v>7393629</v>
          </cell>
          <cell r="B943">
            <v>138787</v>
          </cell>
          <cell r="D943">
            <v>7393629</v>
          </cell>
        </row>
        <row r="944">
          <cell r="A944">
            <v>9558200</v>
          </cell>
          <cell r="B944" t="str">
            <v>EL100-4311-23</v>
          </cell>
          <cell r="C944">
            <v>9152691</v>
          </cell>
          <cell r="D944">
            <v>9558200</v>
          </cell>
          <cell r="E944">
            <v>5372697</v>
          </cell>
          <cell r="F944" t="str">
            <v>EL100-4311-22</v>
          </cell>
        </row>
        <row r="945">
          <cell r="A945">
            <v>7434934</v>
          </cell>
          <cell r="B945">
            <v>142022</v>
          </cell>
          <cell r="D945">
            <v>7434934</v>
          </cell>
        </row>
        <row r="946">
          <cell r="A946">
            <v>8532377</v>
          </cell>
          <cell r="B946">
            <v>139015</v>
          </cell>
          <cell r="D946">
            <v>8532377</v>
          </cell>
        </row>
        <row r="947">
          <cell r="A947">
            <v>7432679</v>
          </cell>
          <cell r="B947">
            <v>142011</v>
          </cell>
          <cell r="C947">
            <v>2336149</v>
          </cell>
          <cell r="D947">
            <v>7432679</v>
          </cell>
        </row>
        <row r="948">
          <cell r="A948">
            <v>7123061</v>
          </cell>
          <cell r="B948" t="str">
            <v>YP9052523</v>
          </cell>
          <cell r="C948">
            <v>7818718</v>
          </cell>
          <cell r="D948">
            <v>7123061</v>
          </cell>
          <cell r="E948">
            <v>7151368</v>
          </cell>
          <cell r="F948" t="str">
            <v>YP9052522</v>
          </cell>
        </row>
        <row r="949">
          <cell r="A949">
            <v>5405882</v>
          </cell>
          <cell r="B949">
            <v>700752023</v>
          </cell>
          <cell r="C949">
            <v>9257039</v>
          </cell>
          <cell r="D949">
            <v>5405882</v>
          </cell>
          <cell r="E949">
            <v>8417221</v>
          </cell>
          <cell r="F949">
            <v>700752022</v>
          </cell>
        </row>
        <row r="950">
          <cell r="A950">
            <v>7904497</v>
          </cell>
          <cell r="B950" t="str">
            <v>061-685-23</v>
          </cell>
          <cell r="C950">
            <v>6305138</v>
          </cell>
          <cell r="D950">
            <v>7904497</v>
          </cell>
          <cell r="E950">
            <v>6701365</v>
          </cell>
          <cell r="F950" t="str">
            <v>061-685-22</v>
          </cell>
        </row>
        <row r="951">
          <cell r="A951">
            <v>7434277</v>
          </cell>
          <cell r="B951">
            <v>142019</v>
          </cell>
          <cell r="D951">
            <v>7434277</v>
          </cell>
        </row>
        <row r="952">
          <cell r="A952">
            <v>7384797</v>
          </cell>
          <cell r="B952">
            <v>138889</v>
          </cell>
          <cell r="D952">
            <v>7384797</v>
          </cell>
        </row>
        <row r="953">
          <cell r="A953">
            <v>7396077</v>
          </cell>
          <cell r="B953">
            <v>138796</v>
          </cell>
          <cell r="D953">
            <v>7396077</v>
          </cell>
        </row>
        <row r="954">
          <cell r="A954">
            <v>7416366</v>
          </cell>
          <cell r="B954" t="str">
            <v>1637-201-23</v>
          </cell>
          <cell r="D954">
            <v>7416366</v>
          </cell>
        </row>
        <row r="955">
          <cell r="A955">
            <v>6998766</v>
          </cell>
          <cell r="B955" t="str">
            <v>063-285Y</v>
          </cell>
          <cell r="C955">
            <v>5745362</v>
          </cell>
          <cell r="D955">
            <v>6998766</v>
          </cell>
          <cell r="E955">
            <v>5205723</v>
          </cell>
          <cell r="F955" t="str">
            <v>063-285Y-22</v>
          </cell>
        </row>
        <row r="956">
          <cell r="A956">
            <v>7390481</v>
          </cell>
          <cell r="B956">
            <v>139948</v>
          </cell>
          <cell r="D956">
            <v>7390481</v>
          </cell>
        </row>
        <row r="957">
          <cell r="A957">
            <v>7393863</v>
          </cell>
          <cell r="B957">
            <v>138789</v>
          </cell>
          <cell r="D957">
            <v>7393863</v>
          </cell>
        </row>
        <row r="958">
          <cell r="A958">
            <v>6243838</v>
          </cell>
          <cell r="B958">
            <v>74010523</v>
          </cell>
          <cell r="C958">
            <v>6678473</v>
          </cell>
          <cell r="D958">
            <v>6243838</v>
          </cell>
          <cell r="E958">
            <v>9580418</v>
          </cell>
          <cell r="F958">
            <v>74010522</v>
          </cell>
        </row>
        <row r="959">
          <cell r="A959">
            <v>6755736</v>
          </cell>
          <cell r="B959">
            <v>20068</v>
          </cell>
          <cell r="C959">
            <v>6755736</v>
          </cell>
          <cell r="D959">
            <v>6755736</v>
          </cell>
          <cell r="E959">
            <v>6755736</v>
          </cell>
          <cell r="F959">
            <v>20068</v>
          </cell>
        </row>
        <row r="960">
          <cell r="A960">
            <v>9286037</v>
          </cell>
          <cell r="B960" t="str">
            <v>1606-704-23</v>
          </cell>
          <cell r="D960">
            <v>9286037</v>
          </cell>
        </row>
        <row r="961">
          <cell r="A961">
            <v>7434700</v>
          </cell>
          <cell r="B961">
            <v>142021</v>
          </cell>
          <cell r="D961">
            <v>7434700</v>
          </cell>
        </row>
        <row r="962">
          <cell r="A962">
            <v>6063196</v>
          </cell>
          <cell r="B962" t="str">
            <v>OD23-SPR-087</v>
          </cell>
          <cell r="D962">
            <v>6063196</v>
          </cell>
        </row>
        <row r="963">
          <cell r="A963">
            <v>8984471</v>
          </cell>
          <cell r="B963">
            <v>141226</v>
          </cell>
          <cell r="D963">
            <v>8984471</v>
          </cell>
        </row>
        <row r="964">
          <cell r="A964">
            <v>8984207</v>
          </cell>
          <cell r="B964">
            <v>138803</v>
          </cell>
          <cell r="D964">
            <v>8984207</v>
          </cell>
        </row>
        <row r="965">
          <cell r="A965">
            <v>9580736</v>
          </cell>
          <cell r="B965" t="str">
            <v>038-235</v>
          </cell>
          <cell r="C965">
            <v>9580736</v>
          </cell>
          <cell r="D965">
            <v>9580736</v>
          </cell>
          <cell r="E965">
            <v>9580736</v>
          </cell>
          <cell r="F965" t="str">
            <v>038-225</v>
          </cell>
        </row>
        <row r="966">
          <cell r="A966">
            <v>5415363</v>
          </cell>
          <cell r="B966" t="str">
            <v>11YP2002523</v>
          </cell>
          <cell r="C966">
            <v>6736837</v>
          </cell>
          <cell r="D966">
            <v>5415363</v>
          </cell>
          <cell r="E966">
            <v>8693842</v>
          </cell>
          <cell r="F966" t="str">
            <v>YP2002522</v>
          </cell>
        </row>
        <row r="967">
          <cell r="A967">
            <v>7433992</v>
          </cell>
          <cell r="B967">
            <v>142017</v>
          </cell>
          <cell r="D967">
            <v>7433992</v>
          </cell>
        </row>
        <row r="968">
          <cell r="A968">
            <v>8995552</v>
          </cell>
          <cell r="B968" t="str">
            <v>1606-300-20-23</v>
          </cell>
          <cell r="D968">
            <v>8995552</v>
          </cell>
        </row>
        <row r="969">
          <cell r="A969">
            <v>5808536</v>
          </cell>
          <cell r="B969" t="str">
            <v>123849-23</v>
          </cell>
          <cell r="C969">
            <v>8791521</v>
          </cell>
          <cell r="D969">
            <v>5808536</v>
          </cell>
          <cell r="E969">
            <v>4532272</v>
          </cell>
          <cell r="F969" t="str">
            <v>123849-22</v>
          </cell>
        </row>
        <row r="970">
          <cell r="A970">
            <v>7916141</v>
          </cell>
          <cell r="B970" t="str">
            <v>EL100-4111-23</v>
          </cell>
          <cell r="C970">
            <v>4684185</v>
          </cell>
          <cell r="D970">
            <v>7916141</v>
          </cell>
          <cell r="E970">
            <v>9301799</v>
          </cell>
          <cell r="F970" t="str">
            <v>EL100-4111-22</v>
          </cell>
        </row>
        <row r="971">
          <cell r="A971">
            <v>1379189</v>
          </cell>
          <cell r="B971" t="str">
            <v>033-0140-04</v>
          </cell>
          <cell r="C971">
            <v>1379189</v>
          </cell>
          <cell r="D971">
            <v>1379189</v>
          </cell>
          <cell r="E971">
            <v>1379189</v>
          </cell>
          <cell r="F971" t="str">
            <v>033-0140-04</v>
          </cell>
        </row>
        <row r="972">
          <cell r="A972">
            <v>7389938</v>
          </cell>
          <cell r="B972">
            <v>139046</v>
          </cell>
          <cell r="D972">
            <v>7389938</v>
          </cell>
        </row>
        <row r="973">
          <cell r="A973">
            <v>7455872</v>
          </cell>
          <cell r="B973" t="str">
            <v>NS35622K</v>
          </cell>
          <cell r="D973">
            <v>7455872</v>
          </cell>
        </row>
        <row r="974">
          <cell r="A974">
            <v>8999772</v>
          </cell>
          <cell r="B974" t="str">
            <v>1638-200-23</v>
          </cell>
          <cell r="D974">
            <v>8999772</v>
          </cell>
        </row>
        <row r="975">
          <cell r="A975">
            <v>8127807</v>
          </cell>
          <cell r="B975" t="str">
            <v>6099-4111-23</v>
          </cell>
          <cell r="C975">
            <v>6600411</v>
          </cell>
          <cell r="D975">
            <v>8127807</v>
          </cell>
          <cell r="E975">
            <v>2949919</v>
          </cell>
          <cell r="F975" t="str">
            <v>6099-4111-22</v>
          </cell>
        </row>
        <row r="976">
          <cell r="A976">
            <v>7631923</v>
          </cell>
          <cell r="B976" t="str">
            <v>132332-23</v>
          </cell>
          <cell r="D976">
            <v>7631923</v>
          </cell>
        </row>
        <row r="977">
          <cell r="A977">
            <v>7779531</v>
          </cell>
          <cell r="B977" t="str">
            <v>381-285Y-23</v>
          </cell>
          <cell r="C977">
            <v>7736989</v>
          </cell>
          <cell r="D977">
            <v>7779531</v>
          </cell>
          <cell r="E977">
            <v>9577427</v>
          </cell>
          <cell r="F977" t="str">
            <v>381-285Y-22</v>
          </cell>
        </row>
        <row r="978">
          <cell r="A978">
            <v>7381239</v>
          </cell>
          <cell r="B978">
            <v>138871</v>
          </cell>
          <cell r="D978">
            <v>7381239</v>
          </cell>
        </row>
        <row r="979">
          <cell r="A979">
            <v>6700200</v>
          </cell>
          <cell r="B979" t="str">
            <v>OD23-SPR-083</v>
          </cell>
          <cell r="D979">
            <v>6700200</v>
          </cell>
        </row>
        <row r="980">
          <cell r="A980">
            <v>7431802</v>
          </cell>
          <cell r="B980">
            <v>142008</v>
          </cell>
          <cell r="D980">
            <v>7431802</v>
          </cell>
        </row>
        <row r="981">
          <cell r="A981">
            <v>7390874</v>
          </cell>
          <cell r="B981">
            <v>142015</v>
          </cell>
          <cell r="D981">
            <v>7390874</v>
          </cell>
        </row>
        <row r="982">
          <cell r="A982">
            <v>8018324</v>
          </cell>
          <cell r="B982" t="str">
            <v>EL100-4211-23</v>
          </cell>
          <cell r="C982">
            <v>7300907</v>
          </cell>
          <cell r="D982">
            <v>8018324</v>
          </cell>
          <cell r="E982">
            <v>5855861</v>
          </cell>
          <cell r="F982" t="str">
            <v>EL100-4211-22</v>
          </cell>
        </row>
        <row r="983">
          <cell r="A983">
            <v>7382129</v>
          </cell>
          <cell r="B983">
            <v>138874</v>
          </cell>
          <cell r="D983">
            <v>7382129</v>
          </cell>
        </row>
        <row r="984">
          <cell r="A984">
            <v>8612342</v>
          </cell>
          <cell r="B984" t="str">
            <v>100031-23</v>
          </cell>
          <cell r="C984">
            <v>9898774</v>
          </cell>
          <cell r="D984">
            <v>8612342</v>
          </cell>
          <cell r="E984">
            <v>6478250</v>
          </cell>
          <cell r="F984" t="str">
            <v>100031-22</v>
          </cell>
        </row>
        <row r="985">
          <cell r="A985">
            <v>104540</v>
          </cell>
          <cell r="B985" t="str">
            <v>307-0304</v>
          </cell>
          <cell r="C985">
            <v>104540</v>
          </cell>
          <cell r="D985">
            <v>104540</v>
          </cell>
          <cell r="E985">
            <v>104540</v>
          </cell>
          <cell r="F985" t="str">
            <v>307-0304</v>
          </cell>
        </row>
        <row r="986">
          <cell r="A986">
            <v>6032068</v>
          </cell>
          <cell r="B986">
            <v>138997</v>
          </cell>
          <cell r="C986">
            <v>7740437</v>
          </cell>
          <cell r="D986">
            <v>6032068</v>
          </cell>
          <cell r="F986">
            <v>136721</v>
          </cell>
        </row>
        <row r="987">
          <cell r="A987">
            <v>8985949</v>
          </cell>
          <cell r="B987">
            <v>141234</v>
          </cell>
          <cell r="D987">
            <v>8985949</v>
          </cell>
        </row>
        <row r="988">
          <cell r="A988">
            <v>9580739</v>
          </cell>
          <cell r="B988" t="str">
            <v>031-235</v>
          </cell>
          <cell r="C988">
            <v>9580739</v>
          </cell>
          <cell r="D988">
            <v>9580739</v>
          </cell>
          <cell r="E988">
            <v>9580739</v>
          </cell>
          <cell r="F988" t="str">
            <v>031-225</v>
          </cell>
        </row>
        <row r="989">
          <cell r="A989">
            <v>8995268</v>
          </cell>
          <cell r="B989" t="str">
            <v>1606-200-20-23</v>
          </cell>
          <cell r="D989">
            <v>8995268</v>
          </cell>
        </row>
        <row r="990">
          <cell r="A990">
            <v>7394111</v>
          </cell>
          <cell r="B990">
            <v>138790</v>
          </cell>
          <cell r="D990">
            <v>7394111</v>
          </cell>
        </row>
        <row r="991">
          <cell r="A991">
            <v>7382815</v>
          </cell>
          <cell r="B991">
            <v>138877</v>
          </cell>
          <cell r="D991">
            <v>7382815</v>
          </cell>
        </row>
        <row r="992">
          <cell r="A992">
            <v>9020986</v>
          </cell>
          <cell r="B992">
            <v>138993</v>
          </cell>
          <cell r="D992">
            <v>9020986</v>
          </cell>
        </row>
        <row r="993">
          <cell r="A993">
            <v>5261004</v>
          </cell>
          <cell r="B993">
            <v>701082023</v>
          </cell>
          <cell r="C993">
            <v>8557976</v>
          </cell>
          <cell r="D993">
            <v>5261004</v>
          </cell>
          <cell r="E993">
            <v>8417876</v>
          </cell>
          <cell r="F993">
            <v>701082022</v>
          </cell>
        </row>
        <row r="994">
          <cell r="A994">
            <v>7390993</v>
          </cell>
          <cell r="B994">
            <v>142018</v>
          </cell>
          <cell r="D994">
            <v>7390993</v>
          </cell>
        </row>
        <row r="995">
          <cell r="A995">
            <v>9453441</v>
          </cell>
          <cell r="B995" t="str">
            <v>132333-23</v>
          </cell>
          <cell r="D995">
            <v>9453441</v>
          </cell>
        </row>
        <row r="996">
          <cell r="A996">
            <v>7431808</v>
          </cell>
          <cell r="B996">
            <v>142009</v>
          </cell>
          <cell r="C996" t="str">
            <v>2335798 7x7 Kittens</v>
          </cell>
          <cell r="D996">
            <v>7431808</v>
          </cell>
        </row>
        <row r="997">
          <cell r="A997">
            <v>7392714</v>
          </cell>
          <cell r="B997">
            <v>138758</v>
          </cell>
          <cell r="D997">
            <v>7392714</v>
          </cell>
        </row>
        <row r="998">
          <cell r="A998">
            <v>7383046</v>
          </cell>
          <cell r="B998">
            <v>138885</v>
          </cell>
          <cell r="D998">
            <v>7383046</v>
          </cell>
        </row>
        <row r="999">
          <cell r="A999">
            <v>445973</v>
          </cell>
          <cell r="B999" t="str">
            <v>031-3</v>
          </cell>
          <cell r="C999">
            <v>445973</v>
          </cell>
          <cell r="D999">
            <v>445973</v>
          </cell>
          <cell r="E999">
            <v>445973</v>
          </cell>
          <cell r="F999" t="str">
            <v>031-3</v>
          </cell>
        </row>
        <row r="1000">
          <cell r="A1000">
            <v>6959228</v>
          </cell>
          <cell r="B1000" t="str">
            <v>061-685Y-23</v>
          </cell>
          <cell r="C1000">
            <v>5955582</v>
          </cell>
          <cell r="D1000">
            <v>6959228</v>
          </cell>
          <cell r="E1000">
            <v>6565920</v>
          </cell>
          <cell r="F1000" t="str">
            <v>061-685Y-22</v>
          </cell>
        </row>
        <row r="1001">
          <cell r="A1001">
            <v>7691237</v>
          </cell>
          <cell r="B1001">
            <v>139040</v>
          </cell>
          <cell r="D1001">
            <v>7691237</v>
          </cell>
        </row>
        <row r="1002">
          <cell r="A1002">
            <v>7457395</v>
          </cell>
          <cell r="B1002">
            <v>142024</v>
          </cell>
          <cell r="D1002">
            <v>7457395</v>
          </cell>
        </row>
        <row r="1003">
          <cell r="A1003">
            <v>7391732</v>
          </cell>
          <cell r="B1003">
            <v>143131</v>
          </cell>
          <cell r="D1003">
            <v>7391732</v>
          </cell>
        </row>
        <row r="1004">
          <cell r="A1004">
            <v>7457752</v>
          </cell>
          <cell r="B1004">
            <v>142025</v>
          </cell>
          <cell r="D1004">
            <v>7457752</v>
          </cell>
        </row>
        <row r="1005">
          <cell r="A1005">
            <v>7432814</v>
          </cell>
          <cell r="B1005">
            <v>142014</v>
          </cell>
          <cell r="D1005">
            <v>7432814</v>
          </cell>
        </row>
        <row r="1006">
          <cell r="A1006">
            <v>9436990</v>
          </cell>
          <cell r="B1006">
            <v>702030523</v>
          </cell>
          <cell r="C1006">
            <v>8295901</v>
          </cell>
          <cell r="D1006">
            <v>9436990</v>
          </cell>
          <cell r="E1006">
            <v>8690898</v>
          </cell>
          <cell r="F1006">
            <v>702030522</v>
          </cell>
        </row>
        <row r="1007">
          <cell r="A1007">
            <v>8983948</v>
          </cell>
          <cell r="B1007">
            <v>138801</v>
          </cell>
          <cell r="D1007">
            <v>8983948</v>
          </cell>
        </row>
        <row r="1008">
          <cell r="A1008">
            <v>8692971</v>
          </cell>
          <cell r="B1008" t="str">
            <v>70951G0523</v>
          </cell>
          <cell r="C1008">
            <v>9653249</v>
          </cell>
          <cell r="D1008">
            <v>8692971</v>
          </cell>
          <cell r="E1008">
            <v>9578546</v>
          </cell>
          <cell r="F1008" t="str">
            <v>70951G0522</v>
          </cell>
        </row>
        <row r="1009">
          <cell r="A1009">
            <v>5258938</v>
          </cell>
          <cell r="B1009" t="str">
            <v>137277-23</v>
          </cell>
          <cell r="C1009">
            <v>7694519</v>
          </cell>
          <cell r="D1009">
            <v>5258938</v>
          </cell>
          <cell r="F1009" t="str">
            <v>137277-22</v>
          </cell>
        </row>
        <row r="1010">
          <cell r="A1010">
            <v>6810909</v>
          </cell>
          <cell r="B1010" t="str">
            <v>OD50029023</v>
          </cell>
          <cell r="D1010">
            <v>6810909</v>
          </cell>
        </row>
        <row r="1011">
          <cell r="A1011">
            <v>9960017</v>
          </cell>
          <cell r="B1011" t="str">
            <v>471-285Y-23</v>
          </cell>
          <cell r="C1011">
            <v>4378962</v>
          </cell>
          <cell r="D1011">
            <v>9960017</v>
          </cell>
          <cell r="E1011">
            <v>7772358</v>
          </cell>
          <cell r="F1011" t="str">
            <v>471-285Y-22</v>
          </cell>
        </row>
        <row r="1012">
          <cell r="A1012">
            <v>7390294</v>
          </cell>
          <cell r="B1012">
            <v>139947</v>
          </cell>
          <cell r="D1012">
            <v>7390294</v>
          </cell>
        </row>
        <row r="1013">
          <cell r="A1013">
            <v>7390284</v>
          </cell>
          <cell r="B1013">
            <v>139944</v>
          </cell>
          <cell r="D1013">
            <v>7390284</v>
          </cell>
        </row>
        <row r="1014">
          <cell r="A1014">
            <v>5504909</v>
          </cell>
          <cell r="B1014" t="str">
            <v>70024G0523</v>
          </cell>
          <cell r="C1014">
            <v>4968207</v>
          </cell>
          <cell r="D1014">
            <v>5504909</v>
          </cell>
          <cell r="E1014">
            <v>9577787</v>
          </cell>
          <cell r="F1014" t="str">
            <v>70024G0522</v>
          </cell>
        </row>
        <row r="1015">
          <cell r="A1015">
            <v>7380143</v>
          </cell>
          <cell r="B1015">
            <v>138867</v>
          </cell>
          <cell r="D1015">
            <v>7380143</v>
          </cell>
        </row>
        <row r="1016">
          <cell r="A1016">
            <v>8238406</v>
          </cell>
          <cell r="B1016">
            <v>7069500523</v>
          </cell>
          <cell r="C1016">
            <v>7294747</v>
          </cell>
          <cell r="D1016">
            <v>8238406</v>
          </cell>
          <cell r="E1016">
            <v>9580208</v>
          </cell>
          <cell r="F1016">
            <v>7069500522</v>
          </cell>
        </row>
        <row r="1017">
          <cell r="A1017">
            <v>5311921</v>
          </cell>
          <cell r="B1017">
            <v>701242023</v>
          </cell>
          <cell r="C1017">
            <v>5775798</v>
          </cell>
          <cell r="D1017">
            <v>5311921</v>
          </cell>
          <cell r="E1017">
            <v>8414072</v>
          </cell>
          <cell r="F1017">
            <v>701242022</v>
          </cell>
        </row>
        <row r="1018">
          <cell r="A1018">
            <v>7045819</v>
          </cell>
          <cell r="B1018" t="str">
            <v>CB950V.PUR-23</v>
          </cell>
          <cell r="C1018">
            <v>6743008</v>
          </cell>
          <cell r="D1018">
            <v>7045819</v>
          </cell>
          <cell r="E1018">
            <v>2435746</v>
          </cell>
          <cell r="F1018" t="str">
            <v>CB950V.PUR-22</v>
          </cell>
        </row>
        <row r="1019">
          <cell r="A1019">
            <v>9248704</v>
          </cell>
          <cell r="B1019">
            <v>72020523</v>
          </cell>
          <cell r="C1019">
            <v>6802791</v>
          </cell>
          <cell r="D1019">
            <v>9248704</v>
          </cell>
          <cell r="E1019">
            <v>9580413</v>
          </cell>
          <cell r="F1019">
            <v>72020522</v>
          </cell>
        </row>
        <row r="1020">
          <cell r="A1020">
            <v>8387945</v>
          </cell>
          <cell r="B1020" t="str">
            <v>281-285Y-23</v>
          </cell>
          <cell r="C1020">
            <v>5640713</v>
          </cell>
          <cell r="D1020">
            <v>8387945</v>
          </cell>
          <cell r="E1020">
            <v>9577384</v>
          </cell>
          <cell r="F1020" t="str">
            <v>281-285Y-22</v>
          </cell>
        </row>
        <row r="1021">
          <cell r="A1021">
            <v>9498548</v>
          </cell>
          <cell r="B1021" t="str">
            <v>OD71210023</v>
          </cell>
          <cell r="C1021">
            <v>5111154</v>
          </cell>
          <cell r="D1021">
            <v>9498548</v>
          </cell>
          <cell r="E1021">
            <v>7815936</v>
          </cell>
          <cell r="F1021" t="str">
            <v>OD71210022</v>
          </cell>
        </row>
        <row r="1022">
          <cell r="A1022">
            <v>8994944</v>
          </cell>
          <cell r="B1022" t="str">
            <v>1606-200-27-23</v>
          </cell>
          <cell r="D1022">
            <v>8994944</v>
          </cell>
        </row>
        <row r="1023">
          <cell r="A1023">
            <v>9554948</v>
          </cell>
          <cell r="B1023">
            <v>138994</v>
          </cell>
          <cell r="D1023">
            <v>9554948</v>
          </cell>
        </row>
        <row r="1024">
          <cell r="A1024">
            <v>5441324</v>
          </cell>
          <cell r="B1024" t="str">
            <v>OD71043023</v>
          </cell>
          <cell r="C1024">
            <v>6237724</v>
          </cell>
          <cell r="D1024">
            <v>5441324</v>
          </cell>
          <cell r="E1024">
            <v>9580913</v>
          </cell>
          <cell r="F1024" t="str">
            <v>OD71043022</v>
          </cell>
        </row>
        <row r="1025">
          <cell r="A1025">
            <v>9793362</v>
          </cell>
          <cell r="B1025">
            <v>139066</v>
          </cell>
          <cell r="D1025">
            <v>9793362</v>
          </cell>
        </row>
        <row r="1026">
          <cell r="A1026">
            <v>9734451</v>
          </cell>
          <cell r="C1026">
            <v>9734451</v>
          </cell>
          <cell r="D1026">
            <v>9734451</v>
          </cell>
          <cell r="F1026" t="str">
            <v>TULLTPLNR-UNDT-NY</v>
          </cell>
        </row>
        <row r="1027">
          <cell r="A1027">
            <v>5867969</v>
          </cell>
          <cell r="B1027">
            <v>20072</v>
          </cell>
          <cell r="C1027">
            <v>5867969</v>
          </cell>
          <cell r="D1027">
            <v>5867969</v>
          </cell>
          <cell r="E1027">
            <v>5867969</v>
          </cell>
          <cell r="F1027">
            <v>20072</v>
          </cell>
        </row>
        <row r="1028">
          <cell r="A1028">
            <v>396028</v>
          </cell>
          <cell r="B1028" t="str">
            <v>011-200</v>
          </cell>
          <cell r="C1028">
            <v>396028</v>
          </cell>
          <cell r="D1028">
            <v>396028</v>
          </cell>
          <cell r="E1028">
            <v>396028</v>
          </cell>
          <cell r="F1028" t="str">
            <v>011-200</v>
          </cell>
        </row>
        <row r="1029">
          <cell r="A1029">
            <v>8011422</v>
          </cell>
          <cell r="B1029" t="str">
            <v>063-685Y</v>
          </cell>
          <cell r="C1029">
            <v>7663510</v>
          </cell>
          <cell r="D1029">
            <v>8011422</v>
          </cell>
          <cell r="E1029">
            <v>5294876</v>
          </cell>
          <cell r="F1029" t="str">
            <v>063-685Y-22</v>
          </cell>
        </row>
        <row r="1030">
          <cell r="A1030">
            <v>6507094</v>
          </cell>
          <cell r="B1030" t="str">
            <v>70950E0523</v>
          </cell>
          <cell r="C1030">
            <v>6106412</v>
          </cell>
          <cell r="D1030">
            <v>6507094</v>
          </cell>
          <cell r="E1030">
            <v>8411259</v>
          </cell>
          <cell r="F1030" t="str">
            <v>70950E0522</v>
          </cell>
        </row>
        <row r="1031">
          <cell r="A1031">
            <v>7395244</v>
          </cell>
          <cell r="B1031">
            <v>138794</v>
          </cell>
          <cell r="D1031">
            <v>7395244</v>
          </cell>
        </row>
        <row r="1032">
          <cell r="A1032">
            <v>472266</v>
          </cell>
          <cell r="B1032" t="str">
            <v>PM-239B-28</v>
          </cell>
          <cell r="C1032">
            <v>472266</v>
          </cell>
          <cell r="D1032">
            <v>472266</v>
          </cell>
          <cell r="E1032">
            <v>472266</v>
          </cell>
          <cell r="F1032" t="str">
            <v>PM-239B-28</v>
          </cell>
        </row>
        <row r="1033">
          <cell r="A1033">
            <v>7382580</v>
          </cell>
          <cell r="B1033">
            <v>138875</v>
          </cell>
          <cell r="D1033">
            <v>7382580</v>
          </cell>
        </row>
        <row r="1034">
          <cell r="A1034">
            <v>8997583</v>
          </cell>
          <cell r="B1034" t="str">
            <v>1638-905-23</v>
          </cell>
          <cell r="D1034">
            <v>8997583</v>
          </cell>
        </row>
        <row r="1035">
          <cell r="A1035">
            <v>9757785</v>
          </cell>
          <cell r="B1035" t="str">
            <v>706D100523</v>
          </cell>
          <cell r="C1035">
            <v>7669975</v>
          </cell>
          <cell r="D1035">
            <v>9757785</v>
          </cell>
          <cell r="E1035">
            <v>9577957</v>
          </cell>
          <cell r="F1035" t="str">
            <v>706D100522</v>
          </cell>
        </row>
        <row r="1036">
          <cell r="A1036">
            <v>9900585</v>
          </cell>
          <cell r="B1036">
            <v>139003</v>
          </cell>
          <cell r="D1036">
            <v>9900585</v>
          </cell>
        </row>
        <row r="1037">
          <cell r="A1037">
            <v>8582413</v>
          </cell>
          <cell r="B1037">
            <v>138998</v>
          </cell>
          <cell r="D1037">
            <v>8582413</v>
          </cell>
        </row>
        <row r="1038">
          <cell r="A1038">
            <v>8997036</v>
          </cell>
          <cell r="B1038" t="str">
            <v>1606-805-46-23</v>
          </cell>
          <cell r="D1038">
            <v>8997036</v>
          </cell>
        </row>
        <row r="1039">
          <cell r="A1039">
            <v>7368431</v>
          </cell>
          <cell r="B1039" t="str">
            <v>OD50039023</v>
          </cell>
          <cell r="D1039">
            <v>7368431</v>
          </cell>
        </row>
        <row r="1040">
          <cell r="A1040">
            <v>7386691</v>
          </cell>
          <cell r="B1040">
            <v>138901</v>
          </cell>
          <cell r="D1040">
            <v>7386691</v>
          </cell>
        </row>
        <row r="1041">
          <cell r="A1041">
            <v>9000285</v>
          </cell>
          <cell r="B1041" t="str">
            <v>1637-901-23</v>
          </cell>
          <cell r="D1041">
            <v>9000285</v>
          </cell>
        </row>
        <row r="1042">
          <cell r="A1042">
            <v>8985508</v>
          </cell>
          <cell r="B1042">
            <v>141233</v>
          </cell>
          <cell r="D1042">
            <v>8985508</v>
          </cell>
        </row>
        <row r="1043">
          <cell r="A1043">
            <v>7434437</v>
          </cell>
          <cell r="B1043">
            <v>142020</v>
          </cell>
          <cell r="D1043">
            <v>7434437</v>
          </cell>
        </row>
        <row r="1044">
          <cell r="A1044">
            <v>9429136</v>
          </cell>
          <cell r="B1044" t="str">
            <v>137264-23</v>
          </cell>
          <cell r="C1044">
            <v>8838015</v>
          </cell>
          <cell r="D1044">
            <v>9429136</v>
          </cell>
          <cell r="F1044" t="str">
            <v>137264-22</v>
          </cell>
        </row>
        <row r="1045">
          <cell r="A1045">
            <v>8297446</v>
          </cell>
          <cell r="B1045" t="str">
            <v>70250X6123</v>
          </cell>
          <cell r="C1045">
            <v>5261569</v>
          </cell>
          <cell r="D1045">
            <v>8297446</v>
          </cell>
          <cell r="F1045" t="str">
            <v>70250X6122</v>
          </cell>
        </row>
        <row r="1046">
          <cell r="A1046">
            <v>8996483</v>
          </cell>
          <cell r="B1046" t="str">
            <v>1606-021-27-23</v>
          </cell>
          <cell r="D1046">
            <v>8996483</v>
          </cell>
        </row>
        <row r="1047">
          <cell r="A1047">
            <v>472308</v>
          </cell>
          <cell r="B1047" t="str">
            <v>PM-263B-28</v>
          </cell>
          <cell r="C1047">
            <v>472308</v>
          </cell>
          <cell r="D1047">
            <v>472308</v>
          </cell>
          <cell r="E1047">
            <v>472308</v>
          </cell>
          <cell r="F1047" t="str">
            <v>PM-263B-28</v>
          </cell>
        </row>
        <row r="1048">
          <cell r="A1048">
            <v>9123504</v>
          </cell>
          <cell r="B1048" t="str">
            <v>70545X0523</v>
          </cell>
          <cell r="C1048">
            <v>8596904</v>
          </cell>
          <cell r="D1048">
            <v>9123504</v>
          </cell>
          <cell r="E1048">
            <v>9578640</v>
          </cell>
          <cell r="F1048" t="str">
            <v>70545X0522</v>
          </cell>
        </row>
        <row r="1049">
          <cell r="A1049">
            <v>5159235</v>
          </cell>
          <cell r="B1049" t="str">
            <v>EL100-411-23</v>
          </cell>
          <cell r="C1049">
            <v>7208678</v>
          </cell>
          <cell r="D1049">
            <v>5159235</v>
          </cell>
          <cell r="E1049">
            <v>9962167</v>
          </cell>
          <cell r="F1049" t="str">
            <v>EL100-411-22</v>
          </cell>
        </row>
        <row r="1050">
          <cell r="A1050">
            <v>5982952</v>
          </cell>
          <cell r="B1050" t="str">
            <v>OD71160023</v>
          </cell>
          <cell r="C1050">
            <v>9437722</v>
          </cell>
          <cell r="D1050">
            <v>5982952</v>
          </cell>
          <cell r="E1050">
            <v>7076231</v>
          </cell>
          <cell r="F1050" t="str">
            <v>OD71160022</v>
          </cell>
        </row>
        <row r="1051">
          <cell r="A1051">
            <v>8766317</v>
          </cell>
          <cell r="B1051" t="str">
            <v>OD71010023</v>
          </cell>
          <cell r="C1051">
            <v>7584783</v>
          </cell>
          <cell r="D1051">
            <v>8766317</v>
          </cell>
          <cell r="E1051">
            <v>7847008</v>
          </cell>
          <cell r="F1051" t="str">
            <v>OD71010022</v>
          </cell>
        </row>
        <row r="1052">
          <cell r="A1052">
            <v>6346269</v>
          </cell>
          <cell r="B1052" t="str">
            <v>KD81-685-23</v>
          </cell>
          <cell r="C1052">
            <v>4600625</v>
          </cell>
          <cell r="D1052">
            <v>6346269</v>
          </cell>
          <cell r="E1052">
            <v>9577303</v>
          </cell>
          <cell r="F1052" t="str">
            <v>KD81-685-22</v>
          </cell>
        </row>
        <row r="1053">
          <cell r="A1053">
            <v>5339865</v>
          </cell>
          <cell r="B1053">
            <v>139042</v>
          </cell>
          <cell r="D1053">
            <v>5339865</v>
          </cell>
        </row>
        <row r="1054">
          <cell r="A1054">
            <v>7435541</v>
          </cell>
          <cell r="B1054">
            <v>142023</v>
          </cell>
          <cell r="D1054">
            <v>7435541</v>
          </cell>
        </row>
        <row r="1055">
          <cell r="A1055">
            <v>6588273</v>
          </cell>
          <cell r="B1055">
            <v>700240523</v>
          </cell>
          <cell r="C1055">
            <v>7244242</v>
          </cell>
          <cell r="D1055">
            <v>6588273</v>
          </cell>
          <cell r="E1055">
            <v>8414377</v>
          </cell>
          <cell r="F1055">
            <v>700240522</v>
          </cell>
        </row>
        <row r="1056">
          <cell r="A1056">
            <v>294215</v>
          </cell>
          <cell r="B1056" t="str">
            <v>PM530B-28</v>
          </cell>
          <cell r="C1056">
            <v>294215</v>
          </cell>
          <cell r="D1056">
            <v>294215</v>
          </cell>
          <cell r="E1056">
            <v>294215</v>
          </cell>
          <cell r="F1056" t="str">
            <v>PM530B-28</v>
          </cell>
        </row>
        <row r="1057">
          <cell r="A1057">
            <v>6917436</v>
          </cell>
          <cell r="B1057" t="str">
            <v>OD00173023</v>
          </cell>
          <cell r="C1057">
            <v>7958919</v>
          </cell>
          <cell r="D1057">
            <v>6917436</v>
          </cell>
          <cell r="E1057">
            <v>6264809</v>
          </cell>
          <cell r="F1057" t="str">
            <v>OD00173022</v>
          </cell>
        </row>
        <row r="1058">
          <cell r="A1058">
            <v>8598670</v>
          </cell>
          <cell r="B1058" t="str">
            <v>OD71100023</v>
          </cell>
          <cell r="C1058">
            <v>3140755</v>
          </cell>
          <cell r="D1058">
            <v>8598670</v>
          </cell>
          <cell r="E1058">
            <v>8475091</v>
          </cell>
          <cell r="F1058" t="str">
            <v>OD71100022</v>
          </cell>
        </row>
        <row r="1059">
          <cell r="A1059">
            <v>7381772</v>
          </cell>
          <cell r="B1059">
            <v>138873</v>
          </cell>
          <cell r="D1059">
            <v>7381772</v>
          </cell>
        </row>
        <row r="1060">
          <cell r="A1060">
            <v>7432663</v>
          </cell>
          <cell r="B1060">
            <v>142010</v>
          </cell>
          <cell r="D1060">
            <v>7432663</v>
          </cell>
        </row>
        <row r="1061">
          <cell r="A1061">
            <v>8994441</v>
          </cell>
          <cell r="B1061" t="str">
            <v>1606-200-46-23</v>
          </cell>
          <cell r="D1061">
            <v>8994441</v>
          </cell>
        </row>
        <row r="1062">
          <cell r="C1062">
            <v>6581568</v>
          </cell>
          <cell r="F1062">
            <v>135712</v>
          </cell>
        </row>
        <row r="1063">
          <cell r="A1063">
            <v>6942388</v>
          </cell>
          <cell r="B1063" t="str">
            <v>KD81-285Y-23</v>
          </cell>
          <cell r="C1063">
            <v>7639477</v>
          </cell>
          <cell r="D1063">
            <v>6942388</v>
          </cell>
          <cell r="E1063">
            <v>9577430</v>
          </cell>
          <cell r="F1063" t="str">
            <v>KD81-285Y-22</v>
          </cell>
        </row>
        <row r="1064">
          <cell r="A1064">
            <v>8103098</v>
          </cell>
          <cell r="B1064" t="str">
            <v>PM15RP2823</v>
          </cell>
          <cell r="C1064">
            <v>5010962</v>
          </cell>
          <cell r="D1064">
            <v>8103098</v>
          </cell>
          <cell r="F1064" t="str">
            <v>PM15RP2822</v>
          </cell>
        </row>
        <row r="1065">
          <cell r="A1065">
            <v>7382894</v>
          </cell>
          <cell r="B1065">
            <v>138879</v>
          </cell>
          <cell r="D1065">
            <v>7382894</v>
          </cell>
        </row>
        <row r="1066">
          <cell r="A1066">
            <v>7205537</v>
          </cell>
          <cell r="B1066" t="str">
            <v>OD71140023</v>
          </cell>
          <cell r="C1066">
            <v>8348240</v>
          </cell>
          <cell r="D1066">
            <v>7205537</v>
          </cell>
          <cell r="E1066">
            <v>9773392</v>
          </cell>
          <cell r="F1066" t="str">
            <v>OD71140022</v>
          </cell>
        </row>
        <row r="1067">
          <cell r="A1067">
            <v>8622904</v>
          </cell>
          <cell r="B1067" t="str">
            <v>OD71060023</v>
          </cell>
          <cell r="C1067">
            <v>6938318</v>
          </cell>
          <cell r="D1067">
            <v>8622904</v>
          </cell>
          <cell r="E1067">
            <v>8867685</v>
          </cell>
          <cell r="F1067" t="str">
            <v>OD71060022</v>
          </cell>
        </row>
        <row r="1068">
          <cell r="A1068">
            <v>8995243</v>
          </cell>
          <cell r="B1068" t="str">
            <v>1606-905-20-23</v>
          </cell>
          <cell r="D1068">
            <v>8995243</v>
          </cell>
        </row>
        <row r="1069">
          <cell r="A1069">
            <v>7390744</v>
          </cell>
          <cell r="B1069">
            <v>141429</v>
          </cell>
          <cell r="D1069">
            <v>7390744</v>
          </cell>
        </row>
        <row r="1070">
          <cell r="A1070">
            <v>7392165</v>
          </cell>
          <cell r="B1070">
            <v>138755</v>
          </cell>
          <cell r="D1070">
            <v>7392165</v>
          </cell>
        </row>
        <row r="1071">
          <cell r="A1071">
            <v>8994290</v>
          </cell>
          <cell r="B1071" t="str">
            <v>1606-905-46-23</v>
          </cell>
          <cell r="D1071">
            <v>8994290</v>
          </cell>
        </row>
        <row r="1072">
          <cell r="A1072">
            <v>8994733</v>
          </cell>
          <cell r="B1072" t="str">
            <v>1606-905-27-23</v>
          </cell>
          <cell r="D1072">
            <v>8994733</v>
          </cell>
        </row>
        <row r="1073">
          <cell r="A1073">
            <v>7396439</v>
          </cell>
          <cell r="B1073">
            <v>138797</v>
          </cell>
          <cell r="D1073">
            <v>7396439</v>
          </cell>
        </row>
        <row r="1074">
          <cell r="A1074">
            <v>6668975</v>
          </cell>
          <cell r="B1074" t="str">
            <v>OD71093023</v>
          </cell>
          <cell r="C1074">
            <v>5664752</v>
          </cell>
          <cell r="D1074">
            <v>6668975</v>
          </cell>
          <cell r="E1074">
            <v>7927341</v>
          </cell>
          <cell r="F1074" t="str">
            <v>OD71093022</v>
          </cell>
        </row>
        <row r="1075">
          <cell r="A1075">
            <v>5966450</v>
          </cell>
          <cell r="B1075" t="str">
            <v>YP200L5023</v>
          </cell>
          <cell r="C1075">
            <v>5027515</v>
          </cell>
          <cell r="D1075">
            <v>5966450</v>
          </cell>
          <cell r="F1075" t="str">
            <v>YP200L5022</v>
          </cell>
        </row>
        <row r="1076">
          <cell r="A1076">
            <v>8048081</v>
          </cell>
          <cell r="B1076" t="str">
            <v>EL90-200-23</v>
          </cell>
          <cell r="C1076">
            <v>7740920</v>
          </cell>
          <cell r="D1076">
            <v>8048081</v>
          </cell>
          <cell r="F1076" t="str">
            <v>EL70-200-22</v>
          </cell>
        </row>
        <row r="1077">
          <cell r="A1077">
            <v>5487969</v>
          </cell>
          <cell r="B1077">
            <v>72010523</v>
          </cell>
          <cell r="C1077">
            <v>9910910</v>
          </cell>
          <cell r="D1077">
            <v>5487969</v>
          </cell>
          <cell r="E1077">
            <v>3209362</v>
          </cell>
          <cell r="F1077">
            <v>72010522</v>
          </cell>
        </row>
        <row r="1078">
          <cell r="A1078">
            <v>8989125</v>
          </cell>
          <cell r="B1078">
            <v>139034</v>
          </cell>
          <cell r="C1078">
            <v>7069506</v>
          </cell>
          <cell r="D1078">
            <v>8989125</v>
          </cell>
        </row>
        <row r="1079">
          <cell r="A1079">
            <v>8645479</v>
          </cell>
          <cell r="B1079" t="str">
            <v>OD30242823</v>
          </cell>
          <cell r="C1079">
            <v>8274363</v>
          </cell>
          <cell r="D1079">
            <v>8645479</v>
          </cell>
          <cell r="E1079">
            <v>5868630</v>
          </cell>
          <cell r="F1079" t="str">
            <v>OD30242822</v>
          </cell>
        </row>
        <row r="1080">
          <cell r="A1080">
            <v>7987341</v>
          </cell>
          <cell r="B1080" t="str">
            <v>EL90-704-23</v>
          </cell>
          <cell r="D1080">
            <v>7987341</v>
          </cell>
        </row>
        <row r="1081">
          <cell r="A1081">
            <v>8662083</v>
          </cell>
          <cell r="B1081" t="str">
            <v>OD23-SPR-091</v>
          </cell>
          <cell r="D1081">
            <v>8662083</v>
          </cell>
        </row>
        <row r="1082">
          <cell r="A1082">
            <v>8450968</v>
          </cell>
          <cell r="B1082" t="str">
            <v>123851-23</v>
          </cell>
          <cell r="C1082">
            <v>7107703</v>
          </cell>
          <cell r="D1082">
            <v>8450968</v>
          </cell>
          <cell r="E1082">
            <v>8783267</v>
          </cell>
          <cell r="F1082" t="str">
            <v>123851-22</v>
          </cell>
        </row>
        <row r="1083">
          <cell r="A1083">
            <v>4917418</v>
          </cell>
          <cell r="B1083" t="str">
            <v>OD71033023</v>
          </cell>
          <cell r="C1083">
            <v>9543157</v>
          </cell>
          <cell r="D1083">
            <v>4917418</v>
          </cell>
          <cell r="E1083">
            <v>8437670</v>
          </cell>
          <cell r="F1083" t="str">
            <v>OD71033022</v>
          </cell>
        </row>
        <row r="1084">
          <cell r="A1084">
            <v>7386131</v>
          </cell>
          <cell r="B1084">
            <v>138890</v>
          </cell>
          <cell r="D1084">
            <v>7386131</v>
          </cell>
        </row>
        <row r="1085">
          <cell r="A1085">
            <v>8984334</v>
          </cell>
          <cell r="B1085">
            <v>141225</v>
          </cell>
          <cell r="D1085">
            <v>8984334</v>
          </cell>
        </row>
        <row r="1086">
          <cell r="A1086">
            <v>8994202</v>
          </cell>
          <cell r="B1086" t="str">
            <v>1606-707-23</v>
          </cell>
          <cell r="D1086">
            <v>8994202</v>
          </cell>
        </row>
        <row r="1087">
          <cell r="A1087">
            <v>7416661</v>
          </cell>
          <cell r="B1087" t="str">
            <v>1639-200-23</v>
          </cell>
          <cell r="D1087">
            <v>7416661</v>
          </cell>
        </row>
        <row r="1088">
          <cell r="A1088">
            <v>6925595</v>
          </cell>
          <cell r="B1088" t="str">
            <v>101611-23</v>
          </cell>
          <cell r="C1088">
            <v>9595383</v>
          </cell>
          <cell r="D1088">
            <v>6925595</v>
          </cell>
          <cell r="E1088">
            <v>7131480</v>
          </cell>
          <cell r="F1088" t="str">
            <v>101611-22</v>
          </cell>
        </row>
        <row r="1089">
          <cell r="A1089">
            <v>8998922</v>
          </cell>
          <cell r="B1089" t="str">
            <v>1606-091-46-23</v>
          </cell>
          <cell r="D1089">
            <v>8998922</v>
          </cell>
        </row>
        <row r="1090">
          <cell r="A1090">
            <v>9375819</v>
          </cell>
          <cell r="B1090">
            <v>139008</v>
          </cell>
          <cell r="D1090">
            <v>9375819</v>
          </cell>
        </row>
        <row r="1091">
          <cell r="A1091">
            <v>8820096</v>
          </cell>
          <cell r="B1091" t="str">
            <v>111289-23</v>
          </cell>
          <cell r="C1091">
            <v>8673736</v>
          </cell>
          <cell r="D1091">
            <v>8820096</v>
          </cell>
          <cell r="F1091" t="str">
            <v>111289-22</v>
          </cell>
        </row>
        <row r="1092">
          <cell r="A1092">
            <v>6846151</v>
          </cell>
          <cell r="B1092" t="str">
            <v>70950X4523</v>
          </cell>
          <cell r="C1092">
            <v>8147976</v>
          </cell>
          <cell r="D1092">
            <v>6846151</v>
          </cell>
          <cell r="E1092">
            <v>9579217</v>
          </cell>
          <cell r="F1092" t="str">
            <v>70950X4522</v>
          </cell>
        </row>
        <row r="1093">
          <cell r="A1093">
            <v>8993599</v>
          </cell>
          <cell r="B1093" t="str">
            <v>ODD3742823</v>
          </cell>
          <cell r="D1093">
            <v>8993599</v>
          </cell>
        </row>
        <row r="1094">
          <cell r="A1094">
            <v>7390013</v>
          </cell>
          <cell r="B1094">
            <v>139050</v>
          </cell>
          <cell r="D1094">
            <v>7390013</v>
          </cell>
        </row>
        <row r="1095">
          <cell r="A1095">
            <v>6076919</v>
          </cell>
          <cell r="B1095" t="str">
            <v>EL90-905-23</v>
          </cell>
          <cell r="C1095">
            <v>9388655</v>
          </cell>
          <cell r="D1095">
            <v>6076919</v>
          </cell>
          <cell r="F1095" t="str">
            <v>EL70-905-22</v>
          </cell>
        </row>
        <row r="1096">
          <cell r="A1096">
            <v>5426777</v>
          </cell>
          <cell r="B1096" t="str">
            <v>OD71130023</v>
          </cell>
          <cell r="C1096">
            <v>4857555</v>
          </cell>
          <cell r="D1096">
            <v>5426777</v>
          </cell>
          <cell r="E1096">
            <v>6876380</v>
          </cell>
          <cell r="F1096" t="str">
            <v>OD71130022</v>
          </cell>
        </row>
        <row r="1097">
          <cell r="A1097">
            <v>8989779</v>
          </cell>
          <cell r="B1097">
            <v>139954</v>
          </cell>
          <cell r="C1097">
            <v>6850671</v>
          </cell>
          <cell r="D1097">
            <v>8989779</v>
          </cell>
        </row>
        <row r="1098">
          <cell r="A1098">
            <v>9744023</v>
          </cell>
          <cell r="B1098" t="str">
            <v>031-0140-04</v>
          </cell>
          <cell r="C1098">
            <v>9744023</v>
          </cell>
          <cell r="D1098">
            <v>9744023</v>
          </cell>
          <cell r="E1098">
            <v>9744023</v>
          </cell>
          <cell r="F1098" t="str">
            <v>031-0140-04</v>
          </cell>
        </row>
        <row r="1099">
          <cell r="A1099">
            <v>8999322</v>
          </cell>
          <cell r="B1099" t="str">
            <v>1638-707-23</v>
          </cell>
          <cell r="D1099">
            <v>8999322</v>
          </cell>
        </row>
        <row r="1100">
          <cell r="A1100">
            <v>8993774</v>
          </cell>
          <cell r="B1100" t="str">
            <v>ODE3281023</v>
          </cell>
          <cell r="D1100">
            <v>8993774</v>
          </cell>
        </row>
        <row r="1101">
          <cell r="A1101">
            <v>8989745</v>
          </cell>
          <cell r="B1101">
            <v>139937</v>
          </cell>
          <cell r="C1101">
            <v>8673496</v>
          </cell>
          <cell r="D1101">
            <v>8989745</v>
          </cell>
        </row>
        <row r="1102">
          <cell r="A1102">
            <v>8323179</v>
          </cell>
          <cell r="B1102" t="str">
            <v>OD71200023</v>
          </cell>
          <cell r="C1102">
            <v>3739674</v>
          </cell>
          <cell r="D1102">
            <v>8323179</v>
          </cell>
          <cell r="E1102">
            <v>8373275</v>
          </cell>
          <cell r="F1102" t="str">
            <v>OD71200022</v>
          </cell>
        </row>
        <row r="1103">
          <cell r="A1103">
            <v>9890634</v>
          </cell>
          <cell r="C1103">
            <v>9890634</v>
          </cell>
          <cell r="D1103">
            <v>9890634</v>
          </cell>
          <cell r="F1103" t="str">
            <v>TULLTPLNR-UNDT-TL</v>
          </cell>
        </row>
        <row r="1104">
          <cell r="A1104">
            <v>9599339</v>
          </cell>
          <cell r="B1104" t="str">
            <v>6099-905-59-23</v>
          </cell>
          <cell r="C1104">
            <v>6239608</v>
          </cell>
          <cell r="D1104">
            <v>9599339</v>
          </cell>
          <cell r="F1104" t="str">
            <v>6099-905-59-22</v>
          </cell>
        </row>
        <row r="1105">
          <cell r="A1105">
            <v>8991141</v>
          </cell>
          <cell r="B1105" t="str">
            <v>ODE1001023</v>
          </cell>
          <cell r="D1105">
            <v>8991141</v>
          </cell>
        </row>
        <row r="1106">
          <cell r="A1106">
            <v>7395080</v>
          </cell>
          <cell r="B1106">
            <v>138793</v>
          </cell>
          <cell r="D1106">
            <v>7395080</v>
          </cell>
        </row>
        <row r="1107">
          <cell r="A1107">
            <v>9275947</v>
          </cell>
          <cell r="C1107">
            <v>9275947</v>
          </cell>
          <cell r="D1107">
            <v>9275947</v>
          </cell>
          <cell r="F1107" t="str">
            <v>TULLTFILR-UD-DALY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97EDD-0F83-4EC5-88F5-1A9216821652}">
  <dimension ref="A1:DA601"/>
  <sheetViews>
    <sheetView workbookViewId="0">
      <pane xSplit="3" ySplit="1" topLeftCell="D535" activePane="bottomRight" state="frozen"/>
      <selection pane="topRight" activeCell="D1" sqref="D1"/>
      <selection pane="bottomLeft" activeCell="A2" sqref="A2"/>
      <selection pane="bottomRight" activeCell="D493" sqref="D493"/>
    </sheetView>
  </sheetViews>
  <sheetFormatPr defaultRowHeight="14.4" x14ac:dyDescent="0.3"/>
  <cols>
    <col min="1" max="2" width="15.88671875" style="7" bestFit="1" customWidth="1"/>
    <col min="3" max="3" width="15.88671875" style="7" customWidth="1"/>
    <col min="4" max="4" width="12" customWidth="1"/>
    <col min="5" max="8" width="12.6640625" style="7" customWidth="1"/>
    <col min="9" max="11" width="12.6640625" customWidth="1"/>
    <col min="12" max="12" width="10" customWidth="1"/>
    <col min="13" max="13" width="10.88671875" style="18" customWidth="1"/>
    <col min="14" max="15" width="9.33203125" customWidth="1"/>
    <col min="16" max="16" width="17.33203125" bestFit="1" customWidth="1"/>
    <col min="17" max="17" width="17.33203125" customWidth="1"/>
    <col min="18" max="19" width="9.109375" style="18"/>
    <col min="20" max="20" width="12.6640625" customWidth="1"/>
    <col min="21" max="21" width="14.5546875" bestFit="1" customWidth="1"/>
    <col min="22" max="22" width="76.44140625" bestFit="1" customWidth="1"/>
    <col min="23" max="23" width="30.88671875" bestFit="1" customWidth="1"/>
    <col min="24" max="24" width="61.5546875" customWidth="1"/>
    <col min="25" max="25" width="28.88671875" bestFit="1" customWidth="1"/>
    <col min="26" max="26" width="30.6640625" bestFit="1" customWidth="1"/>
    <col min="27" max="27" width="12.6640625" customWidth="1"/>
    <col min="28" max="28" width="17.88671875" bestFit="1" customWidth="1"/>
    <col min="29" max="29" width="18.5546875" bestFit="1" customWidth="1"/>
    <col min="30" max="30" width="19.5546875" bestFit="1" customWidth="1"/>
    <col min="31" max="31" width="12.6640625" customWidth="1"/>
    <col min="32" max="32" width="18.6640625" bestFit="1" customWidth="1"/>
    <col min="33" max="33" width="18" bestFit="1" customWidth="1"/>
    <col min="34" max="34" width="18.6640625" bestFit="1" customWidth="1"/>
    <col min="35" max="35" width="16" bestFit="1" customWidth="1"/>
    <col min="36" max="36" width="12.6640625" customWidth="1"/>
    <col min="37" max="37" width="15.44140625" customWidth="1"/>
    <col min="38" max="39" width="27.88671875" bestFit="1" customWidth="1"/>
    <col min="40" max="40" width="29.44140625" bestFit="1" customWidth="1"/>
    <col min="41" max="42" width="9.5546875" style="13" customWidth="1"/>
    <col min="43" max="43" width="13.44140625" style="13" bestFit="1" customWidth="1"/>
    <col min="44" max="44" width="13.44140625" bestFit="1" customWidth="1"/>
    <col min="45" max="46" width="10.5546875" style="15" customWidth="1"/>
    <col min="47" max="47" width="11.44140625" style="15" customWidth="1"/>
    <col min="48" max="49" width="9.5546875" style="15" customWidth="1"/>
    <col min="50" max="50" width="11.109375" style="15" customWidth="1"/>
    <col min="51" max="51" width="9.33203125" style="15" customWidth="1"/>
    <col min="52" max="53" width="11.109375" style="15" customWidth="1"/>
    <col min="54" max="54" width="11.109375" style="31" customWidth="1"/>
    <col min="55" max="57" width="10" style="18" customWidth="1"/>
    <col min="58" max="58" width="10.88671875" style="18" customWidth="1"/>
    <col min="59" max="59" width="11.5546875" style="18" customWidth="1"/>
    <col min="60" max="60" width="8.44140625" style="18" customWidth="1"/>
    <col min="61" max="61" width="10.109375" style="18" customWidth="1"/>
    <col min="62" max="62" width="8.44140625" style="18" customWidth="1"/>
    <col min="63" max="63" width="12" style="18" customWidth="1"/>
    <col min="64" max="65" width="11.109375" style="18" customWidth="1"/>
    <col min="66" max="66" width="8.44140625" style="18" customWidth="1"/>
    <col min="67" max="69" width="10.6640625" style="18" customWidth="1"/>
    <col min="70" max="70" width="12.44140625" style="18" customWidth="1"/>
    <col min="71" max="71" width="10.109375" style="18" customWidth="1"/>
    <col min="72" max="72" width="11.5546875" style="18" customWidth="1"/>
    <col min="73" max="73" width="6.88671875" style="18" customWidth="1"/>
    <col min="74" max="74" width="11.109375" style="18" customWidth="1"/>
    <col min="75" max="75" width="10.44140625" style="18" customWidth="1"/>
    <col min="76" max="76" width="9.88671875" style="18" customWidth="1"/>
    <col min="77" max="77" width="10.44140625" style="18" customWidth="1"/>
    <col min="78" max="78" width="10.6640625" style="19" customWidth="1"/>
    <col min="79" max="79" width="10.6640625" style="18" customWidth="1"/>
    <col min="80" max="101" width="12.44140625" style="18" customWidth="1"/>
    <col min="102" max="102" width="11.109375" bestFit="1" customWidth="1"/>
    <col min="103" max="103" width="10.33203125" customWidth="1"/>
  </cols>
  <sheetData>
    <row r="1" spans="1:105" ht="100.8" x14ac:dyDescent="0.3">
      <c r="A1" s="32" t="s">
        <v>0</v>
      </c>
      <c r="B1" s="33" t="s">
        <v>1</v>
      </c>
      <c r="C1" s="33" t="s">
        <v>2</v>
      </c>
      <c r="D1" s="34" t="s">
        <v>3</v>
      </c>
      <c r="E1" s="35" t="s">
        <v>4</v>
      </c>
      <c r="F1" s="35" t="s">
        <v>5</v>
      </c>
      <c r="G1" s="35" t="s">
        <v>6</v>
      </c>
      <c r="H1" s="35" t="s">
        <v>7</v>
      </c>
      <c r="I1" s="35" t="s">
        <v>8</v>
      </c>
      <c r="J1" s="35" t="s">
        <v>9</v>
      </c>
      <c r="K1" s="35" t="s">
        <v>10</v>
      </c>
      <c r="L1" s="47" t="s">
        <v>11</v>
      </c>
      <c r="M1" s="47" t="s">
        <v>12</v>
      </c>
      <c r="N1" s="48" t="s">
        <v>13</v>
      </c>
      <c r="O1" s="48" t="s">
        <v>14</v>
      </c>
      <c r="P1" s="33" t="s">
        <v>15</v>
      </c>
      <c r="Q1" s="33" t="s">
        <v>16</v>
      </c>
      <c r="R1" s="49" t="s">
        <v>17</v>
      </c>
      <c r="S1" s="49" t="s">
        <v>18</v>
      </c>
      <c r="T1" s="32" t="s">
        <v>19</v>
      </c>
      <c r="U1" s="32" t="s">
        <v>20</v>
      </c>
      <c r="V1" s="36" t="s">
        <v>21</v>
      </c>
      <c r="W1" s="37" t="s">
        <v>22</v>
      </c>
      <c r="X1" s="37" t="s">
        <v>23</v>
      </c>
      <c r="Y1" s="37" t="s">
        <v>24</v>
      </c>
      <c r="Z1" s="37" t="s">
        <v>25</v>
      </c>
      <c r="AA1" s="38" t="s">
        <v>26</v>
      </c>
      <c r="AB1" s="38" t="s">
        <v>27</v>
      </c>
      <c r="AC1" s="38" t="s">
        <v>28</v>
      </c>
      <c r="AD1" s="38" t="s">
        <v>29</v>
      </c>
      <c r="AE1" s="38" t="s">
        <v>30</v>
      </c>
      <c r="AF1" s="38" t="s">
        <v>31</v>
      </c>
      <c r="AG1" s="38" t="s">
        <v>32</v>
      </c>
      <c r="AH1" s="38" t="s">
        <v>33</v>
      </c>
      <c r="AI1" s="38" t="s">
        <v>34</v>
      </c>
      <c r="AJ1" s="38" t="s">
        <v>35</v>
      </c>
      <c r="AK1" s="38" t="s">
        <v>36</v>
      </c>
      <c r="AL1" s="39" t="s">
        <v>37</v>
      </c>
      <c r="AM1" s="40" t="s">
        <v>38</v>
      </c>
      <c r="AN1" s="40" t="s">
        <v>39</v>
      </c>
      <c r="AO1" s="41" t="s">
        <v>40</v>
      </c>
      <c r="AP1" s="42" t="s">
        <v>41</v>
      </c>
      <c r="AQ1" s="39" t="s">
        <v>42</v>
      </c>
      <c r="AR1" s="40" t="s">
        <v>43</v>
      </c>
      <c r="AS1" s="43" t="s">
        <v>44</v>
      </c>
      <c r="AT1" s="43" t="s">
        <v>45</v>
      </c>
      <c r="AU1" s="44" t="s">
        <v>46</v>
      </c>
      <c r="AV1" s="44" t="s">
        <v>47</v>
      </c>
      <c r="AW1" s="44" t="s">
        <v>48</v>
      </c>
      <c r="AX1" s="43" t="s">
        <v>49</v>
      </c>
      <c r="AY1" s="44" t="s">
        <v>50</v>
      </c>
      <c r="AZ1" s="43" t="s">
        <v>51</v>
      </c>
      <c r="BA1" s="44" t="s">
        <v>52</v>
      </c>
      <c r="BB1" s="45" t="s">
        <v>53</v>
      </c>
      <c r="BC1" s="46" t="s">
        <v>54</v>
      </c>
      <c r="BD1" s="93" t="s">
        <v>55</v>
      </c>
      <c r="BE1" s="93" t="s">
        <v>56</v>
      </c>
      <c r="BF1" s="1" t="s">
        <v>57</v>
      </c>
      <c r="BG1" s="1" t="s">
        <v>58</v>
      </c>
      <c r="BH1" s="1" t="s">
        <v>59</v>
      </c>
      <c r="BI1" s="92" t="s">
        <v>60</v>
      </c>
      <c r="BJ1" s="92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3" t="s">
        <v>70</v>
      </c>
      <c r="BT1" s="3" t="s">
        <v>71</v>
      </c>
      <c r="BU1" s="3" t="s">
        <v>59</v>
      </c>
      <c r="BV1" s="92" t="s">
        <v>72</v>
      </c>
      <c r="BW1" s="3" t="s">
        <v>73</v>
      </c>
      <c r="BX1" s="3" t="s">
        <v>74</v>
      </c>
      <c r="BY1" s="3" t="s">
        <v>75</v>
      </c>
      <c r="BZ1" s="4" t="s">
        <v>76</v>
      </c>
      <c r="CA1" s="5" t="s">
        <v>77</v>
      </c>
      <c r="CB1" s="5" t="s">
        <v>78</v>
      </c>
      <c r="CC1" s="77" t="s">
        <v>79</v>
      </c>
      <c r="CD1" s="77" t="s">
        <v>80</v>
      </c>
      <c r="CE1" s="77" t="s">
        <v>81</v>
      </c>
      <c r="CF1" s="77" t="s">
        <v>82</v>
      </c>
      <c r="CG1" s="77" t="s">
        <v>83</v>
      </c>
      <c r="CH1" s="77" t="s">
        <v>84</v>
      </c>
      <c r="CI1" s="77" t="s">
        <v>85</v>
      </c>
      <c r="CJ1" s="76" t="s">
        <v>86</v>
      </c>
      <c r="CK1" s="76" t="s">
        <v>87</v>
      </c>
      <c r="CL1" s="76" t="s">
        <v>88</v>
      </c>
      <c r="CM1" s="76" t="s">
        <v>89</v>
      </c>
      <c r="CN1" s="76" t="s">
        <v>90</v>
      </c>
      <c r="CO1" s="76" t="s">
        <v>84</v>
      </c>
      <c r="CP1" s="76" t="s">
        <v>85</v>
      </c>
      <c r="CQ1" s="6" t="s">
        <v>91</v>
      </c>
      <c r="CR1" s="6" t="s">
        <v>92</v>
      </c>
      <c r="CS1" s="6" t="s">
        <v>93</v>
      </c>
      <c r="CT1" s="6" t="s">
        <v>94</v>
      </c>
      <c r="CU1" s="6" t="s">
        <v>95</v>
      </c>
      <c r="CV1" s="6" t="s">
        <v>96</v>
      </c>
      <c r="CW1" s="6" t="s">
        <v>97</v>
      </c>
      <c r="CX1" s="2" t="s">
        <v>98</v>
      </c>
      <c r="CY1" s="2" t="s">
        <v>99</v>
      </c>
      <c r="CZ1" s="2" t="s">
        <v>100</v>
      </c>
      <c r="DA1" s="2" t="s">
        <v>101</v>
      </c>
    </row>
    <row r="2" spans="1:105" x14ac:dyDescent="0.3">
      <c r="A2" s="7" t="s">
        <v>102</v>
      </c>
      <c r="B2" s="7" t="s">
        <v>103</v>
      </c>
      <c r="C2" s="8" t="s">
        <v>104</v>
      </c>
      <c r="D2" s="7"/>
      <c r="E2" s="7">
        <v>7704668</v>
      </c>
      <c r="F2" s="18"/>
      <c r="G2" s="18"/>
      <c r="H2" s="18"/>
      <c r="I2" s="72">
        <v>2</v>
      </c>
      <c r="J2" s="72">
        <v>7</v>
      </c>
      <c r="K2" s="72">
        <v>22</v>
      </c>
      <c r="L2" s="18">
        <v>1</v>
      </c>
      <c r="M2" s="18">
        <v>1</v>
      </c>
      <c r="N2" s="18">
        <v>1</v>
      </c>
      <c r="O2" s="18">
        <v>1</v>
      </c>
      <c r="P2" s="18" t="s">
        <v>105</v>
      </c>
      <c r="Q2" s="18" t="s">
        <v>105</v>
      </c>
      <c r="R2" s="18">
        <f t="shared" ref="R2:R65" si="0">IF(L2+N2&gt;0,1,0)</f>
        <v>1</v>
      </c>
      <c r="S2" s="18">
        <f t="shared" ref="S2:S65" si="1">IF(M2+O2&gt;0,1,0)</f>
        <v>1</v>
      </c>
      <c r="T2" s="10" t="s">
        <v>106</v>
      </c>
      <c r="U2" s="10" t="s">
        <v>106</v>
      </c>
      <c r="V2" s="7"/>
      <c r="W2" s="7" t="s">
        <v>107</v>
      </c>
      <c r="X2" s="7" t="s">
        <v>108</v>
      </c>
      <c r="Y2" s="7"/>
      <c r="Z2" s="7" t="s">
        <v>109</v>
      </c>
      <c r="AA2" t="s">
        <v>110</v>
      </c>
      <c r="AB2" t="s">
        <v>111</v>
      </c>
      <c r="AC2" t="s">
        <v>112</v>
      </c>
      <c r="AF2" t="s">
        <v>113</v>
      </c>
      <c r="AG2" t="s">
        <v>114</v>
      </c>
      <c r="AH2" t="s">
        <v>115</v>
      </c>
      <c r="AI2" t="s">
        <v>116</v>
      </c>
      <c r="AJ2" s="7"/>
      <c r="AK2" s="11"/>
      <c r="AL2" t="s">
        <v>117</v>
      </c>
      <c r="AM2" t="s">
        <v>117</v>
      </c>
      <c r="AN2" t="s">
        <v>117</v>
      </c>
      <c r="AO2" s="12">
        <v>1000</v>
      </c>
      <c r="AP2" s="13">
        <v>1039</v>
      </c>
      <c r="AQ2" s="14" t="s">
        <v>118</v>
      </c>
      <c r="AR2" t="s">
        <v>118</v>
      </c>
      <c r="AS2" s="94">
        <v>5.6388999999999996</v>
      </c>
      <c r="AT2" s="94">
        <v>5.6388999999999996</v>
      </c>
      <c r="AU2" s="94">
        <v>5.27</v>
      </c>
      <c r="AV2" s="16">
        <f>IFERROR(((AS2-AU2)/AU2),"")</f>
        <v>7.0000000000000007E-2</v>
      </c>
      <c r="AW2" s="94">
        <v>5.27</v>
      </c>
      <c r="AX2" s="31">
        <v>16.989999999999998</v>
      </c>
      <c r="AY2" s="31">
        <v>15.49</v>
      </c>
      <c r="AZ2" s="31"/>
      <c r="BA2" s="31">
        <v>19.489999999999998</v>
      </c>
      <c r="BB2" s="17">
        <f t="shared" ref="BB2:BB65" si="2">IFERROR(((AX2-AS2)/AX2),"")</f>
        <v>0.66810476751030012</v>
      </c>
      <c r="BC2" s="17">
        <f t="shared" ref="BC2:BC31" si="3">IFERROR(((AY2-AU2)/AY2),"")</f>
        <v>0.65978050355067785</v>
      </c>
      <c r="BD2" s="17"/>
      <c r="BE2" s="17"/>
      <c r="BF2" s="19">
        <v>481</v>
      </c>
      <c r="BG2" s="20">
        <v>2534.87</v>
      </c>
      <c r="BH2" s="16">
        <v>0.124</v>
      </c>
      <c r="BI2" s="19">
        <v>8477</v>
      </c>
      <c r="BJ2" s="21">
        <v>7.4951370468611849</v>
      </c>
      <c r="BK2" s="22">
        <v>3879.0322580645161</v>
      </c>
      <c r="BL2" s="23">
        <v>60086.209677419356</v>
      </c>
      <c r="BM2" s="23">
        <v>20442.5</v>
      </c>
      <c r="BN2" s="21">
        <v>3.733428544816666</v>
      </c>
      <c r="BO2" s="24">
        <v>3.733428544816666</v>
      </c>
      <c r="BP2" s="22">
        <v>3733.4285448166661</v>
      </c>
      <c r="BQ2" s="20"/>
      <c r="BR2" s="20"/>
      <c r="BS2" s="19">
        <v>126</v>
      </c>
      <c r="BT2" s="20">
        <v>664.02</v>
      </c>
      <c r="BU2" s="16">
        <v>0.1</v>
      </c>
      <c r="BV2" s="19">
        <v>1050</v>
      </c>
      <c r="BW2" s="19">
        <v>1260</v>
      </c>
      <c r="BY2" s="23">
        <v>6640.2</v>
      </c>
      <c r="BZ2" s="19">
        <v>1200</v>
      </c>
      <c r="CA2" s="20"/>
      <c r="CB2" s="20"/>
      <c r="CC2" s="20"/>
      <c r="CD2" s="20"/>
      <c r="CE2" s="20"/>
      <c r="CF2" s="20"/>
      <c r="CG2" s="20"/>
      <c r="CH2" s="20"/>
      <c r="CI2" s="20"/>
      <c r="CJ2" s="78">
        <f>IFERROR(VLOOKUP($E2,[2]ECOM!$A$3:$FC$999999,158,FALSE),0)</f>
        <v>711.33333333333337</v>
      </c>
      <c r="CK2" s="78">
        <f>IFERROR(VLOOKUP($E2,[2]ECOM!$A$3:$FC$999999,159,FALSE),0)</f>
        <v>808.33333333333337</v>
      </c>
      <c r="CL2" s="20"/>
      <c r="CM2" s="20"/>
      <c r="CN2" s="20"/>
      <c r="CO2" s="20"/>
      <c r="CP2" s="20"/>
      <c r="CQ2" s="19">
        <v>5139.0322580645161</v>
      </c>
      <c r="CR2" s="20"/>
      <c r="CS2" s="20">
        <v>27082.7</v>
      </c>
      <c r="CT2" s="19">
        <v>4933.4285448166665</v>
      </c>
      <c r="CU2" s="20">
        <v>83818.950976435153</v>
      </c>
      <c r="CV2" s="20">
        <v>27819.1102213667</v>
      </c>
      <c r="CW2" s="20">
        <v>55999.84075506845</v>
      </c>
      <c r="CX2" s="95"/>
      <c r="CY2" s="95"/>
      <c r="CZ2" s="18"/>
      <c r="DA2" s="18"/>
    </row>
    <row r="3" spans="1:105" x14ac:dyDescent="0.3">
      <c r="A3" s="7" t="s">
        <v>119</v>
      </c>
      <c r="B3" s="7" t="s">
        <v>119</v>
      </c>
      <c r="C3" s="8" t="s">
        <v>119</v>
      </c>
      <c r="D3" s="9" t="s">
        <v>120</v>
      </c>
      <c r="E3" s="7">
        <v>677674</v>
      </c>
      <c r="F3" s="18"/>
      <c r="G3" s="18"/>
      <c r="H3" s="18"/>
      <c r="I3" s="72">
        <v>2</v>
      </c>
      <c r="J3" s="72">
        <v>7</v>
      </c>
      <c r="K3" s="72">
        <v>21</v>
      </c>
      <c r="L3" s="18">
        <v>1</v>
      </c>
      <c r="M3" s="18">
        <v>1</v>
      </c>
      <c r="N3" s="18">
        <v>1</v>
      </c>
      <c r="O3" s="18">
        <v>1</v>
      </c>
      <c r="P3" s="18" t="s">
        <v>105</v>
      </c>
      <c r="Q3" s="18" t="s">
        <v>105</v>
      </c>
      <c r="R3" s="18">
        <f t="shared" si="0"/>
        <v>1</v>
      </c>
      <c r="S3" s="18">
        <f t="shared" si="1"/>
        <v>1</v>
      </c>
      <c r="T3" s="10" t="s">
        <v>106</v>
      </c>
      <c r="U3" s="10" t="s">
        <v>106</v>
      </c>
      <c r="V3" s="7"/>
      <c r="W3" s="7" t="s">
        <v>107</v>
      </c>
      <c r="X3" s="7" t="s">
        <v>121</v>
      </c>
      <c r="Y3" s="7"/>
      <c r="Z3" s="7" t="s">
        <v>109</v>
      </c>
      <c r="AA3" t="s">
        <v>122</v>
      </c>
      <c r="AB3" t="s">
        <v>111</v>
      </c>
      <c r="AC3" t="s">
        <v>112</v>
      </c>
      <c r="AF3" t="s">
        <v>113</v>
      </c>
      <c r="AG3" t="s">
        <v>114</v>
      </c>
      <c r="AH3" t="s">
        <v>123</v>
      </c>
      <c r="AI3" t="s">
        <v>124</v>
      </c>
      <c r="AJ3" s="7"/>
      <c r="AK3" s="11"/>
      <c r="AL3" t="s">
        <v>117</v>
      </c>
      <c r="AM3" t="s">
        <v>117</v>
      </c>
      <c r="AN3" t="s">
        <v>117</v>
      </c>
      <c r="AO3" s="12">
        <v>1000</v>
      </c>
      <c r="AP3" s="13">
        <v>1039</v>
      </c>
      <c r="AQ3" s="14" t="s">
        <v>118</v>
      </c>
      <c r="AR3" t="s">
        <v>118</v>
      </c>
      <c r="AS3" s="94">
        <v>9.3110972000000007</v>
      </c>
      <c r="AT3" s="94">
        <v>9.3110972000000007</v>
      </c>
      <c r="AU3" s="94">
        <v>8.7019599999999997</v>
      </c>
      <c r="AV3" s="16">
        <f t="shared" ref="AV3:AV66" si="4">IFERROR(((AS3-AU3)/AU3),"")</f>
        <v>7.0000000000000118E-2</v>
      </c>
      <c r="AW3" s="94">
        <v>8.7019599999999997</v>
      </c>
      <c r="AX3" s="31">
        <v>25.99</v>
      </c>
      <c r="AY3" s="31">
        <v>23.99</v>
      </c>
      <c r="AZ3" s="31"/>
      <c r="BA3" s="31">
        <v>27.09</v>
      </c>
      <c r="BB3" s="17">
        <f t="shared" si="2"/>
        <v>0.64174308580223149</v>
      </c>
      <c r="BC3" s="17">
        <f t="shared" si="3"/>
        <v>0.63726719466444348</v>
      </c>
      <c r="BD3" s="17"/>
      <c r="BE3" s="17"/>
      <c r="BF3" s="19">
        <v>275</v>
      </c>
      <c r="BG3" s="20">
        <v>2101</v>
      </c>
      <c r="BH3" s="16">
        <v>0.124</v>
      </c>
      <c r="BI3" s="19">
        <v>2166</v>
      </c>
      <c r="BJ3" s="21">
        <v>1.9151193633952255</v>
      </c>
      <c r="BK3" s="22">
        <v>2217.7419354838712</v>
      </c>
      <c r="BL3" s="23">
        <v>53203.629032258068</v>
      </c>
      <c r="BM3" s="23">
        <v>19298.701612903227</v>
      </c>
      <c r="BN3" s="21">
        <v>2.134496569281878</v>
      </c>
      <c r="BO3" s="24">
        <v>2.134496569281878</v>
      </c>
      <c r="BP3" s="22">
        <v>2134.4965692818782</v>
      </c>
      <c r="BQ3" s="20"/>
      <c r="BR3" s="20"/>
      <c r="BS3" s="19">
        <v>701</v>
      </c>
      <c r="BT3" s="20">
        <v>5355.6400000000012</v>
      </c>
      <c r="BU3" s="16">
        <v>0.1</v>
      </c>
      <c r="BV3" s="19">
        <v>4248</v>
      </c>
      <c r="BW3" s="19">
        <v>7010</v>
      </c>
      <c r="BY3" s="23">
        <v>53556.400000000009</v>
      </c>
      <c r="BZ3" s="19">
        <v>5600</v>
      </c>
      <c r="CA3" s="20"/>
      <c r="CB3" s="20"/>
      <c r="CC3" s="20"/>
      <c r="CD3" s="20"/>
      <c r="CE3" s="20"/>
      <c r="CF3" s="20"/>
      <c r="CG3" s="20"/>
      <c r="CH3" s="20"/>
      <c r="CI3" s="20"/>
      <c r="CJ3" s="78">
        <f>IFERROR(VLOOKUP($E3,[2]ECOM!$A$3:$FC$999999,158,FALSE),0)</f>
        <v>1400.6666666666667</v>
      </c>
      <c r="CK3" s="78">
        <f>IFERROR(VLOOKUP($E3,[2]ECOM!$A$3:$FC$999999,159,FALSE),0)</f>
        <v>1591.6666666666667</v>
      </c>
      <c r="CL3" s="20"/>
      <c r="CM3" s="20"/>
      <c r="CN3" s="20"/>
      <c r="CO3" s="20"/>
      <c r="CP3" s="20"/>
      <c r="CQ3" s="19">
        <v>9227.7419354838712</v>
      </c>
      <c r="CR3" s="20"/>
      <c r="CS3" s="20">
        <v>72855.101612903236</v>
      </c>
      <c r="CT3" s="19">
        <v>7734.4965692818787</v>
      </c>
      <c r="CU3" s="20">
        <v>201019.56583563602</v>
      </c>
      <c r="CV3" s="20">
        <v>72016.649349650106</v>
      </c>
      <c r="CW3" s="20">
        <v>129002.91648598592</v>
      </c>
      <c r="CX3" s="95"/>
      <c r="CY3" s="95"/>
      <c r="CZ3" s="18"/>
      <c r="DA3" s="18"/>
    </row>
    <row r="4" spans="1:105" x14ac:dyDescent="0.3">
      <c r="A4" s="7" t="s">
        <v>125</v>
      </c>
      <c r="B4" s="7" t="s">
        <v>126</v>
      </c>
      <c r="C4" s="8" t="s">
        <v>127</v>
      </c>
      <c r="D4" s="7"/>
      <c r="E4" s="7">
        <v>7204588</v>
      </c>
      <c r="F4" s="18"/>
      <c r="G4" s="18"/>
      <c r="H4" s="18"/>
      <c r="I4" s="72">
        <v>2</v>
      </c>
      <c r="J4" s="72">
        <v>6</v>
      </c>
      <c r="K4" s="72">
        <v>14</v>
      </c>
      <c r="L4" s="18">
        <v>1</v>
      </c>
      <c r="M4" s="18">
        <v>1</v>
      </c>
      <c r="N4" s="18">
        <v>1</v>
      </c>
      <c r="O4" s="18">
        <v>1</v>
      </c>
      <c r="P4" s="18" t="s">
        <v>105</v>
      </c>
      <c r="Q4" s="18" t="s">
        <v>105</v>
      </c>
      <c r="R4" s="18">
        <f t="shared" si="0"/>
        <v>1</v>
      </c>
      <c r="S4" s="18">
        <f t="shared" si="1"/>
        <v>1</v>
      </c>
      <c r="T4" s="10" t="s">
        <v>106</v>
      </c>
      <c r="U4" s="10" t="s">
        <v>106</v>
      </c>
      <c r="V4" s="7"/>
      <c r="W4" s="7" t="s">
        <v>128</v>
      </c>
      <c r="X4" s="7" t="s">
        <v>129</v>
      </c>
      <c r="Y4" s="7"/>
      <c r="Z4" s="7" t="s">
        <v>128</v>
      </c>
      <c r="AA4" t="s">
        <v>110</v>
      </c>
      <c r="AB4" t="s">
        <v>130</v>
      </c>
      <c r="AC4" t="s">
        <v>112</v>
      </c>
      <c r="AF4" t="s">
        <v>113</v>
      </c>
      <c r="AG4" t="s">
        <v>131</v>
      </c>
      <c r="AH4" t="s">
        <v>132</v>
      </c>
      <c r="AI4" t="s">
        <v>133</v>
      </c>
      <c r="AJ4" s="7"/>
      <c r="AK4" s="11"/>
      <c r="AL4" t="s">
        <v>117</v>
      </c>
      <c r="AM4" t="s">
        <v>117</v>
      </c>
      <c r="AN4" t="s">
        <v>117</v>
      </c>
      <c r="AO4" s="12">
        <v>1000</v>
      </c>
      <c r="AP4" s="13">
        <v>1039</v>
      </c>
      <c r="AQ4" s="14" t="s">
        <v>118</v>
      </c>
      <c r="AR4" t="s">
        <v>118</v>
      </c>
      <c r="AS4" s="94"/>
      <c r="AT4" s="94"/>
      <c r="AU4" s="94">
        <v>1.96</v>
      </c>
      <c r="AV4" s="16">
        <f t="shared" si="4"/>
        <v>-1</v>
      </c>
      <c r="AW4" s="94">
        <v>1.96</v>
      </c>
      <c r="AX4" s="31"/>
      <c r="AY4" s="31">
        <v>11.99</v>
      </c>
      <c r="AZ4" s="31"/>
      <c r="BA4" s="31">
        <v>11.99</v>
      </c>
      <c r="BB4" s="17" t="str">
        <f t="shared" si="2"/>
        <v/>
      </c>
      <c r="BC4" s="17">
        <f t="shared" si="3"/>
        <v>0.83653044203502924</v>
      </c>
      <c r="BD4" s="17"/>
      <c r="BE4" s="17"/>
      <c r="BF4" s="19">
        <v>1038</v>
      </c>
      <c r="BG4" s="20">
        <v>2034.48</v>
      </c>
      <c r="BH4" s="16">
        <v>0.124</v>
      </c>
      <c r="BI4" s="19">
        <v>21313</v>
      </c>
      <c r="BJ4" s="21">
        <v>18.844385499557912</v>
      </c>
      <c r="BK4" s="22">
        <v>8370.9677419354848</v>
      </c>
      <c r="BL4" s="23">
        <v>100367.90322580647</v>
      </c>
      <c r="BM4" s="23">
        <v>16407.096774193549</v>
      </c>
      <c r="BN4" s="21">
        <v>8.0567543233257801</v>
      </c>
      <c r="BO4" s="24">
        <v>8.0567543233257801</v>
      </c>
      <c r="BP4" s="22">
        <v>8056.7543233257802</v>
      </c>
      <c r="BQ4" s="20"/>
      <c r="BR4" s="20"/>
      <c r="BS4" s="19">
        <v>1310</v>
      </c>
      <c r="BT4" s="20">
        <v>2567.6</v>
      </c>
      <c r="BU4" s="16">
        <v>0.1</v>
      </c>
      <c r="BV4" s="19">
        <v>23778</v>
      </c>
      <c r="BW4" s="19">
        <v>13100</v>
      </c>
      <c r="BY4" s="23">
        <v>25675.999999999996</v>
      </c>
      <c r="BZ4" s="19">
        <v>15000</v>
      </c>
      <c r="CA4" s="20"/>
      <c r="CB4" s="20"/>
      <c r="CC4" s="20"/>
      <c r="CD4" s="20"/>
      <c r="CE4" s="20"/>
      <c r="CF4" s="20"/>
      <c r="CG4" s="20"/>
      <c r="CH4" s="20"/>
      <c r="CI4" s="20"/>
      <c r="CJ4" s="78">
        <f>IFERROR(VLOOKUP($E4,[2]ECOM!$A$3:$FC$999999,158,FALSE),0)</f>
        <v>1635.3333333333335</v>
      </c>
      <c r="CK4" s="78">
        <f>IFERROR(VLOOKUP($E4,[2]ECOM!$A$3:$FC$999999,159,FALSE),0)</f>
        <v>1858.3333333333335</v>
      </c>
      <c r="CL4" s="20"/>
      <c r="CM4" s="20"/>
      <c r="CN4" s="20"/>
      <c r="CO4" s="20"/>
      <c r="CP4" s="20"/>
      <c r="CQ4" s="19">
        <v>21470.967741935485</v>
      </c>
      <c r="CR4" s="20"/>
      <c r="CS4" s="20">
        <v>42083.096774193546</v>
      </c>
      <c r="CT4" s="19">
        <v>23056.754323325782</v>
      </c>
      <c r="CU4" s="20">
        <v>0</v>
      </c>
      <c r="CV4" s="20">
        <v>0</v>
      </c>
      <c r="CW4" s="20">
        <v>0</v>
      </c>
      <c r="CX4" s="95"/>
      <c r="CY4" s="95"/>
      <c r="CZ4" s="18"/>
      <c r="DA4" s="18"/>
    </row>
    <row r="5" spans="1:105" x14ac:dyDescent="0.3">
      <c r="A5" s="7" t="s">
        <v>134</v>
      </c>
      <c r="B5" s="7" t="s">
        <v>135</v>
      </c>
      <c r="C5" s="8" t="s">
        <v>136</v>
      </c>
      <c r="D5" s="7"/>
      <c r="E5" s="7">
        <v>6381722</v>
      </c>
      <c r="F5" s="18"/>
      <c r="G5" s="18"/>
      <c r="H5" s="18"/>
      <c r="I5" s="72">
        <v>1</v>
      </c>
      <c r="J5" s="72">
        <v>7</v>
      </c>
      <c r="K5" s="72">
        <v>20</v>
      </c>
      <c r="L5" s="18">
        <v>1</v>
      </c>
      <c r="M5" s="18">
        <v>1</v>
      </c>
      <c r="N5" s="18">
        <v>1</v>
      </c>
      <c r="O5" s="18">
        <v>1</v>
      </c>
      <c r="P5" s="18" t="s">
        <v>105</v>
      </c>
      <c r="Q5" s="18" t="s">
        <v>105</v>
      </c>
      <c r="R5" s="18">
        <f t="shared" si="0"/>
        <v>1</v>
      </c>
      <c r="S5" s="18">
        <f t="shared" si="1"/>
        <v>1</v>
      </c>
      <c r="T5" s="10" t="s">
        <v>106</v>
      </c>
      <c r="U5" s="10" t="s">
        <v>106</v>
      </c>
      <c r="V5" s="7"/>
      <c r="W5" s="7" t="s">
        <v>128</v>
      </c>
      <c r="X5" s="7" t="s">
        <v>137</v>
      </c>
      <c r="Y5" s="7"/>
      <c r="Z5" s="7" t="s">
        <v>128</v>
      </c>
      <c r="AA5" t="s">
        <v>110</v>
      </c>
      <c r="AB5" t="s">
        <v>111</v>
      </c>
      <c r="AC5" t="s">
        <v>112</v>
      </c>
      <c r="AF5" t="s">
        <v>113</v>
      </c>
      <c r="AG5" t="s">
        <v>114</v>
      </c>
      <c r="AH5" t="s">
        <v>132</v>
      </c>
      <c r="AI5" t="s">
        <v>138</v>
      </c>
      <c r="AJ5" s="7"/>
      <c r="AK5" s="11"/>
      <c r="AL5" t="s">
        <v>117</v>
      </c>
      <c r="AM5" t="s">
        <v>117</v>
      </c>
      <c r="AN5" t="s">
        <v>117</v>
      </c>
      <c r="AO5" s="12">
        <v>1000</v>
      </c>
      <c r="AP5" s="13">
        <v>904</v>
      </c>
      <c r="AQ5" s="14" t="s">
        <v>118</v>
      </c>
      <c r="AR5" t="s">
        <v>118</v>
      </c>
      <c r="AS5" s="94">
        <v>13.364300000000002</v>
      </c>
      <c r="AT5" s="94">
        <v>13.364300000000002</v>
      </c>
      <c r="AU5" s="94">
        <v>12.49</v>
      </c>
      <c r="AV5" s="16">
        <f t="shared" si="4"/>
        <v>7.0000000000000132E-2</v>
      </c>
      <c r="AW5" s="94">
        <v>12.49</v>
      </c>
      <c r="AX5" s="31">
        <v>33.99</v>
      </c>
      <c r="AY5" s="31">
        <v>31.49</v>
      </c>
      <c r="AZ5" s="31"/>
      <c r="BA5" s="31">
        <v>47.99</v>
      </c>
      <c r="BB5" s="17">
        <f t="shared" si="2"/>
        <v>0.60681671079729338</v>
      </c>
      <c r="BC5" s="17">
        <f t="shared" si="3"/>
        <v>0.60336614798348687</v>
      </c>
      <c r="BD5" s="17"/>
      <c r="BE5" s="17"/>
      <c r="BF5" s="19">
        <v>396</v>
      </c>
      <c r="BG5" s="20">
        <v>4946.0400000000009</v>
      </c>
      <c r="BH5" s="16">
        <v>0.124</v>
      </c>
      <c r="BI5" s="19">
        <v>5820</v>
      </c>
      <c r="BJ5" s="21">
        <v>5.7566765578635017</v>
      </c>
      <c r="BK5" s="22">
        <v>3193.5483870967741</v>
      </c>
      <c r="BL5" s="23">
        <v>100564.83870967741</v>
      </c>
      <c r="BM5" s="23">
        <v>39887.419354838712</v>
      </c>
      <c r="BN5" s="21">
        <v>3.5326862689123608</v>
      </c>
      <c r="BO5" s="24">
        <v>3.5326862689123608</v>
      </c>
      <c r="BP5" s="22">
        <v>3532.6862689123609</v>
      </c>
      <c r="BQ5" s="20"/>
      <c r="BR5" s="20"/>
      <c r="BS5" s="19">
        <v>102</v>
      </c>
      <c r="BT5" s="20">
        <v>1273.98</v>
      </c>
      <c r="BU5" s="16">
        <v>0.1</v>
      </c>
      <c r="BV5" s="19">
        <v>1774</v>
      </c>
      <c r="BW5" s="19">
        <v>1020</v>
      </c>
      <c r="BY5" s="23">
        <v>12739.8</v>
      </c>
      <c r="BZ5" s="19">
        <v>1400</v>
      </c>
      <c r="CA5" s="20"/>
      <c r="CB5" s="20"/>
      <c r="CC5" s="20"/>
      <c r="CD5" s="20"/>
      <c r="CE5" s="20"/>
      <c r="CF5" s="20"/>
      <c r="CG5" s="20"/>
      <c r="CH5" s="20"/>
      <c r="CI5" s="20"/>
      <c r="CJ5" s="78">
        <f>IFERROR(VLOOKUP($E5,[2]ECOM!$A$3:$FC$999999,158,FALSE),0)</f>
        <v>278.66666666666669</v>
      </c>
      <c r="CK5" s="78">
        <f>IFERROR(VLOOKUP($E5,[2]ECOM!$A$3:$FC$999999,159,FALSE),0)</f>
        <v>316.66666666666669</v>
      </c>
      <c r="CL5" s="20"/>
      <c r="CM5" s="20"/>
      <c r="CN5" s="20"/>
      <c r="CO5" s="20"/>
      <c r="CP5" s="20"/>
      <c r="CQ5" s="19">
        <v>4213.5483870967746</v>
      </c>
      <c r="CR5" s="20"/>
      <c r="CS5" s="20">
        <v>52627.219354838715</v>
      </c>
      <c r="CT5" s="19">
        <v>4932.6862689123609</v>
      </c>
      <c r="CU5" s="20">
        <v>167662.00628033114</v>
      </c>
      <c r="CV5" s="20">
        <v>65921.899103625474</v>
      </c>
      <c r="CW5" s="20">
        <v>101740.10717670567</v>
      </c>
      <c r="CX5" s="95"/>
      <c r="CY5" s="95"/>
      <c r="CZ5" s="18"/>
      <c r="DA5" s="18"/>
    </row>
    <row r="6" spans="1:105" x14ac:dyDescent="0.3">
      <c r="A6" t="s">
        <v>139</v>
      </c>
      <c r="B6" t="s">
        <v>140</v>
      </c>
      <c r="C6" s="8" t="s">
        <v>141</v>
      </c>
      <c r="D6" s="7"/>
      <c r="E6" s="7">
        <v>7305032</v>
      </c>
      <c r="F6" s="18"/>
      <c r="G6" s="18"/>
      <c r="H6" s="18"/>
      <c r="I6" s="72">
        <v>2</v>
      </c>
      <c r="J6" s="72">
        <v>6</v>
      </c>
      <c r="K6" s="72">
        <v>16</v>
      </c>
      <c r="L6" s="18">
        <v>1</v>
      </c>
      <c r="M6" s="18">
        <v>1</v>
      </c>
      <c r="N6" s="18">
        <v>1</v>
      </c>
      <c r="O6" s="18">
        <v>1</v>
      </c>
      <c r="P6" s="18" t="s">
        <v>105</v>
      </c>
      <c r="Q6" s="18" t="s">
        <v>105</v>
      </c>
      <c r="R6" s="18">
        <f t="shared" si="0"/>
        <v>1</v>
      </c>
      <c r="S6" s="18">
        <f t="shared" si="1"/>
        <v>1</v>
      </c>
      <c r="T6" s="10" t="s">
        <v>106</v>
      </c>
      <c r="U6" s="10" t="s">
        <v>106</v>
      </c>
      <c r="V6" s="7"/>
      <c r="W6" s="7" t="s">
        <v>128</v>
      </c>
      <c r="X6" s="7" t="s">
        <v>142</v>
      </c>
      <c r="Y6" s="7"/>
      <c r="Z6" s="7" t="s">
        <v>128</v>
      </c>
      <c r="AA6" t="s">
        <v>110</v>
      </c>
      <c r="AB6" t="s">
        <v>143</v>
      </c>
      <c r="AC6" t="s">
        <v>112</v>
      </c>
      <c r="AD6" t="s">
        <v>144</v>
      </c>
      <c r="AF6" t="s">
        <v>113</v>
      </c>
      <c r="AG6" t="s">
        <v>114</v>
      </c>
      <c r="AH6" t="s">
        <v>132</v>
      </c>
      <c r="AI6" t="s">
        <v>138</v>
      </c>
      <c r="AJ6" s="7"/>
      <c r="AK6" s="11"/>
      <c r="AL6" t="s">
        <v>117</v>
      </c>
      <c r="AM6" t="s">
        <v>117</v>
      </c>
      <c r="AN6" t="s">
        <v>117</v>
      </c>
      <c r="AO6" s="12">
        <v>1000</v>
      </c>
      <c r="AP6" s="13">
        <v>1017</v>
      </c>
      <c r="AQ6" s="14" t="s">
        <v>118</v>
      </c>
      <c r="AR6" t="s">
        <v>118</v>
      </c>
      <c r="AS6" s="94">
        <v>5.4569999999999999</v>
      </c>
      <c r="AT6" s="94">
        <v>5.4569999999999999</v>
      </c>
      <c r="AU6" s="94">
        <v>5.0999999999999996</v>
      </c>
      <c r="AV6" s="16">
        <f t="shared" si="4"/>
        <v>7.0000000000000048E-2</v>
      </c>
      <c r="AW6" s="94">
        <v>5.0999999999999996</v>
      </c>
      <c r="AX6" s="31">
        <v>17.989999999999998</v>
      </c>
      <c r="AY6" s="31">
        <v>16.490000000000002</v>
      </c>
      <c r="AZ6" s="31"/>
      <c r="BA6" s="31">
        <v>20.49</v>
      </c>
      <c r="BB6" s="17">
        <f t="shared" si="2"/>
        <v>0.69666481378543632</v>
      </c>
      <c r="BC6" s="17">
        <f t="shared" si="3"/>
        <v>0.69072164948453618</v>
      </c>
      <c r="BD6" s="17"/>
      <c r="BE6" s="17"/>
      <c r="BF6" s="19">
        <v>144</v>
      </c>
      <c r="BG6" s="20">
        <v>734.4</v>
      </c>
      <c r="BH6" s="16">
        <v>0.124</v>
      </c>
      <c r="BI6" s="19">
        <v>2699</v>
      </c>
      <c r="BJ6" s="21">
        <v>2.3863837312113176</v>
      </c>
      <c r="BK6" s="22">
        <v>1161.2903225806451</v>
      </c>
      <c r="BL6" s="23">
        <v>19149.677419354841</v>
      </c>
      <c r="BM6" s="23">
        <v>5922.5806451612898</v>
      </c>
      <c r="BN6" s="21">
        <v>1.1418783899514702</v>
      </c>
      <c r="BO6" s="24">
        <v>1.1418783899514702</v>
      </c>
      <c r="BP6" s="22">
        <v>1141.8783899514701</v>
      </c>
      <c r="BQ6" s="20"/>
      <c r="BR6" s="20"/>
      <c r="BS6" s="19">
        <v>63</v>
      </c>
      <c r="BT6" s="20">
        <v>321.3</v>
      </c>
      <c r="BU6" s="16">
        <v>0.1</v>
      </c>
      <c r="BV6" s="19">
        <v>351</v>
      </c>
      <c r="BW6" s="19">
        <v>630</v>
      </c>
      <c r="BY6" s="23">
        <v>3213</v>
      </c>
      <c r="BZ6" s="19">
        <v>600</v>
      </c>
      <c r="CA6" s="20"/>
      <c r="CB6" s="20"/>
      <c r="CC6" s="20"/>
      <c r="CD6" s="20"/>
      <c r="CE6" s="20"/>
      <c r="CF6" s="20"/>
      <c r="CG6" s="20"/>
      <c r="CH6" s="20"/>
      <c r="CI6" s="20"/>
      <c r="CJ6" s="78">
        <f>IFERROR(VLOOKUP($E6,[2]ECOM!$A$3:$FC$999999,158,FALSE),0)</f>
        <v>139.33333333333334</v>
      </c>
      <c r="CK6" s="78">
        <f>IFERROR(VLOOKUP($E6,[2]ECOM!$A$3:$FC$999999,159,FALSE),0)</f>
        <v>158.33333333333334</v>
      </c>
      <c r="CL6" s="20"/>
      <c r="CM6" s="20"/>
      <c r="CN6" s="20"/>
      <c r="CO6" s="20"/>
      <c r="CP6" s="20"/>
      <c r="CQ6" s="19">
        <v>1791.2903225806451</v>
      </c>
      <c r="CR6" s="20"/>
      <c r="CS6" s="20">
        <v>9135.5806451612898</v>
      </c>
      <c r="CT6" s="19">
        <v>1741.8783899514701</v>
      </c>
      <c r="CU6" s="20">
        <v>31336.392235226944</v>
      </c>
      <c r="CV6" s="20">
        <v>9505.4303739651714</v>
      </c>
      <c r="CW6" s="20">
        <v>21830.961861261771</v>
      </c>
      <c r="CX6" s="95"/>
      <c r="CY6" s="95"/>
      <c r="CZ6" s="18"/>
      <c r="DA6" s="18"/>
    </row>
    <row r="7" spans="1:105" x14ac:dyDescent="0.3">
      <c r="A7" s="7" t="s">
        <v>145</v>
      </c>
      <c r="B7" s="7" t="s">
        <v>146</v>
      </c>
      <c r="C7" s="8" t="s">
        <v>147</v>
      </c>
      <c r="D7" s="7"/>
      <c r="E7" s="7">
        <v>9889501</v>
      </c>
      <c r="F7" s="18"/>
      <c r="G7" s="18"/>
      <c r="H7" s="18"/>
      <c r="I7" s="72">
        <v>2</v>
      </c>
      <c r="J7" s="72">
        <v>6</v>
      </c>
      <c r="K7" s="72">
        <v>18</v>
      </c>
      <c r="L7" s="18">
        <v>1</v>
      </c>
      <c r="M7" s="18">
        <v>1</v>
      </c>
      <c r="N7" s="18">
        <v>1</v>
      </c>
      <c r="O7" s="18">
        <v>1</v>
      </c>
      <c r="P7" s="18" t="s">
        <v>105</v>
      </c>
      <c r="Q7" s="18" t="s">
        <v>105</v>
      </c>
      <c r="R7" s="18">
        <f t="shared" si="0"/>
        <v>1</v>
      </c>
      <c r="S7" s="18">
        <f t="shared" si="1"/>
        <v>1</v>
      </c>
      <c r="T7" s="10" t="s">
        <v>106</v>
      </c>
      <c r="U7" s="10" t="s">
        <v>106</v>
      </c>
      <c r="V7" s="7"/>
      <c r="W7" s="7" t="s">
        <v>128</v>
      </c>
      <c r="X7" s="7" t="s">
        <v>148</v>
      </c>
      <c r="Y7" s="7"/>
      <c r="Z7" s="7" t="s">
        <v>128</v>
      </c>
      <c r="AA7" t="s">
        <v>110</v>
      </c>
      <c r="AB7" t="s">
        <v>149</v>
      </c>
      <c r="AC7" t="s">
        <v>150</v>
      </c>
      <c r="AF7" t="s">
        <v>113</v>
      </c>
      <c r="AG7" t="s">
        <v>114</v>
      </c>
      <c r="AH7" t="s">
        <v>132</v>
      </c>
      <c r="AI7" t="s">
        <v>138</v>
      </c>
      <c r="AJ7" s="7"/>
      <c r="AK7" s="11"/>
      <c r="AL7" t="s">
        <v>117</v>
      </c>
      <c r="AM7" t="s">
        <v>117</v>
      </c>
      <c r="AN7" t="s">
        <v>117</v>
      </c>
      <c r="AO7" s="12">
        <v>1000</v>
      </c>
      <c r="AP7" s="13">
        <v>1039</v>
      </c>
      <c r="AQ7" s="14" t="s">
        <v>118</v>
      </c>
      <c r="AR7" t="s">
        <v>118</v>
      </c>
      <c r="AS7" s="94">
        <v>8.0891999999999999</v>
      </c>
      <c r="AT7" s="94">
        <v>8.0891999999999999</v>
      </c>
      <c r="AU7" s="94">
        <v>7.56</v>
      </c>
      <c r="AV7" s="16">
        <f t="shared" si="4"/>
        <v>7.0000000000000048E-2</v>
      </c>
      <c r="AW7" s="94">
        <v>7.56</v>
      </c>
      <c r="AX7" s="31">
        <v>22.99</v>
      </c>
      <c r="AY7" s="31">
        <v>20.99</v>
      </c>
      <c r="AZ7" s="31"/>
      <c r="BA7" s="31">
        <v>21.59</v>
      </c>
      <c r="BB7" s="17">
        <f t="shared" si="2"/>
        <v>0.64814267072640275</v>
      </c>
      <c r="BC7" s="17">
        <f t="shared" si="3"/>
        <v>0.63982848975702722</v>
      </c>
      <c r="BD7" s="17"/>
      <c r="BE7" s="17"/>
      <c r="BF7" s="19">
        <v>796</v>
      </c>
      <c r="BG7" s="20">
        <v>6017.76</v>
      </c>
      <c r="BH7" s="16">
        <v>0.124</v>
      </c>
      <c r="BI7" s="19">
        <v>8358</v>
      </c>
      <c r="BJ7" s="21">
        <v>7.3899204244031829</v>
      </c>
      <c r="BK7" s="22">
        <v>6419.3548387096771</v>
      </c>
      <c r="BL7" s="23">
        <v>134742.25806451612</v>
      </c>
      <c r="BM7" s="23">
        <v>48530.322580645159</v>
      </c>
      <c r="BN7" s="21">
        <v>6.1783973423577256</v>
      </c>
      <c r="BO7" s="24">
        <v>6.1783973423577256</v>
      </c>
      <c r="BP7" s="22">
        <v>6178.3973423577254</v>
      </c>
      <c r="BQ7" s="20"/>
      <c r="BR7" s="20"/>
      <c r="BS7" s="19">
        <v>1085</v>
      </c>
      <c r="BT7" s="20">
        <v>8202.6</v>
      </c>
      <c r="BU7" s="16">
        <v>0.1</v>
      </c>
      <c r="BV7" s="19">
        <v>7559</v>
      </c>
      <c r="BW7" s="19">
        <v>10850</v>
      </c>
      <c r="BY7" s="23">
        <v>82026</v>
      </c>
      <c r="BZ7" s="19">
        <v>8000</v>
      </c>
      <c r="CA7" s="20"/>
      <c r="CB7" s="20"/>
      <c r="CC7" s="20"/>
      <c r="CD7" s="20"/>
      <c r="CE7" s="20"/>
      <c r="CF7" s="20"/>
      <c r="CG7" s="20"/>
      <c r="CH7" s="20"/>
      <c r="CI7" s="20"/>
      <c r="CJ7" s="78">
        <f>IFERROR(VLOOKUP($E7,[2]ECOM!$A$3:$FC$999999,158,FALSE),0)</f>
        <v>2845.3333333333335</v>
      </c>
      <c r="CK7" s="78">
        <f>IFERROR(VLOOKUP($E7,[2]ECOM!$A$3:$FC$999999,159,FALSE),0)</f>
        <v>3233.3333333333335</v>
      </c>
      <c r="CL7" s="20"/>
      <c r="CM7" s="20"/>
      <c r="CN7" s="20"/>
      <c r="CO7" s="20"/>
      <c r="CP7" s="20"/>
      <c r="CQ7" s="19">
        <v>17269.354838709678</v>
      </c>
      <c r="CR7" s="20"/>
      <c r="CS7" s="20">
        <v>130556.32258064515</v>
      </c>
      <c r="CT7" s="19">
        <v>14178.397342357726</v>
      </c>
      <c r="CU7" s="20">
        <v>325961.35490080412</v>
      </c>
      <c r="CV7" s="20">
        <v>114691.89178180012</v>
      </c>
      <c r="CW7" s="20">
        <v>211269.46311900398</v>
      </c>
      <c r="CX7" s="95"/>
      <c r="CY7" s="95"/>
      <c r="CZ7" s="18"/>
      <c r="DA7" s="18"/>
    </row>
    <row r="8" spans="1:105" x14ac:dyDescent="0.3">
      <c r="A8" s="7" t="s">
        <v>151</v>
      </c>
      <c r="B8" s="7" t="s">
        <v>152</v>
      </c>
      <c r="C8" s="8" t="s">
        <v>153</v>
      </c>
      <c r="D8" s="7"/>
      <c r="E8" s="7">
        <v>8797724</v>
      </c>
      <c r="F8" s="18"/>
      <c r="G8" s="18"/>
      <c r="H8" s="18"/>
      <c r="I8" s="72">
        <v>1</v>
      </c>
      <c r="J8" s="72">
        <v>6</v>
      </c>
      <c r="K8" s="72">
        <v>18</v>
      </c>
      <c r="L8" s="18">
        <v>1</v>
      </c>
      <c r="M8" s="18">
        <v>1</v>
      </c>
      <c r="N8" s="18">
        <v>1</v>
      </c>
      <c r="O8" s="18">
        <v>1</v>
      </c>
      <c r="P8" s="18" t="s">
        <v>105</v>
      </c>
      <c r="Q8" s="18" t="s">
        <v>105</v>
      </c>
      <c r="R8" s="18">
        <f t="shared" si="0"/>
        <v>1</v>
      </c>
      <c r="S8" s="18">
        <f t="shared" si="1"/>
        <v>1</v>
      </c>
      <c r="T8" s="10" t="s">
        <v>106</v>
      </c>
      <c r="U8" s="10" t="s">
        <v>106</v>
      </c>
      <c r="V8" s="7"/>
      <c r="W8" s="7" t="s">
        <v>128</v>
      </c>
      <c r="X8" s="7" t="s">
        <v>154</v>
      </c>
      <c r="Y8" s="7"/>
      <c r="Z8" s="7" t="s">
        <v>128</v>
      </c>
      <c r="AA8" t="s">
        <v>110</v>
      </c>
      <c r="AB8" t="s">
        <v>155</v>
      </c>
      <c r="AC8" t="s">
        <v>112</v>
      </c>
      <c r="AF8" t="s">
        <v>113</v>
      </c>
      <c r="AG8" t="s">
        <v>114</v>
      </c>
      <c r="AH8" t="s">
        <v>132</v>
      </c>
      <c r="AI8" t="s">
        <v>138</v>
      </c>
      <c r="AJ8" s="7"/>
      <c r="AK8" s="11"/>
      <c r="AL8" t="s">
        <v>117</v>
      </c>
      <c r="AM8" t="s">
        <v>117</v>
      </c>
      <c r="AN8" t="s">
        <v>117</v>
      </c>
      <c r="AO8" s="12">
        <v>1000</v>
      </c>
      <c r="AP8" s="13">
        <v>904</v>
      </c>
      <c r="AQ8" s="14" t="s">
        <v>118</v>
      </c>
      <c r="AR8" t="s">
        <v>118</v>
      </c>
      <c r="AS8" s="94">
        <v>7.7147000000000006</v>
      </c>
      <c r="AT8" s="94">
        <v>7.7147000000000006</v>
      </c>
      <c r="AU8" s="94">
        <v>7.21</v>
      </c>
      <c r="AV8" s="16">
        <f t="shared" si="4"/>
        <v>7.0000000000000076E-2</v>
      </c>
      <c r="AW8" s="94">
        <v>7.21</v>
      </c>
      <c r="AX8" s="31">
        <v>22.99</v>
      </c>
      <c r="AY8" s="31">
        <v>21.49</v>
      </c>
      <c r="AZ8" s="31"/>
      <c r="BA8" s="31">
        <v>26.09</v>
      </c>
      <c r="BB8" s="17">
        <f t="shared" si="2"/>
        <v>0.6644323618964767</v>
      </c>
      <c r="BC8" s="17">
        <f t="shared" si="3"/>
        <v>0.66449511400651462</v>
      </c>
      <c r="BD8" s="17"/>
      <c r="BE8" s="17"/>
      <c r="BF8" s="19">
        <v>432</v>
      </c>
      <c r="BG8" s="20">
        <v>3114.7200000000003</v>
      </c>
      <c r="BH8" s="16">
        <v>0.124</v>
      </c>
      <c r="BI8" s="19">
        <v>4799</v>
      </c>
      <c r="BJ8" s="21">
        <v>4.7467853610286843</v>
      </c>
      <c r="BK8" s="22">
        <v>3483.8709677419356</v>
      </c>
      <c r="BL8" s="23">
        <v>74868.387096774197</v>
      </c>
      <c r="BM8" s="23">
        <v>25118.709677419356</v>
      </c>
      <c r="BN8" s="21">
        <v>3.8538395660862119</v>
      </c>
      <c r="BO8" s="24">
        <v>3.8538395660862119</v>
      </c>
      <c r="BP8" s="22">
        <v>3853.839566086212</v>
      </c>
      <c r="BQ8" s="20"/>
      <c r="BR8" s="20"/>
      <c r="BS8" s="19">
        <v>576</v>
      </c>
      <c r="BT8" s="20">
        <v>4152.9599999999991</v>
      </c>
      <c r="BU8" s="16">
        <v>0.1</v>
      </c>
      <c r="BV8" s="19">
        <v>9942</v>
      </c>
      <c r="BW8" s="19">
        <v>5760</v>
      </c>
      <c r="BY8" s="23">
        <v>41529.599999999991</v>
      </c>
      <c r="BZ8" s="19">
        <v>5700</v>
      </c>
      <c r="CA8" s="20"/>
      <c r="CB8" s="20"/>
      <c r="CC8" s="20"/>
      <c r="CD8" s="20"/>
      <c r="CE8" s="20"/>
      <c r="CF8" s="20"/>
      <c r="CG8" s="20"/>
      <c r="CH8" s="20"/>
      <c r="CI8" s="20"/>
      <c r="CJ8" s="78">
        <f>IFERROR(VLOOKUP($E8,[2]ECOM!$A$3:$FC$999999,158,FALSE),0)</f>
        <v>1855.3333333333335</v>
      </c>
      <c r="CK8" s="78">
        <f>IFERROR(VLOOKUP($E8,[2]ECOM!$A$3:$FC$999999,159,FALSE),0)</f>
        <v>2108.3333333333335</v>
      </c>
      <c r="CL8" s="20"/>
      <c r="CM8" s="20"/>
      <c r="CN8" s="20"/>
      <c r="CO8" s="20"/>
      <c r="CP8" s="20"/>
      <c r="CQ8" s="19">
        <v>9243.8709677419356</v>
      </c>
      <c r="CR8" s="20"/>
      <c r="CS8" s="20">
        <v>66648.30967741934</v>
      </c>
      <c r="CT8" s="19">
        <v>9553.8395660862116</v>
      </c>
      <c r="CU8" s="20">
        <v>219642.77162432199</v>
      </c>
      <c r="CV8" s="20">
        <v>73705.006100485305</v>
      </c>
      <c r="CW8" s="20">
        <v>145937.76552383669</v>
      </c>
      <c r="CX8" s="95"/>
      <c r="CY8" s="95"/>
      <c r="CZ8" s="18"/>
      <c r="DA8" s="18"/>
    </row>
    <row r="9" spans="1:105" x14ac:dyDescent="0.3">
      <c r="A9" s="7" t="s">
        <v>156</v>
      </c>
      <c r="B9" s="7" t="s">
        <v>157</v>
      </c>
      <c r="C9" s="8" t="s">
        <v>158</v>
      </c>
      <c r="D9" s="7"/>
      <c r="E9" s="7">
        <v>5471134</v>
      </c>
      <c r="F9" s="18"/>
      <c r="G9" s="18"/>
      <c r="H9" s="18"/>
      <c r="I9" s="72">
        <v>2</v>
      </c>
      <c r="J9" s="72">
        <v>6</v>
      </c>
      <c r="K9" s="72">
        <v>15</v>
      </c>
      <c r="L9" s="18">
        <v>1</v>
      </c>
      <c r="M9" s="18">
        <v>1</v>
      </c>
      <c r="N9" s="18">
        <v>1</v>
      </c>
      <c r="O9" s="18">
        <v>1</v>
      </c>
      <c r="P9" s="18" t="s">
        <v>105</v>
      </c>
      <c r="Q9" s="18" t="s">
        <v>105</v>
      </c>
      <c r="R9" s="18">
        <f t="shared" si="0"/>
        <v>1</v>
      </c>
      <c r="S9" s="18">
        <f t="shared" si="1"/>
        <v>1</v>
      </c>
      <c r="T9" s="10" t="s">
        <v>106</v>
      </c>
      <c r="U9" s="10" t="s">
        <v>106</v>
      </c>
      <c r="V9" s="7"/>
      <c r="W9" s="7" t="s">
        <v>128</v>
      </c>
      <c r="X9" s="7" t="s">
        <v>159</v>
      </c>
      <c r="Y9" s="7"/>
      <c r="Z9" s="7" t="s">
        <v>128</v>
      </c>
      <c r="AA9" t="s">
        <v>110</v>
      </c>
      <c r="AB9" t="s">
        <v>155</v>
      </c>
      <c r="AC9" t="s">
        <v>112</v>
      </c>
      <c r="AF9" t="s">
        <v>113</v>
      </c>
      <c r="AG9" t="s">
        <v>114</v>
      </c>
      <c r="AH9" t="s">
        <v>132</v>
      </c>
      <c r="AI9" t="s">
        <v>133</v>
      </c>
      <c r="AJ9" s="7"/>
      <c r="AK9" s="11"/>
      <c r="AL9" t="s">
        <v>117</v>
      </c>
      <c r="AM9" t="s">
        <v>117</v>
      </c>
      <c r="AN9" t="s">
        <v>117</v>
      </c>
      <c r="AO9" s="12">
        <v>1000</v>
      </c>
      <c r="AP9" s="13">
        <v>1039</v>
      </c>
      <c r="AQ9" s="14" t="s">
        <v>118</v>
      </c>
      <c r="AR9" t="s">
        <v>118</v>
      </c>
      <c r="AS9" s="94">
        <v>6.3772000000000002</v>
      </c>
      <c r="AT9" s="94">
        <v>6.3772000000000002</v>
      </c>
      <c r="AU9" s="94">
        <v>5.96</v>
      </c>
      <c r="AV9" s="16">
        <f t="shared" si="4"/>
        <v>7.0000000000000034E-2</v>
      </c>
      <c r="AW9" s="94">
        <v>5.96</v>
      </c>
      <c r="AX9" s="31">
        <v>20.49</v>
      </c>
      <c r="AY9" s="31">
        <v>18.989999999999998</v>
      </c>
      <c r="AZ9" s="31"/>
      <c r="BA9" s="31">
        <v>22.09</v>
      </c>
      <c r="BB9" s="17">
        <f t="shared" si="2"/>
        <v>0.68876525134211808</v>
      </c>
      <c r="BC9" s="17">
        <f t="shared" si="3"/>
        <v>0.68615060558188512</v>
      </c>
      <c r="BD9" s="17"/>
      <c r="BE9" s="17"/>
      <c r="BF9" s="19">
        <v>663</v>
      </c>
      <c r="BG9" s="20">
        <v>3951.48</v>
      </c>
      <c r="BH9" s="16">
        <v>0.124</v>
      </c>
      <c r="BI9" s="19">
        <v>7137</v>
      </c>
      <c r="BJ9" s="21">
        <v>6.3103448275862073</v>
      </c>
      <c r="BK9" s="22">
        <v>5346.7741935483873</v>
      </c>
      <c r="BL9" s="23">
        <v>101535.24193548386</v>
      </c>
      <c r="BM9" s="23">
        <v>31866.774193548386</v>
      </c>
      <c r="BN9" s="21">
        <v>5.1460771833959456</v>
      </c>
      <c r="BO9" s="24">
        <v>5.1460771833959456</v>
      </c>
      <c r="BP9" s="22">
        <v>5146.0771833959452</v>
      </c>
      <c r="BQ9" s="20"/>
      <c r="BR9" s="20"/>
      <c r="BS9" s="19">
        <v>403</v>
      </c>
      <c r="BT9" s="20">
        <v>2401.88</v>
      </c>
      <c r="BU9" s="16">
        <v>0.1</v>
      </c>
      <c r="BV9" s="19">
        <v>3185</v>
      </c>
      <c r="BW9" s="19">
        <v>4030</v>
      </c>
      <c r="BY9" s="23">
        <v>24018.799999999999</v>
      </c>
      <c r="BZ9" s="19">
        <v>3500</v>
      </c>
      <c r="CA9" s="20"/>
      <c r="CB9" s="20"/>
      <c r="CC9" s="20"/>
      <c r="CD9" s="20"/>
      <c r="CE9" s="20"/>
      <c r="CF9" s="20"/>
      <c r="CG9" s="20"/>
      <c r="CH9" s="20"/>
      <c r="CI9" s="20"/>
      <c r="CJ9" s="78">
        <f>IFERROR(VLOOKUP($E9,[2]ECOM!$A$3:$FC$999999,158,FALSE),0)</f>
        <v>454.66666666666674</v>
      </c>
      <c r="CK9" s="78">
        <f>IFERROR(VLOOKUP($E9,[2]ECOM!$A$3:$FC$999999,159,FALSE),0)</f>
        <v>516.66666666666674</v>
      </c>
      <c r="CL9" s="20"/>
      <c r="CM9" s="20"/>
      <c r="CN9" s="20"/>
      <c r="CO9" s="20"/>
      <c r="CP9" s="20"/>
      <c r="CQ9" s="19">
        <v>9376.7741935483864</v>
      </c>
      <c r="CR9" s="20"/>
      <c r="CS9" s="20">
        <v>55885.574193548382</v>
      </c>
      <c r="CT9" s="19">
        <v>8646.0771833959443</v>
      </c>
      <c r="CU9" s="20">
        <v>177158.12148778289</v>
      </c>
      <c r="CV9" s="20">
        <v>55137.76341395262</v>
      </c>
      <c r="CW9" s="20">
        <v>122020.35807383027</v>
      </c>
      <c r="CX9" s="95"/>
      <c r="CY9" s="95"/>
      <c r="CZ9" s="18"/>
      <c r="DA9" s="18"/>
    </row>
    <row r="10" spans="1:105" x14ac:dyDescent="0.3">
      <c r="A10" s="7" t="s">
        <v>160</v>
      </c>
      <c r="B10" s="7" t="s">
        <v>161</v>
      </c>
      <c r="C10" s="8" t="s">
        <v>162</v>
      </c>
      <c r="D10" s="7"/>
      <c r="E10" s="7">
        <v>7587454</v>
      </c>
      <c r="F10" s="18"/>
      <c r="G10" s="18"/>
      <c r="H10" s="18"/>
      <c r="I10" s="72">
        <v>1</v>
      </c>
      <c r="J10" s="72">
        <v>5</v>
      </c>
      <c r="K10" s="72">
        <v>16</v>
      </c>
      <c r="L10" s="18">
        <v>1</v>
      </c>
      <c r="M10" s="18">
        <v>1</v>
      </c>
      <c r="N10" s="18">
        <v>1</v>
      </c>
      <c r="O10" s="18">
        <v>1</v>
      </c>
      <c r="P10" s="18" t="s">
        <v>105</v>
      </c>
      <c r="Q10" s="18" t="s">
        <v>105</v>
      </c>
      <c r="R10" s="18">
        <f t="shared" si="0"/>
        <v>1</v>
      </c>
      <c r="S10" s="18">
        <f t="shared" si="1"/>
        <v>1</v>
      </c>
      <c r="T10" s="10" t="s">
        <v>106</v>
      </c>
      <c r="U10" s="10" t="s">
        <v>106</v>
      </c>
      <c r="V10" s="7"/>
      <c r="W10" s="7" t="s">
        <v>128</v>
      </c>
      <c r="X10" s="7" t="s">
        <v>163</v>
      </c>
      <c r="Y10" s="7"/>
      <c r="Z10" s="7" t="s">
        <v>128</v>
      </c>
      <c r="AA10" t="s">
        <v>110</v>
      </c>
      <c r="AB10" t="s">
        <v>164</v>
      </c>
      <c r="AC10" t="s">
        <v>112</v>
      </c>
      <c r="AD10" t="s">
        <v>144</v>
      </c>
      <c r="AF10" t="s">
        <v>113</v>
      </c>
      <c r="AG10" t="s">
        <v>114</v>
      </c>
      <c r="AH10" t="s">
        <v>132</v>
      </c>
      <c r="AI10" t="s">
        <v>138</v>
      </c>
      <c r="AJ10" s="7"/>
      <c r="AK10" s="11"/>
      <c r="AL10" t="s">
        <v>117</v>
      </c>
      <c r="AM10" t="s">
        <v>117</v>
      </c>
      <c r="AN10" t="s">
        <v>117</v>
      </c>
      <c r="AO10" s="12">
        <v>1000</v>
      </c>
      <c r="AP10" s="13">
        <v>904</v>
      </c>
      <c r="AQ10" s="14" t="s">
        <v>118</v>
      </c>
      <c r="AR10" t="s">
        <v>118</v>
      </c>
      <c r="AS10" s="94">
        <v>6.9122000000000003</v>
      </c>
      <c r="AT10" s="94">
        <v>6.9122000000000003</v>
      </c>
      <c r="AU10" s="94">
        <v>6.46</v>
      </c>
      <c r="AV10" s="16">
        <f t="shared" si="4"/>
        <v>7.0000000000000062E-2</v>
      </c>
      <c r="AW10" s="94">
        <v>6.46</v>
      </c>
      <c r="AX10" s="31">
        <v>20.49</v>
      </c>
      <c r="AY10" s="31">
        <v>18.989999999999998</v>
      </c>
      <c r="AZ10" s="31"/>
      <c r="BA10" s="31">
        <v>21.09</v>
      </c>
      <c r="BB10" s="17">
        <f t="shared" si="2"/>
        <v>0.66265495363591986</v>
      </c>
      <c r="BC10" s="17">
        <f t="shared" si="3"/>
        <v>0.65982095839915733</v>
      </c>
      <c r="BD10" s="17"/>
      <c r="BE10" s="17"/>
      <c r="BF10" s="19">
        <v>451</v>
      </c>
      <c r="BG10" s="20">
        <v>2913.46</v>
      </c>
      <c r="BH10" s="16">
        <v>0.124</v>
      </c>
      <c r="BI10" s="19">
        <v>6539</v>
      </c>
      <c r="BJ10" s="21">
        <v>6.4678536102868449</v>
      </c>
      <c r="BK10" s="22">
        <v>3637.0967741935483</v>
      </c>
      <c r="BL10" s="23">
        <v>69068.46774193547</v>
      </c>
      <c r="BM10" s="23">
        <v>23495.645161290322</v>
      </c>
      <c r="BN10" s="21">
        <v>4.0233371395946333</v>
      </c>
      <c r="BO10" s="24">
        <v>4.0233371395946333</v>
      </c>
      <c r="BP10" s="22">
        <v>4023.3371395946333</v>
      </c>
      <c r="BQ10" s="20"/>
      <c r="BR10" s="20"/>
      <c r="BS10" s="19">
        <v>17</v>
      </c>
      <c r="BT10" s="20">
        <v>109.82</v>
      </c>
      <c r="BU10" s="16">
        <v>0.1</v>
      </c>
      <c r="BV10" s="19">
        <v>235</v>
      </c>
      <c r="BW10" s="19">
        <v>170</v>
      </c>
      <c r="BY10" s="23">
        <v>1098.1999999999998</v>
      </c>
      <c r="BZ10" s="19">
        <v>200</v>
      </c>
      <c r="CA10" s="20"/>
      <c r="CB10" s="20"/>
      <c r="CC10" s="20"/>
      <c r="CD10" s="20"/>
      <c r="CE10" s="20"/>
      <c r="CF10" s="20"/>
      <c r="CG10" s="20"/>
      <c r="CH10" s="20"/>
      <c r="CI10" s="20"/>
      <c r="CJ10" s="78">
        <f>IFERROR(VLOOKUP($E10,[2]ECOM!$A$3:$FC$999999,158,FALSE),0)</f>
        <v>95.333333333333343</v>
      </c>
      <c r="CK10" s="78">
        <f>IFERROR(VLOOKUP($E10,[2]ECOM!$A$3:$FC$999999,159,FALSE),0)</f>
        <v>108.33333333333334</v>
      </c>
      <c r="CL10" s="20"/>
      <c r="CM10" s="20"/>
      <c r="CN10" s="20"/>
      <c r="CO10" s="20"/>
      <c r="CP10" s="20"/>
      <c r="CQ10" s="19">
        <v>3807.0967741935483</v>
      </c>
      <c r="CR10" s="20"/>
      <c r="CS10" s="20">
        <v>24593.845161290323</v>
      </c>
      <c r="CT10" s="19">
        <v>4223.3371395946333</v>
      </c>
      <c r="CU10" s="20">
        <v>86536.177990294032</v>
      </c>
      <c r="CV10" s="20">
        <v>29192.550976306025</v>
      </c>
      <c r="CW10" s="20">
        <v>57343.627013988007</v>
      </c>
      <c r="CX10" s="95"/>
      <c r="CY10" s="95"/>
      <c r="CZ10" s="18"/>
      <c r="DA10" s="18"/>
    </row>
    <row r="11" spans="1:105" x14ac:dyDescent="0.3">
      <c r="A11" s="7" t="s">
        <v>165</v>
      </c>
      <c r="B11" s="7" t="s">
        <v>166</v>
      </c>
      <c r="C11" s="8" t="s">
        <v>167</v>
      </c>
      <c r="D11" s="7"/>
      <c r="E11" s="7">
        <v>7078885</v>
      </c>
      <c r="F11" s="18"/>
      <c r="G11" s="18"/>
      <c r="H11" s="18"/>
      <c r="I11" s="72">
        <v>2</v>
      </c>
      <c r="J11" s="72">
        <v>7</v>
      </c>
      <c r="K11" s="72">
        <v>23</v>
      </c>
      <c r="L11" s="18">
        <v>1</v>
      </c>
      <c r="M11" s="18">
        <v>1</v>
      </c>
      <c r="N11" s="18">
        <v>1</v>
      </c>
      <c r="O11" s="18">
        <v>1</v>
      </c>
      <c r="P11" s="18" t="s">
        <v>105</v>
      </c>
      <c r="Q11" s="18" t="s">
        <v>105</v>
      </c>
      <c r="R11" s="18">
        <f t="shared" si="0"/>
        <v>1</v>
      </c>
      <c r="S11" s="18">
        <f t="shared" si="1"/>
        <v>1</v>
      </c>
      <c r="T11" s="10" t="s">
        <v>106</v>
      </c>
      <c r="U11" s="10" t="s">
        <v>106</v>
      </c>
      <c r="V11" s="7"/>
      <c r="W11" s="7" t="s">
        <v>107</v>
      </c>
      <c r="X11" s="7" t="s">
        <v>168</v>
      </c>
      <c r="Y11" s="7"/>
      <c r="Z11" s="7" t="s">
        <v>109</v>
      </c>
      <c r="AA11" t="s">
        <v>110</v>
      </c>
      <c r="AB11" t="s">
        <v>111</v>
      </c>
      <c r="AC11" t="s">
        <v>112</v>
      </c>
      <c r="AF11" t="s">
        <v>113</v>
      </c>
      <c r="AG11" t="s">
        <v>131</v>
      </c>
      <c r="AH11" t="s">
        <v>115</v>
      </c>
      <c r="AI11" t="s">
        <v>116</v>
      </c>
      <c r="AJ11" s="7"/>
      <c r="AK11" s="11"/>
      <c r="AL11" t="s">
        <v>117</v>
      </c>
      <c r="AM11" t="s">
        <v>117</v>
      </c>
      <c r="AN11" t="s">
        <v>117</v>
      </c>
      <c r="AO11" s="12">
        <v>1000</v>
      </c>
      <c r="AP11" s="13">
        <v>1039</v>
      </c>
      <c r="AQ11" s="14" t="s">
        <v>118</v>
      </c>
      <c r="AR11" t="s">
        <v>118</v>
      </c>
      <c r="AS11" s="94">
        <v>0.98440000000000005</v>
      </c>
      <c r="AT11" s="94">
        <v>0.98440000000000005</v>
      </c>
      <c r="AU11" s="94">
        <v>0.92</v>
      </c>
      <c r="AV11" s="16">
        <f t="shared" si="4"/>
        <v>7.0000000000000007E-2</v>
      </c>
      <c r="AW11" s="94">
        <v>0.92</v>
      </c>
      <c r="AX11" s="31">
        <v>9.99</v>
      </c>
      <c r="AY11" s="31">
        <v>9.99</v>
      </c>
      <c r="AZ11" s="31"/>
      <c r="BA11" s="31">
        <v>9.99</v>
      </c>
      <c r="BB11" s="17">
        <f t="shared" si="2"/>
        <v>0.90146146146146133</v>
      </c>
      <c r="BC11" s="17">
        <f t="shared" si="3"/>
        <v>0.90790790790790787</v>
      </c>
      <c r="BD11" s="17"/>
      <c r="BE11" s="17"/>
      <c r="BF11" s="19">
        <v>1013</v>
      </c>
      <c r="BG11" s="20">
        <v>931.96</v>
      </c>
      <c r="BH11" s="16">
        <v>0.124</v>
      </c>
      <c r="BI11" s="19">
        <v>28957</v>
      </c>
      <c r="BJ11" s="21">
        <v>25.603006189213087</v>
      </c>
      <c r="BK11" s="22">
        <v>8169.3548387096771</v>
      </c>
      <c r="BL11" s="23">
        <v>81611.854838709682</v>
      </c>
      <c r="BM11" s="23">
        <v>7515.8064516129034</v>
      </c>
      <c r="BN11" s="21">
        <v>7.8627091806637894</v>
      </c>
      <c r="BO11" s="24">
        <v>7.8627091806637894</v>
      </c>
      <c r="BP11" s="22">
        <v>7862.7091806637891</v>
      </c>
      <c r="BQ11" s="20"/>
      <c r="BR11" s="20"/>
      <c r="BS11" s="19">
        <v>566</v>
      </c>
      <c r="BT11" s="20">
        <v>520.71999999999991</v>
      </c>
      <c r="BU11" s="16">
        <v>0.1</v>
      </c>
      <c r="BV11" s="19">
        <v>3890</v>
      </c>
      <c r="BW11" s="19">
        <v>5660</v>
      </c>
      <c r="BY11" s="23">
        <v>5207.1999999999989</v>
      </c>
      <c r="BZ11" s="19">
        <v>4500</v>
      </c>
      <c r="CA11" s="20"/>
      <c r="CB11" s="20"/>
      <c r="CC11" s="20"/>
      <c r="CD11" s="20"/>
      <c r="CE11" s="20"/>
      <c r="CF11" s="20"/>
      <c r="CG11" s="20"/>
      <c r="CH11" s="20"/>
      <c r="CI11" s="20"/>
      <c r="CJ11" s="78">
        <f>IFERROR(VLOOKUP($E11,[2]ECOM!$A$3:$FC$999999,158,FALSE),0)</f>
        <v>2024</v>
      </c>
      <c r="CK11" s="78">
        <f>IFERROR(VLOOKUP($E11,[2]ECOM!$A$3:$FC$999999,159,FALSE),0)</f>
        <v>2300</v>
      </c>
      <c r="CL11" s="20"/>
      <c r="CM11" s="20"/>
      <c r="CN11" s="20"/>
      <c r="CO11" s="20"/>
      <c r="CP11" s="20"/>
      <c r="CQ11" s="19">
        <v>13829.354838709678</v>
      </c>
      <c r="CR11" s="20"/>
      <c r="CS11" s="20">
        <v>12723.006451612902</v>
      </c>
      <c r="CT11" s="19">
        <v>12362.709180663789</v>
      </c>
      <c r="CU11" s="20">
        <v>123503.46471483125</v>
      </c>
      <c r="CV11" s="20">
        <v>12169.850917445434</v>
      </c>
      <c r="CW11" s="20">
        <v>111333.61379738581</v>
      </c>
      <c r="CX11" s="95"/>
      <c r="CY11" s="95"/>
      <c r="CZ11" s="18"/>
      <c r="DA11" s="18"/>
    </row>
    <row r="12" spans="1:105" x14ac:dyDescent="0.3">
      <c r="A12" s="7" t="s">
        <v>169</v>
      </c>
      <c r="B12" s="7" t="s">
        <v>170</v>
      </c>
      <c r="C12" s="8" t="s">
        <v>171</v>
      </c>
      <c r="D12" s="7"/>
      <c r="E12" s="7">
        <v>7714272</v>
      </c>
      <c r="F12" s="18"/>
      <c r="G12" s="18"/>
      <c r="H12" s="18"/>
      <c r="I12" s="72">
        <v>2</v>
      </c>
      <c r="J12" s="72">
        <v>5</v>
      </c>
      <c r="K12" s="72">
        <v>15</v>
      </c>
      <c r="L12" s="18">
        <v>1</v>
      </c>
      <c r="M12" s="18">
        <v>1</v>
      </c>
      <c r="N12" s="18">
        <v>1</v>
      </c>
      <c r="O12" s="18">
        <v>1</v>
      </c>
      <c r="P12" s="18" t="s">
        <v>105</v>
      </c>
      <c r="Q12" s="18" t="s">
        <v>105</v>
      </c>
      <c r="R12" s="18">
        <f t="shared" si="0"/>
        <v>1</v>
      </c>
      <c r="S12" s="18">
        <f t="shared" si="1"/>
        <v>1</v>
      </c>
      <c r="T12" s="10" t="s">
        <v>106</v>
      </c>
      <c r="U12" s="10" t="s">
        <v>106</v>
      </c>
      <c r="V12" s="7"/>
      <c r="W12" s="7" t="s">
        <v>128</v>
      </c>
      <c r="X12" s="7" t="s">
        <v>172</v>
      </c>
      <c r="Y12" s="7"/>
      <c r="Z12" s="7" t="s">
        <v>128</v>
      </c>
      <c r="AA12" t="s">
        <v>110</v>
      </c>
      <c r="AB12" t="s">
        <v>173</v>
      </c>
      <c r="AC12" t="s">
        <v>112</v>
      </c>
      <c r="AF12" t="s">
        <v>113</v>
      </c>
      <c r="AG12" t="s">
        <v>114</v>
      </c>
      <c r="AH12" t="s">
        <v>132</v>
      </c>
      <c r="AI12" t="s">
        <v>138</v>
      </c>
      <c r="AJ12" s="7"/>
      <c r="AK12" s="11"/>
      <c r="AL12" t="s">
        <v>117</v>
      </c>
      <c r="AM12" t="s">
        <v>117</v>
      </c>
      <c r="AN12" t="s">
        <v>117</v>
      </c>
      <c r="AO12" s="12">
        <v>1000</v>
      </c>
      <c r="AP12" s="13">
        <v>1039</v>
      </c>
      <c r="AQ12" s="14" t="s">
        <v>118</v>
      </c>
      <c r="AR12" t="s">
        <v>118</v>
      </c>
      <c r="AS12" s="94">
        <v>3.5845000000000002</v>
      </c>
      <c r="AT12" s="94">
        <v>3.5845000000000002</v>
      </c>
      <c r="AU12" s="94">
        <v>3.35</v>
      </c>
      <c r="AV12" s="16">
        <f t="shared" si="4"/>
        <v>7.0000000000000048E-2</v>
      </c>
      <c r="AW12" s="94">
        <v>3.35</v>
      </c>
      <c r="AX12" s="31">
        <v>13.49</v>
      </c>
      <c r="AY12" s="31">
        <v>12.49</v>
      </c>
      <c r="AZ12" s="31"/>
      <c r="BA12" s="31">
        <v>13.19</v>
      </c>
      <c r="BB12" s="17">
        <f t="shared" si="2"/>
        <v>0.73428465530022236</v>
      </c>
      <c r="BC12" s="17">
        <f t="shared" si="3"/>
        <v>0.73178542834267413</v>
      </c>
      <c r="BD12" s="17"/>
      <c r="BE12" s="17"/>
      <c r="BF12" s="19">
        <v>1904</v>
      </c>
      <c r="BG12" s="20">
        <v>6378.4000000000005</v>
      </c>
      <c r="BH12" s="16">
        <v>0.124</v>
      </c>
      <c r="BI12" s="19">
        <v>33688</v>
      </c>
      <c r="BJ12" s="21">
        <v>29.786030061892131</v>
      </c>
      <c r="BK12" s="22">
        <v>15354.838709677419</v>
      </c>
      <c r="BL12" s="23">
        <v>191781.93548387097</v>
      </c>
      <c r="BM12" s="23">
        <v>51438.709677419356</v>
      </c>
      <c r="BN12" s="21">
        <v>14.778478065137072</v>
      </c>
      <c r="BO12" s="24">
        <v>14.778478065137072</v>
      </c>
      <c r="BP12" s="22">
        <v>14778.478065137073</v>
      </c>
      <c r="BQ12" s="20"/>
      <c r="BR12" s="20"/>
      <c r="BS12" s="19">
        <v>1161</v>
      </c>
      <c r="BT12" s="20">
        <v>3889.35</v>
      </c>
      <c r="BU12" s="16">
        <v>0.1</v>
      </c>
      <c r="BV12" s="19">
        <v>12303</v>
      </c>
      <c r="BW12" s="19">
        <v>11610</v>
      </c>
      <c r="BY12" s="23">
        <v>38893.5</v>
      </c>
      <c r="BZ12" s="19">
        <v>11000</v>
      </c>
      <c r="CA12" s="20"/>
      <c r="CB12" s="20"/>
      <c r="CC12" s="20"/>
      <c r="CD12" s="20"/>
      <c r="CE12" s="20"/>
      <c r="CF12" s="20"/>
      <c r="CG12" s="20"/>
      <c r="CH12" s="20"/>
      <c r="CI12" s="20"/>
      <c r="CJ12" s="78">
        <f>IFERROR(VLOOKUP($E12,[2]ECOM!$A$3:$FC$999999,158,FALSE),0)</f>
        <v>3417.3333333333335</v>
      </c>
      <c r="CK12" s="78">
        <f>IFERROR(VLOOKUP($E12,[2]ECOM!$A$3:$FC$999999,159,FALSE),0)</f>
        <v>3883.3333333333335</v>
      </c>
      <c r="CL12" s="20"/>
      <c r="CM12" s="20"/>
      <c r="CN12" s="20"/>
      <c r="CO12" s="20"/>
      <c r="CP12" s="20"/>
      <c r="CQ12" s="19">
        <v>26964.838709677417</v>
      </c>
      <c r="CR12" s="20"/>
      <c r="CS12" s="20">
        <v>90332.209677419363</v>
      </c>
      <c r="CT12" s="19">
        <v>25778.478065137075</v>
      </c>
      <c r="CU12" s="20">
        <v>347751.66909869912</v>
      </c>
      <c r="CV12" s="20">
        <v>92402.954624483857</v>
      </c>
      <c r="CW12" s="20">
        <v>255348.71447421526</v>
      </c>
      <c r="CX12" s="95"/>
      <c r="CY12" s="95"/>
      <c r="CZ12" s="18"/>
      <c r="DA12" s="18"/>
    </row>
    <row r="13" spans="1:105" x14ac:dyDescent="0.3">
      <c r="A13" s="7" t="s">
        <v>174</v>
      </c>
      <c r="B13" s="7" t="s">
        <v>175</v>
      </c>
      <c r="C13" s="8" t="s">
        <v>176</v>
      </c>
      <c r="D13" s="7"/>
      <c r="E13" s="7">
        <v>7577033</v>
      </c>
      <c r="F13" s="18"/>
      <c r="G13" s="18"/>
      <c r="H13" s="18"/>
      <c r="I13" s="72">
        <v>2</v>
      </c>
      <c r="J13" s="72">
        <v>7</v>
      </c>
      <c r="K13" s="72">
        <v>20</v>
      </c>
      <c r="L13" s="18">
        <v>1</v>
      </c>
      <c r="M13" s="18">
        <v>1</v>
      </c>
      <c r="N13" s="18">
        <v>1</v>
      </c>
      <c r="O13" s="18">
        <v>1</v>
      </c>
      <c r="P13" s="18" t="s">
        <v>105</v>
      </c>
      <c r="Q13" s="18" t="s">
        <v>105</v>
      </c>
      <c r="R13" s="18">
        <f t="shared" si="0"/>
        <v>1</v>
      </c>
      <c r="S13" s="18">
        <f t="shared" si="1"/>
        <v>1</v>
      </c>
      <c r="T13" s="10" t="s">
        <v>106</v>
      </c>
      <c r="U13" s="10" t="s">
        <v>106</v>
      </c>
      <c r="V13" s="7"/>
      <c r="W13" s="7" t="s">
        <v>128</v>
      </c>
      <c r="X13" s="7" t="s">
        <v>177</v>
      </c>
      <c r="Y13" s="7"/>
      <c r="Z13" s="7" t="s">
        <v>128</v>
      </c>
      <c r="AA13" t="s">
        <v>110</v>
      </c>
      <c r="AB13" t="s">
        <v>111</v>
      </c>
      <c r="AC13" t="s">
        <v>112</v>
      </c>
      <c r="AF13" t="s">
        <v>113</v>
      </c>
      <c r="AG13" t="s">
        <v>114</v>
      </c>
      <c r="AH13" t="s">
        <v>132</v>
      </c>
      <c r="AI13" t="s">
        <v>138</v>
      </c>
      <c r="AJ13" s="7"/>
      <c r="AK13" s="11"/>
      <c r="AL13" t="s">
        <v>117</v>
      </c>
      <c r="AM13" t="s">
        <v>117</v>
      </c>
      <c r="AN13" t="s">
        <v>117</v>
      </c>
      <c r="AO13" s="12">
        <v>1000</v>
      </c>
      <c r="AP13" s="13">
        <v>1017</v>
      </c>
      <c r="AQ13" s="14" t="s">
        <v>118</v>
      </c>
      <c r="AR13" t="s">
        <v>118</v>
      </c>
      <c r="AS13" s="94">
        <v>12.626000000000001</v>
      </c>
      <c r="AT13" s="94">
        <v>12.626000000000001</v>
      </c>
      <c r="AU13" s="94">
        <v>11.8</v>
      </c>
      <c r="AV13" s="16">
        <f t="shared" si="4"/>
        <v>7.0000000000000034E-2</v>
      </c>
      <c r="AW13" s="94">
        <v>11.8</v>
      </c>
      <c r="AX13" s="31">
        <v>35.99</v>
      </c>
      <c r="AY13" s="31">
        <v>33.49</v>
      </c>
      <c r="AZ13" s="31"/>
      <c r="BA13" s="31">
        <v>43.19</v>
      </c>
      <c r="BB13" s="17">
        <f t="shared" si="2"/>
        <v>0.64918032786885249</v>
      </c>
      <c r="BC13" s="17">
        <f t="shared" si="3"/>
        <v>0.64765601672140938</v>
      </c>
      <c r="BD13" s="17"/>
      <c r="BE13" s="17"/>
      <c r="BF13" s="19">
        <v>432</v>
      </c>
      <c r="BG13" s="20">
        <v>5097.5999999999995</v>
      </c>
      <c r="BH13" s="16">
        <v>0.124</v>
      </c>
      <c r="BI13" s="19">
        <v>5617</v>
      </c>
      <c r="BJ13" s="21">
        <v>4.9664014146772768</v>
      </c>
      <c r="BK13" s="22">
        <v>3483.8709677419356</v>
      </c>
      <c r="BL13" s="23">
        <v>116674.83870967742</v>
      </c>
      <c r="BM13" s="23">
        <v>41109.677419354841</v>
      </c>
      <c r="BN13" s="21">
        <v>3.4256351698544107</v>
      </c>
      <c r="BO13" s="24">
        <v>3.4256351698544107</v>
      </c>
      <c r="BP13" s="22">
        <v>3425.6351698544108</v>
      </c>
      <c r="BQ13" s="20"/>
      <c r="BR13" s="20"/>
      <c r="BS13" s="19">
        <v>349</v>
      </c>
      <c r="BT13" s="20">
        <v>4118.2000000000007</v>
      </c>
      <c r="BU13" s="16">
        <v>0.1</v>
      </c>
      <c r="BV13" s="19">
        <v>4450</v>
      </c>
      <c r="BW13" s="19">
        <v>3490</v>
      </c>
      <c r="BY13" s="23">
        <v>41182.000000000007</v>
      </c>
      <c r="BZ13" s="19">
        <v>3900</v>
      </c>
      <c r="CA13" s="20"/>
      <c r="CB13" s="20"/>
      <c r="CC13" s="20"/>
      <c r="CD13" s="20"/>
      <c r="CE13" s="20"/>
      <c r="CF13" s="20"/>
      <c r="CG13" s="20"/>
      <c r="CH13" s="20"/>
      <c r="CI13" s="20"/>
      <c r="CJ13" s="78">
        <f>IFERROR(VLOOKUP($E13,[2]ECOM!$A$3:$FC$999999,158,FALSE),0)</f>
        <v>1481.3333333333335</v>
      </c>
      <c r="CK13" s="78">
        <f>IFERROR(VLOOKUP($E13,[2]ECOM!$A$3:$FC$999999,159,FALSE),0)</f>
        <v>1683.3333333333335</v>
      </c>
      <c r="CL13" s="20"/>
      <c r="CM13" s="20"/>
      <c r="CN13" s="20"/>
      <c r="CO13" s="20"/>
      <c r="CP13" s="20"/>
      <c r="CQ13" s="19">
        <v>6973.8709677419356</v>
      </c>
      <c r="CR13" s="20"/>
      <c r="CS13" s="20">
        <v>82291.677419354848</v>
      </c>
      <c r="CT13" s="19">
        <v>7325.6351698544113</v>
      </c>
      <c r="CU13" s="20">
        <v>263649.60976306029</v>
      </c>
      <c r="CV13" s="20">
        <v>92493.469654581801</v>
      </c>
      <c r="CW13" s="20">
        <v>171156.14010847849</v>
      </c>
      <c r="CX13" s="95"/>
      <c r="CY13" s="95"/>
      <c r="CZ13" s="18"/>
      <c r="DA13" s="18"/>
    </row>
    <row r="14" spans="1:105" x14ac:dyDescent="0.3">
      <c r="A14" s="7" t="s">
        <v>178</v>
      </c>
      <c r="B14" s="7" t="s">
        <v>179</v>
      </c>
      <c r="C14" s="8" t="s">
        <v>180</v>
      </c>
      <c r="D14" s="7"/>
      <c r="E14" s="7">
        <v>9269886</v>
      </c>
      <c r="F14" s="18"/>
      <c r="G14" s="18"/>
      <c r="H14" s="18"/>
      <c r="I14" s="72">
        <v>2</v>
      </c>
      <c r="J14" s="72">
        <v>7</v>
      </c>
      <c r="K14" s="72">
        <v>19</v>
      </c>
      <c r="L14" s="18">
        <v>1</v>
      </c>
      <c r="M14" s="18">
        <v>1</v>
      </c>
      <c r="N14" s="18">
        <v>1</v>
      </c>
      <c r="O14" s="18">
        <v>1</v>
      </c>
      <c r="P14" s="18" t="s">
        <v>105</v>
      </c>
      <c r="Q14" s="18" t="s">
        <v>105</v>
      </c>
      <c r="R14" s="18">
        <f t="shared" si="0"/>
        <v>1</v>
      </c>
      <c r="S14" s="18">
        <f t="shared" si="1"/>
        <v>1</v>
      </c>
      <c r="T14" s="10" t="s">
        <v>106</v>
      </c>
      <c r="U14" s="10" t="s">
        <v>106</v>
      </c>
      <c r="V14" s="7"/>
      <c r="W14" s="7" t="s">
        <v>128</v>
      </c>
      <c r="X14" s="7" t="s">
        <v>181</v>
      </c>
      <c r="Y14" s="7"/>
      <c r="Z14" s="7" t="s">
        <v>128</v>
      </c>
      <c r="AA14" t="s">
        <v>110</v>
      </c>
      <c r="AB14" t="s">
        <v>182</v>
      </c>
      <c r="AC14" t="s">
        <v>112</v>
      </c>
      <c r="AF14" t="s">
        <v>113</v>
      </c>
      <c r="AG14" t="s">
        <v>131</v>
      </c>
      <c r="AH14" t="s">
        <v>132</v>
      </c>
      <c r="AI14" t="s">
        <v>138</v>
      </c>
      <c r="AJ14" s="7"/>
      <c r="AK14" s="11"/>
      <c r="AL14" t="s">
        <v>183</v>
      </c>
      <c r="AM14" t="s">
        <v>183</v>
      </c>
      <c r="AN14" t="s">
        <v>183</v>
      </c>
      <c r="AO14" s="12">
        <v>1000</v>
      </c>
      <c r="AP14" s="13">
        <v>1039</v>
      </c>
      <c r="AQ14" s="14" t="s">
        <v>118</v>
      </c>
      <c r="AR14" t="s">
        <v>118</v>
      </c>
      <c r="AS14" s="94">
        <v>1.498</v>
      </c>
      <c r="AT14" s="94">
        <v>1.498</v>
      </c>
      <c r="AU14" s="94">
        <v>1.4</v>
      </c>
      <c r="AV14" s="16">
        <f t="shared" si="4"/>
        <v>7.0000000000000062E-2</v>
      </c>
      <c r="AW14" s="94">
        <v>1.4</v>
      </c>
      <c r="AX14" s="31">
        <v>6.99</v>
      </c>
      <c r="AY14" s="31">
        <v>6.49</v>
      </c>
      <c r="AZ14" s="31"/>
      <c r="BA14" s="31">
        <v>6.49</v>
      </c>
      <c r="BB14" s="17">
        <f t="shared" si="2"/>
        <v>0.7856938483547925</v>
      </c>
      <c r="BC14" s="17">
        <f t="shared" si="3"/>
        <v>0.78428351309707234</v>
      </c>
      <c r="BD14" s="17"/>
      <c r="BE14" s="17"/>
      <c r="BF14" s="19">
        <v>14654</v>
      </c>
      <c r="BG14" s="20">
        <v>20515.599999999999</v>
      </c>
      <c r="BH14" s="16">
        <v>0.124</v>
      </c>
      <c r="BI14" s="19">
        <v>531072</v>
      </c>
      <c r="BJ14" s="21">
        <v>469.55968169761275</v>
      </c>
      <c r="BK14" s="22">
        <v>118177.41935483871</v>
      </c>
      <c r="BL14" s="23">
        <v>766971.45161290327</v>
      </c>
      <c r="BM14" s="23">
        <v>165448.38709677418</v>
      </c>
      <c r="BN14" s="21">
        <v>113.74150082275141</v>
      </c>
      <c r="BO14" s="24">
        <v>113.74150082275141</v>
      </c>
      <c r="BP14" s="22">
        <v>113741.5008227514</v>
      </c>
      <c r="BQ14" s="20"/>
      <c r="BR14" s="20"/>
      <c r="BS14" s="19">
        <v>33254</v>
      </c>
      <c r="BT14" s="20">
        <v>46555.600000000006</v>
      </c>
      <c r="BU14" s="16">
        <v>0.1</v>
      </c>
      <c r="BV14" s="19">
        <v>498700</v>
      </c>
      <c r="BW14" s="19">
        <v>332540</v>
      </c>
      <c r="BY14" s="23">
        <v>465556.00000000006</v>
      </c>
      <c r="BZ14" s="19">
        <v>333000</v>
      </c>
      <c r="CA14" s="20"/>
      <c r="CB14" s="20"/>
      <c r="CC14" s="20"/>
      <c r="CD14" s="20"/>
      <c r="CE14" s="20"/>
      <c r="CF14" s="20"/>
      <c r="CG14" s="20"/>
      <c r="CH14" s="20"/>
      <c r="CI14" s="20"/>
      <c r="CJ14" s="78">
        <f>IFERROR(VLOOKUP($E14,[2]ECOM!$A$3:$FC$999999,158,FALSE),0)</f>
        <v>51641.333333333336</v>
      </c>
      <c r="CK14" s="78">
        <f>IFERROR(VLOOKUP($E14,[2]ECOM!$A$3:$FC$999999,159,FALSE),0)</f>
        <v>58683.333333333336</v>
      </c>
      <c r="CL14" s="20"/>
      <c r="CM14" s="20"/>
      <c r="CN14" s="20"/>
      <c r="CO14" s="20"/>
      <c r="CP14" s="20"/>
      <c r="CQ14" s="19">
        <v>450717.41935483873</v>
      </c>
      <c r="CR14" s="20"/>
      <c r="CS14" s="20">
        <v>631004.3870967743</v>
      </c>
      <c r="CT14" s="19">
        <v>446741.50082275143</v>
      </c>
      <c r="CU14" s="20">
        <v>3122723.0907510328</v>
      </c>
      <c r="CV14" s="20">
        <v>669218.76823248167</v>
      </c>
      <c r="CW14" s="20">
        <v>2453504.3225185513</v>
      </c>
      <c r="CX14" s="95"/>
      <c r="CY14" s="95"/>
      <c r="CZ14" s="18"/>
      <c r="DA14" s="18"/>
    </row>
    <row r="15" spans="1:105" x14ac:dyDescent="0.3">
      <c r="A15" s="7" t="s">
        <v>184</v>
      </c>
      <c r="B15" s="7" t="s">
        <v>185</v>
      </c>
      <c r="C15" s="8" t="s">
        <v>186</v>
      </c>
      <c r="D15" s="7"/>
      <c r="E15" s="7">
        <v>6065248</v>
      </c>
      <c r="F15" s="18"/>
      <c r="G15" s="18"/>
      <c r="H15" s="18"/>
      <c r="I15" s="72"/>
      <c r="J15" s="72"/>
      <c r="K15" s="72"/>
      <c r="L15" s="18">
        <v>1</v>
      </c>
      <c r="M15" s="18">
        <v>1</v>
      </c>
      <c r="N15" s="18">
        <v>1</v>
      </c>
      <c r="O15" s="18">
        <v>1</v>
      </c>
      <c r="P15" s="18" t="s">
        <v>105</v>
      </c>
      <c r="Q15" s="18" t="s">
        <v>105</v>
      </c>
      <c r="R15" s="18">
        <f t="shared" si="0"/>
        <v>1</v>
      </c>
      <c r="S15" s="18">
        <f t="shared" si="1"/>
        <v>1</v>
      </c>
      <c r="T15" s="10" t="s">
        <v>106</v>
      </c>
      <c r="U15" s="10" t="s">
        <v>106</v>
      </c>
      <c r="V15" s="7"/>
      <c r="W15" s="7" t="s">
        <v>187</v>
      </c>
      <c r="X15" s="7" t="s">
        <v>188</v>
      </c>
      <c r="Y15" s="7"/>
      <c r="Z15" s="7" t="s">
        <v>187</v>
      </c>
      <c r="AA15" t="s">
        <v>110</v>
      </c>
      <c r="AB15" t="s">
        <v>111</v>
      </c>
      <c r="AC15" t="s">
        <v>112</v>
      </c>
      <c r="AF15" t="s">
        <v>113</v>
      </c>
      <c r="AG15" t="s">
        <v>114</v>
      </c>
      <c r="AH15" t="s">
        <v>115</v>
      </c>
      <c r="AI15" t="s">
        <v>189</v>
      </c>
      <c r="AJ15" s="7"/>
      <c r="AK15" s="11"/>
      <c r="AL15" t="s">
        <v>190</v>
      </c>
      <c r="AM15" t="s">
        <v>190</v>
      </c>
      <c r="AN15" t="s">
        <v>190</v>
      </c>
      <c r="AO15" s="13">
        <v>1041</v>
      </c>
      <c r="AP15" s="13">
        <v>1041</v>
      </c>
      <c r="AQ15" s="14" t="s">
        <v>118</v>
      </c>
      <c r="AR15" t="s">
        <v>118</v>
      </c>
      <c r="AS15" s="94">
        <v>15.1084</v>
      </c>
      <c r="AT15" s="94">
        <v>15.1084</v>
      </c>
      <c r="AU15" s="94">
        <v>14.12</v>
      </c>
      <c r="AV15" s="16">
        <f t="shared" si="4"/>
        <v>7.0000000000000034E-2</v>
      </c>
      <c r="AW15" s="94">
        <v>14.12</v>
      </c>
      <c r="AX15" s="31">
        <v>39.99</v>
      </c>
      <c r="AY15" s="31">
        <v>36.99</v>
      </c>
      <c r="AZ15" s="31"/>
      <c r="BA15" s="31">
        <v>52.49</v>
      </c>
      <c r="BB15" s="17">
        <f t="shared" si="2"/>
        <v>0.62219554888722184</v>
      </c>
      <c r="BC15" s="17">
        <f t="shared" si="3"/>
        <v>0.6182752095160855</v>
      </c>
      <c r="BD15" s="17"/>
      <c r="BE15" s="17"/>
      <c r="BF15" s="19">
        <v>134</v>
      </c>
      <c r="BG15" s="20">
        <v>1892.08</v>
      </c>
      <c r="BH15" s="16">
        <v>0.124</v>
      </c>
      <c r="BI15" s="19">
        <v>1732</v>
      </c>
      <c r="BJ15" s="21">
        <v>1.4995670995670995</v>
      </c>
      <c r="BK15" s="22">
        <v>1080.6451612903227</v>
      </c>
      <c r="BL15" s="23">
        <v>39973.064516129038</v>
      </c>
      <c r="BM15" s="23">
        <v>15258.709677419356</v>
      </c>
      <c r="BN15" s="21">
        <v>1.0380837284249016</v>
      </c>
      <c r="BO15" s="24">
        <v>1.5</v>
      </c>
      <c r="BP15" s="22">
        <v>1561.5</v>
      </c>
      <c r="BQ15" s="20"/>
      <c r="BR15" s="20"/>
      <c r="BS15" s="19">
        <v>105</v>
      </c>
      <c r="BT15" s="20">
        <v>1482.6000000000001</v>
      </c>
      <c r="BU15" s="16">
        <v>0.1</v>
      </c>
      <c r="BV15" s="19">
        <v>1365</v>
      </c>
      <c r="BW15" s="19">
        <v>1050</v>
      </c>
      <c r="BY15" s="23">
        <v>14826</v>
      </c>
      <c r="BZ15" s="19">
        <v>1100</v>
      </c>
      <c r="CA15" s="20"/>
      <c r="CB15" s="20"/>
      <c r="CC15" s="20"/>
      <c r="CD15" s="20"/>
      <c r="CE15" s="20"/>
      <c r="CF15" s="20"/>
      <c r="CG15" s="20"/>
      <c r="CH15" s="20"/>
      <c r="CI15" s="20"/>
      <c r="CJ15" s="78">
        <f>IFERROR(VLOOKUP($E15,[2]ECOM!$A$3:$FC$999999,158,FALSE),0)</f>
        <v>293.33333333333337</v>
      </c>
      <c r="CK15" s="78">
        <f>IFERROR(VLOOKUP($E15,[2]ECOM!$A$3:$FC$999999,159,FALSE),0)</f>
        <v>333.33333333333337</v>
      </c>
      <c r="CL15" s="20"/>
      <c r="CM15" s="20"/>
      <c r="CN15" s="20"/>
      <c r="CO15" s="20"/>
      <c r="CP15" s="20"/>
      <c r="CQ15" s="19">
        <v>2130.6451612903229</v>
      </c>
      <c r="CR15" s="20"/>
      <c r="CS15" s="20">
        <v>30084.709677419356</v>
      </c>
      <c r="CT15" s="19">
        <v>2661.5</v>
      </c>
      <c r="CU15" s="20">
        <v>106433.38500000001</v>
      </c>
      <c r="CV15" s="20">
        <v>40211.006600000001</v>
      </c>
      <c r="CW15" s="20">
        <v>66222.378400000016</v>
      </c>
      <c r="CX15" s="95"/>
      <c r="CY15" s="95"/>
      <c r="CZ15" s="18"/>
      <c r="DA15" s="18"/>
    </row>
    <row r="16" spans="1:105" x14ac:dyDescent="0.3">
      <c r="A16" s="7" t="s">
        <v>191</v>
      </c>
      <c r="B16" s="7" t="s">
        <v>192</v>
      </c>
      <c r="C16" s="8" t="s">
        <v>193</v>
      </c>
      <c r="D16" s="7"/>
      <c r="E16" s="7">
        <v>4232616</v>
      </c>
      <c r="F16" s="18"/>
      <c r="G16" s="18"/>
      <c r="H16" s="18"/>
      <c r="I16" s="72"/>
      <c r="J16" s="72"/>
      <c r="K16" s="72"/>
      <c r="L16" s="18">
        <v>1</v>
      </c>
      <c r="M16" s="18">
        <v>1</v>
      </c>
      <c r="N16" s="18"/>
      <c r="O16" s="18"/>
      <c r="P16" s="18" t="s">
        <v>194</v>
      </c>
      <c r="Q16" s="18" t="s">
        <v>194</v>
      </c>
      <c r="R16" s="18">
        <f t="shared" si="0"/>
        <v>1</v>
      </c>
      <c r="S16" s="18">
        <f t="shared" si="1"/>
        <v>1</v>
      </c>
      <c r="T16" s="10" t="s">
        <v>106</v>
      </c>
      <c r="U16" s="10"/>
      <c r="V16" s="7"/>
      <c r="W16" s="7" t="s">
        <v>187</v>
      </c>
      <c r="X16" s="7" t="s">
        <v>195</v>
      </c>
      <c r="Y16" s="7"/>
      <c r="Z16" s="7" t="s">
        <v>187</v>
      </c>
      <c r="AA16" t="s">
        <v>110</v>
      </c>
      <c r="AB16" t="s">
        <v>111</v>
      </c>
      <c r="AC16" t="s">
        <v>112</v>
      </c>
      <c r="AD16" t="s">
        <v>111</v>
      </c>
      <c r="AF16" t="s">
        <v>113</v>
      </c>
      <c r="AG16" t="s">
        <v>131</v>
      </c>
      <c r="AH16" t="s">
        <v>196</v>
      </c>
      <c r="AI16" t="s">
        <v>197</v>
      </c>
      <c r="AJ16" s="7"/>
      <c r="AK16" s="11"/>
      <c r="AL16" t="s">
        <v>190</v>
      </c>
      <c r="AM16" t="s">
        <v>190</v>
      </c>
      <c r="AN16" t="s">
        <v>190</v>
      </c>
      <c r="AO16" s="13">
        <v>1041</v>
      </c>
      <c r="AP16" s="13">
        <v>1041</v>
      </c>
      <c r="AQ16" s="14" t="s">
        <v>118</v>
      </c>
      <c r="AR16" t="s">
        <v>118</v>
      </c>
      <c r="AS16" s="94"/>
      <c r="AT16" s="94"/>
      <c r="AU16" s="94">
        <v>3.78</v>
      </c>
      <c r="AV16" s="16">
        <f t="shared" si="4"/>
        <v>-1</v>
      </c>
      <c r="AW16" s="94">
        <v>3.78</v>
      </c>
      <c r="AX16" s="31"/>
      <c r="AY16" s="31">
        <v>18.989999999999998</v>
      </c>
      <c r="AZ16" s="31"/>
      <c r="BA16" s="31">
        <v>18.989999999999998</v>
      </c>
      <c r="BB16" s="17" t="str">
        <f t="shared" si="2"/>
        <v/>
      </c>
      <c r="BC16" s="17">
        <f t="shared" si="3"/>
        <v>0.80094786729857825</v>
      </c>
      <c r="BD16" s="17"/>
      <c r="BE16" s="17"/>
      <c r="BF16" s="19">
        <v>259</v>
      </c>
      <c r="BG16" s="20">
        <v>960.21999999999991</v>
      </c>
      <c r="BH16" s="16">
        <v>0.124</v>
      </c>
      <c r="BI16" s="19">
        <v>3713</v>
      </c>
      <c r="BJ16" s="21">
        <v>3.2147186147186146</v>
      </c>
      <c r="BK16" s="22">
        <v>2088.7096774193546</v>
      </c>
      <c r="BL16" s="23">
        <v>39664.596774193538</v>
      </c>
      <c r="BM16" s="23">
        <v>7895.3225806451601</v>
      </c>
      <c r="BN16" s="21">
        <v>2.0064454153884292</v>
      </c>
      <c r="BO16" s="24">
        <v>3.2</v>
      </c>
      <c r="BP16" s="22">
        <v>3331.2000000000003</v>
      </c>
      <c r="BQ16" s="20"/>
      <c r="BR16" s="20"/>
      <c r="BS16" s="19">
        <v>129</v>
      </c>
      <c r="BT16" s="20">
        <v>454.72</v>
      </c>
      <c r="BU16" s="16">
        <v>0.1</v>
      </c>
      <c r="BV16" s="19"/>
      <c r="BW16" s="19">
        <v>1290</v>
      </c>
      <c r="BY16" s="23">
        <v>4547.2</v>
      </c>
      <c r="CA16" s="20"/>
      <c r="CB16" s="20"/>
      <c r="CC16" s="20"/>
      <c r="CD16" s="20"/>
      <c r="CE16" s="20"/>
      <c r="CF16" s="20"/>
      <c r="CG16" s="20"/>
      <c r="CH16" s="20"/>
      <c r="CI16" s="20"/>
      <c r="CJ16" s="78">
        <f>IFERROR(VLOOKUP($E16,[2]ECOM!$A$3:$FC$999999,158,FALSE),0)</f>
        <v>315.33333333333337</v>
      </c>
      <c r="CK16" s="78">
        <f>IFERROR(VLOOKUP($E16,[2]ECOM!$A$3:$FC$999999,159,FALSE),0)</f>
        <v>358.33333333333337</v>
      </c>
      <c r="CL16" s="20"/>
      <c r="CM16" s="20"/>
      <c r="CN16" s="20"/>
      <c r="CO16" s="20"/>
      <c r="CP16" s="20"/>
      <c r="CQ16" s="19">
        <v>3378.7096774193546</v>
      </c>
      <c r="CR16" s="20"/>
      <c r="CS16" s="20">
        <v>12442.52258064516</v>
      </c>
      <c r="CT16" s="19">
        <v>3331.2000000000003</v>
      </c>
      <c r="CU16" s="20">
        <v>0</v>
      </c>
      <c r="CV16" s="20">
        <v>0</v>
      </c>
      <c r="CW16" s="20">
        <v>0</v>
      </c>
      <c r="CX16" s="95"/>
      <c r="CY16" s="95"/>
      <c r="CZ16" s="18"/>
      <c r="DA16" s="18"/>
    </row>
    <row r="17" spans="1:105" x14ac:dyDescent="0.3">
      <c r="A17" s="7" t="s">
        <v>198</v>
      </c>
      <c r="B17" s="7" t="s">
        <v>199</v>
      </c>
      <c r="C17" s="8" t="s">
        <v>200</v>
      </c>
      <c r="D17" s="7"/>
      <c r="E17" s="7">
        <v>4665731</v>
      </c>
      <c r="F17" s="18"/>
      <c r="G17" s="18"/>
      <c r="H17" s="18"/>
      <c r="I17" s="72"/>
      <c r="J17" s="72"/>
      <c r="K17" s="72"/>
      <c r="L17" s="18">
        <v>1</v>
      </c>
      <c r="M17" s="18">
        <v>1</v>
      </c>
      <c r="N17" s="18">
        <v>1</v>
      </c>
      <c r="O17" s="18">
        <v>1</v>
      </c>
      <c r="P17" s="18" t="s">
        <v>105</v>
      </c>
      <c r="Q17" s="18" t="s">
        <v>105</v>
      </c>
      <c r="R17" s="18">
        <f t="shared" si="0"/>
        <v>1</v>
      </c>
      <c r="S17" s="18">
        <f t="shared" si="1"/>
        <v>1</v>
      </c>
      <c r="T17" s="10" t="s">
        <v>106</v>
      </c>
      <c r="U17" s="10" t="s">
        <v>106</v>
      </c>
      <c r="V17" s="7"/>
      <c r="W17" s="7" t="s">
        <v>201</v>
      </c>
      <c r="X17" s="7" t="s">
        <v>202</v>
      </c>
      <c r="Z17" s="7" t="s">
        <v>201</v>
      </c>
      <c r="AA17" t="s">
        <v>203</v>
      </c>
      <c r="AB17" t="s">
        <v>204</v>
      </c>
      <c r="AC17" t="s">
        <v>112</v>
      </c>
      <c r="AF17" t="s">
        <v>113</v>
      </c>
      <c r="AG17" t="s">
        <v>114</v>
      </c>
      <c r="AH17" t="s">
        <v>196</v>
      </c>
      <c r="AI17" t="s">
        <v>138</v>
      </c>
      <c r="AK17" s="11"/>
      <c r="AL17" t="s">
        <v>190</v>
      </c>
      <c r="AM17" t="s">
        <v>190</v>
      </c>
      <c r="AN17" t="s">
        <v>190</v>
      </c>
      <c r="AO17" s="13">
        <v>1041</v>
      </c>
      <c r="AP17" s="13">
        <v>1041</v>
      </c>
      <c r="AQ17" s="14" t="s">
        <v>118</v>
      </c>
      <c r="AR17" t="s">
        <v>118</v>
      </c>
      <c r="AS17" s="94">
        <v>7.9608000000000008</v>
      </c>
      <c r="AT17" s="94">
        <v>7.9608000000000008</v>
      </c>
      <c r="AU17" s="94">
        <v>7.44</v>
      </c>
      <c r="AV17" s="16">
        <f t="shared" si="4"/>
        <v>7.0000000000000048E-2</v>
      </c>
      <c r="AW17" s="94">
        <v>7.44</v>
      </c>
      <c r="AX17" s="31">
        <v>32.99</v>
      </c>
      <c r="AY17" s="31">
        <v>29.99</v>
      </c>
      <c r="AZ17" s="31"/>
      <c r="BA17" s="31">
        <v>40.49</v>
      </c>
      <c r="BB17" s="17">
        <f t="shared" si="2"/>
        <v>0.75869051227644746</v>
      </c>
      <c r="BC17" s="17">
        <f t="shared" si="3"/>
        <v>0.75191730576858951</v>
      </c>
      <c r="BD17" s="17"/>
      <c r="BE17" s="17"/>
      <c r="BF17" s="19">
        <v>1768</v>
      </c>
      <c r="BG17" s="20">
        <v>13153.919999999998</v>
      </c>
      <c r="BH17" s="16">
        <v>0.124</v>
      </c>
      <c r="BI17" s="19">
        <v>9129</v>
      </c>
      <c r="BJ17" s="21">
        <v>7.9038961038961038</v>
      </c>
      <c r="BK17" s="22">
        <v>14258.064516129032</v>
      </c>
      <c r="BL17" s="23">
        <v>427599.35483870964</v>
      </c>
      <c r="BM17" s="23">
        <v>106080</v>
      </c>
      <c r="BN17" s="21">
        <v>13.696507700412134</v>
      </c>
      <c r="BO17" s="24">
        <v>9</v>
      </c>
      <c r="BP17" s="22">
        <v>9369</v>
      </c>
      <c r="BS17" s="19">
        <v>2240</v>
      </c>
      <c r="BT17" s="20">
        <v>16665.599999999999</v>
      </c>
      <c r="BU17" s="16">
        <v>0.3</v>
      </c>
      <c r="BV17" s="19">
        <v>3735</v>
      </c>
      <c r="BW17" s="19">
        <v>7466.666666666667</v>
      </c>
      <c r="BY17" s="23">
        <v>55552</v>
      </c>
      <c r="BZ17" s="19">
        <v>4000</v>
      </c>
      <c r="CJ17" s="78">
        <f>IFERROR(VLOOKUP($E17,[2]ECOM!$A$3:$FC$999999,158,FALSE),0)</f>
        <v>3351.3333333333335</v>
      </c>
      <c r="CK17" s="78">
        <f>IFERROR(VLOOKUP($E17,[2]ECOM!$A$3:$FC$999999,159,FALSE),0)</f>
        <v>3808.3333333333335</v>
      </c>
      <c r="CQ17" s="19">
        <v>21724.731182795698</v>
      </c>
      <c r="CR17" s="20"/>
      <c r="CS17" s="20">
        <v>161632</v>
      </c>
      <c r="CT17" s="19">
        <v>13369</v>
      </c>
      <c r="CU17" s="20">
        <v>441043.31</v>
      </c>
      <c r="CV17" s="20">
        <v>106427.93520000001</v>
      </c>
      <c r="CW17" s="20">
        <v>334615.37479999999</v>
      </c>
      <c r="CX17" s="95"/>
      <c r="CY17" s="95"/>
      <c r="CZ17" s="18"/>
      <c r="DA17" s="18"/>
    </row>
    <row r="18" spans="1:105" x14ac:dyDescent="0.3">
      <c r="A18" s="7" t="s">
        <v>205</v>
      </c>
      <c r="B18" s="7" t="s">
        <v>206</v>
      </c>
      <c r="C18" s="8" t="s">
        <v>207</v>
      </c>
      <c r="D18" s="7"/>
      <c r="E18" s="7">
        <v>3745510</v>
      </c>
      <c r="F18" s="18"/>
      <c r="G18" s="18"/>
      <c r="H18" s="18"/>
      <c r="I18" s="72"/>
      <c r="J18" s="72"/>
      <c r="K18" s="72"/>
      <c r="L18" s="18">
        <v>1</v>
      </c>
      <c r="M18" s="18">
        <v>1</v>
      </c>
      <c r="N18" s="18">
        <v>1</v>
      </c>
      <c r="O18" s="18">
        <v>1</v>
      </c>
      <c r="P18" s="18" t="s">
        <v>105</v>
      </c>
      <c r="Q18" s="18" t="s">
        <v>105</v>
      </c>
      <c r="R18" s="18">
        <f t="shared" si="0"/>
        <v>1</v>
      </c>
      <c r="S18" s="18">
        <f t="shared" si="1"/>
        <v>1</v>
      </c>
      <c r="T18" s="10" t="s">
        <v>106</v>
      </c>
      <c r="U18" s="10" t="s">
        <v>106</v>
      </c>
      <c r="V18" s="7"/>
      <c r="W18" s="7" t="s">
        <v>201</v>
      </c>
      <c r="X18" s="7" t="s">
        <v>208</v>
      </c>
      <c r="Z18" s="7" t="s">
        <v>201</v>
      </c>
      <c r="AA18" t="s">
        <v>203</v>
      </c>
      <c r="AB18" t="s">
        <v>204</v>
      </c>
      <c r="AC18" t="s">
        <v>112</v>
      </c>
      <c r="AF18" t="s">
        <v>113</v>
      </c>
      <c r="AG18" t="s">
        <v>114</v>
      </c>
      <c r="AH18" t="s">
        <v>196</v>
      </c>
      <c r="AI18" t="s">
        <v>138</v>
      </c>
      <c r="AK18" s="11"/>
      <c r="AL18" t="s">
        <v>190</v>
      </c>
      <c r="AM18" t="s">
        <v>190</v>
      </c>
      <c r="AN18" t="s">
        <v>190</v>
      </c>
      <c r="AO18" s="13">
        <v>1041</v>
      </c>
      <c r="AP18" s="13">
        <v>1041</v>
      </c>
      <c r="AQ18" s="14" t="s">
        <v>118</v>
      </c>
      <c r="AR18" t="s">
        <v>118</v>
      </c>
      <c r="AS18" s="94">
        <v>7.9608000000000008</v>
      </c>
      <c r="AT18" s="94">
        <v>7.9608000000000008</v>
      </c>
      <c r="AU18" s="94">
        <v>7.44</v>
      </c>
      <c r="AV18" s="16">
        <f t="shared" si="4"/>
        <v>7.0000000000000048E-2</v>
      </c>
      <c r="AW18" s="94">
        <v>7.44</v>
      </c>
      <c r="AX18" s="31">
        <v>32.99</v>
      </c>
      <c r="AY18" s="31">
        <v>29.99</v>
      </c>
      <c r="AZ18" s="31"/>
      <c r="BA18" s="31">
        <v>40.49</v>
      </c>
      <c r="BB18" s="17">
        <f t="shared" si="2"/>
        <v>0.75869051227644746</v>
      </c>
      <c r="BC18" s="17">
        <f t="shared" si="3"/>
        <v>0.75191730576858951</v>
      </c>
      <c r="BD18" s="17"/>
      <c r="BE18" s="17"/>
      <c r="BF18" s="19">
        <v>1474</v>
      </c>
      <c r="BG18" s="20">
        <v>10966.56</v>
      </c>
      <c r="BH18" s="16">
        <v>0.124</v>
      </c>
      <c r="BI18" s="19">
        <v>9060</v>
      </c>
      <c r="BJ18" s="21">
        <v>7.8441558441558445</v>
      </c>
      <c r="BK18" s="22">
        <v>11887.096774193549</v>
      </c>
      <c r="BL18" s="23">
        <v>356494.03225806454</v>
      </c>
      <c r="BM18" s="23">
        <v>88440.000000000015</v>
      </c>
      <c r="BN18" s="21">
        <v>11.418921012673918</v>
      </c>
      <c r="BO18" s="24">
        <v>9</v>
      </c>
      <c r="BP18" s="22">
        <v>9369</v>
      </c>
      <c r="BS18" s="19">
        <v>1321</v>
      </c>
      <c r="BT18" s="20">
        <v>9828.2400000000016</v>
      </c>
      <c r="BU18" s="16">
        <v>0.3</v>
      </c>
      <c r="BV18" s="19">
        <v>2143</v>
      </c>
      <c r="BW18" s="19">
        <v>4403.3333333333339</v>
      </c>
      <c r="BY18" s="23">
        <v>32760.800000000007</v>
      </c>
      <c r="BZ18" s="19">
        <v>2100</v>
      </c>
      <c r="CJ18" s="78">
        <f>IFERROR(VLOOKUP($E18,[2]ECOM!$A$3:$FC$999999,158,FALSE),0)</f>
        <v>2068</v>
      </c>
      <c r="CK18" s="78">
        <f>IFERROR(VLOOKUP($E18,[2]ECOM!$A$3:$FC$999999,159,FALSE),0)</f>
        <v>2350</v>
      </c>
      <c r="CQ18" s="19">
        <v>16290.430107526883</v>
      </c>
      <c r="CR18" s="20"/>
      <c r="CS18" s="20">
        <v>121200.80000000002</v>
      </c>
      <c r="CT18" s="19">
        <v>11469</v>
      </c>
      <c r="CU18" s="20">
        <v>378362.31</v>
      </c>
      <c r="CV18" s="20">
        <v>91302.415200000003</v>
      </c>
      <c r="CW18" s="20">
        <v>287059.89480000001</v>
      </c>
      <c r="CX18" s="95"/>
      <c r="CY18" s="95"/>
      <c r="CZ18" s="18"/>
      <c r="DA18" s="18"/>
    </row>
    <row r="19" spans="1:105" x14ac:dyDescent="0.3">
      <c r="A19" s="7" t="s">
        <v>209</v>
      </c>
      <c r="B19" s="7" t="s">
        <v>209</v>
      </c>
      <c r="C19" s="8" t="s">
        <v>209</v>
      </c>
      <c r="D19">
        <v>472266</v>
      </c>
      <c r="E19" s="7">
        <v>472266</v>
      </c>
      <c r="F19" s="18"/>
      <c r="G19" s="18"/>
      <c r="H19" s="18"/>
      <c r="I19" s="72"/>
      <c r="J19" s="72"/>
      <c r="K19" s="72"/>
      <c r="L19" s="18">
        <v>1</v>
      </c>
      <c r="M19" s="18">
        <v>1</v>
      </c>
      <c r="N19" s="18"/>
      <c r="O19" s="18"/>
      <c r="P19" s="18" t="s">
        <v>194</v>
      </c>
      <c r="Q19" s="18" t="s">
        <v>194</v>
      </c>
      <c r="R19" s="18">
        <f t="shared" si="0"/>
        <v>1</v>
      </c>
      <c r="S19" s="18">
        <f t="shared" si="1"/>
        <v>1</v>
      </c>
      <c r="T19" s="10" t="s">
        <v>106</v>
      </c>
      <c r="U19" s="10"/>
      <c r="V19" s="7"/>
      <c r="W19" s="7" t="s">
        <v>201</v>
      </c>
      <c r="X19" s="7" t="s">
        <v>210</v>
      </c>
      <c r="Y19" s="7"/>
      <c r="Z19" s="7" t="s">
        <v>201</v>
      </c>
      <c r="AA19" t="s">
        <v>122</v>
      </c>
      <c r="AB19" t="s">
        <v>111</v>
      </c>
      <c r="AC19" t="s">
        <v>112</v>
      </c>
      <c r="AD19" t="s">
        <v>111</v>
      </c>
      <c r="AF19" t="s">
        <v>113</v>
      </c>
      <c r="AG19" t="s">
        <v>114</v>
      </c>
      <c r="AH19" t="s">
        <v>123</v>
      </c>
      <c r="AI19" t="s">
        <v>138</v>
      </c>
      <c r="AJ19" s="7"/>
      <c r="AK19" s="11"/>
      <c r="AL19" t="s">
        <v>190</v>
      </c>
      <c r="AM19" t="s">
        <v>190</v>
      </c>
      <c r="AN19" t="s">
        <v>190</v>
      </c>
      <c r="AO19" s="13">
        <v>1041</v>
      </c>
      <c r="AP19" s="13">
        <v>1041</v>
      </c>
      <c r="AQ19" s="14" t="s">
        <v>118</v>
      </c>
      <c r="AR19" t="s">
        <v>118</v>
      </c>
      <c r="AS19" s="94">
        <v>7.5863000000000005</v>
      </c>
      <c r="AT19" s="94">
        <v>7.5863000000000005</v>
      </c>
      <c r="AU19" s="94">
        <v>7.09</v>
      </c>
      <c r="AV19" s="16">
        <f t="shared" si="4"/>
        <v>7.000000000000009E-2</v>
      </c>
      <c r="AW19" s="94">
        <v>7.09</v>
      </c>
      <c r="AX19" s="31">
        <v>32.99</v>
      </c>
      <c r="AY19" s="31">
        <v>29.99</v>
      </c>
      <c r="AZ19" s="31"/>
      <c r="BA19" s="31">
        <v>33.19</v>
      </c>
      <c r="BB19" s="17">
        <f t="shared" si="2"/>
        <v>0.77004243710215214</v>
      </c>
      <c r="BC19" s="17">
        <f t="shared" si="3"/>
        <v>0.76358786262087364</v>
      </c>
      <c r="BD19" s="17"/>
      <c r="BE19" s="17"/>
      <c r="BF19" s="19">
        <v>1841</v>
      </c>
      <c r="BG19" s="20">
        <v>13255.200000000003</v>
      </c>
      <c r="BH19" s="16">
        <v>0.3</v>
      </c>
      <c r="BI19" s="19">
        <v>5989</v>
      </c>
      <c r="BJ19" s="21">
        <v>5.1852813852813853</v>
      </c>
      <c r="BK19" s="22">
        <v>6136.666666666667</v>
      </c>
      <c r="BL19" s="23">
        <v>184038.63333333333</v>
      </c>
      <c r="BM19" s="23">
        <v>43508.966666666667</v>
      </c>
      <c r="BN19" s="21">
        <v>5.8949727825808518</v>
      </c>
      <c r="BO19" s="24">
        <v>5.8949727825808518</v>
      </c>
      <c r="BP19" s="22">
        <v>6136.666666666667</v>
      </c>
      <c r="BQ19" s="20"/>
      <c r="BR19" s="20"/>
      <c r="BS19" s="19">
        <v>35</v>
      </c>
      <c r="BT19" s="20">
        <v>251.99999999999997</v>
      </c>
      <c r="BU19" s="16">
        <v>0.3</v>
      </c>
      <c r="BV19" s="19"/>
      <c r="BW19" s="19">
        <v>116.66666666666667</v>
      </c>
      <c r="BY19" s="23">
        <v>839.99999999999989</v>
      </c>
      <c r="CA19" s="20"/>
      <c r="CB19" s="20"/>
      <c r="CC19" s="20"/>
      <c r="CD19" s="20"/>
      <c r="CE19" s="20"/>
      <c r="CF19" s="20"/>
      <c r="CG19" s="20"/>
      <c r="CH19" s="20"/>
      <c r="CI19" s="20"/>
      <c r="CJ19" s="78">
        <f>IFERROR(VLOOKUP($E19,[2]ECOM!$A$3:$FC$999999,158,FALSE),0)</f>
        <v>183.33333333333334</v>
      </c>
      <c r="CK19" s="78">
        <f>IFERROR(VLOOKUP($E19,[2]ECOM!$A$3:$FC$999999,159,FALSE),0)</f>
        <v>208.33333333333334</v>
      </c>
      <c r="CL19" s="20"/>
      <c r="CM19" s="20"/>
      <c r="CN19" s="20"/>
      <c r="CO19" s="20"/>
      <c r="CP19" s="20"/>
      <c r="CQ19" s="19">
        <v>6253.3333333333339</v>
      </c>
      <c r="CR19" s="20"/>
      <c r="CS19" s="20">
        <v>44348.966666666667</v>
      </c>
      <c r="CT19" s="19">
        <v>6136.666666666667</v>
      </c>
      <c r="CU19" s="20">
        <v>202448.63333333336</v>
      </c>
      <c r="CV19" s="20">
        <v>46554.594333333342</v>
      </c>
      <c r="CW19" s="20">
        <v>155894.03900000002</v>
      </c>
      <c r="CX19" s="95"/>
      <c r="CY19" s="95"/>
      <c r="CZ19" s="18"/>
      <c r="DA19" s="18"/>
    </row>
    <row r="20" spans="1:105" x14ac:dyDescent="0.3">
      <c r="A20" s="7" t="s">
        <v>211</v>
      </c>
      <c r="B20" s="7" t="s">
        <v>211</v>
      </c>
      <c r="C20" s="8" t="s">
        <v>211</v>
      </c>
      <c r="D20">
        <v>472308</v>
      </c>
      <c r="E20" s="7">
        <v>472308</v>
      </c>
      <c r="F20" s="18"/>
      <c r="G20" s="18"/>
      <c r="H20" s="18"/>
      <c r="I20" s="72"/>
      <c r="J20" s="72"/>
      <c r="K20" s="72"/>
      <c r="L20" s="18">
        <v>1</v>
      </c>
      <c r="M20" s="18">
        <v>1</v>
      </c>
      <c r="N20" s="18"/>
      <c r="O20" s="18"/>
      <c r="P20" s="18" t="s">
        <v>194</v>
      </c>
      <c r="Q20" s="18" t="s">
        <v>194</v>
      </c>
      <c r="R20" s="18">
        <f t="shared" si="0"/>
        <v>1</v>
      </c>
      <c r="S20" s="18">
        <f t="shared" si="1"/>
        <v>1</v>
      </c>
      <c r="T20" s="10" t="s">
        <v>106</v>
      </c>
      <c r="U20" s="10"/>
      <c r="V20" s="7"/>
      <c r="W20" s="7" t="s">
        <v>201</v>
      </c>
      <c r="X20" s="7" t="s">
        <v>212</v>
      </c>
      <c r="Y20" s="7"/>
      <c r="Z20" s="7" t="s">
        <v>201</v>
      </c>
      <c r="AA20" t="s">
        <v>122</v>
      </c>
      <c r="AB20" t="s">
        <v>111</v>
      </c>
      <c r="AC20" t="s">
        <v>112</v>
      </c>
      <c r="AD20" t="s">
        <v>111</v>
      </c>
      <c r="AF20" t="s">
        <v>113</v>
      </c>
      <c r="AG20" t="s">
        <v>114</v>
      </c>
      <c r="AH20" t="s">
        <v>123</v>
      </c>
      <c r="AI20" t="s">
        <v>189</v>
      </c>
      <c r="AJ20" s="7"/>
      <c r="AK20" s="11"/>
      <c r="AL20" t="s">
        <v>190</v>
      </c>
      <c r="AM20" t="s">
        <v>190</v>
      </c>
      <c r="AN20" t="s">
        <v>190</v>
      </c>
      <c r="AO20" s="13">
        <v>1041</v>
      </c>
      <c r="AP20" s="13">
        <v>1041</v>
      </c>
      <c r="AQ20" s="14" t="s">
        <v>118</v>
      </c>
      <c r="AR20" t="s">
        <v>118</v>
      </c>
      <c r="AS20" s="94">
        <v>5.7138</v>
      </c>
      <c r="AT20" s="94">
        <v>5.7138</v>
      </c>
      <c r="AU20" s="94">
        <v>5.34</v>
      </c>
      <c r="AV20" s="16">
        <f t="shared" si="4"/>
        <v>7.0000000000000021E-2</v>
      </c>
      <c r="AW20" s="94">
        <v>5.34</v>
      </c>
      <c r="AX20" s="31">
        <v>23.99</v>
      </c>
      <c r="AY20" s="31">
        <v>21.99</v>
      </c>
      <c r="AZ20" s="31"/>
      <c r="BA20" s="31">
        <v>24.29</v>
      </c>
      <c r="BB20" s="17">
        <f t="shared" si="2"/>
        <v>0.76182576073363906</v>
      </c>
      <c r="BC20" s="17">
        <f t="shared" si="3"/>
        <v>0.757162346521146</v>
      </c>
      <c r="BD20" s="17"/>
      <c r="BE20" s="17"/>
      <c r="BF20" s="19">
        <v>1941</v>
      </c>
      <c r="BG20" s="20">
        <v>10520.22</v>
      </c>
      <c r="BH20" s="16">
        <v>0.3</v>
      </c>
      <c r="BI20" s="19">
        <v>6402</v>
      </c>
      <c r="BJ20" s="21">
        <v>5.5428571428571427</v>
      </c>
      <c r="BK20" s="22">
        <v>6470</v>
      </c>
      <c r="BL20" s="23">
        <v>142275.29999999999</v>
      </c>
      <c r="BM20" s="23">
        <v>34549.799999999996</v>
      </c>
      <c r="BN20" s="21">
        <v>6.2151777137367912</v>
      </c>
      <c r="BO20" s="24">
        <v>6.2151777137367912</v>
      </c>
      <c r="BP20" s="22">
        <v>6470</v>
      </c>
      <c r="BQ20" s="20"/>
      <c r="BR20" s="20"/>
      <c r="BS20" s="19">
        <v>59</v>
      </c>
      <c r="BT20" s="20">
        <v>319.78000000000003</v>
      </c>
      <c r="BU20" s="16">
        <v>0.3</v>
      </c>
      <c r="BV20" s="19"/>
      <c r="BW20" s="19">
        <v>196.66666666666669</v>
      </c>
      <c r="BY20" s="23">
        <v>1065.9333333333334</v>
      </c>
      <c r="CA20" s="20"/>
      <c r="CB20" s="20"/>
      <c r="CC20" s="20"/>
      <c r="CD20" s="20"/>
      <c r="CE20" s="20"/>
      <c r="CF20" s="20"/>
      <c r="CG20" s="20"/>
      <c r="CH20" s="20"/>
      <c r="CI20" s="20"/>
      <c r="CJ20" s="78">
        <f>IFERROR(VLOOKUP($E20,[2]ECOM!$A$3:$FC$999999,158,FALSE),0)</f>
        <v>190.66666666666669</v>
      </c>
      <c r="CK20" s="78">
        <f>IFERROR(VLOOKUP($E20,[2]ECOM!$A$3:$FC$999999,159,FALSE),0)</f>
        <v>216.66666666666669</v>
      </c>
      <c r="CL20" s="20"/>
      <c r="CM20" s="20"/>
      <c r="CN20" s="20"/>
      <c r="CO20" s="20"/>
      <c r="CP20" s="20"/>
      <c r="CQ20" s="19">
        <v>6666.666666666667</v>
      </c>
      <c r="CR20" s="20"/>
      <c r="CS20" s="20">
        <v>35615.73333333333</v>
      </c>
      <c r="CT20" s="19">
        <v>6470</v>
      </c>
      <c r="CU20" s="20">
        <v>155215.29999999999</v>
      </c>
      <c r="CV20" s="20">
        <v>36968.286</v>
      </c>
      <c r="CW20" s="20">
        <v>118247.014</v>
      </c>
      <c r="CX20" s="95"/>
      <c r="CY20" s="95"/>
      <c r="CZ20" s="18"/>
      <c r="DA20" s="18"/>
    </row>
    <row r="21" spans="1:105" x14ac:dyDescent="0.3">
      <c r="A21" s="7" t="s">
        <v>213</v>
      </c>
      <c r="B21" s="7" t="s">
        <v>214</v>
      </c>
      <c r="C21" s="8" t="s">
        <v>215</v>
      </c>
      <c r="D21" s="7"/>
      <c r="E21" s="7">
        <v>9682566</v>
      </c>
      <c r="F21" s="18"/>
      <c r="G21" s="18"/>
      <c r="H21" s="18"/>
      <c r="I21" s="72"/>
      <c r="J21" s="72"/>
      <c r="K21" s="72"/>
      <c r="L21" s="18">
        <v>1</v>
      </c>
      <c r="M21" s="18">
        <v>1</v>
      </c>
      <c r="N21" s="18">
        <v>1</v>
      </c>
      <c r="O21" s="18">
        <v>1</v>
      </c>
      <c r="P21" s="18" t="s">
        <v>105</v>
      </c>
      <c r="Q21" s="18" t="s">
        <v>105</v>
      </c>
      <c r="R21" s="18">
        <f t="shared" si="0"/>
        <v>1</v>
      </c>
      <c r="S21" s="18">
        <f t="shared" si="1"/>
        <v>1</v>
      </c>
      <c r="T21" s="10" t="s">
        <v>106</v>
      </c>
      <c r="U21" s="10" t="s">
        <v>106</v>
      </c>
      <c r="V21" s="7"/>
      <c r="W21" s="7" t="s">
        <v>201</v>
      </c>
      <c r="X21" s="7" t="s">
        <v>216</v>
      </c>
      <c r="Y21" s="7"/>
      <c r="Z21" s="7" t="s">
        <v>201</v>
      </c>
      <c r="AA21" t="s">
        <v>110</v>
      </c>
      <c r="AB21" t="s">
        <v>111</v>
      </c>
      <c r="AC21" t="s">
        <v>112</v>
      </c>
      <c r="AF21" t="s">
        <v>113</v>
      </c>
      <c r="AG21" t="s">
        <v>114</v>
      </c>
      <c r="AH21" t="s">
        <v>196</v>
      </c>
      <c r="AI21" t="s">
        <v>138</v>
      </c>
      <c r="AJ21" s="7"/>
      <c r="AK21" s="11"/>
      <c r="AL21" t="s">
        <v>190</v>
      </c>
      <c r="AM21" t="s">
        <v>190</v>
      </c>
      <c r="AN21" t="s">
        <v>190</v>
      </c>
      <c r="AO21" s="13">
        <v>1041</v>
      </c>
      <c r="AP21" s="13">
        <v>1041</v>
      </c>
      <c r="AQ21" s="14" t="s">
        <v>118</v>
      </c>
      <c r="AR21" t="s">
        <v>118</v>
      </c>
      <c r="AS21" s="94">
        <v>7.9715000000000007</v>
      </c>
      <c r="AT21" s="94">
        <v>7.9715000000000007</v>
      </c>
      <c r="AU21" s="94">
        <v>7.45</v>
      </c>
      <c r="AV21" s="16">
        <f t="shared" si="4"/>
        <v>7.0000000000000062E-2</v>
      </c>
      <c r="AW21" s="94">
        <v>7.45</v>
      </c>
      <c r="AX21" s="31">
        <v>32.99</v>
      </c>
      <c r="AY21" s="31">
        <v>29.99</v>
      </c>
      <c r="AZ21" s="31"/>
      <c r="BA21" s="31">
        <v>39.79</v>
      </c>
      <c r="BB21" s="17">
        <f t="shared" si="2"/>
        <v>0.75836617156714159</v>
      </c>
      <c r="BC21" s="17">
        <f t="shared" si="3"/>
        <v>0.75158386128709576</v>
      </c>
      <c r="BD21" s="17"/>
      <c r="BE21" s="17"/>
      <c r="BF21" s="19">
        <v>699</v>
      </c>
      <c r="BG21" s="20">
        <v>5207.55</v>
      </c>
      <c r="BH21" s="16">
        <v>0.124</v>
      </c>
      <c r="BI21" s="19">
        <v>9618</v>
      </c>
      <c r="BJ21" s="21">
        <v>8.327272727272728</v>
      </c>
      <c r="BK21" s="22">
        <v>5637.0967741935483</v>
      </c>
      <c r="BL21" s="23">
        <v>169056.53225806452</v>
      </c>
      <c r="BM21" s="23">
        <v>41996.370967741939</v>
      </c>
      <c r="BN21" s="21">
        <v>5.4150785535000461</v>
      </c>
      <c r="BO21" s="24">
        <v>6</v>
      </c>
      <c r="BP21" s="22">
        <v>6246</v>
      </c>
      <c r="BQ21" s="20"/>
      <c r="BR21" s="20"/>
      <c r="BS21" s="19">
        <v>1254</v>
      </c>
      <c r="BT21" s="20">
        <v>9342.3000000000011</v>
      </c>
      <c r="BU21" s="16">
        <v>0.3</v>
      </c>
      <c r="BV21" s="19">
        <v>2932</v>
      </c>
      <c r="BW21" s="19">
        <v>4180</v>
      </c>
      <c r="BY21" s="23">
        <v>31141.000000000004</v>
      </c>
      <c r="BZ21" s="19">
        <v>3000</v>
      </c>
      <c r="CA21" s="20"/>
      <c r="CB21" s="20"/>
      <c r="CC21" s="20"/>
      <c r="CD21" s="20"/>
      <c r="CE21" s="20"/>
      <c r="CF21" s="20"/>
      <c r="CG21" s="20"/>
      <c r="CH21" s="20"/>
      <c r="CI21" s="20"/>
      <c r="CJ21" s="78">
        <f>IFERROR(VLOOKUP($E21,[2]ECOM!$A$3:$FC$999999,158,FALSE),0)</f>
        <v>3608</v>
      </c>
      <c r="CK21" s="78">
        <f>IFERROR(VLOOKUP($E21,[2]ECOM!$A$3:$FC$999999,159,FALSE),0)</f>
        <v>4100</v>
      </c>
      <c r="CL21" s="20"/>
      <c r="CM21" s="20"/>
      <c r="CN21" s="20"/>
      <c r="CO21" s="20"/>
      <c r="CP21" s="20"/>
      <c r="CQ21" s="19">
        <v>9817.0967741935492</v>
      </c>
      <c r="CR21" s="20"/>
      <c r="CS21" s="20">
        <v>73137.370967741939</v>
      </c>
      <c r="CT21" s="19">
        <v>9246</v>
      </c>
      <c r="CU21" s="20">
        <v>305025.54000000004</v>
      </c>
      <c r="CV21" s="20">
        <v>73704.489000000001</v>
      </c>
      <c r="CW21" s="20">
        <v>231321.05100000004</v>
      </c>
      <c r="CX21" s="95"/>
      <c r="CY21" s="95"/>
      <c r="CZ21" s="18"/>
      <c r="DA21" s="18"/>
    </row>
    <row r="22" spans="1:105" x14ac:dyDescent="0.3">
      <c r="A22" s="7" t="s">
        <v>217</v>
      </c>
      <c r="B22" s="7" t="s">
        <v>218</v>
      </c>
      <c r="C22" s="8" t="s">
        <v>219</v>
      </c>
      <c r="D22" s="7"/>
      <c r="E22" s="7">
        <v>9957926</v>
      </c>
      <c r="F22" s="18"/>
      <c r="G22" s="18"/>
      <c r="H22" s="18"/>
      <c r="I22" s="72"/>
      <c r="J22" s="72"/>
      <c r="K22" s="72"/>
      <c r="L22" s="18">
        <v>1</v>
      </c>
      <c r="M22" s="18">
        <v>1</v>
      </c>
      <c r="N22" s="18">
        <v>1</v>
      </c>
      <c r="O22" s="18">
        <v>1</v>
      </c>
      <c r="P22" s="18" t="s">
        <v>105</v>
      </c>
      <c r="Q22" s="18" t="s">
        <v>105</v>
      </c>
      <c r="R22" s="18">
        <f t="shared" si="0"/>
        <v>1</v>
      </c>
      <c r="S22" s="18">
        <f t="shared" si="1"/>
        <v>1</v>
      </c>
      <c r="T22" s="10" t="s">
        <v>106</v>
      </c>
      <c r="U22" s="10" t="s">
        <v>106</v>
      </c>
      <c r="V22" s="7"/>
      <c r="W22" s="7" t="s">
        <v>201</v>
      </c>
      <c r="X22" s="7" t="s">
        <v>220</v>
      </c>
      <c r="Y22" s="7"/>
      <c r="Z22" s="7" t="s">
        <v>201</v>
      </c>
      <c r="AA22" t="s">
        <v>203</v>
      </c>
      <c r="AB22" t="s">
        <v>221</v>
      </c>
      <c r="AC22" t="s">
        <v>112</v>
      </c>
      <c r="AF22" t="s">
        <v>113</v>
      </c>
      <c r="AG22" t="s">
        <v>114</v>
      </c>
      <c r="AH22" t="s">
        <v>196</v>
      </c>
      <c r="AI22" t="s">
        <v>124</v>
      </c>
      <c r="AJ22" s="7"/>
      <c r="AK22" s="11"/>
      <c r="AL22" t="s">
        <v>190</v>
      </c>
      <c r="AM22" t="s">
        <v>190</v>
      </c>
      <c r="AN22" t="s">
        <v>190</v>
      </c>
      <c r="AO22" s="13">
        <v>1041</v>
      </c>
      <c r="AP22" s="13">
        <v>1041</v>
      </c>
      <c r="AQ22" s="14" t="s">
        <v>118</v>
      </c>
      <c r="AR22" t="s">
        <v>118</v>
      </c>
      <c r="AS22" s="94">
        <v>11.449</v>
      </c>
      <c r="AT22" s="94">
        <v>11.449</v>
      </c>
      <c r="AU22" s="94">
        <v>10.7</v>
      </c>
      <c r="AV22" s="16">
        <f t="shared" si="4"/>
        <v>7.0000000000000062E-2</v>
      </c>
      <c r="AW22" s="94">
        <v>10.7</v>
      </c>
      <c r="AX22" s="31">
        <v>42.99</v>
      </c>
      <c r="AY22" s="31">
        <v>39.99</v>
      </c>
      <c r="AZ22" s="31"/>
      <c r="BA22" s="31">
        <v>58.09</v>
      </c>
      <c r="BB22" s="17">
        <f t="shared" si="2"/>
        <v>0.73368225168643875</v>
      </c>
      <c r="BC22" s="17">
        <f t="shared" si="3"/>
        <v>0.73243310827706931</v>
      </c>
      <c r="BD22" s="17"/>
      <c r="BE22" s="17"/>
      <c r="BF22" s="19">
        <v>1246</v>
      </c>
      <c r="BG22" s="20">
        <v>15188.740000000002</v>
      </c>
      <c r="BH22" s="16">
        <v>0.124</v>
      </c>
      <c r="BI22" s="19">
        <v>9627</v>
      </c>
      <c r="BJ22" s="21">
        <v>8.3350649350649348</v>
      </c>
      <c r="BK22" s="22">
        <v>10048.387096774193</v>
      </c>
      <c r="BL22" s="23">
        <v>401835</v>
      </c>
      <c r="BM22" s="23">
        <v>107517.74193548386</v>
      </c>
      <c r="BN22" s="21">
        <v>9.6526292956524422</v>
      </c>
      <c r="BO22" s="24">
        <v>9.6526292956524422</v>
      </c>
      <c r="BP22" s="22">
        <v>10048.387096774193</v>
      </c>
      <c r="BQ22" s="20"/>
      <c r="BR22" s="20"/>
      <c r="BS22" s="19">
        <v>1806</v>
      </c>
      <c r="BT22" s="20">
        <v>22015.140000000003</v>
      </c>
      <c r="BU22" s="16">
        <v>0.3</v>
      </c>
      <c r="BV22" s="19">
        <v>7660</v>
      </c>
      <c r="BW22" s="19">
        <v>6020</v>
      </c>
      <c r="BY22" s="23">
        <v>73383.800000000017</v>
      </c>
      <c r="BZ22" s="19">
        <v>7600</v>
      </c>
      <c r="CA22" s="20"/>
      <c r="CB22" s="20"/>
      <c r="CC22" s="20"/>
      <c r="CD22" s="20"/>
      <c r="CE22" s="20"/>
      <c r="CF22" s="20"/>
      <c r="CG22" s="20"/>
      <c r="CH22" s="20"/>
      <c r="CI22" s="20"/>
      <c r="CJ22" s="78">
        <f>IFERROR(VLOOKUP($E22,[2]ECOM!$A$3:$FC$999999,158,FALSE),0)</f>
        <v>4752</v>
      </c>
      <c r="CK22" s="78">
        <f>IFERROR(VLOOKUP($E22,[2]ECOM!$A$3:$FC$999999,159,FALSE),0)</f>
        <v>5400</v>
      </c>
      <c r="CL22" s="20"/>
      <c r="CM22" s="20"/>
      <c r="CN22" s="20"/>
      <c r="CO22" s="20"/>
      <c r="CP22" s="20"/>
      <c r="CQ22" s="19">
        <v>16068.387096774193</v>
      </c>
      <c r="CR22" s="20"/>
      <c r="CS22" s="20">
        <v>180901.54193548387</v>
      </c>
      <c r="CT22" s="19">
        <v>17648.387096774193</v>
      </c>
      <c r="CU22" s="20">
        <v>758704.16129032255</v>
      </c>
      <c r="CV22" s="20">
        <v>202056.38387096772</v>
      </c>
      <c r="CW22" s="20">
        <v>556647.77741935477</v>
      </c>
      <c r="CX22" s="95"/>
      <c r="CY22" s="95"/>
      <c r="CZ22" s="18"/>
      <c r="DA22" s="18"/>
    </row>
    <row r="23" spans="1:105" x14ac:dyDescent="0.3">
      <c r="A23" s="7" t="s">
        <v>222</v>
      </c>
      <c r="B23" s="7" t="s">
        <v>223</v>
      </c>
      <c r="C23" s="8" t="s">
        <v>224</v>
      </c>
      <c r="E23" s="7">
        <v>5613728</v>
      </c>
      <c r="F23" s="18"/>
      <c r="G23" s="18"/>
      <c r="H23" s="18"/>
      <c r="I23" s="72"/>
      <c r="J23" s="72"/>
      <c r="K23" s="72"/>
      <c r="L23" s="18">
        <v>1</v>
      </c>
      <c r="M23" s="18">
        <v>1</v>
      </c>
      <c r="N23" s="18">
        <v>1</v>
      </c>
      <c r="O23" s="18">
        <v>1</v>
      </c>
      <c r="P23" s="18" t="s">
        <v>105</v>
      </c>
      <c r="Q23" s="18" t="s">
        <v>105</v>
      </c>
      <c r="R23" s="18">
        <f t="shared" si="0"/>
        <v>1</v>
      </c>
      <c r="S23" s="18">
        <f t="shared" si="1"/>
        <v>1</v>
      </c>
      <c r="T23" s="10" t="s">
        <v>106</v>
      </c>
      <c r="U23" s="10" t="s">
        <v>106</v>
      </c>
      <c r="W23" s="7" t="s">
        <v>201</v>
      </c>
      <c r="X23" s="7" t="s">
        <v>225</v>
      </c>
      <c r="Z23" s="7" t="s">
        <v>201</v>
      </c>
      <c r="AA23" t="s">
        <v>110</v>
      </c>
      <c r="AB23" t="s">
        <v>111</v>
      </c>
      <c r="AC23" t="s">
        <v>112</v>
      </c>
      <c r="AF23" t="s">
        <v>113</v>
      </c>
      <c r="AG23" t="s">
        <v>114</v>
      </c>
      <c r="AH23" t="s">
        <v>196</v>
      </c>
      <c r="AI23" t="s">
        <v>189</v>
      </c>
      <c r="AL23" t="s">
        <v>190</v>
      </c>
      <c r="AM23" t="s">
        <v>190</v>
      </c>
      <c r="AN23" t="s">
        <v>190</v>
      </c>
      <c r="AO23" s="13">
        <v>1041</v>
      </c>
      <c r="AP23" s="13">
        <v>1041</v>
      </c>
      <c r="AQ23" s="14" t="s">
        <v>118</v>
      </c>
      <c r="AR23" t="s">
        <v>118</v>
      </c>
      <c r="AS23" s="94">
        <v>3.3063000000000002</v>
      </c>
      <c r="AT23" s="94">
        <v>3.3063000000000002</v>
      </c>
      <c r="AU23" s="94">
        <v>3.09</v>
      </c>
      <c r="AV23" s="16">
        <f t="shared" si="4"/>
        <v>7.0000000000000132E-2</v>
      </c>
      <c r="AW23" s="94">
        <v>3.09</v>
      </c>
      <c r="AX23" s="31">
        <v>19.989999999999998</v>
      </c>
      <c r="AY23" s="31">
        <v>17.989999999999998</v>
      </c>
      <c r="AZ23" s="31"/>
      <c r="BA23" s="31">
        <v>16.89</v>
      </c>
      <c r="BB23" s="17">
        <f t="shared" si="2"/>
        <v>0.83460230115057521</v>
      </c>
      <c r="BC23" s="17">
        <f t="shared" si="3"/>
        <v>0.82823790994997215</v>
      </c>
      <c r="BD23" s="17"/>
      <c r="BE23" s="17"/>
      <c r="BF23" s="19">
        <v>638</v>
      </c>
      <c r="BG23" s="20">
        <v>1971.42</v>
      </c>
      <c r="BH23" s="16">
        <v>0.124</v>
      </c>
      <c r="BI23" s="19">
        <v>5673</v>
      </c>
      <c r="BJ23" s="21">
        <v>4.9116883116883114</v>
      </c>
      <c r="BK23" s="22">
        <v>5145.1612903225805</v>
      </c>
      <c r="BL23" s="23">
        <v>92561.451612903213</v>
      </c>
      <c r="BM23" s="23">
        <v>15898.548387096773</v>
      </c>
      <c r="BN23" s="21">
        <v>4.9425180502618451</v>
      </c>
      <c r="BO23" s="24">
        <v>4.9425180502618451</v>
      </c>
      <c r="BP23" s="22">
        <v>5145.1612903225805</v>
      </c>
      <c r="BQ23" s="20"/>
      <c r="BR23" s="20"/>
      <c r="BS23" s="19">
        <v>914</v>
      </c>
      <c r="BT23" s="20">
        <v>2824.26</v>
      </c>
      <c r="BU23" s="16">
        <v>0.3</v>
      </c>
      <c r="BV23" s="19">
        <v>2115</v>
      </c>
      <c r="BW23" s="19">
        <v>3046.666666666667</v>
      </c>
      <c r="BY23" s="23">
        <v>9414.2000000000007</v>
      </c>
      <c r="BZ23" s="19">
        <v>2100</v>
      </c>
      <c r="CA23" s="20"/>
      <c r="CB23" s="20"/>
      <c r="CC23" s="20"/>
      <c r="CD23" s="20"/>
      <c r="CE23" s="20"/>
      <c r="CF23" s="20"/>
      <c r="CG23" s="20"/>
      <c r="CH23" s="20"/>
      <c r="CI23" s="20"/>
      <c r="CJ23" s="78">
        <f>IFERROR(VLOOKUP($E23,[2]ECOM!$A$3:$FC$999999,158,FALSE),0)</f>
        <v>5412</v>
      </c>
      <c r="CK23" s="78">
        <f>IFERROR(VLOOKUP($E23,[2]ECOM!$A$3:$FC$999999,159,FALSE),0)</f>
        <v>6150</v>
      </c>
      <c r="CL23" s="20"/>
      <c r="CM23" s="20"/>
      <c r="CN23" s="20"/>
      <c r="CO23" s="20"/>
      <c r="CP23" s="20"/>
      <c r="CQ23" s="19">
        <v>8191.8279569892475</v>
      </c>
      <c r="CR23" s="20"/>
      <c r="CS23" s="20">
        <v>25312.748387096774</v>
      </c>
      <c r="CT23" s="19">
        <v>7245.1612903225805</v>
      </c>
      <c r="CU23" s="20">
        <v>144830.77419354836</v>
      </c>
      <c r="CV23" s="20">
        <v>23954.676774193551</v>
      </c>
      <c r="CW23" s="20">
        <v>120876.09741935482</v>
      </c>
      <c r="CX23" s="95"/>
      <c r="CY23" s="95"/>
      <c r="CZ23" s="18"/>
      <c r="DA23" s="18"/>
    </row>
    <row r="24" spans="1:105" x14ac:dyDescent="0.3">
      <c r="A24" s="7" t="s">
        <v>226</v>
      </c>
      <c r="B24" s="7" t="s">
        <v>226</v>
      </c>
      <c r="C24" s="8" t="s">
        <v>226</v>
      </c>
      <c r="D24">
        <v>294215</v>
      </c>
      <c r="E24" s="7">
        <v>294215</v>
      </c>
      <c r="F24" s="18"/>
      <c r="G24" s="18"/>
      <c r="H24" s="18"/>
      <c r="I24" s="72"/>
      <c r="J24" s="72"/>
      <c r="K24" s="72"/>
      <c r="L24" s="18">
        <v>1</v>
      </c>
      <c r="M24" s="18">
        <v>1</v>
      </c>
      <c r="N24" s="18"/>
      <c r="O24" s="18"/>
      <c r="P24" s="18" t="s">
        <v>194</v>
      </c>
      <c r="Q24" s="18" t="s">
        <v>194</v>
      </c>
      <c r="R24" s="18">
        <f t="shared" si="0"/>
        <v>1</v>
      </c>
      <c r="S24" s="18">
        <f t="shared" si="1"/>
        <v>1</v>
      </c>
      <c r="T24" s="10" t="s">
        <v>106</v>
      </c>
      <c r="U24" s="10"/>
      <c r="W24" s="7" t="s">
        <v>201</v>
      </c>
      <c r="X24" s="7" t="s">
        <v>227</v>
      </c>
      <c r="Z24" s="7" t="s">
        <v>201</v>
      </c>
      <c r="AA24" t="s">
        <v>122</v>
      </c>
      <c r="AB24" t="s">
        <v>155</v>
      </c>
      <c r="AC24" t="s">
        <v>112</v>
      </c>
      <c r="AD24" t="s">
        <v>111</v>
      </c>
      <c r="AF24" t="s">
        <v>113</v>
      </c>
      <c r="AG24" t="s">
        <v>114</v>
      </c>
      <c r="AH24" t="s">
        <v>123</v>
      </c>
      <c r="AI24" t="s">
        <v>138</v>
      </c>
      <c r="AL24" t="s">
        <v>190</v>
      </c>
      <c r="AM24" t="s">
        <v>190</v>
      </c>
      <c r="AN24" t="s">
        <v>190</v>
      </c>
      <c r="AO24" s="13">
        <v>1041</v>
      </c>
      <c r="AP24" s="13">
        <v>1041</v>
      </c>
      <c r="AQ24" s="14" t="s">
        <v>118</v>
      </c>
      <c r="AR24" t="s">
        <v>118</v>
      </c>
      <c r="AS24" s="94">
        <v>7.99</v>
      </c>
      <c r="AT24" s="94">
        <v>7.99</v>
      </c>
      <c r="AU24" s="94">
        <v>7.47</v>
      </c>
      <c r="AV24" s="16">
        <f t="shared" si="4"/>
        <v>6.961178045515401E-2</v>
      </c>
      <c r="AW24" s="94">
        <v>7.47</v>
      </c>
      <c r="AX24" s="31">
        <v>32.99</v>
      </c>
      <c r="AY24" s="31">
        <v>29.99</v>
      </c>
      <c r="AZ24" s="31"/>
      <c r="BA24" s="31">
        <v>33.49</v>
      </c>
      <c r="BB24" s="17">
        <f t="shared" si="2"/>
        <v>0.7578053955744164</v>
      </c>
      <c r="BC24" s="17">
        <f t="shared" si="3"/>
        <v>0.75091697232410803</v>
      </c>
      <c r="BD24" s="17"/>
      <c r="BE24" s="17"/>
      <c r="BF24" s="19">
        <v>2867</v>
      </c>
      <c r="BG24" s="20">
        <v>21731.86</v>
      </c>
      <c r="BH24" s="16">
        <v>0.124</v>
      </c>
      <c r="BI24" s="19">
        <v>9445</v>
      </c>
      <c r="BJ24" s="21">
        <v>8.1774891774891767</v>
      </c>
      <c r="BK24" s="22">
        <v>23120.967741935485</v>
      </c>
      <c r="BL24" s="23">
        <v>693397.82258064521</v>
      </c>
      <c r="BM24" s="23">
        <v>172713.62903225806</v>
      </c>
      <c r="BN24" s="21">
        <v>22.210343652195469</v>
      </c>
      <c r="BO24" s="24">
        <v>9</v>
      </c>
      <c r="BP24" s="22">
        <v>9369</v>
      </c>
      <c r="BQ24" s="20"/>
      <c r="BR24" s="20"/>
      <c r="BS24" s="19">
        <v>43</v>
      </c>
      <c r="BT24" s="20">
        <v>325.94</v>
      </c>
      <c r="BU24" s="16">
        <v>0.3</v>
      </c>
      <c r="BW24" s="19">
        <v>143.33333333333334</v>
      </c>
      <c r="BY24" s="23">
        <v>1086.4666666666667</v>
      </c>
      <c r="CA24" s="20"/>
      <c r="CB24" s="20"/>
      <c r="CC24" s="20"/>
      <c r="CD24" s="20"/>
      <c r="CE24" s="20"/>
      <c r="CF24" s="20"/>
      <c r="CG24" s="20"/>
      <c r="CH24" s="20"/>
      <c r="CI24" s="20"/>
      <c r="CJ24" s="78">
        <f>IFERROR(VLOOKUP($E24,[2]ECOM!$A$3:$FC$999999,158,FALSE),0)</f>
        <v>337.33333333333337</v>
      </c>
      <c r="CK24" s="78">
        <f>IFERROR(VLOOKUP($E24,[2]ECOM!$A$3:$FC$999999,159,FALSE),0)</f>
        <v>383.33333333333337</v>
      </c>
      <c r="CL24" s="20"/>
      <c r="CM24" s="20"/>
      <c r="CN24" s="20"/>
      <c r="CO24" s="20"/>
      <c r="CP24" s="20"/>
      <c r="CQ24" s="19">
        <v>23264.301075268817</v>
      </c>
      <c r="CR24" s="20"/>
      <c r="CS24" s="20">
        <v>173800.09569892474</v>
      </c>
      <c r="CT24" s="19">
        <v>9369</v>
      </c>
      <c r="CU24" s="20">
        <v>309083.31</v>
      </c>
      <c r="CV24" s="20">
        <v>74858.31</v>
      </c>
      <c r="CW24" s="20">
        <v>234225</v>
      </c>
      <c r="CX24" s="95"/>
      <c r="CY24" s="95"/>
      <c r="CZ24" s="18"/>
      <c r="DA24" s="18"/>
    </row>
    <row r="25" spans="1:105" x14ac:dyDescent="0.3">
      <c r="A25" s="7" t="s">
        <v>228</v>
      </c>
      <c r="B25" s="7" t="s">
        <v>229</v>
      </c>
      <c r="C25" s="8" t="s">
        <v>230</v>
      </c>
      <c r="E25" s="7">
        <v>9546488</v>
      </c>
      <c r="F25" s="18"/>
      <c r="G25" s="18"/>
      <c r="H25" s="18"/>
      <c r="I25" s="72"/>
      <c r="J25" s="72"/>
      <c r="K25" s="72"/>
      <c r="L25" s="18">
        <v>1</v>
      </c>
      <c r="M25" s="18">
        <v>1</v>
      </c>
      <c r="N25" s="18">
        <v>1</v>
      </c>
      <c r="O25" s="18">
        <v>1</v>
      </c>
      <c r="P25" s="18" t="s">
        <v>105</v>
      </c>
      <c r="Q25" s="18" t="s">
        <v>105</v>
      </c>
      <c r="R25" s="18">
        <f t="shared" si="0"/>
        <v>1</v>
      </c>
      <c r="S25" s="18">
        <f t="shared" si="1"/>
        <v>1</v>
      </c>
      <c r="T25" s="10" t="s">
        <v>106</v>
      </c>
      <c r="U25" s="10" t="s">
        <v>106</v>
      </c>
      <c r="W25" s="7" t="s">
        <v>201</v>
      </c>
      <c r="X25" s="7" t="s">
        <v>231</v>
      </c>
      <c r="Z25" s="7" t="s">
        <v>201</v>
      </c>
      <c r="AA25" t="s">
        <v>110</v>
      </c>
      <c r="AB25" t="s">
        <v>155</v>
      </c>
      <c r="AC25" t="s">
        <v>112</v>
      </c>
      <c r="AF25" t="s">
        <v>113</v>
      </c>
      <c r="AG25" t="s">
        <v>114</v>
      </c>
      <c r="AH25" t="s">
        <v>196</v>
      </c>
      <c r="AI25" t="s">
        <v>189</v>
      </c>
      <c r="AL25" t="s">
        <v>190</v>
      </c>
      <c r="AM25" t="s">
        <v>190</v>
      </c>
      <c r="AN25" t="s">
        <v>190</v>
      </c>
      <c r="AO25" s="13">
        <v>1041</v>
      </c>
      <c r="AP25" s="13">
        <v>1041</v>
      </c>
      <c r="AQ25" s="14" t="s">
        <v>118</v>
      </c>
      <c r="AR25" t="s">
        <v>118</v>
      </c>
      <c r="AS25" s="94">
        <v>3.4347000000000003</v>
      </c>
      <c r="AT25" s="94">
        <v>3.4347000000000003</v>
      </c>
      <c r="AU25" s="94">
        <v>3.21</v>
      </c>
      <c r="AV25" s="16">
        <f t="shared" si="4"/>
        <v>7.0000000000000104E-2</v>
      </c>
      <c r="AW25" s="94">
        <v>3.21</v>
      </c>
      <c r="AX25" s="31">
        <v>19.989999999999998</v>
      </c>
      <c r="AY25" s="31">
        <v>17.989999999999998</v>
      </c>
      <c r="AZ25" s="31"/>
      <c r="BA25" s="31">
        <v>18.889999999999997</v>
      </c>
      <c r="BB25" s="17">
        <f t="shared" si="2"/>
        <v>0.82817908954477237</v>
      </c>
      <c r="BC25" s="17">
        <f t="shared" si="3"/>
        <v>0.82156753752084488</v>
      </c>
      <c r="BD25" s="17"/>
      <c r="BE25" s="17"/>
      <c r="BF25" s="19">
        <v>604</v>
      </c>
      <c r="BG25" s="20">
        <v>1938.8399999999997</v>
      </c>
      <c r="BH25" s="16">
        <v>0.124</v>
      </c>
      <c r="BI25" s="19">
        <v>4363</v>
      </c>
      <c r="BJ25" s="21">
        <v>3.7774891774891777</v>
      </c>
      <c r="BK25" s="22">
        <v>4870.9677419354839</v>
      </c>
      <c r="BL25" s="23">
        <v>87628.709677419349</v>
      </c>
      <c r="BM25" s="23">
        <v>15635.806451612903</v>
      </c>
      <c r="BN25" s="21">
        <v>4.6791236714077655</v>
      </c>
      <c r="BO25" s="24">
        <v>4.6791236714077655</v>
      </c>
      <c r="BP25" s="22">
        <v>4870.9677419354839</v>
      </c>
      <c r="BQ25" s="20"/>
      <c r="BR25" s="20"/>
      <c r="BS25" s="19">
        <v>353</v>
      </c>
      <c r="BT25" s="20">
        <v>1133.1300000000001</v>
      </c>
      <c r="BU25" s="16">
        <v>0.3</v>
      </c>
      <c r="BV25" s="19">
        <v>1346</v>
      </c>
      <c r="BW25" s="19">
        <v>1176.6666666666667</v>
      </c>
      <c r="BY25" s="23">
        <v>3777.1000000000004</v>
      </c>
      <c r="BZ25" s="19">
        <v>1300</v>
      </c>
      <c r="CA25" s="20"/>
      <c r="CB25" s="20"/>
      <c r="CC25" s="20"/>
      <c r="CD25" s="20"/>
      <c r="CE25" s="20"/>
      <c r="CF25" s="20"/>
      <c r="CG25" s="20"/>
      <c r="CH25" s="20"/>
      <c r="CI25" s="20"/>
      <c r="CJ25" s="78">
        <f>IFERROR(VLOOKUP($E25,[2]ECOM!$A$3:$FC$999999,158,FALSE),0)</f>
        <v>1664.6666666666667</v>
      </c>
      <c r="CK25" s="78">
        <f>IFERROR(VLOOKUP($E25,[2]ECOM!$A$3:$FC$999999,159,FALSE),0)</f>
        <v>1891.6666666666667</v>
      </c>
      <c r="CL25" s="20"/>
      <c r="CM25" s="20"/>
      <c r="CN25" s="20"/>
      <c r="CO25" s="20"/>
      <c r="CP25" s="20"/>
      <c r="CQ25" s="19">
        <v>6047.6344086021509</v>
      </c>
      <c r="CR25" s="20"/>
      <c r="CS25" s="20">
        <v>19412.906451612904</v>
      </c>
      <c r="CT25" s="19">
        <v>6170.9677419354839</v>
      </c>
      <c r="CU25" s="20">
        <v>123357.64516129032</v>
      </c>
      <c r="CV25" s="20">
        <v>21195.422903225808</v>
      </c>
      <c r="CW25" s="20">
        <v>102162.22225806452</v>
      </c>
      <c r="CX25" s="95"/>
      <c r="CY25" s="95"/>
      <c r="CZ25" s="18"/>
      <c r="DA25" s="18"/>
    </row>
    <row r="26" spans="1:105" x14ac:dyDescent="0.3">
      <c r="A26" s="7" t="s">
        <v>232</v>
      </c>
      <c r="B26" s="7" t="s">
        <v>232</v>
      </c>
      <c r="C26" s="8" t="s">
        <v>232</v>
      </c>
      <c r="D26">
        <v>644973</v>
      </c>
      <c r="E26" s="7">
        <v>644973</v>
      </c>
      <c r="F26" s="18"/>
      <c r="G26" s="18"/>
      <c r="H26" s="18"/>
      <c r="I26" s="72"/>
      <c r="J26" s="72"/>
      <c r="K26" s="72"/>
      <c r="L26" s="18">
        <v>1</v>
      </c>
      <c r="M26" s="18">
        <v>1</v>
      </c>
      <c r="N26" s="18"/>
      <c r="O26" s="18"/>
      <c r="P26" s="18" t="s">
        <v>194</v>
      </c>
      <c r="Q26" s="18" t="s">
        <v>194</v>
      </c>
      <c r="R26" s="18">
        <f t="shared" si="0"/>
        <v>1</v>
      </c>
      <c r="S26" s="18">
        <f t="shared" si="1"/>
        <v>1</v>
      </c>
      <c r="T26" s="10" t="s">
        <v>106</v>
      </c>
      <c r="U26" s="10"/>
      <c r="V26" t="s">
        <v>233</v>
      </c>
      <c r="W26" s="7" t="s">
        <v>201</v>
      </c>
      <c r="X26" s="7" t="s">
        <v>234</v>
      </c>
      <c r="Z26" s="7" t="s">
        <v>201</v>
      </c>
      <c r="AA26" t="s">
        <v>122</v>
      </c>
      <c r="AB26" t="s">
        <v>235</v>
      </c>
      <c r="AC26" t="s">
        <v>112</v>
      </c>
      <c r="AD26" t="s">
        <v>111</v>
      </c>
      <c r="AF26" t="s">
        <v>113</v>
      </c>
      <c r="AG26" t="s">
        <v>114</v>
      </c>
      <c r="AH26" t="s">
        <v>123</v>
      </c>
      <c r="AI26" t="s">
        <v>189</v>
      </c>
      <c r="AL26" t="s">
        <v>190</v>
      </c>
      <c r="AM26" t="s">
        <v>190</v>
      </c>
      <c r="AN26" t="s">
        <v>190</v>
      </c>
      <c r="AO26" s="13">
        <v>1041</v>
      </c>
      <c r="AP26" s="13">
        <v>1041</v>
      </c>
      <c r="AQ26" s="14" t="s">
        <v>118</v>
      </c>
      <c r="AR26" t="s">
        <v>118</v>
      </c>
      <c r="AS26" s="94">
        <v>8.3032000000000004</v>
      </c>
      <c r="AT26" s="94">
        <v>8.3032000000000004</v>
      </c>
      <c r="AU26" s="94">
        <v>7.76</v>
      </c>
      <c r="AV26" s="16">
        <f t="shared" si="4"/>
        <v>7.0000000000000076E-2</v>
      </c>
      <c r="AW26" s="94">
        <v>7.76</v>
      </c>
      <c r="AX26" s="31">
        <v>23.99</v>
      </c>
      <c r="AY26" s="31">
        <v>22.99</v>
      </c>
      <c r="AZ26" s="31"/>
      <c r="BA26" s="31">
        <v>29.29</v>
      </c>
      <c r="BB26" s="17">
        <f t="shared" si="2"/>
        <v>0.65388912046686121</v>
      </c>
      <c r="BC26" s="17">
        <f t="shared" si="3"/>
        <v>0.66246193997390168</v>
      </c>
      <c r="BD26" s="17"/>
      <c r="BE26" s="17"/>
      <c r="BF26" s="19">
        <v>2867</v>
      </c>
      <c r="BG26" s="20">
        <v>22247.920000000002</v>
      </c>
      <c r="BH26" s="16">
        <v>0.3</v>
      </c>
      <c r="BI26" s="19">
        <v>8917</v>
      </c>
      <c r="BJ26" s="21">
        <v>7.7203463203463203</v>
      </c>
      <c r="BK26" s="22">
        <v>9556.6666666666679</v>
      </c>
      <c r="BL26" s="23">
        <v>219707.76666666669</v>
      </c>
      <c r="BM26" s="23">
        <v>74159.733333333337</v>
      </c>
      <c r="BN26" s="21">
        <v>9.1802753762407949</v>
      </c>
      <c r="BO26" s="24">
        <v>9.1802753762407949</v>
      </c>
      <c r="BP26" s="22">
        <v>9556.6666666666679</v>
      </c>
      <c r="BQ26" s="20"/>
      <c r="BR26" s="20"/>
      <c r="BS26" s="19">
        <v>1026</v>
      </c>
      <c r="BT26" s="20">
        <v>7961.7599999999993</v>
      </c>
      <c r="BU26" s="16">
        <v>0.3</v>
      </c>
      <c r="BW26" s="19">
        <v>3420</v>
      </c>
      <c r="BY26" s="23">
        <v>26539.199999999997</v>
      </c>
      <c r="CA26" s="20"/>
      <c r="CB26" s="20"/>
      <c r="CC26" s="20"/>
      <c r="CD26" s="20"/>
      <c r="CE26" s="20"/>
      <c r="CF26" s="20"/>
      <c r="CG26" s="20"/>
      <c r="CH26" s="20"/>
      <c r="CI26" s="20"/>
      <c r="CJ26" s="78">
        <f>IFERROR(VLOOKUP($E26,[2]ECOM!$A$3:$FC$999999,158,FALSE),0)</f>
        <v>0</v>
      </c>
      <c r="CK26" s="78">
        <f>IFERROR(VLOOKUP($E26,[2]ECOM!$A$3:$FC$999999,159,FALSE),0)</f>
        <v>0</v>
      </c>
      <c r="CL26" s="20"/>
      <c r="CM26" s="20"/>
      <c r="CN26" s="20"/>
      <c r="CO26" s="20"/>
      <c r="CP26" s="20"/>
      <c r="CQ26" s="19">
        <v>12976.666666666668</v>
      </c>
      <c r="CR26" s="20"/>
      <c r="CS26" s="20">
        <v>100698.93333333333</v>
      </c>
      <c r="CT26" s="19">
        <v>9556.6666666666679</v>
      </c>
      <c r="CU26" s="20">
        <v>229264.43333333335</v>
      </c>
      <c r="CV26" s="20">
        <v>79350.914666666678</v>
      </c>
      <c r="CW26" s="20">
        <v>149913.51866666667</v>
      </c>
      <c r="CX26" s="95"/>
      <c r="CY26" s="95"/>
      <c r="CZ26" s="18"/>
      <c r="DA26" s="18"/>
    </row>
    <row r="27" spans="1:105" x14ac:dyDescent="0.3">
      <c r="A27" s="7" t="s">
        <v>236</v>
      </c>
      <c r="C27" s="8"/>
      <c r="E27" s="10"/>
      <c r="F27" s="72"/>
      <c r="G27" s="72"/>
      <c r="H27" s="72"/>
      <c r="I27" s="72"/>
      <c r="J27" s="72"/>
      <c r="K27" s="72"/>
      <c r="L27" s="18">
        <v>1</v>
      </c>
      <c r="N27" s="18"/>
      <c r="O27" s="18"/>
      <c r="P27" s="18" t="s">
        <v>194</v>
      </c>
      <c r="R27" s="18">
        <f t="shared" si="0"/>
        <v>1</v>
      </c>
      <c r="S27" s="18">
        <f t="shared" si="1"/>
        <v>0</v>
      </c>
      <c r="T27" t="s">
        <v>237</v>
      </c>
      <c r="W27" s="7" t="s">
        <v>201</v>
      </c>
      <c r="X27" t="s">
        <v>238</v>
      </c>
      <c r="Z27" s="7" t="s">
        <v>201</v>
      </c>
      <c r="AA27" t="s">
        <v>203</v>
      </c>
      <c r="AB27" t="s">
        <v>239</v>
      </c>
      <c r="AC27" t="s">
        <v>150</v>
      </c>
      <c r="AF27" t="s">
        <v>113</v>
      </c>
      <c r="AG27" t="s">
        <v>114</v>
      </c>
      <c r="AH27" t="s">
        <v>196</v>
      </c>
      <c r="AI27" t="s">
        <v>138</v>
      </c>
      <c r="AL27" t="s">
        <v>190</v>
      </c>
      <c r="AN27" t="s">
        <v>190</v>
      </c>
      <c r="AO27" s="13">
        <v>1041</v>
      </c>
      <c r="AQ27" s="14" t="s">
        <v>118</v>
      </c>
      <c r="AS27" s="94">
        <v>7.44</v>
      </c>
      <c r="AT27" s="94">
        <v>7.44</v>
      </c>
      <c r="AU27" s="94"/>
      <c r="AV27" s="16" t="str">
        <f t="shared" si="4"/>
        <v/>
      </c>
      <c r="AW27" s="94"/>
      <c r="AX27" s="31">
        <v>29.99</v>
      </c>
      <c r="AY27" s="31"/>
      <c r="AZ27" s="31"/>
      <c r="BA27" s="31"/>
      <c r="BB27" s="17">
        <f t="shared" si="2"/>
        <v>0.75191730576858951</v>
      </c>
      <c r="BC27" s="17" t="str">
        <f t="shared" si="3"/>
        <v/>
      </c>
      <c r="BD27" s="17"/>
      <c r="BE27" s="17"/>
      <c r="BO27" s="24">
        <v>4</v>
      </c>
      <c r="BP27" s="22">
        <v>4164</v>
      </c>
      <c r="BQ27" s="20"/>
      <c r="BR27" s="20"/>
      <c r="BU27" s="16"/>
      <c r="CA27" s="20"/>
      <c r="CB27" s="20"/>
      <c r="CC27" s="20"/>
      <c r="CD27" s="20"/>
      <c r="CE27" s="20"/>
      <c r="CF27" s="20"/>
      <c r="CG27" s="20"/>
      <c r="CH27" s="20"/>
      <c r="CI27" s="20"/>
      <c r="CJ27" s="78">
        <f>IFERROR(VLOOKUP($E27,[2]ECOM!$A$3:$FC$999999,158,FALSE),0)</f>
        <v>0</v>
      </c>
      <c r="CK27" s="78">
        <f>IFERROR(VLOOKUP($E27,[2]ECOM!$A$3:$FC$999999,159,FALSE),0)</f>
        <v>0</v>
      </c>
      <c r="CL27" s="20"/>
      <c r="CM27" s="20"/>
      <c r="CN27" s="20"/>
      <c r="CO27" s="20"/>
      <c r="CP27" s="20"/>
      <c r="CQ27" s="19">
        <v>0</v>
      </c>
      <c r="CR27" s="20"/>
      <c r="CS27" s="20">
        <v>0</v>
      </c>
      <c r="CT27" s="19">
        <v>4164</v>
      </c>
      <c r="CU27" s="20">
        <v>124878.36</v>
      </c>
      <c r="CV27" s="20">
        <v>30980.16</v>
      </c>
      <c r="CW27" s="20">
        <v>93898.2</v>
      </c>
      <c r="CX27" s="95"/>
      <c r="CY27" s="95"/>
      <c r="CZ27" s="18"/>
      <c r="DA27" s="18"/>
    </row>
    <row r="28" spans="1:105" x14ac:dyDescent="0.3">
      <c r="A28" s="7" t="s">
        <v>240</v>
      </c>
      <c r="C28" s="8"/>
      <c r="E28" s="10"/>
      <c r="F28" s="72"/>
      <c r="G28" s="72"/>
      <c r="H28" s="72"/>
      <c r="I28" s="72"/>
      <c r="J28" s="72"/>
      <c r="K28" s="72"/>
      <c r="L28" s="18">
        <v>1</v>
      </c>
      <c r="N28" s="18"/>
      <c r="O28" s="18"/>
      <c r="P28" s="18" t="s">
        <v>194</v>
      </c>
      <c r="R28" s="18">
        <f t="shared" si="0"/>
        <v>1</v>
      </c>
      <c r="S28" s="18">
        <f t="shared" si="1"/>
        <v>0</v>
      </c>
      <c r="T28" t="s">
        <v>237</v>
      </c>
      <c r="W28" s="7" t="s">
        <v>201</v>
      </c>
      <c r="X28" t="s">
        <v>241</v>
      </c>
      <c r="Z28" s="7" t="s">
        <v>201</v>
      </c>
      <c r="AA28" t="s">
        <v>203</v>
      </c>
      <c r="AB28" t="s">
        <v>239</v>
      </c>
      <c r="AC28" t="s">
        <v>150</v>
      </c>
      <c r="AF28" t="s">
        <v>113</v>
      </c>
      <c r="AG28" t="s">
        <v>114</v>
      </c>
      <c r="AH28" t="s">
        <v>196</v>
      </c>
      <c r="AI28" t="s">
        <v>138</v>
      </c>
      <c r="AL28" t="s">
        <v>190</v>
      </c>
      <c r="AN28" t="s">
        <v>190</v>
      </c>
      <c r="AO28" s="13">
        <v>1041</v>
      </c>
      <c r="AQ28" s="14" t="s">
        <v>118</v>
      </c>
      <c r="AS28" s="94">
        <v>7.44</v>
      </c>
      <c r="AT28" s="94">
        <v>7.44</v>
      </c>
      <c r="AU28" s="94"/>
      <c r="AV28" s="16" t="str">
        <f t="shared" si="4"/>
        <v/>
      </c>
      <c r="AW28" s="94"/>
      <c r="AX28" s="31">
        <v>29.99</v>
      </c>
      <c r="AY28" s="31"/>
      <c r="AZ28" s="31"/>
      <c r="BA28" s="31"/>
      <c r="BB28" s="17">
        <f t="shared" si="2"/>
        <v>0.75191730576858951</v>
      </c>
      <c r="BC28" s="17" t="str">
        <f t="shared" si="3"/>
        <v/>
      </c>
      <c r="BD28" s="17"/>
      <c r="BE28" s="17"/>
      <c r="BO28" s="24">
        <v>4</v>
      </c>
      <c r="BP28" s="22">
        <v>4164</v>
      </c>
      <c r="BQ28" s="20"/>
      <c r="BR28" s="20"/>
      <c r="BU28" s="16"/>
      <c r="CA28" s="20"/>
      <c r="CB28" s="20"/>
      <c r="CC28" s="20"/>
      <c r="CD28" s="20"/>
      <c r="CE28" s="20"/>
      <c r="CF28" s="20"/>
      <c r="CG28" s="20"/>
      <c r="CH28" s="20"/>
      <c r="CI28" s="20"/>
      <c r="CJ28" s="78">
        <f>IFERROR(VLOOKUP($E28,[2]ECOM!$A$3:$FC$999999,158,FALSE),0)</f>
        <v>0</v>
      </c>
      <c r="CK28" s="78">
        <f>IFERROR(VLOOKUP($E28,[2]ECOM!$A$3:$FC$999999,159,FALSE),0)</f>
        <v>0</v>
      </c>
      <c r="CL28" s="20"/>
      <c r="CM28" s="20"/>
      <c r="CN28" s="20"/>
      <c r="CO28" s="20"/>
      <c r="CP28" s="20"/>
      <c r="CQ28" s="19">
        <v>0</v>
      </c>
      <c r="CR28" s="20"/>
      <c r="CS28" s="20">
        <v>0</v>
      </c>
      <c r="CT28" s="19">
        <v>4164</v>
      </c>
      <c r="CU28" s="20">
        <v>124878.36</v>
      </c>
      <c r="CV28" s="20">
        <v>30980.16</v>
      </c>
      <c r="CW28" s="20">
        <v>93898.2</v>
      </c>
      <c r="CX28" s="95"/>
      <c r="CY28" s="95"/>
      <c r="CZ28" s="18"/>
      <c r="DA28" s="18"/>
    </row>
    <row r="29" spans="1:105" x14ac:dyDescent="0.3">
      <c r="A29" s="7" t="s">
        <v>242</v>
      </c>
      <c r="C29" s="8"/>
      <c r="E29" s="10"/>
      <c r="F29" s="72"/>
      <c r="G29" s="72"/>
      <c r="H29" s="72"/>
      <c r="I29" s="72"/>
      <c r="J29" s="72"/>
      <c r="K29" s="72"/>
      <c r="L29" s="18">
        <v>1</v>
      </c>
      <c r="N29" s="18"/>
      <c r="O29" s="18"/>
      <c r="P29" s="18" t="s">
        <v>194</v>
      </c>
      <c r="R29" s="18">
        <f t="shared" si="0"/>
        <v>1</v>
      </c>
      <c r="S29" s="18">
        <f t="shared" si="1"/>
        <v>0</v>
      </c>
      <c r="T29" t="s">
        <v>237</v>
      </c>
      <c r="W29" s="7" t="s">
        <v>201</v>
      </c>
      <c r="X29" t="s">
        <v>243</v>
      </c>
      <c r="Z29" s="7" t="s">
        <v>201</v>
      </c>
      <c r="AA29" t="s">
        <v>203</v>
      </c>
      <c r="AB29" t="s">
        <v>244</v>
      </c>
      <c r="AC29" t="s">
        <v>150</v>
      </c>
      <c r="AF29" t="s">
        <v>113</v>
      </c>
      <c r="AG29" t="s">
        <v>245</v>
      </c>
      <c r="AH29" t="s">
        <v>196</v>
      </c>
      <c r="AI29" t="s">
        <v>138</v>
      </c>
      <c r="AL29" t="s">
        <v>190</v>
      </c>
      <c r="AN29" t="s">
        <v>190</v>
      </c>
      <c r="AO29" s="13">
        <v>1041</v>
      </c>
      <c r="AQ29" s="14" t="s">
        <v>118</v>
      </c>
      <c r="AS29" s="94">
        <v>7.44</v>
      </c>
      <c r="AT29" s="94">
        <v>7.44</v>
      </c>
      <c r="AU29" s="94"/>
      <c r="AV29" s="16" t="str">
        <f t="shared" si="4"/>
        <v/>
      </c>
      <c r="AW29" s="94"/>
      <c r="AX29" s="31">
        <v>29.99</v>
      </c>
      <c r="AY29" s="31"/>
      <c r="AZ29" s="31"/>
      <c r="BA29" s="31"/>
      <c r="BB29" s="17">
        <f t="shared" si="2"/>
        <v>0.75191730576858951</v>
      </c>
      <c r="BC29" s="17" t="str">
        <f t="shared" si="3"/>
        <v/>
      </c>
      <c r="BD29" s="17"/>
      <c r="BE29" s="17"/>
      <c r="BO29" s="24">
        <v>4</v>
      </c>
      <c r="BP29" s="22">
        <v>4164</v>
      </c>
      <c r="BQ29" s="20"/>
      <c r="BR29" s="20"/>
      <c r="BU29" s="16"/>
      <c r="CA29" s="20"/>
      <c r="CB29" s="20"/>
      <c r="CC29" s="20"/>
      <c r="CD29" s="20"/>
      <c r="CE29" s="20"/>
      <c r="CF29" s="20"/>
      <c r="CG29" s="20"/>
      <c r="CH29" s="20"/>
      <c r="CI29" s="20"/>
      <c r="CJ29" s="78">
        <f>IFERROR(VLOOKUP($E29,[2]ECOM!$A$3:$FC$999999,158,FALSE),0)</f>
        <v>0</v>
      </c>
      <c r="CK29" s="78">
        <f>IFERROR(VLOOKUP($E29,[2]ECOM!$A$3:$FC$999999,159,FALSE),0)</f>
        <v>0</v>
      </c>
      <c r="CL29" s="20"/>
      <c r="CM29" s="20"/>
      <c r="CN29" s="20"/>
      <c r="CO29" s="20"/>
      <c r="CP29" s="20"/>
      <c r="CQ29" s="19">
        <v>0</v>
      </c>
      <c r="CR29" s="20"/>
      <c r="CS29" s="20">
        <v>0</v>
      </c>
      <c r="CT29" s="19">
        <v>4164</v>
      </c>
      <c r="CU29" s="20">
        <v>124878.36</v>
      </c>
      <c r="CV29" s="20">
        <v>30980.16</v>
      </c>
      <c r="CW29" s="20">
        <v>93898.2</v>
      </c>
      <c r="CX29" s="95"/>
      <c r="CY29" s="95"/>
      <c r="CZ29" s="18"/>
      <c r="DA29" s="18"/>
    </row>
    <row r="30" spans="1:105" x14ac:dyDescent="0.3">
      <c r="A30" s="7" t="s">
        <v>246</v>
      </c>
      <c r="C30" s="8"/>
      <c r="E30" s="10"/>
      <c r="F30" s="72"/>
      <c r="G30" s="72"/>
      <c r="H30" s="72"/>
      <c r="I30" s="72"/>
      <c r="J30" s="72"/>
      <c r="K30" s="72"/>
      <c r="L30" s="18">
        <v>1</v>
      </c>
      <c r="N30" s="18"/>
      <c r="O30" s="18"/>
      <c r="P30" s="18" t="s">
        <v>194</v>
      </c>
      <c r="R30" s="18">
        <f t="shared" si="0"/>
        <v>1</v>
      </c>
      <c r="S30" s="18">
        <f t="shared" si="1"/>
        <v>0</v>
      </c>
      <c r="T30" t="s">
        <v>237</v>
      </c>
      <c r="W30" s="7" t="s">
        <v>201</v>
      </c>
      <c r="X30" t="s">
        <v>247</v>
      </c>
      <c r="Z30" s="7" t="s">
        <v>201</v>
      </c>
      <c r="AA30" t="s">
        <v>203</v>
      </c>
      <c r="AB30" t="s">
        <v>248</v>
      </c>
      <c r="AC30" t="s">
        <v>150</v>
      </c>
      <c r="AF30" t="s">
        <v>113</v>
      </c>
      <c r="AG30" t="s">
        <v>245</v>
      </c>
      <c r="AH30" t="s">
        <v>196</v>
      </c>
      <c r="AI30" t="s">
        <v>138</v>
      </c>
      <c r="AL30" t="s">
        <v>190</v>
      </c>
      <c r="AN30" t="s">
        <v>190</v>
      </c>
      <c r="AO30" s="13">
        <v>1041</v>
      </c>
      <c r="AQ30" s="14" t="s">
        <v>118</v>
      </c>
      <c r="AS30" s="94">
        <v>7.44</v>
      </c>
      <c r="AT30" s="94">
        <v>7.44</v>
      </c>
      <c r="AU30" s="94"/>
      <c r="AV30" s="16" t="str">
        <f t="shared" si="4"/>
        <v/>
      </c>
      <c r="AW30" s="94"/>
      <c r="AX30" s="31">
        <v>29.99</v>
      </c>
      <c r="AY30" s="31"/>
      <c r="AZ30" s="31"/>
      <c r="BA30" s="31"/>
      <c r="BB30" s="17">
        <f t="shared" si="2"/>
        <v>0.75191730576858951</v>
      </c>
      <c r="BC30" s="17" t="str">
        <f t="shared" si="3"/>
        <v/>
      </c>
      <c r="BD30" s="17"/>
      <c r="BE30" s="17"/>
      <c r="BO30" s="24">
        <v>4</v>
      </c>
      <c r="BP30" s="22">
        <v>4164</v>
      </c>
      <c r="BQ30" s="20"/>
      <c r="BR30" s="20"/>
      <c r="BU30" s="16"/>
      <c r="CA30" s="20"/>
      <c r="CB30" s="20"/>
      <c r="CC30" s="20"/>
      <c r="CD30" s="20"/>
      <c r="CE30" s="20"/>
      <c r="CF30" s="20"/>
      <c r="CG30" s="20"/>
      <c r="CH30" s="20"/>
      <c r="CI30" s="20"/>
      <c r="CJ30" s="78">
        <f>IFERROR(VLOOKUP($E30,[2]ECOM!$A$3:$FC$999999,158,FALSE),0)</f>
        <v>0</v>
      </c>
      <c r="CK30" s="78">
        <f>IFERROR(VLOOKUP($E30,[2]ECOM!$A$3:$FC$999999,159,FALSE),0)</f>
        <v>0</v>
      </c>
      <c r="CL30" s="20"/>
      <c r="CM30" s="20"/>
      <c r="CN30" s="20"/>
      <c r="CO30" s="20"/>
      <c r="CP30" s="20"/>
      <c r="CQ30" s="19">
        <v>0</v>
      </c>
      <c r="CR30" s="20"/>
      <c r="CS30" s="20">
        <v>0</v>
      </c>
      <c r="CT30" s="19">
        <v>4164</v>
      </c>
      <c r="CU30" s="20">
        <v>124878.36</v>
      </c>
      <c r="CV30" s="20">
        <v>30980.16</v>
      </c>
      <c r="CW30" s="20">
        <v>93898.2</v>
      </c>
      <c r="CX30" s="95"/>
      <c r="CY30" s="95"/>
      <c r="CZ30" s="18"/>
      <c r="DA30" s="18"/>
    </row>
    <row r="31" spans="1:105" x14ac:dyDescent="0.3">
      <c r="A31" s="7" t="s">
        <v>249</v>
      </c>
      <c r="C31" s="8"/>
      <c r="E31" s="10"/>
      <c r="F31" s="72"/>
      <c r="G31" s="72"/>
      <c r="H31" s="72"/>
      <c r="I31" s="72"/>
      <c r="J31" s="72"/>
      <c r="K31" s="72"/>
      <c r="L31" s="18">
        <v>1</v>
      </c>
      <c r="N31" s="18"/>
      <c r="O31" s="18"/>
      <c r="P31" s="18" t="s">
        <v>194</v>
      </c>
      <c r="R31" s="18">
        <f t="shared" si="0"/>
        <v>1</v>
      </c>
      <c r="S31" s="18">
        <f t="shared" si="1"/>
        <v>0</v>
      </c>
      <c r="T31" t="s">
        <v>237</v>
      </c>
      <c r="W31" s="7" t="s">
        <v>201</v>
      </c>
      <c r="X31" t="s">
        <v>250</v>
      </c>
      <c r="Z31" s="7" t="s">
        <v>201</v>
      </c>
      <c r="AA31" t="s">
        <v>203</v>
      </c>
      <c r="AB31" t="s">
        <v>251</v>
      </c>
      <c r="AC31" t="s">
        <v>150</v>
      </c>
      <c r="AF31" t="s">
        <v>113</v>
      </c>
      <c r="AG31" t="s">
        <v>245</v>
      </c>
      <c r="AH31" t="s">
        <v>196</v>
      </c>
      <c r="AI31" t="s">
        <v>138</v>
      </c>
      <c r="AL31" t="s">
        <v>190</v>
      </c>
      <c r="AN31" t="s">
        <v>190</v>
      </c>
      <c r="AO31" s="13">
        <v>1041</v>
      </c>
      <c r="AQ31" s="14" t="s">
        <v>118</v>
      </c>
      <c r="AS31" s="94">
        <v>7.44</v>
      </c>
      <c r="AT31" s="94">
        <v>7.44</v>
      </c>
      <c r="AU31" s="94"/>
      <c r="AV31" s="16" t="str">
        <f t="shared" si="4"/>
        <v/>
      </c>
      <c r="AW31" s="94"/>
      <c r="AX31" s="31">
        <v>29.99</v>
      </c>
      <c r="AY31" s="31"/>
      <c r="AZ31" s="31"/>
      <c r="BA31" s="31"/>
      <c r="BB31" s="17">
        <f t="shared" si="2"/>
        <v>0.75191730576858951</v>
      </c>
      <c r="BC31" s="17" t="str">
        <f t="shared" si="3"/>
        <v/>
      </c>
      <c r="BD31" s="17"/>
      <c r="BE31" s="17"/>
      <c r="BO31" s="24">
        <v>4</v>
      </c>
      <c r="BP31" s="22">
        <v>4164</v>
      </c>
      <c r="BQ31" s="20"/>
      <c r="BR31" s="20"/>
      <c r="BU31" s="16"/>
      <c r="CA31" s="20"/>
      <c r="CB31" s="20"/>
      <c r="CC31" s="20"/>
      <c r="CD31" s="20"/>
      <c r="CE31" s="20"/>
      <c r="CF31" s="20"/>
      <c r="CG31" s="20"/>
      <c r="CH31" s="20"/>
      <c r="CI31" s="20"/>
      <c r="CJ31" s="78">
        <f>IFERROR(VLOOKUP($E31,[2]ECOM!$A$3:$FC$999999,158,FALSE),0)</f>
        <v>0</v>
      </c>
      <c r="CK31" s="78">
        <f>IFERROR(VLOOKUP($E31,[2]ECOM!$A$3:$FC$999999,159,FALSE),0)</f>
        <v>0</v>
      </c>
      <c r="CL31" s="20"/>
      <c r="CM31" s="20"/>
      <c r="CN31" s="20"/>
      <c r="CO31" s="20"/>
      <c r="CP31" s="20"/>
      <c r="CQ31" s="19">
        <v>0</v>
      </c>
      <c r="CR31" s="20"/>
      <c r="CS31" s="20">
        <v>0</v>
      </c>
      <c r="CT31" s="19">
        <v>4164</v>
      </c>
      <c r="CU31" s="20">
        <v>124878.36</v>
      </c>
      <c r="CV31" s="20">
        <v>30980.16</v>
      </c>
      <c r="CW31" s="20">
        <v>93898.2</v>
      </c>
      <c r="CX31" s="95"/>
      <c r="CY31" s="95"/>
      <c r="CZ31" s="18"/>
      <c r="DA31" s="18"/>
    </row>
    <row r="32" spans="1:105" x14ac:dyDescent="0.3">
      <c r="A32" s="7" t="s">
        <v>252</v>
      </c>
      <c r="C32" s="8"/>
      <c r="E32" s="10"/>
      <c r="F32" s="72"/>
      <c r="G32" s="72"/>
      <c r="H32" s="72"/>
      <c r="I32" s="72"/>
      <c r="J32" s="72"/>
      <c r="K32" s="72"/>
      <c r="L32" s="18">
        <v>1</v>
      </c>
      <c r="N32" s="18">
        <v>1</v>
      </c>
      <c r="O32" s="18"/>
      <c r="P32" s="18" t="s">
        <v>105</v>
      </c>
      <c r="R32" s="18">
        <f t="shared" si="0"/>
        <v>1</v>
      </c>
      <c r="S32" s="18">
        <f t="shared" si="1"/>
        <v>0</v>
      </c>
      <c r="T32" t="s">
        <v>237</v>
      </c>
      <c r="U32" t="s">
        <v>237</v>
      </c>
      <c r="W32" s="7" t="s">
        <v>253</v>
      </c>
      <c r="X32" s="7" t="s">
        <v>254</v>
      </c>
      <c r="Z32" s="7" t="s">
        <v>255</v>
      </c>
      <c r="AA32" t="s">
        <v>110</v>
      </c>
      <c r="AB32" t="s">
        <v>256</v>
      </c>
      <c r="AC32" t="s">
        <v>150</v>
      </c>
      <c r="AE32" t="s">
        <v>257</v>
      </c>
      <c r="AF32" t="s">
        <v>113</v>
      </c>
      <c r="AG32" t="s">
        <v>114</v>
      </c>
      <c r="AH32" t="s">
        <v>258</v>
      </c>
      <c r="AI32" t="s">
        <v>124</v>
      </c>
      <c r="AL32" t="s">
        <v>259</v>
      </c>
      <c r="AN32" t="s">
        <v>259</v>
      </c>
      <c r="AO32" s="12">
        <v>1000</v>
      </c>
      <c r="AQ32" t="s">
        <v>118</v>
      </c>
      <c r="AS32" s="94">
        <v>11.98</v>
      </c>
      <c r="AT32" s="94">
        <v>11.98</v>
      </c>
      <c r="AU32" s="94"/>
      <c r="AV32" s="16" t="str">
        <f t="shared" si="4"/>
        <v/>
      </c>
      <c r="AW32" s="94"/>
      <c r="AX32" s="31">
        <v>26.99</v>
      </c>
      <c r="AY32" s="31"/>
      <c r="AZ32" s="31"/>
      <c r="BA32" s="31"/>
      <c r="BB32" s="17">
        <f t="shared" si="2"/>
        <v>0.55613190070396434</v>
      </c>
      <c r="BC32" s="17"/>
      <c r="BD32" s="17"/>
      <c r="BE32" s="17"/>
      <c r="BO32" s="24">
        <v>3.2</v>
      </c>
      <c r="BP32" s="22">
        <v>3200</v>
      </c>
      <c r="BQ32" s="20"/>
      <c r="BR32" s="20"/>
      <c r="BU32" s="16"/>
      <c r="BZ32" s="19">
        <v>1000</v>
      </c>
      <c r="CA32" s="20"/>
      <c r="CB32" s="20"/>
      <c r="CC32" s="20"/>
      <c r="CD32" s="20"/>
      <c r="CE32" s="20"/>
      <c r="CF32" s="20"/>
      <c r="CG32" s="20"/>
      <c r="CH32" s="20"/>
      <c r="CI32" s="20"/>
      <c r="CJ32" s="78">
        <f>IFERROR(VLOOKUP($E32,[2]ECOM!$A$3:$FC$999999,158,FALSE),0)</f>
        <v>0</v>
      </c>
      <c r="CK32" s="78">
        <f>IFERROR(VLOOKUP($E32,[2]ECOM!$A$3:$FC$999999,159,FALSE),0)</f>
        <v>0</v>
      </c>
      <c r="CL32" s="20"/>
      <c r="CM32" s="20"/>
      <c r="CN32" s="20"/>
      <c r="CO32" s="20"/>
      <c r="CP32" s="20"/>
      <c r="CQ32" s="19">
        <v>0</v>
      </c>
      <c r="CR32" s="20"/>
      <c r="CS32" s="20">
        <v>0</v>
      </c>
      <c r="CT32" s="19">
        <v>4200</v>
      </c>
      <c r="CU32" s="20">
        <v>113358</v>
      </c>
      <c r="CV32" s="20">
        <v>50316</v>
      </c>
      <c r="CW32" s="20">
        <v>63042</v>
      </c>
      <c r="CX32" s="95"/>
      <c r="CY32" s="95"/>
      <c r="CZ32" s="18"/>
      <c r="DA32" s="18"/>
    </row>
    <row r="33" spans="1:105" x14ac:dyDescent="0.3">
      <c r="A33" s="7" t="s">
        <v>260</v>
      </c>
      <c r="C33" s="8"/>
      <c r="E33" s="10"/>
      <c r="F33" s="72"/>
      <c r="G33" s="72"/>
      <c r="H33" s="72"/>
      <c r="I33" s="72"/>
      <c r="J33" s="72"/>
      <c r="K33" s="72"/>
      <c r="L33" s="18">
        <v>1</v>
      </c>
      <c r="N33" s="18"/>
      <c r="O33" s="18"/>
      <c r="P33" s="18" t="s">
        <v>194</v>
      </c>
      <c r="R33" s="18">
        <f t="shared" si="0"/>
        <v>1</v>
      </c>
      <c r="S33" s="18">
        <f t="shared" si="1"/>
        <v>0</v>
      </c>
      <c r="T33" t="s">
        <v>237</v>
      </c>
      <c r="W33" s="7" t="s">
        <v>253</v>
      </c>
      <c r="X33" s="7" t="s">
        <v>261</v>
      </c>
      <c r="Z33" s="7" t="s">
        <v>255</v>
      </c>
      <c r="AA33" t="s">
        <v>110</v>
      </c>
      <c r="AB33" t="s">
        <v>256</v>
      </c>
      <c r="AC33" t="s">
        <v>150</v>
      </c>
      <c r="AE33" t="s">
        <v>257</v>
      </c>
      <c r="AF33" t="s">
        <v>113</v>
      </c>
      <c r="AG33" t="s">
        <v>114</v>
      </c>
      <c r="AH33" t="s">
        <v>258</v>
      </c>
      <c r="AI33" t="s">
        <v>197</v>
      </c>
      <c r="AL33" t="s">
        <v>259</v>
      </c>
      <c r="AN33" t="s">
        <v>259</v>
      </c>
      <c r="AO33" s="12">
        <v>1000</v>
      </c>
      <c r="AQ33" t="s">
        <v>118</v>
      </c>
      <c r="AS33" s="94">
        <v>10.77</v>
      </c>
      <c r="AT33" s="94">
        <v>10.77</v>
      </c>
      <c r="AU33" s="94"/>
      <c r="AV33" s="16" t="str">
        <f t="shared" si="4"/>
        <v/>
      </c>
      <c r="AW33" s="94"/>
      <c r="AX33" s="31">
        <v>24.99</v>
      </c>
      <c r="AY33" s="31"/>
      <c r="AZ33" s="31"/>
      <c r="BA33" s="31"/>
      <c r="BB33" s="17">
        <f t="shared" si="2"/>
        <v>0.56902761104441779</v>
      </c>
      <c r="BC33" s="17"/>
      <c r="BD33" s="17"/>
      <c r="BE33" s="17"/>
      <c r="BO33" s="24">
        <v>4</v>
      </c>
      <c r="BP33" s="22">
        <v>4000</v>
      </c>
      <c r="BQ33" s="20"/>
      <c r="BR33" s="20"/>
      <c r="BU33" s="16"/>
      <c r="CA33" s="20"/>
      <c r="CB33" s="20"/>
      <c r="CC33" s="20"/>
      <c r="CD33" s="20"/>
      <c r="CE33" s="20"/>
      <c r="CF33" s="20"/>
      <c r="CG33" s="20"/>
      <c r="CH33" s="20"/>
      <c r="CI33" s="20"/>
      <c r="CJ33" s="78">
        <f>IFERROR(VLOOKUP($E33,[2]ECOM!$A$3:$FC$999999,158,FALSE),0)</f>
        <v>0</v>
      </c>
      <c r="CK33" s="78">
        <f>IFERROR(VLOOKUP($E33,[2]ECOM!$A$3:$FC$999999,159,FALSE),0)</f>
        <v>0</v>
      </c>
      <c r="CL33" s="20"/>
      <c r="CM33" s="20"/>
      <c r="CN33" s="20"/>
      <c r="CO33" s="20"/>
      <c r="CP33" s="20"/>
      <c r="CQ33" s="19">
        <v>0</v>
      </c>
      <c r="CR33" s="20"/>
      <c r="CS33" s="20">
        <v>0</v>
      </c>
      <c r="CT33" s="19">
        <v>4000</v>
      </c>
      <c r="CU33" s="20">
        <v>99960</v>
      </c>
      <c r="CV33" s="20">
        <v>43080</v>
      </c>
      <c r="CW33" s="20">
        <v>56880</v>
      </c>
      <c r="CX33" s="95"/>
      <c r="CY33" s="95"/>
      <c r="CZ33" s="18"/>
      <c r="DA33" s="18"/>
    </row>
    <row r="34" spans="1:105" x14ac:dyDescent="0.3">
      <c r="A34" s="7" t="s">
        <v>262</v>
      </c>
      <c r="C34" s="8"/>
      <c r="E34" s="10"/>
      <c r="F34" s="72"/>
      <c r="G34" s="72"/>
      <c r="H34" s="72"/>
      <c r="I34" s="72"/>
      <c r="J34" s="72"/>
      <c r="K34" s="72"/>
      <c r="L34" s="18">
        <v>1</v>
      </c>
      <c r="N34" s="18">
        <v>1</v>
      </c>
      <c r="O34" s="18"/>
      <c r="P34" s="18" t="s">
        <v>105</v>
      </c>
      <c r="R34" s="18">
        <f t="shared" si="0"/>
        <v>1</v>
      </c>
      <c r="S34" s="18">
        <f t="shared" si="1"/>
        <v>0</v>
      </c>
      <c r="T34" t="s">
        <v>237</v>
      </c>
      <c r="U34" t="s">
        <v>237</v>
      </c>
      <c r="W34" s="7" t="s">
        <v>253</v>
      </c>
      <c r="X34" s="7" t="s">
        <v>263</v>
      </c>
      <c r="Z34" s="7" t="s">
        <v>255</v>
      </c>
      <c r="AA34" t="s">
        <v>110</v>
      </c>
      <c r="AB34" t="s">
        <v>256</v>
      </c>
      <c r="AC34" t="s">
        <v>150</v>
      </c>
      <c r="AE34" t="s">
        <v>257</v>
      </c>
      <c r="AF34" t="s">
        <v>113</v>
      </c>
      <c r="AG34" t="s">
        <v>114</v>
      </c>
      <c r="AH34" t="s">
        <v>258</v>
      </c>
      <c r="AI34" t="s">
        <v>124</v>
      </c>
      <c r="AL34" t="s">
        <v>259</v>
      </c>
      <c r="AN34" t="s">
        <v>259</v>
      </c>
      <c r="AO34" s="12">
        <v>1000</v>
      </c>
      <c r="AQ34" t="s">
        <v>118</v>
      </c>
      <c r="AS34" s="94">
        <v>11.98</v>
      </c>
      <c r="AT34" s="94">
        <v>11.98</v>
      </c>
      <c r="AU34" s="94"/>
      <c r="AV34" s="16" t="str">
        <f t="shared" si="4"/>
        <v/>
      </c>
      <c r="AW34" s="94"/>
      <c r="AX34" s="31">
        <v>26.99</v>
      </c>
      <c r="AY34" s="31"/>
      <c r="AZ34" s="31"/>
      <c r="BA34" s="31"/>
      <c r="BB34" s="17">
        <f t="shared" si="2"/>
        <v>0.55613190070396434</v>
      </c>
      <c r="BC34" s="17"/>
      <c r="BD34" s="17"/>
      <c r="BE34" s="17"/>
      <c r="BO34" s="24">
        <v>3.2</v>
      </c>
      <c r="BP34" s="22">
        <v>3200</v>
      </c>
      <c r="BQ34" s="20"/>
      <c r="BR34" s="20"/>
      <c r="BU34" s="16"/>
      <c r="BZ34" s="19">
        <v>1000</v>
      </c>
      <c r="CA34" s="20"/>
      <c r="CB34" s="20"/>
      <c r="CC34" s="20"/>
      <c r="CD34" s="20"/>
      <c r="CE34" s="20"/>
      <c r="CF34" s="20"/>
      <c r="CG34" s="20"/>
      <c r="CH34" s="20"/>
      <c r="CI34" s="20"/>
      <c r="CJ34" s="78">
        <f>IFERROR(VLOOKUP($E34,[2]ECOM!$A$3:$FC$999999,158,FALSE),0)</f>
        <v>0</v>
      </c>
      <c r="CK34" s="78">
        <f>IFERROR(VLOOKUP($E34,[2]ECOM!$A$3:$FC$999999,159,FALSE),0)</f>
        <v>0</v>
      </c>
      <c r="CL34" s="20"/>
      <c r="CM34" s="20"/>
      <c r="CN34" s="20"/>
      <c r="CO34" s="20"/>
      <c r="CP34" s="20"/>
      <c r="CQ34" s="19">
        <v>0</v>
      </c>
      <c r="CR34" s="20"/>
      <c r="CS34" s="20">
        <v>0</v>
      </c>
      <c r="CT34" s="19">
        <v>4200</v>
      </c>
      <c r="CU34" s="20">
        <v>113358</v>
      </c>
      <c r="CV34" s="20">
        <v>50316</v>
      </c>
      <c r="CW34" s="20">
        <v>63042</v>
      </c>
      <c r="CX34" s="95"/>
      <c r="CY34" s="95"/>
      <c r="CZ34" s="18"/>
      <c r="DA34" s="18"/>
    </row>
    <row r="35" spans="1:105" x14ac:dyDescent="0.3">
      <c r="A35" s="7" t="s">
        <v>264</v>
      </c>
      <c r="C35" s="8"/>
      <c r="E35" s="10"/>
      <c r="F35" s="72"/>
      <c r="G35" s="72"/>
      <c r="H35" s="72"/>
      <c r="I35" s="72"/>
      <c r="J35" s="72"/>
      <c r="K35" s="72"/>
      <c r="L35" s="18">
        <v>1</v>
      </c>
      <c r="N35" s="18">
        <v>1</v>
      </c>
      <c r="O35" s="18"/>
      <c r="P35" s="18" t="s">
        <v>105</v>
      </c>
      <c r="R35" s="18">
        <f t="shared" si="0"/>
        <v>1</v>
      </c>
      <c r="S35" s="18">
        <f t="shared" si="1"/>
        <v>0</v>
      </c>
      <c r="T35" t="s">
        <v>237</v>
      </c>
      <c r="U35" t="s">
        <v>237</v>
      </c>
      <c r="W35" s="7" t="s">
        <v>253</v>
      </c>
      <c r="X35" s="7" t="s">
        <v>265</v>
      </c>
      <c r="Z35" s="7" t="s">
        <v>255</v>
      </c>
      <c r="AA35" t="s">
        <v>110</v>
      </c>
      <c r="AB35" t="s">
        <v>256</v>
      </c>
      <c r="AC35" t="s">
        <v>150</v>
      </c>
      <c r="AE35" t="s">
        <v>257</v>
      </c>
      <c r="AF35" t="s">
        <v>113</v>
      </c>
      <c r="AG35" t="s">
        <v>114</v>
      </c>
      <c r="AH35" t="s">
        <v>258</v>
      </c>
      <c r="AI35" t="s">
        <v>197</v>
      </c>
      <c r="AL35" t="s">
        <v>259</v>
      </c>
      <c r="AN35" t="s">
        <v>259</v>
      </c>
      <c r="AO35" s="12">
        <v>1000</v>
      </c>
      <c r="AQ35" t="s">
        <v>118</v>
      </c>
      <c r="AS35" s="94">
        <v>10.77</v>
      </c>
      <c r="AT35" s="94">
        <v>10.77</v>
      </c>
      <c r="AU35" s="94"/>
      <c r="AV35" s="16" t="str">
        <f t="shared" si="4"/>
        <v/>
      </c>
      <c r="AW35" s="94"/>
      <c r="AX35" s="31">
        <v>24.99</v>
      </c>
      <c r="AY35" s="31"/>
      <c r="AZ35" s="31"/>
      <c r="BA35" s="31"/>
      <c r="BB35" s="17">
        <f t="shared" si="2"/>
        <v>0.56902761104441779</v>
      </c>
      <c r="BC35" s="17"/>
      <c r="BD35" s="17"/>
      <c r="BE35" s="17"/>
      <c r="BO35" s="24">
        <v>4</v>
      </c>
      <c r="BP35" s="22">
        <v>4000</v>
      </c>
      <c r="BQ35" s="20"/>
      <c r="BR35" s="20"/>
      <c r="BU35" s="16"/>
      <c r="BZ35" s="19">
        <v>900</v>
      </c>
      <c r="CA35" s="20"/>
      <c r="CB35" s="20"/>
      <c r="CC35" s="20"/>
      <c r="CD35" s="20"/>
      <c r="CE35" s="20"/>
      <c r="CF35" s="20"/>
      <c r="CG35" s="20"/>
      <c r="CH35" s="20"/>
      <c r="CI35" s="20"/>
      <c r="CJ35" s="78">
        <f>IFERROR(VLOOKUP($E35,[2]ECOM!$A$3:$FC$999999,158,FALSE),0)</f>
        <v>0</v>
      </c>
      <c r="CK35" s="78">
        <f>IFERROR(VLOOKUP($E35,[2]ECOM!$A$3:$FC$999999,159,FALSE),0)</f>
        <v>0</v>
      </c>
      <c r="CL35" s="20"/>
      <c r="CM35" s="20"/>
      <c r="CN35" s="20"/>
      <c r="CO35" s="20"/>
      <c r="CP35" s="20"/>
      <c r="CQ35" s="19">
        <v>0</v>
      </c>
      <c r="CR35" s="20"/>
      <c r="CS35" s="20">
        <v>0</v>
      </c>
      <c r="CT35" s="19">
        <v>4900</v>
      </c>
      <c r="CU35" s="20">
        <v>122450.99999999999</v>
      </c>
      <c r="CV35" s="20">
        <v>52773</v>
      </c>
      <c r="CW35" s="20">
        <v>69677.999999999985</v>
      </c>
      <c r="CX35" s="95"/>
      <c r="CY35" s="95"/>
      <c r="CZ35" s="18"/>
      <c r="DA35" s="18"/>
    </row>
    <row r="36" spans="1:105" x14ac:dyDescent="0.3">
      <c r="A36" s="7" t="s">
        <v>266</v>
      </c>
      <c r="C36" s="8"/>
      <c r="E36" s="10"/>
      <c r="F36" s="72"/>
      <c r="G36" s="72"/>
      <c r="H36" s="72"/>
      <c r="I36" s="72"/>
      <c r="J36" s="72"/>
      <c r="K36" s="72"/>
      <c r="L36" s="18">
        <v>1</v>
      </c>
      <c r="N36" s="18">
        <v>1</v>
      </c>
      <c r="O36" s="18"/>
      <c r="P36" s="18" t="s">
        <v>105</v>
      </c>
      <c r="R36" s="18">
        <f t="shared" si="0"/>
        <v>1</v>
      </c>
      <c r="S36" s="18">
        <f t="shared" si="1"/>
        <v>0</v>
      </c>
      <c r="T36" t="s">
        <v>237</v>
      </c>
      <c r="U36" t="s">
        <v>237</v>
      </c>
      <c r="W36" s="7" t="s">
        <v>253</v>
      </c>
      <c r="X36" s="7" t="s">
        <v>267</v>
      </c>
      <c r="Z36" s="7" t="s">
        <v>255</v>
      </c>
      <c r="AA36" t="s">
        <v>110</v>
      </c>
      <c r="AB36" t="s">
        <v>268</v>
      </c>
      <c r="AC36" t="s">
        <v>150</v>
      </c>
      <c r="AE36" t="s">
        <v>257</v>
      </c>
      <c r="AF36" t="s">
        <v>113</v>
      </c>
      <c r="AG36" t="s">
        <v>114</v>
      </c>
      <c r="AH36" t="s">
        <v>258</v>
      </c>
      <c r="AI36" t="s">
        <v>124</v>
      </c>
      <c r="AL36" t="s">
        <v>259</v>
      </c>
      <c r="AN36" t="s">
        <v>259</v>
      </c>
      <c r="AO36" s="12">
        <v>1000</v>
      </c>
      <c r="AQ36" t="s">
        <v>118</v>
      </c>
      <c r="AS36" s="94">
        <v>13.46</v>
      </c>
      <c r="AT36" s="94">
        <v>13.46</v>
      </c>
      <c r="AU36" s="94"/>
      <c r="AV36" s="16" t="str">
        <f t="shared" si="4"/>
        <v/>
      </c>
      <c r="AW36" s="94"/>
      <c r="AX36" s="31">
        <v>30.99</v>
      </c>
      <c r="AY36" s="31"/>
      <c r="AZ36" s="31"/>
      <c r="BA36" s="31"/>
      <c r="BB36" s="17">
        <f t="shared" si="2"/>
        <v>0.56566634398192961</v>
      </c>
      <c r="BC36" s="17"/>
      <c r="BD36" s="17"/>
      <c r="BE36" s="17"/>
      <c r="BO36" s="24">
        <v>3.4</v>
      </c>
      <c r="BP36" s="22">
        <v>3400</v>
      </c>
      <c r="BQ36" s="20"/>
      <c r="BR36" s="20"/>
      <c r="BU36" s="16"/>
      <c r="BZ36" s="19">
        <v>1000</v>
      </c>
      <c r="CA36" s="20"/>
      <c r="CB36" s="20"/>
      <c r="CC36" s="20"/>
      <c r="CD36" s="20"/>
      <c r="CE36" s="20"/>
      <c r="CF36" s="20"/>
      <c r="CG36" s="20"/>
      <c r="CH36" s="20"/>
      <c r="CI36" s="20"/>
      <c r="CJ36" s="78">
        <f>IFERROR(VLOOKUP($E36,[2]ECOM!$A$3:$FC$999999,158,FALSE),0)</f>
        <v>0</v>
      </c>
      <c r="CK36" s="78">
        <f>IFERROR(VLOOKUP($E36,[2]ECOM!$A$3:$FC$999999,159,FALSE),0)</f>
        <v>0</v>
      </c>
      <c r="CL36" s="20"/>
      <c r="CM36" s="20"/>
      <c r="CN36" s="20"/>
      <c r="CO36" s="20"/>
      <c r="CP36" s="20"/>
      <c r="CQ36" s="19">
        <v>0</v>
      </c>
      <c r="CR36" s="20"/>
      <c r="CS36" s="20">
        <v>0</v>
      </c>
      <c r="CT36" s="19">
        <v>4400</v>
      </c>
      <c r="CU36" s="20">
        <v>136356</v>
      </c>
      <c r="CV36" s="20">
        <v>59224.000000000007</v>
      </c>
      <c r="CW36" s="20">
        <v>77132</v>
      </c>
      <c r="CX36" s="95"/>
      <c r="CY36" s="95"/>
      <c r="CZ36" s="18"/>
      <c r="DA36" s="18"/>
    </row>
    <row r="37" spans="1:105" x14ac:dyDescent="0.3">
      <c r="A37" s="7" t="s">
        <v>269</v>
      </c>
      <c r="C37" s="8"/>
      <c r="E37" s="10"/>
      <c r="F37" s="72"/>
      <c r="G37" s="72"/>
      <c r="H37" s="72"/>
      <c r="I37" s="72"/>
      <c r="J37" s="72"/>
      <c r="K37" s="72"/>
      <c r="L37" s="18">
        <v>1</v>
      </c>
      <c r="N37" s="18">
        <v>1</v>
      </c>
      <c r="O37" s="18"/>
      <c r="P37" s="18" t="s">
        <v>105</v>
      </c>
      <c r="R37" s="18">
        <f t="shared" si="0"/>
        <v>1</v>
      </c>
      <c r="S37" s="18">
        <f t="shared" si="1"/>
        <v>0</v>
      </c>
      <c r="T37" t="s">
        <v>237</v>
      </c>
      <c r="U37" t="s">
        <v>237</v>
      </c>
      <c r="W37" s="7" t="s">
        <v>253</v>
      </c>
      <c r="X37" s="7" t="s">
        <v>270</v>
      </c>
      <c r="Z37" s="7" t="s">
        <v>255</v>
      </c>
      <c r="AA37" t="s">
        <v>110</v>
      </c>
      <c r="AB37" t="s">
        <v>268</v>
      </c>
      <c r="AC37" t="s">
        <v>150</v>
      </c>
      <c r="AE37" t="s">
        <v>257</v>
      </c>
      <c r="AF37" t="s">
        <v>113</v>
      </c>
      <c r="AG37" t="s">
        <v>114</v>
      </c>
      <c r="AH37" t="s">
        <v>258</v>
      </c>
      <c r="AI37" t="s">
        <v>189</v>
      </c>
      <c r="AL37" t="s">
        <v>259</v>
      </c>
      <c r="AN37" t="s">
        <v>259</v>
      </c>
      <c r="AO37" s="12">
        <v>1000</v>
      </c>
      <c r="AQ37" t="s">
        <v>118</v>
      </c>
      <c r="AS37" s="94">
        <v>9.1999999999999993</v>
      </c>
      <c r="AT37" s="94">
        <v>9.1999999999999993</v>
      </c>
      <c r="AU37" s="94"/>
      <c r="AV37" s="16" t="str">
        <f t="shared" si="4"/>
        <v/>
      </c>
      <c r="AW37" s="94"/>
      <c r="AX37" s="31">
        <v>20.99</v>
      </c>
      <c r="AY37" s="31"/>
      <c r="AZ37" s="31"/>
      <c r="BA37" s="31"/>
      <c r="BB37" s="17">
        <f t="shared" si="2"/>
        <v>0.5616960457360648</v>
      </c>
      <c r="BC37" s="17"/>
      <c r="BD37" s="17"/>
      <c r="BE37" s="17"/>
      <c r="BO37" s="24">
        <v>3.2</v>
      </c>
      <c r="BP37" s="22">
        <v>3200</v>
      </c>
      <c r="BQ37" s="20"/>
      <c r="BR37" s="20"/>
      <c r="BU37" s="16"/>
      <c r="BZ37" s="19">
        <v>700</v>
      </c>
      <c r="CA37" s="20"/>
      <c r="CB37" s="20"/>
      <c r="CC37" s="20"/>
      <c r="CD37" s="20"/>
      <c r="CE37" s="20"/>
      <c r="CF37" s="20"/>
      <c r="CG37" s="20"/>
      <c r="CH37" s="20"/>
      <c r="CI37" s="20"/>
      <c r="CJ37" s="78">
        <f>IFERROR(VLOOKUP($E37,[2]ECOM!$A$3:$FC$999999,158,FALSE),0)</f>
        <v>0</v>
      </c>
      <c r="CK37" s="78">
        <f>IFERROR(VLOOKUP($E37,[2]ECOM!$A$3:$FC$999999,159,FALSE),0)</f>
        <v>0</v>
      </c>
      <c r="CL37" s="20"/>
      <c r="CM37" s="20"/>
      <c r="CN37" s="20"/>
      <c r="CO37" s="20"/>
      <c r="CP37" s="20"/>
      <c r="CQ37" s="19">
        <v>0</v>
      </c>
      <c r="CR37" s="20"/>
      <c r="CS37" s="20">
        <v>0</v>
      </c>
      <c r="CT37" s="19">
        <v>3900</v>
      </c>
      <c r="CU37" s="20">
        <v>81861</v>
      </c>
      <c r="CV37" s="20">
        <v>35880</v>
      </c>
      <c r="CW37" s="20">
        <v>45981</v>
      </c>
      <c r="CX37" s="95"/>
      <c r="CY37" s="95"/>
      <c r="CZ37" s="18"/>
      <c r="DA37" s="18"/>
    </row>
    <row r="38" spans="1:105" x14ac:dyDescent="0.3">
      <c r="A38" s="7" t="s">
        <v>271</v>
      </c>
      <c r="C38" s="8"/>
      <c r="E38" s="10"/>
      <c r="F38" s="72"/>
      <c r="G38" s="72"/>
      <c r="H38" s="72"/>
      <c r="I38" s="72"/>
      <c r="J38" s="72"/>
      <c r="K38" s="72"/>
      <c r="L38" s="18">
        <v>1</v>
      </c>
      <c r="N38" s="18">
        <v>1</v>
      </c>
      <c r="O38" s="18"/>
      <c r="P38" s="18" t="s">
        <v>105</v>
      </c>
      <c r="R38" s="18">
        <f t="shared" si="0"/>
        <v>1</v>
      </c>
      <c r="S38" s="18">
        <f t="shared" si="1"/>
        <v>0</v>
      </c>
      <c r="T38" t="s">
        <v>237</v>
      </c>
      <c r="U38" t="s">
        <v>237</v>
      </c>
      <c r="W38" s="7" t="s">
        <v>253</v>
      </c>
      <c r="X38" s="7" t="s">
        <v>272</v>
      </c>
      <c r="Z38" s="7" t="s">
        <v>273</v>
      </c>
      <c r="AA38" t="s">
        <v>110</v>
      </c>
      <c r="AB38" t="s">
        <v>268</v>
      </c>
      <c r="AC38" t="s">
        <v>150</v>
      </c>
      <c r="AE38" t="s">
        <v>257</v>
      </c>
      <c r="AF38" t="s">
        <v>113</v>
      </c>
      <c r="AG38" t="s">
        <v>114</v>
      </c>
      <c r="AH38" t="s">
        <v>132</v>
      </c>
      <c r="AI38" t="s">
        <v>124</v>
      </c>
      <c r="AL38" t="s">
        <v>259</v>
      </c>
      <c r="AN38" t="s">
        <v>259</v>
      </c>
      <c r="AO38" s="12">
        <v>1000</v>
      </c>
      <c r="AQ38" t="s">
        <v>118</v>
      </c>
      <c r="AS38" s="94">
        <v>9.25</v>
      </c>
      <c r="AT38" s="94">
        <v>9.25</v>
      </c>
      <c r="AU38" s="94"/>
      <c r="AV38" s="16" t="str">
        <f t="shared" si="4"/>
        <v/>
      </c>
      <c r="AW38" s="94"/>
      <c r="AX38" s="31">
        <v>20.99</v>
      </c>
      <c r="AY38" s="31"/>
      <c r="AZ38" s="31"/>
      <c r="BA38" s="31"/>
      <c r="BB38" s="17">
        <f t="shared" si="2"/>
        <v>0.55931395902810854</v>
      </c>
      <c r="BC38" s="17"/>
      <c r="BD38" s="17"/>
      <c r="BE38" s="17"/>
      <c r="BO38" s="24">
        <v>3</v>
      </c>
      <c r="BP38" s="22">
        <v>3000</v>
      </c>
      <c r="BQ38" s="20"/>
      <c r="BR38" s="20"/>
      <c r="BU38" s="16"/>
      <c r="BZ38" s="19">
        <v>1000</v>
      </c>
      <c r="CA38" s="20"/>
      <c r="CB38" s="20"/>
      <c r="CC38" s="20"/>
      <c r="CD38" s="20"/>
      <c r="CE38" s="20"/>
      <c r="CF38" s="20"/>
      <c r="CG38" s="20"/>
      <c r="CH38" s="20"/>
      <c r="CI38" s="20"/>
      <c r="CJ38" s="78">
        <f>IFERROR(VLOOKUP($E38,[2]ECOM!$A$3:$FC$999999,158,FALSE),0)</f>
        <v>0</v>
      </c>
      <c r="CK38" s="78">
        <f>IFERROR(VLOOKUP($E38,[2]ECOM!$A$3:$FC$999999,159,FALSE),0)</f>
        <v>0</v>
      </c>
      <c r="CL38" s="20"/>
      <c r="CM38" s="20"/>
      <c r="CN38" s="20"/>
      <c r="CO38" s="20"/>
      <c r="CP38" s="20"/>
      <c r="CQ38" s="19">
        <v>0</v>
      </c>
      <c r="CR38" s="20"/>
      <c r="CS38" s="20">
        <v>0</v>
      </c>
      <c r="CT38" s="19">
        <v>4000</v>
      </c>
      <c r="CU38" s="20">
        <v>83960</v>
      </c>
      <c r="CV38" s="20">
        <v>37000</v>
      </c>
      <c r="CW38" s="20">
        <v>46960</v>
      </c>
      <c r="CX38" s="95"/>
      <c r="CY38" s="95"/>
      <c r="CZ38" s="18"/>
      <c r="DA38" s="18"/>
    </row>
    <row r="39" spans="1:105" x14ac:dyDescent="0.3">
      <c r="A39" s="7" t="s">
        <v>274</v>
      </c>
      <c r="C39" s="8"/>
      <c r="E39" s="10"/>
      <c r="F39" s="72"/>
      <c r="G39" s="72"/>
      <c r="H39" s="72"/>
      <c r="I39" s="72"/>
      <c r="J39" s="72"/>
      <c r="K39" s="72"/>
      <c r="L39" s="18">
        <v>1</v>
      </c>
      <c r="N39" s="18">
        <v>1</v>
      </c>
      <c r="O39" s="18"/>
      <c r="P39" s="18" t="s">
        <v>105</v>
      </c>
      <c r="R39" s="18">
        <f t="shared" si="0"/>
        <v>1</v>
      </c>
      <c r="S39" s="18">
        <f t="shared" si="1"/>
        <v>0</v>
      </c>
      <c r="T39" t="s">
        <v>237</v>
      </c>
      <c r="U39" t="s">
        <v>237</v>
      </c>
      <c r="W39" s="7" t="s">
        <v>253</v>
      </c>
      <c r="X39" s="7" t="s">
        <v>275</v>
      </c>
      <c r="Z39" s="7" t="s">
        <v>255</v>
      </c>
      <c r="AA39" t="s">
        <v>110</v>
      </c>
      <c r="AB39" t="s">
        <v>268</v>
      </c>
      <c r="AC39" t="s">
        <v>150</v>
      </c>
      <c r="AE39" t="s">
        <v>257</v>
      </c>
      <c r="AF39" t="s">
        <v>113</v>
      </c>
      <c r="AG39" t="s">
        <v>114</v>
      </c>
      <c r="AH39" t="s">
        <v>258</v>
      </c>
      <c r="AI39" t="s">
        <v>189</v>
      </c>
      <c r="AL39" t="s">
        <v>259</v>
      </c>
      <c r="AN39" t="s">
        <v>259</v>
      </c>
      <c r="AO39" s="12">
        <v>1000</v>
      </c>
      <c r="AQ39" t="s">
        <v>118</v>
      </c>
      <c r="AS39" s="94">
        <v>9.1999999999999993</v>
      </c>
      <c r="AT39" s="94">
        <v>9.1999999999999993</v>
      </c>
      <c r="AU39" s="94"/>
      <c r="AV39" s="16" t="str">
        <f t="shared" si="4"/>
        <v/>
      </c>
      <c r="AW39" s="94"/>
      <c r="AX39" s="31">
        <v>20.99</v>
      </c>
      <c r="AY39" s="31"/>
      <c r="AZ39" s="31"/>
      <c r="BA39" s="31"/>
      <c r="BB39" s="17">
        <f t="shared" si="2"/>
        <v>0.5616960457360648</v>
      </c>
      <c r="BC39" s="17"/>
      <c r="BD39" s="17"/>
      <c r="BE39" s="17"/>
      <c r="BO39" s="24">
        <v>3.2</v>
      </c>
      <c r="BP39" s="22">
        <v>3200</v>
      </c>
      <c r="BQ39" s="20"/>
      <c r="BR39" s="20"/>
      <c r="BU39" s="16"/>
      <c r="BZ39" s="19">
        <v>700</v>
      </c>
      <c r="CA39" s="20"/>
      <c r="CB39" s="20"/>
      <c r="CC39" s="20"/>
      <c r="CD39" s="20"/>
      <c r="CE39" s="20"/>
      <c r="CF39" s="20"/>
      <c r="CG39" s="20"/>
      <c r="CH39" s="20"/>
      <c r="CI39" s="20"/>
      <c r="CJ39" s="78">
        <f>IFERROR(VLOOKUP($E39,[2]ECOM!$A$3:$FC$999999,158,FALSE),0)</f>
        <v>0</v>
      </c>
      <c r="CK39" s="78">
        <f>IFERROR(VLOOKUP($E39,[2]ECOM!$A$3:$FC$999999,159,FALSE),0)</f>
        <v>0</v>
      </c>
      <c r="CL39" s="20"/>
      <c r="CM39" s="20"/>
      <c r="CN39" s="20"/>
      <c r="CO39" s="20"/>
      <c r="CP39" s="20"/>
      <c r="CQ39" s="19">
        <v>0</v>
      </c>
      <c r="CR39" s="20"/>
      <c r="CS39" s="20">
        <v>0</v>
      </c>
      <c r="CT39" s="19">
        <v>3900</v>
      </c>
      <c r="CU39" s="20">
        <v>81861</v>
      </c>
      <c r="CV39" s="20">
        <v>35880</v>
      </c>
      <c r="CW39" s="20">
        <v>45981</v>
      </c>
      <c r="CX39" s="95"/>
      <c r="CY39" s="95"/>
      <c r="CZ39" s="18"/>
      <c r="DA39" s="18"/>
    </row>
    <row r="40" spans="1:105" x14ac:dyDescent="0.3">
      <c r="A40" s="7" t="s">
        <v>276</v>
      </c>
      <c r="C40" s="8"/>
      <c r="E40" s="10"/>
      <c r="F40" s="72"/>
      <c r="G40" s="72"/>
      <c r="H40" s="72"/>
      <c r="I40" s="72"/>
      <c r="J40" s="72"/>
      <c r="K40" s="72"/>
      <c r="L40" s="18">
        <v>1</v>
      </c>
      <c r="N40" s="18">
        <v>1</v>
      </c>
      <c r="O40" s="18"/>
      <c r="P40" s="18" t="s">
        <v>105</v>
      </c>
      <c r="R40" s="18">
        <f t="shared" si="0"/>
        <v>1</v>
      </c>
      <c r="S40" s="18">
        <f t="shared" si="1"/>
        <v>0</v>
      </c>
      <c r="T40" t="s">
        <v>237</v>
      </c>
      <c r="U40" t="s">
        <v>237</v>
      </c>
      <c r="W40" s="7" t="s">
        <v>253</v>
      </c>
      <c r="X40" s="7" t="s">
        <v>277</v>
      </c>
      <c r="Z40" s="7" t="s">
        <v>255</v>
      </c>
      <c r="AA40" t="s">
        <v>110</v>
      </c>
      <c r="AB40" t="s">
        <v>268</v>
      </c>
      <c r="AC40" t="s">
        <v>150</v>
      </c>
      <c r="AE40" t="s">
        <v>257</v>
      </c>
      <c r="AF40" t="s">
        <v>113</v>
      </c>
      <c r="AG40" t="s">
        <v>114</v>
      </c>
      <c r="AH40" t="s">
        <v>258</v>
      </c>
      <c r="AI40" t="s">
        <v>124</v>
      </c>
      <c r="AL40" t="s">
        <v>259</v>
      </c>
      <c r="AN40" t="s">
        <v>259</v>
      </c>
      <c r="AO40" s="12">
        <v>1000</v>
      </c>
      <c r="AQ40" t="s">
        <v>118</v>
      </c>
      <c r="AS40" s="94">
        <v>13.46</v>
      </c>
      <c r="AT40" s="94">
        <v>13.46</v>
      </c>
      <c r="AU40" s="94"/>
      <c r="AV40" s="16" t="str">
        <f t="shared" si="4"/>
        <v/>
      </c>
      <c r="AW40" s="94"/>
      <c r="AX40" s="31">
        <v>30.99</v>
      </c>
      <c r="AY40" s="31"/>
      <c r="AZ40" s="31"/>
      <c r="BA40" s="31"/>
      <c r="BB40" s="17">
        <f t="shared" si="2"/>
        <v>0.56566634398192961</v>
      </c>
      <c r="BC40" s="17"/>
      <c r="BD40" s="17"/>
      <c r="BE40" s="17"/>
      <c r="BO40" s="24">
        <v>5.8</v>
      </c>
      <c r="BP40" s="22">
        <v>5800</v>
      </c>
      <c r="BQ40" s="20"/>
      <c r="BR40" s="20"/>
      <c r="BU40" s="16"/>
      <c r="BZ40" s="19">
        <v>3000</v>
      </c>
      <c r="CA40" s="20"/>
      <c r="CB40" s="20"/>
      <c r="CC40" s="20"/>
      <c r="CD40" s="20"/>
      <c r="CE40" s="20"/>
      <c r="CF40" s="20"/>
      <c r="CG40" s="20"/>
      <c r="CH40" s="20"/>
      <c r="CI40" s="20"/>
      <c r="CJ40" s="78">
        <f>IFERROR(VLOOKUP($E40,[2]ECOM!$A$3:$FC$999999,158,FALSE),0)</f>
        <v>0</v>
      </c>
      <c r="CK40" s="78">
        <f>IFERROR(VLOOKUP($E40,[2]ECOM!$A$3:$FC$999999,159,FALSE),0)</f>
        <v>0</v>
      </c>
      <c r="CL40" s="20"/>
      <c r="CM40" s="20"/>
      <c r="CN40" s="20"/>
      <c r="CO40" s="20"/>
      <c r="CP40" s="20"/>
      <c r="CQ40" s="19">
        <v>0</v>
      </c>
      <c r="CR40" s="20"/>
      <c r="CS40" s="20">
        <v>0</v>
      </c>
      <c r="CT40" s="19">
        <v>8800</v>
      </c>
      <c r="CU40" s="20">
        <v>272712</v>
      </c>
      <c r="CV40" s="20">
        <v>118448.00000000001</v>
      </c>
      <c r="CW40" s="20">
        <v>154264</v>
      </c>
      <c r="CX40" s="95"/>
      <c r="CY40" s="95"/>
      <c r="CZ40" s="18"/>
      <c r="DA40" s="18"/>
    </row>
    <row r="41" spans="1:105" x14ac:dyDescent="0.3">
      <c r="A41" s="7" t="s">
        <v>278</v>
      </c>
      <c r="C41" s="8"/>
      <c r="E41" s="10"/>
      <c r="F41" s="72"/>
      <c r="G41" s="72"/>
      <c r="H41" s="72"/>
      <c r="I41" s="72"/>
      <c r="J41" s="72"/>
      <c r="K41" s="72"/>
      <c r="L41" s="18">
        <v>1</v>
      </c>
      <c r="N41" s="18">
        <v>1</v>
      </c>
      <c r="O41" s="18"/>
      <c r="P41" s="18" t="s">
        <v>105</v>
      </c>
      <c r="R41" s="18">
        <f t="shared" si="0"/>
        <v>1</v>
      </c>
      <c r="S41" s="18">
        <f t="shared" si="1"/>
        <v>0</v>
      </c>
      <c r="T41" t="s">
        <v>237</v>
      </c>
      <c r="U41" t="s">
        <v>237</v>
      </c>
      <c r="W41" s="7" t="s">
        <v>253</v>
      </c>
      <c r="X41" s="7" t="s">
        <v>279</v>
      </c>
      <c r="Z41" s="7" t="s">
        <v>255</v>
      </c>
      <c r="AA41" t="s">
        <v>110</v>
      </c>
      <c r="AB41" t="s">
        <v>268</v>
      </c>
      <c r="AC41" t="s">
        <v>150</v>
      </c>
      <c r="AE41" t="s">
        <v>257</v>
      </c>
      <c r="AF41" t="s">
        <v>113</v>
      </c>
      <c r="AG41" t="s">
        <v>114</v>
      </c>
      <c r="AH41" t="s">
        <v>258</v>
      </c>
      <c r="AI41" t="s">
        <v>189</v>
      </c>
      <c r="AL41" t="s">
        <v>259</v>
      </c>
      <c r="AN41" t="s">
        <v>259</v>
      </c>
      <c r="AO41" s="12">
        <v>1000</v>
      </c>
      <c r="AQ41" t="s">
        <v>118</v>
      </c>
      <c r="AS41" s="94">
        <v>9.1999999999999993</v>
      </c>
      <c r="AT41" s="94">
        <v>9.1999999999999993</v>
      </c>
      <c r="AU41" s="94"/>
      <c r="AV41" s="16" t="str">
        <f t="shared" si="4"/>
        <v/>
      </c>
      <c r="AW41" s="94"/>
      <c r="AX41" s="31">
        <v>20.99</v>
      </c>
      <c r="AY41" s="31"/>
      <c r="AZ41" s="31"/>
      <c r="BA41" s="31"/>
      <c r="BB41" s="17">
        <f t="shared" si="2"/>
        <v>0.5616960457360648</v>
      </c>
      <c r="BC41" s="17"/>
      <c r="BD41" s="17"/>
      <c r="BE41" s="17"/>
      <c r="BO41" s="24">
        <v>3.7</v>
      </c>
      <c r="BP41" s="22">
        <v>3700</v>
      </c>
      <c r="BQ41" s="20"/>
      <c r="BR41" s="20"/>
      <c r="BU41" s="16"/>
      <c r="BZ41" s="19">
        <v>750</v>
      </c>
      <c r="CA41" s="20"/>
      <c r="CB41" s="20"/>
      <c r="CC41" s="20"/>
      <c r="CD41" s="20"/>
      <c r="CE41" s="20"/>
      <c r="CF41" s="20"/>
      <c r="CG41" s="20"/>
      <c r="CH41" s="20"/>
      <c r="CI41" s="20"/>
      <c r="CJ41" s="78">
        <f>IFERROR(VLOOKUP($E41,[2]ECOM!$A$3:$FC$999999,158,FALSE),0)</f>
        <v>0</v>
      </c>
      <c r="CK41" s="78">
        <f>IFERROR(VLOOKUP($E41,[2]ECOM!$A$3:$FC$999999,159,FALSE),0)</f>
        <v>0</v>
      </c>
      <c r="CL41" s="20"/>
      <c r="CM41" s="20"/>
      <c r="CN41" s="20"/>
      <c r="CO41" s="20"/>
      <c r="CP41" s="20"/>
      <c r="CQ41" s="19">
        <v>0</v>
      </c>
      <c r="CR41" s="20"/>
      <c r="CS41" s="20">
        <v>0</v>
      </c>
      <c r="CT41" s="19">
        <v>4450</v>
      </c>
      <c r="CU41" s="20">
        <v>93405.5</v>
      </c>
      <c r="CV41" s="20">
        <v>40940</v>
      </c>
      <c r="CW41" s="20">
        <v>52465.5</v>
      </c>
      <c r="CX41" s="95"/>
      <c r="CY41" s="95"/>
      <c r="CZ41" s="18"/>
      <c r="DA41" s="18"/>
    </row>
    <row r="42" spans="1:105" x14ac:dyDescent="0.3">
      <c r="A42" s="7" t="s">
        <v>280</v>
      </c>
      <c r="C42" s="8"/>
      <c r="E42" s="10"/>
      <c r="F42" s="72"/>
      <c r="G42" s="72"/>
      <c r="H42" s="72"/>
      <c r="I42" s="72"/>
      <c r="J42" s="72"/>
      <c r="K42" s="72"/>
      <c r="L42" s="18">
        <v>1</v>
      </c>
      <c r="N42" s="18"/>
      <c r="O42" s="18"/>
      <c r="P42" s="18" t="s">
        <v>194</v>
      </c>
      <c r="R42" s="18">
        <f t="shared" si="0"/>
        <v>1</v>
      </c>
      <c r="S42" s="18">
        <f t="shared" si="1"/>
        <v>0</v>
      </c>
      <c r="T42" t="s">
        <v>237</v>
      </c>
      <c r="W42" s="7" t="s">
        <v>253</v>
      </c>
      <c r="X42" s="7" t="s">
        <v>281</v>
      </c>
      <c r="Z42" s="7" t="s">
        <v>255</v>
      </c>
      <c r="AA42" t="s">
        <v>110</v>
      </c>
      <c r="AB42" t="s">
        <v>239</v>
      </c>
      <c r="AC42" t="s">
        <v>150</v>
      </c>
      <c r="AE42" t="s">
        <v>257</v>
      </c>
      <c r="AF42" t="s">
        <v>113</v>
      </c>
      <c r="AG42" t="s">
        <v>114</v>
      </c>
      <c r="AH42" t="s">
        <v>258</v>
      </c>
      <c r="AI42" t="s">
        <v>124</v>
      </c>
      <c r="AL42" t="s">
        <v>259</v>
      </c>
      <c r="AN42" t="s">
        <v>259</v>
      </c>
      <c r="AO42" s="12">
        <v>1000</v>
      </c>
      <c r="AQ42" t="s">
        <v>118</v>
      </c>
      <c r="AS42" s="94">
        <v>11.98</v>
      </c>
      <c r="AT42" s="94">
        <v>11.98</v>
      </c>
      <c r="AU42" s="94"/>
      <c r="AV42" s="16" t="str">
        <f t="shared" si="4"/>
        <v/>
      </c>
      <c r="AW42" s="94"/>
      <c r="AX42" s="31">
        <v>26.99</v>
      </c>
      <c r="AY42" s="31"/>
      <c r="AZ42" s="31"/>
      <c r="BA42" s="31"/>
      <c r="BB42" s="17">
        <f t="shared" si="2"/>
        <v>0.55613190070396434</v>
      </c>
      <c r="BC42" s="17"/>
      <c r="BD42" s="17"/>
      <c r="BE42" s="17"/>
      <c r="BO42" s="24">
        <v>2</v>
      </c>
      <c r="BP42" s="22">
        <v>2000</v>
      </c>
      <c r="BQ42" s="20"/>
      <c r="BR42" s="20"/>
      <c r="BU42" s="16"/>
      <c r="CA42" s="20"/>
      <c r="CB42" s="20"/>
      <c r="CC42" s="20"/>
      <c r="CD42" s="20"/>
      <c r="CE42" s="20"/>
      <c r="CF42" s="20"/>
      <c r="CG42" s="20"/>
      <c r="CH42" s="20"/>
      <c r="CI42" s="20"/>
      <c r="CJ42" s="78">
        <f>IFERROR(VLOOKUP($E42,[2]ECOM!$A$3:$FC$999999,158,FALSE),0)</f>
        <v>0</v>
      </c>
      <c r="CK42" s="78">
        <f>IFERROR(VLOOKUP($E42,[2]ECOM!$A$3:$FC$999999,159,FALSE),0)</f>
        <v>0</v>
      </c>
      <c r="CL42" s="20"/>
      <c r="CM42" s="20"/>
      <c r="CN42" s="20"/>
      <c r="CO42" s="20"/>
      <c r="CP42" s="20"/>
      <c r="CQ42" s="19">
        <v>0</v>
      </c>
      <c r="CR42" s="20"/>
      <c r="CS42" s="20">
        <v>0</v>
      </c>
      <c r="CT42" s="19">
        <v>2000</v>
      </c>
      <c r="CU42" s="20">
        <v>53980</v>
      </c>
      <c r="CV42" s="20">
        <v>23960</v>
      </c>
      <c r="CW42" s="20">
        <v>30020</v>
      </c>
      <c r="CX42" s="95"/>
      <c r="CY42" s="95"/>
      <c r="CZ42" s="18"/>
      <c r="DA42" s="18"/>
    </row>
    <row r="43" spans="1:105" x14ac:dyDescent="0.3">
      <c r="A43" s="7" t="s">
        <v>282</v>
      </c>
      <c r="C43" s="8"/>
      <c r="E43" s="10"/>
      <c r="F43" s="72"/>
      <c r="G43" s="72"/>
      <c r="H43" s="72"/>
      <c r="I43" s="72"/>
      <c r="J43" s="72"/>
      <c r="K43" s="72"/>
      <c r="L43" s="18">
        <v>1</v>
      </c>
      <c r="N43" s="18"/>
      <c r="O43" s="18"/>
      <c r="P43" s="18" t="s">
        <v>194</v>
      </c>
      <c r="R43" s="18">
        <f t="shared" si="0"/>
        <v>1</v>
      </c>
      <c r="S43" s="18">
        <f t="shared" si="1"/>
        <v>0</v>
      </c>
      <c r="T43" t="s">
        <v>237</v>
      </c>
      <c r="W43" s="7" t="s">
        <v>253</v>
      </c>
      <c r="X43" s="7" t="s">
        <v>283</v>
      </c>
      <c r="Z43" s="7" t="s">
        <v>255</v>
      </c>
      <c r="AA43" t="s">
        <v>110</v>
      </c>
      <c r="AB43" t="s">
        <v>239</v>
      </c>
      <c r="AC43" t="s">
        <v>150</v>
      </c>
      <c r="AE43" t="s">
        <v>257</v>
      </c>
      <c r="AF43" t="s">
        <v>113</v>
      </c>
      <c r="AG43" t="s">
        <v>114</v>
      </c>
      <c r="AH43" t="s">
        <v>258</v>
      </c>
      <c r="AI43" t="s">
        <v>189</v>
      </c>
      <c r="AL43" t="s">
        <v>259</v>
      </c>
      <c r="AN43" t="s">
        <v>259</v>
      </c>
      <c r="AO43" s="12">
        <v>1000</v>
      </c>
      <c r="AQ43" t="s">
        <v>118</v>
      </c>
      <c r="AS43" s="94">
        <v>9.85</v>
      </c>
      <c r="AT43" s="94">
        <v>9.85</v>
      </c>
      <c r="AU43" s="94"/>
      <c r="AV43" s="16" t="str">
        <f t="shared" si="4"/>
        <v/>
      </c>
      <c r="AW43" s="94"/>
      <c r="AX43" s="31">
        <v>21.99</v>
      </c>
      <c r="AY43" s="31"/>
      <c r="AZ43" s="31"/>
      <c r="BA43" s="31"/>
      <c r="BB43" s="17">
        <f t="shared" si="2"/>
        <v>0.55206912232833105</v>
      </c>
      <c r="BC43" s="17"/>
      <c r="BD43" s="17"/>
      <c r="BE43" s="17"/>
      <c r="BO43" s="24">
        <v>4</v>
      </c>
      <c r="BP43" s="22">
        <v>4000</v>
      </c>
      <c r="BQ43" s="20"/>
      <c r="BR43" s="20"/>
      <c r="BU43" s="16"/>
      <c r="CA43" s="20"/>
      <c r="CB43" s="20"/>
      <c r="CC43" s="20"/>
      <c r="CD43" s="20"/>
      <c r="CE43" s="20"/>
      <c r="CF43" s="20"/>
      <c r="CG43" s="20"/>
      <c r="CH43" s="20"/>
      <c r="CI43" s="20"/>
      <c r="CJ43" s="78">
        <f>IFERROR(VLOOKUP($E43,[2]ECOM!$A$3:$FC$999999,158,FALSE),0)</f>
        <v>0</v>
      </c>
      <c r="CK43" s="78">
        <f>IFERROR(VLOOKUP($E43,[2]ECOM!$A$3:$FC$999999,159,FALSE),0)</f>
        <v>0</v>
      </c>
      <c r="CL43" s="20"/>
      <c r="CM43" s="20"/>
      <c r="CN43" s="20"/>
      <c r="CO43" s="20"/>
      <c r="CP43" s="20"/>
      <c r="CQ43" s="19">
        <v>0</v>
      </c>
      <c r="CR43" s="20"/>
      <c r="CS43" s="20">
        <v>0</v>
      </c>
      <c r="CT43" s="19">
        <v>4000</v>
      </c>
      <c r="CU43" s="20">
        <v>87960</v>
      </c>
      <c r="CV43" s="20">
        <v>39400</v>
      </c>
      <c r="CW43" s="20">
        <v>48560</v>
      </c>
      <c r="CX43" s="95"/>
      <c r="CY43" s="95"/>
      <c r="CZ43" s="18"/>
      <c r="DA43" s="18"/>
    </row>
    <row r="44" spans="1:105" x14ac:dyDescent="0.3">
      <c r="A44" s="7" t="s">
        <v>284</v>
      </c>
      <c r="C44" s="8"/>
      <c r="E44" s="10"/>
      <c r="F44" s="72"/>
      <c r="G44" s="72"/>
      <c r="H44" s="72"/>
      <c r="I44" s="72"/>
      <c r="J44" s="72"/>
      <c r="K44" s="72"/>
      <c r="L44" s="18">
        <v>1</v>
      </c>
      <c r="N44" s="18">
        <v>1</v>
      </c>
      <c r="O44" s="18"/>
      <c r="P44" s="18" t="s">
        <v>105</v>
      </c>
      <c r="R44" s="18">
        <f t="shared" si="0"/>
        <v>1</v>
      </c>
      <c r="S44" s="18">
        <f t="shared" si="1"/>
        <v>0</v>
      </c>
      <c r="T44" t="s">
        <v>237</v>
      </c>
      <c r="U44" t="s">
        <v>237</v>
      </c>
      <c r="W44" s="7" t="s">
        <v>253</v>
      </c>
      <c r="X44" s="7" t="s">
        <v>285</v>
      </c>
      <c r="Z44" s="7" t="s">
        <v>255</v>
      </c>
      <c r="AA44" t="s">
        <v>110</v>
      </c>
      <c r="AB44" t="s">
        <v>239</v>
      </c>
      <c r="AC44" t="s">
        <v>150</v>
      </c>
      <c r="AE44" t="s">
        <v>257</v>
      </c>
      <c r="AF44" t="s">
        <v>113</v>
      </c>
      <c r="AG44" t="s">
        <v>114</v>
      </c>
      <c r="AH44" t="s">
        <v>258</v>
      </c>
      <c r="AI44" t="s">
        <v>124</v>
      </c>
      <c r="AL44" t="s">
        <v>259</v>
      </c>
      <c r="AN44" t="s">
        <v>259</v>
      </c>
      <c r="AO44" s="12">
        <v>1000</v>
      </c>
      <c r="AQ44" t="s">
        <v>118</v>
      </c>
      <c r="AS44" s="94">
        <v>11.98</v>
      </c>
      <c r="AT44" s="94">
        <v>11.98</v>
      </c>
      <c r="AU44" s="94"/>
      <c r="AV44" s="16" t="str">
        <f t="shared" si="4"/>
        <v/>
      </c>
      <c r="AW44" s="94"/>
      <c r="AX44" s="31">
        <v>26.99</v>
      </c>
      <c r="AY44" s="31"/>
      <c r="AZ44" s="31"/>
      <c r="BA44" s="31"/>
      <c r="BB44" s="17">
        <f t="shared" si="2"/>
        <v>0.55613190070396434</v>
      </c>
      <c r="BC44" s="17"/>
      <c r="BD44" s="17"/>
      <c r="BE44" s="17"/>
      <c r="BO44" s="24">
        <v>2</v>
      </c>
      <c r="BP44" s="22">
        <v>2000</v>
      </c>
      <c r="BQ44" s="20"/>
      <c r="BR44" s="20"/>
      <c r="BU44" s="16"/>
      <c r="BZ44" s="19">
        <v>3000</v>
      </c>
      <c r="CA44" s="20"/>
      <c r="CB44" s="20"/>
      <c r="CC44" s="20"/>
      <c r="CD44" s="20"/>
      <c r="CE44" s="20"/>
      <c r="CF44" s="20"/>
      <c r="CG44" s="20"/>
      <c r="CH44" s="20"/>
      <c r="CI44" s="20"/>
      <c r="CJ44" s="78">
        <f>IFERROR(VLOOKUP($E44,[2]ECOM!$A$3:$FC$999999,158,FALSE),0)</f>
        <v>0</v>
      </c>
      <c r="CK44" s="78">
        <f>IFERROR(VLOOKUP($E44,[2]ECOM!$A$3:$FC$999999,159,FALSE),0)</f>
        <v>0</v>
      </c>
      <c r="CL44" s="20"/>
      <c r="CM44" s="20"/>
      <c r="CN44" s="20"/>
      <c r="CO44" s="20"/>
      <c r="CP44" s="20"/>
      <c r="CQ44" s="19">
        <v>0</v>
      </c>
      <c r="CR44" s="20"/>
      <c r="CS44" s="20">
        <v>0</v>
      </c>
      <c r="CT44" s="19">
        <v>5000</v>
      </c>
      <c r="CU44" s="20">
        <v>134950</v>
      </c>
      <c r="CV44" s="20">
        <v>59900</v>
      </c>
      <c r="CW44" s="20">
        <v>75050</v>
      </c>
      <c r="CX44" s="95"/>
      <c r="CY44" s="95"/>
      <c r="CZ44" s="18"/>
      <c r="DA44" s="18"/>
    </row>
    <row r="45" spans="1:105" x14ac:dyDescent="0.3">
      <c r="A45" s="7" t="s">
        <v>286</v>
      </c>
      <c r="C45" s="8"/>
      <c r="E45" s="10"/>
      <c r="F45" s="72"/>
      <c r="G45" s="72"/>
      <c r="H45" s="72"/>
      <c r="I45" s="72"/>
      <c r="J45" s="72"/>
      <c r="K45" s="72"/>
      <c r="L45" s="18">
        <v>1</v>
      </c>
      <c r="N45" s="18">
        <v>1</v>
      </c>
      <c r="O45" s="18"/>
      <c r="P45" s="18" t="s">
        <v>105</v>
      </c>
      <c r="R45" s="18">
        <f t="shared" si="0"/>
        <v>1</v>
      </c>
      <c r="S45" s="18">
        <f t="shared" si="1"/>
        <v>0</v>
      </c>
      <c r="T45" t="s">
        <v>237</v>
      </c>
      <c r="U45" t="s">
        <v>237</v>
      </c>
      <c r="W45" s="7" t="s">
        <v>253</v>
      </c>
      <c r="X45" s="7" t="s">
        <v>287</v>
      </c>
      <c r="Z45" s="7" t="s">
        <v>255</v>
      </c>
      <c r="AA45" t="s">
        <v>110</v>
      </c>
      <c r="AB45" t="s">
        <v>239</v>
      </c>
      <c r="AC45" t="s">
        <v>150</v>
      </c>
      <c r="AE45" t="s">
        <v>257</v>
      </c>
      <c r="AF45" t="s">
        <v>113</v>
      </c>
      <c r="AG45" t="s">
        <v>114</v>
      </c>
      <c r="AH45" t="s">
        <v>258</v>
      </c>
      <c r="AI45" t="s">
        <v>197</v>
      </c>
      <c r="AL45" t="s">
        <v>259</v>
      </c>
      <c r="AN45" t="s">
        <v>259</v>
      </c>
      <c r="AO45" s="12">
        <v>1000</v>
      </c>
      <c r="AQ45" t="s">
        <v>118</v>
      </c>
      <c r="AS45" s="94">
        <v>7.28</v>
      </c>
      <c r="AT45" s="94">
        <v>7.28</v>
      </c>
      <c r="AU45" s="94"/>
      <c r="AV45" s="16" t="str">
        <f t="shared" si="4"/>
        <v/>
      </c>
      <c r="AW45" s="94"/>
      <c r="AX45" s="31">
        <v>21.99</v>
      </c>
      <c r="AY45" s="31"/>
      <c r="AZ45" s="31"/>
      <c r="BA45" s="31"/>
      <c r="BB45" s="17">
        <f t="shared" si="2"/>
        <v>0.66894042746703042</v>
      </c>
      <c r="BC45" s="17"/>
      <c r="BD45" s="17"/>
      <c r="BE45" s="17"/>
      <c r="BO45" s="24">
        <v>4</v>
      </c>
      <c r="BP45" s="22">
        <v>4000</v>
      </c>
      <c r="BQ45" s="20"/>
      <c r="BR45" s="20"/>
      <c r="BU45" s="16"/>
      <c r="BZ45" s="19">
        <v>700</v>
      </c>
      <c r="CA45" s="20"/>
      <c r="CB45" s="20"/>
      <c r="CC45" s="20"/>
      <c r="CD45" s="20"/>
      <c r="CE45" s="20"/>
      <c r="CF45" s="20"/>
      <c r="CG45" s="20"/>
      <c r="CH45" s="20"/>
      <c r="CI45" s="20"/>
      <c r="CJ45" s="78">
        <f>IFERROR(VLOOKUP($E45,[2]ECOM!$A$3:$FC$999999,158,FALSE),0)</f>
        <v>0</v>
      </c>
      <c r="CK45" s="78">
        <f>IFERROR(VLOOKUP($E45,[2]ECOM!$A$3:$FC$999999,159,FALSE),0)</f>
        <v>0</v>
      </c>
      <c r="CL45" s="20"/>
      <c r="CM45" s="20"/>
      <c r="CN45" s="20"/>
      <c r="CO45" s="20"/>
      <c r="CP45" s="20"/>
      <c r="CQ45" s="19">
        <v>0</v>
      </c>
      <c r="CR45" s="20"/>
      <c r="CS45" s="20">
        <v>0</v>
      </c>
      <c r="CT45" s="19">
        <v>4700</v>
      </c>
      <c r="CU45" s="20">
        <v>103352.99999999999</v>
      </c>
      <c r="CV45" s="20">
        <v>34216</v>
      </c>
      <c r="CW45" s="20">
        <v>69136.999999999985</v>
      </c>
      <c r="CX45" s="95"/>
      <c r="CY45" s="95"/>
      <c r="CZ45" s="18"/>
      <c r="DA45" s="18"/>
    </row>
    <row r="46" spans="1:105" x14ac:dyDescent="0.3">
      <c r="A46" s="7" t="s">
        <v>288</v>
      </c>
      <c r="C46" s="8"/>
      <c r="E46" s="10"/>
      <c r="F46" s="72"/>
      <c r="G46" s="72"/>
      <c r="H46" s="72"/>
      <c r="I46" s="72"/>
      <c r="J46" s="72"/>
      <c r="K46" s="72"/>
      <c r="L46" s="18">
        <v>1</v>
      </c>
      <c r="N46" s="18">
        <v>1</v>
      </c>
      <c r="O46" s="18"/>
      <c r="P46" s="18" t="s">
        <v>105</v>
      </c>
      <c r="R46" s="18">
        <f t="shared" si="0"/>
        <v>1</v>
      </c>
      <c r="S46" s="18">
        <f t="shared" si="1"/>
        <v>0</v>
      </c>
      <c r="T46" t="s">
        <v>237</v>
      </c>
      <c r="U46" t="s">
        <v>237</v>
      </c>
      <c r="W46" s="7" t="s">
        <v>253</v>
      </c>
      <c r="X46" t="s">
        <v>289</v>
      </c>
      <c r="Z46" s="7" t="s">
        <v>255</v>
      </c>
      <c r="AA46" t="s">
        <v>110</v>
      </c>
      <c r="AB46" t="s">
        <v>239</v>
      </c>
      <c r="AC46" t="s">
        <v>150</v>
      </c>
      <c r="AE46" t="s">
        <v>257</v>
      </c>
      <c r="AF46" t="s">
        <v>113</v>
      </c>
      <c r="AG46" t="s">
        <v>114</v>
      </c>
      <c r="AH46" t="s">
        <v>258</v>
      </c>
      <c r="AI46" t="s">
        <v>124</v>
      </c>
      <c r="AL46" t="s">
        <v>259</v>
      </c>
      <c r="AN46" t="s">
        <v>259</v>
      </c>
      <c r="AO46" s="12">
        <v>1000</v>
      </c>
      <c r="AQ46" t="s">
        <v>118</v>
      </c>
      <c r="AS46" s="94">
        <v>11.98</v>
      </c>
      <c r="AT46" s="94">
        <v>11.98</v>
      </c>
      <c r="AU46" s="94"/>
      <c r="AV46" s="16" t="str">
        <f t="shared" si="4"/>
        <v/>
      </c>
      <c r="AW46" s="94"/>
      <c r="AX46" s="31">
        <v>26.99</v>
      </c>
      <c r="AY46" s="31"/>
      <c r="AZ46" s="31"/>
      <c r="BA46" s="31"/>
      <c r="BB46" s="17">
        <f t="shared" si="2"/>
        <v>0.55613190070396434</v>
      </c>
      <c r="BC46" s="17"/>
      <c r="BD46" s="17"/>
      <c r="BE46" s="17"/>
      <c r="BO46" s="24">
        <v>6</v>
      </c>
      <c r="BP46" s="22">
        <v>6000</v>
      </c>
      <c r="BQ46" s="20"/>
      <c r="BR46" s="20"/>
      <c r="BU46" s="16"/>
      <c r="BZ46" s="19">
        <v>4000</v>
      </c>
      <c r="CA46" s="20"/>
      <c r="CB46" s="20"/>
      <c r="CC46" s="20"/>
      <c r="CD46" s="20"/>
      <c r="CE46" s="20"/>
      <c r="CF46" s="20"/>
      <c r="CG46" s="20"/>
      <c r="CH46" s="20"/>
      <c r="CI46" s="20"/>
      <c r="CJ46" s="78">
        <f>IFERROR(VLOOKUP($E46,[2]ECOM!$A$3:$FC$999999,158,FALSE),0)</f>
        <v>0</v>
      </c>
      <c r="CK46" s="78">
        <f>IFERROR(VLOOKUP($E46,[2]ECOM!$A$3:$FC$999999,159,FALSE),0)</f>
        <v>0</v>
      </c>
      <c r="CL46" s="20"/>
      <c r="CM46" s="20"/>
      <c r="CN46" s="20"/>
      <c r="CO46" s="20"/>
      <c r="CP46" s="20"/>
      <c r="CQ46" s="19">
        <v>0</v>
      </c>
      <c r="CR46" s="20"/>
      <c r="CS46" s="20">
        <v>0</v>
      </c>
      <c r="CT46" s="19">
        <v>10000</v>
      </c>
      <c r="CU46" s="20">
        <v>269900</v>
      </c>
      <c r="CV46" s="20">
        <v>119800</v>
      </c>
      <c r="CW46" s="20">
        <v>150100</v>
      </c>
      <c r="CX46" s="95"/>
      <c r="CY46" s="95"/>
      <c r="CZ46" s="18"/>
      <c r="DA46" s="18"/>
    </row>
    <row r="47" spans="1:105" x14ac:dyDescent="0.3">
      <c r="A47" s="7" t="s">
        <v>290</v>
      </c>
      <c r="C47" s="8"/>
      <c r="E47" s="10"/>
      <c r="F47" s="72"/>
      <c r="G47" s="72"/>
      <c r="H47" s="72"/>
      <c r="I47" s="72"/>
      <c r="J47" s="72"/>
      <c r="K47" s="72"/>
      <c r="L47" s="18">
        <v>1</v>
      </c>
      <c r="N47" s="18">
        <v>1</v>
      </c>
      <c r="O47" s="18"/>
      <c r="P47" s="18" t="s">
        <v>105</v>
      </c>
      <c r="R47" s="18">
        <f t="shared" si="0"/>
        <v>1</v>
      </c>
      <c r="S47" s="18">
        <f t="shared" si="1"/>
        <v>0</v>
      </c>
      <c r="T47" t="s">
        <v>237</v>
      </c>
      <c r="U47" t="s">
        <v>237</v>
      </c>
      <c r="W47" s="7" t="s">
        <v>253</v>
      </c>
      <c r="X47" s="7" t="s">
        <v>291</v>
      </c>
      <c r="Z47" s="7" t="s">
        <v>255</v>
      </c>
      <c r="AA47" t="s">
        <v>110</v>
      </c>
      <c r="AB47" t="s">
        <v>239</v>
      </c>
      <c r="AC47" t="s">
        <v>150</v>
      </c>
      <c r="AE47" t="s">
        <v>257</v>
      </c>
      <c r="AF47" t="s">
        <v>113</v>
      </c>
      <c r="AG47" t="s">
        <v>114</v>
      </c>
      <c r="AH47" t="s">
        <v>258</v>
      </c>
      <c r="AI47" t="s">
        <v>189</v>
      </c>
      <c r="AL47" t="s">
        <v>259</v>
      </c>
      <c r="AN47" t="s">
        <v>259</v>
      </c>
      <c r="AO47" s="12">
        <v>1000</v>
      </c>
      <c r="AQ47" t="s">
        <v>118</v>
      </c>
      <c r="AS47" s="94">
        <v>9.85</v>
      </c>
      <c r="AT47" s="94">
        <v>9.85</v>
      </c>
      <c r="AU47" s="94"/>
      <c r="AV47" s="16" t="str">
        <f t="shared" si="4"/>
        <v/>
      </c>
      <c r="AW47" s="94"/>
      <c r="AX47" s="31">
        <v>21.99</v>
      </c>
      <c r="AY47" s="31"/>
      <c r="AZ47" s="31"/>
      <c r="BA47" s="31"/>
      <c r="BB47" s="17">
        <f t="shared" si="2"/>
        <v>0.55206912232833105</v>
      </c>
      <c r="BC47" s="17"/>
      <c r="BD47" s="17"/>
      <c r="BE47" s="17"/>
      <c r="BO47" s="24">
        <v>7</v>
      </c>
      <c r="BP47" s="22">
        <v>7000</v>
      </c>
      <c r="BQ47" s="20"/>
      <c r="BR47" s="20"/>
      <c r="BU47" s="16"/>
      <c r="BZ47" s="19">
        <v>800</v>
      </c>
      <c r="CA47" s="20"/>
      <c r="CB47" s="20"/>
      <c r="CC47" s="20"/>
      <c r="CD47" s="20"/>
      <c r="CE47" s="20"/>
      <c r="CF47" s="20"/>
      <c r="CG47" s="20"/>
      <c r="CH47" s="20"/>
      <c r="CI47" s="20"/>
      <c r="CJ47" s="78">
        <f>IFERROR(VLOOKUP($E47,[2]ECOM!$A$3:$FC$999999,158,FALSE),0)</f>
        <v>0</v>
      </c>
      <c r="CK47" s="78">
        <f>IFERROR(VLOOKUP($E47,[2]ECOM!$A$3:$FC$999999,159,FALSE),0)</f>
        <v>0</v>
      </c>
      <c r="CL47" s="20"/>
      <c r="CM47" s="20"/>
      <c r="CN47" s="20"/>
      <c r="CO47" s="20"/>
      <c r="CP47" s="20"/>
      <c r="CQ47" s="19">
        <v>0</v>
      </c>
      <c r="CR47" s="20"/>
      <c r="CS47" s="20">
        <v>0</v>
      </c>
      <c r="CT47" s="19">
        <v>7800</v>
      </c>
      <c r="CU47" s="20">
        <v>171522</v>
      </c>
      <c r="CV47" s="20">
        <v>76830</v>
      </c>
      <c r="CW47" s="20">
        <v>94692</v>
      </c>
      <c r="CX47" s="95"/>
      <c r="CY47" s="95"/>
      <c r="CZ47" s="18"/>
      <c r="DA47" s="18"/>
    </row>
    <row r="48" spans="1:105" x14ac:dyDescent="0.3">
      <c r="A48" s="7" t="s">
        <v>292</v>
      </c>
      <c r="C48" s="8"/>
      <c r="E48" s="10"/>
      <c r="F48" s="72"/>
      <c r="G48" s="72"/>
      <c r="H48" s="72"/>
      <c r="I48" s="72"/>
      <c r="J48" s="72"/>
      <c r="K48" s="72"/>
      <c r="L48" s="18">
        <v>1</v>
      </c>
      <c r="N48" s="18">
        <v>1</v>
      </c>
      <c r="O48" s="18"/>
      <c r="P48" s="18" t="s">
        <v>105</v>
      </c>
      <c r="R48" s="18">
        <f t="shared" si="0"/>
        <v>1</v>
      </c>
      <c r="S48" s="18">
        <f t="shared" si="1"/>
        <v>0</v>
      </c>
      <c r="T48" t="s">
        <v>237</v>
      </c>
      <c r="U48" t="s">
        <v>237</v>
      </c>
      <c r="W48" s="7" t="s">
        <v>253</v>
      </c>
      <c r="X48" s="7" t="s">
        <v>293</v>
      </c>
      <c r="Z48" s="7" t="s">
        <v>255</v>
      </c>
      <c r="AA48" t="s">
        <v>110</v>
      </c>
      <c r="AB48" t="s">
        <v>294</v>
      </c>
      <c r="AC48" t="s">
        <v>150</v>
      </c>
      <c r="AE48" t="s">
        <v>257</v>
      </c>
      <c r="AF48" t="s">
        <v>113</v>
      </c>
      <c r="AG48" t="s">
        <v>295</v>
      </c>
      <c r="AH48" t="s">
        <v>258</v>
      </c>
      <c r="AI48" t="s">
        <v>124</v>
      </c>
      <c r="AL48" t="s">
        <v>259</v>
      </c>
      <c r="AN48" t="s">
        <v>259</v>
      </c>
      <c r="AO48" s="12">
        <v>1000</v>
      </c>
      <c r="AQ48" t="s">
        <v>118</v>
      </c>
      <c r="AS48" s="94">
        <v>8.4</v>
      </c>
      <c r="AT48" s="94">
        <v>8.4</v>
      </c>
      <c r="AU48" s="94"/>
      <c r="AV48" s="16" t="str">
        <f t="shared" si="4"/>
        <v/>
      </c>
      <c r="AW48" s="94"/>
      <c r="AX48" s="31">
        <v>19.989999999999998</v>
      </c>
      <c r="AY48" s="31"/>
      <c r="AZ48" s="31"/>
      <c r="BA48" s="31"/>
      <c r="BB48" s="17">
        <f t="shared" si="2"/>
        <v>0.57978989494747368</v>
      </c>
      <c r="BC48" s="17"/>
      <c r="BD48" s="17"/>
      <c r="BE48" s="17"/>
      <c r="BO48" s="24">
        <v>5</v>
      </c>
      <c r="BP48" s="22">
        <v>5000</v>
      </c>
      <c r="BQ48" s="20"/>
      <c r="BR48" s="20"/>
      <c r="BU48" s="16"/>
      <c r="BZ48" s="19">
        <v>3300</v>
      </c>
      <c r="CA48" s="20"/>
      <c r="CB48" s="20"/>
      <c r="CC48" s="20"/>
      <c r="CD48" s="20"/>
      <c r="CE48" s="20"/>
      <c r="CF48" s="20"/>
      <c r="CG48" s="20"/>
      <c r="CH48" s="20"/>
      <c r="CI48" s="20"/>
      <c r="CJ48" s="78">
        <f>IFERROR(VLOOKUP($E48,[2]ECOM!$A$3:$FC$999999,158,FALSE),0)</f>
        <v>0</v>
      </c>
      <c r="CK48" s="78">
        <f>IFERROR(VLOOKUP($E48,[2]ECOM!$A$3:$FC$999999,159,FALSE),0)</f>
        <v>0</v>
      </c>
      <c r="CL48" s="20"/>
      <c r="CM48" s="20"/>
      <c r="CN48" s="20"/>
      <c r="CO48" s="20"/>
      <c r="CP48" s="20"/>
      <c r="CQ48" s="19">
        <v>0</v>
      </c>
      <c r="CR48" s="20"/>
      <c r="CS48" s="20">
        <v>0</v>
      </c>
      <c r="CT48" s="19">
        <v>8300</v>
      </c>
      <c r="CU48" s="20">
        <v>165917</v>
      </c>
      <c r="CV48" s="20">
        <v>69720</v>
      </c>
      <c r="CW48" s="20">
        <v>96197</v>
      </c>
      <c r="CX48" s="95"/>
      <c r="CY48" s="95"/>
      <c r="CZ48" s="18"/>
      <c r="DA48" s="18"/>
    </row>
    <row r="49" spans="1:105" x14ac:dyDescent="0.3">
      <c r="A49" s="7" t="s">
        <v>296</v>
      </c>
      <c r="C49" s="8"/>
      <c r="E49" s="10"/>
      <c r="F49" s="72"/>
      <c r="G49" s="72"/>
      <c r="H49" s="72"/>
      <c r="I49" s="72"/>
      <c r="J49" s="72"/>
      <c r="K49" s="72"/>
      <c r="L49" s="18">
        <v>1</v>
      </c>
      <c r="N49" s="18">
        <v>1</v>
      </c>
      <c r="O49" s="18"/>
      <c r="P49" s="18" t="s">
        <v>105</v>
      </c>
      <c r="R49" s="18">
        <f t="shared" si="0"/>
        <v>1</v>
      </c>
      <c r="S49" s="18">
        <f t="shared" si="1"/>
        <v>0</v>
      </c>
      <c r="T49" t="s">
        <v>237</v>
      </c>
      <c r="U49" t="s">
        <v>237</v>
      </c>
      <c r="W49" s="7" t="s">
        <v>253</v>
      </c>
      <c r="X49" s="7" t="s">
        <v>297</v>
      </c>
      <c r="Z49" s="7" t="s">
        <v>255</v>
      </c>
      <c r="AA49" t="s">
        <v>110</v>
      </c>
      <c r="AB49" t="s">
        <v>294</v>
      </c>
      <c r="AC49" t="s">
        <v>150</v>
      </c>
      <c r="AE49" t="s">
        <v>257</v>
      </c>
      <c r="AF49" t="s">
        <v>113</v>
      </c>
      <c r="AG49" t="s">
        <v>295</v>
      </c>
      <c r="AH49" t="s">
        <v>258</v>
      </c>
      <c r="AI49" t="s">
        <v>189</v>
      </c>
      <c r="AL49" t="s">
        <v>259</v>
      </c>
      <c r="AN49" t="s">
        <v>259</v>
      </c>
      <c r="AO49" s="12">
        <v>1000</v>
      </c>
      <c r="AQ49" t="s">
        <v>118</v>
      </c>
      <c r="AS49" s="94">
        <v>6.82</v>
      </c>
      <c r="AT49" s="94">
        <v>6.82</v>
      </c>
      <c r="AU49" s="94"/>
      <c r="AV49" s="16" t="str">
        <f t="shared" si="4"/>
        <v/>
      </c>
      <c r="AW49" s="94"/>
      <c r="AX49" s="31">
        <v>15.99</v>
      </c>
      <c r="AY49" s="31"/>
      <c r="AZ49" s="31"/>
      <c r="BA49" s="31"/>
      <c r="BB49" s="17">
        <f t="shared" si="2"/>
        <v>0.57348342714196376</v>
      </c>
      <c r="BC49" s="17"/>
      <c r="BD49" s="17"/>
      <c r="BE49" s="17"/>
      <c r="BO49" s="24">
        <v>6.5</v>
      </c>
      <c r="BP49" s="22">
        <v>6500</v>
      </c>
      <c r="BQ49" s="20"/>
      <c r="BR49" s="20"/>
      <c r="BU49" s="16"/>
      <c r="BZ49" s="19">
        <v>1000</v>
      </c>
      <c r="CA49" s="20"/>
      <c r="CB49" s="20"/>
      <c r="CC49" s="20"/>
      <c r="CD49" s="20"/>
      <c r="CE49" s="20"/>
      <c r="CF49" s="20"/>
      <c r="CG49" s="20"/>
      <c r="CH49" s="20"/>
      <c r="CI49" s="20"/>
      <c r="CJ49" s="78">
        <f>IFERROR(VLOOKUP($E49,[2]ECOM!$A$3:$FC$999999,158,FALSE),0)</f>
        <v>0</v>
      </c>
      <c r="CK49" s="78">
        <f>IFERROR(VLOOKUP($E49,[2]ECOM!$A$3:$FC$999999,159,FALSE),0)</f>
        <v>0</v>
      </c>
      <c r="CL49" s="20"/>
      <c r="CM49" s="20"/>
      <c r="CN49" s="20"/>
      <c r="CO49" s="20"/>
      <c r="CP49" s="20"/>
      <c r="CQ49" s="19">
        <v>0</v>
      </c>
      <c r="CR49" s="20"/>
      <c r="CS49" s="20">
        <v>0</v>
      </c>
      <c r="CT49" s="19">
        <v>7500</v>
      </c>
      <c r="CU49" s="20">
        <v>119925</v>
      </c>
      <c r="CV49" s="20">
        <v>51150</v>
      </c>
      <c r="CW49" s="20">
        <v>68775</v>
      </c>
      <c r="CX49" s="95"/>
      <c r="CY49" s="95"/>
      <c r="CZ49" s="18"/>
      <c r="DA49" s="18"/>
    </row>
    <row r="50" spans="1:105" x14ac:dyDescent="0.3">
      <c r="A50" s="7" t="s">
        <v>298</v>
      </c>
      <c r="C50" s="8"/>
      <c r="E50" s="10"/>
      <c r="F50" s="72"/>
      <c r="G50" s="72"/>
      <c r="H50" s="72"/>
      <c r="I50" s="72"/>
      <c r="J50" s="72"/>
      <c r="K50" s="72"/>
      <c r="L50" s="18">
        <v>1</v>
      </c>
      <c r="N50" s="18">
        <v>1</v>
      </c>
      <c r="O50" s="18"/>
      <c r="P50" s="18" t="s">
        <v>105</v>
      </c>
      <c r="R50" s="18">
        <f t="shared" si="0"/>
        <v>1</v>
      </c>
      <c r="S50" s="18">
        <f t="shared" si="1"/>
        <v>0</v>
      </c>
      <c r="T50" t="s">
        <v>237</v>
      </c>
      <c r="U50" t="s">
        <v>237</v>
      </c>
      <c r="V50" t="s">
        <v>299</v>
      </c>
      <c r="W50" s="7" t="s">
        <v>253</v>
      </c>
      <c r="X50" s="7" t="s">
        <v>300</v>
      </c>
      <c r="Z50" s="7" t="s">
        <v>255</v>
      </c>
      <c r="AA50" t="s">
        <v>110</v>
      </c>
      <c r="AB50" t="s">
        <v>301</v>
      </c>
      <c r="AC50" t="s">
        <v>150</v>
      </c>
      <c r="AE50" t="s">
        <v>257</v>
      </c>
      <c r="AF50" t="s">
        <v>113</v>
      </c>
      <c r="AG50" t="s">
        <v>295</v>
      </c>
      <c r="AH50" t="s">
        <v>258</v>
      </c>
      <c r="AI50" t="s">
        <v>124</v>
      </c>
      <c r="AL50" t="s">
        <v>259</v>
      </c>
      <c r="AN50" t="s">
        <v>259</v>
      </c>
      <c r="AO50" s="12">
        <v>1000</v>
      </c>
      <c r="AQ50" t="s">
        <v>118</v>
      </c>
      <c r="AS50" s="94">
        <v>8.4</v>
      </c>
      <c r="AT50" s="94">
        <v>8.4</v>
      </c>
      <c r="AU50" s="94"/>
      <c r="AV50" s="16" t="str">
        <f t="shared" si="4"/>
        <v/>
      </c>
      <c r="AW50" s="94"/>
      <c r="AX50" s="31">
        <v>19.989999999999998</v>
      </c>
      <c r="AY50" s="31"/>
      <c r="AZ50" s="31"/>
      <c r="BA50" s="31"/>
      <c r="BB50" s="17">
        <f t="shared" si="2"/>
        <v>0.57978989494747368</v>
      </c>
      <c r="BC50" s="17"/>
      <c r="BD50" s="17"/>
      <c r="BE50" s="17"/>
      <c r="BO50" s="24">
        <v>8</v>
      </c>
      <c r="BP50" s="22">
        <v>8000</v>
      </c>
      <c r="BQ50" s="20"/>
      <c r="BR50" s="20"/>
      <c r="BU50" s="16"/>
      <c r="BZ50" s="19">
        <v>3300</v>
      </c>
      <c r="CA50" s="20"/>
      <c r="CB50" s="20"/>
      <c r="CC50" s="20"/>
      <c r="CD50" s="20"/>
      <c r="CE50" s="20"/>
      <c r="CF50" s="20"/>
      <c r="CG50" s="20"/>
      <c r="CH50" s="20"/>
      <c r="CI50" s="20"/>
      <c r="CJ50" s="78">
        <f>IFERROR(VLOOKUP($E50,[2]ECOM!$A$3:$FC$999999,158,FALSE),0)</f>
        <v>0</v>
      </c>
      <c r="CK50" s="78">
        <f>IFERROR(VLOOKUP($E50,[2]ECOM!$A$3:$FC$999999,159,FALSE),0)</f>
        <v>0</v>
      </c>
      <c r="CL50" s="20"/>
      <c r="CM50" s="20"/>
      <c r="CN50" s="20"/>
      <c r="CO50" s="20"/>
      <c r="CP50" s="20"/>
      <c r="CQ50" s="19">
        <v>0</v>
      </c>
      <c r="CR50" s="20"/>
      <c r="CS50" s="20">
        <v>0</v>
      </c>
      <c r="CT50" s="19">
        <v>11300</v>
      </c>
      <c r="CU50" s="20">
        <v>225886.99999999997</v>
      </c>
      <c r="CV50" s="20">
        <v>94920</v>
      </c>
      <c r="CW50" s="20">
        <v>130966.99999999997</v>
      </c>
      <c r="CX50" s="95"/>
      <c r="CY50" s="95"/>
      <c r="CZ50" s="18"/>
      <c r="DA50" s="18"/>
    </row>
    <row r="51" spans="1:105" x14ac:dyDescent="0.3">
      <c r="A51" s="7" t="s">
        <v>302</v>
      </c>
      <c r="C51" s="8"/>
      <c r="E51" s="10"/>
      <c r="F51" s="72"/>
      <c r="G51" s="72"/>
      <c r="H51" s="72"/>
      <c r="I51" s="72"/>
      <c r="J51" s="72"/>
      <c r="K51" s="72"/>
      <c r="L51" s="18">
        <v>1</v>
      </c>
      <c r="N51" s="18">
        <v>1</v>
      </c>
      <c r="O51" s="18"/>
      <c r="P51" s="18" t="s">
        <v>105</v>
      </c>
      <c r="R51" s="18">
        <f t="shared" si="0"/>
        <v>1</v>
      </c>
      <c r="S51" s="18">
        <f t="shared" si="1"/>
        <v>0</v>
      </c>
      <c r="T51" t="s">
        <v>237</v>
      </c>
      <c r="U51" t="s">
        <v>237</v>
      </c>
      <c r="V51" t="s">
        <v>299</v>
      </c>
      <c r="W51" s="7" t="s">
        <v>253</v>
      </c>
      <c r="X51" s="7" t="s">
        <v>303</v>
      </c>
      <c r="Z51" s="7" t="s">
        <v>255</v>
      </c>
      <c r="AA51" t="s">
        <v>110</v>
      </c>
      <c r="AB51" t="s">
        <v>301</v>
      </c>
      <c r="AC51" t="s">
        <v>150</v>
      </c>
      <c r="AE51" t="s">
        <v>257</v>
      </c>
      <c r="AF51" t="s">
        <v>113</v>
      </c>
      <c r="AG51" t="s">
        <v>295</v>
      </c>
      <c r="AH51" t="s">
        <v>258</v>
      </c>
      <c r="AI51" t="s">
        <v>189</v>
      </c>
      <c r="AL51" t="s">
        <v>259</v>
      </c>
      <c r="AN51" t="s">
        <v>259</v>
      </c>
      <c r="AO51" s="12">
        <v>1000</v>
      </c>
      <c r="AQ51" t="s">
        <v>118</v>
      </c>
      <c r="AS51" s="94">
        <v>6.82</v>
      </c>
      <c r="AT51" s="94">
        <v>6.82</v>
      </c>
      <c r="AU51" s="94"/>
      <c r="AV51" s="16" t="str">
        <f t="shared" si="4"/>
        <v/>
      </c>
      <c r="AW51" s="94"/>
      <c r="AX51" s="31">
        <v>15.99</v>
      </c>
      <c r="AY51" s="31"/>
      <c r="AZ51" s="31"/>
      <c r="BA51" s="31"/>
      <c r="BB51" s="17">
        <f t="shared" si="2"/>
        <v>0.57348342714196376</v>
      </c>
      <c r="BC51" s="17"/>
      <c r="BD51" s="17"/>
      <c r="BE51" s="17"/>
      <c r="BO51" s="24">
        <v>5</v>
      </c>
      <c r="BP51" s="22">
        <v>5000</v>
      </c>
      <c r="BQ51" s="20"/>
      <c r="BR51" s="20"/>
      <c r="BU51" s="16"/>
      <c r="BZ51" s="19">
        <v>1000</v>
      </c>
      <c r="CA51" s="20"/>
      <c r="CB51" s="20"/>
      <c r="CC51" s="20"/>
      <c r="CD51" s="20"/>
      <c r="CE51" s="20"/>
      <c r="CF51" s="20"/>
      <c r="CG51" s="20"/>
      <c r="CH51" s="20"/>
      <c r="CI51" s="20"/>
      <c r="CJ51" s="78">
        <f>IFERROR(VLOOKUP($E51,[2]ECOM!$A$3:$FC$999999,158,FALSE),0)</f>
        <v>0</v>
      </c>
      <c r="CK51" s="78">
        <f>IFERROR(VLOOKUP($E51,[2]ECOM!$A$3:$FC$999999,159,FALSE),0)</f>
        <v>0</v>
      </c>
      <c r="CL51" s="20"/>
      <c r="CM51" s="20"/>
      <c r="CN51" s="20"/>
      <c r="CO51" s="20"/>
      <c r="CP51" s="20"/>
      <c r="CQ51" s="19">
        <v>0</v>
      </c>
      <c r="CR51" s="20"/>
      <c r="CS51" s="20">
        <v>0</v>
      </c>
      <c r="CT51" s="19">
        <v>6000</v>
      </c>
      <c r="CU51" s="20">
        <v>95940</v>
      </c>
      <c r="CV51" s="20">
        <v>40920</v>
      </c>
      <c r="CW51" s="20">
        <v>55020</v>
      </c>
      <c r="CX51" s="95"/>
      <c r="CY51" s="95"/>
      <c r="CZ51" s="18"/>
      <c r="DA51" s="18"/>
    </row>
    <row r="52" spans="1:105" x14ac:dyDescent="0.3">
      <c r="A52" s="7" t="s">
        <v>304</v>
      </c>
      <c r="C52" s="8"/>
      <c r="E52" s="10"/>
      <c r="F52" s="72"/>
      <c r="G52" s="72"/>
      <c r="H52" s="72"/>
      <c r="I52" s="72"/>
      <c r="J52" s="72"/>
      <c r="K52" s="72"/>
      <c r="L52" s="18">
        <v>1</v>
      </c>
      <c r="N52" s="18">
        <v>1</v>
      </c>
      <c r="O52" s="18"/>
      <c r="P52" s="18" t="s">
        <v>105</v>
      </c>
      <c r="R52" s="18">
        <f t="shared" si="0"/>
        <v>1</v>
      </c>
      <c r="S52" s="18">
        <f t="shared" si="1"/>
        <v>0</v>
      </c>
      <c r="T52" t="s">
        <v>237</v>
      </c>
      <c r="U52" t="s">
        <v>237</v>
      </c>
      <c r="W52" s="7" t="s">
        <v>253</v>
      </c>
      <c r="X52" s="7" t="s">
        <v>305</v>
      </c>
      <c r="Z52" s="7" t="s">
        <v>255</v>
      </c>
      <c r="AA52" t="s">
        <v>110</v>
      </c>
      <c r="AB52" t="s">
        <v>306</v>
      </c>
      <c r="AC52" t="s">
        <v>150</v>
      </c>
      <c r="AE52" t="s">
        <v>257</v>
      </c>
      <c r="AF52" t="s">
        <v>113</v>
      </c>
      <c r="AG52" t="s">
        <v>295</v>
      </c>
      <c r="AH52" t="s">
        <v>258</v>
      </c>
      <c r="AI52" t="s">
        <v>124</v>
      </c>
      <c r="AL52" t="s">
        <v>259</v>
      </c>
      <c r="AN52" t="s">
        <v>259</v>
      </c>
      <c r="AO52" s="12">
        <v>1000</v>
      </c>
      <c r="AQ52" t="s">
        <v>118</v>
      </c>
      <c r="AS52" s="94">
        <v>8.4</v>
      </c>
      <c r="AT52" s="94">
        <v>8.4</v>
      </c>
      <c r="AU52" s="94"/>
      <c r="AV52" s="16" t="str">
        <f t="shared" si="4"/>
        <v/>
      </c>
      <c r="AW52" s="94"/>
      <c r="AX52" s="31">
        <v>19.989999999999998</v>
      </c>
      <c r="AY52" s="31"/>
      <c r="AZ52" s="31"/>
      <c r="BA52" s="31"/>
      <c r="BB52" s="17">
        <f t="shared" si="2"/>
        <v>0.57978989494747368</v>
      </c>
      <c r="BC52" s="17"/>
      <c r="BD52" s="17"/>
      <c r="BE52" s="17"/>
      <c r="BO52" s="24">
        <v>5</v>
      </c>
      <c r="BP52" s="22">
        <v>5000</v>
      </c>
      <c r="BQ52" s="20"/>
      <c r="BR52" s="20"/>
      <c r="BU52" s="16"/>
      <c r="BZ52" s="19">
        <v>3300</v>
      </c>
      <c r="CA52" s="20"/>
      <c r="CB52" s="20"/>
      <c r="CC52" s="20"/>
      <c r="CD52" s="20"/>
      <c r="CE52" s="20"/>
      <c r="CF52" s="20"/>
      <c r="CG52" s="20"/>
      <c r="CH52" s="20"/>
      <c r="CI52" s="20"/>
      <c r="CJ52" s="78">
        <f>IFERROR(VLOOKUP($E52,[2]ECOM!$A$3:$FC$999999,158,FALSE),0)</f>
        <v>0</v>
      </c>
      <c r="CK52" s="78">
        <f>IFERROR(VLOOKUP($E52,[2]ECOM!$A$3:$FC$999999,159,FALSE),0)</f>
        <v>0</v>
      </c>
      <c r="CL52" s="20"/>
      <c r="CM52" s="20"/>
      <c r="CN52" s="20"/>
      <c r="CO52" s="20"/>
      <c r="CP52" s="20"/>
      <c r="CQ52" s="19">
        <v>0</v>
      </c>
      <c r="CR52" s="20"/>
      <c r="CS52" s="20">
        <v>0</v>
      </c>
      <c r="CT52" s="19">
        <v>8300</v>
      </c>
      <c r="CU52" s="20">
        <v>165917</v>
      </c>
      <c r="CV52" s="20">
        <v>69720</v>
      </c>
      <c r="CW52" s="20">
        <v>96197</v>
      </c>
      <c r="CX52" s="95"/>
      <c r="CY52" s="95"/>
      <c r="CZ52" s="18"/>
      <c r="DA52" s="18"/>
    </row>
    <row r="53" spans="1:105" x14ac:dyDescent="0.3">
      <c r="A53" s="7" t="s">
        <v>307</v>
      </c>
      <c r="C53" s="8"/>
      <c r="E53" s="10"/>
      <c r="F53" s="72"/>
      <c r="G53" s="72"/>
      <c r="H53" s="72"/>
      <c r="I53" s="72"/>
      <c r="J53" s="72"/>
      <c r="K53" s="72"/>
      <c r="L53" s="18">
        <v>1</v>
      </c>
      <c r="N53" s="18">
        <v>1</v>
      </c>
      <c r="O53" s="18"/>
      <c r="P53" s="18" t="s">
        <v>105</v>
      </c>
      <c r="R53" s="18">
        <f t="shared" si="0"/>
        <v>1</v>
      </c>
      <c r="S53" s="18">
        <f t="shared" si="1"/>
        <v>0</v>
      </c>
      <c r="T53" t="s">
        <v>237</v>
      </c>
      <c r="U53" t="s">
        <v>237</v>
      </c>
      <c r="W53" s="7" t="s">
        <v>253</v>
      </c>
      <c r="X53" s="7" t="s">
        <v>308</v>
      </c>
      <c r="Z53" s="7" t="s">
        <v>255</v>
      </c>
      <c r="AA53" t="s">
        <v>110</v>
      </c>
      <c r="AB53" t="s">
        <v>306</v>
      </c>
      <c r="AC53" t="s">
        <v>150</v>
      </c>
      <c r="AE53" t="s">
        <v>257</v>
      </c>
      <c r="AF53" t="s">
        <v>113</v>
      </c>
      <c r="AG53" t="s">
        <v>295</v>
      </c>
      <c r="AH53" t="s">
        <v>258</v>
      </c>
      <c r="AI53" t="s">
        <v>189</v>
      </c>
      <c r="AL53" t="s">
        <v>259</v>
      </c>
      <c r="AN53" t="s">
        <v>259</v>
      </c>
      <c r="AO53" s="12">
        <v>1000</v>
      </c>
      <c r="AQ53" t="s">
        <v>118</v>
      </c>
      <c r="AS53" s="94">
        <v>6.82</v>
      </c>
      <c r="AT53" s="94">
        <v>6.82</v>
      </c>
      <c r="AU53" s="94"/>
      <c r="AV53" s="16" t="str">
        <f t="shared" si="4"/>
        <v/>
      </c>
      <c r="AW53" s="94"/>
      <c r="AX53" s="31">
        <v>15.99</v>
      </c>
      <c r="AY53" s="31"/>
      <c r="AZ53" s="31"/>
      <c r="BA53" s="31"/>
      <c r="BB53" s="17">
        <f t="shared" si="2"/>
        <v>0.57348342714196376</v>
      </c>
      <c r="BC53" s="17"/>
      <c r="BD53" s="17"/>
      <c r="BE53" s="17"/>
      <c r="BO53" s="24">
        <v>6.5</v>
      </c>
      <c r="BP53" s="22">
        <v>6500</v>
      </c>
      <c r="BQ53" s="20"/>
      <c r="BR53" s="20"/>
      <c r="BU53" s="16"/>
      <c r="BZ53" s="19">
        <v>1000</v>
      </c>
      <c r="CA53" s="20"/>
      <c r="CB53" s="20"/>
      <c r="CC53" s="20"/>
      <c r="CD53" s="20"/>
      <c r="CE53" s="20"/>
      <c r="CF53" s="20"/>
      <c r="CG53" s="20"/>
      <c r="CH53" s="20"/>
      <c r="CI53" s="20"/>
      <c r="CJ53" s="78">
        <f>IFERROR(VLOOKUP($E53,[2]ECOM!$A$3:$FC$999999,158,FALSE),0)</f>
        <v>0</v>
      </c>
      <c r="CK53" s="78">
        <f>IFERROR(VLOOKUP($E53,[2]ECOM!$A$3:$FC$999999,159,FALSE),0)</f>
        <v>0</v>
      </c>
      <c r="CL53" s="20"/>
      <c r="CM53" s="20"/>
      <c r="CN53" s="20"/>
      <c r="CO53" s="20"/>
      <c r="CP53" s="20"/>
      <c r="CQ53" s="19">
        <v>0</v>
      </c>
      <c r="CR53" s="20"/>
      <c r="CS53" s="20">
        <v>0</v>
      </c>
      <c r="CT53" s="19">
        <v>7500</v>
      </c>
      <c r="CU53" s="20">
        <v>119925</v>
      </c>
      <c r="CV53" s="20">
        <v>51150</v>
      </c>
      <c r="CW53" s="20">
        <v>68775</v>
      </c>
      <c r="CX53" s="95"/>
      <c r="CY53" s="95"/>
      <c r="CZ53" s="18"/>
      <c r="DA53" s="18"/>
    </row>
    <row r="54" spans="1:105" x14ac:dyDescent="0.3">
      <c r="B54" s="25" t="s">
        <v>309</v>
      </c>
      <c r="C54" s="8"/>
      <c r="E54" s="7">
        <v>5707518</v>
      </c>
      <c r="F54" s="18"/>
      <c r="G54" s="18"/>
      <c r="H54" s="18"/>
      <c r="I54" s="72">
        <v>1</v>
      </c>
      <c r="J54" s="72">
        <v>1</v>
      </c>
      <c r="K54" s="72">
        <v>3</v>
      </c>
      <c r="M54" s="18">
        <v>1</v>
      </c>
      <c r="N54" s="18"/>
      <c r="O54" s="18">
        <v>1</v>
      </c>
      <c r="P54" s="18"/>
      <c r="Q54" s="18" t="s">
        <v>105</v>
      </c>
      <c r="R54" s="18">
        <f t="shared" si="0"/>
        <v>0</v>
      </c>
      <c r="S54" s="18">
        <f t="shared" si="1"/>
        <v>1</v>
      </c>
      <c r="T54" t="s">
        <v>310</v>
      </c>
      <c r="U54" t="s">
        <v>310</v>
      </c>
      <c r="V54" t="s">
        <v>311</v>
      </c>
      <c r="W54" s="7" t="s">
        <v>253</v>
      </c>
      <c r="X54" s="7" t="s">
        <v>312</v>
      </c>
      <c r="Z54" s="7" t="s">
        <v>255</v>
      </c>
      <c r="AA54" t="s">
        <v>110</v>
      </c>
      <c r="AB54" t="s">
        <v>256</v>
      </c>
      <c r="AC54" t="s">
        <v>150</v>
      </c>
      <c r="AE54" t="s">
        <v>257</v>
      </c>
      <c r="AF54" t="s">
        <v>113</v>
      </c>
      <c r="AG54" t="s">
        <v>114</v>
      </c>
      <c r="AH54" t="s">
        <v>258</v>
      </c>
      <c r="AI54" t="s">
        <v>313</v>
      </c>
      <c r="AL54" s="7"/>
      <c r="AM54" t="s">
        <v>259</v>
      </c>
      <c r="AN54" t="s">
        <v>259</v>
      </c>
      <c r="AO54" s="12"/>
      <c r="AP54" s="13">
        <v>1021</v>
      </c>
      <c r="AR54" t="s">
        <v>118</v>
      </c>
      <c r="AS54" s="94"/>
      <c r="AT54" s="94"/>
      <c r="AU54" s="94">
        <v>10.77</v>
      </c>
      <c r="AV54" s="16">
        <f t="shared" si="4"/>
        <v>-1</v>
      </c>
      <c r="AW54" s="94">
        <v>10.77</v>
      </c>
      <c r="AX54" s="31"/>
      <c r="AY54" s="31">
        <v>24.99</v>
      </c>
      <c r="AZ54" s="31"/>
      <c r="BA54" s="31">
        <v>23.59</v>
      </c>
      <c r="BB54" s="17" t="str">
        <f t="shared" si="2"/>
        <v/>
      </c>
      <c r="BC54" s="17">
        <f t="shared" ref="BC54:BC85" si="5">IFERROR(((AY54-AU54)/AY54),"")</f>
        <v>0.56902761104441779</v>
      </c>
      <c r="BD54" s="17"/>
      <c r="BE54" s="17"/>
      <c r="BF54" s="19">
        <v>534</v>
      </c>
      <c r="BG54" s="20">
        <v>5751.18</v>
      </c>
      <c r="BH54" s="16">
        <v>0.124</v>
      </c>
      <c r="BI54" s="19"/>
      <c r="BJ54" s="21"/>
      <c r="BK54" s="22">
        <v>4306.4516129032254</v>
      </c>
      <c r="BL54" s="23">
        <v>107618.22580645159</v>
      </c>
      <c r="BM54" s="23">
        <v>46380.483870967735</v>
      </c>
      <c r="BN54" s="21">
        <v>4.2178762124419444</v>
      </c>
      <c r="BO54" s="24"/>
      <c r="BP54" s="22"/>
      <c r="BQ54" s="20"/>
      <c r="BR54" s="20"/>
      <c r="BS54" s="19">
        <v>90</v>
      </c>
      <c r="BT54" s="20">
        <v>969.30000000000007</v>
      </c>
      <c r="BU54" s="16">
        <v>0.1</v>
      </c>
      <c r="BW54" s="19">
        <v>900</v>
      </c>
      <c r="BY54" s="23">
        <v>9693</v>
      </c>
      <c r="CA54" s="20"/>
      <c r="CB54" s="20"/>
      <c r="CC54" s="20"/>
      <c r="CD54" s="20"/>
      <c r="CE54" s="20"/>
      <c r="CF54" s="20"/>
      <c r="CG54" s="20"/>
      <c r="CH54" s="20"/>
      <c r="CI54" s="20"/>
      <c r="CJ54" s="78">
        <f>IFERROR(VLOOKUP($E54,[2]ECOM!$A$3:$FC$999999,158,FALSE),0)</f>
        <v>674.66666666666674</v>
      </c>
      <c r="CK54" s="78">
        <f>IFERROR(VLOOKUP($E54,[2]ECOM!$A$3:$FC$999999,159,FALSE),0)</f>
        <v>766.66666666666674</v>
      </c>
      <c r="CL54" s="20"/>
      <c r="CM54" s="20"/>
      <c r="CN54" s="20"/>
      <c r="CO54" s="20"/>
      <c r="CP54" s="20"/>
      <c r="CQ54" s="19">
        <v>5206.4516129032254</v>
      </c>
      <c r="CR54" s="20"/>
      <c r="CS54" s="20">
        <v>56073.483870967735</v>
      </c>
      <c r="CT54" s="19">
        <v>0</v>
      </c>
      <c r="CU54" s="20">
        <v>0</v>
      </c>
      <c r="CV54" s="20">
        <v>0</v>
      </c>
      <c r="CW54" s="20">
        <v>0</v>
      </c>
      <c r="CX54" s="95"/>
      <c r="CY54" s="95"/>
      <c r="CZ54" s="18"/>
      <c r="DA54" s="18"/>
    </row>
    <row r="55" spans="1:105" x14ac:dyDescent="0.3">
      <c r="B55" s="25" t="s">
        <v>314</v>
      </c>
      <c r="C55" s="8"/>
      <c r="E55" s="7">
        <v>9050309</v>
      </c>
      <c r="F55" s="18"/>
      <c r="G55" s="18"/>
      <c r="H55" s="18"/>
      <c r="I55" s="72">
        <v>1</v>
      </c>
      <c r="J55" s="72">
        <v>1</v>
      </c>
      <c r="K55" s="72">
        <v>5</v>
      </c>
      <c r="M55" s="18">
        <v>1</v>
      </c>
      <c r="N55" s="18"/>
      <c r="O55" s="18">
        <v>1</v>
      </c>
      <c r="P55" s="18"/>
      <c r="Q55" s="18" t="s">
        <v>105</v>
      </c>
      <c r="R55" s="18">
        <f t="shared" si="0"/>
        <v>0</v>
      </c>
      <c r="S55" s="18">
        <f t="shared" si="1"/>
        <v>1</v>
      </c>
      <c r="T55" t="s">
        <v>310</v>
      </c>
      <c r="U55" t="s">
        <v>310</v>
      </c>
      <c r="V55" t="s">
        <v>315</v>
      </c>
      <c r="W55" s="7" t="s">
        <v>253</v>
      </c>
      <c r="X55" s="7" t="s">
        <v>316</v>
      </c>
      <c r="Z55" s="7" t="s">
        <v>255</v>
      </c>
      <c r="AA55" t="s">
        <v>110</v>
      </c>
      <c r="AB55" t="s">
        <v>256</v>
      </c>
      <c r="AC55" t="s">
        <v>150</v>
      </c>
      <c r="AE55" t="s">
        <v>317</v>
      </c>
      <c r="AF55" t="s">
        <v>113</v>
      </c>
      <c r="AG55" t="s">
        <v>114</v>
      </c>
      <c r="AH55" t="s">
        <v>258</v>
      </c>
      <c r="AI55" t="s">
        <v>124</v>
      </c>
      <c r="AL55" s="7"/>
      <c r="AM55" t="s">
        <v>259</v>
      </c>
      <c r="AN55" t="s">
        <v>259</v>
      </c>
      <c r="AO55" s="12"/>
      <c r="AP55" s="13">
        <v>1021</v>
      </c>
      <c r="AR55" t="s">
        <v>118</v>
      </c>
      <c r="AS55" s="94"/>
      <c r="AT55" s="94"/>
      <c r="AU55" s="94">
        <v>11.98</v>
      </c>
      <c r="AV55" s="16">
        <f t="shared" si="4"/>
        <v>-1</v>
      </c>
      <c r="AW55" s="94">
        <v>11.98</v>
      </c>
      <c r="AX55" s="31"/>
      <c r="AY55" s="31">
        <v>26.99</v>
      </c>
      <c r="AZ55" s="31"/>
      <c r="BA55" s="31">
        <v>26.189999999999998</v>
      </c>
      <c r="BB55" s="17" t="str">
        <f t="shared" si="2"/>
        <v/>
      </c>
      <c r="BC55" s="17">
        <f t="shared" si="5"/>
        <v>0.55613190070396434</v>
      </c>
      <c r="BD55" s="17"/>
      <c r="BE55" s="17"/>
      <c r="BF55" s="19">
        <v>296</v>
      </c>
      <c r="BG55" s="20">
        <v>3546.08</v>
      </c>
      <c r="BH55" s="16">
        <v>0.124</v>
      </c>
      <c r="BI55" s="19"/>
      <c r="BJ55" s="21"/>
      <c r="BK55" s="22">
        <v>2387.0967741935483</v>
      </c>
      <c r="BL55" s="23">
        <v>64427.741935483864</v>
      </c>
      <c r="BM55" s="23">
        <v>28597.419354838708</v>
      </c>
      <c r="BN55" s="21">
        <v>2.3379987994060216</v>
      </c>
      <c r="BO55" s="24"/>
      <c r="BP55" s="22"/>
      <c r="BQ55" s="20"/>
      <c r="BR55" s="20"/>
      <c r="BS55" s="19">
        <v>108</v>
      </c>
      <c r="BT55" s="20">
        <v>1293.8399999999999</v>
      </c>
      <c r="BU55" s="16">
        <v>0.1</v>
      </c>
      <c r="BW55" s="19">
        <v>1080</v>
      </c>
      <c r="BY55" s="23">
        <v>12938.399999999998</v>
      </c>
      <c r="CA55" s="20"/>
      <c r="CB55" s="20"/>
      <c r="CC55" s="20"/>
      <c r="CD55" s="20"/>
      <c r="CE55" s="20"/>
      <c r="CF55" s="20"/>
      <c r="CG55" s="20"/>
      <c r="CH55" s="20"/>
      <c r="CI55" s="20"/>
      <c r="CJ55" s="78">
        <f>IFERROR(VLOOKUP($E55,[2]ECOM!$A$3:$FC$999999,158,FALSE),0)</f>
        <v>220</v>
      </c>
      <c r="CK55" s="78">
        <f>IFERROR(VLOOKUP($E55,[2]ECOM!$A$3:$FC$999999,159,FALSE),0)</f>
        <v>250</v>
      </c>
      <c r="CL55" s="20"/>
      <c r="CM55" s="20"/>
      <c r="CN55" s="20"/>
      <c r="CO55" s="20"/>
      <c r="CP55" s="20"/>
      <c r="CQ55" s="19">
        <v>3467.0967741935483</v>
      </c>
      <c r="CR55" s="20"/>
      <c r="CS55" s="20">
        <v>41535.819354838706</v>
      </c>
      <c r="CT55" s="19">
        <v>0</v>
      </c>
      <c r="CU55" s="20">
        <v>0</v>
      </c>
      <c r="CV55" s="20">
        <v>0</v>
      </c>
      <c r="CW55" s="20">
        <v>0</v>
      </c>
      <c r="CX55" s="95"/>
      <c r="CY55" s="95"/>
      <c r="CZ55" s="18"/>
      <c r="DA55" s="18"/>
    </row>
    <row r="56" spans="1:105" x14ac:dyDescent="0.3">
      <c r="B56" s="25" t="s">
        <v>318</v>
      </c>
      <c r="C56" s="8"/>
      <c r="E56" s="7">
        <v>6797758</v>
      </c>
      <c r="F56" s="18"/>
      <c r="G56" s="18"/>
      <c r="H56" s="18"/>
      <c r="I56" s="72">
        <v>1</v>
      </c>
      <c r="J56" s="72">
        <v>1</v>
      </c>
      <c r="K56" s="72">
        <v>4</v>
      </c>
      <c r="M56" s="18">
        <v>1</v>
      </c>
      <c r="N56" s="18"/>
      <c r="O56" s="18">
        <v>1</v>
      </c>
      <c r="P56" s="18"/>
      <c r="Q56" s="18" t="s">
        <v>105</v>
      </c>
      <c r="R56" s="18">
        <f t="shared" si="0"/>
        <v>0</v>
      </c>
      <c r="S56" s="18">
        <f t="shared" si="1"/>
        <v>1</v>
      </c>
      <c r="T56" t="s">
        <v>310</v>
      </c>
      <c r="U56" t="s">
        <v>310</v>
      </c>
      <c r="V56" t="s">
        <v>319</v>
      </c>
      <c r="W56" s="7" t="s">
        <v>253</v>
      </c>
      <c r="X56" s="7" t="s">
        <v>320</v>
      </c>
      <c r="Z56" s="7" t="s">
        <v>255</v>
      </c>
      <c r="AA56" t="s">
        <v>110</v>
      </c>
      <c r="AB56" t="s">
        <v>256</v>
      </c>
      <c r="AC56" t="s">
        <v>150</v>
      </c>
      <c r="AE56" t="s">
        <v>257</v>
      </c>
      <c r="AF56" t="s">
        <v>113</v>
      </c>
      <c r="AG56" t="s">
        <v>114</v>
      </c>
      <c r="AH56" t="s">
        <v>258</v>
      </c>
      <c r="AI56" t="s">
        <v>124</v>
      </c>
      <c r="AL56" s="7"/>
      <c r="AM56" t="s">
        <v>259</v>
      </c>
      <c r="AN56" t="s">
        <v>259</v>
      </c>
      <c r="AO56" s="12"/>
      <c r="AP56" s="13">
        <v>1021</v>
      </c>
      <c r="AR56" t="s">
        <v>118</v>
      </c>
      <c r="AS56" s="94"/>
      <c r="AT56" s="94"/>
      <c r="AU56" s="94">
        <v>11.98</v>
      </c>
      <c r="AV56" s="16">
        <f t="shared" si="4"/>
        <v>-1</v>
      </c>
      <c r="AW56" s="94">
        <v>11.98</v>
      </c>
      <c r="AX56" s="31"/>
      <c r="AY56" s="31">
        <v>26.99</v>
      </c>
      <c r="AZ56" s="31"/>
      <c r="BA56" s="31">
        <v>26.189999999999998</v>
      </c>
      <c r="BB56" s="17" t="str">
        <f t="shared" si="2"/>
        <v/>
      </c>
      <c r="BC56" s="17">
        <f t="shared" si="5"/>
        <v>0.55613190070396434</v>
      </c>
      <c r="BD56" s="17"/>
      <c r="BE56" s="17"/>
      <c r="BF56" s="19">
        <v>517</v>
      </c>
      <c r="BG56" s="20">
        <v>6193.6600000000008</v>
      </c>
      <c r="BH56" s="16">
        <v>0.124</v>
      </c>
      <c r="BI56" s="19"/>
      <c r="BJ56" s="21"/>
      <c r="BK56" s="22">
        <v>4169.3548387096771</v>
      </c>
      <c r="BL56" s="23">
        <v>112530.88709677418</v>
      </c>
      <c r="BM56" s="23">
        <v>49948.870967741932</v>
      </c>
      <c r="BN56" s="21">
        <v>4.0835992543679502</v>
      </c>
      <c r="BO56" s="24"/>
      <c r="BP56" s="22"/>
      <c r="BQ56" s="20"/>
      <c r="BR56" s="20"/>
      <c r="BS56" s="19">
        <v>112</v>
      </c>
      <c r="BT56" s="20">
        <v>1341.76</v>
      </c>
      <c r="BU56" s="16">
        <v>0.1</v>
      </c>
      <c r="BW56" s="19">
        <v>1120</v>
      </c>
      <c r="BY56" s="23">
        <v>13417.599999999999</v>
      </c>
      <c r="CA56" s="20"/>
      <c r="CB56" s="20"/>
      <c r="CC56" s="20"/>
      <c r="CD56" s="20"/>
      <c r="CE56" s="20"/>
      <c r="CF56" s="20"/>
      <c r="CG56" s="20"/>
      <c r="CH56" s="20"/>
      <c r="CI56" s="20"/>
      <c r="CJ56" s="78">
        <f>IFERROR(VLOOKUP($E56,[2]ECOM!$A$3:$FC$999999,158,FALSE),0)</f>
        <v>286</v>
      </c>
      <c r="CK56" s="78">
        <f>IFERROR(VLOOKUP($E56,[2]ECOM!$A$3:$FC$999999,159,FALSE),0)</f>
        <v>325</v>
      </c>
      <c r="CL56" s="20"/>
      <c r="CM56" s="20"/>
      <c r="CN56" s="20"/>
      <c r="CO56" s="20"/>
      <c r="CP56" s="20"/>
      <c r="CQ56" s="19">
        <v>5289.3548387096771</v>
      </c>
      <c r="CR56" s="20"/>
      <c r="CS56" s="20">
        <v>63366.470967741931</v>
      </c>
      <c r="CT56" s="19">
        <v>0</v>
      </c>
      <c r="CU56" s="20">
        <v>0</v>
      </c>
      <c r="CV56" s="20">
        <v>0</v>
      </c>
      <c r="CW56" s="20">
        <v>0</v>
      </c>
      <c r="CX56" s="95"/>
      <c r="CY56" s="95"/>
      <c r="CZ56" s="18"/>
      <c r="DA56" s="18"/>
    </row>
    <row r="57" spans="1:105" x14ac:dyDescent="0.3">
      <c r="B57" s="25" t="s">
        <v>321</v>
      </c>
      <c r="C57" s="8"/>
      <c r="E57" s="7">
        <v>6043621</v>
      </c>
      <c r="F57" s="18"/>
      <c r="G57" s="18"/>
      <c r="H57" s="18"/>
      <c r="I57" s="72">
        <v>1</v>
      </c>
      <c r="J57" s="72">
        <v>6</v>
      </c>
      <c r="K57" s="72">
        <v>4</v>
      </c>
      <c r="M57" s="18">
        <v>1</v>
      </c>
      <c r="N57" s="18"/>
      <c r="O57" s="18">
        <v>1</v>
      </c>
      <c r="P57" s="18"/>
      <c r="Q57" s="18" t="s">
        <v>105</v>
      </c>
      <c r="R57" s="18">
        <f t="shared" si="0"/>
        <v>0</v>
      </c>
      <c r="S57" s="18">
        <f t="shared" si="1"/>
        <v>1</v>
      </c>
      <c r="T57" t="s">
        <v>310</v>
      </c>
      <c r="U57" t="s">
        <v>310</v>
      </c>
      <c r="W57" s="7" t="s">
        <v>253</v>
      </c>
      <c r="X57" s="7" t="s">
        <v>322</v>
      </c>
      <c r="Z57" s="7" t="s">
        <v>255</v>
      </c>
      <c r="AA57" t="s">
        <v>110</v>
      </c>
      <c r="AB57" t="s">
        <v>323</v>
      </c>
      <c r="AC57" t="s">
        <v>150</v>
      </c>
      <c r="AE57" t="s">
        <v>317</v>
      </c>
      <c r="AF57" t="s">
        <v>113</v>
      </c>
      <c r="AG57" t="s">
        <v>295</v>
      </c>
      <c r="AH57" t="s">
        <v>258</v>
      </c>
      <c r="AI57" t="s">
        <v>189</v>
      </c>
      <c r="AL57" s="7"/>
      <c r="AM57" t="s">
        <v>259</v>
      </c>
      <c r="AN57" t="s">
        <v>259</v>
      </c>
      <c r="AO57" s="12"/>
      <c r="AP57" s="13">
        <v>1021</v>
      </c>
      <c r="AR57" t="s">
        <v>118</v>
      </c>
      <c r="AS57" s="94"/>
      <c r="AT57" s="94"/>
      <c r="AU57" s="94">
        <v>6.82</v>
      </c>
      <c r="AV57" s="16">
        <f t="shared" si="4"/>
        <v>-1</v>
      </c>
      <c r="AW57" s="94">
        <v>6.82</v>
      </c>
      <c r="AX57" s="31"/>
      <c r="AY57" s="31">
        <v>15.99</v>
      </c>
      <c r="AZ57" s="31"/>
      <c r="BA57" s="31">
        <v>15.19</v>
      </c>
      <c r="BB57" s="17" t="str">
        <f t="shared" si="2"/>
        <v/>
      </c>
      <c r="BC57" s="17">
        <f t="shared" si="5"/>
        <v>0.57348342714196376</v>
      </c>
      <c r="BD57" s="17"/>
      <c r="BE57" s="17"/>
      <c r="BF57" s="19">
        <v>952</v>
      </c>
      <c r="BG57" s="20">
        <v>6492.64</v>
      </c>
      <c r="BH57" s="16">
        <v>0.124</v>
      </c>
      <c r="BI57" s="19"/>
      <c r="BJ57" s="21"/>
      <c r="BK57" s="22">
        <v>7677.4193548387093</v>
      </c>
      <c r="BL57" s="23">
        <v>122761.93548387097</v>
      </c>
      <c r="BM57" s="23">
        <v>52360</v>
      </c>
      <c r="BN57" s="21">
        <v>7.5195096521436922</v>
      </c>
      <c r="BO57" s="24"/>
      <c r="BP57" s="22"/>
      <c r="BQ57" s="20"/>
      <c r="BR57" s="20"/>
      <c r="BS57" s="19">
        <v>113</v>
      </c>
      <c r="BT57" s="20">
        <v>770.66000000000008</v>
      </c>
      <c r="BU57" s="16">
        <v>0.1</v>
      </c>
      <c r="BW57" s="19">
        <v>1130</v>
      </c>
      <c r="BY57" s="23">
        <v>7706.6</v>
      </c>
      <c r="CA57" s="20"/>
      <c r="CB57" s="20"/>
      <c r="CC57" s="20"/>
      <c r="CD57" s="20"/>
      <c r="CE57" s="20"/>
      <c r="CF57" s="20"/>
      <c r="CG57" s="20"/>
      <c r="CH57" s="20"/>
      <c r="CI57" s="20"/>
      <c r="CJ57" s="78">
        <f>IFERROR(VLOOKUP($E57,[2]ECOM!$A$3:$FC$999999,158,FALSE),0)</f>
        <v>410.66666666666669</v>
      </c>
      <c r="CK57" s="78">
        <f>IFERROR(VLOOKUP($E57,[2]ECOM!$A$3:$FC$999999,159,FALSE),0)</f>
        <v>466.66666666666669</v>
      </c>
      <c r="CL57" s="20"/>
      <c r="CM57" s="20"/>
      <c r="CN57" s="20"/>
      <c r="CO57" s="20"/>
      <c r="CP57" s="20"/>
      <c r="CQ57" s="19">
        <v>8807.4193548387084</v>
      </c>
      <c r="CR57" s="20"/>
      <c r="CS57" s="20">
        <v>60066.6</v>
      </c>
      <c r="CT57" s="19">
        <v>0</v>
      </c>
      <c r="CU57" s="20">
        <v>0</v>
      </c>
      <c r="CV57" s="20">
        <v>0</v>
      </c>
      <c r="CW57" s="20">
        <v>0</v>
      </c>
      <c r="CX57" s="95"/>
      <c r="CY57" s="95"/>
      <c r="CZ57" s="18"/>
      <c r="DA57" s="18"/>
    </row>
    <row r="58" spans="1:105" x14ac:dyDescent="0.3">
      <c r="B58" s="25" t="s">
        <v>324</v>
      </c>
      <c r="C58" s="8"/>
      <c r="D58" s="7"/>
      <c r="E58" s="7">
        <v>7155733</v>
      </c>
      <c r="F58" s="18"/>
      <c r="G58" s="18"/>
      <c r="H58" s="18"/>
      <c r="I58" s="72">
        <v>1</v>
      </c>
      <c r="J58" s="72">
        <v>6</v>
      </c>
      <c r="K58" s="72">
        <v>3</v>
      </c>
      <c r="M58" s="18">
        <v>1</v>
      </c>
      <c r="N58" s="18"/>
      <c r="O58" s="18">
        <v>1</v>
      </c>
      <c r="P58" s="18"/>
      <c r="Q58" s="18" t="s">
        <v>105</v>
      </c>
      <c r="R58" s="18">
        <f t="shared" si="0"/>
        <v>0</v>
      </c>
      <c r="S58" s="18">
        <f t="shared" si="1"/>
        <v>1</v>
      </c>
      <c r="T58" t="s">
        <v>310</v>
      </c>
      <c r="U58" t="s">
        <v>310</v>
      </c>
      <c r="V58" s="7"/>
      <c r="W58" s="7" t="s">
        <v>253</v>
      </c>
      <c r="X58" s="7" t="s">
        <v>325</v>
      </c>
      <c r="Z58" s="7" t="s">
        <v>255</v>
      </c>
      <c r="AA58" t="s">
        <v>110</v>
      </c>
      <c r="AB58" t="s">
        <v>323</v>
      </c>
      <c r="AC58" t="s">
        <v>150</v>
      </c>
      <c r="AE58" t="s">
        <v>317</v>
      </c>
      <c r="AF58" t="s">
        <v>113</v>
      </c>
      <c r="AG58" t="s">
        <v>295</v>
      </c>
      <c r="AH58" t="s">
        <v>258</v>
      </c>
      <c r="AI58" t="s">
        <v>124</v>
      </c>
      <c r="AK58" s="11"/>
      <c r="AL58" s="7"/>
      <c r="AM58" t="s">
        <v>259</v>
      </c>
      <c r="AN58" t="s">
        <v>259</v>
      </c>
      <c r="AO58" s="26"/>
      <c r="AP58" s="13">
        <v>1021</v>
      </c>
      <c r="AQ58" s="14"/>
      <c r="AR58" t="s">
        <v>118</v>
      </c>
      <c r="AS58" s="94"/>
      <c r="AT58" s="94"/>
      <c r="AU58" s="94">
        <v>8.32</v>
      </c>
      <c r="AV58" s="16">
        <f t="shared" si="4"/>
        <v>-1</v>
      </c>
      <c r="AW58" s="94">
        <v>8.32</v>
      </c>
      <c r="AX58" s="31"/>
      <c r="AY58" s="31">
        <v>18.989999999999998</v>
      </c>
      <c r="AZ58" s="96"/>
      <c r="BA58" s="31">
        <v>18.489999999999998</v>
      </c>
      <c r="BB58" s="17" t="str">
        <f t="shared" si="2"/>
        <v/>
      </c>
      <c r="BC58" s="17">
        <f t="shared" si="5"/>
        <v>0.56187467087941012</v>
      </c>
      <c r="BD58" s="17"/>
      <c r="BE58" s="17"/>
      <c r="BF58" s="19">
        <v>709</v>
      </c>
      <c r="BG58" s="20">
        <v>5898.88</v>
      </c>
      <c r="BH58" s="16">
        <v>0.124</v>
      </c>
      <c r="BI58" s="19"/>
      <c r="BJ58" s="21"/>
      <c r="BK58" s="22">
        <v>5717.7419354838712</v>
      </c>
      <c r="BL58" s="23">
        <v>108579.91935483871</v>
      </c>
      <c r="BM58" s="23">
        <v>47571.61290322581</v>
      </c>
      <c r="BN58" s="21">
        <v>5.6001390161448299</v>
      </c>
      <c r="BO58" s="24"/>
      <c r="BP58" s="22"/>
      <c r="BQ58" s="20"/>
      <c r="BR58" s="20"/>
      <c r="BS58" s="19">
        <v>424</v>
      </c>
      <c r="BT58" s="20">
        <v>3527.6800000000003</v>
      </c>
      <c r="BU58" s="16">
        <v>0.1</v>
      </c>
      <c r="BV58" s="27"/>
      <c r="BW58" s="19">
        <v>4240</v>
      </c>
      <c r="BY58" s="23">
        <v>35276.800000000003</v>
      </c>
      <c r="BZ58" s="28"/>
      <c r="CA58" s="20"/>
      <c r="CB58" s="20"/>
      <c r="CC58" s="20"/>
      <c r="CD58" s="20"/>
      <c r="CE58" s="20"/>
      <c r="CF58" s="20"/>
      <c r="CG58" s="20"/>
      <c r="CH58" s="20"/>
      <c r="CI58" s="20"/>
      <c r="CJ58" s="78">
        <f>IFERROR(VLOOKUP($E58,[2]ECOM!$A$3:$FC$999999,158,FALSE),0)</f>
        <v>425.33333333333337</v>
      </c>
      <c r="CK58" s="78">
        <f>IFERROR(VLOOKUP($E58,[2]ECOM!$A$3:$FC$999999,159,FALSE),0)</f>
        <v>483.33333333333337</v>
      </c>
      <c r="CL58" s="20"/>
      <c r="CM58" s="20"/>
      <c r="CN58" s="20"/>
      <c r="CO58" s="20"/>
      <c r="CP58" s="20"/>
      <c r="CQ58" s="19">
        <v>9957.7419354838712</v>
      </c>
      <c r="CR58" s="20"/>
      <c r="CS58" s="20">
        <v>82848.412903225806</v>
      </c>
      <c r="CT58" s="19">
        <v>0</v>
      </c>
      <c r="CU58" s="20">
        <v>0</v>
      </c>
      <c r="CV58" s="20">
        <v>0</v>
      </c>
      <c r="CW58" s="20">
        <v>0</v>
      </c>
      <c r="CX58" s="95"/>
      <c r="CY58" s="95"/>
      <c r="CZ58" s="18"/>
      <c r="DA58" s="18"/>
    </row>
    <row r="59" spans="1:105" x14ac:dyDescent="0.3">
      <c r="B59" s="25" t="s">
        <v>326</v>
      </c>
      <c r="C59" s="8"/>
      <c r="D59" s="7"/>
      <c r="E59" s="7">
        <v>9667335</v>
      </c>
      <c r="F59" s="18"/>
      <c r="G59" s="18"/>
      <c r="H59" s="18"/>
      <c r="I59" s="72">
        <v>1</v>
      </c>
      <c r="J59" s="72">
        <v>3</v>
      </c>
      <c r="K59" s="72">
        <v>6</v>
      </c>
      <c r="M59" s="18">
        <v>1</v>
      </c>
      <c r="N59" s="18"/>
      <c r="O59" s="18">
        <v>1</v>
      </c>
      <c r="P59" s="18"/>
      <c r="Q59" s="18" t="s">
        <v>105</v>
      </c>
      <c r="R59" s="18">
        <f t="shared" si="0"/>
        <v>0</v>
      </c>
      <c r="S59" s="18">
        <f t="shared" si="1"/>
        <v>1</v>
      </c>
      <c r="T59" t="s">
        <v>310</v>
      </c>
      <c r="U59" t="s">
        <v>310</v>
      </c>
      <c r="V59" s="7"/>
      <c r="W59" s="7" t="s">
        <v>253</v>
      </c>
      <c r="X59" s="7" t="s">
        <v>327</v>
      </c>
      <c r="Z59" s="7" t="s">
        <v>255</v>
      </c>
      <c r="AA59" t="s">
        <v>110</v>
      </c>
      <c r="AB59" t="s">
        <v>328</v>
      </c>
      <c r="AC59" t="s">
        <v>150</v>
      </c>
      <c r="AE59" t="s">
        <v>257</v>
      </c>
      <c r="AF59" t="s">
        <v>113</v>
      </c>
      <c r="AG59" t="s">
        <v>295</v>
      </c>
      <c r="AH59" t="s">
        <v>258</v>
      </c>
      <c r="AI59" t="s">
        <v>189</v>
      </c>
      <c r="AK59" s="11"/>
      <c r="AL59" s="7"/>
      <c r="AM59" t="s">
        <v>259</v>
      </c>
      <c r="AN59" t="s">
        <v>259</v>
      </c>
      <c r="AO59" s="12"/>
      <c r="AP59" s="13">
        <v>1021</v>
      </c>
      <c r="AQ59" s="14"/>
      <c r="AR59" t="s">
        <v>118</v>
      </c>
      <c r="AS59" s="94"/>
      <c r="AT59" s="94"/>
      <c r="AU59" s="94">
        <v>6.82</v>
      </c>
      <c r="AV59" s="16">
        <f t="shared" si="4"/>
        <v>-1</v>
      </c>
      <c r="AW59" s="94">
        <v>6.82</v>
      </c>
      <c r="AX59" s="31"/>
      <c r="AY59" s="31">
        <v>15.99</v>
      </c>
      <c r="AZ59" s="31"/>
      <c r="BA59" s="31">
        <v>15.19</v>
      </c>
      <c r="BB59" s="17" t="str">
        <f t="shared" si="2"/>
        <v/>
      </c>
      <c r="BC59" s="17">
        <f t="shared" si="5"/>
        <v>0.57348342714196376</v>
      </c>
      <c r="BD59" s="17"/>
      <c r="BE59" s="17"/>
      <c r="BF59" s="19">
        <v>807</v>
      </c>
      <c r="BG59" s="20">
        <v>5503.74</v>
      </c>
      <c r="BH59" s="16">
        <v>0.124</v>
      </c>
      <c r="BI59" s="19"/>
      <c r="BJ59" s="21"/>
      <c r="BK59" s="22">
        <v>6508.0645161290322</v>
      </c>
      <c r="BL59" s="23">
        <v>104063.95161290323</v>
      </c>
      <c r="BM59" s="23">
        <v>44385</v>
      </c>
      <c r="BN59" s="21">
        <v>6.3742061862184451</v>
      </c>
      <c r="BO59" s="24"/>
      <c r="BP59" s="22"/>
      <c r="BQ59" s="20"/>
      <c r="BR59" s="20"/>
      <c r="BS59" s="19">
        <v>101</v>
      </c>
      <c r="BT59" s="20">
        <v>688.81999999999994</v>
      </c>
      <c r="BU59" s="16">
        <v>0.1</v>
      </c>
      <c r="BV59" s="16"/>
      <c r="BW59" s="19">
        <v>1010</v>
      </c>
      <c r="BY59" s="23">
        <v>6888.1999999999989</v>
      </c>
      <c r="CA59" s="20"/>
      <c r="CB59" s="20"/>
      <c r="CC59" s="20"/>
      <c r="CD59" s="20"/>
      <c r="CE59" s="20"/>
      <c r="CF59" s="20"/>
      <c r="CG59" s="20"/>
      <c r="CH59" s="20"/>
      <c r="CI59" s="20"/>
      <c r="CJ59" s="78">
        <f>IFERROR(VLOOKUP($E59,[2]ECOM!$A$3:$FC$999999,158,FALSE),0)</f>
        <v>95.333333333333343</v>
      </c>
      <c r="CK59" s="78">
        <f>IFERROR(VLOOKUP($E59,[2]ECOM!$A$3:$FC$999999,159,FALSE),0)</f>
        <v>108.33333333333334</v>
      </c>
      <c r="CL59" s="20"/>
      <c r="CM59" s="20"/>
      <c r="CN59" s="20"/>
      <c r="CO59" s="20"/>
      <c r="CP59" s="20"/>
      <c r="CQ59" s="19">
        <v>7518.0645161290322</v>
      </c>
      <c r="CR59" s="20"/>
      <c r="CS59" s="20">
        <v>51273.2</v>
      </c>
      <c r="CT59" s="19">
        <v>0</v>
      </c>
      <c r="CU59" s="20">
        <v>0</v>
      </c>
      <c r="CV59" s="20">
        <v>0</v>
      </c>
      <c r="CW59" s="20">
        <v>0</v>
      </c>
      <c r="CX59" s="95"/>
      <c r="CY59" s="95"/>
      <c r="CZ59" s="18"/>
      <c r="DA59" s="18"/>
    </row>
    <row r="60" spans="1:105" x14ac:dyDescent="0.3">
      <c r="B60" s="25" t="s">
        <v>329</v>
      </c>
      <c r="C60" s="8"/>
      <c r="D60" s="7"/>
      <c r="E60" s="7">
        <v>5488749</v>
      </c>
      <c r="F60" s="18"/>
      <c r="G60" s="18"/>
      <c r="H60" s="18"/>
      <c r="I60" s="72">
        <v>1</v>
      </c>
      <c r="J60" s="72">
        <v>3</v>
      </c>
      <c r="K60" s="72">
        <v>5</v>
      </c>
      <c r="M60" s="18">
        <v>1</v>
      </c>
      <c r="N60" s="18"/>
      <c r="O60" s="18">
        <v>1</v>
      </c>
      <c r="P60" s="18"/>
      <c r="Q60" s="18" t="s">
        <v>105</v>
      </c>
      <c r="R60" s="18">
        <f t="shared" si="0"/>
        <v>0</v>
      </c>
      <c r="S60" s="18">
        <f t="shared" si="1"/>
        <v>1</v>
      </c>
      <c r="T60" t="s">
        <v>310</v>
      </c>
      <c r="U60" t="s">
        <v>310</v>
      </c>
      <c r="V60" s="7"/>
      <c r="W60" s="7" t="s">
        <v>253</v>
      </c>
      <c r="X60" s="7" t="s">
        <v>330</v>
      </c>
      <c r="Y60" s="7"/>
      <c r="Z60" s="7" t="s">
        <v>255</v>
      </c>
      <c r="AA60" t="s">
        <v>110</v>
      </c>
      <c r="AB60" t="s">
        <v>328</v>
      </c>
      <c r="AC60" t="s">
        <v>150</v>
      </c>
      <c r="AE60" t="s">
        <v>257</v>
      </c>
      <c r="AF60" t="s">
        <v>113</v>
      </c>
      <c r="AG60" t="s">
        <v>295</v>
      </c>
      <c r="AH60" t="s">
        <v>258</v>
      </c>
      <c r="AI60" t="s">
        <v>124</v>
      </c>
      <c r="AJ60" s="7"/>
      <c r="AK60" s="11"/>
      <c r="AL60" s="7"/>
      <c r="AM60" t="s">
        <v>259</v>
      </c>
      <c r="AN60" t="s">
        <v>259</v>
      </c>
      <c r="AO60" s="12"/>
      <c r="AP60" s="13">
        <v>1021</v>
      </c>
      <c r="AQ60" s="14"/>
      <c r="AR60" t="s">
        <v>118</v>
      </c>
      <c r="AS60" s="94"/>
      <c r="AT60" s="94"/>
      <c r="AU60" s="94">
        <v>8.32</v>
      </c>
      <c r="AV60" s="16">
        <f t="shared" si="4"/>
        <v>-1</v>
      </c>
      <c r="AW60" s="94">
        <v>8.32</v>
      </c>
      <c r="AX60" s="31"/>
      <c r="AY60" s="31">
        <v>18.989999999999998</v>
      </c>
      <c r="AZ60" s="31"/>
      <c r="BA60" s="31">
        <v>18.489999999999998</v>
      </c>
      <c r="BB60" s="17" t="str">
        <f t="shared" si="2"/>
        <v/>
      </c>
      <c r="BC60" s="17">
        <f t="shared" si="5"/>
        <v>0.56187467087941012</v>
      </c>
      <c r="BD60" s="17"/>
      <c r="BE60" s="17"/>
      <c r="BF60" s="19">
        <v>562</v>
      </c>
      <c r="BG60" s="20">
        <v>4675.84</v>
      </c>
      <c r="BH60" s="16">
        <v>0.124</v>
      </c>
      <c r="BI60" s="19"/>
      <c r="BJ60" s="21"/>
      <c r="BK60" s="22">
        <v>4532.2580645161288</v>
      </c>
      <c r="BL60" s="23">
        <v>86067.580645161273</v>
      </c>
      <c r="BM60" s="23">
        <v>37708.38709677419</v>
      </c>
      <c r="BN60" s="21">
        <v>4.4390382610344066</v>
      </c>
      <c r="BO60" s="24"/>
      <c r="BP60" s="22"/>
      <c r="BQ60" s="20"/>
      <c r="BR60" s="20"/>
      <c r="BS60" s="19">
        <v>243</v>
      </c>
      <c r="BT60" s="20">
        <v>2021.76</v>
      </c>
      <c r="BU60" s="16">
        <v>0.1</v>
      </c>
      <c r="BV60" s="19"/>
      <c r="BW60" s="19">
        <v>2430</v>
      </c>
      <c r="BY60" s="23">
        <v>20217.599999999999</v>
      </c>
      <c r="CA60" s="20"/>
      <c r="CB60" s="20"/>
      <c r="CC60" s="20"/>
      <c r="CD60" s="20"/>
      <c r="CE60" s="20"/>
      <c r="CF60" s="20"/>
      <c r="CG60" s="20"/>
      <c r="CH60" s="20"/>
      <c r="CI60" s="20"/>
      <c r="CJ60" s="78">
        <f>IFERROR(VLOOKUP($E60,[2]ECOM!$A$3:$FC$999999,158,FALSE),0)</f>
        <v>139.33333333333334</v>
      </c>
      <c r="CK60" s="78">
        <f>IFERROR(VLOOKUP($E60,[2]ECOM!$A$3:$FC$999999,159,FALSE),0)</f>
        <v>158.33333333333334</v>
      </c>
      <c r="CL60" s="20"/>
      <c r="CM60" s="20"/>
      <c r="CN60" s="20"/>
      <c r="CO60" s="20"/>
      <c r="CP60" s="20"/>
      <c r="CQ60" s="19">
        <v>6962.2580645161288</v>
      </c>
      <c r="CR60" s="20"/>
      <c r="CS60" s="20">
        <v>57925.987096774188</v>
      </c>
      <c r="CT60" s="19">
        <v>0</v>
      </c>
      <c r="CU60" s="20">
        <v>0</v>
      </c>
      <c r="CV60" s="20">
        <v>0</v>
      </c>
      <c r="CW60" s="20">
        <v>0</v>
      </c>
      <c r="CX60" s="95"/>
      <c r="CY60" s="95"/>
      <c r="CZ60" s="18"/>
      <c r="DA60" s="18"/>
    </row>
    <row r="61" spans="1:105" x14ac:dyDescent="0.3">
      <c r="B61" s="25" t="s">
        <v>331</v>
      </c>
      <c r="C61" s="8"/>
      <c r="D61" s="7"/>
      <c r="E61" s="7">
        <v>6016692</v>
      </c>
      <c r="F61" s="18"/>
      <c r="G61" s="18"/>
      <c r="H61" s="18"/>
      <c r="I61" s="72">
        <v>1</v>
      </c>
      <c r="J61" s="72">
        <v>3</v>
      </c>
      <c r="K61" s="72">
        <v>4</v>
      </c>
      <c r="M61" s="18">
        <v>1</v>
      </c>
      <c r="N61" s="18"/>
      <c r="O61" s="18">
        <v>1</v>
      </c>
      <c r="P61" s="18"/>
      <c r="Q61" s="18" t="s">
        <v>105</v>
      </c>
      <c r="R61" s="18">
        <f t="shared" si="0"/>
        <v>0</v>
      </c>
      <c r="S61" s="18">
        <f t="shared" si="1"/>
        <v>1</v>
      </c>
      <c r="T61" t="s">
        <v>310</v>
      </c>
      <c r="U61" t="s">
        <v>310</v>
      </c>
      <c r="V61" s="7"/>
      <c r="W61" s="7" t="s">
        <v>253</v>
      </c>
      <c r="X61" s="7" t="s">
        <v>332</v>
      </c>
      <c r="Z61" s="7" t="s">
        <v>255</v>
      </c>
      <c r="AA61" t="s">
        <v>110</v>
      </c>
      <c r="AB61" t="s">
        <v>333</v>
      </c>
      <c r="AC61" t="s">
        <v>150</v>
      </c>
      <c r="AE61" t="s">
        <v>334</v>
      </c>
      <c r="AF61" t="s">
        <v>113</v>
      </c>
      <c r="AG61" t="s">
        <v>295</v>
      </c>
      <c r="AH61" t="s">
        <v>258</v>
      </c>
      <c r="AI61" t="s">
        <v>189</v>
      </c>
      <c r="AK61" s="11"/>
      <c r="AL61" s="7"/>
      <c r="AM61" t="s">
        <v>259</v>
      </c>
      <c r="AN61" t="s">
        <v>259</v>
      </c>
      <c r="AO61" s="12"/>
      <c r="AP61" s="13">
        <v>1021</v>
      </c>
      <c r="AQ61" s="14"/>
      <c r="AR61" t="s">
        <v>118</v>
      </c>
      <c r="AS61" s="94"/>
      <c r="AT61" s="94"/>
      <c r="AU61" s="94">
        <v>6.82</v>
      </c>
      <c r="AV61" s="16">
        <f t="shared" si="4"/>
        <v>-1</v>
      </c>
      <c r="AW61" s="94">
        <v>6.82</v>
      </c>
      <c r="AX61" s="31"/>
      <c r="AY61" s="31">
        <v>15.99</v>
      </c>
      <c r="AZ61" s="31"/>
      <c r="BA61" s="31">
        <v>15.19</v>
      </c>
      <c r="BB61" s="17" t="str">
        <f t="shared" si="2"/>
        <v/>
      </c>
      <c r="BC61" s="17">
        <f t="shared" si="5"/>
        <v>0.57348342714196376</v>
      </c>
      <c r="BD61" s="17"/>
      <c r="BE61" s="17"/>
      <c r="BF61" s="19">
        <v>672</v>
      </c>
      <c r="BG61" s="20">
        <v>4583.04</v>
      </c>
      <c r="BH61" s="16">
        <v>0.124</v>
      </c>
      <c r="BI61" s="19"/>
      <c r="BJ61" s="21"/>
      <c r="BK61" s="22">
        <v>5419.3548387096771</v>
      </c>
      <c r="BL61" s="23">
        <v>86655.483870967742</v>
      </c>
      <c r="BM61" s="23">
        <v>36960</v>
      </c>
      <c r="BN61" s="21">
        <v>5.3078891662190761</v>
      </c>
      <c r="BO61" s="24"/>
      <c r="BP61" s="22"/>
      <c r="BQ61" s="20"/>
      <c r="BR61" s="20"/>
      <c r="BS61" s="19">
        <v>105</v>
      </c>
      <c r="BT61" s="20">
        <v>716.1</v>
      </c>
      <c r="BU61" s="16">
        <v>0.1</v>
      </c>
      <c r="BV61" s="16"/>
      <c r="BW61" s="19">
        <v>1050</v>
      </c>
      <c r="BY61" s="23">
        <v>7161</v>
      </c>
      <c r="CA61" s="20"/>
      <c r="CB61" s="20"/>
      <c r="CC61" s="20"/>
      <c r="CD61" s="20"/>
      <c r="CE61" s="20"/>
      <c r="CF61" s="20"/>
      <c r="CG61" s="20"/>
      <c r="CH61" s="20"/>
      <c r="CI61" s="20"/>
      <c r="CJ61" s="78">
        <f>IFERROR(VLOOKUP($E61,[2]ECOM!$A$3:$FC$999999,158,FALSE),0)</f>
        <v>608.66666666666674</v>
      </c>
      <c r="CK61" s="78">
        <f>IFERROR(VLOOKUP($E61,[2]ECOM!$A$3:$FC$999999,159,FALSE),0)</f>
        <v>691.66666666666674</v>
      </c>
      <c r="CL61" s="20"/>
      <c r="CM61" s="20"/>
      <c r="CN61" s="20"/>
      <c r="CO61" s="20"/>
      <c r="CP61" s="20"/>
      <c r="CQ61" s="19">
        <v>6469.3548387096771</v>
      </c>
      <c r="CR61" s="20"/>
      <c r="CS61" s="20">
        <v>44121</v>
      </c>
      <c r="CT61" s="19">
        <v>0</v>
      </c>
      <c r="CU61" s="20">
        <v>0</v>
      </c>
      <c r="CV61" s="20">
        <v>0</v>
      </c>
      <c r="CW61" s="20">
        <v>0</v>
      </c>
      <c r="CX61" s="95"/>
      <c r="CY61" s="95"/>
      <c r="CZ61" s="18"/>
      <c r="DA61" s="18"/>
    </row>
    <row r="62" spans="1:105" x14ac:dyDescent="0.3">
      <c r="B62" s="25" t="s">
        <v>335</v>
      </c>
      <c r="C62" s="8"/>
      <c r="E62" s="7">
        <v>6766182</v>
      </c>
      <c r="F62" s="18"/>
      <c r="G62" s="18"/>
      <c r="H62" s="18"/>
      <c r="I62" s="72">
        <v>1</v>
      </c>
      <c r="J62" s="72">
        <v>3</v>
      </c>
      <c r="K62" s="72">
        <v>3</v>
      </c>
      <c r="M62" s="18">
        <v>1</v>
      </c>
      <c r="N62" s="18"/>
      <c r="O62" s="18">
        <v>1</v>
      </c>
      <c r="P62" s="18"/>
      <c r="Q62" s="18" t="s">
        <v>105</v>
      </c>
      <c r="R62" s="18">
        <f t="shared" si="0"/>
        <v>0</v>
      </c>
      <c r="S62" s="18">
        <f t="shared" si="1"/>
        <v>1</v>
      </c>
      <c r="T62" t="s">
        <v>310</v>
      </c>
      <c r="U62" t="s">
        <v>310</v>
      </c>
      <c r="W62" s="7" t="s">
        <v>253</v>
      </c>
      <c r="X62" s="7" t="s">
        <v>336</v>
      </c>
      <c r="Z62" s="7" t="s">
        <v>255</v>
      </c>
      <c r="AA62" t="s">
        <v>110</v>
      </c>
      <c r="AB62" t="s">
        <v>333</v>
      </c>
      <c r="AC62" t="s">
        <v>150</v>
      </c>
      <c r="AE62" t="s">
        <v>334</v>
      </c>
      <c r="AF62" t="s">
        <v>113</v>
      </c>
      <c r="AG62" t="s">
        <v>295</v>
      </c>
      <c r="AH62" t="s">
        <v>258</v>
      </c>
      <c r="AI62" t="s">
        <v>124</v>
      </c>
      <c r="AL62" s="7"/>
      <c r="AM62" t="s">
        <v>259</v>
      </c>
      <c r="AN62" t="s">
        <v>259</v>
      </c>
      <c r="AO62" s="12"/>
      <c r="AP62" s="13">
        <v>1043</v>
      </c>
      <c r="AR62" t="s">
        <v>118</v>
      </c>
      <c r="AS62" s="94"/>
      <c r="AT62" s="94"/>
      <c r="AU62" s="94">
        <v>8.32</v>
      </c>
      <c r="AV62" s="16">
        <f t="shared" si="4"/>
        <v>-1</v>
      </c>
      <c r="AW62" s="94">
        <v>8.32</v>
      </c>
      <c r="AX62" s="31"/>
      <c r="AY62" s="31">
        <v>18.989999999999998</v>
      </c>
      <c r="AZ62" s="31"/>
      <c r="BA62" s="31">
        <v>18.489999999999998</v>
      </c>
      <c r="BB62" s="17" t="str">
        <f t="shared" si="2"/>
        <v/>
      </c>
      <c r="BC62" s="17">
        <f t="shared" si="5"/>
        <v>0.56187467087941012</v>
      </c>
      <c r="BD62" s="17"/>
      <c r="BE62" s="17"/>
      <c r="BF62" s="19">
        <v>1058</v>
      </c>
      <c r="BG62" s="20">
        <v>8802.56</v>
      </c>
      <c r="BH62" s="16">
        <v>0.124</v>
      </c>
      <c r="BI62" s="19"/>
      <c r="BJ62" s="21"/>
      <c r="BK62" s="22">
        <v>8532.2580645161288</v>
      </c>
      <c r="BL62" s="23">
        <v>162027.58064516127</v>
      </c>
      <c r="BM62" s="23">
        <v>70988.387096774197</v>
      </c>
      <c r="BN62" s="21">
        <v>8.1804967061516098</v>
      </c>
      <c r="BO62" s="24"/>
      <c r="BP62" s="22"/>
      <c r="BQ62" s="20"/>
      <c r="BR62" s="20"/>
      <c r="BS62" s="19">
        <v>329</v>
      </c>
      <c r="BT62" s="20">
        <v>2737.2799999999997</v>
      </c>
      <c r="BU62" s="16">
        <v>0.1</v>
      </c>
      <c r="BW62" s="19">
        <v>3290</v>
      </c>
      <c r="BY62" s="23">
        <v>27372.799999999996</v>
      </c>
      <c r="CA62" s="20"/>
      <c r="CB62" s="20"/>
      <c r="CC62" s="20"/>
      <c r="CD62" s="20"/>
      <c r="CE62" s="20"/>
      <c r="CF62" s="20"/>
      <c r="CG62" s="20"/>
      <c r="CH62" s="20"/>
      <c r="CI62" s="20"/>
      <c r="CJ62" s="78">
        <f>IFERROR(VLOOKUP($E62,[2]ECOM!$A$3:$FC$999999,158,FALSE),0)</f>
        <v>858</v>
      </c>
      <c r="CK62" s="78">
        <f>IFERROR(VLOOKUP($E62,[2]ECOM!$A$3:$FC$999999,159,FALSE),0)</f>
        <v>975</v>
      </c>
      <c r="CL62" s="20"/>
      <c r="CM62" s="20"/>
      <c r="CN62" s="20"/>
      <c r="CO62" s="20"/>
      <c r="CP62" s="20"/>
      <c r="CQ62" s="19">
        <v>11822.258064516129</v>
      </c>
      <c r="CR62" s="20"/>
      <c r="CS62" s="20">
        <v>98361.1870967742</v>
      </c>
      <c r="CT62" s="19">
        <v>0</v>
      </c>
      <c r="CU62" s="20">
        <v>0</v>
      </c>
      <c r="CV62" s="20">
        <v>0</v>
      </c>
      <c r="CW62" s="20">
        <v>0</v>
      </c>
      <c r="CX62" s="95"/>
      <c r="CY62" s="95"/>
      <c r="CZ62" s="18"/>
      <c r="DA62" s="18"/>
    </row>
    <row r="63" spans="1:105" x14ac:dyDescent="0.3">
      <c r="B63" s="25" t="s">
        <v>337</v>
      </c>
      <c r="C63" s="8"/>
      <c r="E63" s="7">
        <v>4934653</v>
      </c>
      <c r="F63" s="18"/>
      <c r="G63" s="18"/>
      <c r="H63" s="18"/>
      <c r="I63" s="72">
        <v>2</v>
      </c>
      <c r="J63" s="72">
        <v>1</v>
      </c>
      <c r="K63" s="72">
        <v>1</v>
      </c>
      <c r="M63" s="18">
        <v>1</v>
      </c>
      <c r="N63" s="18"/>
      <c r="O63" s="18">
        <v>1</v>
      </c>
      <c r="P63" s="18"/>
      <c r="Q63" s="18" t="s">
        <v>105</v>
      </c>
      <c r="R63" s="18">
        <f t="shared" si="0"/>
        <v>0</v>
      </c>
      <c r="S63" s="18">
        <f t="shared" si="1"/>
        <v>1</v>
      </c>
      <c r="T63" t="s">
        <v>310</v>
      </c>
      <c r="U63" t="s">
        <v>310</v>
      </c>
      <c r="W63" s="7" t="s">
        <v>253</v>
      </c>
      <c r="X63" s="7" t="s">
        <v>338</v>
      </c>
      <c r="Z63" s="7" t="s">
        <v>255</v>
      </c>
      <c r="AA63" t="s">
        <v>110</v>
      </c>
      <c r="AB63" t="s">
        <v>239</v>
      </c>
      <c r="AC63" t="s">
        <v>150</v>
      </c>
      <c r="AE63" t="s">
        <v>257</v>
      </c>
      <c r="AF63" t="s">
        <v>113</v>
      </c>
      <c r="AG63" t="s">
        <v>114</v>
      </c>
      <c r="AH63" t="s">
        <v>258</v>
      </c>
      <c r="AI63" t="s">
        <v>189</v>
      </c>
      <c r="AL63" s="7"/>
      <c r="AM63" t="s">
        <v>259</v>
      </c>
      <c r="AN63" t="s">
        <v>259</v>
      </c>
      <c r="AO63" s="12"/>
      <c r="AP63" s="13">
        <v>1043</v>
      </c>
      <c r="AR63" t="s">
        <v>118</v>
      </c>
      <c r="AS63" s="94"/>
      <c r="AT63" s="94"/>
      <c r="AU63" s="94">
        <v>9.85</v>
      </c>
      <c r="AV63" s="16">
        <f t="shared" si="4"/>
        <v>-1</v>
      </c>
      <c r="AW63" s="94">
        <v>9.85</v>
      </c>
      <c r="AX63" s="31"/>
      <c r="AY63" s="31">
        <v>21.99</v>
      </c>
      <c r="AZ63" s="31"/>
      <c r="BA63" s="31">
        <v>21.59</v>
      </c>
      <c r="BB63" s="17" t="str">
        <f t="shared" si="2"/>
        <v/>
      </c>
      <c r="BC63" s="17">
        <f t="shared" si="5"/>
        <v>0.55206912232833105</v>
      </c>
      <c r="BD63" s="17"/>
      <c r="BE63" s="17"/>
      <c r="BF63" s="19">
        <v>945</v>
      </c>
      <c r="BG63" s="20">
        <v>9308.25</v>
      </c>
      <c r="BH63" s="16">
        <v>0.124</v>
      </c>
      <c r="BI63" s="19"/>
      <c r="BJ63" s="21"/>
      <c r="BK63" s="22">
        <v>7620.9677419354839</v>
      </c>
      <c r="BL63" s="23">
        <v>167585.08064516127</v>
      </c>
      <c r="BM63" s="23">
        <v>75066.532258064515</v>
      </c>
      <c r="BN63" s="21">
        <v>7.3067763585191603</v>
      </c>
      <c r="BO63" s="24"/>
      <c r="BP63" s="22"/>
      <c r="BQ63" s="20"/>
      <c r="BR63" s="20"/>
      <c r="BS63" s="19">
        <v>126</v>
      </c>
      <c r="BT63" s="20">
        <v>1241.1000000000001</v>
      </c>
      <c r="BU63" s="16">
        <v>0.1</v>
      </c>
      <c r="BW63" s="19">
        <v>1260</v>
      </c>
      <c r="BY63" s="23">
        <v>12411</v>
      </c>
      <c r="CA63" s="20"/>
      <c r="CB63" s="20"/>
      <c r="CC63" s="20"/>
      <c r="CD63" s="20"/>
      <c r="CE63" s="20"/>
      <c r="CF63" s="20"/>
      <c r="CG63" s="20"/>
      <c r="CH63" s="20"/>
      <c r="CI63" s="20"/>
      <c r="CJ63" s="78">
        <f>IFERROR(VLOOKUP($E63,[2]ECOM!$A$3:$FC$999999,158,FALSE),0)</f>
        <v>234.66666666666669</v>
      </c>
      <c r="CK63" s="78">
        <f>IFERROR(VLOOKUP($E63,[2]ECOM!$A$3:$FC$999999,159,FALSE),0)</f>
        <v>266.66666666666669</v>
      </c>
      <c r="CL63" s="20"/>
      <c r="CM63" s="20"/>
      <c r="CN63" s="20"/>
      <c r="CO63" s="20"/>
      <c r="CP63" s="20"/>
      <c r="CQ63" s="19">
        <v>8880.9677419354848</v>
      </c>
      <c r="CR63" s="20"/>
      <c r="CS63" s="20">
        <v>87477.532258064515</v>
      </c>
      <c r="CT63" s="19">
        <v>0</v>
      </c>
      <c r="CU63" s="20">
        <v>0</v>
      </c>
      <c r="CV63" s="20">
        <v>0</v>
      </c>
      <c r="CW63" s="20">
        <v>0</v>
      </c>
      <c r="CX63" s="95"/>
      <c r="CY63" s="95"/>
      <c r="CZ63" s="18"/>
      <c r="DA63" s="18"/>
    </row>
    <row r="64" spans="1:105" x14ac:dyDescent="0.3">
      <c r="B64" s="25" t="s">
        <v>339</v>
      </c>
      <c r="C64" s="8"/>
      <c r="E64" s="7">
        <v>6296164</v>
      </c>
      <c r="F64" s="18"/>
      <c r="G64" s="18"/>
      <c r="H64" s="18"/>
      <c r="I64" s="72">
        <v>2</v>
      </c>
      <c r="J64" s="72">
        <v>1</v>
      </c>
      <c r="K64" s="72">
        <v>2</v>
      </c>
      <c r="M64" s="18">
        <v>1</v>
      </c>
      <c r="N64" s="18"/>
      <c r="O64" s="18">
        <v>1</v>
      </c>
      <c r="P64" s="18"/>
      <c r="Q64" s="18" t="s">
        <v>105</v>
      </c>
      <c r="R64" s="18">
        <f t="shared" si="0"/>
        <v>0</v>
      </c>
      <c r="S64" s="18">
        <f t="shared" si="1"/>
        <v>1</v>
      </c>
      <c r="T64" t="s">
        <v>310</v>
      </c>
      <c r="U64" t="s">
        <v>310</v>
      </c>
      <c r="W64" s="7" t="s">
        <v>253</v>
      </c>
      <c r="X64" s="7" t="s">
        <v>340</v>
      </c>
      <c r="Z64" s="7" t="s">
        <v>255</v>
      </c>
      <c r="AA64" t="s">
        <v>110</v>
      </c>
      <c r="AB64" t="s">
        <v>239</v>
      </c>
      <c r="AC64" t="s">
        <v>150</v>
      </c>
      <c r="AE64" t="s">
        <v>257</v>
      </c>
      <c r="AF64" t="s">
        <v>113</v>
      </c>
      <c r="AG64" t="s">
        <v>114</v>
      </c>
      <c r="AH64" t="s">
        <v>258</v>
      </c>
      <c r="AI64" t="s">
        <v>124</v>
      </c>
      <c r="AL64" s="7"/>
      <c r="AM64" t="s">
        <v>259</v>
      </c>
      <c r="AN64" t="s">
        <v>259</v>
      </c>
      <c r="AO64" s="12"/>
      <c r="AP64" s="13">
        <v>1043</v>
      </c>
      <c r="AR64" t="s">
        <v>118</v>
      </c>
      <c r="AS64" s="94"/>
      <c r="AT64" s="94"/>
      <c r="AU64" s="94">
        <v>11.98</v>
      </c>
      <c r="AV64" s="16">
        <f t="shared" si="4"/>
        <v>-1</v>
      </c>
      <c r="AW64" s="94">
        <v>11.98</v>
      </c>
      <c r="AX64" s="31"/>
      <c r="AY64" s="31">
        <v>26.99</v>
      </c>
      <c r="AZ64" s="31"/>
      <c r="BA64" s="31">
        <v>26.189999999999998</v>
      </c>
      <c r="BB64" s="17" t="str">
        <f t="shared" si="2"/>
        <v/>
      </c>
      <c r="BC64" s="17">
        <f t="shared" si="5"/>
        <v>0.55613190070396434</v>
      </c>
      <c r="BD64" s="17"/>
      <c r="BE64" s="17"/>
      <c r="BF64" s="19">
        <v>755</v>
      </c>
      <c r="BG64" s="20">
        <v>9044.9000000000015</v>
      </c>
      <c r="BH64" s="16">
        <v>0.124</v>
      </c>
      <c r="BI64" s="19"/>
      <c r="BJ64" s="21"/>
      <c r="BK64" s="22">
        <v>6088.7096774193551</v>
      </c>
      <c r="BL64" s="23">
        <v>164334.27419354839</v>
      </c>
      <c r="BM64" s="23">
        <v>72942.741935483878</v>
      </c>
      <c r="BN64" s="21">
        <v>5.8376890483407049</v>
      </c>
      <c r="BO64" s="24"/>
      <c r="BP64" s="22"/>
      <c r="BQ64" s="20"/>
      <c r="BR64" s="20"/>
      <c r="BS64" s="19">
        <v>624</v>
      </c>
      <c r="BT64" s="20">
        <v>7475.52</v>
      </c>
      <c r="BU64" s="16">
        <v>0.1</v>
      </c>
      <c r="BW64" s="19">
        <v>6240</v>
      </c>
      <c r="BY64" s="23">
        <v>74755.199999999997</v>
      </c>
      <c r="CA64" s="20"/>
      <c r="CB64" s="20"/>
      <c r="CC64" s="20"/>
      <c r="CD64" s="20"/>
      <c r="CE64" s="20"/>
      <c r="CF64" s="20"/>
      <c r="CG64" s="20"/>
      <c r="CH64" s="20"/>
      <c r="CI64" s="20"/>
      <c r="CJ64" s="78">
        <f>IFERROR(VLOOKUP($E64,[2]ECOM!$A$3:$FC$999999,158,FALSE),0)</f>
        <v>821.33333333333337</v>
      </c>
      <c r="CK64" s="78">
        <f>IFERROR(VLOOKUP($E64,[2]ECOM!$A$3:$FC$999999,159,FALSE),0)</f>
        <v>933.33333333333337</v>
      </c>
      <c r="CL64" s="20"/>
      <c r="CM64" s="20"/>
      <c r="CN64" s="20"/>
      <c r="CO64" s="20"/>
      <c r="CP64" s="20"/>
      <c r="CQ64" s="19">
        <v>12328.709677419356</v>
      </c>
      <c r="CR64" s="20"/>
      <c r="CS64" s="20">
        <v>147697.94193548389</v>
      </c>
      <c r="CT64" s="19">
        <v>0</v>
      </c>
      <c r="CU64" s="20">
        <v>0</v>
      </c>
      <c r="CV64" s="20">
        <v>0</v>
      </c>
      <c r="CW64" s="20">
        <v>0</v>
      </c>
      <c r="CX64" s="95"/>
      <c r="CY64" s="95"/>
      <c r="CZ64" s="18"/>
      <c r="DA64" s="18"/>
    </row>
    <row r="65" spans="1:105" x14ac:dyDescent="0.3">
      <c r="B65" s="25" t="s">
        <v>341</v>
      </c>
      <c r="C65" s="8"/>
      <c r="E65" s="7">
        <v>5824743</v>
      </c>
      <c r="F65" s="18"/>
      <c r="G65" s="18"/>
      <c r="H65" s="18"/>
      <c r="I65" s="72">
        <v>1</v>
      </c>
      <c r="J65" s="72">
        <v>3</v>
      </c>
      <c r="K65" s="72">
        <v>2</v>
      </c>
      <c r="M65" s="18">
        <v>1</v>
      </c>
      <c r="N65" s="18"/>
      <c r="O65" s="18">
        <v>1</v>
      </c>
      <c r="P65" s="18"/>
      <c r="Q65" s="18" t="s">
        <v>105</v>
      </c>
      <c r="R65" s="18">
        <f t="shared" si="0"/>
        <v>0</v>
      </c>
      <c r="S65" s="18">
        <f t="shared" si="1"/>
        <v>1</v>
      </c>
      <c r="T65" t="s">
        <v>310</v>
      </c>
      <c r="U65" t="s">
        <v>310</v>
      </c>
      <c r="W65" s="7" t="s">
        <v>253</v>
      </c>
      <c r="X65" s="7" t="s">
        <v>342</v>
      </c>
      <c r="Z65" s="7" t="s">
        <v>255</v>
      </c>
      <c r="AA65" t="s">
        <v>110</v>
      </c>
      <c r="AB65" t="s">
        <v>239</v>
      </c>
      <c r="AC65" t="s">
        <v>150</v>
      </c>
      <c r="AE65" t="s">
        <v>257</v>
      </c>
      <c r="AF65" t="s">
        <v>113</v>
      </c>
      <c r="AG65" t="s">
        <v>114</v>
      </c>
      <c r="AH65" t="s">
        <v>258</v>
      </c>
      <c r="AI65" t="s">
        <v>189</v>
      </c>
      <c r="AL65" s="7"/>
      <c r="AM65" t="s">
        <v>259</v>
      </c>
      <c r="AN65" t="s">
        <v>259</v>
      </c>
      <c r="AO65" s="12"/>
      <c r="AP65" s="13">
        <v>1021</v>
      </c>
      <c r="AR65" t="s">
        <v>118</v>
      </c>
      <c r="AS65" s="94"/>
      <c r="AT65" s="94"/>
      <c r="AU65" s="94">
        <v>9.85</v>
      </c>
      <c r="AV65" s="16">
        <f t="shared" si="4"/>
        <v>-1</v>
      </c>
      <c r="AW65" s="94">
        <v>9.85</v>
      </c>
      <c r="AX65" s="31"/>
      <c r="AY65" s="31">
        <v>21.99</v>
      </c>
      <c r="AZ65" s="31"/>
      <c r="BA65" s="31">
        <v>21.59</v>
      </c>
      <c r="BB65" s="17" t="str">
        <f t="shared" si="2"/>
        <v/>
      </c>
      <c r="BC65" s="17">
        <f t="shared" si="5"/>
        <v>0.55206912232833105</v>
      </c>
      <c r="BD65" s="17"/>
      <c r="BE65" s="17"/>
      <c r="BF65" s="19">
        <v>534</v>
      </c>
      <c r="BG65" s="20">
        <v>5259.9</v>
      </c>
      <c r="BH65" s="16">
        <v>0.124</v>
      </c>
      <c r="BI65" s="19"/>
      <c r="BJ65" s="21"/>
      <c r="BK65" s="22">
        <v>4306.4516129032254</v>
      </c>
      <c r="BL65" s="23">
        <v>94698.870967741925</v>
      </c>
      <c r="BM65" s="23">
        <v>42418.548387096766</v>
      </c>
      <c r="BN65" s="21">
        <v>4.2178762124419444</v>
      </c>
      <c r="BO65" s="24"/>
      <c r="BP65" s="22"/>
      <c r="BQ65" s="20"/>
      <c r="BR65" s="20"/>
      <c r="BS65" s="19">
        <v>25</v>
      </c>
      <c r="BT65" s="20">
        <v>246.24999999999997</v>
      </c>
      <c r="BU65" s="16">
        <v>0.1</v>
      </c>
      <c r="BW65" s="19">
        <v>250</v>
      </c>
      <c r="BY65" s="23">
        <v>2462.4999999999995</v>
      </c>
      <c r="CA65" s="20"/>
      <c r="CB65" s="20"/>
      <c r="CC65" s="20"/>
      <c r="CD65" s="20"/>
      <c r="CE65" s="20"/>
      <c r="CF65" s="20"/>
      <c r="CG65" s="20"/>
      <c r="CH65" s="20"/>
      <c r="CI65" s="20"/>
      <c r="CJ65" s="78">
        <f>IFERROR(VLOOKUP($E65,[2]ECOM!$A$3:$FC$999999,158,FALSE),0)</f>
        <v>95.333333333333343</v>
      </c>
      <c r="CK65" s="78">
        <f>IFERROR(VLOOKUP($E65,[2]ECOM!$A$3:$FC$999999,159,FALSE),0)</f>
        <v>108.33333333333334</v>
      </c>
      <c r="CL65" s="20"/>
      <c r="CM65" s="20"/>
      <c r="CN65" s="20"/>
      <c r="CO65" s="20"/>
      <c r="CP65" s="20"/>
      <c r="CQ65" s="19">
        <v>4556.4516129032254</v>
      </c>
      <c r="CR65" s="20"/>
      <c r="CS65" s="20">
        <v>44881.048387096766</v>
      </c>
      <c r="CT65" s="19">
        <v>0</v>
      </c>
      <c r="CU65" s="20">
        <v>0</v>
      </c>
      <c r="CV65" s="20">
        <v>0</v>
      </c>
      <c r="CW65" s="20">
        <v>0</v>
      </c>
      <c r="CX65" s="95"/>
      <c r="CY65" s="95"/>
      <c r="CZ65" s="18"/>
      <c r="DA65" s="18"/>
    </row>
    <row r="66" spans="1:105" x14ac:dyDescent="0.3">
      <c r="B66" s="25" t="s">
        <v>343</v>
      </c>
      <c r="C66" s="8"/>
      <c r="E66" s="7">
        <v>9825181</v>
      </c>
      <c r="F66" s="18"/>
      <c r="G66" s="18"/>
      <c r="H66" s="18"/>
      <c r="I66" s="72">
        <v>1</v>
      </c>
      <c r="J66" s="72">
        <v>3</v>
      </c>
      <c r="K66" s="72">
        <v>1</v>
      </c>
      <c r="M66" s="18">
        <v>1</v>
      </c>
      <c r="N66" s="18"/>
      <c r="O66" s="18">
        <v>1</v>
      </c>
      <c r="P66" s="18"/>
      <c r="Q66" s="18" t="s">
        <v>105</v>
      </c>
      <c r="R66" s="18">
        <f t="shared" ref="R66:R129" si="6">IF(L66+N66&gt;0,1,0)</f>
        <v>0</v>
      </c>
      <c r="S66" s="18">
        <f t="shared" ref="S66:S129" si="7">IF(M66+O66&gt;0,1,0)</f>
        <v>1</v>
      </c>
      <c r="T66" t="s">
        <v>310</v>
      </c>
      <c r="U66" t="s">
        <v>310</v>
      </c>
      <c r="W66" s="7" t="s">
        <v>253</v>
      </c>
      <c r="X66" s="7" t="s">
        <v>344</v>
      </c>
      <c r="Z66" s="7" t="s">
        <v>255</v>
      </c>
      <c r="AA66" t="s">
        <v>110</v>
      </c>
      <c r="AB66" t="s">
        <v>239</v>
      </c>
      <c r="AC66" t="s">
        <v>150</v>
      </c>
      <c r="AE66" t="s">
        <v>257</v>
      </c>
      <c r="AF66" t="s">
        <v>113</v>
      </c>
      <c r="AG66" t="s">
        <v>114</v>
      </c>
      <c r="AH66" t="s">
        <v>258</v>
      </c>
      <c r="AI66" t="s">
        <v>124</v>
      </c>
      <c r="AL66" s="7"/>
      <c r="AM66" t="s">
        <v>259</v>
      </c>
      <c r="AN66" t="s">
        <v>259</v>
      </c>
      <c r="AO66" s="12"/>
      <c r="AP66" s="13">
        <v>1043</v>
      </c>
      <c r="AR66" t="s">
        <v>118</v>
      </c>
      <c r="AS66" s="94"/>
      <c r="AT66" s="94"/>
      <c r="AU66" s="94">
        <v>11.98</v>
      </c>
      <c r="AV66" s="16">
        <f t="shared" si="4"/>
        <v>-1</v>
      </c>
      <c r="AW66" s="94">
        <v>11.98</v>
      </c>
      <c r="AX66" s="31"/>
      <c r="AY66" s="31">
        <v>26.99</v>
      </c>
      <c r="AZ66" s="31"/>
      <c r="BA66" s="31">
        <v>26.189999999999998</v>
      </c>
      <c r="BB66" s="17" t="str">
        <f t="shared" ref="BB66:BB129" si="8">IFERROR(((AX66-AS66)/AX66),"")</f>
        <v/>
      </c>
      <c r="BC66" s="17">
        <f t="shared" si="5"/>
        <v>0.55613190070396434</v>
      </c>
      <c r="BD66" s="17"/>
      <c r="BE66" s="17"/>
      <c r="BF66" s="19">
        <v>268</v>
      </c>
      <c r="BG66" s="20">
        <v>3210.6400000000003</v>
      </c>
      <c r="BH66" s="16">
        <v>0.124</v>
      </c>
      <c r="BI66" s="19"/>
      <c r="BJ66" s="21"/>
      <c r="BK66" s="22">
        <v>2161.2903225806454</v>
      </c>
      <c r="BL66" s="23">
        <v>58333.225806451614</v>
      </c>
      <c r="BM66" s="23">
        <v>25892.258064516132</v>
      </c>
      <c r="BN66" s="21">
        <v>2.0721863111990846</v>
      </c>
      <c r="BO66" s="24"/>
      <c r="BP66" s="22"/>
      <c r="BQ66" s="20"/>
      <c r="BR66" s="20"/>
      <c r="BS66" s="19">
        <v>218</v>
      </c>
      <c r="BT66" s="20">
        <v>2611.64</v>
      </c>
      <c r="BU66" s="16">
        <v>0.1</v>
      </c>
      <c r="BW66" s="19">
        <v>2180</v>
      </c>
      <c r="BY66" s="23">
        <v>26116.399999999998</v>
      </c>
      <c r="CA66" s="20"/>
      <c r="CB66" s="20"/>
      <c r="CC66" s="20"/>
      <c r="CD66" s="20"/>
      <c r="CE66" s="20"/>
      <c r="CF66" s="20"/>
      <c r="CG66" s="20"/>
      <c r="CH66" s="20"/>
      <c r="CI66" s="20"/>
      <c r="CJ66" s="78">
        <f>IFERROR(VLOOKUP($E66,[2]ECOM!$A$3:$FC$999999,158,FALSE),0)</f>
        <v>205.33333333333334</v>
      </c>
      <c r="CK66" s="78">
        <f>IFERROR(VLOOKUP($E66,[2]ECOM!$A$3:$FC$999999,159,FALSE),0)</f>
        <v>233.33333333333334</v>
      </c>
      <c r="CL66" s="20"/>
      <c r="CM66" s="20"/>
      <c r="CN66" s="20"/>
      <c r="CO66" s="20"/>
      <c r="CP66" s="20"/>
      <c r="CQ66" s="19">
        <v>4341.2903225806458</v>
      </c>
      <c r="CR66" s="20"/>
      <c r="CS66" s="20">
        <v>52008.65806451613</v>
      </c>
      <c r="CT66" s="19">
        <v>0</v>
      </c>
      <c r="CU66" s="20">
        <v>0</v>
      </c>
      <c r="CV66" s="20">
        <v>0</v>
      </c>
      <c r="CW66" s="20">
        <v>0</v>
      </c>
      <c r="CX66" s="95"/>
      <c r="CY66" s="95"/>
      <c r="CZ66" s="18"/>
      <c r="DA66" s="18"/>
    </row>
    <row r="67" spans="1:105" x14ac:dyDescent="0.3">
      <c r="A67" t="s">
        <v>345</v>
      </c>
      <c r="B67" t="s">
        <v>346</v>
      </c>
      <c r="C67" s="8" t="s">
        <v>347</v>
      </c>
      <c r="E67" s="7">
        <v>7349115</v>
      </c>
      <c r="F67" s="18"/>
      <c r="G67" s="18"/>
      <c r="H67" s="18"/>
      <c r="I67" s="72">
        <v>1</v>
      </c>
      <c r="J67" s="72">
        <v>1</v>
      </c>
      <c r="K67" s="72">
        <v>2</v>
      </c>
      <c r="L67" s="18">
        <v>1</v>
      </c>
      <c r="M67" s="18">
        <v>1</v>
      </c>
      <c r="N67" s="18">
        <v>1</v>
      </c>
      <c r="O67" s="18">
        <v>1</v>
      </c>
      <c r="P67" s="18" t="s">
        <v>105</v>
      </c>
      <c r="Q67" s="18" t="s">
        <v>105</v>
      </c>
      <c r="R67" s="18">
        <f t="shared" si="6"/>
        <v>1</v>
      </c>
      <c r="S67" s="18">
        <f t="shared" si="7"/>
        <v>1</v>
      </c>
      <c r="T67" t="s">
        <v>106</v>
      </c>
      <c r="U67" t="s">
        <v>106</v>
      </c>
      <c r="W67" s="7" t="s">
        <v>253</v>
      </c>
      <c r="X67" s="7" t="s">
        <v>348</v>
      </c>
      <c r="Z67" s="7" t="s">
        <v>349</v>
      </c>
      <c r="AA67" t="s">
        <v>110</v>
      </c>
      <c r="AB67" t="s">
        <v>256</v>
      </c>
      <c r="AC67" t="s">
        <v>150</v>
      </c>
      <c r="AE67" t="s">
        <v>350</v>
      </c>
      <c r="AF67" t="s">
        <v>113</v>
      </c>
      <c r="AG67" t="s">
        <v>114</v>
      </c>
      <c r="AH67" t="s">
        <v>115</v>
      </c>
      <c r="AI67" t="s">
        <v>197</v>
      </c>
      <c r="AL67" t="s">
        <v>259</v>
      </c>
      <c r="AM67" t="s">
        <v>259</v>
      </c>
      <c r="AN67" t="s">
        <v>259</v>
      </c>
      <c r="AO67" s="12">
        <v>1000</v>
      </c>
      <c r="AP67" s="13">
        <v>1021</v>
      </c>
      <c r="AQ67" t="s">
        <v>118</v>
      </c>
      <c r="AR67" t="s">
        <v>118</v>
      </c>
      <c r="AS67" s="94">
        <v>16.7134</v>
      </c>
      <c r="AT67" s="94">
        <v>16.7134</v>
      </c>
      <c r="AU67" s="94">
        <v>15.62</v>
      </c>
      <c r="AV67" s="16">
        <f t="shared" ref="AV67:AV130" si="9">IFERROR(((AS67-AU67)/AU67),"")</f>
        <v>7.0000000000000062E-2</v>
      </c>
      <c r="AW67" s="94">
        <v>15.62</v>
      </c>
      <c r="AX67" s="31">
        <v>40.99</v>
      </c>
      <c r="AY67" s="31">
        <v>37.99</v>
      </c>
      <c r="AZ67" s="31"/>
      <c r="BA67" s="31">
        <v>42.19</v>
      </c>
      <c r="BB67" s="17">
        <f t="shared" si="8"/>
        <v>0.59225664796291777</v>
      </c>
      <c r="BC67" s="17">
        <f t="shared" si="5"/>
        <v>0.58883916820215854</v>
      </c>
      <c r="BD67" s="17"/>
      <c r="BE67" s="17"/>
      <c r="BF67" s="19">
        <v>322</v>
      </c>
      <c r="BG67" s="20">
        <v>5029.6400000000003</v>
      </c>
      <c r="BH67" s="16">
        <v>0.124</v>
      </c>
      <c r="BI67" s="19">
        <v>2434</v>
      </c>
      <c r="BJ67" s="21">
        <v>2.1520778072502211</v>
      </c>
      <c r="BK67" s="22">
        <v>2596.7741935483873</v>
      </c>
      <c r="BL67" s="23">
        <v>98651.451612903242</v>
      </c>
      <c r="BM67" s="23">
        <v>40561.61290322581</v>
      </c>
      <c r="BN67" s="21">
        <v>2.5433635588133079</v>
      </c>
      <c r="BO67" s="24">
        <v>2.5433635588133079</v>
      </c>
      <c r="BP67" s="22">
        <v>2543.3635588133079</v>
      </c>
      <c r="BQ67" s="20"/>
      <c r="BR67" s="20"/>
      <c r="BS67" s="19">
        <v>125</v>
      </c>
      <c r="BT67" s="20">
        <v>1952.5</v>
      </c>
      <c r="BU67" s="16">
        <v>0.1</v>
      </c>
      <c r="BV67" s="19">
        <v>396</v>
      </c>
      <c r="BW67" s="19">
        <v>1250</v>
      </c>
      <c r="BY67" s="23">
        <v>19525</v>
      </c>
      <c r="BZ67" s="19">
        <v>500</v>
      </c>
      <c r="CA67" s="20"/>
      <c r="CB67" s="20"/>
      <c r="CC67" s="20"/>
      <c r="CD67" s="20"/>
      <c r="CE67" s="20"/>
      <c r="CF67" s="20"/>
      <c r="CG67" s="20"/>
      <c r="CH67" s="20"/>
      <c r="CI67" s="20"/>
      <c r="CJ67" s="78">
        <f>IFERROR(VLOOKUP($E67,[2]ECOM!$A$3:$FC$999999,158,FALSE),0)</f>
        <v>396</v>
      </c>
      <c r="CK67" s="78">
        <f>IFERROR(VLOOKUP($E67,[2]ECOM!$A$3:$FC$999999,159,FALSE),0)</f>
        <v>450</v>
      </c>
      <c r="CL67" s="20"/>
      <c r="CM67" s="20"/>
      <c r="CN67" s="20"/>
      <c r="CO67" s="20"/>
      <c r="CP67" s="20"/>
      <c r="CQ67" s="19">
        <v>3846.7741935483873</v>
      </c>
      <c r="CR67" s="20"/>
      <c r="CS67" s="20">
        <v>60086.61290322581</v>
      </c>
      <c r="CT67" s="19">
        <v>3043.3635588133079</v>
      </c>
      <c r="CU67" s="20">
        <v>124747.47227575749</v>
      </c>
      <c r="CV67" s="20">
        <v>50864.952503870343</v>
      </c>
      <c r="CW67" s="20">
        <v>73882.51977188715</v>
      </c>
      <c r="CX67" s="95"/>
      <c r="CY67" s="95"/>
      <c r="CZ67" s="18"/>
      <c r="DA67" s="18"/>
    </row>
    <row r="68" spans="1:105" x14ac:dyDescent="0.3">
      <c r="B68" t="s">
        <v>351</v>
      </c>
      <c r="C68" s="8" t="s">
        <v>352</v>
      </c>
      <c r="E68" s="7">
        <v>9599339</v>
      </c>
      <c r="F68" s="18"/>
      <c r="G68" s="18"/>
      <c r="H68" s="18"/>
      <c r="I68" s="72">
        <v>1</v>
      </c>
      <c r="J68" s="72">
        <v>1</v>
      </c>
      <c r="K68" s="72">
        <v>1</v>
      </c>
      <c r="M68" s="18">
        <v>1</v>
      </c>
      <c r="N68" s="18"/>
      <c r="O68" s="18"/>
      <c r="P68" s="18"/>
      <c r="Q68" s="18" t="s">
        <v>194</v>
      </c>
      <c r="R68" s="18">
        <f t="shared" si="6"/>
        <v>0</v>
      </c>
      <c r="S68" s="18">
        <f t="shared" si="7"/>
        <v>1</v>
      </c>
      <c r="T68" t="s">
        <v>310</v>
      </c>
      <c r="V68" t="s">
        <v>353</v>
      </c>
      <c r="W68" s="7" t="s">
        <v>253</v>
      </c>
      <c r="X68" s="7" t="s">
        <v>354</v>
      </c>
      <c r="Z68" s="7" t="s">
        <v>255</v>
      </c>
      <c r="AA68" t="s">
        <v>110</v>
      </c>
      <c r="AB68" t="s">
        <v>256</v>
      </c>
      <c r="AC68" t="s">
        <v>150</v>
      </c>
      <c r="AE68" t="s">
        <v>350</v>
      </c>
      <c r="AF68" t="s">
        <v>113</v>
      </c>
      <c r="AG68" t="s">
        <v>114</v>
      </c>
      <c r="AH68" t="s">
        <v>258</v>
      </c>
      <c r="AI68" t="s">
        <v>124</v>
      </c>
      <c r="AL68" s="7"/>
      <c r="AM68" t="s">
        <v>259</v>
      </c>
      <c r="AN68" t="s">
        <v>259</v>
      </c>
      <c r="AO68" s="12"/>
      <c r="AP68" s="13">
        <v>1021</v>
      </c>
      <c r="AR68" t="s">
        <v>118</v>
      </c>
      <c r="AS68" s="94"/>
      <c r="AT68" s="94"/>
      <c r="AU68" s="94">
        <v>15.56</v>
      </c>
      <c r="AV68" s="16">
        <f t="shared" si="9"/>
        <v>-1</v>
      </c>
      <c r="AW68" s="94">
        <v>15.56</v>
      </c>
      <c r="AX68" s="31"/>
      <c r="AY68" s="31">
        <v>34.99</v>
      </c>
      <c r="AZ68" s="31"/>
      <c r="BA68" s="31">
        <v>41.89</v>
      </c>
      <c r="BB68" s="17" t="str">
        <f t="shared" si="8"/>
        <v/>
      </c>
      <c r="BC68" s="17">
        <f t="shared" si="5"/>
        <v>0.55530151471849098</v>
      </c>
      <c r="BD68" s="17"/>
      <c r="BE68" s="17"/>
      <c r="BF68" s="19">
        <v>229</v>
      </c>
      <c r="BG68" s="20">
        <v>3563.2400000000002</v>
      </c>
      <c r="BH68" s="16">
        <v>0.124</v>
      </c>
      <c r="BI68" s="19">
        <v>2654</v>
      </c>
      <c r="BJ68" s="21">
        <v>2.3465959328028294</v>
      </c>
      <c r="BK68" s="22">
        <v>1846.7741935483871</v>
      </c>
      <c r="BL68" s="23">
        <v>64618.629032258068</v>
      </c>
      <c r="BM68" s="23">
        <v>28735.806451612905</v>
      </c>
      <c r="BN68" s="21">
        <v>1.8087896117026319</v>
      </c>
      <c r="BO68" s="24"/>
      <c r="BP68" s="22"/>
      <c r="BQ68" s="20"/>
      <c r="BR68" s="20"/>
      <c r="BS68" s="19">
        <v>56</v>
      </c>
      <c r="BT68" s="20">
        <v>871.36</v>
      </c>
      <c r="BU68" s="16">
        <v>0.1</v>
      </c>
      <c r="BW68" s="19">
        <v>560</v>
      </c>
      <c r="BY68" s="23">
        <v>8713.6</v>
      </c>
      <c r="CA68" s="20"/>
      <c r="CB68" s="20"/>
      <c r="CC68" s="20"/>
      <c r="CD68" s="20"/>
      <c r="CE68" s="20"/>
      <c r="CF68" s="20"/>
      <c r="CG68" s="20"/>
      <c r="CH68" s="20"/>
      <c r="CI68" s="20"/>
      <c r="CJ68" s="78">
        <f>IFERROR(VLOOKUP($E68,[2]ECOM!$A$3:$FC$999999,158,FALSE),0)</f>
        <v>80.666666666666671</v>
      </c>
      <c r="CK68" s="78">
        <f>IFERROR(VLOOKUP($E68,[2]ECOM!$A$3:$FC$999999,159,FALSE),0)</f>
        <v>91.666666666666671</v>
      </c>
      <c r="CL68" s="20"/>
      <c r="CM68" s="20"/>
      <c r="CN68" s="20"/>
      <c r="CO68" s="20"/>
      <c r="CP68" s="20"/>
      <c r="CQ68" s="19">
        <v>2406.7741935483873</v>
      </c>
      <c r="CR68" s="20"/>
      <c r="CS68" s="20">
        <v>37449.406451612907</v>
      </c>
      <c r="CT68" s="19">
        <v>0</v>
      </c>
      <c r="CU68" s="20">
        <v>0</v>
      </c>
      <c r="CV68" s="20">
        <v>0</v>
      </c>
      <c r="CW68" s="20">
        <v>0</v>
      </c>
      <c r="CX68" s="95"/>
      <c r="CY68" s="95"/>
      <c r="CZ68" s="18"/>
      <c r="DA68" s="18"/>
    </row>
    <row r="69" spans="1:105" x14ac:dyDescent="0.3">
      <c r="B69" s="25" t="s">
        <v>355</v>
      </c>
      <c r="C69" s="8"/>
      <c r="E69" s="7">
        <v>8048081</v>
      </c>
      <c r="F69" s="18"/>
      <c r="G69" s="18"/>
      <c r="H69" s="18"/>
      <c r="I69" s="72">
        <v>1</v>
      </c>
      <c r="J69" s="72">
        <v>2</v>
      </c>
      <c r="K69" s="72">
        <v>6</v>
      </c>
      <c r="M69" s="18">
        <v>1</v>
      </c>
      <c r="N69" s="18"/>
      <c r="O69" s="18">
        <v>1</v>
      </c>
      <c r="P69" s="18"/>
      <c r="Q69" s="18" t="s">
        <v>105</v>
      </c>
      <c r="R69" s="18">
        <f t="shared" si="6"/>
        <v>0</v>
      </c>
      <c r="S69" s="18">
        <f t="shared" si="7"/>
        <v>1</v>
      </c>
      <c r="T69" t="s">
        <v>310</v>
      </c>
      <c r="U69" t="s">
        <v>310</v>
      </c>
      <c r="W69" s="7" t="s">
        <v>253</v>
      </c>
      <c r="X69" s="7" t="s">
        <v>356</v>
      </c>
      <c r="Z69" s="7" t="s">
        <v>255</v>
      </c>
      <c r="AA69" t="s">
        <v>110</v>
      </c>
      <c r="AB69" t="s">
        <v>268</v>
      </c>
      <c r="AC69" t="s">
        <v>150</v>
      </c>
      <c r="AE69" t="s">
        <v>257</v>
      </c>
      <c r="AF69" t="s">
        <v>113</v>
      </c>
      <c r="AG69" t="s">
        <v>114</v>
      </c>
      <c r="AH69" t="s">
        <v>258</v>
      </c>
      <c r="AI69" t="s">
        <v>189</v>
      </c>
      <c r="AL69" s="7"/>
      <c r="AM69" t="s">
        <v>259</v>
      </c>
      <c r="AN69" t="s">
        <v>259</v>
      </c>
      <c r="AO69" s="12"/>
      <c r="AP69" s="13">
        <v>1021</v>
      </c>
      <c r="AR69" t="s">
        <v>118</v>
      </c>
      <c r="AS69" s="94"/>
      <c r="AT69" s="94"/>
      <c r="AU69" s="94">
        <v>8.76</v>
      </c>
      <c r="AV69" s="16">
        <f t="shared" si="9"/>
        <v>-1</v>
      </c>
      <c r="AW69" s="94">
        <v>8.76</v>
      </c>
      <c r="AX69" s="31"/>
      <c r="AY69" s="31">
        <v>19.989999999999998</v>
      </c>
      <c r="AZ69" s="31"/>
      <c r="BA69" s="31">
        <v>19.190000000000001</v>
      </c>
      <c r="BB69" s="17" t="str">
        <f t="shared" si="8"/>
        <v/>
      </c>
      <c r="BC69" s="17">
        <f t="shared" si="5"/>
        <v>0.56178089044522261</v>
      </c>
      <c r="BD69" s="17"/>
      <c r="BE69" s="17"/>
      <c r="BF69" s="19">
        <v>471</v>
      </c>
      <c r="BG69" s="20">
        <v>4125.96</v>
      </c>
      <c r="BH69" s="16">
        <v>0.124</v>
      </c>
      <c r="BI69" s="19"/>
      <c r="BJ69" s="21"/>
      <c r="BK69" s="22">
        <v>3798.3870967741937</v>
      </c>
      <c r="BL69" s="23">
        <v>75929.758064516122</v>
      </c>
      <c r="BM69" s="23">
        <v>33273.870967741932</v>
      </c>
      <c r="BN69" s="21">
        <v>3.7202616031089066</v>
      </c>
      <c r="BO69" s="24"/>
      <c r="BP69" s="22"/>
      <c r="BQ69" s="20"/>
      <c r="BR69" s="20"/>
      <c r="BS69" s="19">
        <v>73</v>
      </c>
      <c r="BT69" s="20">
        <v>639.4799999999999</v>
      </c>
      <c r="BU69" s="16">
        <v>0.1</v>
      </c>
      <c r="BW69" s="19">
        <v>730</v>
      </c>
      <c r="BY69" s="23">
        <v>6394.7999999999984</v>
      </c>
      <c r="CA69" s="20"/>
      <c r="CB69" s="20"/>
      <c r="CC69" s="20"/>
      <c r="CD69" s="20"/>
      <c r="CE69" s="20"/>
      <c r="CF69" s="20"/>
      <c r="CG69" s="20"/>
      <c r="CH69" s="20"/>
      <c r="CI69" s="20"/>
      <c r="CJ69" s="78">
        <f>IFERROR(VLOOKUP($E69,[2]ECOM!$A$3:$FC$999999,158,FALSE),0)</f>
        <v>242</v>
      </c>
      <c r="CK69" s="78">
        <f>IFERROR(VLOOKUP($E69,[2]ECOM!$A$3:$FC$999999,159,FALSE),0)</f>
        <v>275</v>
      </c>
      <c r="CL69" s="20"/>
      <c r="CM69" s="20"/>
      <c r="CN69" s="20"/>
      <c r="CO69" s="20"/>
      <c r="CP69" s="20"/>
      <c r="CQ69" s="19">
        <v>4528.3870967741932</v>
      </c>
      <c r="CR69" s="20"/>
      <c r="CS69" s="20">
        <v>39668.670967741928</v>
      </c>
      <c r="CT69" s="19">
        <v>0</v>
      </c>
      <c r="CU69" s="20">
        <v>0</v>
      </c>
      <c r="CV69" s="20">
        <v>0</v>
      </c>
      <c r="CW69" s="20">
        <v>0</v>
      </c>
      <c r="CX69" s="95"/>
      <c r="CY69" s="95"/>
      <c r="CZ69" s="18"/>
      <c r="DA69" s="18"/>
    </row>
    <row r="70" spans="1:105" x14ac:dyDescent="0.3">
      <c r="B70" s="25" t="s">
        <v>357</v>
      </c>
      <c r="C70" s="8"/>
      <c r="E70" s="7">
        <v>6076919</v>
      </c>
      <c r="F70" s="18"/>
      <c r="G70" s="18"/>
      <c r="H70" s="18"/>
      <c r="I70" s="72">
        <v>1</v>
      </c>
      <c r="J70" s="72">
        <v>2</v>
      </c>
      <c r="K70" s="72">
        <v>5</v>
      </c>
      <c r="M70" s="18">
        <v>1</v>
      </c>
      <c r="N70" s="18"/>
      <c r="O70" s="18">
        <v>1</v>
      </c>
      <c r="P70" s="18"/>
      <c r="Q70" s="18" t="s">
        <v>105</v>
      </c>
      <c r="R70" s="18">
        <f t="shared" si="6"/>
        <v>0</v>
      </c>
      <c r="S70" s="18">
        <f t="shared" si="7"/>
        <v>1</v>
      </c>
      <c r="T70" t="s">
        <v>310</v>
      </c>
      <c r="U70" t="s">
        <v>310</v>
      </c>
      <c r="W70" s="7" t="s">
        <v>253</v>
      </c>
      <c r="X70" s="7" t="s">
        <v>358</v>
      </c>
      <c r="Z70" s="7" t="s">
        <v>255</v>
      </c>
      <c r="AA70" t="s">
        <v>110</v>
      </c>
      <c r="AB70" t="s">
        <v>268</v>
      </c>
      <c r="AC70" t="s">
        <v>150</v>
      </c>
      <c r="AE70" t="s">
        <v>257</v>
      </c>
      <c r="AF70" t="s">
        <v>113</v>
      </c>
      <c r="AG70" t="s">
        <v>114</v>
      </c>
      <c r="AH70" t="s">
        <v>258</v>
      </c>
      <c r="AI70" t="s">
        <v>124</v>
      </c>
      <c r="AL70" s="7"/>
      <c r="AM70" t="s">
        <v>259</v>
      </c>
      <c r="AN70" t="s">
        <v>259</v>
      </c>
      <c r="AO70" s="12"/>
      <c r="AP70" s="13">
        <v>1021</v>
      </c>
      <c r="AR70" t="s">
        <v>118</v>
      </c>
      <c r="AS70" s="94"/>
      <c r="AT70" s="94"/>
      <c r="AU70" s="94">
        <v>12.9</v>
      </c>
      <c r="AV70" s="16">
        <f t="shared" si="9"/>
        <v>-1</v>
      </c>
      <c r="AW70" s="94">
        <v>12.9</v>
      </c>
      <c r="AX70" s="31"/>
      <c r="AY70" s="31">
        <v>29.99</v>
      </c>
      <c r="AZ70" s="31"/>
      <c r="BA70" s="31">
        <v>28.29</v>
      </c>
      <c r="BB70" s="17" t="str">
        <f t="shared" si="8"/>
        <v/>
      </c>
      <c r="BC70" s="17">
        <f t="shared" si="5"/>
        <v>0.56985661887295758</v>
      </c>
      <c r="BD70" s="17"/>
      <c r="BE70" s="17"/>
      <c r="BF70" s="19">
        <v>735</v>
      </c>
      <c r="BG70" s="20">
        <v>9481.5000000000018</v>
      </c>
      <c r="BH70" s="16">
        <v>0.124</v>
      </c>
      <c r="BI70" s="19"/>
      <c r="BJ70" s="21"/>
      <c r="BK70" s="22">
        <v>5927.4193548387093</v>
      </c>
      <c r="BL70" s="23">
        <v>177763.30645161288</v>
      </c>
      <c r="BM70" s="23">
        <v>76463.709677419349</v>
      </c>
      <c r="BN70" s="21">
        <v>5.8055037755521148</v>
      </c>
      <c r="BO70" s="24"/>
      <c r="BP70" s="22"/>
      <c r="BQ70" s="20"/>
      <c r="BR70" s="20"/>
      <c r="BS70" s="19">
        <v>334</v>
      </c>
      <c r="BT70" s="20">
        <v>4308.6000000000004</v>
      </c>
      <c r="BU70" s="16">
        <v>0.1</v>
      </c>
      <c r="BW70" s="19">
        <v>3340</v>
      </c>
      <c r="BY70" s="23">
        <v>43086</v>
      </c>
      <c r="CA70" s="20"/>
      <c r="CB70" s="20"/>
      <c r="CC70" s="20"/>
      <c r="CD70" s="20"/>
      <c r="CE70" s="20"/>
      <c r="CF70" s="20"/>
      <c r="CG70" s="20"/>
      <c r="CH70" s="20"/>
      <c r="CI70" s="20"/>
      <c r="CJ70" s="78">
        <f>IFERROR(VLOOKUP($E70,[2]ECOM!$A$3:$FC$999999,158,FALSE),0)</f>
        <v>645.33333333333337</v>
      </c>
      <c r="CK70" s="78">
        <f>IFERROR(VLOOKUP($E70,[2]ECOM!$A$3:$FC$999999,159,FALSE),0)</f>
        <v>733.33333333333337</v>
      </c>
      <c r="CL70" s="20"/>
      <c r="CM70" s="20"/>
      <c r="CN70" s="20"/>
      <c r="CO70" s="20"/>
      <c r="CP70" s="20"/>
      <c r="CQ70" s="19">
        <v>9267.4193548387084</v>
      </c>
      <c r="CR70" s="20"/>
      <c r="CS70" s="20">
        <v>119549.70967741935</v>
      </c>
      <c r="CT70" s="19">
        <v>0</v>
      </c>
      <c r="CU70" s="20">
        <v>0</v>
      </c>
      <c r="CV70" s="20">
        <v>0</v>
      </c>
      <c r="CW70" s="20">
        <v>0</v>
      </c>
      <c r="CX70" s="95"/>
      <c r="CY70" s="95"/>
      <c r="CZ70" s="18"/>
      <c r="DA70" s="18"/>
    </row>
    <row r="71" spans="1:105" x14ac:dyDescent="0.3">
      <c r="B71" s="25" t="s">
        <v>359</v>
      </c>
      <c r="C71" s="8"/>
      <c r="E71" s="7">
        <v>7938889</v>
      </c>
      <c r="F71" s="18"/>
      <c r="G71" s="18"/>
      <c r="H71" s="18"/>
      <c r="I71" s="72">
        <v>1</v>
      </c>
      <c r="J71" s="72">
        <v>2</v>
      </c>
      <c r="K71" s="72">
        <v>4</v>
      </c>
      <c r="M71" s="18">
        <v>1</v>
      </c>
      <c r="N71" s="18"/>
      <c r="O71" s="18">
        <v>1</v>
      </c>
      <c r="P71" s="18"/>
      <c r="Q71" s="18" t="s">
        <v>105</v>
      </c>
      <c r="R71" s="18">
        <f t="shared" si="6"/>
        <v>0</v>
      </c>
      <c r="S71" s="18">
        <f t="shared" si="7"/>
        <v>1</v>
      </c>
      <c r="T71" t="s">
        <v>310</v>
      </c>
      <c r="U71" t="s">
        <v>310</v>
      </c>
      <c r="W71" s="7" t="s">
        <v>253</v>
      </c>
      <c r="X71" s="7" t="s">
        <v>360</v>
      </c>
      <c r="Z71" s="7" t="s">
        <v>255</v>
      </c>
      <c r="AA71" t="s">
        <v>110</v>
      </c>
      <c r="AB71" t="s">
        <v>268</v>
      </c>
      <c r="AC71" t="s">
        <v>150</v>
      </c>
      <c r="AE71" t="s">
        <v>361</v>
      </c>
      <c r="AF71" t="s">
        <v>113</v>
      </c>
      <c r="AG71" t="s">
        <v>114</v>
      </c>
      <c r="AH71" t="s">
        <v>258</v>
      </c>
      <c r="AI71" t="s">
        <v>189</v>
      </c>
      <c r="AL71" s="7"/>
      <c r="AM71" t="s">
        <v>259</v>
      </c>
      <c r="AN71" t="s">
        <v>259</v>
      </c>
      <c r="AO71" s="12"/>
      <c r="AP71" s="13">
        <v>1043</v>
      </c>
      <c r="AR71" t="s">
        <v>118</v>
      </c>
      <c r="AS71" s="94"/>
      <c r="AT71" s="94"/>
      <c r="AU71" s="94">
        <v>9.17</v>
      </c>
      <c r="AV71" s="16">
        <f t="shared" si="9"/>
        <v>-1</v>
      </c>
      <c r="AW71" s="94">
        <v>9.17</v>
      </c>
      <c r="AX71" s="31"/>
      <c r="AY71" s="31">
        <v>19.989999999999998</v>
      </c>
      <c r="AZ71" s="31"/>
      <c r="BA71" s="31">
        <v>20.09</v>
      </c>
      <c r="BB71" s="17" t="str">
        <f t="shared" si="8"/>
        <v/>
      </c>
      <c r="BC71" s="17">
        <f t="shared" si="5"/>
        <v>0.54127063531765884</v>
      </c>
      <c r="BD71" s="17"/>
      <c r="BE71" s="17"/>
      <c r="BF71" s="19">
        <v>494</v>
      </c>
      <c r="BG71" s="20">
        <v>4529.9800000000005</v>
      </c>
      <c r="BH71" s="16">
        <v>0.124</v>
      </c>
      <c r="BI71" s="19"/>
      <c r="BJ71" s="21"/>
      <c r="BK71" s="22">
        <v>3983.8709677419356</v>
      </c>
      <c r="BL71" s="23">
        <v>79637.580645161288</v>
      </c>
      <c r="BM71" s="23">
        <v>36532.096774193546</v>
      </c>
      <c r="BN71" s="21">
        <v>3.8196270064639841</v>
      </c>
      <c r="BO71" s="24"/>
      <c r="BP71" s="22"/>
      <c r="BQ71" s="20"/>
      <c r="BR71" s="20"/>
      <c r="BS71" s="19">
        <v>108</v>
      </c>
      <c r="BT71" s="20">
        <v>990.3599999999999</v>
      </c>
      <c r="BU71" s="16">
        <v>0.1</v>
      </c>
      <c r="BW71" s="19">
        <v>1080</v>
      </c>
      <c r="BY71" s="23">
        <v>9903.5999999999985</v>
      </c>
      <c r="CA71" s="20"/>
      <c r="CB71" s="20"/>
      <c r="CC71" s="20"/>
      <c r="CD71" s="20"/>
      <c r="CE71" s="20"/>
      <c r="CF71" s="20"/>
      <c r="CG71" s="20"/>
      <c r="CH71" s="20"/>
      <c r="CI71" s="20"/>
      <c r="CJ71" s="78">
        <f>IFERROR(VLOOKUP($E71,[2]ECOM!$A$3:$FC$999999,158,FALSE),0)</f>
        <v>535.33333333333337</v>
      </c>
      <c r="CK71" s="78">
        <f>IFERROR(VLOOKUP($E71,[2]ECOM!$A$3:$FC$999999,159,FALSE),0)</f>
        <v>608.33333333333337</v>
      </c>
      <c r="CL71" s="20"/>
      <c r="CM71" s="20"/>
      <c r="CN71" s="20"/>
      <c r="CO71" s="20"/>
      <c r="CP71" s="20"/>
      <c r="CQ71" s="19">
        <v>5063.8709677419356</v>
      </c>
      <c r="CR71" s="20"/>
      <c r="CS71" s="20">
        <v>46435.696774193544</v>
      </c>
      <c r="CT71" s="19">
        <v>0</v>
      </c>
      <c r="CU71" s="20">
        <v>0</v>
      </c>
      <c r="CV71" s="20">
        <v>0</v>
      </c>
      <c r="CW71" s="20">
        <v>0</v>
      </c>
      <c r="CX71" s="95"/>
      <c r="CY71" s="95"/>
      <c r="CZ71" s="18"/>
      <c r="DA71" s="18"/>
    </row>
    <row r="72" spans="1:105" x14ac:dyDescent="0.3">
      <c r="B72" s="25" t="s">
        <v>362</v>
      </c>
      <c r="C72" s="8"/>
      <c r="E72" s="7">
        <v>7246902</v>
      </c>
      <c r="F72" s="18"/>
      <c r="G72" s="18"/>
      <c r="H72" s="18"/>
      <c r="I72" s="72">
        <v>1</v>
      </c>
      <c r="J72" s="72">
        <v>2</v>
      </c>
      <c r="K72" s="72">
        <v>3</v>
      </c>
      <c r="M72" s="18">
        <v>1</v>
      </c>
      <c r="N72" s="18"/>
      <c r="O72" s="18">
        <v>1</v>
      </c>
      <c r="P72" s="18"/>
      <c r="Q72" s="18" t="s">
        <v>105</v>
      </c>
      <c r="R72" s="18">
        <f t="shared" si="6"/>
        <v>0</v>
      </c>
      <c r="S72" s="18">
        <f t="shared" si="7"/>
        <v>1</v>
      </c>
      <c r="T72" t="s">
        <v>310</v>
      </c>
      <c r="U72" t="s">
        <v>310</v>
      </c>
      <c r="W72" s="7" t="s">
        <v>253</v>
      </c>
      <c r="X72" s="7" t="s">
        <v>363</v>
      </c>
      <c r="Z72" s="7" t="s">
        <v>255</v>
      </c>
      <c r="AA72" t="s">
        <v>110</v>
      </c>
      <c r="AB72" t="s">
        <v>268</v>
      </c>
      <c r="AC72" t="s">
        <v>150</v>
      </c>
      <c r="AE72" t="s">
        <v>361</v>
      </c>
      <c r="AF72" t="s">
        <v>113</v>
      </c>
      <c r="AG72" t="s">
        <v>114</v>
      </c>
      <c r="AH72" t="s">
        <v>258</v>
      </c>
      <c r="AI72" t="s">
        <v>124</v>
      </c>
      <c r="AL72" s="7"/>
      <c r="AM72" t="s">
        <v>259</v>
      </c>
      <c r="AN72" t="s">
        <v>259</v>
      </c>
      <c r="AO72" s="12"/>
      <c r="AP72" s="13">
        <v>1043</v>
      </c>
      <c r="AR72" t="s">
        <v>118</v>
      </c>
      <c r="AS72" s="94"/>
      <c r="AT72" s="94"/>
      <c r="AU72" s="94">
        <v>13.17</v>
      </c>
      <c r="AV72" s="16">
        <f t="shared" si="9"/>
        <v>-1</v>
      </c>
      <c r="AW72" s="94">
        <v>13.17</v>
      </c>
      <c r="AX72" s="31"/>
      <c r="AY72" s="31">
        <v>29.99</v>
      </c>
      <c r="AZ72" s="31"/>
      <c r="BA72" s="31">
        <v>28.89</v>
      </c>
      <c r="BB72" s="17" t="str">
        <f t="shared" si="8"/>
        <v/>
      </c>
      <c r="BC72" s="17">
        <f t="shared" si="5"/>
        <v>0.56085361787262422</v>
      </c>
      <c r="BD72" s="17"/>
      <c r="BE72" s="17"/>
      <c r="BF72" s="19">
        <v>443</v>
      </c>
      <c r="BG72" s="20">
        <v>5834.3099999999995</v>
      </c>
      <c r="BH72" s="16">
        <v>0.124</v>
      </c>
      <c r="BI72" s="19"/>
      <c r="BJ72" s="21"/>
      <c r="BK72" s="22">
        <v>3572.5806451612902</v>
      </c>
      <c r="BL72" s="23">
        <v>107141.69354838709</v>
      </c>
      <c r="BM72" s="23">
        <v>47050.88709677419</v>
      </c>
      <c r="BN72" s="21">
        <v>3.4252930442581881</v>
      </c>
      <c r="BO72" s="24"/>
      <c r="BP72" s="22"/>
      <c r="BQ72" s="20"/>
      <c r="BR72" s="20"/>
      <c r="BS72" s="19">
        <v>275</v>
      </c>
      <c r="BT72" s="20">
        <v>3621.75</v>
      </c>
      <c r="BU72" s="16">
        <v>0.1</v>
      </c>
      <c r="BW72" s="19">
        <v>2750</v>
      </c>
      <c r="BY72" s="23">
        <v>36217.5</v>
      </c>
      <c r="CA72" s="20"/>
      <c r="CB72" s="20"/>
      <c r="CC72" s="20"/>
      <c r="CD72" s="20"/>
      <c r="CE72" s="20"/>
      <c r="CF72" s="20"/>
      <c r="CG72" s="20"/>
      <c r="CH72" s="20"/>
      <c r="CI72" s="20"/>
      <c r="CJ72" s="78">
        <f>IFERROR(VLOOKUP($E72,[2]ECOM!$A$3:$FC$999999,158,FALSE),0)</f>
        <v>1048.6666666666667</v>
      </c>
      <c r="CK72" s="78">
        <f>IFERROR(VLOOKUP($E72,[2]ECOM!$A$3:$FC$999999,159,FALSE),0)</f>
        <v>1191.6666666666667</v>
      </c>
      <c r="CL72" s="20"/>
      <c r="CM72" s="20"/>
      <c r="CN72" s="20"/>
      <c r="CO72" s="20"/>
      <c r="CP72" s="20"/>
      <c r="CQ72" s="19">
        <v>6322.5806451612898</v>
      </c>
      <c r="CR72" s="20"/>
      <c r="CS72" s="20">
        <v>83268.387096774182</v>
      </c>
      <c r="CT72" s="19">
        <v>0</v>
      </c>
      <c r="CU72" s="20">
        <v>0</v>
      </c>
      <c r="CV72" s="20">
        <v>0</v>
      </c>
      <c r="CW72" s="20">
        <v>0</v>
      </c>
      <c r="CX72" s="95"/>
      <c r="CY72" s="95"/>
      <c r="CZ72" s="18"/>
      <c r="DA72" s="18"/>
    </row>
    <row r="73" spans="1:105" x14ac:dyDescent="0.3">
      <c r="B73" s="25" t="s">
        <v>364</v>
      </c>
      <c r="C73" s="8"/>
      <c r="E73" s="7">
        <v>8584205</v>
      </c>
      <c r="F73" s="18"/>
      <c r="G73" s="18"/>
      <c r="H73" s="18"/>
      <c r="I73" s="72">
        <v>1</v>
      </c>
      <c r="J73" s="72">
        <v>2</v>
      </c>
      <c r="K73" s="72">
        <v>2</v>
      </c>
      <c r="M73" s="18">
        <v>1</v>
      </c>
      <c r="N73" s="18"/>
      <c r="O73" s="18">
        <v>1</v>
      </c>
      <c r="P73" s="18"/>
      <c r="Q73" s="18" t="s">
        <v>105</v>
      </c>
      <c r="R73" s="18">
        <f t="shared" si="6"/>
        <v>0</v>
      </c>
      <c r="S73" s="18">
        <f t="shared" si="7"/>
        <v>1</v>
      </c>
      <c r="T73" t="s">
        <v>310</v>
      </c>
      <c r="U73" t="s">
        <v>310</v>
      </c>
      <c r="W73" s="7" t="s">
        <v>253</v>
      </c>
      <c r="X73" s="7" t="s">
        <v>365</v>
      </c>
      <c r="Z73" s="7" t="s">
        <v>255</v>
      </c>
      <c r="AA73" t="s">
        <v>110</v>
      </c>
      <c r="AB73" t="s">
        <v>268</v>
      </c>
      <c r="AC73" t="s">
        <v>150</v>
      </c>
      <c r="AE73" t="s">
        <v>257</v>
      </c>
      <c r="AF73" t="s">
        <v>113</v>
      </c>
      <c r="AG73" t="s">
        <v>114</v>
      </c>
      <c r="AH73" t="s">
        <v>258</v>
      </c>
      <c r="AI73" t="s">
        <v>189</v>
      </c>
      <c r="AL73" s="7"/>
      <c r="AM73" t="s">
        <v>259</v>
      </c>
      <c r="AN73" t="s">
        <v>259</v>
      </c>
      <c r="AO73" s="12"/>
      <c r="AP73" s="13">
        <v>1021</v>
      </c>
      <c r="AR73" t="s">
        <v>118</v>
      </c>
      <c r="AS73" s="94"/>
      <c r="AT73" s="94"/>
      <c r="AU73" s="94">
        <v>8.76</v>
      </c>
      <c r="AV73" s="16">
        <f t="shared" si="9"/>
        <v>-1</v>
      </c>
      <c r="AW73" s="94">
        <v>8.76</v>
      </c>
      <c r="AX73" s="31"/>
      <c r="AY73" s="31">
        <v>19.989999999999998</v>
      </c>
      <c r="AZ73" s="31"/>
      <c r="BA73" s="31">
        <v>19.190000000000001</v>
      </c>
      <c r="BB73" s="17" t="str">
        <f t="shared" si="8"/>
        <v/>
      </c>
      <c r="BC73" s="17">
        <f t="shared" si="5"/>
        <v>0.56178089044522261</v>
      </c>
      <c r="BD73" s="17"/>
      <c r="BE73" s="17"/>
      <c r="BF73" s="19">
        <v>325</v>
      </c>
      <c r="BG73" s="20">
        <v>2847</v>
      </c>
      <c r="BH73" s="16">
        <v>0.124</v>
      </c>
      <c r="BI73" s="19"/>
      <c r="BJ73" s="21"/>
      <c r="BK73" s="22">
        <v>2620.9677419354839</v>
      </c>
      <c r="BL73" s="23">
        <v>52393.145161290318</v>
      </c>
      <c r="BM73" s="23">
        <v>22959.677419354837</v>
      </c>
      <c r="BN73" s="21">
        <v>2.5670594925910715</v>
      </c>
      <c r="BO73" s="24"/>
      <c r="BP73" s="22"/>
      <c r="BQ73" s="20"/>
      <c r="BR73" s="20"/>
      <c r="BS73" s="19">
        <v>40</v>
      </c>
      <c r="BT73" s="20">
        <v>350.4</v>
      </c>
      <c r="BU73" s="16">
        <v>0.1</v>
      </c>
      <c r="BW73" s="19">
        <v>400</v>
      </c>
      <c r="BY73" s="23">
        <v>3503.9999999999995</v>
      </c>
      <c r="CA73" s="20"/>
      <c r="CB73" s="20"/>
      <c r="CC73" s="20"/>
      <c r="CD73" s="20"/>
      <c r="CE73" s="20"/>
      <c r="CF73" s="20"/>
      <c r="CG73" s="20"/>
      <c r="CH73" s="20"/>
      <c r="CI73" s="20"/>
      <c r="CJ73" s="78">
        <f>IFERROR(VLOOKUP($E73,[2]ECOM!$A$3:$FC$999999,158,FALSE),0)</f>
        <v>73.333333333333343</v>
      </c>
      <c r="CK73" s="78">
        <f>IFERROR(VLOOKUP($E73,[2]ECOM!$A$3:$FC$999999,159,FALSE),0)</f>
        <v>83.333333333333343</v>
      </c>
      <c r="CL73" s="20"/>
      <c r="CM73" s="20"/>
      <c r="CN73" s="20"/>
      <c r="CO73" s="20"/>
      <c r="CP73" s="20"/>
      <c r="CQ73" s="19">
        <v>3020.9677419354839</v>
      </c>
      <c r="CR73" s="20"/>
      <c r="CS73" s="20">
        <v>26463.677419354837</v>
      </c>
      <c r="CT73" s="19">
        <v>0</v>
      </c>
      <c r="CU73" s="20">
        <v>0</v>
      </c>
      <c r="CV73" s="20">
        <v>0</v>
      </c>
      <c r="CW73" s="20">
        <v>0</v>
      </c>
      <c r="CX73" s="95"/>
      <c r="CY73" s="95"/>
      <c r="CZ73" s="18"/>
      <c r="DA73" s="18"/>
    </row>
    <row r="74" spans="1:105" x14ac:dyDescent="0.3">
      <c r="B74" s="25" t="s">
        <v>366</v>
      </c>
      <c r="C74" s="8"/>
      <c r="E74" s="7">
        <v>8273407</v>
      </c>
      <c r="F74" s="18"/>
      <c r="G74" s="18"/>
      <c r="H74" s="18"/>
      <c r="I74" s="72">
        <v>1</v>
      </c>
      <c r="J74" s="72">
        <v>2</v>
      </c>
      <c r="K74" s="72">
        <v>1</v>
      </c>
      <c r="M74" s="18">
        <v>1</v>
      </c>
      <c r="N74" s="18"/>
      <c r="O74" s="18">
        <v>1</v>
      </c>
      <c r="P74" s="18"/>
      <c r="Q74" s="18" t="s">
        <v>105</v>
      </c>
      <c r="R74" s="18">
        <f t="shared" si="6"/>
        <v>0</v>
      </c>
      <c r="S74" s="18">
        <f t="shared" si="7"/>
        <v>1</v>
      </c>
      <c r="T74" t="s">
        <v>310</v>
      </c>
      <c r="U74" t="s">
        <v>310</v>
      </c>
      <c r="W74" s="7" t="s">
        <v>253</v>
      </c>
      <c r="X74" s="7" t="s">
        <v>367</v>
      </c>
      <c r="Z74" s="7" t="s">
        <v>255</v>
      </c>
      <c r="AA74" t="s">
        <v>110</v>
      </c>
      <c r="AB74" t="s">
        <v>268</v>
      </c>
      <c r="AC74" t="s">
        <v>150</v>
      </c>
      <c r="AE74" t="s">
        <v>257</v>
      </c>
      <c r="AF74" t="s">
        <v>113</v>
      </c>
      <c r="AG74" t="s">
        <v>114</v>
      </c>
      <c r="AH74" t="s">
        <v>258</v>
      </c>
      <c r="AI74" t="s">
        <v>124</v>
      </c>
      <c r="AL74" s="7"/>
      <c r="AM74" t="s">
        <v>259</v>
      </c>
      <c r="AN74" t="s">
        <v>259</v>
      </c>
      <c r="AO74" s="12"/>
      <c r="AP74" s="13">
        <v>1021</v>
      </c>
      <c r="AR74" t="s">
        <v>118</v>
      </c>
      <c r="AS74" s="94"/>
      <c r="AT74" s="94"/>
      <c r="AU74" s="94">
        <v>12.9</v>
      </c>
      <c r="AV74" s="16">
        <f t="shared" si="9"/>
        <v>-1</v>
      </c>
      <c r="AW74" s="94">
        <v>12.9</v>
      </c>
      <c r="AX74" s="31"/>
      <c r="AY74" s="31">
        <v>29.99</v>
      </c>
      <c r="AZ74" s="31"/>
      <c r="BA74" s="31">
        <v>28.29</v>
      </c>
      <c r="BB74" s="17" t="str">
        <f t="shared" si="8"/>
        <v/>
      </c>
      <c r="BC74" s="17">
        <f t="shared" si="5"/>
        <v>0.56985661887295758</v>
      </c>
      <c r="BD74" s="17"/>
      <c r="BE74" s="17"/>
      <c r="BF74" s="19">
        <v>198</v>
      </c>
      <c r="BG74" s="20">
        <v>2554.2000000000003</v>
      </c>
      <c r="BH74" s="16">
        <v>0.124</v>
      </c>
      <c r="BI74" s="19"/>
      <c r="BJ74" s="21"/>
      <c r="BK74" s="22">
        <v>1596.7741935483871</v>
      </c>
      <c r="BL74" s="23">
        <v>47887.258064516129</v>
      </c>
      <c r="BM74" s="23">
        <v>20598.387096774193</v>
      </c>
      <c r="BN74" s="21">
        <v>1.5639316293324066</v>
      </c>
      <c r="BO74" s="24"/>
      <c r="BP74" s="22"/>
      <c r="BQ74" s="20"/>
      <c r="BR74" s="20"/>
      <c r="BS74" s="19">
        <v>47</v>
      </c>
      <c r="BT74" s="20">
        <v>606.30000000000007</v>
      </c>
      <c r="BU74" s="16">
        <v>0.1</v>
      </c>
      <c r="BW74" s="19">
        <v>470</v>
      </c>
      <c r="BY74" s="23">
        <v>6063</v>
      </c>
      <c r="CA74" s="20"/>
      <c r="CB74" s="20"/>
      <c r="CC74" s="20"/>
      <c r="CD74" s="20"/>
      <c r="CE74" s="20"/>
      <c r="CF74" s="20"/>
      <c r="CG74" s="20"/>
      <c r="CH74" s="20"/>
      <c r="CI74" s="20"/>
      <c r="CJ74" s="78">
        <f>IFERROR(VLOOKUP($E74,[2]ECOM!$A$3:$FC$999999,158,FALSE),0)</f>
        <v>95.333333333333343</v>
      </c>
      <c r="CK74" s="78">
        <f>IFERROR(VLOOKUP($E74,[2]ECOM!$A$3:$FC$999999,159,FALSE),0)</f>
        <v>108.33333333333334</v>
      </c>
      <c r="CL74" s="20"/>
      <c r="CM74" s="20"/>
      <c r="CN74" s="20"/>
      <c r="CO74" s="20"/>
      <c r="CP74" s="20"/>
      <c r="CQ74" s="19">
        <v>2066.7741935483873</v>
      </c>
      <c r="CR74" s="20"/>
      <c r="CS74" s="20">
        <v>26661.387096774193</v>
      </c>
      <c r="CT74" s="19">
        <v>0</v>
      </c>
      <c r="CU74" s="20">
        <v>0</v>
      </c>
      <c r="CV74" s="20">
        <v>0</v>
      </c>
      <c r="CW74" s="20">
        <v>0</v>
      </c>
      <c r="CX74" s="95"/>
      <c r="CY74" s="95"/>
      <c r="CZ74" s="18"/>
      <c r="DA74" s="18"/>
    </row>
    <row r="75" spans="1:105" x14ac:dyDescent="0.3">
      <c r="A75" s="7">
        <v>20068</v>
      </c>
      <c r="B75" s="7">
        <v>20068</v>
      </c>
      <c r="C75" s="8">
        <v>20068</v>
      </c>
      <c r="D75">
        <v>6755736</v>
      </c>
      <c r="E75" s="7">
        <v>6755736</v>
      </c>
      <c r="F75" s="18"/>
      <c r="G75" s="18"/>
      <c r="H75" s="18"/>
      <c r="I75" s="72">
        <v>5</v>
      </c>
      <c r="J75" s="72">
        <v>4</v>
      </c>
      <c r="K75" s="72">
        <v>7</v>
      </c>
      <c r="L75" s="18">
        <v>1</v>
      </c>
      <c r="M75" s="18">
        <v>1</v>
      </c>
      <c r="N75" s="18"/>
      <c r="O75" s="18"/>
      <c r="P75" s="18" t="s">
        <v>194</v>
      </c>
      <c r="Q75" s="18" t="s">
        <v>194</v>
      </c>
      <c r="R75" s="18">
        <f t="shared" si="6"/>
        <v>1</v>
      </c>
      <c r="S75" s="18">
        <f t="shared" si="7"/>
        <v>1</v>
      </c>
      <c r="T75" t="s">
        <v>106</v>
      </c>
      <c r="W75" s="7" t="s">
        <v>368</v>
      </c>
      <c r="X75" s="7" t="s">
        <v>369</v>
      </c>
      <c r="Z75" s="7" t="s">
        <v>368</v>
      </c>
      <c r="AA75" t="s">
        <v>122</v>
      </c>
      <c r="AB75" t="s">
        <v>268</v>
      </c>
      <c r="AC75" t="s">
        <v>150</v>
      </c>
      <c r="AF75" t="s">
        <v>113</v>
      </c>
      <c r="AG75" t="s">
        <v>114</v>
      </c>
      <c r="AH75" t="s">
        <v>123</v>
      </c>
      <c r="AI75" t="s">
        <v>370</v>
      </c>
      <c r="AL75" t="s">
        <v>371</v>
      </c>
      <c r="AM75" t="s">
        <v>371</v>
      </c>
      <c r="AN75" t="s">
        <v>371</v>
      </c>
      <c r="AO75" s="12">
        <v>1000</v>
      </c>
      <c r="AP75" s="13">
        <v>1015</v>
      </c>
      <c r="AQ75" t="s">
        <v>118</v>
      </c>
      <c r="AR75" t="s">
        <v>118</v>
      </c>
      <c r="AS75" s="94">
        <v>5.62</v>
      </c>
      <c r="AT75" s="94">
        <v>5.62</v>
      </c>
      <c r="AU75" s="94">
        <v>5.25</v>
      </c>
      <c r="AV75" s="16">
        <f t="shared" si="9"/>
        <v>7.0476190476190498E-2</v>
      </c>
      <c r="AW75" s="94">
        <v>5.25</v>
      </c>
      <c r="AX75" s="31">
        <v>13.99</v>
      </c>
      <c r="AY75" s="31">
        <v>12.99</v>
      </c>
      <c r="AZ75" s="31"/>
      <c r="BA75" s="31">
        <v>12.99</v>
      </c>
      <c r="BB75" s="17">
        <f t="shared" si="8"/>
        <v>0.59828448892065766</v>
      </c>
      <c r="BC75" s="17">
        <f t="shared" si="5"/>
        <v>0.59584295612009242</v>
      </c>
      <c r="BD75" s="17"/>
      <c r="BE75" s="17"/>
      <c r="BF75" s="19">
        <v>628</v>
      </c>
      <c r="BG75" s="20">
        <v>2895.08</v>
      </c>
      <c r="BH75" s="16">
        <v>0.3</v>
      </c>
      <c r="BI75" s="19">
        <v>2242</v>
      </c>
      <c r="BJ75" s="21">
        <v>1.9875886524822695</v>
      </c>
      <c r="BK75" s="22">
        <v>2093.3333333333335</v>
      </c>
      <c r="BL75" s="23">
        <v>27192.400000000001</v>
      </c>
      <c r="BM75" s="23">
        <v>10990</v>
      </c>
      <c r="BN75" s="21">
        <v>2.0623973727422005</v>
      </c>
      <c r="BO75" s="24">
        <v>2.0623973727422005</v>
      </c>
      <c r="BP75" s="22">
        <v>2062.3973727422003</v>
      </c>
      <c r="BQ75" s="20"/>
      <c r="BR75" s="20"/>
      <c r="BS75" s="19">
        <v>5</v>
      </c>
      <c r="BT75" s="20">
        <v>23.05</v>
      </c>
      <c r="BU75" s="16">
        <v>0.1</v>
      </c>
      <c r="BW75" s="19">
        <v>50</v>
      </c>
      <c r="BY75" s="23">
        <v>230.5</v>
      </c>
      <c r="CA75" s="20"/>
      <c r="CB75" s="20"/>
      <c r="CC75" s="20"/>
      <c r="CD75" s="20"/>
      <c r="CE75" s="20"/>
      <c r="CF75" s="20"/>
      <c r="CG75" s="20"/>
      <c r="CH75" s="20"/>
      <c r="CI75" s="20"/>
      <c r="CJ75" s="78">
        <f>IFERROR(VLOOKUP($E75,[2]ECOM!$A$3:$FC$999999,158,FALSE),0)</f>
        <v>102.66666666666667</v>
      </c>
      <c r="CK75" s="78">
        <f>IFERROR(VLOOKUP($E75,[2]ECOM!$A$3:$FC$999999,159,FALSE),0)</f>
        <v>116.66666666666667</v>
      </c>
      <c r="CL75" s="20"/>
      <c r="CM75" s="20"/>
      <c r="CN75" s="20"/>
      <c r="CO75" s="20"/>
      <c r="CP75" s="20"/>
      <c r="CQ75" s="19">
        <v>2143.3333333333335</v>
      </c>
      <c r="CR75" s="20"/>
      <c r="CS75" s="20">
        <v>11220.5</v>
      </c>
      <c r="CT75" s="19">
        <v>2062.3973727422003</v>
      </c>
      <c r="CU75" s="20">
        <v>28852.939244663383</v>
      </c>
      <c r="CV75" s="20">
        <v>11590.673234811165</v>
      </c>
      <c r="CW75" s="20">
        <v>17262.266009852217</v>
      </c>
      <c r="CX75" s="95"/>
      <c r="CY75" s="95"/>
      <c r="CZ75" s="18"/>
      <c r="DA75" s="18"/>
    </row>
    <row r="76" spans="1:105" x14ac:dyDescent="0.3">
      <c r="A76" s="7">
        <v>20072</v>
      </c>
      <c r="B76" s="7">
        <v>20072</v>
      </c>
      <c r="C76" s="8">
        <v>20072</v>
      </c>
      <c r="D76" s="9" t="s">
        <v>372</v>
      </c>
      <c r="E76" s="7">
        <v>5867969</v>
      </c>
      <c r="F76" s="18"/>
      <c r="G76" s="18"/>
      <c r="H76" s="18"/>
      <c r="I76" s="72">
        <v>5</v>
      </c>
      <c r="J76" s="72">
        <v>4</v>
      </c>
      <c r="K76" s="72">
        <v>8</v>
      </c>
      <c r="L76" s="18">
        <v>1</v>
      </c>
      <c r="M76" s="18">
        <v>1</v>
      </c>
      <c r="N76" s="18"/>
      <c r="O76" s="18"/>
      <c r="P76" s="18" t="s">
        <v>194</v>
      </c>
      <c r="Q76" s="18" t="s">
        <v>194</v>
      </c>
      <c r="R76" s="18">
        <f t="shared" si="6"/>
        <v>1</v>
      </c>
      <c r="S76" s="18">
        <f t="shared" si="7"/>
        <v>1</v>
      </c>
      <c r="T76" t="s">
        <v>106</v>
      </c>
      <c r="W76" s="7" t="s">
        <v>368</v>
      </c>
      <c r="X76" s="7" t="s">
        <v>373</v>
      </c>
      <c r="Z76" s="7" t="s">
        <v>368</v>
      </c>
      <c r="AA76" t="s">
        <v>122</v>
      </c>
      <c r="AB76" t="s">
        <v>268</v>
      </c>
      <c r="AC76" t="s">
        <v>150</v>
      </c>
      <c r="AF76" t="s">
        <v>113</v>
      </c>
      <c r="AG76" t="s">
        <v>114</v>
      </c>
      <c r="AH76" t="s">
        <v>123</v>
      </c>
      <c r="AI76" t="s">
        <v>370</v>
      </c>
      <c r="AL76" t="s">
        <v>371</v>
      </c>
      <c r="AM76" t="s">
        <v>371</v>
      </c>
      <c r="AN76" t="s">
        <v>371</v>
      </c>
      <c r="AO76" s="12">
        <v>1000</v>
      </c>
      <c r="AP76" s="13">
        <v>1015</v>
      </c>
      <c r="AQ76" t="s">
        <v>118</v>
      </c>
      <c r="AR76" t="s">
        <v>118</v>
      </c>
      <c r="AS76" s="94">
        <v>5.62</v>
      </c>
      <c r="AT76" s="94">
        <v>5.62</v>
      </c>
      <c r="AU76" s="94">
        <v>5.25</v>
      </c>
      <c r="AV76" s="16">
        <f t="shared" si="9"/>
        <v>7.0476190476190498E-2</v>
      </c>
      <c r="AW76" s="94">
        <v>5.25</v>
      </c>
      <c r="AX76" s="31">
        <v>13.99</v>
      </c>
      <c r="AY76" s="31">
        <v>12.99</v>
      </c>
      <c r="AZ76" s="31"/>
      <c r="BA76" s="31">
        <v>12.99</v>
      </c>
      <c r="BB76" s="17">
        <f t="shared" si="8"/>
        <v>0.59828448892065766</v>
      </c>
      <c r="BC76" s="17">
        <f t="shared" si="5"/>
        <v>0.59584295612009242</v>
      </c>
      <c r="BD76" s="17"/>
      <c r="BE76" s="17"/>
      <c r="BF76" s="19">
        <v>1333</v>
      </c>
      <c r="BG76" s="20">
        <v>6145.13</v>
      </c>
      <c r="BH76" s="16">
        <v>0.3</v>
      </c>
      <c r="BI76" s="19">
        <v>3524</v>
      </c>
      <c r="BJ76" s="21">
        <v>3.124113475177305</v>
      </c>
      <c r="BK76" s="22">
        <v>4443.3333333333339</v>
      </c>
      <c r="BL76" s="23">
        <v>57718.900000000009</v>
      </c>
      <c r="BM76" s="23">
        <v>23327.500000000004</v>
      </c>
      <c r="BN76" s="21">
        <v>4.3776683087027921</v>
      </c>
      <c r="BO76" s="24">
        <v>3.5</v>
      </c>
      <c r="BP76" s="22">
        <v>3500</v>
      </c>
      <c r="BQ76" s="20"/>
      <c r="BR76" s="20"/>
      <c r="BS76" s="19">
        <v>1</v>
      </c>
      <c r="BT76" s="20">
        <v>4.6100000000000003</v>
      </c>
      <c r="BU76" s="16">
        <v>0.1</v>
      </c>
      <c r="BW76" s="19">
        <v>10</v>
      </c>
      <c r="BY76" s="23">
        <v>46.1</v>
      </c>
      <c r="CA76" s="20"/>
      <c r="CB76" s="20"/>
      <c r="CC76" s="20"/>
      <c r="CD76" s="20"/>
      <c r="CE76" s="20"/>
      <c r="CF76" s="20"/>
      <c r="CG76" s="20"/>
      <c r="CH76" s="20"/>
      <c r="CI76" s="20"/>
      <c r="CJ76" s="78">
        <f>IFERROR(VLOOKUP($E76,[2]ECOM!$A$3:$FC$999999,158,FALSE),0)</f>
        <v>73.333333333333343</v>
      </c>
      <c r="CK76" s="78">
        <f>IFERROR(VLOOKUP($E76,[2]ECOM!$A$3:$FC$999999,159,FALSE),0)</f>
        <v>83.333333333333343</v>
      </c>
      <c r="CL76" s="20"/>
      <c r="CM76" s="20"/>
      <c r="CN76" s="20"/>
      <c r="CO76" s="20"/>
      <c r="CP76" s="20"/>
      <c r="CQ76" s="19">
        <v>4453.3333333333339</v>
      </c>
      <c r="CR76" s="20"/>
      <c r="CS76" s="20">
        <v>23373.600000000002</v>
      </c>
      <c r="CT76" s="19">
        <v>3500</v>
      </c>
      <c r="CU76" s="20">
        <v>48965</v>
      </c>
      <c r="CV76" s="20">
        <v>19670</v>
      </c>
      <c r="CW76" s="20">
        <v>29295</v>
      </c>
      <c r="CX76" s="95"/>
      <c r="CY76" s="95"/>
      <c r="CZ76" s="18"/>
      <c r="DA76" s="18"/>
    </row>
    <row r="77" spans="1:105" x14ac:dyDescent="0.3">
      <c r="A77" s="7" t="s">
        <v>374</v>
      </c>
      <c r="B77" s="7" t="s">
        <v>374</v>
      </c>
      <c r="C77" s="8" t="s">
        <v>374</v>
      </c>
      <c r="D77" s="9" t="s">
        <v>375</v>
      </c>
      <c r="E77" s="7">
        <v>396028</v>
      </c>
      <c r="F77" s="18"/>
      <c r="G77" s="18"/>
      <c r="H77" s="18"/>
      <c r="I77" s="72">
        <v>5</v>
      </c>
      <c r="J77" s="72">
        <v>7</v>
      </c>
      <c r="K77" s="72">
        <v>8</v>
      </c>
      <c r="L77" s="18">
        <v>1</v>
      </c>
      <c r="M77" s="18">
        <v>1</v>
      </c>
      <c r="N77" s="18"/>
      <c r="O77" s="18"/>
      <c r="P77" s="18" t="s">
        <v>194</v>
      </c>
      <c r="Q77" s="18" t="s">
        <v>194</v>
      </c>
      <c r="R77" s="18">
        <f t="shared" si="6"/>
        <v>1</v>
      </c>
      <c r="S77" s="18">
        <f t="shared" si="7"/>
        <v>1</v>
      </c>
      <c r="T77" s="10" t="s">
        <v>106</v>
      </c>
      <c r="U77" s="10"/>
      <c r="V77" s="7"/>
      <c r="W77" s="7" t="s">
        <v>368</v>
      </c>
      <c r="X77" s="7" t="s">
        <v>376</v>
      </c>
      <c r="Y77" s="7"/>
      <c r="Z77" s="7" t="s">
        <v>368</v>
      </c>
      <c r="AA77" t="s">
        <v>122</v>
      </c>
      <c r="AB77" t="s">
        <v>377</v>
      </c>
      <c r="AC77" t="s">
        <v>112</v>
      </c>
      <c r="AF77" t="s">
        <v>113</v>
      </c>
      <c r="AG77" t="s">
        <v>114</v>
      </c>
      <c r="AH77" t="s">
        <v>123</v>
      </c>
      <c r="AI77" t="s">
        <v>189</v>
      </c>
      <c r="AJ77" s="7"/>
      <c r="AK77" s="11"/>
      <c r="AL77" t="s">
        <v>371</v>
      </c>
      <c r="AM77" t="s">
        <v>371</v>
      </c>
      <c r="AN77" t="s">
        <v>371</v>
      </c>
      <c r="AO77" s="12">
        <v>1000</v>
      </c>
      <c r="AP77" s="13">
        <v>1015</v>
      </c>
      <c r="AQ77" t="s">
        <v>118</v>
      </c>
      <c r="AR77" t="s">
        <v>118</v>
      </c>
      <c r="AS77" s="94">
        <v>3.02</v>
      </c>
      <c r="AT77" s="94">
        <v>3.02</v>
      </c>
      <c r="AU77" s="94">
        <v>2.82</v>
      </c>
      <c r="AV77" s="16">
        <f t="shared" si="9"/>
        <v>7.0921985815602898E-2</v>
      </c>
      <c r="AW77" s="94">
        <v>2.82</v>
      </c>
      <c r="AX77" s="31">
        <v>12.49</v>
      </c>
      <c r="AY77" s="31">
        <v>11.29</v>
      </c>
      <c r="AZ77" s="31"/>
      <c r="BA77" s="31">
        <v>7.29</v>
      </c>
      <c r="BB77" s="17">
        <f t="shared" si="8"/>
        <v>0.75820656525220176</v>
      </c>
      <c r="BC77" s="17">
        <f t="shared" si="5"/>
        <v>0.75022143489813986</v>
      </c>
      <c r="BD77" s="17"/>
      <c r="BE77" s="17"/>
      <c r="BF77" s="19">
        <v>1384</v>
      </c>
      <c r="BG77" s="20">
        <v>3432.32</v>
      </c>
      <c r="BH77" s="16">
        <v>0.3</v>
      </c>
      <c r="BI77" s="19">
        <v>5753</v>
      </c>
      <c r="BJ77" s="21">
        <v>5.1001773049645394</v>
      </c>
      <c r="BK77" s="22">
        <v>4613.3333333333339</v>
      </c>
      <c r="BL77" s="23">
        <v>52084.533333333333</v>
      </c>
      <c r="BM77" s="23">
        <v>13009.6</v>
      </c>
      <c r="BN77" s="21">
        <v>4.5451559934318562</v>
      </c>
      <c r="BO77" s="24">
        <v>4.5451559934318562</v>
      </c>
      <c r="BP77" s="22">
        <v>4545.1559934318566</v>
      </c>
      <c r="BQ77" s="20"/>
      <c r="BR77" s="20"/>
      <c r="BS77" s="19">
        <v>25</v>
      </c>
      <c r="BT77" s="20">
        <v>61.999999999999993</v>
      </c>
      <c r="BU77" s="16">
        <v>0.1</v>
      </c>
      <c r="BV77" s="19"/>
      <c r="BW77" s="19">
        <v>250</v>
      </c>
      <c r="BY77" s="23">
        <v>619.99999999999989</v>
      </c>
      <c r="CA77" s="20"/>
      <c r="CB77" s="20"/>
      <c r="CC77" s="20"/>
      <c r="CD77" s="20"/>
      <c r="CE77" s="20"/>
      <c r="CF77" s="20"/>
      <c r="CG77" s="20"/>
      <c r="CH77" s="20"/>
      <c r="CI77" s="20"/>
      <c r="CJ77" s="78">
        <f>IFERROR(VLOOKUP($E77,[2]ECOM!$A$3:$FC$999999,158,FALSE),0)</f>
        <v>66</v>
      </c>
      <c r="CK77" s="78">
        <f>IFERROR(VLOOKUP($E77,[2]ECOM!$A$3:$FC$999999,159,FALSE),0)</f>
        <v>75</v>
      </c>
      <c r="CL77" s="20"/>
      <c r="CM77" s="20"/>
      <c r="CN77" s="20"/>
      <c r="CO77" s="20"/>
      <c r="CP77" s="20"/>
      <c r="CQ77" s="19">
        <v>4863.3333333333339</v>
      </c>
      <c r="CR77" s="20"/>
      <c r="CS77" s="20">
        <v>13629.6</v>
      </c>
      <c r="CT77" s="19">
        <v>4545.1559934318566</v>
      </c>
      <c r="CU77" s="20">
        <v>56768.998357963887</v>
      </c>
      <c r="CV77" s="20">
        <v>13726.371100164208</v>
      </c>
      <c r="CW77" s="20">
        <v>43042.627257799679</v>
      </c>
      <c r="CX77" s="95"/>
      <c r="CY77" s="95"/>
      <c r="CZ77" s="18"/>
      <c r="DA77" s="18"/>
    </row>
    <row r="78" spans="1:105" x14ac:dyDescent="0.3">
      <c r="A78" s="7" t="s">
        <v>378</v>
      </c>
      <c r="B78" s="7" t="s">
        <v>378</v>
      </c>
      <c r="C78" s="8" t="s">
        <v>378</v>
      </c>
      <c r="D78" s="9" t="s">
        <v>379</v>
      </c>
      <c r="E78" s="7">
        <v>396366</v>
      </c>
      <c r="F78" s="18"/>
      <c r="G78" s="18"/>
      <c r="H78" s="18"/>
      <c r="I78" s="72">
        <v>5</v>
      </c>
      <c r="J78" s="72">
        <v>5</v>
      </c>
      <c r="K78" s="72">
        <v>8</v>
      </c>
      <c r="L78" s="18">
        <v>1</v>
      </c>
      <c r="M78" s="18">
        <v>1</v>
      </c>
      <c r="N78" s="18"/>
      <c r="O78" s="18"/>
      <c r="P78" s="18" t="s">
        <v>194</v>
      </c>
      <c r="Q78" s="18" t="s">
        <v>194</v>
      </c>
      <c r="R78" s="18">
        <f t="shared" si="6"/>
        <v>1</v>
      </c>
      <c r="S78" s="18">
        <f t="shared" si="7"/>
        <v>1</v>
      </c>
      <c r="T78" s="10" t="s">
        <v>106</v>
      </c>
      <c r="U78" s="10"/>
      <c r="V78" s="7"/>
      <c r="W78" s="7" t="s">
        <v>368</v>
      </c>
      <c r="X78" s="7" t="s">
        <v>380</v>
      </c>
      <c r="Y78" s="7"/>
      <c r="Z78" s="7" t="s">
        <v>368</v>
      </c>
      <c r="AA78" t="s">
        <v>122</v>
      </c>
      <c r="AB78" t="s">
        <v>377</v>
      </c>
      <c r="AC78" t="s">
        <v>112</v>
      </c>
      <c r="AD78" t="s">
        <v>111</v>
      </c>
      <c r="AF78" t="s">
        <v>113</v>
      </c>
      <c r="AG78" t="s">
        <v>114</v>
      </c>
      <c r="AH78" t="s">
        <v>123</v>
      </c>
      <c r="AI78" t="s">
        <v>381</v>
      </c>
      <c r="AJ78" s="7"/>
      <c r="AK78" s="11"/>
      <c r="AL78" t="s">
        <v>371</v>
      </c>
      <c r="AM78" t="s">
        <v>371</v>
      </c>
      <c r="AN78" t="s">
        <v>371</v>
      </c>
      <c r="AO78" s="12">
        <v>1000</v>
      </c>
      <c r="AP78" s="13">
        <v>1015</v>
      </c>
      <c r="AQ78" t="s">
        <v>118</v>
      </c>
      <c r="AR78" t="s">
        <v>118</v>
      </c>
      <c r="AS78" s="94">
        <v>2.61</v>
      </c>
      <c r="AT78" s="94">
        <v>2.61</v>
      </c>
      <c r="AU78" s="94">
        <v>2.44</v>
      </c>
      <c r="AV78" s="16">
        <f t="shared" si="9"/>
        <v>6.967213114754095E-2</v>
      </c>
      <c r="AW78" s="94">
        <v>2.44</v>
      </c>
      <c r="AX78" s="31">
        <v>9.99</v>
      </c>
      <c r="AY78" s="31">
        <v>9.2899999999999991</v>
      </c>
      <c r="AZ78" s="31"/>
      <c r="BA78" s="31">
        <v>6.29</v>
      </c>
      <c r="BB78" s="17">
        <f t="shared" si="8"/>
        <v>0.73873873873873885</v>
      </c>
      <c r="BC78" s="17">
        <f t="shared" si="5"/>
        <v>0.73735199138858987</v>
      </c>
      <c r="BD78" s="17"/>
      <c r="BE78" s="17"/>
      <c r="BF78" s="19">
        <v>1233</v>
      </c>
      <c r="BG78" s="20">
        <v>2638.6200000000003</v>
      </c>
      <c r="BH78" s="16">
        <v>0.3</v>
      </c>
      <c r="BI78" s="19">
        <v>4829</v>
      </c>
      <c r="BJ78" s="21">
        <v>4.2810283687943258</v>
      </c>
      <c r="BK78" s="22">
        <v>4110</v>
      </c>
      <c r="BL78" s="23">
        <v>38181.899999999994</v>
      </c>
      <c r="BM78" s="23">
        <v>10028.4</v>
      </c>
      <c r="BN78" s="21">
        <v>4.0492610837438425</v>
      </c>
      <c r="BO78" s="24">
        <v>4.0492610837438425</v>
      </c>
      <c r="BP78" s="22">
        <v>4049.2610837438424</v>
      </c>
      <c r="BQ78" s="20"/>
      <c r="BR78" s="20"/>
      <c r="BS78" s="19">
        <v>26</v>
      </c>
      <c r="BT78" s="20">
        <v>55.640000000000008</v>
      </c>
      <c r="BU78" s="16">
        <v>0.1</v>
      </c>
      <c r="BV78" s="19"/>
      <c r="BW78" s="19">
        <v>260</v>
      </c>
      <c r="BY78" s="23">
        <v>556.40000000000009</v>
      </c>
      <c r="CA78" s="20"/>
      <c r="CB78" s="20"/>
      <c r="CC78" s="20"/>
      <c r="CD78" s="20"/>
      <c r="CE78" s="20"/>
      <c r="CF78" s="20"/>
      <c r="CG78" s="20"/>
      <c r="CH78" s="20"/>
      <c r="CI78" s="20"/>
      <c r="CJ78" s="78">
        <f>IFERROR(VLOOKUP($E78,[2]ECOM!$A$3:$FC$999999,158,FALSE),0)</f>
        <v>29.333333333333336</v>
      </c>
      <c r="CK78" s="78">
        <f>IFERROR(VLOOKUP($E78,[2]ECOM!$A$3:$FC$999999,159,FALSE),0)</f>
        <v>33.333333333333336</v>
      </c>
      <c r="CL78" s="20"/>
      <c r="CM78" s="20"/>
      <c r="CN78" s="20"/>
      <c r="CO78" s="20"/>
      <c r="CP78" s="20"/>
      <c r="CQ78" s="19">
        <v>4370</v>
      </c>
      <c r="CR78" s="20"/>
      <c r="CS78" s="20">
        <v>10584.8</v>
      </c>
      <c r="CT78" s="19">
        <v>4049.2610837438424</v>
      </c>
      <c r="CU78" s="20">
        <v>40452.118226600986</v>
      </c>
      <c r="CV78" s="20">
        <v>10568.571428571428</v>
      </c>
      <c r="CW78" s="20">
        <v>29883.546798029558</v>
      </c>
      <c r="CX78" s="95"/>
      <c r="CY78" s="95"/>
      <c r="CZ78" s="18"/>
      <c r="DA78" s="18"/>
    </row>
    <row r="79" spans="1:105" x14ac:dyDescent="0.3">
      <c r="A79" s="7" t="s">
        <v>382</v>
      </c>
      <c r="B79" s="7" t="s">
        <v>382</v>
      </c>
      <c r="C79" s="8" t="s">
        <v>382</v>
      </c>
      <c r="D79" s="9" t="s">
        <v>383</v>
      </c>
      <c r="E79" s="7">
        <v>9744023</v>
      </c>
      <c r="F79" s="18"/>
      <c r="G79" s="18"/>
      <c r="H79" s="18"/>
      <c r="I79" s="72">
        <v>5</v>
      </c>
      <c r="J79" s="72">
        <v>1</v>
      </c>
      <c r="K79" s="72">
        <v>4</v>
      </c>
      <c r="L79" s="18">
        <v>1</v>
      </c>
      <c r="M79" s="18">
        <v>1</v>
      </c>
      <c r="N79" s="18"/>
      <c r="O79" s="18"/>
      <c r="P79" s="18" t="s">
        <v>194</v>
      </c>
      <c r="Q79" s="18" t="s">
        <v>194</v>
      </c>
      <c r="R79" s="18">
        <f t="shared" si="6"/>
        <v>1</v>
      </c>
      <c r="S79" s="18">
        <f t="shared" si="7"/>
        <v>1</v>
      </c>
      <c r="T79" s="10" t="s">
        <v>106</v>
      </c>
      <c r="U79" s="10"/>
      <c r="V79" s="7"/>
      <c r="W79" s="7" t="s">
        <v>368</v>
      </c>
      <c r="X79" s="7" t="s">
        <v>384</v>
      </c>
      <c r="Z79" s="7" t="s">
        <v>368</v>
      </c>
      <c r="AA79" t="s">
        <v>122</v>
      </c>
      <c r="AB79" t="s">
        <v>377</v>
      </c>
      <c r="AC79" t="s">
        <v>150</v>
      </c>
      <c r="AF79" t="s">
        <v>113</v>
      </c>
      <c r="AG79" t="s">
        <v>114</v>
      </c>
      <c r="AH79" t="s">
        <v>123</v>
      </c>
      <c r="AI79" t="s">
        <v>189</v>
      </c>
      <c r="AJ79" s="7"/>
      <c r="AK79" s="7"/>
      <c r="AL79" t="s">
        <v>371</v>
      </c>
      <c r="AM79" t="s">
        <v>371</v>
      </c>
      <c r="AN79" t="s">
        <v>371</v>
      </c>
      <c r="AO79" s="12">
        <v>1000</v>
      </c>
      <c r="AP79" s="13">
        <v>1015</v>
      </c>
      <c r="AQ79" t="s">
        <v>118</v>
      </c>
      <c r="AR79" t="s">
        <v>118</v>
      </c>
      <c r="AS79" s="94">
        <v>19.62</v>
      </c>
      <c r="AT79" s="94">
        <v>19.62</v>
      </c>
      <c r="AU79" s="94">
        <v>18.34</v>
      </c>
      <c r="AV79" s="16">
        <f t="shared" si="9"/>
        <v>6.9792802617230157E-2</v>
      </c>
      <c r="AW79" s="94">
        <v>18.34</v>
      </c>
      <c r="AX79" s="31">
        <v>47.99</v>
      </c>
      <c r="AY79" s="31">
        <v>45.99</v>
      </c>
      <c r="AZ79" s="31"/>
      <c r="BA79" s="31">
        <v>43.89</v>
      </c>
      <c r="BB79" s="17">
        <f t="shared" si="8"/>
        <v>0.59116482600541775</v>
      </c>
      <c r="BC79" s="17">
        <f t="shared" si="5"/>
        <v>0.60121765601217658</v>
      </c>
      <c r="BD79" s="17"/>
      <c r="BE79" s="17"/>
      <c r="BF79" s="19">
        <v>1414</v>
      </c>
      <c r="BG79" s="20">
        <v>22765.399999999998</v>
      </c>
      <c r="BH79" s="16">
        <v>0.3</v>
      </c>
      <c r="BI79" s="19">
        <v>4737</v>
      </c>
      <c r="BJ79" s="21">
        <v>4.1994680851063828</v>
      </c>
      <c r="BK79" s="22">
        <v>4713.3333333333339</v>
      </c>
      <c r="BL79" s="23">
        <v>216766.20000000004</v>
      </c>
      <c r="BM79" s="23">
        <v>86442.53333333334</v>
      </c>
      <c r="BN79" s="21">
        <v>4.6436781609195412</v>
      </c>
      <c r="BO79" s="24">
        <v>4.3</v>
      </c>
      <c r="BP79" s="22">
        <v>4300</v>
      </c>
      <c r="BQ79" s="20"/>
      <c r="BR79" s="20"/>
      <c r="BS79" s="19">
        <v>94</v>
      </c>
      <c r="BT79" s="20">
        <v>1513.4</v>
      </c>
      <c r="BU79" s="16">
        <v>0.1</v>
      </c>
      <c r="BV79" s="16"/>
      <c r="BW79" s="19">
        <v>940</v>
      </c>
      <c r="BY79" s="23">
        <v>15134</v>
      </c>
      <c r="CA79" s="20"/>
      <c r="CB79" s="20"/>
      <c r="CC79" s="20"/>
      <c r="CD79" s="20"/>
      <c r="CE79" s="20"/>
      <c r="CF79" s="20"/>
      <c r="CG79" s="20"/>
      <c r="CH79" s="20"/>
      <c r="CI79" s="20"/>
      <c r="CJ79" s="78">
        <f>IFERROR(VLOOKUP($E79,[2]ECOM!$A$3:$FC$999999,158,FALSE),0)</f>
        <v>198</v>
      </c>
      <c r="CK79" s="78">
        <f>IFERROR(VLOOKUP($E79,[2]ECOM!$A$3:$FC$999999,159,FALSE),0)</f>
        <v>225</v>
      </c>
      <c r="CL79" s="20"/>
      <c r="CM79" s="20"/>
      <c r="CN79" s="20"/>
      <c r="CO79" s="20"/>
      <c r="CP79" s="20"/>
      <c r="CQ79" s="19">
        <v>5653.3333333333339</v>
      </c>
      <c r="CR79" s="20"/>
      <c r="CS79" s="20">
        <v>101576.53333333334</v>
      </c>
      <c r="CT79" s="19">
        <v>4300</v>
      </c>
      <c r="CU79" s="20">
        <v>206357</v>
      </c>
      <c r="CV79" s="20">
        <v>84366</v>
      </c>
      <c r="CW79" s="20">
        <v>121991</v>
      </c>
      <c r="CX79" s="95"/>
      <c r="CY79" s="95"/>
      <c r="CZ79" s="18"/>
      <c r="DA79" s="18"/>
    </row>
    <row r="80" spans="1:105" x14ac:dyDescent="0.3">
      <c r="A80" s="7" t="s">
        <v>385</v>
      </c>
      <c r="B80" s="7" t="s">
        <v>385</v>
      </c>
      <c r="C80" s="8" t="s">
        <v>385</v>
      </c>
      <c r="D80" s="9" t="s">
        <v>386</v>
      </c>
      <c r="E80" s="7">
        <v>9580739</v>
      </c>
      <c r="F80" s="18"/>
      <c r="G80" s="18"/>
      <c r="H80" s="18"/>
      <c r="I80" s="72">
        <v>5</v>
      </c>
      <c r="J80" s="72">
        <v>6</v>
      </c>
      <c r="K80" s="72">
        <v>3</v>
      </c>
      <c r="L80" s="18">
        <v>1</v>
      </c>
      <c r="M80" s="18">
        <v>1</v>
      </c>
      <c r="N80" s="18"/>
      <c r="O80" s="18"/>
      <c r="P80" s="18" t="s">
        <v>194</v>
      </c>
      <c r="Q80" s="18" t="s">
        <v>194</v>
      </c>
      <c r="R80" s="18">
        <f t="shared" si="6"/>
        <v>1</v>
      </c>
      <c r="S80" s="18">
        <f t="shared" si="7"/>
        <v>1</v>
      </c>
      <c r="T80" s="10" t="s">
        <v>106</v>
      </c>
      <c r="U80" s="10"/>
      <c r="V80" s="7"/>
      <c r="W80" s="7" t="s">
        <v>368</v>
      </c>
      <c r="X80" s="7" t="s">
        <v>387</v>
      </c>
      <c r="Y80" s="7"/>
      <c r="Z80" s="7" t="s">
        <v>368</v>
      </c>
      <c r="AA80" t="s">
        <v>122</v>
      </c>
      <c r="AB80" t="s">
        <v>377</v>
      </c>
      <c r="AC80" t="s">
        <v>112</v>
      </c>
      <c r="AD80" t="s">
        <v>111</v>
      </c>
      <c r="AF80" t="s">
        <v>113</v>
      </c>
      <c r="AG80" t="s">
        <v>114</v>
      </c>
      <c r="AH80" t="s">
        <v>115</v>
      </c>
      <c r="AI80" t="s">
        <v>189</v>
      </c>
      <c r="AJ80" s="7"/>
      <c r="AK80" s="11"/>
      <c r="AL80" t="s">
        <v>371</v>
      </c>
      <c r="AM80" t="s">
        <v>371</v>
      </c>
      <c r="AN80" t="s">
        <v>371</v>
      </c>
      <c r="AO80" s="12">
        <v>1000</v>
      </c>
      <c r="AP80" s="13">
        <v>699</v>
      </c>
      <c r="AQ80" t="s">
        <v>118</v>
      </c>
      <c r="AR80" t="s">
        <v>118</v>
      </c>
      <c r="AS80" s="94">
        <v>3.57</v>
      </c>
      <c r="AT80" s="94">
        <v>3.57</v>
      </c>
      <c r="AU80" s="94">
        <v>3.34</v>
      </c>
      <c r="AV80" s="16">
        <f t="shared" si="9"/>
        <v>6.8862275449101798E-2</v>
      </c>
      <c r="AW80" s="94">
        <v>3.34</v>
      </c>
      <c r="AX80" s="31">
        <v>13.49</v>
      </c>
      <c r="AY80" s="31">
        <v>12.49</v>
      </c>
      <c r="AZ80" s="31"/>
      <c r="BA80" s="31">
        <v>8.19</v>
      </c>
      <c r="BB80" s="17">
        <f t="shared" si="8"/>
        <v>0.73535952557449957</v>
      </c>
      <c r="BC80" s="17">
        <f t="shared" si="5"/>
        <v>0.73258606885508404</v>
      </c>
      <c r="BD80" s="17"/>
      <c r="BE80" s="17"/>
      <c r="BF80" s="19">
        <v>681</v>
      </c>
      <c r="BG80" s="20">
        <v>1995.3300000000002</v>
      </c>
      <c r="BH80" s="16">
        <v>0.3</v>
      </c>
      <c r="BI80" s="19">
        <v>2577</v>
      </c>
      <c r="BJ80" s="21">
        <v>3.2828025477707006</v>
      </c>
      <c r="BK80" s="22">
        <v>2270</v>
      </c>
      <c r="BL80" s="23">
        <v>28352.3</v>
      </c>
      <c r="BM80" s="23">
        <v>7581.7999999999993</v>
      </c>
      <c r="BN80" s="21">
        <v>3.2474964234620889</v>
      </c>
      <c r="BO80" s="24">
        <v>3.2474964234620889</v>
      </c>
      <c r="BP80" s="22">
        <v>3247.4964234620888</v>
      </c>
      <c r="BQ80" s="20"/>
      <c r="BR80" s="20"/>
      <c r="BS80" s="19">
        <v>28</v>
      </c>
      <c r="BT80" s="20">
        <v>82.04</v>
      </c>
      <c r="BU80" s="16">
        <v>0.1</v>
      </c>
      <c r="BV80" s="19"/>
      <c r="BW80" s="19">
        <v>280</v>
      </c>
      <c r="BY80" s="23">
        <v>820.4</v>
      </c>
      <c r="CA80" s="20"/>
      <c r="CB80" s="20"/>
      <c r="CC80" s="20"/>
      <c r="CD80" s="20"/>
      <c r="CE80" s="20"/>
      <c r="CF80" s="20"/>
      <c r="CG80" s="20"/>
      <c r="CH80" s="20"/>
      <c r="CI80" s="20"/>
      <c r="CJ80" s="78">
        <f>IFERROR(VLOOKUP($E80,[2]ECOM!$A$3:$FC$999999,158,FALSE),0)</f>
        <v>132</v>
      </c>
      <c r="CK80" s="78">
        <f>IFERROR(VLOOKUP($E80,[2]ECOM!$A$3:$FC$999999,159,FALSE),0)</f>
        <v>150</v>
      </c>
      <c r="CL80" s="20"/>
      <c r="CM80" s="20"/>
      <c r="CN80" s="20"/>
      <c r="CO80" s="20"/>
      <c r="CP80" s="20"/>
      <c r="CQ80" s="19">
        <v>2550</v>
      </c>
      <c r="CR80" s="20"/>
      <c r="CS80" s="20">
        <v>8402.1999999999989</v>
      </c>
      <c r="CT80" s="19">
        <v>3247.4964234620888</v>
      </c>
      <c r="CU80" s="20">
        <v>43808.726752503579</v>
      </c>
      <c r="CV80" s="20">
        <v>11593.562231759657</v>
      </c>
      <c r="CW80" s="20">
        <v>32215.164520743921</v>
      </c>
      <c r="CX80" s="95"/>
      <c r="CY80" s="95"/>
      <c r="CZ80" s="18"/>
      <c r="DA80" s="18"/>
    </row>
    <row r="81" spans="1:105" x14ac:dyDescent="0.3">
      <c r="A81" s="7" t="s">
        <v>388</v>
      </c>
      <c r="B81" s="7" t="s">
        <v>388</v>
      </c>
      <c r="C81" s="8" t="s">
        <v>388</v>
      </c>
      <c r="D81" s="9" t="s">
        <v>389</v>
      </c>
      <c r="E81" s="7">
        <v>445973</v>
      </c>
      <c r="F81" s="18"/>
      <c r="G81" s="18"/>
      <c r="H81" s="18"/>
      <c r="I81" s="72">
        <v>5</v>
      </c>
      <c r="J81" s="72">
        <v>5</v>
      </c>
      <c r="K81" s="72">
        <v>9</v>
      </c>
      <c r="L81" s="18">
        <v>1</v>
      </c>
      <c r="M81" s="18">
        <v>1</v>
      </c>
      <c r="N81" s="18"/>
      <c r="O81" s="18"/>
      <c r="P81" s="18" t="s">
        <v>194</v>
      </c>
      <c r="Q81" s="18" t="s">
        <v>194</v>
      </c>
      <c r="R81" s="18">
        <f t="shared" si="6"/>
        <v>1</v>
      </c>
      <c r="S81" s="18">
        <f t="shared" si="7"/>
        <v>1</v>
      </c>
      <c r="T81" s="10" t="s">
        <v>106</v>
      </c>
      <c r="U81" s="10"/>
      <c r="V81" s="7"/>
      <c r="W81" s="7" t="s">
        <v>368</v>
      </c>
      <c r="X81" s="7" t="s">
        <v>390</v>
      </c>
      <c r="Y81" s="7"/>
      <c r="Z81" s="7" t="s">
        <v>368</v>
      </c>
      <c r="AA81" t="s">
        <v>122</v>
      </c>
      <c r="AB81" t="s">
        <v>377</v>
      </c>
      <c r="AC81" t="s">
        <v>112</v>
      </c>
      <c r="AD81" t="s">
        <v>111</v>
      </c>
      <c r="AF81" t="s">
        <v>113</v>
      </c>
      <c r="AG81" t="s">
        <v>114</v>
      </c>
      <c r="AH81" t="s">
        <v>123</v>
      </c>
      <c r="AI81" t="s">
        <v>189</v>
      </c>
      <c r="AJ81" s="7"/>
      <c r="AK81" s="11"/>
      <c r="AL81" t="s">
        <v>371</v>
      </c>
      <c r="AM81" t="s">
        <v>371</v>
      </c>
      <c r="AN81" t="s">
        <v>371</v>
      </c>
      <c r="AO81" s="12">
        <v>1000</v>
      </c>
      <c r="AP81" s="13">
        <v>1015</v>
      </c>
      <c r="AQ81" t="s">
        <v>118</v>
      </c>
      <c r="AR81" t="s">
        <v>118</v>
      </c>
      <c r="AS81" s="94">
        <v>2.66</v>
      </c>
      <c r="AT81" s="94">
        <v>2.66</v>
      </c>
      <c r="AU81" s="94">
        <v>2.4900000000000002</v>
      </c>
      <c r="AV81" s="16">
        <f t="shared" si="9"/>
        <v>6.8273092369477872E-2</v>
      </c>
      <c r="AW81" s="94">
        <v>2.4900000000000002</v>
      </c>
      <c r="AX81" s="31">
        <v>11.99</v>
      </c>
      <c r="AY81" s="31">
        <v>11.29</v>
      </c>
      <c r="AZ81" s="31"/>
      <c r="BA81" s="31">
        <v>6.49</v>
      </c>
      <c r="BB81" s="17">
        <f t="shared" si="8"/>
        <v>0.77814845704753965</v>
      </c>
      <c r="BC81" s="17">
        <f t="shared" si="5"/>
        <v>0.7794508414526129</v>
      </c>
      <c r="BD81" s="17"/>
      <c r="BE81" s="17"/>
      <c r="BF81" s="19">
        <v>1224</v>
      </c>
      <c r="BG81" s="20">
        <v>2680.5600000000004</v>
      </c>
      <c r="BH81" s="16">
        <v>0.3</v>
      </c>
      <c r="BI81" s="19">
        <v>4499</v>
      </c>
      <c r="BJ81" s="21">
        <v>3.9884751773049647</v>
      </c>
      <c r="BK81" s="22">
        <v>4080</v>
      </c>
      <c r="BL81" s="23">
        <v>46063.199999999997</v>
      </c>
      <c r="BM81" s="23">
        <v>10159.200000000001</v>
      </c>
      <c r="BN81" s="21">
        <v>4.0197044334975374</v>
      </c>
      <c r="BO81" s="24">
        <v>4.0197044334975374</v>
      </c>
      <c r="BP81" s="22">
        <v>4019.7044334975371</v>
      </c>
      <c r="BQ81" s="20"/>
      <c r="BR81" s="20"/>
      <c r="BS81" s="19">
        <v>40</v>
      </c>
      <c r="BT81" s="20">
        <v>87.600000000000009</v>
      </c>
      <c r="BU81" s="16">
        <v>0.1</v>
      </c>
      <c r="BV81" s="19"/>
      <c r="BW81" s="19">
        <v>400</v>
      </c>
      <c r="BY81" s="23">
        <v>876</v>
      </c>
      <c r="CA81" s="20"/>
      <c r="CB81" s="20"/>
      <c r="CC81" s="20"/>
      <c r="CD81" s="20"/>
      <c r="CE81" s="20"/>
      <c r="CF81" s="20"/>
      <c r="CG81" s="20"/>
      <c r="CH81" s="20"/>
      <c r="CI81" s="20"/>
      <c r="CJ81" s="78">
        <f>IFERROR(VLOOKUP($E81,[2]ECOM!$A$3:$FC$999999,158,FALSE),0)</f>
        <v>234.66666666666669</v>
      </c>
      <c r="CK81" s="78">
        <f>IFERROR(VLOOKUP($E81,[2]ECOM!$A$3:$FC$999999,159,FALSE),0)</f>
        <v>266.66666666666669</v>
      </c>
      <c r="CL81" s="20"/>
      <c r="CM81" s="20"/>
      <c r="CN81" s="20"/>
      <c r="CO81" s="20"/>
      <c r="CP81" s="20"/>
      <c r="CQ81" s="19">
        <v>4480</v>
      </c>
      <c r="CR81" s="20"/>
      <c r="CS81" s="20">
        <v>11035.2</v>
      </c>
      <c r="CT81" s="19">
        <v>4019.7044334975371</v>
      </c>
      <c r="CU81" s="20">
        <v>48196.256157635471</v>
      </c>
      <c r="CV81" s="20">
        <v>10692.413793103449</v>
      </c>
      <c r="CW81" s="20">
        <v>37503.842364532022</v>
      </c>
      <c r="CX81" s="95"/>
      <c r="CY81" s="95"/>
      <c r="CZ81" s="18"/>
      <c r="DA81" s="18"/>
    </row>
    <row r="82" spans="1:105" x14ac:dyDescent="0.3">
      <c r="A82" s="7" t="s">
        <v>391</v>
      </c>
      <c r="B82" s="7" t="s">
        <v>391</v>
      </c>
      <c r="C82" s="8" t="s">
        <v>391</v>
      </c>
      <c r="D82" s="9" t="s">
        <v>392</v>
      </c>
      <c r="E82" s="7">
        <v>1379189</v>
      </c>
      <c r="F82" s="18"/>
      <c r="G82" s="18"/>
      <c r="H82" s="18"/>
      <c r="I82" s="72">
        <v>5</v>
      </c>
      <c r="J82" s="72">
        <v>1</v>
      </c>
      <c r="K82" s="72">
        <v>5</v>
      </c>
      <c r="L82" s="18">
        <v>1</v>
      </c>
      <c r="M82" s="18">
        <v>1</v>
      </c>
      <c r="N82" s="18"/>
      <c r="O82" s="18"/>
      <c r="P82" s="18" t="s">
        <v>194</v>
      </c>
      <c r="Q82" s="18" t="s">
        <v>194</v>
      </c>
      <c r="R82" s="18">
        <f t="shared" si="6"/>
        <v>1</v>
      </c>
      <c r="S82" s="18">
        <f t="shared" si="7"/>
        <v>1</v>
      </c>
      <c r="T82" s="10" t="s">
        <v>106</v>
      </c>
      <c r="U82" s="10"/>
      <c r="V82" s="7"/>
      <c r="W82" s="7" t="s">
        <v>368</v>
      </c>
      <c r="X82" s="7" t="s">
        <v>393</v>
      </c>
      <c r="Z82" s="7" t="s">
        <v>368</v>
      </c>
      <c r="AA82" t="s">
        <v>122</v>
      </c>
      <c r="AB82" t="s">
        <v>377</v>
      </c>
      <c r="AC82" t="s">
        <v>150</v>
      </c>
      <c r="AF82" t="s">
        <v>113</v>
      </c>
      <c r="AG82" t="s">
        <v>114</v>
      </c>
      <c r="AH82" t="s">
        <v>123</v>
      </c>
      <c r="AI82" t="s">
        <v>189</v>
      </c>
      <c r="AJ82" s="7"/>
      <c r="AK82" s="7"/>
      <c r="AL82" t="s">
        <v>371</v>
      </c>
      <c r="AM82" t="s">
        <v>371</v>
      </c>
      <c r="AN82" t="s">
        <v>371</v>
      </c>
      <c r="AO82" s="12">
        <v>1000</v>
      </c>
      <c r="AP82" s="13">
        <v>1015</v>
      </c>
      <c r="AQ82" t="s">
        <v>118</v>
      </c>
      <c r="AR82" t="s">
        <v>118</v>
      </c>
      <c r="AS82" s="94">
        <v>14.22</v>
      </c>
      <c r="AT82" s="94">
        <v>14.22</v>
      </c>
      <c r="AU82" s="94">
        <v>13.29</v>
      </c>
      <c r="AV82" s="16">
        <f t="shared" si="9"/>
        <v>6.997742663656896E-2</v>
      </c>
      <c r="AW82" s="94">
        <v>13.29</v>
      </c>
      <c r="AX82" s="31">
        <v>34.99</v>
      </c>
      <c r="AY82" s="31">
        <v>32.49</v>
      </c>
      <c r="AZ82" s="31"/>
      <c r="BA82" s="31">
        <v>32.39</v>
      </c>
      <c r="BB82" s="17">
        <f t="shared" si="8"/>
        <v>0.59359817090597322</v>
      </c>
      <c r="BC82" s="17">
        <f t="shared" si="5"/>
        <v>0.59095106186518931</v>
      </c>
      <c r="BD82" s="17"/>
      <c r="BE82" s="17"/>
      <c r="BF82" s="19">
        <v>736</v>
      </c>
      <c r="BG82" s="20">
        <v>8589.1200000000008</v>
      </c>
      <c r="BH82" s="16">
        <v>0.3</v>
      </c>
      <c r="BI82" s="19">
        <v>3095</v>
      </c>
      <c r="BJ82" s="21">
        <v>2.7437943262411348</v>
      </c>
      <c r="BK82" s="22">
        <v>2453.3333333333335</v>
      </c>
      <c r="BL82" s="23">
        <v>79708.800000000003</v>
      </c>
      <c r="BM82" s="23">
        <v>32604.799999999999</v>
      </c>
      <c r="BN82" s="21">
        <v>2.4170771756978655</v>
      </c>
      <c r="BO82" s="24">
        <v>2.4170771756978655</v>
      </c>
      <c r="BP82" s="22">
        <v>2417.0771756978656</v>
      </c>
      <c r="BQ82" s="20"/>
      <c r="BR82" s="20"/>
      <c r="BS82" s="19">
        <v>30</v>
      </c>
      <c r="BT82" s="20">
        <v>350.1</v>
      </c>
      <c r="BU82" s="16">
        <v>0.1</v>
      </c>
      <c r="BV82" s="16"/>
      <c r="BW82" s="19">
        <v>300</v>
      </c>
      <c r="BY82" s="23">
        <v>3501</v>
      </c>
      <c r="CA82" s="20"/>
      <c r="CB82" s="20"/>
      <c r="CC82" s="20"/>
      <c r="CD82" s="20"/>
      <c r="CE82" s="20"/>
      <c r="CF82" s="20"/>
      <c r="CG82" s="20"/>
      <c r="CH82" s="20"/>
      <c r="CI82" s="20"/>
      <c r="CJ82" s="78">
        <f>IFERROR(VLOOKUP($E82,[2]ECOM!$A$3:$FC$999999,158,FALSE),0)</f>
        <v>132</v>
      </c>
      <c r="CK82" s="78">
        <f>IFERROR(VLOOKUP($E82,[2]ECOM!$A$3:$FC$999999,159,FALSE),0)</f>
        <v>150</v>
      </c>
      <c r="CL82" s="20"/>
      <c r="CM82" s="20"/>
      <c r="CN82" s="20"/>
      <c r="CO82" s="20"/>
      <c r="CP82" s="20"/>
      <c r="CQ82" s="19">
        <v>2753.3333333333335</v>
      </c>
      <c r="CR82" s="20"/>
      <c r="CS82" s="20">
        <v>36105.800000000003</v>
      </c>
      <c r="CT82" s="19">
        <v>2417.0771756978656</v>
      </c>
      <c r="CU82" s="20">
        <v>84573.530377668329</v>
      </c>
      <c r="CV82" s="20">
        <v>34370.837438423652</v>
      </c>
      <c r="CW82" s="20">
        <v>50202.692939244676</v>
      </c>
      <c r="CX82" s="95"/>
      <c r="CY82" s="95"/>
      <c r="CZ82" s="18"/>
      <c r="DA82" s="18"/>
    </row>
    <row r="83" spans="1:105" x14ac:dyDescent="0.3">
      <c r="A83" s="7" t="s">
        <v>394</v>
      </c>
      <c r="B83" s="7" t="s">
        <v>394</v>
      </c>
      <c r="C83" s="8" t="s">
        <v>394</v>
      </c>
      <c r="D83" s="9" t="s">
        <v>395</v>
      </c>
      <c r="E83" s="7">
        <v>9580736</v>
      </c>
      <c r="F83" s="18"/>
      <c r="G83" s="18"/>
      <c r="H83" s="18"/>
      <c r="I83" s="72">
        <v>5</v>
      </c>
      <c r="J83" s="72">
        <v>6</v>
      </c>
      <c r="K83" s="72">
        <v>2</v>
      </c>
      <c r="L83" s="18">
        <v>1</v>
      </c>
      <c r="M83" s="18">
        <v>1</v>
      </c>
      <c r="N83" s="18"/>
      <c r="O83" s="18"/>
      <c r="P83" s="18" t="s">
        <v>194</v>
      </c>
      <c r="Q83" s="18" t="s">
        <v>194</v>
      </c>
      <c r="R83" s="18">
        <f t="shared" si="6"/>
        <v>1</v>
      </c>
      <c r="S83" s="18">
        <f t="shared" si="7"/>
        <v>1</v>
      </c>
      <c r="T83" s="10" t="s">
        <v>106</v>
      </c>
      <c r="U83" s="10"/>
      <c r="V83" s="7"/>
      <c r="W83" s="7" t="s">
        <v>368</v>
      </c>
      <c r="X83" s="7" t="s">
        <v>396</v>
      </c>
      <c r="Z83" s="7" t="s">
        <v>368</v>
      </c>
      <c r="AA83" t="s">
        <v>122</v>
      </c>
      <c r="AB83" t="s">
        <v>377</v>
      </c>
      <c r="AC83" t="s">
        <v>112</v>
      </c>
      <c r="AD83" t="s">
        <v>111</v>
      </c>
      <c r="AF83" t="s">
        <v>113</v>
      </c>
      <c r="AG83" t="s">
        <v>114</v>
      </c>
      <c r="AH83" t="s">
        <v>115</v>
      </c>
      <c r="AI83" t="s">
        <v>124</v>
      </c>
      <c r="AJ83" s="7"/>
      <c r="AK83" s="7"/>
      <c r="AL83" t="s">
        <v>371</v>
      </c>
      <c r="AM83" t="s">
        <v>371</v>
      </c>
      <c r="AN83" t="s">
        <v>371</v>
      </c>
      <c r="AO83" s="12">
        <v>1000</v>
      </c>
      <c r="AP83" s="13">
        <v>1015</v>
      </c>
      <c r="AQ83" t="s">
        <v>118</v>
      </c>
      <c r="AR83" t="s">
        <v>118</v>
      </c>
      <c r="AS83" s="94">
        <v>4.2586000000000004</v>
      </c>
      <c r="AT83" s="94">
        <v>4.2586000000000004</v>
      </c>
      <c r="AU83" s="94">
        <v>3.98</v>
      </c>
      <c r="AV83" s="16">
        <f t="shared" si="9"/>
        <v>7.0000000000000104E-2</v>
      </c>
      <c r="AW83" s="94">
        <v>3.98</v>
      </c>
      <c r="AX83" s="31">
        <v>14.49</v>
      </c>
      <c r="AY83" s="31">
        <v>13.49</v>
      </c>
      <c r="AZ83" s="31"/>
      <c r="BA83" s="31">
        <v>9.69</v>
      </c>
      <c r="BB83" s="17">
        <f t="shared" si="8"/>
        <v>0.70610075914423742</v>
      </c>
      <c r="BC83" s="17">
        <f t="shared" si="5"/>
        <v>0.7049666419570052</v>
      </c>
      <c r="BD83" s="17"/>
      <c r="BE83" s="17"/>
      <c r="BF83" s="19">
        <v>892</v>
      </c>
      <c r="BG83" s="20">
        <v>3113.0799999999995</v>
      </c>
      <c r="BH83" s="16">
        <v>0.3</v>
      </c>
      <c r="BI83" s="19">
        <v>3224</v>
      </c>
      <c r="BJ83" s="21">
        <v>2.8581560283687941</v>
      </c>
      <c r="BK83" s="22">
        <v>2973.3333333333335</v>
      </c>
      <c r="BL83" s="23">
        <v>40110.26666666667</v>
      </c>
      <c r="BM83" s="23">
        <v>11833.866666666667</v>
      </c>
      <c r="BN83" s="21">
        <v>2.9293924466338259</v>
      </c>
      <c r="BO83" s="24">
        <v>2.9293924466338259</v>
      </c>
      <c r="BP83" s="22">
        <v>2929.3924466338258</v>
      </c>
      <c r="BS83" s="19">
        <v>9</v>
      </c>
      <c r="BT83" s="20">
        <v>31.410000000000004</v>
      </c>
      <c r="BU83" s="16">
        <v>0.1</v>
      </c>
      <c r="BV83" s="16"/>
      <c r="BW83" s="19">
        <v>90</v>
      </c>
      <c r="BY83" s="23">
        <v>314.10000000000002</v>
      </c>
      <c r="CJ83" s="78">
        <f>IFERROR(VLOOKUP($E83,[2]ECOM!$A$3:$FC$999999,158,FALSE),0)</f>
        <v>14.666666666666668</v>
      </c>
      <c r="CK83" s="78">
        <f>IFERROR(VLOOKUP($E83,[2]ECOM!$A$3:$FC$999999,159,FALSE),0)</f>
        <v>16.666666666666668</v>
      </c>
      <c r="CQ83" s="19">
        <v>3063.3333333333335</v>
      </c>
      <c r="CR83" s="20"/>
      <c r="CS83" s="20">
        <v>12147.966666666667</v>
      </c>
      <c r="CT83" s="19">
        <v>2929.3924466338258</v>
      </c>
      <c r="CU83" s="20">
        <v>42446.896551724138</v>
      </c>
      <c r="CV83" s="20">
        <v>12475.110673234811</v>
      </c>
      <c r="CW83" s="20">
        <v>29971.785878489325</v>
      </c>
      <c r="CX83" s="95"/>
      <c r="CY83" s="95"/>
      <c r="CZ83" s="18"/>
      <c r="DA83" s="18"/>
    </row>
    <row r="84" spans="1:105" x14ac:dyDescent="0.3">
      <c r="A84" s="7" t="s">
        <v>397</v>
      </c>
      <c r="B84" s="7" t="s">
        <v>398</v>
      </c>
      <c r="C84" s="8" t="s">
        <v>399</v>
      </c>
      <c r="D84" s="7"/>
      <c r="E84" s="7">
        <v>7723226</v>
      </c>
      <c r="F84" s="18"/>
      <c r="G84" s="18"/>
      <c r="H84" s="18"/>
      <c r="I84" s="72">
        <v>5</v>
      </c>
      <c r="J84" s="72">
        <v>5</v>
      </c>
      <c r="K84" s="72">
        <v>4</v>
      </c>
      <c r="L84" s="18">
        <v>1</v>
      </c>
      <c r="M84" s="18">
        <v>1</v>
      </c>
      <c r="N84" s="18">
        <v>1</v>
      </c>
      <c r="O84" s="18">
        <v>1</v>
      </c>
      <c r="P84" s="18" t="s">
        <v>105</v>
      </c>
      <c r="Q84" s="18" t="s">
        <v>105</v>
      </c>
      <c r="R84" s="18">
        <f t="shared" si="6"/>
        <v>1</v>
      </c>
      <c r="S84" s="18">
        <f t="shared" si="7"/>
        <v>1</v>
      </c>
      <c r="T84" s="10" t="s">
        <v>106</v>
      </c>
      <c r="U84" s="10" t="s">
        <v>106</v>
      </c>
      <c r="V84" s="7"/>
      <c r="W84" s="7" t="s">
        <v>368</v>
      </c>
      <c r="X84" s="7" t="s">
        <v>400</v>
      </c>
      <c r="Z84" s="7" t="s">
        <v>368</v>
      </c>
      <c r="AA84" t="s">
        <v>110</v>
      </c>
      <c r="AB84" t="s">
        <v>111</v>
      </c>
      <c r="AC84" t="s">
        <v>112</v>
      </c>
      <c r="AF84" t="s">
        <v>113</v>
      </c>
      <c r="AG84" t="s">
        <v>114</v>
      </c>
      <c r="AH84" t="s">
        <v>401</v>
      </c>
      <c r="AI84" t="s">
        <v>402</v>
      </c>
      <c r="AJ84" s="7"/>
      <c r="AK84" s="7"/>
      <c r="AL84" t="s">
        <v>371</v>
      </c>
      <c r="AM84" t="s">
        <v>371</v>
      </c>
      <c r="AN84" t="s">
        <v>371</v>
      </c>
      <c r="AO84" s="12">
        <v>1000</v>
      </c>
      <c r="AP84" s="13">
        <v>1015</v>
      </c>
      <c r="AQ84" t="s">
        <v>118</v>
      </c>
      <c r="AR84" t="s">
        <v>118</v>
      </c>
      <c r="AS84" s="94">
        <v>7.6184000000000003</v>
      </c>
      <c r="AT84" s="94">
        <v>7.6184000000000003</v>
      </c>
      <c r="AU84" s="94">
        <v>7.12</v>
      </c>
      <c r="AV84" s="16">
        <f t="shared" si="9"/>
        <v>7.0000000000000021E-2</v>
      </c>
      <c r="AW84" s="94">
        <v>7.12</v>
      </c>
      <c r="AX84" s="31">
        <v>21.49</v>
      </c>
      <c r="AY84" s="31">
        <v>19.989999999999998</v>
      </c>
      <c r="AZ84" s="31"/>
      <c r="BA84" s="31">
        <v>20.79</v>
      </c>
      <c r="BB84" s="17">
        <f t="shared" si="8"/>
        <v>0.64549092601209856</v>
      </c>
      <c r="BC84" s="17">
        <f t="shared" si="5"/>
        <v>0.64382191095547769</v>
      </c>
      <c r="BD84" s="17"/>
      <c r="BE84" s="17"/>
      <c r="BF84" s="19">
        <v>500</v>
      </c>
      <c r="BG84" s="20">
        <v>3560</v>
      </c>
      <c r="BH84" s="16">
        <v>0.124</v>
      </c>
      <c r="BI84" s="19">
        <v>3834</v>
      </c>
      <c r="BJ84" s="21">
        <v>3.3989361702127661</v>
      </c>
      <c r="BK84" s="22">
        <v>4032.2580645161293</v>
      </c>
      <c r="BL84" s="23">
        <v>80604.838709677424</v>
      </c>
      <c r="BM84" s="23">
        <v>28709.677419354841</v>
      </c>
      <c r="BN84" s="21">
        <v>3.9726680438582553</v>
      </c>
      <c r="BO84" s="24">
        <v>3.6</v>
      </c>
      <c r="BP84" s="22">
        <v>3600</v>
      </c>
      <c r="BS84" s="19">
        <v>106</v>
      </c>
      <c r="BT84" s="20">
        <v>754.71999999999991</v>
      </c>
      <c r="BU84" s="16">
        <v>0.1</v>
      </c>
      <c r="BV84" s="19">
        <v>244</v>
      </c>
      <c r="BW84" s="19">
        <v>1060</v>
      </c>
      <c r="BY84" s="23">
        <v>7547.1999999999989</v>
      </c>
      <c r="BZ84" s="19">
        <v>1000</v>
      </c>
      <c r="CJ84" s="78">
        <f>IFERROR(VLOOKUP($E84,[2]ECOM!$A$3:$FC$999999,158,FALSE),0)</f>
        <v>799.33333333333337</v>
      </c>
      <c r="CK84" s="78">
        <f>IFERROR(VLOOKUP($E84,[2]ECOM!$A$3:$FC$999999,159,FALSE),0)</f>
        <v>908.33333333333337</v>
      </c>
      <c r="CQ84" s="19">
        <v>5092.2580645161288</v>
      </c>
      <c r="CR84" s="20"/>
      <c r="CS84" s="20">
        <v>36256.877419354838</v>
      </c>
      <c r="CT84" s="19">
        <v>4600</v>
      </c>
      <c r="CU84" s="20">
        <v>98854</v>
      </c>
      <c r="CV84" s="20">
        <v>35044.639999999999</v>
      </c>
      <c r="CW84" s="20">
        <v>63809.36</v>
      </c>
      <c r="CX84" s="95"/>
      <c r="CY84" s="95"/>
      <c r="CZ84" s="18"/>
      <c r="DA84" s="18"/>
    </row>
    <row r="85" spans="1:105" x14ac:dyDescent="0.3">
      <c r="A85" s="7" t="s">
        <v>403</v>
      </c>
      <c r="B85" s="7" t="s">
        <v>404</v>
      </c>
      <c r="C85" s="8" t="s">
        <v>405</v>
      </c>
      <c r="D85" s="7"/>
      <c r="E85" s="7">
        <v>7904497</v>
      </c>
      <c r="F85" s="18"/>
      <c r="G85" s="18"/>
      <c r="H85" s="18"/>
      <c r="I85" s="72">
        <v>5</v>
      </c>
      <c r="J85" s="72">
        <v>7</v>
      </c>
      <c r="K85" s="72">
        <v>4</v>
      </c>
      <c r="L85" s="18">
        <v>1</v>
      </c>
      <c r="M85" s="18">
        <v>1</v>
      </c>
      <c r="N85" s="18"/>
      <c r="O85" s="18"/>
      <c r="P85" s="18" t="s">
        <v>194</v>
      </c>
      <c r="Q85" s="18" t="s">
        <v>194</v>
      </c>
      <c r="R85" s="18">
        <f t="shared" si="6"/>
        <v>1</v>
      </c>
      <c r="S85" s="18">
        <f t="shared" si="7"/>
        <v>1</v>
      </c>
      <c r="T85" s="10" t="s">
        <v>106</v>
      </c>
      <c r="U85" s="10"/>
      <c r="V85" s="7"/>
      <c r="W85" s="7" t="s">
        <v>368</v>
      </c>
      <c r="X85" s="7" t="s">
        <v>406</v>
      </c>
      <c r="Z85" s="7" t="s">
        <v>368</v>
      </c>
      <c r="AA85" t="s">
        <v>110</v>
      </c>
      <c r="AB85" t="s">
        <v>407</v>
      </c>
      <c r="AC85" t="s">
        <v>150</v>
      </c>
      <c r="AF85" t="s">
        <v>113</v>
      </c>
      <c r="AG85" t="s">
        <v>408</v>
      </c>
      <c r="AH85" t="s">
        <v>132</v>
      </c>
      <c r="AI85" t="s">
        <v>197</v>
      </c>
      <c r="AJ85" s="7"/>
      <c r="AK85" s="7"/>
      <c r="AL85" t="s">
        <v>371</v>
      </c>
      <c r="AM85" t="s">
        <v>371</v>
      </c>
      <c r="AN85" t="s">
        <v>371</v>
      </c>
      <c r="AO85" s="12">
        <v>1000</v>
      </c>
      <c r="AP85" s="13">
        <v>1015</v>
      </c>
      <c r="AQ85" t="s">
        <v>118</v>
      </c>
      <c r="AR85" t="s">
        <v>118</v>
      </c>
      <c r="AS85" s="94">
        <v>5.2537000000000003</v>
      </c>
      <c r="AT85" s="94">
        <v>5.2537000000000003</v>
      </c>
      <c r="AU85" s="94">
        <v>4.91</v>
      </c>
      <c r="AV85" s="16">
        <f t="shared" si="9"/>
        <v>7.0000000000000021E-2</v>
      </c>
      <c r="AW85" s="94">
        <v>4.91</v>
      </c>
      <c r="AX85" s="31">
        <v>16.989999999999998</v>
      </c>
      <c r="AY85" s="31">
        <v>15.49</v>
      </c>
      <c r="AZ85" s="31"/>
      <c r="BA85" s="31">
        <v>14.29</v>
      </c>
      <c r="BB85" s="17">
        <f t="shared" si="8"/>
        <v>0.69077692760447318</v>
      </c>
      <c r="BC85" s="17">
        <f t="shared" si="5"/>
        <v>0.68302130406714012</v>
      </c>
      <c r="BD85" s="17"/>
      <c r="BE85" s="17"/>
      <c r="BF85" s="19">
        <v>488</v>
      </c>
      <c r="BG85" s="20">
        <v>2396.08</v>
      </c>
      <c r="BH85" s="16">
        <v>0.124</v>
      </c>
      <c r="BI85" s="19">
        <v>3671</v>
      </c>
      <c r="BJ85" s="21">
        <v>3.2544326241134751</v>
      </c>
      <c r="BK85" s="22">
        <v>3935.483870967742</v>
      </c>
      <c r="BL85" s="23">
        <v>60960.645161290326</v>
      </c>
      <c r="BM85" s="23">
        <v>19323.225806451614</v>
      </c>
      <c r="BN85" s="21">
        <v>3.877324010805657</v>
      </c>
      <c r="BO85" s="24">
        <v>3.6</v>
      </c>
      <c r="BP85" s="22">
        <v>3600</v>
      </c>
      <c r="BS85" s="19">
        <v>8</v>
      </c>
      <c r="BT85" s="20">
        <v>39.28</v>
      </c>
      <c r="BU85" s="16">
        <v>0.1</v>
      </c>
      <c r="BV85" s="16"/>
      <c r="BW85" s="19">
        <v>80</v>
      </c>
      <c r="BY85" s="23">
        <v>392.8</v>
      </c>
      <c r="CJ85" s="78">
        <f>IFERROR(VLOOKUP($E85,[2]ECOM!$A$3:$FC$999999,158,FALSE),0)</f>
        <v>14.666666666666668</v>
      </c>
      <c r="CK85" s="78">
        <f>IFERROR(VLOOKUP($E85,[2]ECOM!$A$3:$FC$999999,159,FALSE),0)</f>
        <v>16.666666666666668</v>
      </c>
      <c r="CQ85" s="19">
        <v>4015.483870967742</v>
      </c>
      <c r="CR85" s="20"/>
      <c r="CS85" s="20">
        <v>19716.025806451613</v>
      </c>
      <c r="CT85" s="19">
        <v>3600</v>
      </c>
      <c r="CU85" s="20">
        <v>61163.999999999993</v>
      </c>
      <c r="CV85" s="20">
        <v>18913.32</v>
      </c>
      <c r="CW85" s="20">
        <v>42250.679999999993</v>
      </c>
      <c r="CX85" s="95"/>
      <c r="CY85" s="95"/>
      <c r="CZ85" s="18"/>
      <c r="DA85" s="18"/>
    </row>
    <row r="86" spans="1:105" x14ac:dyDescent="0.3">
      <c r="A86" s="7" t="s">
        <v>409</v>
      </c>
      <c r="B86" s="7" t="s">
        <v>410</v>
      </c>
      <c r="C86" s="8" t="s">
        <v>411</v>
      </c>
      <c r="D86" s="7"/>
      <c r="E86" s="7">
        <v>6959228</v>
      </c>
      <c r="F86" s="18"/>
      <c r="G86" s="18"/>
      <c r="H86" s="18"/>
      <c r="I86" s="72">
        <v>5</v>
      </c>
      <c r="J86" s="72">
        <v>7</v>
      </c>
      <c r="K86" s="72">
        <v>5</v>
      </c>
      <c r="L86" s="18">
        <v>1</v>
      </c>
      <c r="M86" s="18">
        <v>1</v>
      </c>
      <c r="N86" s="18"/>
      <c r="O86" s="18"/>
      <c r="P86" s="18" t="s">
        <v>194</v>
      </c>
      <c r="Q86" s="18" t="s">
        <v>194</v>
      </c>
      <c r="R86" s="18">
        <f t="shared" si="6"/>
        <v>1</v>
      </c>
      <c r="S86" s="18">
        <f t="shared" si="7"/>
        <v>1</v>
      </c>
      <c r="T86" s="10" t="s">
        <v>106</v>
      </c>
      <c r="U86" s="10"/>
      <c r="V86" s="7"/>
      <c r="W86" s="7" t="s">
        <v>368</v>
      </c>
      <c r="X86" s="7" t="s">
        <v>412</v>
      </c>
      <c r="Z86" s="7" t="s">
        <v>368</v>
      </c>
      <c r="AA86" t="s">
        <v>110</v>
      </c>
      <c r="AB86" t="s">
        <v>111</v>
      </c>
      <c r="AC86" t="s">
        <v>112</v>
      </c>
      <c r="AD86" t="s">
        <v>111</v>
      </c>
      <c r="AF86" t="s">
        <v>113</v>
      </c>
      <c r="AG86" t="s">
        <v>408</v>
      </c>
      <c r="AH86" t="s">
        <v>132</v>
      </c>
      <c r="AI86" t="s">
        <v>197</v>
      </c>
      <c r="AJ86" s="7"/>
      <c r="AK86" s="7"/>
      <c r="AL86" t="s">
        <v>371</v>
      </c>
      <c r="AM86" t="s">
        <v>371</v>
      </c>
      <c r="AN86" t="s">
        <v>371</v>
      </c>
      <c r="AO86" s="12">
        <v>1000</v>
      </c>
      <c r="AP86" s="13">
        <v>1015</v>
      </c>
      <c r="AQ86" t="s">
        <v>118</v>
      </c>
      <c r="AR86" t="s">
        <v>118</v>
      </c>
      <c r="AS86" s="94">
        <v>5.2537000000000003</v>
      </c>
      <c r="AT86" s="94">
        <v>5.2537000000000003</v>
      </c>
      <c r="AU86" s="94">
        <v>4.91</v>
      </c>
      <c r="AV86" s="16">
        <f t="shared" si="9"/>
        <v>7.0000000000000021E-2</v>
      </c>
      <c r="AW86" s="94">
        <v>4.91</v>
      </c>
      <c r="AX86" s="31">
        <v>16.989999999999998</v>
      </c>
      <c r="AY86" s="31">
        <v>15.49</v>
      </c>
      <c r="AZ86" s="31"/>
      <c r="BA86" s="31">
        <v>14.29</v>
      </c>
      <c r="BB86" s="17">
        <f t="shared" si="8"/>
        <v>0.69077692760447318</v>
      </c>
      <c r="BC86" s="17">
        <f t="shared" ref="BC86:BC106" si="10">IFERROR(((AY86-AU86)/AY86),"")</f>
        <v>0.68302130406714012</v>
      </c>
      <c r="BD86" s="17"/>
      <c r="BE86" s="17"/>
      <c r="BF86" s="19">
        <v>631</v>
      </c>
      <c r="BG86" s="20">
        <v>3098.21</v>
      </c>
      <c r="BH86" s="16">
        <v>0.124</v>
      </c>
      <c r="BI86" s="19">
        <v>4636</v>
      </c>
      <c r="BJ86" s="21">
        <v>4.1099290780141846</v>
      </c>
      <c r="BK86" s="22">
        <v>5088.7096774193551</v>
      </c>
      <c r="BL86" s="23">
        <v>78824.112903225818</v>
      </c>
      <c r="BM86" s="23">
        <v>24985.564516129034</v>
      </c>
      <c r="BN86" s="21">
        <v>5.0135070713491183</v>
      </c>
      <c r="BO86" s="24">
        <v>4.5999999999999996</v>
      </c>
      <c r="BP86" s="22">
        <v>4600</v>
      </c>
      <c r="BS86" s="19">
        <v>114</v>
      </c>
      <c r="BT86" s="20">
        <v>559.74</v>
      </c>
      <c r="BU86" s="16">
        <v>0.1</v>
      </c>
      <c r="BV86" s="16"/>
      <c r="BW86" s="19">
        <v>1140</v>
      </c>
      <c r="BY86" s="23">
        <v>5597.4</v>
      </c>
      <c r="CJ86" s="78">
        <f>IFERROR(VLOOKUP($E86,[2]ECOM!$A$3:$FC$999999,158,FALSE),0)</f>
        <v>792</v>
      </c>
      <c r="CK86" s="78">
        <f>IFERROR(VLOOKUP($E86,[2]ECOM!$A$3:$FC$999999,159,FALSE),0)</f>
        <v>900</v>
      </c>
      <c r="CQ86" s="19">
        <v>6228.7096774193551</v>
      </c>
      <c r="CR86" s="20"/>
      <c r="CS86" s="20">
        <v>30582.964516129032</v>
      </c>
      <c r="CT86" s="19">
        <v>4600</v>
      </c>
      <c r="CU86" s="20">
        <v>78154</v>
      </c>
      <c r="CV86" s="20">
        <v>24167.02</v>
      </c>
      <c r="CW86" s="20">
        <v>53986.979999999996</v>
      </c>
      <c r="CX86" s="95"/>
      <c r="CY86" s="95"/>
      <c r="CZ86" s="18"/>
      <c r="DA86" s="18"/>
    </row>
    <row r="87" spans="1:105" x14ac:dyDescent="0.3">
      <c r="A87" s="7" t="s">
        <v>413</v>
      </c>
      <c r="B87" s="7" t="s">
        <v>414</v>
      </c>
      <c r="C87" s="8" t="s">
        <v>415</v>
      </c>
      <c r="D87" s="9" t="s">
        <v>416</v>
      </c>
      <c r="E87" s="7">
        <v>6998766</v>
      </c>
      <c r="F87" s="18"/>
      <c r="G87" s="18"/>
      <c r="H87" s="18"/>
      <c r="I87" s="72">
        <v>5</v>
      </c>
      <c r="J87" s="72">
        <v>5</v>
      </c>
      <c r="K87" s="72">
        <v>6</v>
      </c>
      <c r="L87" s="18">
        <v>1</v>
      </c>
      <c r="M87" s="18">
        <v>1</v>
      </c>
      <c r="N87" s="18"/>
      <c r="O87" s="18"/>
      <c r="P87" s="18" t="s">
        <v>194</v>
      </c>
      <c r="Q87" s="18" t="s">
        <v>194</v>
      </c>
      <c r="R87" s="18">
        <f t="shared" si="6"/>
        <v>1</v>
      </c>
      <c r="S87" s="18">
        <f t="shared" si="7"/>
        <v>1</v>
      </c>
      <c r="T87" s="10" t="s">
        <v>106</v>
      </c>
      <c r="U87" s="10"/>
      <c r="V87" t="s">
        <v>417</v>
      </c>
      <c r="W87" s="7" t="s">
        <v>368</v>
      </c>
      <c r="X87" s="7" t="s">
        <v>418</v>
      </c>
      <c r="Z87" s="7" t="s">
        <v>368</v>
      </c>
      <c r="AA87" t="s">
        <v>110</v>
      </c>
      <c r="AB87" t="s">
        <v>111</v>
      </c>
      <c r="AC87" t="s">
        <v>112</v>
      </c>
      <c r="AD87" t="s">
        <v>111</v>
      </c>
      <c r="AF87" t="s">
        <v>113</v>
      </c>
      <c r="AG87" t="s">
        <v>408</v>
      </c>
      <c r="AH87" t="s">
        <v>401</v>
      </c>
      <c r="AI87" t="s">
        <v>189</v>
      </c>
      <c r="AJ87" s="7"/>
      <c r="AK87" s="7"/>
      <c r="AL87" t="s">
        <v>371</v>
      </c>
      <c r="AM87" t="s">
        <v>371</v>
      </c>
      <c r="AN87" t="s">
        <v>371</v>
      </c>
      <c r="AO87" s="12">
        <v>1000</v>
      </c>
      <c r="AP87" s="13">
        <v>1015</v>
      </c>
      <c r="AQ87" t="s">
        <v>118</v>
      </c>
      <c r="AR87" t="s">
        <v>118</v>
      </c>
      <c r="AS87" s="94">
        <v>6.42</v>
      </c>
      <c r="AT87" s="94">
        <v>6.42</v>
      </c>
      <c r="AU87" s="94">
        <v>6</v>
      </c>
      <c r="AV87" s="16">
        <f t="shared" si="9"/>
        <v>6.9999999999999993E-2</v>
      </c>
      <c r="AW87" s="94">
        <v>6</v>
      </c>
      <c r="AX87" s="31">
        <v>18.989999999999998</v>
      </c>
      <c r="AY87" s="31">
        <v>17.989999999999998</v>
      </c>
      <c r="AZ87" s="31"/>
      <c r="BA87" s="31">
        <v>17.690000000000001</v>
      </c>
      <c r="BB87" s="17">
        <f t="shared" si="8"/>
        <v>0.6619273301737757</v>
      </c>
      <c r="BC87" s="17">
        <f t="shared" si="10"/>
        <v>0.66648137854363532</v>
      </c>
      <c r="BD87" s="17"/>
      <c r="BE87" s="17"/>
      <c r="BF87" s="19">
        <v>462</v>
      </c>
      <c r="BG87" s="20">
        <v>2658.84</v>
      </c>
      <c r="BH87" s="16">
        <v>0.124</v>
      </c>
      <c r="BI87" s="19">
        <v>0</v>
      </c>
      <c r="BJ87" s="21">
        <v>0</v>
      </c>
      <c r="BK87" s="22">
        <v>3725.8064516129034</v>
      </c>
      <c r="BL87" s="23">
        <v>67027.258064516122</v>
      </c>
      <c r="BM87" s="23">
        <v>22354.83870967742</v>
      </c>
      <c r="BN87" s="21">
        <v>3.670745272525028</v>
      </c>
      <c r="BO87" s="24">
        <v>3.670745272525028</v>
      </c>
      <c r="BP87" s="22">
        <v>3670.7452725250282</v>
      </c>
      <c r="BS87" s="19">
        <v>27</v>
      </c>
      <c r="BT87" s="20">
        <v>162</v>
      </c>
      <c r="BU87" s="16">
        <v>0.1</v>
      </c>
      <c r="BV87" s="16"/>
      <c r="BW87" s="19">
        <v>270</v>
      </c>
      <c r="BY87" s="23">
        <v>1620</v>
      </c>
      <c r="CJ87" s="78">
        <f>IFERROR(VLOOKUP($E87,[2]ECOM!$A$3:$FC$999999,158,FALSE),0)</f>
        <v>168.66666666666669</v>
      </c>
      <c r="CK87" s="78">
        <f>IFERROR(VLOOKUP($E87,[2]ECOM!$A$3:$FC$999999,159,FALSE),0)</f>
        <v>191.66666666666669</v>
      </c>
      <c r="CQ87" s="19">
        <v>3995.8064516129034</v>
      </c>
      <c r="CR87" s="20"/>
      <c r="CS87" s="20">
        <v>23974.83870967742</v>
      </c>
      <c r="CT87" s="19">
        <v>3670.7452725250282</v>
      </c>
      <c r="CU87" s="20">
        <v>69707.452725250274</v>
      </c>
      <c r="CV87" s="20">
        <v>23566.184649610681</v>
      </c>
      <c r="CW87" s="20">
        <v>46141.268075639593</v>
      </c>
      <c r="CX87" s="95"/>
      <c r="CY87" s="95"/>
      <c r="CZ87" s="18"/>
      <c r="DA87" s="18"/>
    </row>
    <row r="88" spans="1:105" x14ac:dyDescent="0.3">
      <c r="A88" s="7" t="s">
        <v>419</v>
      </c>
      <c r="B88" s="7" t="s">
        <v>420</v>
      </c>
      <c r="C88" s="8" t="s">
        <v>421</v>
      </c>
      <c r="D88" s="9" t="s">
        <v>422</v>
      </c>
      <c r="E88" s="7">
        <v>8011422</v>
      </c>
      <c r="F88" s="18"/>
      <c r="G88" s="18"/>
      <c r="H88" s="18"/>
      <c r="I88" s="72">
        <v>5</v>
      </c>
      <c r="J88" s="72">
        <v>7</v>
      </c>
      <c r="K88" s="72">
        <v>7</v>
      </c>
      <c r="L88" s="18">
        <v>1</v>
      </c>
      <c r="M88" s="18">
        <v>1</v>
      </c>
      <c r="N88" s="18"/>
      <c r="O88" s="18"/>
      <c r="P88" s="18" t="s">
        <v>194</v>
      </c>
      <c r="Q88" s="18" t="s">
        <v>194</v>
      </c>
      <c r="R88" s="18">
        <f t="shared" si="6"/>
        <v>1</v>
      </c>
      <c r="S88" s="18">
        <f t="shared" si="7"/>
        <v>1</v>
      </c>
      <c r="T88" s="10" t="s">
        <v>106</v>
      </c>
      <c r="U88" s="10"/>
      <c r="V88" t="s">
        <v>417</v>
      </c>
      <c r="W88" s="7" t="s">
        <v>368</v>
      </c>
      <c r="X88" s="7" t="s">
        <v>423</v>
      </c>
      <c r="Z88" s="7" t="s">
        <v>368</v>
      </c>
      <c r="AA88" t="s">
        <v>110</v>
      </c>
      <c r="AB88" t="s">
        <v>111</v>
      </c>
      <c r="AC88" t="s">
        <v>112</v>
      </c>
      <c r="AD88" t="s">
        <v>111</v>
      </c>
      <c r="AF88" t="s">
        <v>113</v>
      </c>
      <c r="AG88" t="s">
        <v>408</v>
      </c>
      <c r="AH88" t="s">
        <v>132</v>
      </c>
      <c r="AI88" t="s">
        <v>189</v>
      </c>
      <c r="AJ88" s="7"/>
      <c r="AK88" s="7"/>
      <c r="AL88" t="s">
        <v>371</v>
      </c>
      <c r="AM88" t="s">
        <v>371</v>
      </c>
      <c r="AN88" t="s">
        <v>371</v>
      </c>
      <c r="AO88" s="12">
        <v>1000</v>
      </c>
      <c r="AP88" s="13">
        <v>1015</v>
      </c>
      <c r="AQ88" t="s">
        <v>118</v>
      </c>
      <c r="AR88" t="s">
        <v>118</v>
      </c>
      <c r="AS88" s="94">
        <v>4.3977000000000004</v>
      </c>
      <c r="AT88" s="94">
        <v>4.3977000000000004</v>
      </c>
      <c r="AU88" s="94">
        <v>4.1100000000000003</v>
      </c>
      <c r="AV88" s="16">
        <f t="shared" si="9"/>
        <v>7.0000000000000007E-2</v>
      </c>
      <c r="AW88" s="94">
        <v>4.1100000000000003</v>
      </c>
      <c r="AX88" s="31">
        <v>16.989999999999998</v>
      </c>
      <c r="AY88" s="31">
        <v>14.49</v>
      </c>
      <c r="AZ88" s="31"/>
      <c r="BA88" s="31">
        <v>12.19</v>
      </c>
      <c r="BB88" s="17">
        <f t="shared" si="8"/>
        <v>0.74115950559152433</v>
      </c>
      <c r="BC88" s="17">
        <f t="shared" si="10"/>
        <v>0.71635610766045543</v>
      </c>
      <c r="BD88" s="17"/>
      <c r="BE88" s="17"/>
      <c r="BF88" s="19">
        <v>1630</v>
      </c>
      <c r="BG88" s="20">
        <v>6699.2999999999993</v>
      </c>
      <c r="BH88" s="16">
        <v>0.124</v>
      </c>
      <c r="BI88" s="19">
        <v>0</v>
      </c>
      <c r="BJ88" s="21">
        <v>0</v>
      </c>
      <c r="BK88" s="22">
        <v>13145.161290322581</v>
      </c>
      <c r="BL88" s="23">
        <v>190473.38709677421</v>
      </c>
      <c r="BM88" s="23">
        <v>54026.61290322581</v>
      </c>
      <c r="BN88" s="21">
        <v>12.950897822977913</v>
      </c>
      <c r="BO88" s="24">
        <v>8</v>
      </c>
      <c r="BP88" s="22">
        <v>8000</v>
      </c>
      <c r="BS88" s="19">
        <v>98</v>
      </c>
      <c r="BT88" s="20">
        <v>402.78000000000003</v>
      </c>
      <c r="BU88" s="16">
        <v>0.1</v>
      </c>
      <c r="BV88" s="16"/>
      <c r="BW88" s="19">
        <v>980</v>
      </c>
      <c r="BY88" s="23">
        <v>4027.8</v>
      </c>
      <c r="CJ88" s="78">
        <f>IFERROR(VLOOKUP($E88,[2]ECOM!$A$3:$FC$999999,158,FALSE),0)</f>
        <v>154</v>
      </c>
      <c r="CK88" s="78">
        <f>IFERROR(VLOOKUP($E88,[2]ECOM!$A$3:$FC$999999,159,FALSE),0)</f>
        <v>175</v>
      </c>
      <c r="CQ88" s="19">
        <v>14125.161290322581</v>
      </c>
      <c r="CR88" s="20"/>
      <c r="CS88" s="20">
        <v>58054.412903225813</v>
      </c>
      <c r="CT88" s="19">
        <v>8000</v>
      </c>
      <c r="CU88" s="20">
        <v>135920</v>
      </c>
      <c r="CV88" s="20">
        <v>35181.600000000006</v>
      </c>
      <c r="CW88" s="20">
        <v>100738.4</v>
      </c>
      <c r="CX88" s="95"/>
      <c r="CY88" s="95"/>
      <c r="CZ88" s="18"/>
      <c r="DA88" s="18"/>
    </row>
    <row r="89" spans="1:105" x14ac:dyDescent="0.3">
      <c r="A89" s="7" t="s">
        <v>424</v>
      </c>
      <c r="B89" s="7" t="s">
        <v>425</v>
      </c>
      <c r="C89" s="8" t="s">
        <v>426</v>
      </c>
      <c r="D89" s="7"/>
      <c r="E89" s="7">
        <v>5596465</v>
      </c>
      <c r="F89" s="18"/>
      <c r="G89" s="18"/>
      <c r="H89" s="18"/>
      <c r="I89" s="72">
        <v>5</v>
      </c>
      <c r="J89" s="72">
        <v>5</v>
      </c>
      <c r="K89" s="72">
        <v>7</v>
      </c>
      <c r="L89" s="18">
        <v>1</v>
      </c>
      <c r="M89" s="18">
        <v>1</v>
      </c>
      <c r="N89" s="18">
        <v>1</v>
      </c>
      <c r="O89" s="18">
        <v>1</v>
      </c>
      <c r="P89" s="18" t="s">
        <v>105</v>
      </c>
      <c r="Q89" s="18" t="s">
        <v>105</v>
      </c>
      <c r="R89" s="18">
        <f t="shared" si="6"/>
        <v>1</v>
      </c>
      <c r="S89" s="18">
        <f t="shared" si="7"/>
        <v>1</v>
      </c>
      <c r="T89" s="10" t="s">
        <v>106</v>
      </c>
      <c r="U89" s="10" t="s">
        <v>106</v>
      </c>
      <c r="V89" s="7"/>
      <c r="W89" s="7" t="s">
        <v>368</v>
      </c>
      <c r="X89" s="7" t="s">
        <v>427</v>
      </c>
      <c r="Z89" s="7" t="s">
        <v>368</v>
      </c>
      <c r="AA89" t="s">
        <v>110</v>
      </c>
      <c r="AB89" t="s">
        <v>377</v>
      </c>
      <c r="AC89" t="s">
        <v>112</v>
      </c>
      <c r="AF89" t="s">
        <v>113</v>
      </c>
      <c r="AG89" t="s">
        <v>114</v>
      </c>
      <c r="AH89" t="s">
        <v>401</v>
      </c>
      <c r="AI89" t="s">
        <v>381</v>
      </c>
      <c r="AJ89" s="7"/>
      <c r="AK89" s="7"/>
      <c r="AL89" t="s">
        <v>371</v>
      </c>
      <c r="AM89" t="s">
        <v>371</v>
      </c>
      <c r="AN89" t="s">
        <v>371</v>
      </c>
      <c r="AO89" s="12">
        <v>1000</v>
      </c>
      <c r="AP89" s="13">
        <v>699</v>
      </c>
      <c r="AQ89" t="s">
        <v>118</v>
      </c>
      <c r="AR89" t="s">
        <v>118</v>
      </c>
      <c r="AS89" s="94">
        <v>5.5747</v>
      </c>
      <c r="AT89" s="94">
        <v>5.5747</v>
      </c>
      <c r="AU89" s="94">
        <v>5.21</v>
      </c>
      <c r="AV89" s="16">
        <f t="shared" si="9"/>
        <v>7.0000000000000007E-2</v>
      </c>
      <c r="AW89" s="94">
        <v>5.21</v>
      </c>
      <c r="AX89" s="31">
        <v>16.989999999999998</v>
      </c>
      <c r="AY89" s="31">
        <v>15.99</v>
      </c>
      <c r="AZ89" s="31"/>
      <c r="BA89" s="31">
        <v>14.99</v>
      </c>
      <c r="BB89" s="17">
        <f t="shared" si="8"/>
        <v>0.67188346085932904</v>
      </c>
      <c r="BC89" s="17">
        <f t="shared" si="10"/>
        <v>0.67417135709818643</v>
      </c>
      <c r="BD89" s="17"/>
      <c r="BE89" s="17"/>
      <c r="BF89" s="19">
        <v>341</v>
      </c>
      <c r="BG89" s="20">
        <v>1776.6100000000004</v>
      </c>
      <c r="BH89" s="16">
        <v>0.124</v>
      </c>
      <c r="BI89" s="19">
        <v>3239</v>
      </c>
      <c r="BJ89" s="21">
        <v>4.1261146496815284</v>
      </c>
      <c r="BK89" s="22">
        <v>2750</v>
      </c>
      <c r="BL89" s="23">
        <v>43972.5</v>
      </c>
      <c r="BM89" s="23">
        <v>14327.5</v>
      </c>
      <c r="BN89" s="21">
        <v>3.9341917024320456</v>
      </c>
      <c r="BO89" s="24">
        <v>3.9341917024320456</v>
      </c>
      <c r="BP89" s="22">
        <v>3934.1917024320455</v>
      </c>
      <c r="BS89" s="19">
        <v>191</v>
      </c>
      <c r="BT89" s="20">
        <v>995.11</v>
      </c>
      <c r="BU89" s="16">
        <v>0.1</v>
      </c>
      <c r="BV89" s="19">
        <v>54</v>
      </c>
      <c r="BW89" s="19">
        <v>1910</v>
      </c>
      <c r="BY89" s="23">
        <v>9951.1</v>
      </c>
      <c r="BZ89" s="19">
        <v>1900</v>
      </c>
      <c r="CJ89" s="78">
        <f>IFERROR(VLOOKUP($E89,[2]ECOM!$A$3:$FC$999999,158,FALSE),0)</f>
        <v>1437.3333333333335</v>
      </c>
      <c r="CK89" s="78">
        <f>IFERROR(VLOOKUP($E89,[2]ECOM!$A$3:$FC$999999,159,FALSE),0)</f>
        <v>1633.3333333333335</v>
      </c>
      <c r="CQ89" s="19">
        <v>4660</v>
      </c>
      <c r="CR89" s="20"/>
      <c r="CS89" s="20">
        <v>24278.6</v>
      </c>
      <c r="CT89" s="19">
        <v>5834.1917024320455</v>
      </c>
      <c r="CU89" s="20">
        <v>99122.917024320443</v>
      </c>
      <c r="CV89" s="20">
        <v>32523.868483547925</v>
      </c>
      <c r="CW89" s="20">
        <v>66599.048540772521</v>
      </c>
      <c r="CX89" s="95"/>
      <c r="CY89" s="95"/>
      <c r="CZ89" s="18"/>
      <c r="DA89" s="18"/>
    </row>
    <row r="90" spans="1:105" x14ac:dyDescent="0.3">
      <c r="A90" s="7" t="s">
        <v>428</v>
      </c>
      <c r="B90" s="7" t="s">
        <v>428</v>
      </c>
      <c r="C90" s="8" t="s">
        <v>428</v>
      </c>
      <c r="D90" s="9" t="s">
        <v>429</v>
      </c>
      <c r="E90" s="7">
        <v>104715</v>
      </c>
      <c r="F90" s="18"/>
      <c r="G90" s="18"/>
      <c r="H90" s="18"/>
      <c r="I90" s="72">
        <v>5</v>
      </c>
      <c r="J90" s="72">
        <v>1</v>
      </c>
      <c r="K90" s="72">
        <v>2</v>
      </c>
      <c r="L90" s="18">
        <v>1</v>
      </c>
      <c r="M90" s="18">
        <v>1</v>
      </c>
      <c r="N90" s="18">
        <v>1</v>
      </c>
      <c r="O90" s="18">
        <v>1</v>
      </c>
      <c r="P90" s="18" t="s">
        <v>105</v>
      </c>
      <c r="Q90" s="18" t="s">
        <v>105</v>
      </c>
      <c r="R90" s="18">
        <f t="shared" si="6"/>
        <v>1</v>
      </c>
      <c r="S90" s="18">
        <f t="shared" si="7"/>
        <v>1</v>
      </c>
      <c r="T90" s="10" t="s">
        <v>106</v>
      </c>
      <c r="U90" s="10" t="s">
        <v>106</v>
      </c>
      <c r="V90" s="7"/>
      <c r="W90" s="7" t="s">
        <v>368</v>
      </c>
      <c r="X90" s="7" t="s">
        <v>430</v>
      </c>
      <c r="Z90" s="7" t="s">
        <v>368</v>
      </c>
      <c r="AA90" t="s">
        <v>122</v>
      </c>
      <c r="AB90" t="s">
        <v>431</v>
      </c>
      <c r="AC90" t="s">
        <v>150</v>
      </c>
      <c r="AF90" t="s">
        <v>113</v>
      </c>
      <c r="AG90" t="s">
        <v>114</v>
      </c>
      <c r="AH90" t="s">
        <v>123</v>
      </c>
      <c r="AI90" t="s">
        <v>432</v>
      </c>
      <c r="AJ90" s="7"/>
      <c r="AK90" s="7"/>
      <c r="AL90" t="s">
        <v>371</v>
      </c>
      <c r="AM90" t="s">
        <v>371</v>
      </c>
      <c r="AN90" t="s">
        <v>371</v>
      </c>
      <c r="AO90" s="12">
        <v>1000</v>
      </c>
      <c r="AP90" s="13">
        <v>1015</v>
      </c>
      <c r="AQ90" t="s">
        <v>118</v>
      </c>
      <c r="AR90" t="s">
        <v>118</v>
      </c>
      <c r="AS90" s="94">
        <v>31.126300000000001</v>
      </c>
      <c r="AT90" s="94">
        <v>31.126300000000001</v>
      </c>
      <c r="AU90" s="94">
        <v>29.09</v>
      </c>
      <c r="AV90" s="16">
        <f t="shared" si="9"/>
        <v>7.0000000000000021E-2</v>
      </c>
      <c r="AW90" s="94">
        <v>29.09</v>
      </c>
      <c r="AX90" s="31">
        <v>74.989999999999995</v>
      </c>
      <c r="AY90" s="31">
        <v>69.989999999999995</v>
      </c>
      <c r="AZ90" s="31"/>
      <c r="BA90" s="31">
        <v>82.69</v>
      </c>
      <c r="BB90" s="17">
        <f t="shared" si="8"/>
        <v>0.58492732364315236</v>
      </c>
      <c r="BC90" s="17">
        <f t="shared" si="10"/>
        <v>0.58436919559937128</v>
      </c>
      <c r="BD90" s="17"/>
      <c r="BE90" s="17"/>
      <c r="BF90" s="19">
        <v>660</v>
      </c>
      <c r="BG90" s="20">
        <v>16856.400000000001</v>
      </c>
      <c r="BH90" s="16">
        <v>0.3</v>
      </c>
      <c r="BI90" s="19">
        <v>2596</v>
      </c>
      <c r="BJ90" s="21">
        <v>2.3014184397163122</v>
      </c>
      <c r="BK90" s="22">
        <v>2200</v>
      </c>
      <c r="BL90" s="23">
        <v>153978</v>
      </c>
      <c r="BM90" s="23">
        <v>63998</v>
      </c>
      <c r="BN90" s="21">
        <v>2.1674876847290641</v>
      </c>
      <c r="BO90" s="24">
        <v>2.1674876847290641</v>
      </c>
      <c r="BP90" s="22">
        <v>2167.4876847290639</v>
      </c>
      <c r="BS90" s="19">
        <v>33</v>
      </c>
      <c r="BT90" s="20">
        <v>842.81999999999982</v>
      </c>
      <c r="BU90" s="16">
        <v>0.1</v>
      </c>
      <c r="BV90" s="19">
        <v>46</v>
      </c>
      <c r="BW90" s="19">
        <v>330</v>
      </c>
      <c r="BY90" s="23">
        <v>8428.1999999999971</v>
      </c>
      <c r="BZ90" s="19">
        <v>330</v>
      </c>
      <c r="CJ90" s="78">
        <f>IFERROR(VLOOKUP($E90,[2]ECOM!$A$3:$FC$999999,158,FALSE),0)</f>
        <v>110</v>
      </c>
      <c r="CK90" s="78">
        <f>IFERROR(VLOOKUP($E90,[2]ECOM!$A$3:$FC$999999,159,FALSE),0)</f>
        <v>125</v>
      </c>
      <c r="CQ90" s="19">
        <v>2530</v>
      </c>
      <c r="CR90" s="20"/>
      <c r="CS90" s="20">
        <v>72426.2</v>
      </c>
      <c r="CT90" s="19">
        <v>2497.4876847290639</v>
      </c>
      <c r="CU90" s="20">
        <v>187286.60147783248</v>
      </c>
      <c r="CV90" s="20">
        <v>77737.550921182265</v>
      </c>
      <c r="CW90" s="20">
        <v>109549.05055665021</v>
      </c>
      <c r="CX90" s="95"/>
      <c r="CY90" s="95"/>
      <c r="CZ90" s="18"/>
      <c r="DA90" s="18"/>
    </row>
    <row r="91" spans="1:105" x14ac:dyDescent="0.3">
      <c r="A91" s="7" t="s">
        <v>433</v>
      </c>
      <c r="B91" s="7" t="s">
        <v>434</v>
      </c>
      <c r="C91" s="8" t="s">
        <v>435</v>
      </c>
      <c r="D91" s="7"/>
      <c r="E91" s="7">
        <v>9865437</v>
      </c>
      <c r="F91" s="18"/>
      <c r="G91" s="18"/>
      <c r="H91" s="18"/>
      <c r="I91" s="72">
        <v>5</v>
      </c>
      <c r="J91" s="72">
        <v>6</v>
      </c>
      <c r="K91" s="72">
        <v>5</v>
      </c>
      <c r="L91" s="18">
        <v>1</v>
      </c>
      <c r="M91" s="18">
        <v>1</v>
      </c>
      <c r="N91" s="18">
        <v>1</v>
      </c>
      <c r="O91" s="18">
        <v>1</v>
      </c>
      <c r="P91" s="18" t="s">
        <v>105</v>
      </c>
      <c r="Q91" s="18" t="s">
        <v>105</v>
      </c>
      <c r="R91" s="18">
        <f t="shared" si="6"/>
        <v>1</v>
      </c>
      <c r="S91" s="18">
        <f t="shared" si="7"/>
        <v>1</v>
      </c>
      <c r="T91" s="10" t="s">
        <v>106</v>
      </c>
      <c r="U91" s="10" t="s">
        <v>106</v>
      </c>
      <c r="V91" s="7"/>
      <c r="W91" s="7" t="s">
        <v>368</v>
      </c>
      <c r="X91" s="7" t="s">
        <v>436</v>
      </c>
      <c r="Z91" s="7" t="s">
        <v>368</v>
      </c>
      <c r="AA91" t="s">
        <v>110</v>
      </c>
      <c r="AB91" t="s">
        <v>377</v>
      </c>
      <c r="AC91" t="s">
        <v>150</v>
      </c>
      <c r="AF91" t="s">
        <v>113</v>
      </c>
      <c r="AG91" t="s">
        <v>114</v>
      </c>
      <c r="AH91" t="s">
        <v>115</v>
      </c>
      <c r="AI91" t="s">
        <v>402</v>
      </c>
      <c r="AJ91" s="7"/>
      <c r="AK91" s="7"/>
      <c r="AL91" t="s">
        <v>371</v>
      </c>
      <c r="AM91" t="s">
        <v>371</v>
      </c>
      <c r="AN91" t="s">
        <v>371</v>
      </c>
      <c r="AO91" s="12">
        <v>1000</v>
      </c>
      <c r="AP91" s="13">
        <v>699</v>
      </c>
      <c r="AQ91" t="s">
        <v>118</v>
      </c>
      <c r="AR91" t="s">
        <v>118</v>
      </c>
      <c r="AS91" s="94">
        <v>10.0901</v>
      </c>
      <c r="AT91" s="94">
        <v>10.0901</v>
      </c>
      <c r="AU91" s="94">
        <v>9.43</v>
      </c>
      <c r="AV91" s="16">
        <f t="shared" si="9"/>
        <v>6.9999999999999993E-2</v>
      </c>
      <c r="AW91" s="94">
        <v>9.43</v>
      </c>
      <c r="AX91" s="31">
        <v>42.99</v>
      </c>
      <c r="AY91" s="31">
        <v>39.99</v>
      </c>
      <c r="AZ91" s="31"/>
      <c r="BA91" s="31"/>
      <c r="BB91" s="17">
        <f t="shared" si="8"/>
        <v>0.76529192835543147</v>
      </c>
      <c r="BC91" s="17">
        <f t="shared" si="10"/>
        <v>0.76419104776194047</v>
      </c>
      <c r="BD91" s="17"/>
      <c r="BE91" s="17"/>
      <c r="BF91" s="19">
        <v>160</v>
      </c>
      <c r="BG91" s="20">
        <v>1508.8</v>
      </c>
      <c r="BH91" s="16">
        <v>0.124</v>
      </c>
      <c r="BI91" s="19">
        <v>1896</v>
      </c>
      <c r="BJ91" s="21">
        <v>2.4152866242038216</v>
      </c>
      <c r="BK91" s="22">
        <v>1290.3225806451612</v>
      </c>
      <c r="BL91" s="23">
        <v>51600</v>
      </c>
      <c r="BM91" s="23">
        <v>12167.741935483869</v>
      </c>
      <c r="BN91" s="21">
        <v>1.8459550509945082</v>
      </c>
      <c r="BO91" s="24">
        <v>1.8459550509945082</v>
      </c>
      <c r="BP91" s="22">
        <v>1845.9550509945082</v>
      </c>
      <c r="BS91" s="19">
        <v>142</v>
      </c>
      <c r="BT91" s="20">
        <v>1339.06</v>
      </c>
      <c r="BU91" s="16">
        <v>0.1</v>
      </c>
      <c r="BV91" s="19">
        <v>80</v>
      </c>
      <c r="BW91" s="19">
        <v>1420</v>
      </c>
      <c r="BY91" s="23">
        <v>13390.599999999999</v>
      </c>
      <c r="BZ91" s="19">
        <v>1400</v>
      </c>
      <c r="CJ91" s="78">
        <f>IFERROR(VLOOKUP($E91,[2]ECOM!$A$3:$FC$999999,158,FALSE),0)</f>
        <v>1019.3333333333335</v>
      </c>
      <c r="CK91" s="78">
        <f>IFERROR(VLOOKUP($E91,[2]ECOM!$A$3:$FC$999999,159,FALSE),0)</f>
        <v>1158.3333333333335</v>
      </c>
      <c r="CQ91" s="19">
        <v>2710.322580645161</v>
      </c>
      <c r="CR91" s="20"/>
      <c r="CS91" s="20">
        <v>25558.34193548387</v>
      </c>
      <c r="CT91" s="19">
        <v>3245.9550509945084</v>
      </c>
      <c r="CU91" s="20">
        <v>139543.60764225392</v>
      </c>
      <c r="CV91" s="20">
        <v>32752.011060039687</v>
      </c>
      <c r="CW91" s="20">
        <v>106791.59658221423</v>
      </c>
      <c r="CX91" s="95"/>
      <c r="CY91" s="95"/>
      <c r="CZ91" s="18"/>
      <c r="DA91" s="18"/>
    </row>
    <row r="92" spans="1:105" x14ac:dyDescent="0.3">
      <c r="A92" s="7" t="s">
        <v>437</v>
      </c>
      <c r="B92" s="7" t="s">
        <v>438</v>
      </c>
      <c r="C92" s="8" t="s">
        <v>439</v>
      </c>
      <c r="D92" s="7"/>
      <c r="E92" s="7">
        <v>8387945</v>
      </c>
      <c r="F92" s="18"/>
      <c r="G92" s="18"/>
      <c r="H92" s="18"/>
      <c r="I92" s="72">
        <v>5</v>
      </c>
      <c r="J92" s="72">
        <v>4</v>
      </c>
      <c r="K92" s="72">
        <v>4</v>
      </c>
      <c r="L92" s="18">
        <v>1</v>
      </c>
      <c r="M92" s="18">
        <v>1</v>
      </c>
      <c r="N92" s="18"/>
      <c r="O92" s="18"/>
      <c r="P92" s="18" t="s">
        <v>194</v>
      </c>
      <c r="Q92" s="18" t="s">
        <v>194</v>
      </c>
      <c r="R92" s="18">
        <f t="shared" si="6"/>
        <v>1</v>
      </c>
      <c r="S92" s="18">
        <f t="shared" si="7"/>
        <v>1</v>
      </c>
      <c r="T92" s="10" t="s">
        <v>106</v>
      </c>
      <c r="U92" s="10"/>
      <c r="V92" s="7"/>
      <c r="W92" s="7" t="s">
        <v>368</v>
      </c>
      <c r="X92" s="7" t="s">
        <v>440</v>
      </c>
      <c r="Z92" s="7" t="s">
        <v>368</v>
      </c>
      <c r="AA92" t="s">
        <v>110</v>
      </c>
      <c r="AB92" t="s">
        <v>377</v>
      </c>
      <c r="AC92" t="s">
        <v>150</v>
      </c>
      <c r="AF92" t="s">
        <v>113</v>
      </c>
      <c r="AG92" t="s">
        <v>114</v>
      </c>
      <c r="AH92" t="s">
        <v>401</v>
      </c>
      <c r="AI92" t="s">
        <v>402</v>
      </c>
      <c r="AJ92" s="7"/>
      <c r="AK92" s="7"/>
      <c r="AL92" t="s">
        <v>371</v>
      </c>
      <c r="AM92" t="s">
        <v>371</v>
      </c>
      <c r="AN92" t="s">
        <v>371</v>
      </c>
      <c r="AO92" s="12">
        <v>1000</v>
      </c>
      <c r="AP92" s="13">
        <v>1015</v>
      </c>
      <c r="AQ92" t="s">
        <v>118</v>
      </c>
      <c r="AR92" t="s">
        <v>118</v>
      </c>
      <c r="AS92" s="94">
        <v>7.7147000000000006</v>
      </c>
      <c r="AT92" s="94">
        <v>7.7147000000000006</v>
      </c>
      <c r="AU92" s="94">
        <v>7.21</v>
      </c>
      <c r="AV92" s="16">
        <f t="shared" si="9"/>
        <v>7.0000000000000076E-2</v>
      </c>
      <c r="AW92" s="94">
        <v>7.21</v>
      </c>
      <c r="AX92" s="31">
        <v>21.49</v>
      </c>
      <c r="AY92" s="31">
        <v>18.989999999999998</v>
      </c>
      <c r="AZ92" s="31"/>
      <c r="BA92" s="31">
        <v>21.09</v>
      </c>
      <c r="BB92" s="17">
        <f t="shared" si="8"/>
        <v>0.64100977198697062</v>
      </c>
      <c r="BC92" s="17">
        <f t="shared" si="10"/>
        <v>0.6203264876250657</v>
      </c>
      <c r="BD92" s="17"/>
      <c r="BE92" s="17"/>
      <c r="BF92" s="19">
        <v>432</v>
      </c>
      <c r="BG92" s="20">
        <v>3114.72</v>
      </c>
      <c r="BH92" s="16">
        <v>0.124</v>
      </c>
      <c r="BI92" s="19">
        <v>3363</v>
      </c>
      <c r="BJ92" s="21">
        <v>2.9813829787234041</v>
      </c>
      <c r="BK92" s="22">
        <v>3483.8709677419356</v>
      </c>
      <c r="BL92" s="23">
        <v>66158.709677419349</v>
      </c>
      <c r="BM92" s="23">
        <v>25118.709677419356</v>
      </c>
      <c r="BN92" s="21">
        <v>3.4323851898935325</v>
      </c>
      <c r="BO92" s="24">
        <v>3.2</v>
      </c>
      <c r="BP92" s="22">
        <v>3200</v>
      </c>
      <c r="BS92" s="19">
        <v>19</v>
      </c>
      <c r="BT92" s="20">
        <v>136.99</v>
      </c>
      <c r="BU92" s="16">
        <v>0.1</v>
      </c>
      <c r="BV92" s="16"/>
      <c r="BW92" s="19">
        <v>190</v>
      </c>
      <c r="BY92" s="23">
        <v>1369.9</v>
      </c>
      <c r="CJ92" s="78">
        <f>IFERROR(VLOOKUP($E92,[2]ECOM!$A$3:$FC$999999,158,FALSE),0)</f>
        <v>102.66666666666667</v>
      </c>
      <c r="CK92" s="78">
        <f>IFERROR(VLOOKUP($E92,[2]ECOM!$A$3:$FC$999999,159,FALSE),0)</f>
        <v>116.66666666666667</v>
      </c>
      <c r="CQ92" s="19">
        <v>3673.8709677419356</v>
      </c>
      <c r="CR92" s="20"/>
      <c r="CS92" s="20">
        <v>26488.609677419357</v>
      </c>
      <c r="CT92" s="19">
        <v>3200</v>
      </c>
      <c r="CU92" s="20">
        <v>68768</v>
      </c>
      <c r="CV92" s="20">
        <v>24687.040000000001</v>
      </c>
      <c r="CW92" s="20">
        <v>44080.959999999999</v>
      </c>
      <c r="CX92" s="95"/>
      <c r="CY92" s="95"/>
      <c r="CZ92" s="18"/>
      <c r="DA92" s="18"/>
    </row>
    <row r="93" spans="1:105" x14ac:dyDescent="0.3">
      <c r="A93" s="7" t="s">
        <v>441</v>
      </c>
      <c r="B93" s="7" t="s">
        <v>441</v>
      </c>
      <c r="C93" s="8" t="s">
        <v>441</v>
      </c>
      <c r="D93" s="9" t="s">
        <v>442</v>
      </c>
      <c r="E93" s="7">
        <v>104540</v>
      </c>
      <c r="F93" s="18"/>
      <c r="G93" s="18"/>
      <c r="H93" s="18"/>
      <c r="I93" s="72">
        <v>5</v>
      </c>
      <c r="J93" s="72">
        <v>1</v>
      </c>
      <c r="K93" s="72">
        <v>3</v>
      </c>
      <c r="L93" s="18">
        <v>1</v>
      </c>
      <c r="M93" s="18">
        <v>1</v>
      </c>
      <c r="N93" s="18"/>
      <c r="O93" s="18"/>
      <c r="P93" s="18" t="s">
        <v>194</v>
      </c>
      <c r="Q93" s="18" t="s">
        <v>194</v>
      </c>
      <c r="R93" s="18">
        <f t="shared" si="6"/>
        <v>1</v>
      </c>
      <c r="S93" s="18">
        <f t="shared" si="7"/>
        <v>1</v>
      </c>
      <c r="T93" s="10" t="s">
        <v>106</v>
      </c>
      <c r="U93" s="10"/>
      <c r="V93" s="7"/>
      <c r="W93" s="7" t="s">
        <v>368</v>
      </c>
      <c r="X93" s="7" t="s">
        <v>443</v>
      </c>
      <c r="Z93" s="7" t="s">
        <v>368</v>
      </c>
      <c r="AA93" t="s">
        <v>122</v>
      </c>
      <c r="AB93" t="s">
        <v>377</v>
      </c>
      <c r="AC93" t="s">
        <v>150</v>
      </c>
      <c r="AF93" t="s">
        <v>113</v>
      </c>
      <c r="AG93" t="s">
        <v>114</v>
      </c>
      <c r="AH93" t="s">
        <v>123</v>
      </c>
      <c r="AI93" t="s">
        <v>124</v>
      </c>
      <c r="AJ93" s="7"/>
      <c r="AK93" s="7"/>
      <c r="AL93" t="s">
        <v>371</v>
      </c>
      <c r="AM93" t="s">
        <v>371</v>
      </c>
      <c r="AN93" t="s">
        <v>371</v>
      </c>
      <c r="AO93" s="12">
        <v>1000</v>
      </c>
      <c r="AP93" s="13">
        <v>1015</v>
      </c>
      <c r="AQ93" t="s">
        <v>118</v>
      </c>
      <c r="AR93" t="s">
        <v>118</v>
      </c>
      <c r="AS93" s="94">
        <v>35.630000000000003</v>
      </c>
      <c r="AT93" s="94">
        <v>35.630000000000003</v>
      </c>
      <c r="AU93" s="94">
        <v>33.299999999999997</v>
      </c>
      <c r="AV93" s="16">
        <f t="shared" si="9"/>
        <v>6.9969969969970139E-2</v>
      </c>
      <c r="AW93" s="94">
        <v>33.299999999999997</v>
      </c>
      <c r="AX93" s="31">
        <v>75.989999999999995</v>
      </c>
      <c r="AY93" s="31">
        <v>73.989999999999995</v>
      </c>
      <c r="AZ93" s="31"/>
      <c r="BA93" s="31">
        <v>90.39</v>
      </c>
      <c r="BB93" s="17">
        <f t="shared" si="8"/>
        <v>0.53112251612054207</v>
      </c>
      <c r="BC93" s="17">
        <f t="shared" si="10"/>
        <v>0.5499391809704014</v>
      </c>
      <c r="BD93" s="17"/>
      <c r="BE93" s="17"/>
      <c r="BF93" s="19">
        <v>1057</v>
      </c>
      <c r="BG93" s="20">
        <v>30906.68</v>
      </c>
      <c r="BH93" s="16">
        <v>0.3</v>
      </c>
      <c r="BI93" s="19">
        <v>3151</v>
      </c>
      <c r="BJ93" s="21">
        <v>2.7934397163120566</v>
      </c>
      <c r="BK93" s="22">
        <v>3523.3333333333335</v>
      </c>
      <c r="BL93" s="23">
        <v>260691.43333333332</v>
      </c>
      <c r="BM93" s="23">
        <v>117327</v>
      </c>
      <c r="BN93" s="21">
        <v>3.4712643678160919</v>
      </c>
      <c r="BO93" s="24">
        <v>3</v>
      </c>
      <c r="BP93" s="22">
        <v>3000</v>
      </c>
      <c r="BS93" s="19">
        <v>11</v>
      </c>
      <c r="BT93" s="20">
        <v>321.64</v>
      </c>
      <c r="BU93" s="16">
        <v>0.1</v>
      </c>
      <c r="BV93" s="16"/>
      <c r="BW93" s="19">
        <v>110</v>
      </c>
      <c r="BY93" s="23">
        <v>3216.3999999999996</v>
      </c>
      <c r="CJ93" s="78">
        <f>IFERROR(VLOOKUP($E93,[2]ECOM!$A$3:$FC$999999,158,FALSE),0)</f>
        <v>58.666666666666671</v>
      </c>
      <c r="CK93" s="78">
        <f>IFERROR(VLOOKUP($E93,[2]ECOM!$A$3:$FC$999999,159,FALSE),0)</f>
        <v>66.666666666666671</v>
      </c>
      <c r="CQ93" s="19">
        <v>3633.3333333333335</v>
      </c>
      <c r="CR93" s="20"/>
      <c r="CS93" s="20">
        <v>120543.4</v>
      </c>
      <c r="CT93" s="19">
        <v>3000</v>
      </c>
      <c r="CU93" s="20">
        <v>227969.99999999997</v>
      </c>
      <c r="CV93" s="20">
        <v>106890.00000000001</v>
      </c>
      <c r="CW93" s="20">
        <v>121079.99999999996</v>
      </c>
      <c r="CX93" s="95"/>
      <c r="CY93" s="95"/>
      <c r="CZ93" s="18"/>
      <c r="DA93" s="18"/>
    </row>
    <row r="94" spans="1:105" x14ac:dyDescent="0.3">
      <c r="A94" s="7" t="s">
        <v>444</v>
      </c>
      <c r="B94" s="7" t="s">
        <v>445</v>
      </c>
      <c r="C94" s="8" t="s">
        <v>446</v>
      </c>
      <c r="D94" s="7"/>
      <c r="E94" s="7">
        <v>7779531</v>
      </c>
      <c r="F94" s="18"/>
      <c r="G94" s="18"/>
      <c r="H94" s="18"/>
      <c r="I94" s="72">
        <v>5</v>
      </c>
      <c r="J94" s="72">
        <v>4</v>
      </c>
      <c r="K94" s="72">
        <v>1</v>
      </c>
      <c r="L94" s="18">
        <v>1</v>
      </c>
      <c r="M94" s="18">
        <v>1</v>
      </c>
      <c r="N94" s="18"/>
      <c r="O94" s="18"/>
      <c r="P94" s="18" t="s">
        <v>194</v>
      </c>
      <c r="Q94" s="18" t="s">
        <v>194</v>
      </c>
      <c r="R94" s="18">
        <f t="shared" si="6"/>
        <v>1</v>
      </c>
      <c r="S94" s="18">
        <f t="shared" si="7"/>
        <v>1</v>
      </c>
      <c r="T94" s="10" t="s">
        <v>106</v>
      </c>
      <c r="U94" s="10"/>
      <c r="V94" s="7"/>
      <c r="W94" s="7" t="s">
        <v>368</v>
      </c>
      <c r="X94" s="7" t="s">
        <v>447</v>
      </c>
      <c r="Z94" s="7" t="s">
        <v>368</v>
      </c>
      <c r="AA94" t="s">
        <v>110</v>
      </c>
      <c r="AB94" t="s">
        <v>377</v>
      </c>
      <c r="AC94" t="s">
        <v>150</v>
      </c>
      <c r="AF94" t="s">
        <v>113</v>
      </c>
      <c r="AG94" t="s">
        <v>114</v>
      </c>
      <c r="AH94" t="s">
        <v>401</v>
      </c>
      <c r="AI94" t="s">
        <v>189</v>
      </c>
      <c r="AJ94" s="7"/>
      <c r="AK94" s="7"/>
      <c r="AL94" t="s">
        <v>371</v>
      </c>
      <c r="AM94" t="s">
        <v>371</v>
      </c>
      <c r="AN94" t="s">
        <v>371</v>
      </c>
      <c r="AO94" s="12">
        <v>1000</v>
      </c>
      <c r="AP94" s="13">
        <v>699</v>
      </c>
      <c r="AQ94" t="s">
        <v>118</v>
      </c>
      <c r="AR94" t="s">
        <v>118</v>
      </c>
      <c r="AS94" s="94">
        <v>7.7147000000000006</v>
      </c>
      <c r="AT94" s="94">
        <v>7.7147000000000006</v>
      </c>
      <c r="AU94" s="94">
        <v>7.21</v>
      </c>
      <c r="AV94" s="16">
        <f t="shared" si="9"/>
        <v>7.0000000000000076E-2</v>
      </c>
      <c r="AW94" s="94">
        <v>7.21</v>
      </c>
      <c r="AX94" s="31">
        <v>21.49</v>
      </c>
      <c r="AY94" s="31">
        <v>18.989999999999998</v>
      </c>
      <c r="AZ94" s="31"/>
      <c r="BA94" s="31">
        <v>21.09</v>
      </c>
      <c r="BB94" s="17">
        <f t="shared" si="8"/>
        <v>0.64100977198697062</v>
      </c>
      <c r="BC94" s="17">
        <f t="shared" si="10"/>
        <v>0.6203264876250657</v>
      </c>
      <c r="BD94" s="17"/>
      <c r="BE94" s="17"/>
      <c r="BF94" s="19">
        <v>95</v>
      </c>
      <c r="BG94" s="20">
        <v>684.95</v>
      </c>
      <c r="BH94" s="16">
        <v>0.124</v>
      </c>
      <c r="BI94" s="19">
        <v>2206</v>
      </c>
      <c r="BJ94" s="21">
        <v>2.8101910828025476</v>
      </c>
      <c r="BK94" s="22">
        <v>766.12903225806451</v>
      </c>
      <c r="BL94" s="23">
        <v>14548.790322580644</v>
      </c>
      <c r="BM94" s="23">
        <v>5523.7903225806449</v>
      </c>
      <c r="BN94" s="21">
        <v>1.0960358115279893</v>
      </c>
      <c r="BO94" s="24">
        <v>1.0960358115279893</v>
      </c>
      <c r="BP94" s="22">
        <v>1096.0358115279894</v>
      </c>
      <c r="BS94" s="19">
        <v>39</v>
      </c>
      <c r="BT94" s="20">
        <v>281.19</v>
      </c>
      <c r="BU94" s="16">
        <v>0.1</v>
      </c>
      <c r="BV94" s="16"/>
      <c r="BW94" s="19">
        <v>390</v>
      </c>
      <c r="BY94" s="23">
        <v>2811.8999999999996</v>
      </c>
      <c r="CJ94" s="78">
        <f>IFERROR(VLOOKUP($E94,[2]ECOM!$A$3:$FC$999999,158,FALSE),0)</f>
        <v>88</v>
      </c>
      <c r="CK94" s="78">
        <f>IFERROR(VLOOKUP($E94,[2]ECOM!$A$3:$FC$999999,159,FALSE),0)</f>
        <v>100</v>
      </c>
      <c r="CQ94" s="19">
        <v>1156.1290322580644</v>
      </c>
      <c r="CR94" s="20"/>
      <c r="CS94" s="20">
        <v>8335.6903225806454</v>
      </c>
      <c r="CT94" s="19">
        <v>1096.0358115279894</v>
      </c>
      <c r="CU94" s="20">
        <v>23553.809589736491</v>
      </c>
      <c r="CV94" s="20">
        <v>8455.5874751949796</v>
      </c>
      <c r="CW94" s="20">
        <v>15098.222114541511</v>
      </c>
      <c r="CX94" s="95"/>
      <c r="CY94" s="95"/>
      <c r="CZ94" s="18"/>
      <c r="DA94" s="18"/>
    </row>
    <row r="95" spans="1:105" x14ac:dyDescent="0.3">
      <c r="A95" s="7" t="s">
        <v>448</v>
      </c>
      <c r="B95" s="7" t="s">
        <v>449</v>
      </c>
      <c r="C95" s="8" t="s">
        <v>450</v>
      </c>
      <c r="D95" s="7"/>
      <c r="E95" s="7">
        <v>9960017</v>
      </c>
      <c r="F95" s="18"/>
      <c r="G95" s="18"/>
      <c r="H95" s="18"/>
      <c r="I95" s="72">
        <v>5</v>
      </c>
      <c r="J95" s="72">
        <v>5</v>
      </c>
      <c r="K95" s="72">
        <v>5</v>
      </c>
      <c r="L95" s="18">
        <v>1</v>
      </c>
      <c r="M95" s="18">
        <v>1</v>
      </c>
      <c r="N95" s="18"/>
      <c r="O95" s="18"/>
      <c r="P95" s="18" t="s">
        <v>194</v>
      </c>
      <c r="Q95" s="18" t="s">
        <v>194</v>
      </c>
      <c r="R95" s="18">
        <f t="shared" si="6"/>
        <v>1</v>
      </c>
      <c r="S95" s="18">
        <f t="shared" si="7"/>
        <v>1</v>
      </c>
      <c r="T95" s="10" t="s">
        <v>106</v>
      </c>
      <c r="U95" s="10"/>
      <c r="V95" s="7"/>
      <c r="W95" s="7" t="s">
        <v>368</v>
      </c>
      <c r="X95" s="7" t="s">
        <v>451</v>
      </c>
      <c r="Z95" s="7" t="s">
        <v>368</v>
      </c>
      <c r="AA95" t="s">
        <v>110</v>
      </c>
      <c r="AB95" t="s">
        <v>377</v>
      </c>
      <c r="AC95" t="s">
        <v>112</v>
      </c>
      <c r="AD95" t="s">
        <v>111</v>
      </c>
      <c r="AF95" t="s">
        <v>113</v>
      </c>
      <c r="AG95" t="s">
        <v>408</v>
      </c>
      <c r="AH95" t="s">
        <v>401</v>
      </c>
      <c r="AI95" t="s">
        <v>189</v>
      </c>
      <c r="AJ95" s="7"/>
      <c r="AK95" s="7"/>
      <c r="AL95" t="s">
        <v>371</v>
      </c>
      <c r="AM95" t="s">
        <v>371</v>
      </c>
      <c r="AN95" t="s">
        <v>371</v>
      </c>
      <c r="AO95" s="12">
        <v>1000</v>
      </c>
      <c r="AP95" s="13">
        <v>1015</v>
      </c>
      <c r="AQ95" t="s">
        <v>118</v>
      </c>
      <c r="AR95" t="s">
        <v>118</v>
      </c>
      <c r="AS95" s="94">
        <v>6.6340000000000003</v>
      </c>
      <c r="AT95" s="94">
        <v>6.6340000000000003</v>
      </c>
      <c r="AU95" s="94">
        <v>6.2</v>
      </c>
      <c r="AV95" s="16">
        <f t="shared" si="9"/>
        <v>7.0000000000000021E-2</v>
      </c>
      <c r="AW95" s="94">
        <v>6.2</v>
      </c>
      <c r="AX95" s="31">
        <v>21.49</v>
      </c>
      <c r="AY95" s="31">
        <v>18.989999999999998</v>
      </c>
      <c r="AZ95" s="31"/>
      <c r="BA95" s="31">
        <v>18.59</v>
      </c>
      <c r="BB95" s="17">
        <f t="shared" si="8"/>
        <v>0.69129827826896229</v>
      </c>
      <c r="BC95" s="17">
        <f t="shared" si="10"/>
        <v>0.67351237493417593</v>
      </c>
      <c r="BD95" s="17"/>
      <c r="BE95" s="17"/>
      <c r="BF95" s="19">
        <v>616</v>
      </c>
      <c r="BG95" s="20">
        <v>3819.2</v>
      </c>
      <c r="BH95" s="16">
        <v>0.124</v>
      </c>
      <c r="BI95" s="19">
        <v>5523</v>
      </c>
      <c r="BJ95" s="21">
        <v>4.8962765957446805</v>
      </c>
      <c r="BK95" s="22">
        <v>4967.7419354838712</v>
      </c>
      <c r="BL95" s="23">
        <v>94337.419354838712</v>
      </c>
      <c r="BM95" s="23">
        <v>30800.000000000004</v>
      </c>
      <c r="BN95" s="21">
        <v>4.894327030033371</v>
      </c>
      <c r="BO95" s="24">
        <v>4.894327030033371</v>
      </c>
      <c r="BP95" s="22">
        <v>4894.3270300333706</v>
      </c>
      <c r="BS95" s="19">
        <v>78</v>
      </c>
      <c r="BT95" s="20">
        <v>483.6</v>
      </c>
      <c r="BU95" s="16">
        <v>0.1</v>
      </c>
      <c r="BV95" s="16"/>
      <c r="BW95" s="19">
        <v>780</v>
      </c>
      <c r="BY95" s="23">
        <v>4836</v>
      </c>
      <c r="CJ95" s="78">
        <f>IFERROR(VLOOKUP($E95,[2]ECOM!$A$3:$FC$999999,158,FALSE),0)</f>
        <v>755.33333333333337</v>
      </c>
      <c r="CK95" s="78">
        <f>IFERROR(VLOOKUP($E95,[2]ECOM!$A$3:$FC$999999,159,FALSE),0)</f>
        <v>858.33333333333337</v>
      </c>
      <c r="CQ95" s="19">
        <v>5747.7419354838712</v>
      </c>
      <c r="CR95" s="20"/>
      <c r="CS95" s="20">
        <v>35636</v>
      </c>
      <c r="CT95" s="19">
        <v>4894.3270300333706</v>
      </c>
      <c r="CU95" s="20">
        <v>105179.08787541713</v>
      </c>
      <c r="CV95" s="20">
        <v>32468.965517241384</v>
      </c>
      <c r="CW95" s="20">
        <v>72710.122358175751</v>
      </c>
      <c r="CX95" s="95"/>
      <c r="CY95" s="95"/>
      <c r="CZ95" s="18"/>
      <c r="DA95" s="18"/>
    </row>
    <row r="96" spans="1:105" x14ac:dyDescent="0.3">
      <c r="A96" s="7" t="s">
        <v>452</v>
      </c>
      <c r="B96" s="7" t="s">
        <v>453</v>
      </c>
      <c r="C96" s="8" t="s">
        <v>454</v>
      </c>
      <c r="E96" s="7">
        <v>7641988</v>
      </c>
      <c r="F96" s="18"/>
      <c r="G96" s="18"/>
      <c r="H96" s="18"/>
      <c r="I96" s="72">
        <v>5</v>
      </c>
      <c r="J96" s="72">
        <v>6</v>
      </c>
      <c r="K96" s="72">
        <v>6</v>
      </c>
      <c r="L96" s="18">
        <v>1</v>
      </c>
      <c r="M96" s="18">
        <v>1</v>
      </c>
      <c r="N96" s="18">
        <v>1</v>
      </c>
      <c r="O96" s="18">
        <v>1</v>
      </c>
      <c r="P96" s="18" t="s">
        <v>105</v>
      </c>
      <c r="Q96" s="18" t="s">
        <v>105</v>
      </c>
      <c r="R96" s="18">
        <f t="shared" si="6"/>
        <v>1</v>
      </c>
      <c r="S96" s="18">
        <f t="shared" si="7"/>
        <v>1</v>
      </c>
      <c r="T96" s="10" t="s">
        <v>106</v>
      </c>
      <c r="U96" s="10" t="s">
        <v>106</v>
      </c>
      <c r="W96" s="7" t="s">
        <v>368</v>
      </c>
      <c r="X96" s="7" t="s">
        <v>455</v>
      </c>
      <c r="Z96" s="7" t="s">
        <v>368</v>
      </c>
      <c r="AA96" t="s">
        <v>110</v>
      </c>
      <c r="AB96" t="s">
        <v>111</v>
      </c>
      <c r="AC96" t="s">
        <v>112</v>
      </c>
      <c r="AF96" t="s">
        <v>113</v>
      </c>
      <c r="AG96" t="s">
        <v>114</v>
      </c>
      <c r="AH96" t="s">
        <v>115</v>
      </c>
      <c r="AI96" t="s">
        <v>402</v>
      </c>
      <c r="AL96" t="s">
        <v>371</v>
      </c>
      <c r="AM96" t="s">
        <v>371</v>
      </c>
      <c r="AN96" t="s">
        <v>371</v>
      </c>
      <c r="AO96" s="12">
        <v>1000</v>
      </c>
      <c r="AP96" s="13">
        <v>1015</v>
      </c>
      <c r="AQ96" t="s">
        <v>118</v>
      </c>
      <c r="AR96" t="s">
        <v>118</v>
      </c>
      <c r="AS96" s="94">
        <v>17.355399999999999</v>
      </c>
      <c r="AT96" s="94">
        <v>17.355399999999999</v>
      </c>
      <c r="AU96" s="94">
        <v>16.22</v>
      </c>
      <c r="AV96" s="16">
        <f t="shared" si="9"/>
        <v>7.0000000000000048E-2</v>
      </c>
      <c r="AW96" s="94">
        <v>16.22</v>
      </c>
      <c r="AX96" s="31">
        <v>40.99</v>
      </c>
      <c r="AY96" s="31">
        <v>37.99</v>
      </c>
      <c r="AZ96" s="31"/>
      <c r="BA96" s="31">
        <v>48.39</v>
      </c>
      <c r="BB96" s="17">
        <f t="shared" si="8"/>
        <v>0.57659429129055872</v>
      </c>
      <c r="BC96" s="17">
        <f t="shared" si="10"/>
        <v>0.57304553829955251</v>
      </c>
      <c r="BD96" s="17"/>
      <c r="BE96" s="17"/>
      <c r="BF96" s="19">
        <v>132</v>
      </c>
      <c r="BG96" s="20">
        <v>2141.04</v>
      </c>
      <c r="BH96" s="16">
        <v>0.124</v>
      </c>
      <c r="BI96" s="19">
        <v>2231</v>
      </c>
      <c r="BJ96" s="21">
        <v>1.9778368794326242</v>
      </c>
      <c r="BK96" s="22">
        <v>1064.516129032258</v>
      </c>
      <c r="BL96" s="23">
        <v>40440.967741935485</v>
      </c>
      <c r="BM96" s="23">
        <v>17266.451612903224</v>
      </c>
      <c r="BN96" s="21">
        <v>1.0487843635785794</v>
      </c>
      <c r="BO96" s="24">
        <v>1.0487843635785794</v>
      </c>
      <c r="BP96" s="22">
        <v>1048.7843635785794</v>
      </c>
      <c r="BQ96" s="20"/>
      <c r="BR96" s="20"/>
      <c r="BS96" s="19">
        <v>86</v>
      </c>
      <c r="BT96" s="20">
        <v>1394.92</v>
      </c>
      <c r="BU96" s="16">
        <v>0.1</v>
      </c>
      <c r="BV96" s="19">
        <v>443</v>
      </c>
      <c r="BW96" s="19">
        <v>860</v>
      </c>
      <c r="BY96" s="23">
        <v>13949.2</v>
      </c>
      <c r="BZ96" s="19">
        <v>850</v>
      </c>
      <c r="CA96" s="20"/>
      <c r="CB96" s="20"/>
      <c r="CC96" s="20"/>
      <c r="CD96" s="20"/>
      <c r="CE96" s="20"/>
      <c r="CF96" s="20"/>
      <c r="CG96" s="20"/>
      <c r="CH96" s="20"/>
      <c r="CI96" s="20"/>
      <c r="CJ96" s="78">
        <f>IFERROR(VLOOKUP($E96,[2]ECOM!$A$3:$FC$999999,158,FALSE),0)</f>
        <v>388.66666666666669</v>
      </c>
      <c r="CK96" s="78">
        <f>IFERROR(VLOOKUP($E96,[2]ECOM!$A$3:$FC$999999,159,FALSE),0)</f>
        <v>441.66666666666669</v>
      </c>
      <c r="CL96" s="20"/>
      <c r="CM96" s="20"/>
      <c r="CN96" s="20"/>
      <c r="CO96" s="20"/>
      <c r="CP96" s="20"/>
      <c r="CQ96" s="19">
        <v>1924.516129032258</v>
      </c>
      <c r="CR96" s="20"/>
      <c r="CS96" s="20">
        <v>31215.651612903224</v>
      </c>
      <c r="CT96" s="19">
        <v>1898.7843635785794</v>
      </c>
      <c r="CU96" s="20">
        <v>77831.171063085974</v>
      </c>
      <c r="CV96" s="20">
        <v>32954.162143651673</v>
      </c>
      <c r="CW96" s="20">
        <v>44877.008919434302</v>
      </c>
      <c r="CX96" s="95"/>
      <c r="CY96" s="95"/>
      <c r="CZ96" s="18"/>
      <c r="DA96" s="18"/>
    </row>
    <row r="97" spans="1:105" x14ac:dyDescent="0.3">
      <c r="A97" s="7" t="s">
        <v>456</v>
      </c>
      <c r="B97" s="7" t="s">
        <v>457</v>
      </c>
      <c r="C97" s="8" t="s">
        <v>458</v>
      </c>
      <c r="E97" s="7">
        <v>5547463</v>
      </c>
      <c r="F97" s="18"/>
      <c r="G97" s="18"/>
      <c r="H97" s="18"/>
      <c r="I97" s="72">
        <v>5</v>
      </c>
      <c r="J97" s="72">
        <v>6</v>
      </c>
      <c r="K97" s="72">
        <v>7</v>
      </c>
      <c r="L97" s="18">
        <v>1</v>
      </c>
      <c r="M97" s="18">
        <v>1</v>
      </c>
      <c r="N97" s="18">
        <v>1</v>
      </c>
      <c r="O97" s="18">
        <v>1</v>
      </c>
      <c r="P97" s="18" t="s">
        <v>105</v>
      </c>
      <c r="Q97" s="18" t="s">
        <v>105</v>
      </c>
      <c r="R97" s="18">
        <f t="shared" si="6"/>
        <v>1</v>
      </c>
      <c r="S97" s="18">
        <f t="shared" si="7"/>
        <v>1</v>
      </c>
      <c r="T97" s="10" t="s">
        <v>106</v>
      </c>
      <c r="U97" s="10" t="s">
        <v>106</v>
      </c>
      <c r="W97" s="7" t="s">
        <v>368</v>
      </c>
      <c r="X97" s="7" t="s">
        <v>459</v>
      </c>
      <c r="Z97" s="7" t="s">
        <v>368</v>
      </c>
      <c r="AA97" t="s">
        <v>110</v>
      </c>
      <c r="AB97" t="s">
        <v>377</v>
      </c>
      <c r="AC97" t="s">
        <v>112</v>
      </c>
      <c r="AF97" t="s">
        <v>113</v>
      </c>
      <c r="AG97" t="s">
        <v>114</v>
      </c>
      <c r="AH97" t="s">
        <v>115</v>
      </c>
      <c r="AI97" t="s">
        <v>402</v>
      </c>
      <c r="AL97" t="s">
        <v>371</v>
      </c>
      <c r="AM97" t="s">
        <v>371</v>
      </c>
      <c r="AN97" t="s">
        <v>371</v>
      </c>
      <c r="AO97" s="12">
        <v>1000</v>
      </c>
      <c r="AP97" s="13">
        <v>1015</v>
      </c>
      <c r="AQ97" t="s">
        <v>118</v>
      </c>
      <c r="AR97" t="s">
        <v>118</v>
      </c>
      <c r="AS97" s="94">
        <v>10.0901</v>
      </c>
      <c r="AT97" s="94">
        <v>10.0901</v>
      </c>
      <c r="AU97" s="94">
        <v>9.43</v>
      </c>
      <c r="AV97" s="16">
        <f t="shared" si="9"/>
        <v>6.9999999999999993E-2</v>
      </c>
      <c r="AW97" s="94">
        <v>9.43</v>
      </c>
      <c r="AX97" s="31">
        <v>37.49</v>
      </c>
      <c r="AY97" s="31">
        <v>34.99</v>
      </c>
      <c r="AZ97" s="31"/>
      <c r="BA97" s="31"/>
      <c r="BB97" s="17">
        <f t="shared" si="8"/>
        <v>0.73085889570552154</v>
      </c>
      <c r="BC97" s="17">
        <f t="shared" si="10"/>
        <v>0.73049442697913691</v>
      </c>
      <c r="BD97" s="17"/>
      <c r="BE97" s="17"/>
      <c r="BF97" s="19">
        <v>153</v>
      </c>
      <c r="BG97" s="20">
        <v>1442.79</v>
      </c>
      <c r="BH97" s="16">
        <v>0.124</v>
      </c>
      <c r="BI97" s="19">
        <v>2702</v>
      </c>
      <c r="BJ97" s="21">
        <v>2.395390070921986</v>
      </c>
      <c r="BK97" s="22">
        <v>1233.8709677419356</v>
      </c>
      <c r="BL97" s="23">
        <v>43173.145161290326</v>
      </c>
      <c r="BM97" s="23">
        <v>11635.403225806453</v>
      </c>
      <c r="BN97" s="21">
        <v>1.2156364214206261</v>
      </c>
      <c r="BO97" s="24">
        <v>1.2156364214206261</v>
      </c>
      <c r="BP97" s="22">
        <v>1215.6364214206262</v>
      </c>
      <c r="BQ97" s="20"/>
      <c r="BR97" s="20"/>
      <c r="BS97" s="19">
        <v>218</v>
      </c>
      <c r="BT97" s="20">
        <v>2055.7399999999998</v>
      </c>
      <c r="BU97" s="16">
        <v>0.1</v>
      </c>
      <c r="BV97" s="19">
        <v>766</v>
      </c>
      <c r="BW97" s="19">
        <v>2180</v>
      </c>
      <c r="BY97" s="23">
        <v>20557.399999999998</v>
      </c>
      <c r="BZ97" s="19">
        <v>2000</v>
      </c>
      <c r="CA97" s="20"/>
      <c r="CB97" s="20"/>
      <c r="CC97" s="20"/>
      <c r="CD97" s="20"/>
      <c r="CE97" s="20"/>
      <c r="CF97" s="20"/>
      <c r="CG97" s="20"/>
      <c r="CH97" s="20"/>
      <c r="CI97" s="20"/>
      <c r="CJ97" s="78">
        <f>IFERROR(VLOOKUP($E97,[2]ECOM!$A$3:$FC$999999,158,FALSE),0)</f>
        <v>1466.6666666666667</v>
      </c>
      <c r="CK97" s="78">
        <f>IFERROR(VLOOKUP($E97,[2]ECOM!$A$3:$FC$999999,159,FALSE),0)</f>
        <v>1666.6666666666667</v>
      </c>
      <c r="CL97" s="20"/>
      <c r="CM97" s="20"/>
      <c r="CN97" s="20"/>
      <c r="CO97" s="20"/>
      <c r="CP97" s="20"/>
      <c r="CQ97" s="19">
        <v>3413.8709677419356</v>
      </c>
      <c r="CR97" s="20"/>
      <c r="CS97" s="20">
        <v>32192.803225806449</v>
      </c>
      <c r="CT97" s="19">
        <v>3215.636421420626</v>
      </c>
      <c r="CU97" s="20">
        <v>120554.20943905927</v>
      </c>
      <c r="CV97" s="20">
        <v>32446.093055776259</v>
      </c>
      <c r="CW97" s="20">
        <v>88108.116383283006</v>
      </c>
      <c r="CX97" s="95"/>
      <c r="CY97" s="95"/>
      <c r="CZ97" s="18"/>
      <c r="DA97" s="18"/>
    </row>
    <row r="98" spans="1:105" x14ac:dyDescent="0.3">
      <c r="A98" s="7" t="s">
        <v>460</v>
      </c>
      <c r="B98" s="7" t="s">
        <v>461</v>
      </c>
      <c r="C98" s="8" t="s">
        <v>462</v>
      </c>
      <c r="E98" s="7">
        <v>6825625</v>
      </c>
      <c r="F98" s="18"/>
      <c r="G98" s="18"/>
      <c r="H98" s="18"/>
      <c r="I98" s="72">
        <v>5</v>
      </c>
      <c r="J98" s="72">
        <v>5</v>
      </c>
      <c r="K98" s="72">
        <v>3</v>
      </c>
      <c r="L98" s="18">
        <v>1</v>
      </c>
      <c r="M98" s="18">
        <v>1</v>
      </c>
      <c r="N98" s="18">
        <v>1</v>
      </c>
      <c r="O98" s="18">
        <v>1</v>
      </c>
      <c r="P98" s="18" t="s">
        <v>105</v>
      </c>
      <c r="Q98" s="18" t="s">
        <v>105</v>
      </c>
      <c r="R98" s="18">
        <f t="shared" si="6"/>
        <v>1</v>
      </c>
      <c r="S98" s="18">
        <f t="shared" si="7"/>
        <v>1</v>
      </c>
      <c r="T98" s="10" t="s">
        <v>106</v>
      </c>
      <c r="U98" s="10" t="s">
        <v>106</v>
      </c>
      <c r="W98" s="7" t="s">
        <v>368</v>
      </c>
      <c r="X98" s="7" t="s">
        <v>463</v>
      </c>
      <c r="Z98" s="7" t="s">
        <v>368</v>
      </c>
      <c r="AA98" t="s">
        <v>110</v>
      </c>
      <c r="AB98" t="s">
        <v>111</v>
      </c>
      <c r="AC98" t="s">
        <v>112</v>
      </c>
      <c r="AF98" t="s">
        <v>113</v>
      </c>
      <c r="AG98" t="s">
        <v>114</v>
      </c>
      <c r="AH98" t="s">
        <v>401</v>
      </c>
      <c r="AI98" t="s">
        <v>402</v>
      </c>
      <c r="AL98" t="s">
        <v>371</v>
      </c>
      <c r="AM98" t="s">
        <v>371</v>
      </c>
      <c r="AN98" t="s">
        <v>371</v>
      </c>
      <c r="AO98" s="12">
        <v>1000</v>
      </c>
      <c r="AP98" s="13">
        <v>1015</v>
      </c>
      <c r="AQ98" t="s">
        <v>118</v>
      </c>
      <c r="AR98" t="s">
        <v>118</v>
      </c>
      <c r="AS98" s="94">
        <v>7.7147000000000006</v>
      </c>
      <c r="AT98" s="94">
        <v>7.7147000000000006</v>
      </c>
      <c r="AU98" s="94">
        <v>7.21</v>
      </c>
      <c r="AV98" s="16">
        <f t="shared" si="9"/>
        <v>7.0000000000000076E-2</v>
      </c>
      <c r="AW98" s="94">
        <v>7.21</v>
      </c>
      <c r="AX98" s="31">
        <v>23.99</v>
      </c>
      <c r="AY98" s="31">
        <v>21.99</v>
      </c>
      <c r="AZ98" s="31"/>
      <c r="BA98" s="31">
        <v>21.09</v>
      </c>
      <c r="BB98" s="17">
        <f t="shared" si="8"/>
        <v>0.67842017507294705</v>
      </c>
      <c r="BC98" s="17">
        <f t="shared" si="10"/>
        <v>0.67212369258753968</v>
      </c>
      <c r="BD98" s="17"/>
      <c r="BE98" s="17"/>
      <c r="BF98" s="19">
        <v>238</v>
      </c>
      <c r="BG98" s="20">
        <v>1715.98</v>
      </c>
      <c r="BH98" s="16">
        <v>0.124</v>
      </c>
      <c r="BI98" s="19">
        <v>5461</v>
      </c>
      <c r="BJ98" s="21">
        <v>4.8413120567375882</v>
      </c>
      <c r="BK98" s="22">
        <v>1919.3548387096773</v>
      </c>
      <c r="BL98" s="23">
        <v>42206.612903225803</v>
      </c>
      <c r="BM98" s="23">
        <v>13838.548387096773</v>
      </c>
      <c r="BN98" s="21">
        <v>1.8909899888765294</v>
      </c>
      <c r="BO98" s="24">
        <v>1.8909899888765294</v>
      </c>
      <c r="BP98" s="22">
        <v>1890.9899888765294</v>
      </c>
      <c r="BQ98" s="20"/>
      <c r="BR98" s="20"/>
      <c r="BS98" s="19">
        <v>177</v>
      </c>
      <c r="BT98" s="20">
        <v>1276.17</v>
      </c>
      <c r="BU98" s="16">
        <v>0.1</v>
      </c>
      <c r="BV98" s="19">
        <v>412</v>
      </c>
      <c r="BW98" s="19">
        <v>1770</v>
      </c>
      <c r="BY98" s="23">
        <v>12761.7</v>
      </c>
      <c r="BZ98" s="19">
        <v>1700</v>
      </c>
      <c r="CA98" s="20"/>
      <c r="CB98" s="20"/>
      <c r="CC98" s="20"/>
      <c r="CD98" s="20"/>
      <c r="CE98" s="20"/>
      <c r="CF98" s="20"/>
      <c r="CG98" s="20"/>
      <c r="CH98" s="20"/>
      <c r="CI98" s="20"/>
      <c r="CJ98" s="78">
        <f>IFERROR(VLOOKUP($E98,[2]ECOM!$A$3:$FC$999999,158,FALSE),0)</f>
        <v>1254</v>
      </c>
      <c r="CK98" s="78">
        <f>IFERROR(VLOOKUP($E98,[2]ECOM!$A$3:$FC$999999,159,FALSE),0)</f>
        <v>1425</v>
      </c>
      <c r="CL98" s="20"/>
      <c r="CM98" s="20"/>
      <c r="CN98" s="20"/>
      <c r="CO98" s="20"/>
      <c r="CP98" s="20"/>
      <c r="CQ98" s="19">
        <v>3689.3548387096771</v>
      </c>
      <c r="CR98" s="20"/>
      <c r="CS98" s="20">
        <v>26600.248387096774</v>
      </c>
      <c r="CT98" s="19">
        <v>3590.9899888765294</v>
      </c>
      <c r="CU98" s="20">
        <v>86147.849833147935</v>
      </c>
      <c r="CV98" s="20">
        <v>27703.410467185764</v>
      </c>
      <c r="CW98" s="20">
        <v>58444.439365962171</v>
      </c>
      <c r="CX98" s="95"/>
      <c r="CY98" s="95"/>
      <c r="CZ98" s="18"/>
      <c r="DA98" s="18"/>
    </row>
    <row r="99" spans="1:105" x14ac:dyDescent="0.3">
      <c r="A99" s="7" t="s">
        <v>464</v>
      </c>
      <c r="B99" s="7" t="s">
        <v>465</v>
      </c>
      <c r="C99" s="8" t="s">
        <v>466</v>
      </c>
      <c r="E99" s="7">
        <v>5477027</v>
      </c>
      <c r="F99" s="18"/>
      <c r="G99" s="18"/>
      <c r="H99" s="18"/>
      <c r="I99" s="72">
        <v>5</v>
      </c>
      <c r="J99" s="72">
        <v>7</v>
      </c>
      <c r="K99" s="72">
        <v>6</v>
      </c>
      <c r="L99" s="18">
        <v>1</v>
      </c>
      <c r="M99" s="18">
        <v>1</v>
      </c>
      <c r="N99" s="18">
        <v>1</v>
      </c>
      <c r="O99" s="18">
        <v>1</v>
      </c>
      <c r="P99" s="18" t="s">
        <v>105</v>
      </c>
      <c r="Q99" s="18" t="s">
        <v>105</v>
      </c>
      <c r="R99" s="18">
        <f t="shared" si="6"/>
        <v>1</v>
      </c>
      <c r="S99" s="18">
        <f t="shared" si="7"/>
        <v>1</v>
      </c>
      <c r="T99" s="10" t="s">
        <v>106</v>
      </c>
      <c r="U99" s="10" t="s">
        <v>106</v>
      </c>
      <c r="W99" s="7" t="s">
        <v>368</v>
      </c>
      <c r="X99" s="7" t="s">
        <v>467</v>
      </c>
      <c r="Z99" s="7" t="s">
        <v>368</v>
      </c>
      <c r="AA99" t="s">
        <v>110</v>
      </c>
      <c r="AB99" t="s">
        <v>111</v>
      </c>
      <c r="AC99" t="s">
        <v>112</v>
      </c>
      <c r="AD99" t="s">
        <v>111</v>
      </c>
      <c r="AF99" t="s">
        <v>113</v>
      </c>
      <c r="AG99" t="s">
        <v>408</v>
      </c>
      <c r="AH99" t="s">
        <v>132</v>
      </c>
      <c r="AI99" t="s">
        <v>197</v>
      </c>
      <c r="AL99" t="s">
        <v>371</v>
      </c>
      <c r="AM99" t="s">
        <v>371</v>
      </c>
      <c r="AN99" t="s">
        <v>371</v>
      </c>
      <c r="AO99" s="12">
        <v>1000</v>
      </c>
      <c r="AP99" s="13">
        <v>1015</v>
      </c>
      <c r="AQ99" t="s">
        <v>118</v>
      </c>
      <c r="AR99" t="s">
        <v>118</v>
      </c>
      <c r="AS99" s="94">
        <v>5.2537000000000003</v>
      </c>
      <c r="AT99" s="94">
        <v>5.2537000000000003</v>
      </c>
      <c r="AU99" s="94">
        <v>4.91</v>
      </c>
      <c r="AV99" s="16">
        <f t="shared" si="9"/>
        <v>7.0000000000000021E-2</v>
      </c>
      <c r="AW99" s="94">
        <v>4.91</v>
      </c>
      <c r="AX99" s="31">
        <v>16.989999999999998</v>
      </c>
      <c r="AY99" s="31">
        <v>16.490000000000002</v>
      </c>
      <c r="AZ99" s="31"/>
      <c r="BA99" s="31">
        <v>14.29</v>
      </c>
      <c r="BB99" s="17">
        <f t="shared" si="8"/>
        <v>0.69077692760447318</v>
      </c>
      <c r="BC99" s="17">
        <f t="shared" si="10"/>
        <v>0.70224378411158284</v>
      </c>
      <c r="BD99" s="17"/>
      <c r="BE99" s="17"/>
      <c r="BF99" s="19">
        <v>770</v>
      </c>
      <c r="BG99" s="20">
        <v>3780.7</v>
      </c>
      <c r="BH99" s="16">
        <v>0.124</v>
      </c>
      <c r="BI99" s="19">
        <v>6976</v>
      </c>
      <c r="BJ99" s="21">
        <v>6.1843971631205674</v>
      </c>
      <c r="BK99" s="22">
        <v>6209.677419354839</v>
      </c>
      <c r="BL99" s="23">
        <v>102397.5806451613</v>
      </c>
      <c r="BM99" s="23">
        <v>30489.516129032261</v>
      </c>
      <c r="BN99" s="21">
        <v>6.1179087875417135</v>
      </c>
      <c r="BO99" s="24">
        <v>6.1179087875417135</v>
      </c>
      <c r="BP99" s="22">
        <v>6117.9087875417135</v>
      </c>
      <c r="BQ99" s="20"/>
      <c r="BR99" s="20"/>
      <c r="BS99" s="19">
        <v>333</v>
      </c>
      <c r="BT99" s="20">
        <v>1635.03</v>
      </c>
      <c r="BU99" s="16">
        <v>0.1</v>
      </c>
      <c r="BV99" s="19">
        <v>391</v>
      </c>
      <c r="BW99" s="19">
        <v>3330</v>
      </c>
      <c r="BY99" s="23">
        <v>16350.3</v>
      </c>
      <c r="BZ99" s="19">
        <v>3000</v>
      </c>
      <c r="CA99" s="20"/>
      <c r="CB99" s="20"/>
      <c r="CC99" s="20"/>
      <c r="CD99" s="20"/>
      <c r="CE99" s="20"/>
      <c r="CF99" s="20"/>
      <c r="CG99" s="20"/>
      <c r="CH99" s="20"/>
      <c r="CI99" s="20"/>
      <c r="CJ99" s="78">
        <f>IFERROR(VLOOKUP($E99,[2]ECOM!$A$3:$FC$999999,158,FALSE),0)</f>
        <v>2522.666666666667</v>
      </c>
      <c r="CK99" s="78">
        <f>IFERROR(VLOOKUP($E99,[2]ECOM!$A$3:$FC$999999,159,FALSE),0)</f>
        <v>2866.666666666667</v>
      </c>
      <c r="CL99" s="20"/>
      <c r="CM99" s="20"/>
      <c r="CN99" s="20"/>
      <c r="CO99" s="20"/>
      <c r="CP99" s="20"/>
      <c r="CQ99" s="19">
        <v>9539.677419354839</v>
      </c>
      <c r="CR99" s="20"/>
      <c r="CS99" s="20">
        <v>46839.816129032261</v>
      </c>
      <c r="CT99" s="19">
        <v>9117.9087875417135</v>
      </c>
      <c r="CU99" s="20">
        <v>154913.27030033371</v>
      </c>
      <c r="CV99" s="20">
        <v>47902.757397107904</v>
      </c>
      <c r="CW99" s="20">
        <v>107010.51290322581</v>
      </c>
      <c r="CX99" s="95"/>
      <c r="CY99" s="95"/>
      <c r="CZ99" s="18"/>
      <c r="DA99" s="18"/>
    </row>
    <row r="100" spans="1:105" x14ac:dyDescent="0.3">
      <c r="A100" s="7" t="s">
        <v>468</v>
      </c>
      <c r="B100" s="7" t="s">
        <v>469</v>
      </c>
      <c r="C100" s="8" t="s">
        <v>470</v>
      </c>
      <c r="E100" s="7">
        <v>7225503</v>
      </c>
      <c r="F100" s="18"/>
      <c r="G100" s="18"/>
      <c r="H100" s="18"/>
      <c r="I100" s="72">
        <v>5</v>
      </c>
      <c r="J100" s="72">
        <v>6</v>
      </c>
      <c r="K100" s="72">
        <v>1</v>
      </c>
      <c r="L100" s="18">
        <v>1</v>
      </c>
      <c r="M100" s="18">
        <v>1</v>
      </c>
      <c r="N100" s="18">
        <v>1</v>
      </c>
      <c r="O100" s="18">
        <v>1</v>
      </c>
      <c r="P100" s="18" t="s">
        <v>105</v>
      </c>
      <c r="Q100" s="18" t="s">
        <v>105</v>
      </c>
      <c r="R100" s="18">
        <f t="shared" si="6"/>
        <v>1</v>
      </c>
      <c r="S100" s="18">
        <f t="shared" si="7"/>
        <v>1</v>
      </c>
      <c r="T100" s="10" t="s">
        <v>106</v>
      </c>
      <c r="U100" s="10" t="s">
        <v>106</v>
      </c>
      <c r="W100" s="7" t="s">
        <v>368</v>
      </c>
      <c r="X100" s="7" t="s">
        <v>471</v>
      </c>
      <c r="Z100" s="7" t="s">
        <v>368</v>
      </c>
      <c r="AA100" t="s">
        <v>110</v>
      </c>
      <c r="AB100" t="s">
        <v>377</v>
      </c>
      <c r="AC100" t="s">
        <v>112</v>
      </c>
      <c r="AF100" t="s">
        <v>113</v>
      </c>
      <c r="AG100" t="s">
        <v>114</v>
      </c>
      <c r="AH100" t="s">
        <v>115</v>
      </c>
      <c r="AI100" t="s">
        <v>124</v>
      </c>
      <c r="AL100" t="s">
        <v>371</v>
      </c>
      <c r="AM100" t="s">
        <v>371</v>
      </c>
      <c r="AN100" t="s">
        <v>371</v>
      </c>
      <c r="AO100" s="12">
        <v>1000</v>
      </c>
      <c r="AP100" s="13">
        <v>1015</v>
      </c>
      <c r="AQ100" t="s">
        <v>118</v>
      </c>
      <c r="AR100" t="s">
        <v>118</v>
      </c>
      <c r="AS100" s="94">
        <v>13.3001</v>
      </c>
      <c r="AT100" s="94">
        <v>13.3001</v>
      </c>
      <c r="AU100" s="94">
        <v>12.43</v>
      </c>
      <c r="AV100" s="16">
        <f t="shared" si="9"/>
        <v>7.0000000000000062E-2</v>
      </c>
      <c r="AW100" s="94">
        <v>12.43</v>
      </c>
      <c r="AX100" s="31">
        <v>47.99</v>
      </c>
      <c r="AY100" s="31">
        <v>44.49</v>
      </c>
      <c r="AZ100" s="31"/>
      <c r="BA100" s="31">
        <v>62.99</v>
      </c>
      <c r="BB100" s="17">
        <f t="shared" si="8"/>
        <v>0.7228568451760784</v>
      </c>
      <c r="BC100" s="17">
        <f t="shared" si="10"/>
        <v>0.72061137334232417</v>
      </c>
      <c r="BD100" s="17"/>
      <c r="BE100" s="17"/>
      <c r="BF100" s="19">
        <v>128</v>
      </c>
      <c r="BG100" s="20">
        <v>1591.04</v>
      </c>
      <c r="BH100" s="16">
        <v>0.124</v>
      </c>
      <c r="BI100" s="19">
        <v>2018</v>
      </c>
      <c r="BJ100" s="21">
        <v>1.7890070921985815</v>
      </c>
      <c r="BK100" s="22">
        <v>1032.258064516129</v>
      </c>
      <c r="BL100" s="23">
        <v>45925.161290322583</v>
      </c>
      <c r="BM100" s="23">
        <v>12830.967741935483</v>
      </c>
      <c r="BN100" s="21">
        <v>1.0170030192277133</v>
      </c>
      <c r="BO100" s="24">
        <v>1.0170030192277133</v>
      </c>
      <c r="BP100" s="22">
        <v>1017.0030192277133</v>
      </c>
      <c r="BQ100" s="20"/>
      <c r="BR100" s="20"/>
      <c r="BS100" s="19">
        <v>96</v>
      </c>
      <c r="BT100" s="20">
        <v>1193.2800000000002</v>
      </c>
      <c r="BU100" s="16">
        <v>0.1</v>
      </c>
      <c r="BV100" s="19">
        <v>114</v>
      </c>
      <c r="BW100" s="19">
        <v>960</v>
      </c>
      <c r="BY100" s="23">
        <v>11932.800000000001</v>
      </c>
      <c r="BZ100" s="19">
        <v>960</v>
      </c>
      <c r="CA100" s="20"/>
      <c r="CB100" s="20"/>
      <c r="CC100" s="20"/>
      <c r="CD100" s="20"/>
      <c r="CE100" s="20"/>
      <c r="CF100" s="20"/>
      <c r="CG100" s="20"/>
      <c r="CH100" s="20"/>
      <c r="CI100" s="20"/>
      <c r="CJ100" s="78">
        <f>IFERROR(VLOOKUP($E100,[2]ECOM!$A$3:$FC$999999,158,FALSE),0)</f>
        <v>667.33333333333337</v>
      </c>
      <c r="CK100" s="78">
        <f>IFERROR(VLOOKUP($E100,[2]ECOM!$A$3:$FC$999999,159,FALSE),0)</f>
        <v>758.33333333333337</v>
      </c>
      <c r="CL100" s="20"/>
      <c r="CM100" s="20"/>
      <c r="CN100" s="20"/>
      <c r="CO100" s="20"/>
      <c r="CP100" s="20"/>
      <c r="CQ100" s="19">
        <v>1992.258064516129</v>
      </c>
      <c r="CR100" s="20"/>
      <c r="CS100" s="20">
        <v>24763.767741935484</v>
      </c>
      <c r="CT100" s="19">
        <v>1977.0030192277131</v>
      </c>
      <c r="CU100" s="20">
        <v>94876.374892737964</v>
      </c>
      <c r="CV100" s="20">
        <v>26294.33785603051</v>
      </c>
      <c r="CW100" s="20">
        <v>68582.03703670745</v>
      </c>
      <c r="CX100" s="95"/>
      <c r="CY100" s="95"/>
      <c r="CZ100" s="18"/>
      <c r="DA100" s="18"/>
    </row>
    <row r="101" spans="1:105" x14ac:dyDescent="0.3">
      <c r="A101" s="7" t="s">
        <v>472</v>
      </c>
      <c r="B101" s="7" t="s">
        <v>473</v>
      </c>
      <c r="C101" s="8" t="s">
        <v>474</v>
      </c>
      <c r="E101" s="7">
        <v>5211485</v>
      </c>
      <c r="F101" s="18"/>
      <c r="G101" s="18"/>
      <c r="H101" s="18"/>
      <c r="I101" s="72">
        <v>5</v>
      </c>
      <c r="J101" s="72">
        <v>5</v>
      </c>
      <c r="K101" s="72">
        <v>1</v>
      </c>
      <c r="L101" s="18">
        <v>1</v>
      </c>
      <c r="M101" s="18">
        <v>1</v>
      </c>
      <c r="N101" s="18">
        <v>1</v>
      </c>
      <c r="O101" s="18">
        <v>1</v>
      </c>
      <c r="P101" s="18" t="s">
        <v>105</v>
      </c>
      <c r="Q101" s="18" t="s">
        <v>105</v>
      </c>
      <c r="R101" s="18">
        <f t="shared" si="6"/>
        <v>1</v>
      </c>
      <c r="S101" s="18">
        <f t="shared" si="7"/>
        <v>1</v>
      </c>
      <c r="T101" s="10" t="s">
        <v>106</v>
      </c>
      <c r="U101" s="10" t="s">
        <v>106</v>
      </c>
      <c r="W101" s="7" t="s">
        <v>368</v>
      </c>
      <c r="X101" s="7" t="s">
        <v>475</v>
      </c>
      <c r="Z101" s="7" t="s">
        <v>368</v>
      </c>
      <c r="AA101" t="s">
        <v>110</v>
      </c>
      <c r="AB101" t="s">
        <v>111</v>
      </c>
      <c r="AC101" t="s">
        <v>112</v>
      </c>
      <c r="AF101" t="s">
        <v>113</v>
      </c>
      <c r="AG101" t="s">
        <v>114</v>
      </c>
      <c r="AH101" t="s">
        <v>401</v>
      </c>
      <c r="AI101" t="s">
        <v>124</v>
      </c>
      <c r="AL101" t="s">
        <v>371</v>
      </c>
      <c r="AM101" t="s">
        <v>371</v>
      </c>
      <c r="AN101" t="s">
        <v>371</v>
      </c>
      <c r="AO101" s="12">
        <v>1000</v>
      </c>
      <c r="AP101" s="13">
        <v>1015</v>
      </c>
      <c r="AQ101" t="s">
        <v>118</v>
      </c>
      <c r="AR101" t="s">
        <v>118</v>
      </c>
      <c r="AS101" s="94">
        <v>8.6991000000000014</v>
      </c>
      <c r="AT101" s="94">
        <v>8.6991000000000014</v>
      </c>
      <c r="AU101" s="94">
        <v>8.1300000000000008</v>
      </c>
      <c r="AV101" s="16">
        <f t="shared" si="9"/>
        <v>7.0000000000000062E-2</v>
      </c>
      <c r="AW101" s="94">
        <v>8.1300000000000008</v>
      </c>
      <c r="AX101" s="31">
        <v>25.99</v>
      </c>
      <c r="AY101" s="31">
        <v>23.99</v>
      </c>
      <c r="AZ101" s="31"/>
      <c r="BA101" s="31">
        <v>23.49</v>
      </c>
      <c r="BB101" s="17">
        <f t="shared" si="8"/>
        <v>0.66529049634474791</v>
      </c>
      <c r="BC101" s="17">
        <f t="shared" si="10"/>
        <v>0.661108795331388</v>
      </c>
      <c r="BD101" s="17"/>
      <c r="BE101" s="17"/>
      <c r="BF101" s="19">
        <v>268</v>
      </c>
      <c r="BG101" s="20">
        <v>2178.84</v>
      </c>
      <c r="BH101" s="16">
        <v>0.124</v>
      </c>
      <c r="BI101" s="19">
        <v>3662</v>
      </c>
      <c r="BJ101" s="21">
        <v>3.2464539007092199</v>
      </c>
      <c r="BK101" s="22">
        <v>2161.2903225806454</v>
      </c>
      <c r="BL101" s="23">
        <v>51849.354838709682</v>
      </c>
      <c r="BM101" s="23">
        <v>17571.290322580648</v>
      </c>
      <c r="BN101" s="21">
        <v>2.1293500715080249</v>
      </c>
      <c r="BO101" s="24">
        <v>2.1293500715080249</v>
      </c>
      <c r="BP101" s="22">
        <v>2129.3500715080249</v>
      </c>
      <c r="BQ101" s="20"/>
      <c r="BR101" s="20"/>
      <c r="BS101" s="19">
        <v>285</v>
      </c>
      <c r="BT101" s="20">
        <v>2317.0499999999997</v>
      </c>
      <c r="BU101" s="16">
        <v>0.1</v>
      </c>
      <c r="BV101" s="19">
        <v>130</v>
      </c>
      <c r="BW101" s="19">
        <v>2850</v>
      </c>
      <c r="BY101" s="23">
        <v>23170.499999999996</v>
      </c>
      <c r="BZ101" s="19">
        <v>2000</v>
      </c>
      <c r="CA101" s="20"/>
      <c r="CB101" s="20"/>
      <c r="CC101" s="20"/>
      <c r="CD101" s="20"/>
      <c r="CE101" s="20"/>
      <c r="CF101" s="20"/>
      <c r="CG101" s="20"/>
      <c r="CH101" s="20"/>
      <c r="CI101" s="20"/>
      <c r="CJ101" s="78">
        <f>IFERROR(VLOOKUP($E101,[2]ECOM!$A$3:$FC$999999,158,FALSE),0)</f>
        <v>2082.666666666667</v>
      </c>
      <c r="CK101" s="78">
        <f>IFERROR(VLOOKUP($E101,[2]ECOM!$A$3:$FC$999999,159,FALSE),0)</f>
        <v>2366.666666666667</v>
      </c>
      <c r="CL101" s="20"/>
      <c r="CM101" s="20"/>
      <c r="CN101" s="20"/>
      <c r="CO101" s="20"/>
      <c r="CP101" s="20"/>
      <c r="CQ101" s="19">
        <v>5011.2903225806458</v>
      </c>
      <c r="CR101" s="20"/>
      <c r="CS101" s="20">
        <v>40741.790322580644</v>
      </c>
      <c r="CT101" s="19">
        <v>4129.3500715080245</v>
      </c>
      <c r="CU101" s="20">
        <v>107321.80835849355</v>
      </c>
      <c r="CV101" s="20">
        <v>35921.629207055463</v>
      </c>
      <c r="CW101" s="20">
        <v>71400.179151438089</v>
      </c>
      <c r="CX101" s="95"/>
      <c r="CY101" s="95"/>
      <c r="CZ101" s="18"/>
      <c r="DA101" s="18"/>
    </row>
    <row r="102" spans="1:105" x14ac:dyDescent="0.3">
      <c r="A102" s="7" t="s">
        <v>476</v>
      </c>
      <c r="B102" s="7" t="s">
        <v>477</v>
      </c>
      <c r="C102" s="8" t="s">
        <v>478</v>
      </c>
      <c r="E102" s="7">
        <v>7092859</v>
      </c>
      <c r="F102" s="18"/>
      <c r="G102" s="18"/>
      <c r="H102" s="18"/>
      <c r="I102" s="72">
        <v>5</v>
      </c>
      <c r="J102" s="72">
        <v>7</v>
      </c>
      <c r="K102" s="72">
        <v>1</v>
      </c>
      <c r="L102" s="18">
        <v>1</v>
      </c>
      <c r="M102" s="18">
        <v>1</v>
      </c>
      <c r="N102" s="18">
        <v>1</v>
      </c>
      <c r="O102" s="18">
        <v>1</v>
      </c>
      <c r="P102" s="18" t="s">
        <v>105</v>
      </c>
      <c r="Q102" s="18" t="s">
        <v>105</v>
      </c>
      <c r="R102" s="18">
        <f t="shared" si="6"/>
        <v>1</v>
      </c>
      <c r="S102" s="18">
        <f t="shared" si="7"/>
        <v>1</v>
      </c>
      <c r="T102" s="10" t="s">
        <v>106</v>
      </c>
      <c r="U102" s="10" t="s">
        <v>106</v>
      </c>
      <c r="W102" s="7" t="s">
        <v>368</v>
      </c>
      <c r="X102" s="7" t="s">
        <v>479</v>
      </c>
      <c r="Z102" s="7" t="s">
        <v>368</v>
      </c>
      <c r="AA102" t="s">
        <v>110</v>
      </c>
      <c r="AB102" t="s">
        <v>111</v>
      </c>
      <c r="AC102" t="s">
        <v>112</v>
      </c>
      <c r="AF102" t="s">
        <v>113</v>
      </c>
      <c r="AG102" t="s">
        <v>114</v>
      </c>
      <c r="AH102" t="s">
        <v>132</v>
      </c>
      <c r="AI102" t="s">
        <v>124</v>
      </c>
      <c r="AL102" t="s">
        <v>371</v>
      </c>
      <c r="AM102" t="s">
        <v>371</v>
      </c>
      <c r="AN102" t="s">
        <v>371</v>
      </c>
      <c r="AO102" s="12">
        <v>1000</v>
      </c>
      <c r="AP102" s="13">
        <v>1015</v>
      </c>
      <c r="AQ102" t="s">
        <v>118</v>
      </c>
      <c r="AR102" t="s">
        <v>118</v>
      </c>
      <c r="AS102" s="94">
        <v>5.6817000000000002</v>
      </c>
      <c r="AT102" s="94">
        <v>5.6817000000000002</v>
      </c>
      <c r="AU102" s="94">
        <v>5.31</v>
      </c>
      <c r="AV102" s="16">
        <f t="shared" si="9"/>
        <v>7.0000000000000118E-2</v>
      </c>
      <c r="AW102" s="94">
        <v>5.31</v>
      </c>
      <c r="AX102" s="31">
        <v>18.989999999999998</v>
      </c>
      <c r="AY102" s="31">
        <v>17.489999999999998</v>
      </c>
      <c r="AZ102" s="31"/>
      <c r="BA102" s="31">
        <v>15.19</v>
      </c>
      <c r="BB102" s="17">
        <f t="shared" si="8"/>
        <v>0.70080568720379144</v>
      </c>
      <c r="BC102" s="17">
        <f t="shared" si="10"/>
        <v>0.69639794168096059</v>
      </c>
      <c r="BD102" s="17"/>
      <c r="BE102" s="17"/>
      <c r="BF102" s="19">
        <v>840</v>
      </c>
      <c r="BG102" s="20">
        <v>4460.3999999999996</v>
      </c>
      <c r="BH102" s="16">
        <v>0.124</v>
      </c>
      <c r="BI102" s="19">
        <v>6604</v>
      </c>
      <c r="BJ102" s="21">
        <v>5.8546099290780145</v>
      </c>
      <c r="BK102" s="22">
        <v>6774.1935483870966</v>
      </c>
      <c r="BL102" s="23">
        <v>118480.6451612903</v>
      </c>
      <c r="BM102" s="23">
        <v>35970.967741935478</v>
      </c>
      <c r="BN102" s="21">
        <v>6.6740823136818683</v>
      </c>
      <c r="BO102" s="24">
        <v>6</v>
      </c>
      <c r="BP102" s="22">
        <v>6000</v>
      </c>
      <c r="BQ102" s="20"/>
      <c r="BR102" s="20"/>
      <c r="BS102" s="19">
        <v>236</v>
      </c>
      <c r="BT102" s="20">
        <v>1253.1599999999999</v>
      </c>
      <c r="BU102" s="16">
        <v>0.1</v>
      </c>
      <c r="BV102" s="19">
        <v>302</v>
      </c>
      <c r="BW102" s="19">
        <v>2360</v>
      </c>
      <c r="BY102" s="23">
        <v>12531.599999999999</v>
      </c>
      <c r="BZ102" s="19">
        <v>2000</v>
      </c>
      <c r="CA102" s="20"/>
      <c r="CB102" s="20"/>
      <c r="CC102" s="20"/>
      <c r="CD102" s="20"/>
      <c r="CE102" s="20"/>
      <c r="CF102" s="20"/>
      <c r="CG102" s="20"/>
      <c r="CH102" s="20"/>
      <c r="CI102" s="20"/>
      <c r="CJ102" s="78">
        <f>IFERROR(VLOOKUP($E102,[2]ECOM!$A$3:$FC$999999,158,FALSE),0)</f>
        <v>1415.3333333333335</v>
      </c>
      <c r="CK102" s="78">
        <f>IFERROR(VLOOKUP($E102,[2]ECOM!$A$3:$FC$999999,159,FALSE),0)</f>
        <v>1608.3333333333335</v>
      </c>
      <c r="CL102" s="20"/>
      <c r="CM102" s="20"/>
      <c r="CN102" s="20"/>
      <c r="CO102" s="20"/>
      <c r="CP102" s="20"/>
      <c r="CQ102" s="19">
        <v>9134.1935483870966</v>
      </c>
      <c r="CR102" s="20"/>
      <c r="CS102" s="20">
        <v>48502.567741935476</v>
      </c>
      <c r="CT102" s="19">
        <v>8000</v>
      </c>
      <c r="CU102" s="20">
        <v>151920</v>
      </c>
      <c r="CV102" s="20">
        <v>45453.599999999999</v>
      </c>
      <c r="CW102" s="20">
        <v>106466.4</v>
      </c>
      <c r="CX102" s="95"/>
      <c r="CY102" s="95"/>
      <c r="CZ102" s="18"/>
      <c r="DA102" s="18"/>
    </row>
    <row r="103" spans="1:105" x14ac:dyDescent="0.3">
      <c r="A103" s="7" t="s">
        <v>480</v>
      </c>
      <c r="B103" s="7" t="s">
        <v>481</v>
      </c>
      <c r="C103" s="8" t="s">
        <v>482</v>
      </c>
      <c r="E103" s="7">
        <v>8127807</v>
      </c>
      <c r="F103" s="18"/>
      <c r="G103" s="18"/>
      <c r="H103" s="18"/>
      <c r="I103" s="72">
        <v>5</v>
      </c>
      <c r="J103" s="72">
        <v>5</v>
      </c>
      <c r="K103" s="72">
        <v>2</v>
      </c>
      <c r="L103" s="18">
        <v>1</v>
      </c>
      <c r="M103" s="18">
        <v>1</v>
      </c>
      <c r="N103" s="18"/>
      <c r="O103" s="18"/>
      <c r="P103" s="18" t="s">
        <v>194</v>
      </c>
      <c r="Q103" s="18" t="s">
        <v>194</v>
      </c>
      <c r="R103" s="18">
        <f t="shared" si="6"/>
        <v>1</v>
      </c>
      <c r="S103" s="18">
        <f t="shared" si="7"/>
        <v>1</v>
      </c>
      <c r="T103" s="10" t="s">
        <v>106</v>
      </c>
      <c r="U103" s="10"/>
      <c r="W103" s="7" t="s">
        <v>368</v>
      </c>
      <c r="X103" s="7" t="s">
        <v>483</v>
      </c>
      <c r="Z103" s="7" t="s">
        <v>368</v>
      </c>
      <c r="AA103" t="s">
        <v>110</v>
      </c>
      <c r="AB103" t="s">
        <v>256</v>
      </c>
      <c r="AC103" t="s">
        <v>150</v>
      </c>
      <c r="AF103" t="s">
        <v>113</v>
      </c>
      <c r="AG103" t="s">
        <v>114</v>
      </c>
      <c r="AH103" t="s">
        <v>401</v>
      </c>
      <c r="AI103" t="s">
        <v>197</v>
      </c>
      <c r="AL103" t="s">
        <v>371</v>
      </c>
      <c r="AM103" t="s">
        <v>371</v>
      </c>
      <c r="AN103" t="s">
        <v>371</v>
      </c>
      <c r="AO103" s="12">
        <v>1000</v>
      </c>
      <c r="AP103" s="13">
        <v>1015</v>
      </c>
      <c r="AQ103" t="s">
        <v>118</v>
      </c>
      <c r="AR103" t="s">
        <v>118</v>
      </c>
      <c r="AS103" s="94">
        <v>7.8752000000000004</v>
      </c>
      <c r="AT103" s="94">
        <v>7.8752000000000004</v>
      </c>
      <c r="AU103" s="94">
        <v>7.36</v>
      </c>
      <c r="AV103" s="16">
        <f t="shared" si="9"/>
        <v>7.0000000000000007E-2</v>
      </c>
      <c r="AW103" s="94">
        <v>7.36</v>
      </c>
      <c r="AX103" s="31">
        <v>24.99</v>
      </c>
      <c r="AY103" s="31">
        <v>22.99</v>
      </c>
      <c r="AZ103" s="31"/>
      <c r="BA103" s="31">
        <v>21.89</v>
      </c>
      <c r="BB103" s="17">
        <f t="shared" si="8"/>
        <v>0.68486594637855147</v>
      </c>
      <c r="BC103" s="17">
        <f t="shared" si="10"/>
        <v>0.67986080904741197</v>
      </c>
      <c r="BD103" s="17"/>
      <c r="BE103" s="17"/>
      <c r="BF103" s="19">
        <v>199</v>
      </c>
      <c r="BG103" s="20">
        <v>1464.6399999999999</v>
      </c>
      <c r="BH103" s="16">
        <v>0.124</v>
      </c>
      <c r="BI103" s="19">
        <v>2080</v>
      </c>
      <c r="BJ103" s="21">
        <v>1.8439716312056738</v>
      </c>
      <c r="BK103" s="22">
        <v>1604.8387096774193</v>
      </c>
      <c r="BL103" s="23">
        <v>36895.241935483864</v>
      </c>
      <c r="BM103" s="23">
        <v>11811.612903225807</v>
      </c>
      <c r="BN103" s="21">
        <v>1.5811218814555854</v>
      </c>
      <c r="BO103" s="24">
        <v>1.5811218814555854</v>
      </c>
      <c r="BP103" s="22">
        <v>1581.1218814555855</v>
      </c>
      <c r="BQ103" s="20"/>
      <c r="BR103" s="20"/>
      <c r="BS103" s="19">
        <v>16</v>
      </c>
      <c r="BT103" s="20">
        <v>117.75999999999999</v>
      </c>
      <c r="BU103" s="16">
        <v>0.1</v>
      </c>
      <c r="BW103" s="19">
        <v>160</v>
      </c>
      <c r="BY103" s="23">
        <v>1177.5999999999999</v>
      </c>
      <c r="CA103" s="20"/>
      <c r="CB103" s="20"/>
      <c r="CC103" s="20"/>
      <c r="CD103" s="20"/>
      <c r="CE103" s="20"/>
      <c r="CF103" s="20"/>
      <c r="CG103" s="20"/>
      <c r="CH103" s="20"/>
      <c r="CI103" s="20"/>
      <c r="CJ103" s="78">
        <f>IFERROR(VLOOKUP($E103,[2]ECOM!$A$3:$FC$999999,158,FALSE),0)</f>
        <v>44</v>
      </c>
      <c r="CK103" s="78">
        <f>IFERROR(VLOOKUP($E103,[2]ECOM!$A$3:$FC$999999,159,FALSE),0)</f>
        <v>50</v>
      </c>
      <c r="CL103" s="20"/>
      <c r="CM103" s="20"/>
      <c r="CN103" s="20"/>
      <c r="CO103" s="20"/>
      <c r="CP103" s="20"/>
      <c r="CQ103" s="19">
        <v>1764.8387096774193</v>
      </c>
      <c r="CR103" s="20"/>
      <c r="CS103" s="20">
        <v>12989.212903225807</v>
      </c>
      <c r="CT103" s="19">
        <v>1581.1218814555855</v>
      </c>
      <c r="CU103" s="20">
        <v>39512.235817575078</v>
      </c>
      <c r="CV103" s="20">
        <v>12451.651040839028</v>
      </c>
      <c r="CW103" s="20">
        <v>27060.58477673605</v>
      </c>
      <c r="CX103" s="95"/>
      <c r="CY103" s="95"/>
      <c r="CZ103" s="18"/>
      <c r="DA103" s="18"/>
    </row>
    <row r="104" spans="1:105" x14ac:dyDescent="0.3">
      <c r="B104" s="7" t="s">
        <v>484</v>
      </c>
      <c r="C104" s="8" t="s">
        <v>485</v>
      </c>
      <c r="E104" s="7">
        <v>8023375</v>
      </c>
      <c r="F104" s="18"/>
      <c r="G104" s="18"/>
      <c r="H104" s="18"/>
      <c r="I104" s="72">
        <v>5</v>
      </c>
      <c r="J104" s="72">
        <v>6</v>
      </c>
      <c r="K104" s="72">
        <v>4</v>
      </c>
      <c r="M104" s="18">
        <v>1</v>
      </c>
      <c r="N104" s="18"/>
      <c r="O104" s="18"/>
      <c r="Q104" s="18" t="s">
        <v>194</v>
      </c>
      <c r="R104" s="18">
        <f t="shared" si="6"/>
        <v>0</v>
      </c>
      <c r="S104" s="18">
        <f t="shared" si="7"/>
        <v>1</v>
      </c>
      <c r="T104" t="s">
        <v>310</v>
      </c>
      <c r="V104" t="s">
        <v>486</v>
      </c>
      <c r="W104" s="7" t="s">
        <v>368</v>
      </c>
      <c r="X104" s="7" t="s">
        <v>487</v>
      </c>
      <c r="Z104" s="7" t="s">
        <v>368</v>
      </c>
      <c r="AA104" t="s">
        <v>110</v>
      </c>
      <c r="AB104" t="s">
        <v>377</v>
      </c>
      <c r="AC104" t="s">
        <v>150</v>
      </c>
      <c r="AF104" t="s">
        <v>113</v>
      </c>
      <c r="AG104" t="s">
        <v>114</v>
      </c>
      <c r="AH104" t="s">
        <v>115</v>
      </c>
      <c r="AI104" t="s">
        <v>189</v>
      </c>
      <c r="AL104" s="7"/>
      <c r="AM104" t="s">
        <v>371</v>
      </c>
      <c r="AN104" t="s">
        <v>371</v>
      </c>
      <c r="AP104" s="13">
        <v>1015</v>
      </c>
      <c r="AR104" t="s">
        <v>118</v>
      </c>
      <c r="AS104" s="94"/>
      <c r="AT104" s="94"/>
      <c r="AU104" s="94">
        <v>17.84</v>
      </c>
      <c r="AV104" s="16">
        <f t="shared" si="9"/>
        <v>-1</v>
      </c>
      <c r="AW104" s="94">
        <v>17.84</v>
      </c>
      <c r="AX104" s="31"/>
      <c r="AY104" s="31">
        <v>41.99</v>
      </c>
      <c r="AZ104" s="31"/>
      <c r="BA104" s="31">
        <v>49.49</v>
      </c>
      <c r="BB104" s="17" t="str">
        <f t="shared" si="8"/>
        <v/>
      </c>
      <c r="BC104" s="17">
        <f t="shared" si="10"/>
        <v>0.57513693736603955</v>
      </c>
      <c r="BD104" s="17"/>
      <c r="BE104" s="17"/>
      <c r="BF104" s="19">
        <v>123</v>
      </c>
      <c r="BG104" s="20">
        <v>2194.3200000000002</v>
      </c>
      <c r="BH104" s="16">
        <v>0.124</v>
      </c>
      <c r="BI104" s="19">
        <v>2017</v>
      </c>
      <c r="BJ104" s="21">
        <v>1.7881205673758864</v>
      </c>
      <c r="BK104" s="22">
        <v>991.9354838709678</v>
      </c>
      <c r="BL104" s="23">
        <v>41651.370967741939</v>
      </c>
      <c r="BM104" s="23">
        <v>17696.129032258064</v>
      </c>
      <c r="BN104" s="21">
        <v>0.97727633878913078</v>
      </c>
      <c r="BO104" s="24"/>
      <c r="BP104" s="22"/>
      <c r="BQ104" s="20"/>
      <c r="BR104" s="20"/>
      <c r="BS104" s="19">
        <v>4</v>
      </c>
      <c r="BT104" s="20">
        <v>71.36</v>
      </c>
      <c r="BU104" s="16">
        <v>0.1</v>
      </c>
      <c r="BW104" s="19">
        <v>40</v>
      </c>
      <c r="BY104" s="23">
        <v>713.59999999999991</v>
      </c>
      <c r="CA104" s="20"/>
      <c r="CB104" s="20"/>
      <c r="CC104" s="20"/>
      <c r="CD104" s="20"/>
      <c r="CE104" s="20"/>
      <c r="CF104" s="20"/>
      <c r="CG104" s="20"/>
      <c r="CH104" s="20"/>
      <c r="CI104" s="20"/>
      <c r="CJ104" s="78">
        <f>IFERROR(VLOOKUP($E104,[2]ECOM!$A$3:$FC$999999,158,FALSE),0)</f>
        <v>0</v>
      </c>
      <c r="CK104" s="78">
        <f>IFERROR(VLOOKUP($E104,[2]ECOM!$A$3:$FC$999999,159,FALSE),0)</f>
        <v>0</v>
      </c>
      <c r="CL104" s="20"/>
      <c r="CM104" s="20"/>
      <c r="CN104" s="20"/>
      <c r="CO104" s="20"/>
      <c r="CP104" s="20"/>
      <c r="CQ104" s="19">
        <v>1031.9354838709678</v>
      </c>
      <c r="CR104" s="20"/>
      <c r="CS104" s="20">
        <v>18409.729032258063</v>
      </c>
      <c r="CT104" s="19">
        <v>0</v>
      </c>
      <c r="CU104" s="20">
        <v>0</v>
      </c>
      <c r="CV104" s="20">
        <v>0</v>
      </c>
      <c r="CW104" s="20">
        <v>0</v>
      </c>
      <c r="CX104" s="95"/>
      <c r="CY104" s="95"/>
      <c r="CZ104" s="18"/>
      <c r="DA104" s="18"/>
    </row>
    <row r="105" spans="1:105" x14ac:dyDescent="0.3">
      <c r="B105" s="7" t="s">
        <v>488</v>
      </c>
      <c r="C105" s="8" t="s">
        <v>489</v>
      </c>
      <c r="E105" s="7">
        <v>5656050</v>
      </c>
      <c r="F105" s="18"/>
      <c r="G105" s="18"/>
      <c r="H105" s="18"/>
      <c r="I105" s="72">
        <v>5</v>
      </c>
      <c r="J105" s="72">
        <v>4</v>
      </c>
      <c r="K105" s="72">
        <v>3</v>
      </c>
      <c r="M105" s="18">
        <v>1</v>
      </c>
      <c r="N105" s="18"/>
      <c r="O105" s="18"/>
      <c r="Q105" s="18" t="s">
        <v>194</v>
      </c>
      <c r="R105" s="18">
        <f t="shared" si="6"/>
        <v>0</v>
      </c>
      <c r="S105" s="18">
        <f t="shared" si="7"/>
        <v>1</v>
      </c>
      <c r="T105" t="s">
        <v>310</v>
      </c>
      <c r="V105" t="s">
        <v>486</v>
      </c>
      <c r="W105" s="7" t="s">
        <v>368</v>
      </c>
      <c r="X105" s="7" t="s">
        <v>490</v>
      </c>
      <c r="Z105" s="7" t="s">
        <v>368</v>
      </c>
      <c r="AA105" t="s">
        <v>110</v>
      </c>
      <c r="AB105" t="s">
        <v>377</v>
      </c>
      <c r="AC105" t="s">
        <v>150</v>
      </c>
      <c r="AF105" t="s">
        <v>113</v>
      </c>
      <c r="AG105" t="s">
        <v>114</v>
      </c>
      <c r="AH105" t="s">
        <v>401</v>
      </c>
      <c r="AI105" t="s">
        <v>189</v>
      </c>
      <c r="AL105" s="7"/>
      <c r="AM105" t="s">
        <v>371</v>
      </c>
      <c r="AN105" t="s">
        <v>371</v>
      </c>
      <c r="AP105" s="13">
        <v>1015</v>
      </c>
      <c r="AR105" t="s">
        <v>118</v>
      </c>
      <c r="AS105" s="94"/>
      <c r="AT105" s="94"/>
      <c r="AU105" s="94">
        <v>7.93</v>
      </c>
      <c r="AV105" s="16">
        <f t="shared" si="9"/>
        <v>-1</v>
      </c>
      <c r="AW105" s="94">
        <v>7.93</v>
      </c>
      <c r="AX105" s="31"/>
      <c r="AY105" s="31">
        <v>18.989999999999998</v>
      </c>
      <c r="AZ105" s="31"/>
      <c r="BA105" s="31">
        <v>21.99</v>
      </c>
      <c r="BB105" s="17" t="str">
        <f t="shared" si="8"/>
        <v/>
      </c>
      <c r="BC105" s="17">
        <f t="shared" si="10"/>
        <v>0.58241179568193779</v>
      </c>
      <c r="BD105" s="17"/>
      <c r="BE105" s="17"/>
      <c r="BF105" s="19">
        <v>174</v>
      </c>
      <c r="BG105" s="20">
        <v>1379.8200000000002</v>
      </c>
      <c r="BH105" s="16">
        <v>0.124</v>
      </c>
      <c r="BI105" s="19">
        <v>2651</v>
      </c>
      <c r="BJ105" s="21">
        <v>2.3501773049645389</v>
      </c>
      <c r="BK105" s="22">
        <v>1403.2258064516129</v>
      </c>
      <c r="BL105" s="23">
        <v>26647.258064516129</v>
      </c>
      <c r="BM105" s="23">
        <v>11127.58064516129</v>
      </c>
      <c r="BN105" s="21">
        <v>1.3824884792626728</v>
      </c>
      <c r="BO105" s="24"/>
      <c r="BP105" s="22"/>
      <c r="BQ105" s="20"/>
      <c r="BR105" s="20"/>
      <c r="BS105" s="19">
        <v>10</v>
      </c>
      <c r="BT105" s="20">
        <v>79.3</v>
      </c>
      <c r="BU105" s="16">
        <v>0.1</v>
      </c>
      <c r="BW105" s="19">
        <v>100</v>
      </c>
      <c r="BY105" s="23">
        <v>792.99999999999989</v>
      </c>
      <c r="CA105" s="20"/>
      <c r="CB105" s="20"/>
      <c r="CC105" s="20"/>
      <c r="CD105" s="20"/>
      <c r="CE105" s="20"/>
      <c r="CF105" s="20"/>
      <c r="CG105" s="20"/>
      <c r="CH105" s="20"/>
      <c r="CI105" s="20"/>
      <c r="CJ105" s="78">
        <f>IFERROR(VLOOKUP($E105,[2]ECOM!$A$3:$FC$999999,158,FALSE),0)</f>
        <v>29.333333333333336</v>
      </c>
      <c r="CK105" s="78">
        <f>IFERROR(VLOOKUP($E105,[2]ECOM!$A$3:$FC$999999,159,FALSE),0)</f>
        <v>33.333333333333336</v>
      </c>
      <c r="CL105" s="20"/>
      <c r="CM105" s="20"/>
      <c r="CN105" s="20"/>
      <c r="CO105" s="20"/>
      <c r="CP105" s="20"/>
      <c r="CQ105" s="19">
        <v>1503.2258064516129</v>
      </c>
      <c r="CR105" s="20"/>
      <c r="CS105" s="20">
        <v>11920.58064516129</v>
      </c>
      <c r="CT105" s="19">
        <v>0</v>
      </c>
      <c r="CU105" s="20">
        <v>0</v>
      </c>
      <c r="CV105" s="20">
        <v>0</v>
      </c>
      <c r="CW105" s="20">
        <v>0</v>
      </c>
      <c r="CX105" s="95"/>
      <c r="CY105" s="95"/>
      <c r="CZ105" s="18"/>
      <c r="DA105" s="18"/>
    </row>
    <row r="106" spans="1:105" x14ac:dyDescent="0.3">
      <c r="B106" s="7" t="s">
        <v>491</v>
      </c>
      <c r="C106" s="8" t="s">
        <v>492</v>
      </c>
      <c r="E106" s="7">
        <v>8077205</v>
      </c>
      <c r="F106" s="18"/>
      <c r="G106" s="18"/>
      <c r="H106" s="18"/>
      <c r="I106" s="72">
        <v>5</v>
      </c>
      <c r="J106" s="72">
        <v>7</v>
      </c>
      <c r="K106" s="72">
        <v>3</v>
      </c>
      <c r="M106" s="18">
        <v>1</v>
      </c>
      <c r="N106" s="18"/>
      <c r="O106" s="18"/>
      <c r="Q106" s="18" t="s">
        <v>194</v>
      </c>
      <c r="R106" s="18">
        <f t="shared" si="6"/>
        <v>0</v>
      </c>
      <c r="S106" s="18">
        <f t="shared" si="7"/>
        <v>1</v>
      </c>
      <c r="T106" t="s">
        <v>310</v>
      </c>
      <c r="V106" t="s">
        <v>486</v>
      </c>
      <c r="W106" s="7" t="s">
        <v>368</v>
      </c>
      <c r="X106" s="7" t="s">
        <v>493</v>
      </c>
      <c r="Z106" s="7" t="s">
        <v>368</v>
      </c>
      <c r="AA106" t="s">
        <v>110</v>
      </c>
      <c r="AB106" t="s">
        <v>377</v>
      </c>
      <c r="AC106" t="s">
        <v>150</v>
      </c>
      <c r="AF106" t="s">
        <v>113</v>
      </c>
      <c r="AG106" t="s">
        <v>114</v>
      </c>
      <c r="AH106" t="s">
        <v>132</v>
      </c>
      <c r="AI106" t="s">
        <v>189</v>
      </c>
      <c r="AL106" s="7"/>
      <c r="AM106" t="s">
        <v>371</v>
      </c>
      <c r="AN106" t="s">
        <v>371</v>
      </c>
      <c r="AP106" s="13">
        <v>1015</v>
      </c>
      <c r="AR106" t="s">
        <v>118</v>
      </c>
      <c r="AS106" s="94"/>
      <c r="AT106" s="94"/>
      <c r="AU106" s="94">
        <v>5.41</v>
      </c>
      <c r="AV106" s="16">
        <f t="shared" si="9"/>
        <v>-1</v>
      </c>
      <c r="AW106" s="94">
        <v>5.41</v>
      </c>
      <c r="AX106" s="31"/>
      <c r="AY106" s="31">
        <v>15.49</v>
      </c>
      <c r="AZ106" s="31"/>
      <c r="BA106" s="31">
        <v>15.09</v>
      </c>
      <c r="BB106" s="17" t="str">
        <f t="shared" si="8"/>
        <v/>
      </c>
      <c r="BC106" s="17">
        <f t="shared" si="10"/>
        <v>0.6507424144609425</v>
      </c>
      <c r="BD106" s="17"/>
      <c r="BE106" s="17"/>
      <c r="BF106" s="19">
        <v>393</v>
      </c>
      <c r="BG106" s="20">
        <v>2126.13</v>
      </c>
      <c r="BH106" s="16">
        <v>0.124</v>
      </c>
      <c r="BI106" s="19">
        <v>2499</v>
      </c>
      <c r="BJ106" s="21">
        <v>2.2154255319148937</v>
      </c>
      <c r="BK106" s="22">
        <v>3169.3548387096776</v>
      </c>
      <c r="BL106" s="23">
        <v>49093.306451612909</v>
      </c>
      <c r="BM106" s="23">
        <v>17146.209677419356</v>
      </c>
      <c r="BN106" s="21">
        <v>3.1225170824725885</v>
      </c>
      <c r="BO106" s="24"/>
      <c r="BP106" s="22"/>
      <c r="BQ106" s="20"/>
      <c r="BR106" s="20"/>
      <c r="BS106" s="19">
        <v>8</v>
      </c>
      <c r="BT106" s="20">
        <v>43.28</v>
      </c>
      <c r="BU106" s="16">
        <v>0.1</v>
      </c>
      <c r="BW106" s="19">
        <v>80</v>
      </c>
      <c r="BY106" s="23">
        <v>432.8</v>
      </c>
      <c r="CA106" s="20"/>
      <c r="CB106" s="20"/>
      <c r="CC106" s="20"/>
      <c r="CD106" s="20"/>
      <c r="CE106" s="20"/>
      <c r="CF106" s="20"/>
      <c r="CG106" s="20"/>
      <c r="CH106" s="20"/>
      <c r="CI106" s="20"/>
      <c r="CJ106" s="78">
        <f>IFERROR(VLOOKUP($E106,[2]ECOM!$A$3:$FC$999999,158,FALSE),0)</f>
        <v>29.333333333333336</v>
      </c>
      <c r="CK106" s="78">
        <f>IFERROR(VLOOKUP($E106,[2]ECOM!$A$3:$FC$999999,159,FALSE),0)</f>
        <v>33.333333333333336</v>
      </c>
      <c r="CL106" s="20"/>
      <c r="CM106" s="20"/>
      <c r="CN106" s="20"/>
      <c r="CO106" s="20"/>
      <c r="CP106" s="20"/>
      <c r="CQ106" s="19">
        <v>3249.3548387096776</v>
      </c>
      <c r="CR106" s="20"/>
      <c r="CS106" s="20">
        <v>17579.009677419355</v>
      </c>
      <c r="CT106" s="19">
        <v>0</v>
      </c>
      <c r="CU106" s="20">
        <v>0</v>
      </c>
      <c r="CV106" s="20">
        <v>0</v>
      </c>
      <c r="CW106" s="20">
        <v>0</v>
      </c>
      <c r="CX106" s="95"/>
      <c r="CY106" s="95"/>
      <c r="CZ106" s="18"/>
      <c r="DA106" s="18"/>
    </row>
    <row r="107" spans="1:105" x14ac:dyDescent="0.3">
      <c r="A107" s="7" t="s">
        <v>494</v>
      </c>
      <c r="C107" s="8"/>
      <c r="E107" s="10"/>
      <c r="F107" s="72"/>
      <c r="G107" s="72"/>
      <c r="H107" s="72"/>
      <c r="I107" s="72"/>
      <c r="J107" s="72"/>
      <c r="K107" s="72"/>
      <c r="L107" s="18">
        <v>1</v>
      </c>
      <c r="N107" s="18"/>
      <c r="O107" s="18"/>
      <c r="P107" s="18" t="s">
        <v>194</v>
      </c>
      <c r="R107" s="18">
        <f t="shared" si="6"/>
        <v>1</v>
      </c>
      <c r="S107" s="18">
        <f t="shared" si="7"/>
        <v>0</v>
      </c>
      <c r="T107" t="s">
        <v>237</v>
      </c>
      <c r="W107" s="7" t="s">
        <v>368</v>
      </c>
      <c r="X107" s="7" t="s">
        <v>495</v>
      </c>
      <c r="Z107" s="7" t="s">
        <v>368</v>
      </c>
      <c r="AA107" s="7" t="s">
        <v>110</v>
      </c>
      <c r="AB107" s="7" t="s">
        <v>377</v>
      </c>
      <c r="AC107" s="7" t="s">
        <v>150</v>
      </c>
      <c r="AF107" s="7" t="s">
        <v>113</v>
      </c>
      <c r="AG107" s="7" t="s">
        <v>114</v>
      </c>
      <c r="AH107" s="7" t="s">
        <v>115</v>
      </c>
      <c r="AI107" s="7" t="s">
        <v>189</v>
      </c>
      <c r="AL107" t="s">
        <v>371</v>
      </c>
      <c r="AN107" t="s">
        <v>371</v>
      </c>
      <c r="AO107" s="12">
        <v>1000</v>
      </c>
      <c r="AQ107" t="s">
        <v>118</v>
      </c>
      <c r="AR107" t="s">
        <v>118</v>
      </c>
      <c r="AS107" s="94">
        <v>19.088800000000003</v>
      </c>
      <c r="AT107" s="94">
        <v>19.088800000000003</v>
      </c>
      <c r="AU107" s="94"/>
      <c r="AV107" s="16" t="str">
        <f t="shared" si="9"/>
        <v/>
      </c>
      <c r="AW107" s="94"/>
      <c r="AX107" s="31">
        <v>45.49</v>
      </c>
      <c r="AY107" s="31"/>
      <c r="AZ107" s="31"/>
      <c r="BA107" s="31"/>
      <c r="BB107" s="17">
        <f t="shared" si="8"/>
        <v>0.58037370850736425</v>
      </c>
      <c r="BC107" s="17"/>
      <c r="BD107" s="17"/>
      <c r="BE107" s="17"/>
      <c r="BO107" s="24">
        <v>1</v>
      </c>
      <c r="BP107" s="22">
        <v>1000</v>
      </c>
      <c r="BQ107" s="20"/>
      <c r="BR107" s="20"/>
      <c r="BU107" s="16"/>
      <c r="CA107" s="20"/>
      <c r="CB107" s="20"/>
      <c r="CC107" s="20"/>
      <c r="CD107" s="20"/>
      <c r="CE107" s="20"/>
      <c r="CF107" s="20"/>
      <c r="CG107" s="20"/>
      <c r="CH107" s="20"/>
      <c r="CI107" s="20"/>
      <c r="CJ107" s="78">
        <f>IFERROR(VLOOKUP($E107,[2]ECOM!$A$3:$FC$999999,158,FALSE),0)</f>
        <v>0</v>
      </c>
      <c r="CK107" s="78">
        <f>IFERROR(VLOOKUP($E107,[2]ECOM!$A$3:$FC$999999,159,FALSE),0)</f>
        <v>0</v>
      </c>
      <c r="CL107" s="20"/>
      <c r="CM107" s="20"/>
      <c r="CN107" s="20"/>
      <c r="CO107" s="20"/>
      <c r="CP107" s="20"/>
      <c r="CQ107" s="19">
        <v>0</v>
      </c>
      <c r="CR107" s="20"/>
      <c r="CS107" s="20">
        <v>0</v>
      </c>
      <c r="CT107" s="19">
        <v>1000</v>
      </c>
      <c r="CU107" s="20">
        <v>45490</v>
      </c>
      <c r="CV107" s="20">
        <v>19088.800000000003</v>
      </c>
      <c r="CW107" s="20">
        <v>26401.199999999997</v>
      </c>
      <c r="CX107" s="95"/>
      <c r="CY107" s="95"/>
      <c r="CZ107" s="18"/>
      <c r="DA107" s="18"/>
    </row>
    <row r="108" spans="1:105" x14ac:dyDescent="0.3">
      <c r="A108" s="7" t="s">
        <v>496</v>
      </c>
      <c r="C108" s="8"/>
      <c r="E108" s="10"/>
      <c r="F108" s="72"/>
      <c r="G108" s="72"/>
      <c r="H108" s="72"/>
      <c r="I108" s="72"/>
      <c r="J108" s="72"/>
      <c r="K108" s="72"/>
      <c r="L108" s="18">
        <v>1</v>
      </c>
      <c r="N108" s="18"/>
      <c r="O108" s="18"/>
      <c r="P108" s="18" t="s">
        <v>194</v>
      </c>
      <c r="R108" s="18">
        <f t="shared" si="6"/>
        <v>1</v>
      </c>
      <c r="S108" s="18">
        <f t="shared" si="7"/>
        <v>0</v>
      </c>
      <c r="T108" t="s">
        <v>237</v>
      </c>
      <c r="W108" s="7" t="s">
        <v>368</v>
      </c>
      <c r="X108" s="7" t="s">
        <v>497</v>
      </c>
      <c r="Z108" s="7" t="s">
        <v>368</v>
      </c>
      <c r="AA108" s="7" t="s">
        <v>110</v>
      </c>
      <c r="AB108" s="7" t="s">
        <v>377</v>
      </c>
      <c r="AC108" s="7" t="s">
        <v>150</v>
      </c>
      <c r="AF108" s="7" t="s">
        <v>113</v>
      </c>
      <c r="AG108" s="7" t="s">
        <v>114</v>
      </c>
      <c r="AH108" s="7" t="s">
        <v>401</v>
      </c>
      <c r="AI108" s="7" t="s">
        <v>189</v>
      </c>
      <c r="AL108" t="s">
        <v>371</v>
      </c>
      <c r="AN108" t="s">
        <v>371</v>
      </c>
      <c r="AO108" s="12">
        <v>1000</v>
      </c>
      <c r="AQ108" t="s">
        <v>118</v>
      </c>
      <c r="AR108" t="s">
        <v>118</v>
      </c>
      <c r="AS108" s="94">
        <v>8.485100000000001</v>
      </c>
      <c r="AT108" s="94">
        <v>8.485100000000001</v>
      </c>
      <c r="AU108" s="94"/>
      <c r="AV108" s="16" t="str">
        <f t="shared" si="9"/>
        <v/>
      </c>
      <c r="AW108" s="94"/>
      <c r="AX108" s="31">
        <v>21.49</v>
      </c>
      <c r="AY108" s="31"/>
      <c r="AZ108" s="31"/>
      <c r="BA108" s="31"/>
      <c r="BB108" s="17">
        <f t="shared" si="8"/>
        <v>0.60516053978594686</v>
      </c>
      <c r="BC108" s="17"/>
      <c r="BD108" s="17"/>
      <c r="BE108" s="17"/>
      <c r="BO108" s="24">
        <v>1.4</v>
      </c>
      <c r="BP108" s="22">
        <v>1400</v>
      </c>
      <c r="BQ108" s="20"/>
      <c r="BR108" s="20"/>
      <c r="BU108" s="16"/>
      <c r="CA108" s="20"/>
      <c r="CB108" s="20"/>
      <c r="CC108" s="20"/>
      <c r="CD108" s="20"/>
      <c r="CE108" s="20"/>
      <c r="CF108" s="20"/>
      <c r="CG108" s="20"/>
      <c r="CH108" s="20"/>
      <c r="CI108" s="20"/>
      <c r="CJ108" s="78">
        <f>IFERROR(VLOOKUP($E108,[2]ECOM!$A$3:$FC$999999,158,FALSE),0)</f>
        <v>0</v>
      </c>
      <c r="CK108" s="78">
        <f>IFERROR(VLOOKUP($E108,[2]ECOM!$A$3:$FC$999999,159,FALSE),0)</f>
        <v>0</v>
      </c>
      <c r="CL108" s="20"/>
      <c r="CM108" s="20"/>
      <c r="CN108" s="20"/>
      <c r="CO108" s="20"/>
      <c r="CP108" s="20"/>
      <c r="CQ108" s="19">
        <v>0</v>
      </c>
      <c r="CR108" s="20"/>
      <c r="CS108" s="20">
        <v>0</v>
      </c>
      <c r="CT108" s="19">
        <v>1400</v>
      </c>
      <c r="CU108" s="20">
        <v>30085.999999999996</v>
      </c>
      <c r="CV108" s="20">
        <v>11879.140000000001</v>
      </c>
      <c r="CW108" s="20">
        <v>18206.859999999993</v>
      </c>
      <c r="CX108" s="95"/>
      <c r="CY108" s="95"/>
      <c r="CZ108" s="18"/>
      <c r="DA108" s="18"/>
    </row>
    <row r="109" spans="1:105" x14ac:dyDescent="0.3">
      <c r="A109" s="7" t="s">
        <v>498</v>
      </c>
      <c r="C109" s="8"/>
      <c r="E109" s="10"/>
      <c r="F109" s="72"/>
      <c r="G109" s="72"/>
      <c r="H109" s="72"/>
      <c r="I109" s="72"/>
      <c r="J109" s="72"/>
      <c r="K109" s="72"/>
      <c r="L109" s="18">
        <v>1</v>
      </c>
      <c r="N109" s="18"/>
      <c r="O109" s="18"/>
      <c r="P109" s="18" t="s">
        <v>194</v>
      </c>
      <c r="R109" s="18">
        <f t="shared" si="6"/>
        <v>1</v>
      </c>
      <c r="S109" s="18">
        <f t="shared" si="7"/>
        <v>0</v>
      </c>
      <c r="T109" t="s">
        <v>237</v>
      </c>
      <c r="W109" s="7" t="s">
        <v>368</v>
      </c>
      <c r="X109" s="7" t="s">
        <v>499</v>
      </c>
      <c r="Z109" s="7" t="s">
        <v>368</v>
      </c>
      <c r="AA109" s="7" t="s">
        <v>110</v>
      </c>
      <c r="AB109" s="7" t="s">
        <v>377</v>
      </c>
      <c r="AC109" s="7" t="s">
        <v>150</v>
      </c>
      <c r="AF109" s="7" t="s">
        <v>113</v>
      </c>
      <c r="AG109" s="7" t="s">
        <v>114</v>
      </c>
      <c r="AH109" s="7" t="s">
        <v>132</v>
      </c>
      <c r="AI109" s="7" t="s">
        <v>189</v>
      </c>
      <c r="AL109" t="s">
        <v>371</v>
      </c>
      <c r="AN109" t="s">
        <v>371</v>
      </c>
      <c r="AO109" s="12">
        <v>1000</v>
      </c>
      <c r="AQ109" t="s">
        <v>118</v>
      </c>
      <c r="AR109" t="s">
        <v>118</v>
      </c>
      <c r="AS109" s="94">
        <v>5.7887000000000004</v>
      </c>
      <c r="AT109" s="94">
        <v>5.7887000000000004</v>
      </c>
      <c r="AU109" s="94"/>
      <c r="AV109" s="16" t="str">
        <f t="shared" si="9"/>
        <v/>
      </c>
      <c r="AW109" s="94"/>
      <c r="AX109" s="31">
        <v>16.989999999999998</v>
      </c>
      <c r="AY109" s="31"/>
      <c r="AZ109" s="31"/>
      <c r="BA109" s="31"/>
      <c r="BB109" s="17">
        <f t="shared" si="8"/>
        <v>0.65928781636256617</v>
      </c>
      <c r="BC109" s="17"/>
      <c r="BD109" s="17"/>
      <c r="BE109" s="17"/>
      <c r="BO109" s="24">
        <v>3.1</v>
      </c>
      <c r="BP109" s="22">
        <v>3100</v>
      </c>
      <c r="BQ109" s="20"/>
      <c r="BR109" s="20"/>
      <c r="BU109" s="16"/>
      <c r="CA109" s="20"/>
      <c r="CB109" s="20"/>
      <c r="CC109" s="20"/>
      <c r="CD109" s="20"/>
      <c r="CE109" s="20"/>
      <c r="CF109" s="20"/>
      <c r="CG109" s="20"/>
      <c r="CH109" s="20"/>
      <c r="CI109" s="20"/>
      <c r="CJ109" s="78">
        <f>IFERROR(VLOOKUP($E109,[2]ECOM!$A$3:$FC$999999,158,FALSE),0)</f>
        <v>0</v>
      </c>
      <c r="CK109" s="78">
        <f>IFERROR(VLOOKUP($E109,[2]ECOM!$A$3:$FC$999999,159,FALSE),0)</f>
        <v>0</v>
      </c>
      <c r="CL109" s="20"/>
      <c r="CM109" s="20"/>
      <c r="CN109" s="20"/>
      <c r="CO109" s="20"/>
      <c r="CP109" s="20"/>
      <c r="CQ109" s="19">
        <v>0</v>
      </c>
      <c r="CR109" s="20"/>
      <c r="CS109" s="20">
        <v>0</v>
      </c>
      <c r="CT109" s="19">
        <v>3100</v>
      </c>
      <c r="CU109" s="20">
        <v>52668.999999999993</v>
      </c>
      <c r="CV109" s="20">
        <v>17944.97</v>
      </c>
      <c r="CW109" s="20">
        <v>34724.029999999992</v>
      </c>
      <c r="CX109" s="95"/>
      <c r="CY109" s="95"/>
      <c r="CZ109" s="18"/>
      <c r="DA109" s="18"/>
    </row>
    <row r="110" spans="1:105" x14ac:dyDescent="0.3">
      <c r="A110" s="7" t="s">
        <v>500</v>
      </c>
      <c r="B110" s="7" t="s">
        <v>500</v>
      </c>
      <c r="C110" s="8" t="s">
        <v>500</v>
      </c>
      <c r="D110" s="9" t="s">
        <v>501</v>
      </c>
      <c r="E110" s="7">
        <v>8075505</v>
      </c>
      <c r="F110" s="18"/>
      <c r="G110" s="18"/>
      <c r="H110" s="18"/>
      <c r="I110" s="72">
        <v>5</v>
      </c>
      <c r="J110" s="72">
        <v>2</v>
      </c>
      <c r="K110" s="72">
        <v>4</v>
      </c>
      <c r="L110" s="18">
        <v>1</v>
      </c>
      <c r="M110" s="18">
        <v>1</v>
      </c>
      <c r="N110" s="18"/>
      <c r="O110" s="18"/>
      <c r="P110" s="18" t="s">
        <v>194</v>
      </c>
      <c r="Q110" s="18" t="s">
        <v>194</v>
      </c>
      <c r="R110" s="18">
        <f t="shared" si="6"/>
        <v>1</v>
      </c>
      <c r="S110" s="18">
        <f t="shared" si="7"/>
        <v>1</v>
      </c>
      <c r="T110" s="10" t="s">
        <v>106</v>
      </c>
      <c r="U110" s="10"/>
      <c r="W110" s="7" t="s">
        <v>368</v>
      </c>
      <c r="X110" s="7" t="s">
        <v>502</v>
      </c>
      <c r="Z110" s="7" t="s">
        <v>368</v>
      </c>
      <c r="AA110" t="s">
        <v>122</v>
      </c>
      <c r="AB110" t="s">
        <v>377</v>
      </c>
      <c r="AC110" t="s">
        <v>112</v>
      </c>
      <c r="AD110" t="s">
        <v>111</v>
      </c>
      <c r="AF110" t="s">
        <v>113</v>
      </c>
      <c r="AG110" t="s">
        <v>114</v>
      </c>
      <c r="AH110" t="s">
        <v>123</v>
      </c>
      <c r="AI110" t="s">
        <v>197</v>
      </c>
      <c r="AL110" t="s">
        <v>371</v>
      </c>
      <c r="AM110" t="s">
        <v>371</v>
      </c>
      <c r="AN110" t="s">
        <v>371</v>
      </c>
      <c r="AO110" s="12">
        <v>1000</v>
      </c>
      <c r="AP110" s="13">
        <v>699</v>
      </c>
      <c r="AQ110" t="s">
        <v>118</v>
      </c>
      <c r="AR110" t="s">
        <v>118</v>
      </c>
      <c r="AS110" s="94">
        <v>21.05</v>
      </c>
      <c r="AT110" s="94">
        <v>21.05</v>
      </c>
      <c r="AU110" s="94">
        <v>19.670000000000002</v>
      </c>
      <c r="AV110" s="16">
        <f t="shared" si="9"/>
        <v>7.0157600406710666E-2</v>
      </c>
      <c r="AW110" s="94">
        <v>19.670000000000002</v>
      </c>
      <c r="AX110" s="31">
        <v>42.49</v>
      </c>
      <c r="AY110" s="31">
        <v>39.99</v>
      </c>
      <c r="AZ110" s="31"/>
      <c r="BA110" s="31">
        <v>49.59</v>
      </c>
      <c r="BB110" s="17">
        <f t="shared" si="8"/>
        <v>0.50458931513297245</v>
      </c>
      <c r="BC110" s="17">
        <f t="shared" ref="BC110:BC141" si="11">IFERROR(((AY110-AU110)/AY110),"")</f>
        <v>0.5081270317579395</v>
      </c>
      <c r="BD110" s="17"/>
      <c r="BE110" s="17"/>
      <c r="BF110" s="19">
        <v>461</v>
      </c>
      <c r="BG110" s="20">
        <v>7961.4699999999993</v>
      </c>
      <c r="BH110" s="16">
        <v>0.3</v>
      </c>
      <c r="BI110" s="19">
        <v>1815</v>
      </c>
      <c r="BJ110" s="21">
        <v>2.3121019108280256</v>
      </c>
      <c r="BK110" s="22">
        <v>1536.6666666666667</v>
      </c>
      <c r="BL110" s="23">
        <v>61451.3</v>
      </c>
      <c r="BM110" s="23">
        <v>30226.233333333337</v>
      </c>
      <c r="BN110" s="21">
        <v>2.1983786361468765</v>
      </c>
      <c r="BO110" s="24">
        <v>2.1983786361468765</v>
      </c>
      <c r="BP110" s="22">
        <v>2198.3786361468765</v>
      </c>
      <c r="BQ110" s="20"/>
      <c r="BR110" s="20"/>
      <c r="BS110" s="19">
        <v>1</v>
      </c>
      <c r="BT110" s="20">
        <v>17.27</v>
      </c>
      <c r="BU110" s="16">
        <v>0.1</v>
      </c>
      <c r="BW110" s="19">
        <v>10</v>
      </c>
      <c r="BY110" s="23">
        <v>172.7</v>
      </c>
      <c r="CA110" s="20"/>
      <c r="CB110" s="20"/>
      <c r="CC110" s="20"/>
      <c r="CD110" s="20"/>
      <c r="CE110" s="20"/>
      <c r="CF110" s="20"/>
      <c r="CG110" s="20"/>
      <c r="CH110" s="20"/>
      <c r="CI110" s="20"/>
      <c r="CJ110" s="78">
        <f>IFERROR(VLOOKUP($E110,[2]ECOM!$A$3:$FC$999999,158,FALSE),0)</f>
        <v>36.666666666666671</v>
      </c>
      <c r="CK110" s="78">
        <f>IFERROR(VLOOKUP($E110,[2]ECOM!$A$3:$FC$999999,159,FALSE),0)</f>
        <v>41.666666666666671</v>
      </c>
      <c r="CL110" s="20"/>
      <c r="CM110" s="20"/>
      <c r="CN110" s="20"/>
      <c r="CO110" s="20"/>
      <c r="CP110" s="20"/>
      <c r="CQ110" s="19">
        <v>1546.6666666666667</v>
      </c>
      <c r="CR110" s="20"/>
      <c r="CS110" s="20">
        <v>30398.933333333338</v>
      </c>
      <c r="CT110" s="19">
        <v>2198.3786361468765</v>
      </c>
      <c r="CU110" s="20">
        <v>93409.108249880781</v>
      </c>
      <c r="CV110" s="20">
        <v>46275.870290891755</v>
      </c>
      <c r="CW110" s="20">
        <v>47133.237958989026</v>
      </c>
      <c r="CX110" s="95"/>
      <c r="CY110" s="95"/>
      <c r="CZ110" s="18"/>
      <c r="DA110" s="18"/>
    </row>
    <row r="111" spans="1:105" x14ac:dyDescent="0.3">
      <c r="A111" s="7" t="s">
        <v>503</v>
      </c>
      <c r="B111" s="7" t="s">
        <v>503</v>
      </c>
      <c r="C111" s="8" t="s">
        <v>503</v>
      </c>
      <c r="D111" s="9" t="s">
        <v>504</v>
      </c>
      <c r="E111" s="7">
        <v>5393491</v>
      </c>
      <c r="F111" s="18"/>
      <c r="G111" s="18"/>
      <c r="H111" s="18"/>
      <c r="I111" s="72">
        <v>5</v>
      </c>
      <c r="J111" s="72">
        <v>2</v>
      </c>
      <c r="K111" s="72">
        <v>4</v>
      </c>
      <c r="L111" s="18">
        <v>1</v>
      </c>
      <c r="M111" s="18">
        <v>1</v>
      </c>
      <c r="N111" s="18"/>
      <c r="O111" s="18"/>
      <c r="P111" s="18" t="s">
        <v>194</v>
      </c>
      <c r="Q111" s="18" t="s">
        <v>194</v>
      </c>
      <c r="R111" s="18">
        <f t="shared" si="6"/>
        <v>1</v>
      </c>
      <c r="S111" s="18">
        <f t="shared" si="7"/>
        <v>1</v>
      </c>
      <c r="T111" s="10" t="s">
        <v>106</v>
      </c>
      <c r="U111" s="10"/>
      <c r="W111" s="7" t="s">
        <v>368</v>
      </c>
      <c r="X111" s="7" t="s">
        <v>505</v>
      </c>
      <c r="Z111" s="7" t="s">
        <v>368</v>
      </c>
      <c r="AA111" t="s">
        <v>122</v>
      </c>
      <c r="AB111" t="s">
        <v>377</v>
      </c>
      <c r="AC111" t="s">
        <v>112</v>
      </c>
      <c r="AD111" t="s">
        <v>111</v>
      </c>
      <c r="AF111" t="s">
        <v>113</v>
      </c>
      <c r="AG111" t="s">
        <v>114</v>
      </c>
      <c r="AH111" t="s">
        <v>123</v>
      </c>
      <c r="AI111" t="s">
        <v>197</v>
      </c>
      <c r="AL111" t="s">
        <v>371</v>
      </c>
      <c r="AM111" t="s">
        <v>371</v>
      </c>
      <c r="AN111" t="s">
        <v>371</v>
      </c>
      <c r="AO111" s="12">
        <v>1000</v>
      </c>
      <c r="AP111" s="13">
        <v>699</v>
      </c>
      <c r="AQ111" t="s">
        <v>118</v>
      </c>
      <c r="AR111" t="s">
        <v>118</v>
      </c>
      <c r="AS111" s="94">
        <v>21.19</v>
      </c>
      <c r="AT111" s="94">
        <v>21.19</v>
      </c>
      <c r="AU111" s="94">
        <v>19.8</v>
      </c>
      <c r="AV111" s="16">
        <f t="shared" si="9"/>
        <v>7.0202020202020224E-2</v>
      </c>
      <c r="AW111" s="94">
        <v>19.8</v>
      </c>
      <c r="AX111" s="31">
        <v>42.49</v>
      </c>
      <c r="AY111" s="31">
        <v>39.99</v>
      </c>
      <c r="AZ111" s="31"/>
      <c r="BA111" s="31">
        <v>51.39</v>
      </c>
      <c r="BB111" s="17">
        <f t="shared" si="8"/>
        <v>0.50129442221699227</v>
      </c>
      <c r="BC111" s="17">
        <f t="shared" si="11"/>
        <v>0.50487621905476365</v>
      </c>
      <c r="BD111" s="17"/>
      <c r="BE111" s="17"/>
      <c r="BF111" s="19">
        <v>444</v>
      </c>
      <c r="BG111" s="20">
        <v>7716.7199999999993</v>
      </c>
      <c r="BH111" s="16">
        <v>0.3</v>
      </c>
      <c r="BI111" s="19">
        <v>1835</v>
      </c>
      <c r="BJ111" s="21">
        <v>2.3375796178343951</v>
      </c>
      <c r="BK111" s="22">
        <v>1480</v>
      </c>
      <c r="BL111" s="23">
        <v>59185.200000000004</v>
      </c>
      <c r="BM111" s="23">
        <v>29304</v>
      </c>
      <c r="BN111" s="21">
        <v>2.1173104434907009</v>
      </c>
      <c r="BO111" s="24">
        <v>2.1173104434907009</v>
      </c>
      <c r="BP111" s="22">
        <v>2117.3104434907009</v>
      </c>
      <c r="BQ111" s="20"/>
      <c r="BR111" s="20"/>
      <c r="BS111" s="19">
        <v>5</v>
      </c>
      <c r="BT111" s="20">
        <v>86.899999999999991</v>
      </c>
      <c r="BU111" s="16">
        <v>0.1</v>
      </c>
      <c r="BW111" s="19">
        <v>50</v>
      </c>
      <c r="BY111" s="23">
        <v>868.99999999999989</v>
      </c>
      <c r="CA111" s="20"/>
      <c r="CB111" s="20"/>
      <c r="CC111" s="20"/>
      <c r="CD111" s="20"/>
      <c r="CE111" s="20"/>
      <c r="CF111" s="20"/>
      <c r="CG111" s="20"/>
      <c r="CH111" s="20"/>
      <c r="CI111" s="20"/>
      <c r="CJ111" s="78">
        <f>IFERROR(VLOOKUP($E111,[2]ECOM!$A$3:$FC$999999,158,FALSE),0)</f>
        <v>29.333333333333336</v>
      </c>
      <c r="CK111" s="78">
        <f>IFERROR(VLOOKUP($E111,[2]ECOM!$A$3:$FC$999999,159,FALSE),0)</f>
        <v>33.333333333333336</v>
      </c>
      <c r="CL111" s="20"/>
      <c r="CM111" s="20"/>
      <c r="CN111" s="20"/>
      <c r="CO111" s="20"/>
      <c r="CP111" s="20"/>
      <c r="CQ111" s="19">
        <v>1530</v>
      </c>
      <c r="CR111" s="20"/>
      <c r="CS111" s="20">
        <v>30173</v>
      </c>
      <c r="CT111" s="19">
        <v>2117.3104434907009</v>
      </c>
      <c r="CU111" s="20">
        <v>89964.520743919886</v>
      </c>
      <c r="CV111" s="20">
        <v>44865.808297567957</v>
      </c>
      <c r="CW111" s="20">
        <v>45098.712446351929</v>
      </c>
      <c r="CX111" s="95"/>
      <c r="CY111" s="95"/>
      <c r="CZ111" s="18"/>
      <c r="DA111" s="18"/>
    </row>
    <row r="112" spans="1:105" x14ac:dyDescent="0.3">
      <c r="A112" s="7" t="s">
        <v>506</v>
      </c>
      <c r="B112" s="7" t="s">
        <v>506</v>
      </c>
      <c r="C112" s="8" t="s">
        <v>506</v>
      </c>
      <c r="D112" s="9" t="s">
        <v>507</v>
      </c>
      <c r="E112" s="7">
        <v>9744024</v>
      </c>
      <c r="F112" s="18"/>
      <c r="G112" s="18"/>
      <c r="H112" s="18"/>
      <c r="I112" s="72">
        <v>5</v>
      </c>
      <c r="J112" s="72">
        <v>2</v>
      </c>
      <c r="K112" s="72">
        <v>5</v>
      </c>
      <c r="L112" s="18">
        <v>1</v>
      </c>
      <c r="M112" s="18">
        <v>1</v>
      </c>
      <c r="N112" s="18"/>
      <c r="O112" s="18"/>
      <c r="P112" s="18" t="s">
        <v>194</v>
      </c>
      <c r="Q112" s="18" t="s">
        <v>194</v>
      </c>
      <c r="R112" s="18">
        <f t="shared" si="6"/>
        <v>1</v>
      </c>
      <c r="S112" s="18">
        <f t="shared" si="7"/>
        <v>1</v>
      </c>
      <c r="T112" s="10" t="s">
        <v>106</v>
      </c>
      <c r="U112" s="10"/>
      <c r="W112" s="7" t="s">
        <v>368</v>
      </c>
      <c r="X112" s="7" t="s">
        <v>508</v>
      </c>
      <c r="Z112" s="7" t="s">
        <v>368</v>
      </c>
      <c r="AA112" t="s">
        <v>122</v>
      </c>
      <c r="AB112" t="s">
        <v>509</v>
      </c>
      <c r="AC112" t="s">
        <v>150</v>
      </c>
      <c r="AF112" t="s">
        <v>113</v>
      </c>
      <c r="AG112" t="s">
        <v>114</v>
      </c>
      <c r="AH112" t="s">
        <v>132</v>
      </c>
      <c r="AI112" t="s">
        <v>197</v>
      </c>
      <c r="AL112" t="s">
        <v>371</v>
      </c>
      <c r="AM112" t="s">
        <v>371</v>
      </c>
      <c r="AN112" t="s">
        <v>371</v>
      </c>
      <c r="AO112" s="12">
        <v>1000</v>
      </c>
      <c r="AP112" s="13">
        <v>699</v>
      </c>
      <c r="AQ112" t="s">
        <v>118</v>
      </c>
      <c r="AR112" t="s">
        <v>118</v>
      </c>
      <c r="AS112" s="94">
        <v>21.54</v>
      </c>
      <c r="AT112" s="94">
        <v>21.54</v>
      </c>
      <c r="AU112" s="94">
        <v>20.13</v>
      </c>
      <c r="AV112" s="16">
        <f t="shared" si="9"/>
        <v>7.0044709388971699E-2</v>
      </c>
      <c r="AW112" s="94">
        <v>20.13</v>
      </c>
      <c r="AX112" s="31">
        <v>53.99</v>
      </c>
      <c r="AY112" s="31">
        <v>51.49</v>
      </c>
      <c r="AZ112" s="31"/>
      <c r="BA112" s="31">
        <v>51.49</v>
      </c>
      <c r="BB112" s="17">
        <f t="shared" si="8"/>
        <v>0.60103722911650304</v>
      </c>
      <c r="BC112" s="17">
        <f t="shared" si="11"/>
        <v>0.60905030102932611</v>
      </c>
      <c r="BD112" s="17"/>
      <c r="BE112" s="17"/>
      <c r="BF112" s="19">
        <v>263</v>
      </c>
      <c r="BG112" s="20">
        <v>4647.2100000000009</v>
      </c>
      <c r="BH112" s="16">
        <v>0.3</v>
      </c>
      <c r="BI112" s="19">
        <v>1297</v>
      </c>
      <c r="BJ112" s="21">
        <v>1.6522292993630574</v>
      </c>
      <c r="BK112" s="22">
        <v>876.66666666666674</v>
      </c>
      <c r="BL112" s="23">
        <v>45139.566666666673</v>
      </c>
      <c r="BM112" s="23">
        <v>17647.3</v>
      </c>
      <c r="BN112" s="21">
        <v>1.2541726275631857</v>
      </c>
      <c r="BO112" s="24">
        <v>1.2541726275631857</v>
      </c>
      <c r="BP112" s="22">
        <v>1254.1726275631856</v>
      </c>
      <c r="BQ112" s="20"/>
      <c r="BR112" s="20"/>
      <c r="BS112" s="19">
        <v>5</v>
      </c>
      <c r="BT112" s="20">
        <v>88.350000000000009</v>
      </c>
      <c r="BU112" s="16">
        <v>0.1</v>
      </c>
      <c r="BW112" s="19">
        <v>50</v>
      </c>
      <c r="BY112" s="23">
        <v>883.5</v>
      </c>
      <c r="CA112" s="20"/>
      <c r="CB112" s="20"/>
      <c r="CC112" s="20"/>
      <c r="CD112" s="20"/>
      <c r="CE112" s="20"/>
      <c r="CF112" s="20"/>
      <c r="CG112" s="20"/>
      <c r="CH112" s="20"/>
      <c r="CI112" s="20"/>
      <c r="CJ112" s="78">
        <f>IFERROR(VLOOKUP($E112,[2]ECOM!$A$3:$FC$999999,158,FALSE),0)</f>
        <v>66</v>
      </c>
      <c r="CK112" s="78">
        <f>IFERROR(VLOOKUP($E112,[2]ECOM!$A$3:$FC$999999,159,FALSE),0)</f>
        <v>75</v>
      </c>
      <c r="CL112" s="20"/>
      <c r="CM112" s="20"/>
      <c r="CN112" s="20"/>
      <c r="CO112" s="20"/>
      <c r="CP112" s="20"/>
      <c r="CQ112" s="19">
        <v>926.66666666666674</v>
      </c>
      <c r="CR112" s="20"/>
      <c r="CS112" s="20">
        <v>18530.8</v>
      </c>
      <c r="CT112" s="19">
        <v>1254.1726275631856</v>
      </c>
      <c r="CU112" s="20">
        <v>67712.780162136391</v>
      </c>
      <c r="CV112" s="20">
        <v>27014.878397711018</v>
      </c>
      <c r="CW112" s="20">
        <v>40697.901764425376</v>
      </c>
      <c r="CX112" s="95"/>
      <c r="CY112" s="95"/>
      <c r="CZ112" s="18"/>
      <c r="DA112" s="18"/>
    </row>
    <row r="113" spans="1:105" x14ac:dyDescent="0.3">
      <c r="A113" s="7" t="s">
        <v>510</v>
      </c>
      <c r="B113" s="7" t="s">
        <v>510</v>
      </c>
      <c r="C113" s="8" t="s">
        <v>510</v>
      </c>
      <c r="D113" s="9" t="s">
        <v>511</v>
      </c>
      <c r="E113" s="7">
        <v>4460218</v>
      </c>
      <c r="F113" s="18"/>
      <c r="G113" s="18"/>
      <c r="H113" s="18"/>
      <c r="I113" s="72">
        <v>5</v>
      </c>
      <c r="J113" s="72">
        <v>3</v>
      </c>
      <c r="K113" s="72">
        <v>3</v>
      </c>
      <c r="L113" s="18">
        <v>1</v>
      </c>
      <c r="M113" s="18">
        <v>1</v>
      </c>
      <c r="N113" s="18"/>
      <c r="O113" s="18"/>
      <c r="P113" s="18" t="s">
        <v>194</v>
      </c>
      <c r="Q113" s="18" t="s">
        <v>194</v>
      </c>
      <c r="R113" s="18">
        <f t="shared" si="6"/>
        <v>1</v>
      </c>
      <c r="S113" s="18">
        <f t="shared" si="7"/>
        <v>1</v>
      </c>
      <c r="T113" s="10" t="s">
        <v>106</v>
      </c>
      <c r="U113" s="10"/>
      <c r="W113" s="7" t="s">
        <v>368</v>
      </c>
      <c r="X113" s="7" t="s">
        <v>512</v>
      </c>
      <c r="Z113" s="7" t="s">
        <v>368</v>
      </c>
      <c r="AA113" t="s">
        <v>122</v>
      </c>
      <c r="AB113" t="s">
        <v>268</v>
      </c>
      <c r="AC113" t="s">
        <v>150</v>
      </c>
      <c r="AF113" t="s">
        <v>113</v>
      </c>
      <c r="AG113" t="s">
        <v>114</v>
      </c>
      <c r="AH113" t="s">
        <v>123</v>
      </c>
      <c r="AI113" t="s">
        <v>197</v>
      </c>
      <c r="AL113" t="s">
        <v>371</v>
      </c>
      <c r="AM113" t="s">
        <v>371</v>
      </c>
      <c r="AN113" t="s">
        <v>371</v>
      </c>
      <c r="AO113" s="12">
        <v>1000</v>
      </c>
      <c r="AP113" s="13">
        <v>1015</v>
      </c>
      <c r="AQ113" t="s">
        <v>118</v>
      </c>
      <c r="AR113" t="s">
        <v>118</v>
      </c>
      <c r="AS113" s="94">
        <v>20.02</v>
      </c>
      <c r="AT113" s="94">
        <v>20.02</v>
      </c>
      <c r="AU113" s="94">
        <v>18.71</v>
      </c>
      <c r="AV113" s="16">
        <f t="shared" si="9"/>
        <v>7.0016034206306713E-2</v>
      </c>
      <c r="AW113" s="94">
        <v>18.71</v>
      </c>
      <c r="AX113" s="31">
        <v>39.49</v>
      </c>
      <c r="AY113" s="31">
        <v>36.99</v>
      </c>
      <c r="AZ113" s="31"/>
      <c r="BA113" s="31">
        <v>45.59</v>
      </c>
      <c r="BB113" s="17">
        <f t="shared" si="8"/>
        <v>0.4930362116991644</v>
      </c>
      <c r="BC113" s="17">
        <f t="shared" si="11"/>
        <v>0.49418761827520952</v>
      </c>
      <c r="BD113" s="17"/>
      <c r="BE113" s="17"/>
      <c r="BF113" s="19">
        <v>637</v>
      </c>
      <c r="BG113" s="20">
        <v>10465.91</v>
      </c>
      <c r="BH113" s="16">
        <v>0.3</v>
      </c>
      <c r="BI113" s="19">
        <v>2064</v>
      </c>
      <c r="BJ113" s="21">
        <v>1.8297872340425532</v>
      </c>
      <c r="BK113" s="22">
        <v>2123.3333333333335</v>
      </c>
      <c r="BL113" s="23">
        <v>78542.100000000006</v>
      </c>
      <c r="BM113" s="23">
        <v>39727.566666666673</v>
      </c>
      <c r="BN113" s="21">
        <v>2.0919540229885061</v>
      </c>
      <c r="BO113" s="24">
        <v>2.0919540229885061</v>
      </c>
      <c r="BP113" s="22">
        <v>2091.954022988506</v>
      </c>
      <c r="BQ113" s="20"/>
      <c r="BR113" s="20"/>
      <c r="BS113" s="19">
        <v>7</v>
      </c>
      <c r="BT113" s="20">
        <v>115.00999999999999</v>
      </c>
      <c r="BU113" s="16">
        <v>0.1</v>
      </c>
      <c r="BW113" s="19">
        <v>70</v>
      </c>
      <c r="BY113" s="23">
        <v>1150.0999999999999</v>
      </c>
      <c r="CA113" s="20"/>
      <c r="CB113" s="20"/>
      <c r="CC113" s="20"/>
      <c r="CD113" s="20"/>
      <c r="CE113" s="20"/>
      <c r="CF113" s="20"/>
      <c r="CG113" s="20"/>
      <c r="CH113" s="20"/>
      <c r="CI113" s="20"/>
      <c r="CJ113" s="78">
        <f>IFERROR(VLOOKUP($E113,[2]ECOM!$A$3:$FC$999999,158,FALSE),0)</f>
        <v>124.66666666666669</v>
      </c>
      <c r="CK113" s="78">
        <f>IFERROR(VLOOKUP($E113,[2]ECOM!$A$3:$FC$999999,159,FALSE),0)</f>
        <v>141.66666666666669</v>
      </c>
      <c r="CL113" s="20"/>
      <c r="CM113" s="20"/>
      <c r="CN113" s="20"/>
      <c r="CO113" s="20"/>
      <c r="CP113" s="20"/>
      <c r="CQ113" s="19">
        <v>2193.3333333333335</v>
      </c>
      <c r="CR113" s="20"/>
      <c r="CS113" s="20">
        <v>40877.666666666672</v>
      </c>
      <c r="CT113" s="19">
        <v>2091.954022988506</v>
      </c>
      <c r="CU113" s="20">
        <v>82611.264367816111</v>
      </c>
      <c r="CV113" s="20">
        <v>41880.919540229886</v>
      </c>
      <c r="CW113" s="20">
        <v>40730.344827586225</v>
      </c>
      <c r="CX113" s="95"/>
      <c r="CY113" s="95"/>
      <c r="CZ113" s="18"/>
      <c r="DA113" s="18"/>
    </row>
    <row r="114" spans="1:105" x14ac:dyDescent="0.3">
      <c r="A114" s="7" t="s">
        <v>513</v>
      </c>
      <c r="B114" s="7" t="s">
        <v>513</v>
      </c>
      <c r="C114" s="8" t="s">
        <v>513</v>
      </c>
      <c r="D114" s="9" t="s">
        <v>514</v>
      </c>
      <c r="E114" s="7">
        <v>5127709</v>
      </c>
      <c r="F114" s="18"/>
      <c r="G114" s="18"/>
      <c r="H114" s="18"/>
      <c r="I114" s="72">
        <v>5</v>
      </c>
      <c r="J114" s="72">
        <v>3</v>
      </c>
      <c r="K114" s="72">
        <v>2</v>
      </c>
      <c r="L114" s="18">
        <v>1</v>
      </c>
      <c r="M114" s="18">
        <v>1</v>
      </c>
      <c r="N114" s="18"/>
      <c r="O114" s="18"/>
      <c r="P114" s="18" t="s">
        <v>194</v>
      </c>
      <c r="Q114" s="18" t="s">
        <v>194</v>
      </c>
      <c r="R114" s="18">
        <f t="shared" si="6"/>
        <v>1</v>
      </c>
      <c r="S114" s="18">
        <f t="shared" si="7"/>
        <v>1</v>
      </c>
      <c r="T114" s="10" t="s">
        <v>106</v>
      </c>
      <c r="U114" s="10"/>
      <c r="W114" s="7" t="s">
        <v>368</v>
      </c>
      <c r="X114" s="7" t="s">
        <v>515</v>
      </c>
      <c r="Z114" s="7" t="s">
        <v>368</v>
      </c>
      <c r="AA114" t="s">
        <v>122</v>
      </c>
      <c r="AB114" t="s">
        <v>268</v>
      </c>
      <c r="AC114" t="s">
        <v>150</v>
      </c>
      <c r="AF114" t="s">
        <v>113</v>
      </c>
      <c r="AG114" t="s">
        <v>114</v>
      </c>
      <c r="AH114" t="s">
        <v>123</v>
      </c>
      <c r="AI114" t="s">
        <v>197</v>
      </c>
      <c r="AL114" t="s">
        <v>371</v>
      </c>
      <c r="AM114" t="s">
        <v>371</v>
      </c>
      <c r="AN114" t="s">
        <v>371</v>
      </c>
      <c r="AO114" s="12">
        <v>1000</v>
      </c>
      <c r="AP114" s="13">
        <v>1015</v>
      </c>
      <c r="AQ114" t="s">
        <v>118</v>
      </c>
      <c r="AR114" t="s">
        <v>118</v>
      </c>
      <c r="AS114" s="94">
        <v>19.11</v>
      </c>
      <c r="AT114" s="94">
        <v>19.11</v>
      </c>
      <c r="AU114" s="94">
        <v>17.86</v>
      </c>
      <c r="AV114" s="16">
        <f t="shared" si="9"/>
        <v>6.9988801791713323E-2</v>
      </c>
      <c r="AW114" s="94">
        <v>17.86</v>
      </c>
      <c r="AX114" s="31">
        <v>39.49</v>
      </c>
      <c r="AY114" s="31">
        <v>36.99</v>
      </c>
      <c r="AZ114" s="31"/>
      <c r="BA114" s="31">
        <v>45.59</v>
      </c>
      <c r="BB114" s="17">
        <f t="shared" si="8"/>
        <v>0.51608002025829325</v>
      </c>
      <c r="BC114" s="17">
        <f t="shared" si="11"/>
        <v>0.51716680183833474</v>
      </c>
      <c r="BD114" s="17"/>
      <c r="BE114" s="17"/>
      <c r="BF114" s="19">
        <v>412</v>
      </c>
      <c r="BG114" s="20">
        <v>6460.16</v>
      </c>
      <c r="BH114" s="16">
        <v>0.3</v>
      </c>
      <c r="BI114" s="19">
        <v>1538</v>
      </c>
      <c r="BJ114" s="21">
        <v>1.3634751773049645</v>
      </c>
      <c r="BK114" s="22">
        <v>1373.3333333333335</v>
      </c>
      <c r="BL114" s="23">
        <v>50799.600000000006</v>
      </c>
      <c r="BM114" s="23">
        <v>24527.733333333334</v>
      </c>
      <c r="BN114" s="21">
        <v>1.3530377668308704</v>
      </c>
      <c r="BO114" s="24">
        <v>1.3530377668308704</v>
      </c>
      <c r="BP114" s="22">
        <v>1353.0377668308704</v>
      </c>
      <c r="BQ114" s="20"/>
      <c r="BR114" s="20"/>
      <c r="BS114" s="19">
        <v>5</v>
      </c>
      <c r="BT114" s="20">
        <v>78.400000000000006</v>
      </c>
      <c r="BU114" s="16">
        <v>0.1</v>
      </c>
      <c r="BW114" s="19">
        <v>50</v>
      </c>
      <c r="BY114" s="23">
        <v>784</v>
      </c>
      <c r="CA114" s="20"/>
      <c r="CB114" s="20"/>
      <c r="CC114" s="20"/>
      <c r="CD114" s="20"/>
      <c r="CE114" s="20"/>
      <c r="CF114" s="20"/>
      <c r="CG114" s="20"/>
      <c r="CH114" s="20"/>
      <c r="CI114" s="20"/>
      <c r="CJ114" s="78">
        <f>IFERROR(VLOOKUP($E114,[2]ECOM!$A$3:$FC$999999,158,FALSE),0)</f>
        <v>110</v>
      </c>
      <c r="CK114" s="78">
        <f>IFERROR(VLOOKUP($E114,[2]ECOM!$A$3:$FC$999999,159,FALSE),0)</f>
        <v>125</v>
      </c>
      <c r="CL114" s="20"/>
      <c r="CM114" s="20"/>
      <c r="CN114" s="20"/>
      <c r="CO114" s="20"/>
      <c r="CP114" s="20"/>
      <c r="CQ114" s="19">
        <v>1423.3333333333335</v>
      </c>
      <c r="CR114" s="20"/>
      <c r="CS114" s="20">
        <v>25311.733333333334</v>
      </c>
      <c r="CT114" s="19">
        <v>1353.0377668308704</v>
      </c>
      <c r="CU114" s="20">
        <v>53431.461412151075</v>
      </c>
      <c r="CV114" s="20">
        <v>25856.551724137931</v>
      </c>
      <c r="CW114" s="20">
        <v>27574.909688013144</v>
      </c>
      <c r="CX114" s="95"/>
      <c r="CY114" s="95"/>
      <c r="CZ114" s="18"/>
      <c r="DA114" s="18"/>
    </row>
    <row r="115" spans="1:105" x14ac:dyDescent="0.3">
      <c r="A115" s="7" t="s">
        <v>516</v>
      </c>
      <c r="B115" s="7" t="s">
        <v>517</v>
      </c>
      <c r="C115" s="8" t="s">
        <v>518</v>
      </c>
      <c r="E115" s="7">
        <v>7916141</v>
      </c>
      <c r="F115" s="18"/>
      <c r="G115" s="18"/>
      <c r="H115" s="18"/>
      <c r="I115" s="72">
        <v>5</v>
      </c>
      <c r="J115" s="72">
        <v>3</v>
      </c>
      <c r="K115" s="72">
        <v>5</v>
      </c>
      <c r="L115" s="18">
        <v>1</v>
      </c>
      <c r="M115" s="18">
        <v>1</v>
      </c>
      <c r="N115" s="18"/>
      <c r="O115" s="18"/>
      <c r="P115" s="18" t="s">
        <v>194</v>
      </c>
      <c r="Q115" s="18" t="s">
        <v>194</v>
      </c>
      <c r="R115" s="18">
        <f t="shared" si="6"/>
        <v>1</v>
      </c>
      <c r="S115" s="18">
        <f t="shared" si="7"/>
        <v>1</v>
      </c>
      <c r="T115" s="10" t="s">
        <v>106</v>
      </c>
      <c r="U115" s="10"/>
      <c r="W115" s="7" t="s">
        <v>368</v>
      </c>
      <c r="X115" s="7" t="s">
        <v>519</v>
      </c>
      <c r="Z115" s="7" t="s">
        <v>368</v>
      </c>
      <c r="AA115" t="s">
        <v>110</v>
      </c>
      <c r="AB115" t="s">
        <v>268</v>
      </c>
      <c r="AC115" t="s">
        <v>150</v>
      </c>
      <c r="AF115" t="s">
        <v>113</v>
      </c>
      <c r="AG115" t="s">
        <v>114</v>
      </c>
      <c r="AH115" t="s">
        <v>401</v>
      </c>
      <c r="AI115" t="s">
        <v>197</v>
      </c>
      <c r="AL115" t="s">
        <v>371</v>
      </c>
      <c r="AM115" t="s">
        <v>371</v>
      </c>
      <c r="AN115" t="s">
        <v>371</v>
      </c>
      <c r="AO115" s="12">
        <v>1000</v>
      </c>
      <c r="AP115" s="13">
        <v>1015</v>
      </c>
      <c r="AQ115" t="s">
        <v>118</v>
      </c>
      <c r="AR115" t="s">
        <v>118</v>
      </c>
      <c r="AS115" s="94">
        <v>12.968399999999999</v>
      </c>
      <c r="AT115" s="94">
        <v>12.968399999999999</v>
      </c>
      <c r="AU115" s="94">
        <v>12.12</v>
      </c>
      <c r="AV115" s="16">
        <f t="shared" si="9"/>
        <v>6.9999999999999993E-2</v>
      </c>
      <c r="AW115" s="94">
        <v>12.12</v>
      </c>
      <c r="AX115" s="31">
        <v>28.49</v>
      </c>
      <c r="AY115" s="31">
        <v>26.49</v>
      </c>
      <c r="AZ115" s="31"/>
      <c r="BA115" s="31">
        <v>35.590000000000003</v>
      </c>
      <c r="BB115" s="17">
        <f t="shared" si="8"/>
        <v>0.5448087048087048</v>
      </c>
      <c r="BC115" s="17">
        <f t="shared" si="11"/>
        <v>0.54246885617214047</v>
      </c>
      <c r="BD115" s="17"/>
      <c r="BE115" s="17"/>
      <c r="BF115" s="19">
        <v>254</v>
      </c>
      <c r="BG115" s="20">
        <v>3078.4799999999996</v>
      </c>
      <c r="BH115" s="16">
        <v>0.124</v>
      </c>
      <c r="BI115" s="19">
        <v>2395</v>
      </c>
      <c r="BJ115" s="21">
        <v>2.12322695035461</v>
      </c>
      <c r="BK115" s="22">
        <v>2048.3870967741937</v>
      </c>
      <c r="BL115" s="23">
        <v>54261.774193548386</v>
      </c>
      <c r="BM115" s="23">
        <v>24826.451612903227</v>
      </c>
      <c r="BN115" s="21">
        <v>2.0181153662799938</v>
      </c>
      <c r="BO115" s="24">
        <v>2.0181153662799938</v>
      </c>
      <c r="BP115" s="22">
        <v>2018.1153662799939</v>
      </c>
      <c r="BQ115" s="20"/>
      <c r="BR115" s="20"/>
      <c r="BS115" s="19">
        <v>23</v>
      </c>
      <c r="BT115" s="20">
        <v>278.76</v>
      </c>
      <c r="BU115" s="16">
        <v>0.1</v>
      </c>
      <c r="BW115" s="19">
        <v>230</v>
      </c>
      <c r="BY115" s="23">
        <v>2787.6</v>
      </c>
      <c r="CA115" s="20"/>
      <c r="CB115" s="20"/>
      <c r="CC115" s="20"/>
      <c r="CD115" s="20"/>
      <c r="CE115" s="20"/>
      <c r="CF115" s="20"/>
      <c r="CG115" s="20"/>
      <c r="CH115" s="20"/>
      <c r="CI115" s="20"/>
      <c r="CJ115" s="78">
        <f>IFERROR(VLOOKUP($E115,[2]ECOM!$A$3:$FC$999999,158,FALSE),0)</f>
        <v>124.66666666666669</v>
      </c>
      <c r="CK115" s="78">
        <f>IFERROR(VLOOKUP($E115,[2]ECOM!$A$3:$FC$999999,159,FALSE),0)</f>
        <v>141.66666666666669</v>
      </c>
      <c r="CL115" s="20"/>
      <c r="CM115" s="20"/>
      <c r="CN115" s="20"/>
      <c r="CO115" s="20"/>
      <c r="CP115" s="20"/>
      <c r="CQ115" s="19">
        <v>2278.3870967741937</v>
      </c>
      <c r="CR115" s="20"/>
      <c r="CS115" s="20">
        <v>27614.051612903226</v>
      </c>
      <c r="CT115" s="19">
        <v>2018.1153662799939</v>
      </c>
      <c r="CU115" s="20">
        <v>57496.106785317024</v>
      </c>
      <c r="CV115" s="20">
        <v>26171.727316065469</v>
      </c>
      <c r="CW115" s="20">
        <v>31324.379469251555</v>
      </c>
      <c r="CX115" s="95"/>
      <c r="CY115" s="95"/>
      <c r="CZ115" s="18"/>
      <c r="DA115" s="18"/>
    </row>
    <row r="116" spans="1:105" x14ac:dyDescent="0.3">
      <c r="A116" s="7" t="s">
        <v>520</v>
      </c>
      <c r="B116" s="7" t="s">
        <v>521</v>
      </c>
      <c r="C116" s="8" t="s">
        <v>522</v>
      </c>
      <c r="E116" s="7">
        <v>5159235</v>
      </c>
      <c r="F116" s="18"/>
      <c r="G116" s="18"/>
      <c r="H116" s="18"/>
      <c r="I116" s="72">
        <v>5</v>
      </c>
      <c r="J116" s="72">
        <v>3</v>
      </c>
      <c r="K116" s="72">
        <v>1</v>
      </c>
      <c r="L116" s="18">
        <v>1</v>
      </c>
      <c r="M116" s="18">
        <v>1</v>
      </c>
      <c r="N116" s="18"/>
      <c r="O116" s="18"/>
      <c r="P116" s="18" t="s">
        <v>194</v>
      </c>
      <c r="Q116" s="18" t="s">
        <v>194</v>
      </c>
      <c r="R116" s="18">
        <f t="shared" si="6"/>
        <v>1</v>
      </c>
      <c r="S116" s="18">
        <f t="shared" si="7"/>
        <v>1</v>
      </c>
      <c r="T116" s="10" t="s">
        <v>106</v>
      </c>
      <c r="U116" s="10"/>
      <c r="W116" s="7" t="s">
        <v>368</v>
      </c>
      <c r="X116" s="7" t="s">
        <v>523</v>
      </c>
      <c r="Z116" s="7" t="s">
        <v>368</v>
      </c>
      <c r="AA116" t="s">
        <v>110</v>
      </c>
      <c r="AB116" t="s">
        <v>268</v>
      </c>
      <c r="AC116" t="s">
        <v>150</v>
      </c>
      <c r="AF116" t="s">
        <v>113</v>
      </c>
      <c r="AG116" t="s">
        <v>114</v>
      </c>
      <c r="AH116" t="s">
        <v>123</v>
      </c>
      <c r="AI116" t="s">
        <v>197</v>
      </c>
      <c r="AL116" t="s">
        <v>371</v>
      </c>
      <c r="AM116" t="s">
        <v>371</v>
      </c>
      <c r="AN116" t="s">
        <v>371</v>
      </c>
      <c r="AO116" s="12">
        <v>1000</v>
      </c>
      <c r="AP116" s="13">
        <v>1015</v>
      </c>
      <c r="AQ116" t="s">
        <v>118</v>
      </c>
      <c r="AR116" t="s">
        <v>118</v>
      </c>
      <c r="AS116" s="94">
        <v>33.555199999999999</v>
      </c>
      <c r="AT116" s="94">
        <v>33.555199999999999</v>
      </c>
      <c r="AU116" s="94">
        <v>31.36</v>
      </c>
      <c r="AV116" s="16">
        <f t="shared" si="9"/>
        <v>6.9999999999999993E-2</v>
      </c>
      <c r="AW116" s="94">
        <v>31.36</v>
      </c>
      <c r="AX116" s="31">
        <v>55.99</v>
      </c>
      <c r="AY116" s="31">
        <v>51.99</v>
      </c>
      <c r="AZ116" s="31"/>
      <c r="BA116" s="31">
        <v>84.49</v>
      </c>
      <c r="BB116" s="17">
        <f t="shared" si="8"/>
        <v>0.40069298088944461</v>
      </c>
      <c r="BC116" s="17">
        <f t="shared" si="11"/>
        <v>0.39680707828428546</v>
      </c>
      <c r="BD116" s="17"/>
      <c r="BE116" s="17"/>
      <c r="BF116" s="19">
        <v>421</v>
      </c>
      <c r="BG116" s="20">
        <v>13202.560000000001</v>
      </c>
      <c r="BH116" s="16">
        <v>0.124</v>
      </c>
      <c r="BI116" s="19">
        <v>2001</v>
      </c>
      <c r="BJ116" s="21">
        <v>1.7739361702127661</v>
      </c>
      <c r="BK116" s="22">
        <v>3395.1612903225805</v>
      </c>
      <c r="BL116" s="23">
        <v>176514.43548387097</v>
      </c>
      <c r="BM116" s="23">
        <v>106472.25806451612</v>
      </c>
      <c r="BN116" s="21">
        <v>3.3449864929286508</v>
      </c>
      <c r="BO116" s="24">
        <v>2.5</v>
      </c>
      <c r="BP116" s="22">
        <v>2500</v>
      </c>
      <c r="BQ116" s="20"/>
      <c r="BR116" s="20"/>
      <c r="BS116" s="19">
        <v>33</v>
      </c>
      <c r="BT116" s="20">
        <v>1034.8800000000001</v>
      </c>
      <c r="BU116" s="16">
        <v>0.1</v>
      </c>
      <c r="BW116" s="19">
        <v>330</v>
      </c>
      <c r="BY116" s="23">
        <v>10348.800000000001</v>
      </c>
      <c r="CA116" s="20"/>
      <c r="CB116" s="20"/>
      <c r="CC116" s="20"/>
      <c r="CD116" s="20"/>
      <c r="CE116" s="20"/>
      <c r="CF116" s="20"/>
      <c r="CG116" s="20"/>
      <c r="CH116" s="20"/>
      <c r="CI116" s="20"/>
      <c r="CJ116" s="78">
        <f>IFERROR(VLOOKUP($E116,[2]ECOM!$A$3:$FC$999999,158,FALSE),0)</f>
        <v>95.333333333333343</v>
      </c>
      <c r="CK116" s="78">
        <f>IFERROR(VLOOKUP($E116,[2]ECOM!$A$3:$FC$999999,159,FALSE),0)</f>
        <v>108.33333333333334</v>
      </c>
      <c r="CL116" s="20"/>
      <c r="CM116" s="20"/>
      <c r="CN116" s="20"/>
      <c r="CO116" s="20"/>
      <c r="CP116" s="20"/>
      <c r="CQ116" s="19">
        <v>3725.1612903225805</v>
      </c>
      <c r="CR116" s="20"/>
      <c r="CS116" s="20">
        <v>116821.05806451612</v>
      </c>
      <c r="CT116" s="19">
        <v>2500</v>
      </c>
      <c r="CU116" s="20">
        <v>139975</v>
      </c>
      <c r="CV116" s="20">
        <v>83888</v>
      </c>
      <c r="CW116" s="20">
        <v>56087</v>
      </c>
      <c r="CX116" s="95"/>
      <c r="CY116" s="95"/>
      <c r="CZ116" s="18"/>
      <c r="DA116" s="18"/>
    </row>
    <row r="117" spans="1:105" x14ac:dyDescent="0.3">
      <c r="A117" s="7" t="s">
        <v>524</v>
      </c>
      <c r="B117" s="7" t="s">
        <v>525</v>
      </c>
      <c r="C117" s="8" t="s">
        <v>526</v>
      </c>
      <c r="E117" s="7">
        <v>8018324</v>
      </c>
      <c r="F117" s="18"/>
      <c r="G117" s="18"/>
      <c r="H117" s="18"/>
      <c r="I117" s="72">
        <v>5</v>
      </c>
      <c r="J117" s="72">
        <v>3</v>
      </c>
      <c r="K117" s="72">
        <v>6</v>
      </c>
      <c r="L117" s="18">
        <v>1</v>
      </c>
      <c r="M117" s="18">
        <v>1</v>
      </c>
      <c r="N117" s="18"/>
      <c r="O117" s="18"/>
      <c r="P117" s="18" t="s">
        <v>194</v>
      </c>
      <c r="Q117" s="18" t="s">
        <v>194</v>
      </c>
      <c r="R117" s="18">
        <f t="shared" si="6"/>
        <v>1</v>
      </c>
      <c r="S117" s="18">
        <f t="shared" si="7"/>
        <v>1</v>
      </c>
      <c r="T117" s="10" t="s">
        <v>106</v>
      </c>
      <c r="U117" s="10"/>
      <c r="W117" s="7" t="s">
        <v>368</v>
      </c>
      <c r="X117" s="7" t="s">
        <v>527</v>
      </c>
      <c r="Z117" s="7" t="s">
        <v>368</v>
      </c>
      <c r="AA117" t="s">
        <v>110</v>
      </c>
      <c r="AB117" t="s">
        <v>268</v>
      </c>
      <c r="AC117" t="s">
        <v>150</v>
      </c>
      <c r="AF117" t="s">
        <v>113</v>
      </c>
      <c r="AG117" t="s">
        <v>114</v>
      </c>
      <c r="AH117" t="s">
        <v>132</v>
      </c>
      <c r="AI117" t="s">
        <v>197</v>
      </c>
      <c r="AL117" t="s">
        <v>371</v>
      </c>
      <c r="AM117" t="s">
        <v>371</v>
      </c>
      <c r="AN117" t="s">
        <v>371</v>
      </c>
      <c r="AO117" s="12">
        <v>1000</v>
      </c>
      <c r="AP117" s="13">
        <v>1015</v>
      </c>
      <c r="AQ117" t="s">
        <v>118</v>
      </c>
      <c r="AR117" t="s">
        <v>118</v>
      </c>
      <c r="AS117" s="94">
        <v>5.0076000000000001</v>
      </c>
      <c r="AT117" s="94">
        <v>5.0076000000000001</v>
      </c>
      <c r="AU117" s="94">
        <v>4.68</v>
      </c>
      <c r="AV117" s="16">
        <f t="shared" si="9"/>
        <v>7.0000000000000076E-2</v>
      </c>
      <c r="AW117" s="94">
        <v>4.68</v>
      </c>
      <c r="AX117" s="31">
        <v>16.989999999999998</v>
      </c>
      <c r="AY117" s="31">
        <v>15.49</v>
      </c>
      <c r="AZ117" s="31"/>
      <c r="BA117" s="31">
        <v>15.19</v>
      </c>
      <c r="BB117" s="17">
        <f t="shared" si="8"/>
        <v>0.7052619187757504</v>
      </c>
      <c r="BC117" s="17">
        <f t="shared" si="11"/>
        <v>0.69786959328599096</v>
      </c>
      <c r="BD117" s="17"/>
      <c r="BE117" s="17"/>
      <c r="BF117" s="19">
        <v>852</v>
      </c>
      <c r="BG117" s="20">
        <v>3987.3599999999997</v>
      </c>
      <c r="BH117" s="16">
        <v>0.124</v>
      </c>
      <c r="BI117" s="19">
        <v>5154</v>
      </c>
      <c r="BJ117" s="21">
        <v>4.5691489361702127</v>
      </c>
      <c r="BK117" s="22">
        <v>6870.9677419354839</v>
      </c>
      <c r="BL117" s="23">
        <v>106431.29032258065</v>
      </c>
      <c r="BM117" s="23">
        <v>32156.129032258064</v>
      </c>
      <c r="BN117" s="21">
        <v>6.7694263467344671</v>
      </c>
      <c r="BO117" s="24">
        <v>5</v>
      </c>
      <c r="BP117" s="22">
        <v>5000</v>
      </c>
      <c r="BQ117" s="20"/>
      <c r="BR117" s="20"/>
      <c r="BS117" s="19">
        <v>158</v>
      </c>
      <c r="BT117" s="20">
        <v>739.44</v>
      </c>
      <c r="BU117" s="16">
        <v>0.1</v>
      </c>
      <c r="BW117" s="19">
        <v>1580</v>
      </c>
      <c r="BY117" s="23">
        <v>7394.4000000000005</v>
      </c>
      <c r="CA117" s="20"/>
      <c r="CB117" s="20"/>
      <c r="CC117" s="20"/>
      <c r="CD117" s="20"/>
      <c r="CE117" s="20"/>
      <c r="CF117" s="20"/>
      <c r="CG117" s="20"/>
      <c r="CH117" s="20"/>
      <c r="CI117" s="20"/>
      <c r="CJ117" s="78">
        <f>IFERROR(VLOOKUP($E117,[2]ECOM!$A$3:$FC$999999,158,FALSE),0)</f>
        <v>1195.3333333333335</v>
      </c>
      <c r="CK117" s="78">
        <f>IFERROR(VLOOKUP($E117,[2]ECOM!$A$3:$FC$999999,159,FALSE),0)</f>
        <v>1358.3333333333335</v>
      </c>
      <c r="CL117" s="20"/>
      <c r="CM117" s="20"/>
      <c r="CN117" s="20"/>
      <c r="CO117" s="20"/>
      <c r="CP117" s="20"/>
      <c r="CQ117" s="19">
        <v>8450.9677419354848</v>
      </c>
      <c r="CR117" s="20"/>
      <c r="CS117" s="20">
        <v>39550.529032258062</v>
      </c>
      <c r="CT117" s="19">
        <v>5000</v>
      </c>
      <c r="CU117" s="20">
        <v>84949.999999999985</v>
      </c>
      <c r="CV117" s="20">
        <v>25038</v>
      </c>
      <c r="CW117" s="20">
        <v>59911.999999999985</v>
      </c>
      <c r="CX117" s="95"/>
      <c r="CY117" s="95"/>
      <c r="CZ117" s="18"/>
      <c r="DA117" s="18"/>
    </row>
    <row r="118" spans="1:105" x14ac:dyDescent="0.3">
      <c r="A118" s="7" t="s">
        <v>528</v>
      </c>
      <c r="B118" s="7" t="s">
        <v>529</v>
      </c>
      <c r="C118" s="8" t="s">
        <v>530</v>
      </c>
      <c r="E118" s="7">
        <v>9558200</v>
      </c>
      <c r="F118" s="18"/>
      <c r="G118" s="18"/>
      <c r="H118" s="18"/>
      <c r="I118" s="72">
        <v>5</v>
      </c>
      <c r="J118" s="72">
        <v>3</v>
      </c>
      <c r="K118" s="72">
        <v>4</v>
      </c>
      <c r="L118" s="18">
        <v>1</v>
      </c>
      <c r="M118" s="18">
        <v>1</v>
      </c>
      <c r="N118" s="18"/>
      <c r="O118" s="18"/>
      <c r="P118" s="18" t="s">
        <v>194</v>
      </c>
      <c r="Q118" s="18" t="s">
        <v>194</v>
      </c>
      <c r="R118" s="18">
        <f t="shared" si="6"/>
        <v>1</v>
      </c>
      <c r="S118" s="18">
        <f t="shared" si="7"/>
        <v>1</v>
      </c>
      <c r="T118" s="10" t="s">
        <v>106</v>
      </c>
      <c r="U118" s="10"/>
      <c r="W118" s="7" t="s">
        <v>368</v>
      </c>
      <c r="X118" s="7" t="s">
        <v>531</v>
      </c>
      <c r="Z118" s="7" t="s">
        <v>368</v>
      </c>
      <c r="AA118" t="s">
        <v>110</v>
      </c>
      <c r="AB118" t="s">
        <v>268</v>
      </c>
      <c r="AC118" t="s">
        <v>150</v>
      </c>
      <c r="AF118" t="s">
        <v>113</v>
      </c>
      <c r="AG118" t="s">
        <v>114</v>
      </c>
      <c r="AH118" t="s">
        <v>115</v>
      </c>
      <c r="AI118" t="s">
        <v>197</v>
      </c>
      <c r="AL118" t="s">
        <v>371</v>
      </c>
      <c r="AM118" t="s">
        <v>371</v>
      </c>
      <c r="AN118" t="s">
        <v>371</v>
      </c>
      <c r="AO118" s="12">
        <v>1000</v>
      </c>
      <c r="AP118" s="13">
        <v>1015</v>
      </c>
      <c r="AQ118" t="s">
        <v>118</v>
      </c>
      <c r="AR118" t="s">
        <v>118</v>
      </c>
      <c r="AS118" s="94">
        <v>21.7103</v>
      </c>
      <c r="AT118" s="94">
        <v>21.7103</v>
      </c>
      <c r="AU118" s="94">
        <v>20.29</v>
      </c>
      <c r="AV118" s="16">
        <f t="shared" si="9"/>
        <v>7.0000000000000048E-2</v>
      </c>
      <c r="AW118" s="94">
        <v>20.29</v>
      </c>
      <c r="AX118" s="31">
        <v>45.49</v>
      </c>
      <c r="AY118" s="31">
        <v>42.49</v>
      </c>
      <c r="AZ118" s="31"/>
      <c r="BA118" s="31">
        <v>56.29</v>
      </c>
      <c r="BB118" s="17">
        <f t="shared" si="8"/>
        <v>0.52274565838645859</v>
      </c>
      <c r="BC118" s="17">
        <f t="shared" si="11"/>
        <v>0.52247587667686524</v>
      </c>
      <c r="BD118" s="17"/>
      <c r="BE118" s="17"/>
      <c r="BF118" s="19">
        <v>402</v>
      </c>
      <c r="BG118" s="20">
        <v>8156.58</v>
      </c>
      <c r="BH118" s="16">
        <v>0.124</v>
      </c>
      <c r="BI118" s="19">
        <v>3215</v>
      </c>
      <c r="BJ118" s="21">
        <v>2.8501773049645389</v>
      </c>
      <c r="BK118" s="22">
        <v>3241.9354838709678</v>
      </c>
      <c r="BL118" s="23">
        <v>137749.83870967742</v>
      </c>
      <c r="BM118" s="23">
        <v>65778.870967741939</v>
      </c>
      <c r="BN118" s="21">
        <v>3.1940251072620374</v>
      </c>
      <c r="BO118" s="24">
        <v>3.1940251072620374</v>
      </c>
      <c r="BP118" s="22">
        <v>3194.0251072620372</v>
      </c>
      <c r="BQ118" s="20"/>
      <c r="BR118" s="20"/>
      <c r="BS118" s="19">
        <v>13</v>
      </c>
      <c r="BT118" s="20">
        <v>263.77</v>
      </c>
      <c r="BU118" s="16">
        <v>0.1</v>
      </c>
      <c r="BW118" s="19">
        <v>130</v>
      </c>
      <c r="BY118" s="23">
        <v>2637.7</v>
      </c>
      <c r="CA118" s="20"/>
      <c r="CB118" s="20"/>
      <c r="CC118" s="20"/>
      <c r="CD118" s="20"/>
      <c r="CE118" s="20"/>
      <c r="CF118" s="20"/>
      <c r="CG118" s="20"/>
      <c r="CH118" s="20"/>
      <c r="CI118" s="20"/>
      <c r="CJ118" s="78">
        <f>IFERROR(VLOOKUP($E118,[2]ECOM!$A$3:$FC$999999,158,FALSE),0)</f>
        <v>102.66666666666667</v>
      </c>
      <c r="CK118" s="78">
        <f>IFERROR(VLOOKUP($E118,[2]ECOM!$A$3:$FC$999999,159,FALSE),0)</f>
        <v>116.66666666666667</v>
      </c>
      <c r="CL118" s="20"/>
      <c r="CM118" s="20"/>
      <c r="CN118" s="20"/>
      <c r="CO118" s="20"/>
      <c r="CP118" s="20"/>
      <c r="CQ118" s="19">
        <v>3371.9354838709678</v>
      </c>
      <c r="CR118" s="20"/>
      <c r="CS118" s="20">
        <v>68416.570967741936</v>
      </c>
      <c r="CT118" s="19">
        <v>3194.0251072620372</v>
      </c>
      <c r="CU118" s="20">
        <v>145296.20212935007</v>
      </c>
      <c r="CV118" s="20">
        <v>69343.243286191006</v>
      </c>
      <c r="CW118" s="20">
        <v>75952.958843159067</v>
      </c>
      <c r="CX118" s="95"/>
      <c r="CY118" s="95"/>
      <c r="CZ118" s="18"/>
      <c r="DA118" s="18"/>
    </row>
    <row r="119" spans="1:105" x14ac:dyDescent="0.3">
      <c r="A119" s="7" t="s">
        <v>532</v>
      </c>
      <c r="B119" s="7" t="s">
        <v>532</v>
      </c>
      <c r="C119" s="8" t="s">
        <v>532</v>
      </c>
      <c r="D119" s="9" t="s">
        <v>533</v>
      </c>
      <c r="E119" s="7">
        <v>9596699</v>
      </c>
      <c r="F119" s="18"/>
      <c r="G119" s="18"/>
      <c r="H119" s="18"/>
      <c r="I119" s="72">
        <v>5</v>
      </c>
      <c r="J119" s="72">
        <v>4</v>
      </c>
      <c r="K119" s="72">
        <v>6</v>
      </c>
      <c r="L119" s="18">
        <v>1</v>
      </c>
      <c r="M119" s="18">
        <v>1</v>
      </c>
      <c r="N119" s="18"/>
      <c r="O119" s="18"/>
      <c r="P119" s="18" t="s">
        <v>194</v>
      </c>
      <c r="Q119" s="18" t="s">
        <v>194</v>
      </c>
      <c r="R119" s="18">
        <f t="shared" si="6"/>
        <v>1</v>
      </c>
      <c r="S119" s="18">
        <f t="shared" si="7"/>
        <v>1</v>
      </c>
      <c r="T119" s="10" t="s">
        <v>106</v>
      </c>
      <c r="U119" s="10"/>
      <c r="W119" s="7" t="s">
        <v>368</v>
      </c>
      <c r="X119" s="7" t="s">
        <v>534</v>
      </c>
      <c r="Z119" s="7" t="s">
        <v>368</v>
      </c>
      <c r="AA119" t="s">
        <v>122</v>
      </c>
      <c r="AB119" t="s">
        <v>268</v>
      </c>
      <c r="AC119" t="s">
        <v>150</v>
      </c>
      <c r="AF119" t="s">
        <v>113</v>
      </c>
      <c r="AG119" t="s">
        <v>114</v>
      </c>
      <c r="AH119" t="s">
        <v>123</v>
      </c>
      <c r="AI119" t="s">
        <v>197</v>
      </c>
      <c r="AL119" t="s">
        <v>371</v>
      </c>
      <c r="AM119" t="s">
        <v>371</v>
      </c>
      <c r="AN119" t="s">
        <v>371</v>
      </c>
      <c r="AO119" s="12">
        <v>1000</v>
      </c>
      <c r="AP119" s="13">
        <v>1015</v>
      </c>
      <c r="AQ119" t="s">
        <v>118</v>
      </c>
      <c r="AR119" t="s">
        <v>118</v>
      </c>
      <c r="AS119" s="94">
        <v>4.0552999999999999</v>
      </c>
      <c r="AT119" s="94">
        <v>4.0552999999999999</v>
      </c>
      <c r="AU119" s="94">
        <v>3.79</v>
      </c>
      <c r="AV119" s="16">
        <f t="shared" si="9"/>
        <v>6.9999999999999965E-2</v>
      </c>
      <c r="AW119" s="94">
        <v>3.79</v>
      </c>
      <c r="AX119" s="31">
        <v>14.49</v>
      </c>
      <c r="AY119" s="31">
        <v>13.49</v>
      </c>
      <c r="AZ119" s="31"/>
      <c r="BA119" s="31">
        <v>10.29</v>
      </c>
      <c r="BB119" s="17">
        <f t="shared" si="8"/>
        <v>0.72013112491373354</v>
      </c>
      <c r="BC119" s="17">
        <f t="shared" si="11"/>
        <v>0.71905114899925859</v>
      </c>
      <c r="BD119" s="17"/>
      <c r="BE119" s="17"/>
      <c r="BF119" s="19">
        <v>363</v>
      </c>
      <c r="BG119" s="20">
        <v>1208.79</v>
      </c>
      <c r="BH119" s="16">
        <v>0.3</v>
      </c>
      <c r="BI119" s="19">
        <v>1364</v>
      </c>
      <c r="BJ119" s="21">
        <v>1.2092198581560283</v>
      </c>
      <c r="BK119" s="22">
        <v>1210</v>
      </c>
      <c r="BL119" s="23">
        <v>16322.9</v>
      </c>
      <c r="BM119" s="23">
        <v>4585.8999999999996</v>
      </c>
      <c r="BN119" s="21">
        <v>1.1921182266009853</v>
      </c>
      <c r="BO119" s="24">
        <v>1.1921182266009853</v>
      </c>
      <c r="BP119" s="22">
        <v>1192.1182266009853</v>
      </c>
      <c r="BQ119" s="20"/>
      <c r="BR119" s="20"/>
      <c r="BS119" s="19">
        <v>0</v>
      </c>
      <c r="BT119" s="20">
        <v>0</v>
      </c>
      <c r="BU119" s="16">
        <v>0.1</v>
      </c>
      <c r="BW119" s="19">
        <v>0</v>
      </c>
      <c r="BY119" s="23">
        <v>0</v>
      </c>
      <c r="CA119" s="20"/>
      <c r="CB119" s="20"/>
      <c r="CC119" s="20"/>
      <c r="CD119" s="20"/>
      <c r="CE119" s="20"/>
      <c r="CF119" s="20"/>
      <c r="CG119" s="20"/>
      <c r="CH119" s="20"/>
      <c r="CI119" s="20"/>
      <c r="CJ119" s="78">
        <f>IFERROR(VLOOKUP($E119,[2]ECOM!$A$3:$FC$999999,158,FALSE),0)</f>
        <v>7.3333333333333339</v>
      </c>
      <c r="CK119" s="78">
        <f>IFERROR(VLOOKUP($E119,[2]ECOM!$A$3:$FC$999999,159,FALSE),0)</f>
        <v>8.3333333333333339</v>
      </c>
      <c r="CL119" s="20"/>
      <c r="CM119" s="20"/>
      <c r="CN119" s="20"/>
      <c r="CO119" s="20"/>
      <c r="CP119" s="20"/>
      <c r="CQ119" s="19">
        <v>1210</v>
      </c>
      <c r="CR119" s="20"/>
      <c r="CS119" s="20">
        <v>4585.8999999999996</v>
      </c>
      <c r="CT119" s="19">
        <v>1192.1182266009853</v>
      </c>
      <c r="CU119" s="20">
        <v>17273.793103448275</v>
      </c>
      <c r="CV119" s="20">
        <v>4834.3970443349754</v>
      </c>
      <c r="CW119" s="20">
        <v>12439.3960591133</v>
      </c>
      <c r="CX119" s="95"/>
      <c r="CY119" s="95"/>
      <c r="CZ119" s="18"/>
      <c r="DA119" s="18"/>
    </row>
    <row r="120" spans="1:105" x14ac:dyDescent="0.3">
      <c r="A120" s="7" t="s">
        <v>535</v>
      </c>
      <c r="B120" s="7" t="s">
        <v>535</v>
      </c>
      <c r="C120" s="8" t="s">
        <v>535</v>
      </c>
      <c r="D120" s="9" t="s">
        <v>536</v>
      </c>
      <c r="E120" s="7">
        <v>2169447</v>
      </c>
      <c r="F120" s="18"/>
      <c r="G120" s="18"/>
      <c r="H120" s="18"/>
      <c r="I120" s="72">
        <v>5</v>
      </c>
      <c r="J120" s="72">
        <v>4</v>
      </c>
      <c r="K120" s="72">
        <v>5</v>
      </c>
      <c r="L120" s="18">
        <v>1</v>
      </c>
      <c r="M120" s="18">
        <v>1</v>
      </c>
      <c r="N120" s="18"/>
      <c r="O120" s="18"/>
      <c r="P120" s="18" t="s">
        <v>194</v>
      </c>
      <c r="Q120" s="18" t="s">
        <v>194</v>
      </c>
      <c r="R120" s="18">
        <f t="shared" si="6"/>
        <v>1</v>
      </c>
      <c r="S120" s="18">
        <f t="shared" si="7"/>
        <v>1</v>
      </c>
      <c r="T120" s="10" t="s">
        <v>106</v>
      </c>
      <c r="U120" s="10"/>
      <c r="W120" s="7" t="s">
        <v>368</v>
      </c>
      <c r="X120" s="7" t="s">
        <v>537</v>
      </c>
      <c r="Z120" s="7" t="s">
        <v>368</v>
      </c>
      <c r="AA120" t="s">
        <v>122</v>
      </c>
      <c r="AB120" t="s">
        <v>268</v>
      </c>
      <c r="AC120" t="s">
        <v>150</v>
      </c>
      <c r="AF120" t="s">
        <v>113</v>
      </c>
      <c r="AG120" t="s">
        <v>114</v>
      </c>
      <c r="AH120" t="s">
        <v>123</v>
      </c>
      <c r="AI120" t="s">
        <v>197</v>
      </c>
      <c r="AL120" t="s">
        <v>371</v>
      </c>
      <c r="AM120" t="s">
        <v>371</v>
      </c>
      <c r="AN120" t="s">
        <v>371</v>
      </c>
      <c r="AO120" s="12">
        <v>1000</v>
      </c>
      <c r="AP120" s="13">
        <v>1015</v>
      </c>
      <c r="AQ120" t="s">
        <v>118</v>
      </c>
      <c r="AR120" t="s">
        <v>118</v>
      </c>
      <c r="AS120" s="94">
        <v>4.0552999999999999</v>
      </c>
      <c r="AT120" s="94">
        <v>4.0552999999999999</v>
      </c>
      <c r="AU120" s="94">
        <v>3.79</v>
      </c>
      <c r="AV120" s="16">
        <f t="shared" si="9"/>
        <v>6.9999999999999965E-2</v>
      </c>
      <c r="AW120" s="94">
        <v>3.79</v>
      </c>
      <c r="AX120" s="31">
        <v>14.49</v>
      </c>
      <c r="AY120" s="31">
        <v>13.49</v>
      </c>
      <c r="AZ120" s="31"/>
      <c r="BA120" s="31">
        <v>10.29</v>
      </c>
      <c r="BB120" s="17">
        <f t="shared" si="8"/>
        <v>0.72013112491373354</v>
      </c>
      <c r="BC120" s="17">
        <f t="shared" si="11"/>
        <v>0.71905114899925859</v>
      </c>
      <c r="BD120" s="17"/>
      <c r="BE120" s="17"/>
      <c r="BF120" s="19">
        <v>819</v>
      </c>
      <c r="BG120" s="20">
        <v>2727.2700000000004</v>
      </c>
      <c r="BH120" s="16">
        <v>0.3</v>
      </c>
      <c r="BI120" s="19">
        <v>2567</v>
      </c>
      <c r="BJ120" s="21">
        <v>2.2757092198581561</v>
      </c>
      <c r="BK120" s="22">
        <v>2730</v>
      </c>
      <c r="BL120" s="23">
        <v>36827.699999999997</v>
      </c>
      <c r="BM120" s="23">
        <v>10346.700000000001</v>
      </c>
      <c r="BN120" s="21">
        <v>2.6896551724137931</v>
      </c>
      <c r="BO120" s="24">
        <v>2.6896551724137931</v>
      </c>
      <c r="BP120" s="22">
        <v>2689.655172413793</v>
      </c>
      <c r="BQ120" s="20"/>
      <c r="BR120" s="20"/>
      <c r="BS120" s="19">
        <v>11</v>
      </c>
      <c r="BT120" s="20">
        <v>36.629999999999995</v>
      </c>
      <c r="BU120" s="16">
        <v>0.1</v>
      </c>
      <c r="BW120" s="19">
        <v>110</v>
      </c>
      <c r="BY120" s="23">
        <v>366.29999999999995</v>
      </c>
      <c r="CA120" s="20"/>
      <c r="CB120" s="20"/>
      <c r="CC120" s="20"/>
      <c r="CD120" s="20"/>
      <c r="CE120" s="20"/>
      <c r="CF120" s="20"/>
      <c r="CG120" s="20"/>
      <c r="CH120" s="20"/>
      <c r="CI120" s="20"/>
      <c r="CJ120" s="78">
        <f>IFERROR(VLOOKUP($E120,[2]ECOM!$A$3:$FC$999999,158,FALSE),0)</f>
        <v>102.66666666666667</v>
      </c>
      <c r="CK120" s="78">
        <f>IFERROR(VLOOKUP($E120,[2]ECOM!$A$3:$FC$999999,159,FALSE),0)</f>
        <v>116.66666666666667</v>
      </c>
      <c r="CL120" s="20"/>
      <c r="CM120" s="20"/>
      <c r="CN120" s="20"/>
      <c r="CO120" s="20"/>
      <c r="CP120" s="20"/>
      <c r="CQ120" s="19">
        <v>2840</v>
      </c>
      <c r="CR120" s="20"/>
      <c r="CS120" s="20">
        <v>10713</v>
      </c>
      <c r="CT120" s="19">
        <v>2689.655172413793</v>
      </c>
      <c r="CU120" s="20">
        <v>38973.103448275862</v>
      </c>
      <c r="CV120" s="20">
        <v>10907.358620689654</v>
      </c>
      <c r="CW120" s="20">
        <v>28065.744827586208</v>
      </c>
      <c r="CX120" s="95"/>
      <c r="CY120" s="95"/>
      <c r="CZ120" s="18"/>
      <c r="DA120" s="18"/>
    </row>
    <row r="121" spans="1:105" x14ac:dyDescent="0.3">
      <c r="A121" s="7" t="s">
        <v>538</v>
      </c>
      <c r="B121" s="7" t="s">
        <v>538</v>
      </c>
      <c r="C121" s="8" t="s">
        <v>538</v>
      </c>
      <c r="D121" s="9" t="s">
        <v>539</v>
      </c>
      <c r="E121" s="7">
        <v>9701421</v>
      </c>
      <c r="F121" s="18"/>
      <c r="G121" s="18"/>
      <c r="H121" s="18"/>
      <c r="I121" s="72">
        <v>5</v>
      </c>
      <c r="J121" s="72">
        <v>3</v>
      </c>
      <c r="K121" s="72">
        <v>7</v>
      </c>
      <c r="L121" s="18">
        <v>1</v>
      </c>
      <c r="M121" s="18">
        <v>1</v>
      </c>
      <c r="N121" s="18"/>
      <c r="O121" s="18"/>
      <c r="P121" s="18" t="s">
        <v>194</v>
      </c>
      <c r="Q121" s="18" t="s">
        <v>194</v>
      </c>
      <c r="R121" s="18">
        <f t="shared" si="6"/>
        <v>1</v>
      </c>
      <c r="S121" s="18">
        <f t="shared" si="7"/>
        <v>1</v>
      </c>
      <c r="T121" s="10" t="s">
        <v>106</v>
      </c>
      <c r="U121" s="10"/>
      <c r="W121" s="7" t="s">
        <v>368</v>
      </c>
      <c r="X121" s="7" t="s">
        <v>540</v>
      </c>
      <c r="Z121" s="7" t="s">
        <v>368</v>
      </c>
      <c r="AA121" t="s">
        <v>122</v>
      </c>
      <c r="AB121" t="s">
        <v>268</v>
      </c>
      <c r="AC121" t="s">
        <v>150</v>
      </c>
      <c r="AF121" t="s">
        <v>113</v>
      </c>
      <c r="AG121" t="s">
        <v>114</v>
      </c>
      <c r="AH121" t="s">
        <v>123</v>
      </c>
      <c r="AI121" t="s">
        <v>197</v>
      </c>
      <c r="AL121" t="s">
        <v>371</v>
      </c>
      <c r="AM121" t="s">
        <v>371</v>
      </c>
      <c r="AN121" t="s">
        <v>371</v>
      </c>
      <c r="AO121" s="12">
        <v>1000</v>
      </c>
      <c r="AP121" s="13">
        <v>1015</v>
      </c>
      <c r="AQ121" t="s">
        <v>118</v>
      </c>
      <c r="AR121" t="s">
        <v>118</v>
      </c>
      <c r="AS121" s="94">
        <v>7.918000000000001</v>
      </c>
      <c r="AT121" s="94">
        <v>7.918000000000001</v>
      </c>
      <c r="AU121" s="94">
        <v>7.4</v>
      </c>
      <c r="AV121" s="16">
        <f t="shared" si="9"/>
        <v>7.000000000000009E-2</v>
      </c>
      <c r="AW121" s="94">
        <v>7.4</v>
      </c>
      <c r="AX121" s="31">
        <v>21.49</v>
      </c>
      <c r="AY121" s="31">
        <v>18.989999999999998</v>
      </c>
      <c r="AZ121" s="31"/>
      <c r="BA121" s="31">
        <v>19.89</v>
      </c>
      <c r="BB121" s="17">
        <f t="shared" si="8"/>
        <v>0.63154955793392265</v>
      </c>
      <c r="BC121" s="17">
        <f t="shared" si="11"/>
        <v>0.61032122169562919</v>
      </c>
      <c r="BD121" s="17"/>
      <c r="BE121" s="17"/>
      <c r="BF121" s="19">
        <v>829</v>
      </c>
      <c r="BG121" s="20">
        <v>5388.5</v>
      </c>
      <c r="BH121" s="16">
        <v>0.3</v>
      </c>
      <c r="BI121" s="19">
        <v>2629</v>
      </c>
      <c r="BJ121" s="21">
        <v>2.3306737588652484</v>
      </c>
      <c r="BK121" s="22">
        <v>2763.3333333333335</v>
      </c>
      <c r="BL121" s="23">
        <v>52475.7</v>
      </c>
      <c r="BM121" s="23">
        <v>20448.666666666668</v>
      </c>
      <c r="BN121" s="21">
        <v>2.722495894909688</v>
      </c>
      <c r="BO121" s="24">
        <v>2.722495894909688</v>
      </c>
      <c r="BP121" s="22">
        <v>2722.4958949096881</v>
      </c>
      <c r="BQ121" s="20"/>
      <c r="BR121" s="20"/>
      <c r="BS121" s="19">
        <v>7</v>
      </c>
      <c r="BT121" s="20">
        <v>45.5</v>
      </c>
      <c r="BU121" s="16">
        <v>0.1</v>
      </c>
      <c r="BW121" s="19">
        <v>70</v>
      </c>
      <c r="BY121" s="23">
        <v>455</v>
      </c>
      <c r="CA121" s="20"/>
      <c r="CB121" s="20"/>
      <c r="CC121" s="20"/>
      <c r="CD121" s="20"/>
      <c r="CE121" s="20"/>
      <c r="CF121" s="20"/>
      <c r="CG121" s="20"/>
      <c r="CH121" s="20"/>
      <c r="CI121" s="20"/>
      <c r="CJ121" s="78">
        <f>IFERROR(VLOOKUP($E121,[2]ECOM!$A$3:$FC$999999,158,FALSE),0)</f>
        <v>80.666666666666671</v>
      </c>
      <c r="CK121" s="78">
        <f>IFERROR(VLOOKUP($E121,[2]ECOM!$A$3:$FC$999999,159,FALSE),0)</f>
        <v>91.666666666666671</v>
      </c>
      <c r="CL121" s="20"/>
      <c r="CM121" s="20"/>
      <c r="CN121" s="20"/>
      <c r="CO121" s="20"/>
      <c r="CP121" s="20"/>
      <c r="CQ121" s="19">
        <v>2833.3333333333335</v>
      </c>
      <c r="CR121" s="20"/>
      <c r="CS121" s="20">
        <v>20903.666666666668</v>
      </c>
      <c r="CT121" s="19">
        <v>2722.4958949096881</v>
      </c>
      <c r="CU121" s="20">
        <v>58506.436781609191</v>
      </c>
      <c r="CV121" s="20">
        <v>21556.722495894912</v>
      </c>
      <c r="CW121" s="20">
        <v>36949.714285714275</v>
      </c>
      <c r="CX121" s="95"/>
      <c r="CY121" s="95"/>
      <c r="CZ121" s="18"/>
      <c r="DA121" s="18"/>
    </row>
    <row r="122" spans="1:105" x14ac:dyDescent="0.3">
      <c r="A122" s="7" t="s">
        <v>541</v>
      </c>
      <c r="B122" s="7" t="s">
        <v>542</v>
      </c>
      <c r="C122" s="8" t="s">
        <v>543</v>
      </c>
      <c r="E122" s="7">
        <v>6942388</v>
      </c>
      <c r="F122" s="18"/>
      <c r="G122" s="18"/>
      <c r="H122" s="18"/>
      <c r="I122" s="72">
        <v>5</v>
      </c>
      <c r="J122" s="72">
        <v>4</v>
      </c>
      <c r="K122" s="72">
        <v>2</v>
      </c>
      <c r="L122" s="18">
        <v>1</v>
      </c>
      <c r="M122" s="18">
        <v>1</v>
      </c>
      <c r="N122" s="18"/>
      <c r="O122" s="18"/>
      <c r="P122" s="18" t="s">
        <v>194</v>
      </c>
      <c r="Q122" s="18" t="s">
        <v>194</v>
      </c>
      <c r="R122" s="18">
        <f t="shared" si="6"/>
        <v>1</v>
      </c>
      <c r="S122" s="18">
        <f t="shared" si="7"/>
        <v>1</v>
      </c>
      <c r="T122" s="10" t="s">
        <v>106</v>
      </c>
      <c r="U122" s="10"/>
      <c r="W122" s="7" t="s">
        <v>368</v>
      </c>
      <c r="X122" s="7" t="s">
        <v>544</v>
      </c>
      <c r="Z122" s="7" t="s">
        <v>368</v>
      </c>
      <c r="AA122" t="s">
        <v>110</v>
      </c>
      <c r="AB122" t="s">
        <v>377</v>
      </c>
      <c r="AC122" t="s">
        <v>150</v>
      </c>
      <c r="AF122" t="s">
        <v>113</v>
      </c>
      <c r="AG122" t="s">
        <v>114</v>
      </c>
      <c r="AH122" t="s">
        <v>401</v>
      </c>
      <c r="AI122" t="s">
        <v>189</v>
      </c>
      <c r="AL122" t="s">
        <v>371</v>
      </c>
      <c r="AM122" t="s">
        <v>371</v>
      </c>
      <c r="AN122" t="s">
        <v>371</v>
      </c>
      <c r="AO122" s="12">
        <v>1000</v>
      </c>
      <c r="AP122" s="13">
        <v>1015</v>
      </c>
      <c r="AQ122" t="s">
        <v>118</v>
      </c>
      <c r="AR122" t="s">
        <v>118</v>
      </c>
      <c r="AS122" s="94">
        <v>8.485100000000001</v>
      </c>
      <c r="AT122" s="94">
        <v>8.485100000000001</v>
      </c>
      <c r="AU122" s="94">
        <v>7.93</v>
      </c>
      <c r="AV122" s="16">
        <f t="shared" si="9"/>
        <v>7.0000000000000159E-2</v>
      </c>
      <c r="AW122" s="94">
        <v>7.93</v>
      </c>
      <c r="AX122" s="31">
        <v>21.49</v>
      </c>
      <c r="AY122" s="31">
        <v>18.989999999999998</v>
      </c>
      <c r="AZ122" s="31"/>
      <c r="BA122" s="31">
        <v>21.99</v>
      </c>
      <c r="BB122" s="17">
        <f t="shared" si="8"/>
        <v>0.60516053978594686</v>
      </c>
      <c r="BC122" s="17">
        <f t="shared" si="11"/>
        <v>0.58241179568193779</v>
      </c>
      <c r="BD122" s="17"/>
      <c r="BE122" s="17"/>
      <c r="BF122" s="19">
        <v>403</v>
      </c>
      <c r="BG122" s="20">
        <v>3195.79</v>
      </c>
      <c r="BH122" s="16">
        <v>0.124</v>
      </c>
      <c r="BI122" s="19">
        <v>3680</v>
      </c>
      <c r="BJ122" s="21">
        <v>3.2624113475177303</v>
      </c>
      <c r="BK122" s="22">
        <v>3250</v>
      </c>
      <c r="BL122" s="23">
        <v>61717.499999999993</v>
      </c>
      <c r="BM122" s="23">
        <v>25772.5</v>
      </c>
      <c r="BN122" s="21">
        <v>3.2019704433497536</v>
      </c>
      <c r="BO122" s="24">
        <v>3.2019704433497536</v>
      </c>
      <c r="BP122" s="22">
        <v>3201.9704433497536</v>
      </c>
      <c r="BQ122" s="20"/>
      <c r="BR122" s="20"/>
      <c r="BS122" s="19">
        <v>52</v>
      </c>
      <c r="BT122" s="20">
        <v>412.35999999999996</v>
      </c>
      <c r="BU122" s="16">
        <v>0.1</v>
      </c>
      <c r="BW122" s="19">
        <v>520</v>
      </c>
      <c r="BY122" s="23">
        <v>4123.5999999999995</v>
      </c>
      <c r="CA122" s="20"/>
      <c r="CB122" s="20"/>
      <c r="CC122" s="20"/>
      <c r="CD122" s="20"/>
      <c r="CE122" s="20"/>
      <c r="CF122" s="20"/>
      <c r="CG122" s="20"/>
      <c r="CH122" s="20"/>
      <c r="CI122" s="20"/>
      <c r="CJ122" s="78">
        <f>IFERROR(VLOOKUP($E122,[2]ECOM!$A$3:$FC$999999,158,FALSE),0)</f>
        <v>249.33333333333337</v>
      </c>
      <c r="CK122" s="78">
        <f>IFERROR(VLOOKUP($E122,[2]ECOM!$A$3:$FC$999999,159,FALSE),0)</f>
        <v>283.33333333333337</v>
      </c>
      <c r="CL122" s="20"/>
      <c r="CM122" s="20"/>
      <c r="CN122" s="20"/>
      <c r="CO122" s="20"/>
      <c r="CP122" s="20"/>
      <c r="CQ122" s="19">
        <v>3770</v>
      </c>
      <c r="CR122" s="20"/>
      <c r="CS122" s="20">
        <v>29896.1</v>
      </c>
      <c r="CT122" s="19">
        <v>3201.9704433497536</v>
      </c>
      <c r="CU122" s="20">
        <v>68810.344827586203</v>
      </c>
      <c r="CV122" s="20">
        <v>27169.039408866996</v>
      </c>
      <c r="CW122" s="20">
        <v>41641.305418719203</v>
      </c>
      <c r="CX122" s="95"/>
      <c r="CY122" s="95"/>
      <c r="CZ122" s="18"/>
      <c r="DA122" s="18"/>
    </row>
    <row r="123" spans="1:105" x14ac:dyDescent="0.3">
      <c r="A123" s="7" t="s">
        <v>545</v>
      </c>
      <c r="B123" s="7" t="s">
        <v>546</v>
      </c>
      <c r="C123" s="8" t="s">
        <v>547</v>
      </c>
      <c r="E123" s="7">
        <v>6346269</v>
      </c>
      <c r="F123" s="18"/>
      <c r="G123" s="18"/>
      <c r="H123" s="18"/>
      <c r="I123" s="72">
        <v>5</v>
      </c>
      <c r="J123" s="72">
        <v>7</v>
      </c>
      <c r="K123" s="72">
        <v>2</v>
      </c>
      <c r="L123" s="18">
        <v>1</v>
      </c>
      <c r="M123" s="18">
        <v>1</v>
      </c>
      <c r="N123" s="18"/>
      <c r="O123" s="18"/>
      <c r="P123" s="18" t="s">
        <v>194</v>
      </c>
      <c r="Q123" s="18" t="s">
        <v>194</v>
      </c>
      <c r="R123" s="18">
        <f t="shared" si="6"/>
        <v>1</v>
      </c>
      <c r="S123" s="18">
        <f t="shared" si="7"/>
        <v>1</v>
      </c>
      <c r="T123" s="10" t="s">
        <v>106</v>
      </c>
      <c r="U123" s="10"/>
      <c r="W123" s="7" t="s">
        <v>368</v>
      </c>
      <c r="X123" s="7" t="s">
        <v>548</v>
      </c>
      <c r="Z123" s="7" t="s">
        <v>368</v>
      </c>
      <c r="AA123" t="s">
        <v>110</v>
      </c>
      <c r="AB123" t="s">
        <v>377</v>
      </c>
      <c r="AC123" t="s">
        <v>150</v>
      </c>
      <c r="AF123" t="s">
        <v>113</v>
      </c>
      <c r="AG123" t="s">
        <v>114</v>
      </c>
      <c r="AH123" t="s">
        <v>132</v>
      </c>
      <c r="AI123" t="s">
        <v>189</v>
      </c>
      <c r="AL123" t="s">
        <v>371</v>
      </c>
      <c r="AM123" t="s">
        <v>371</v>
      </c>
      <c r="AN123" t="s">
        <v>371</v>
      </c>
      <c r="AO123" s="12">
        <v>1000</v>
      </c>
      <c r="AP123" s="13">
        <v>1015</v>
      </c>
      <c r="AQ123" t="s">
        <v>118</v>
      </c>
      <c r="AR123" t="s">
        <v>118</v>
      </c>
      <c r="AS123" s="94">
        <v>5.7887000000000004</v>
      </c>
      <c r="AT123" s="94">
        <v>5.7887000000000004</v>
      </c>
      <c r="AU123" s="94">
        <v>5.41</v>
      </c>
      <c r="AV123" s="16">
        <f t="shared" si="9"/>
        <v>7.0000000000000048E-2</v>
      </c>
      <c r="AW123" s="94">
        <v>5.41</v>
      </c>
      <c r="AX123" s="31">
        <v>16.989999999999998</v>
      </c>
      <c r="AY123" s="31">
        <v>15.49</v>
      </c>
      <c r="AZ123" s="31"/>
      <c r="BA123" s="31">
        <v>15.09</v>
      </c>
      <c r="BB123" s="17">
        <f t="shared" si="8"/>
        <v>0.65928781636256617</v>
      </c>
      <c r="BC123" s="17">
        <f t="shared" si="11"/>
        <v>0.6507424144609425</v>
      </c>
      <c r="BD123" s="17"/>
      <c r="BE123" s="17"/>
      <c r="BF123" s="19">
        <v>542</v>
      </c>
      <c r="BG123" s="20">
        <v>2932.2200000000003</v>
      </c>
      <c r="BH123" s="16">
        <v>0.124</v>
      </c>
      <c r="BI123" s="19">
        <v>4387</v>
      </c>
      <c r="BJ123" s="21">
        <v>3.8891843971631204</v>
      </c>
      <c r="BK123" s="22">
        <v>4370.9677419354839</v>
      </c>
      <c r="BL123" s="23">
        <v>67706.290322580651</v>
      </c>
      <c r="BM123" s="23">
        <v>23646.93548387097</v>
      </c>
      <c r="BN123" s="21">
        <v>4.3063721595423488</v>
      </c>
      <c r="BO123" s="24">
        <v>4.3063721595423488</v>
      </c>
      <c r="BP123" s="22">
        <v>4306.3721595423485</v>
      </c>
      <c r="BQ123" s="20"/>
      <c r="BR123" s="20"/>
      <c r="BS123" s="19">
        <v>75</v>
      </c>
      <c r="BT123" s="20">
        <v>405.75000000000006</v>
      </c>
      <c r="BU123" s="16">
        <v>0.1</v>
      </c>
      <c r="BW123" s="19">
        <v>750</v>
      </c>
      <c r="BY123" s="23">
        <v>4057.5000000000005</v>
      </c>
      <c r="CA123" s="20"/>
      <c r="CB123" s="20"/>
      <c r="CC123" s="20"/>
      <c r="CD123" s="20"/>
      <c r="CE123" s="20"/>
      <c r="CF123" s="20"/>
      <c r="CG123" s="20"/>
      <c r="CH123" s="20"/>
      <c r="CI123" s="20"/>
      <c r="CJ123" s="78">
        <f>IFERROR(VLOOKUP($E123,[2]ECOM!$A$3:$FC$999999,158,FALSE),0)</f>
        <v>322.66666666666669</v>
      </c>
      <c r="CK123" s="78">
        <f>IFERROR(VLOOKUP($E123,[2]ECOM!$A$3:$FC$999999,159,FALSE),0)</f>
        <v>366.66666666666669</v>
      </c>
      <c r="CL123" s="20"/>
      <c r="CM123" s="20"/>
      <c r="CN123" s="20"/>
      <c r="CO123" s="20"/>
      <c r="CP123" s="20"/>
      <c r="CQ123" s="19">
        <v>5120.9677419354839</v>
      </c>
      <c r="CR123" s="20"/>
      <c r="CS123" s="20">
        <v>27704.43548387097</v>
      </c>
      <c r="CT123" s="19">
        <v>4306.3721595423485</v>
      </c>
      <c r="CU123" s="20">
        <v>73165.262990624498</v>
      </c>
      <c r="CV123" s="20">
        <v>24928.296519942796</v>
      </c>
      <c r="CW123" s="20">
        <v>48236.966470681698</v>
      </c>
      <c r="CX123" s="95"/>
      <c r="CY123" s="95"/>
      <c r="CZ123" s="18"/>
      <c r="DA123" s="18"/>
    </row>
    <row r="124" spans="1:105" x14ac:dyDescent="0.3">
      <c r="A124" s="7">
        <v>72010524</v>
      </c>
      <c r="B124" s="7">
        <v>72010523</v>
      </c>
      <c r="C124" s="8">
        <v>72010522</v>
      </c>
      <c r="E124" s="7">
        <v>5487969</v>
      </c>
      <c r="F124" s="18">
        <v>3</v>
      </c>
      <c r="G124" s="18">
        <v>7</v>
      </c>
      <c r="H124" s="18">
        <v>8</v>
      </c>
      <c r="I124" s="72">
        <v>3</v>
      </c>
      <c r="J124" s="72">
        <v>7</v>
      </c>
      <c r="K124" s="72">
        <v>8</v>
      </c>
      <c r="L124" s="18">
        <v>1</v>
      </c>
      <c r="M124" s="18">
        <v>1</v>
      </c>
      <c r="N124" s="18"/>
      <c r="O124" s="18"/>
      <c r="P124" s="18" t="s">
        <v>194</v>
      </c>
      <c r="Q124" s="18" t="s">
        <v>194</v>
      </c>
      <c r="R124" s="18">
        <f t="shared" si="6"/>
        <v>1</v>
      </c>
      <c r="S124" s="18">
        <f t="shared" si="7"/>
        <v>1</v>
      </c>
      <c r="T124" t="s">
        <v>106</v>
      </c>
      <c r="W124" s="7" t="s">
        <v>253</v>
      </c>
      <c r="X124" s="7" t="s">
        <v>549</v>
      </c>
      <c r="Z124" s="7" t="s">
        <v>255</v>
      </c>
      <c r="AA124" t="s">
        <v>110</v>
      </c>
      <c r="AB124" t="s">
        <v>550</v>
      </c>
      <c r="AC124" t="s">
        <v>112</v>
      </c>
      <c r="AD124" t="s">
        <v>111</v>
      </c>
      <c r="AE124" t="s">
        <v>551</v>
      </c>
      <c r="AF124" t="s">
        <v>113</v>
      </c>
      <c r="AG124" t="s">
        <v>114</v>
      </c>
      <c r="AH124" t="s">
        <v>401</v>
      </c>
      <c r="AI124" t="s">
        <v>381</v>
      </c>
      <c r="AL124" t="s">
        <v>552</v>
      </c>
      <c r="AM124" t="s">
        <v>552</v>
      </c>
      <c r="AN124" t="s">
        <v>552</v>
      </c>
      <c r="AO124" s="12">
        <v>1000</v>
      </c>
      <c r="AP124" s="13">
        <v>1043</v>
      </c>
      <c r="AQ124" t="s">
        <v>118</v>
      </c>
      <c r="AR124" t="s">
        <v>118</v>
      </c>
      <c r="AS124" s="94">
        <v>5.7031000000000001</v>
      </c>
      <c r="AT124" s="94">
        <v>5.7031000000000001</v>
      </c>
      <c r="AU124" s="94">
        <v>5.33</v>
      </c>
      <c r="AV124" s="16">
        <f t="shared" si="9"/>
        <v>6.9999999999999993E-2</v>
      </c>
      <c r="AW124" s="94">
        <v>5.33</v>
      </c>
      <c r="AX124" s="31">
        <v>18.989999999999998</v>
      </c>
      <c r="AY124" s="31">
        <v>17.489999999999998</v>
      </c>
      <c r="AZ124" s="31"/>
      <c r="BA124" s="31">
        <v>15.79</v>
      </c>
      <c r="BB124" s="17">
        <f t="shared" si="8"/>
        <v>0.69967877830437075</v>
      </c>
      <c r="BC124" s="17">
        <f t="shared" si="11"/>
        <v>0.69525443110348772</v>
      </c>
      <c r="BD124" s="17"/>
      <c r="BE124" s="17"/>
      <c r="BF124" s="19">
        <v>552</v>
      </c>
      <c r="BG124" s="20">
        <v>2942.16</v>
      </c>
      <c r="BH124" s="16">
        <v>0.124</v>
      </c>
      <c r="BI124" s="19">
        <v>5950</v>
      </c>
      <c r="BJ124" s="21">
        <v>5.1515151515151514</v>
      </c>
      <c r="BK124" s="22">
        <v>4451.6129032258068</v>
      </c>
      <c r="BL124" s="23">
        <v>77858.709677419349</v>
      </c>
      <c r="BM124" s="23">
        <v>23727.096774193549</v>
      </c>
      <c r="BN124" s="21">
        <v>4.2680852379921443</v>
      </c>
      <c r="BO124" s="24">
        <v>4.2680852379921443</v>
      </c>
      <c r="BP124" s="22">
        <v>4268.0852379921444</v>
      </c>
      <c r="BQ124" s="20"/>
      <c r="BR124" s="20"/>
      <c r="BS124" s="19">
        <v>91</v>
      </c>
      <c r="BT124" s="20">
        <v>485.03000000000003</v>
      </c>
      <c r="BU124" s="16">
        <v>0.1</v>
      </c>
      <c r="BW124" s="19">
        <v>910</v>
      </c>
      <c r="BY124" s="23">
        <v>4850.3</v>
      </c>
      <c r="CA124" s="20"/>
      <c r="CB124" s="20"/>
      <c r="CC124" s="20"/>
      <c r="CD124" s="20"/>
      <c r="CE124" s="20"/>
      <c r="CF124" s="20"/>
      <c r="CG124" s="20"/>
      <c r="CH124" s="20"/>
      <c r="CI124" s="20"/>
      <c r="CJ124" s="78">
        <f>IFERROR(VLOOKUP($E124,[2]ECOM!$A$3:$FC$999999,158,FALSE),0)</f>
        <v>1012</v>
      </c>
      <c r="CK124" s="78">
        <f>IFERROR(VLOOKUP($E124,[2]ECOM!$A$3:$FC$999999,159,FALSE),0)</f>
        <v>1150</v>
      </c>
      <c r="CL124" s="20"/>
      <c r="CM124" s="20"/>
      <c r="CN124" s="20"/>
      <c r="CO124" s="20"/>
      <c r="CP124" s="20"/>
      <c r="CQ124" s="19">
        <v>5361.6129032258068</v>
      </c>
      <c r="CR124" s="20"/>
      <c r="CS124" s="20">
        <v>28577.396774193548</v>
      </c>
      <c r="CT124" s="19">
        <v>4268.0852379921444</v>
      </c>
      <c r="CU124" s="20">
        <v>81050.938669470808</v>
      </c>
      <c r="CV124" s="20">
        <v>24341.316920793</v>
      </c>
      <c r="CW124" s="20">
        <v>56709.621748677804</v>
      </c>
      <c r="CX124" s="95"/>
      <c r="CY124" s="95"/>
      <c r="CZ124" s="18"/>
      <c r="DA124" s="18"/>
    </row>
    <row r="125" spans="1:105" x14ac:dyDescent="0.3">
      <c r="A125" s="7">
        <v>72020524</v>
      </c>
      <c r="B125" s="7">
        <v>72020523</v>
      </c>
      <c r="C125" s="8">
        <v>72020522</v>
      </c>
      <c r="E125" s="7">
        <v>9248704</v>
      </c>
      <c r="F125" s="72">
        <f t="shared" ref="F125:H126" si="12">I125</f>
        <v>4</v>
      </c>
      <c r="G125" s="72">
        <f t="shared" si="12"/>
        <v>7</v>
      </c>
      <c r="H125" s="72">
        <f t="shared" si="12"/>
        <v>3</v>
      </c>
      <c r="I125" s="72">
        <v>4</v>
      </c>
      <c r="J125" s="72">
        <v>7</v>
      </c>
      <c r="K125" s="72">
        <v>3</v>
      </c>
      <c r="L125" s="18">
        <v>1</v>
      </c>
      <c r="M125" s="18">
        <v>1</v>
      </c>
      <c r="N125" s="18"/>
      <c r="O125" s="18"/>
      <c r="P125" s="18" t="s">
        <v>194</v>
      </c>
      <c r="Q125" s="18" t="s">
        <v>194</v>
      </c>
      <c r="R125" s="18">
        <f t="shared" si="6"/>
        <v>1</v>
      </c>
      <c r="S125" s="18">
        <f t="shared" si="7"/>
        <v>1</v>
      </c>
      <c r="T125" t="s">
        <v>106</v>
      </c>
      <c r="W125" s="7" t="s">
        <v>253</v>
      </c>
      <c r="X125" s="7" t="s">
        <v>553</v>
      </c>
      <c r="Z125" s="7" t="s">
        <v>255</v>
      </c>
      <c r="AA125" t="s">
        <v>110</v>
      </c>
      <c r="AB125" t="s">
        <v>550</v>
      </c>
      <c r="AC125" t="s">
        <v>112</v>
      </c>
      <c r="AD125" t="s">
        <v>111</v>
      </c>
      <c r="AE125" t="s">
        <v>551</v>
      </c>
      <c r="AF125" t="s">
        <v>113</v>
      </c>
      <c r="AG125" t="s">
        <v>114</v>
      </c>
      <c r="AH125" t="s">
        <v>401</v>
      </c>
      <c r="AI125" t="s">
        <v>381</v>
      </c>
      <c r="AL125" t="s">
        <v>552</v>
      </c>
      <c r="AM125" t="s">
        <v>552</v>
      </c>
      <c r="AN125" t="s">
        <v>552</v>
      </c>
      <c r="AO125" s="12">
        <v>1000</v>
      </c>
      <c r="AP125" s="13">
        <v>1043</v>
      </c>
      <c r="AQ125" t="s">
        <v>118</v>
      </c>
      <c r="AR125" t="s">
        <v>118</v>
      </c>
      <c r="AS125" s="94">
        <v>6.7410000000000005</v>
      </c>
      <c r="AT125" s="94">
        <v>6.7410000000000005</v>
      </c>
      <c r="AU125" s="94">
        <v>6.3</v>
      </c>
      <c r="AV125" s="16">
        <f t="shared" si="9"/>
        <v>7.0000000000000118E-2</v>
      </c>
      <c r="AW125" s="94">
        <v>6.3</v>
      </c>
      <c r="AX125" s="31">
        <v>22.49</v>
      </c>
      <c r="AY125" s="31">
        <v>20.99</v>
      </c>
      <c r="AZ125" s="31"/>
      <c r="BA125" s="31">
        <v>19.09</v>
      </c>
      <c r="BB125" s="17">
        <f t="shared" si="8"/>
        <v>0.70026678523788355</v>
      </c>
      <c r="BC125" s="17">
        <f t="shared" si="11"/>
        <v>0.69985707479752257</v>
      </c>
      <c r="BD125" s="17"/>
      <c r="BE125" s="17"/>
      <c r="BF125" s="19">
        <v>380</v>
      </c>
      <c r="BG125" s="20">
        <v>2394</v>
      </c>
      <c r="BH125" s="16">
        <v>0.124</v>
      </c>
      <c r="BI125" s="19">
        <v>3549</v>
      </c>
      <c r="BJ125" s="21">
        <v>3.0727272727272728</v>
      </c>
      <c r="BK125" s="22">
        <v>3064.516129032258</v>
      </c>
      <c r="BL125" s="23">
        <v>64324.193548387091</v>
      </c>
      <c r="BM125" s="23">
        <v>19306.451612903224</v>
      </c>
      <c r="BN125" s="21">
        <v>2.9381746203569108</v>
      </c>
      <c r="BO125" s="24">
        <v>2.9381746203569108</v>
      </c>
      <c r="BP125" s="22">
        <v>2938.174620356911</v>
      </c>
      <c r="BQ125" s="20"/>
      <c r="BR125" s="20"/>
      <c r="BS125" s="19">
        <v>22</v>
      </c>
      <c r="BT125" s="20">
        <v>138.6</v>
      </c>
      <c r="BU125" s="16">
        <v>0.1</v>
      </c>
      <c r="BW125" s="19">
        <v>220</v>
      </c>
      <c r="BY125" s="23">
        <v>1385.9999999999998</v>
      </c>
      <c r="CA125" s="20"/>
      <c r="CB125" s="20"/>
      <c r="CC125" s="20"/>
      <c r="CD125" s="20"/>
      <c r="CE125" s="20"/>
      <c r="CF125" s="20"/>
      <c r="CG125" s="20"/>
      <c r="CH125" s="20"/>
      <c r="CI125" s="20"/>
      <c r="CJ125" s="78">
        <f>IFERROR(VLOOKUP($E125,[2]ECOM!$A$3:$FC$999999,158,FALSE),0)</f>
        <v>124.66666666666669</v>
      </c>
      <c r="CK125" s="78">
        <f>IFERROR(VLOOKUP($E125,[2]ECOM!$A$3:$FC$999999,159,FALSE),0)</f>
        <v>141.66666666666669</v>
      </c>
      <c r="CL125" s="20"/>
      <c r="CM125" s="20"/>
      <c r="CN125" s="20"/>
      <c r="CO125" s="20"/>
      <c r="CP125" s="20"/>
      <c r="CQ125" s="19">
        <v>3284.516129032258</v>
      </c>
      <c r="CR125" s="20"/>
      <c r="CS125" s="20">
        <v>20692.451612903224</v>
      </c>
      <c r="CT125" s="19">
        <v>2938.174620356911</v>
      </c>
      <c r="CU125" s="20">
        <v>66079.547211826924</v>
      </c>
      <c r="CV125" s="20">
        <v>19806.235115825937</v>
      </c>
      <c r="CW125" s="20">
        <v>46273.312096000984</v>
      </c>
      <c r="CX125" s="95"/>
      <c r="CY125" s="95"/>
      <c r="CZ125" s="18"/>
      <c r="DA125" s="18"/>
    </row>
    <row r="126" spans="1:105" x14ac:dyDescent="0.3">
      <c r="A126" s="7">
        <v>74010524</v>
      </c>
      <c r="B126" s="7">
        <v>74010523</v>
      </c>
      <c r="C126" s="8">
        <v>74010522</v>
      </c>
      <c r="E126" s="7">
        <v>6243838</v>
      </c>
      <c r="F126" s="72">
        <f t="shared" si="12"/>
        <v>3</v>
      </c>
      <c r="G126" s="72">
        <f t="shared" si="12"/>
        <v>7</v>
      </c>
      <c r="H126" s="72">
        <f t="shared" si="12"/>
        <v>9</v>
      </c>
      <c r="I126" s="72">
        <v>3</v>
      </c>
      <c r="J126" s="72">
        <v>7</v>
      </c>
      <c r="K126" s="72">
        <v>9</v>
      </c>
      <c r="L126" s="18">
        <v>1</v>
      </c>
      <c r="M126" s="18">
        <v>1</v>
      </c>
      <c r="N126" s="18"/>
      <c r="O126" s="18"/>
      <c r="P126" s="18" t="s">
        <v>194</v>
      </c>
      <c r="Q126" s="18" t="s">
        <v>194</v>
      </c>
      <c r="R126" s="18">
        <f t="shared" si="6"/>
        <v>1</v>
      </c>
      <c r="S126" s="18">
        <f t="shared" si="7"/>
        <v>1</v>
      </c>
      <c r="T126" t="s">
        <v>106</v>
      </c>
      <c r="W126" s="7" t="s">
        <v>253</v>
      </c>
      <c r="X126" s="7" t="s">
        <v>554</v>
      </c>
      <c r="Z126" s="7" t="s">
        <v>255</v>
      </c>
      <c r="AA126" t="s">
        <v>110</v>
      </c>
      <c r="AB126" t="s">
        <v>550</v>
      </c>
      <c r="AC126" t="s">
        <v>112</v>
      </c>
      <c r="AD126" t="s">
        <v>111</v>
      </c>
      <c r="AE126" t="s">
        <v>551</v>
      </c>
      <c r="AF126" t="s">
        <v>113</v>
      </c>
      <c r="AG126" t="s">
        <v>114</v>
      </c>
      <c r="AH126" t="s">
        <v>401</v>
      </c>
      <c r="AI126" t="s">
        <v>381</v>
      </c>
      <c r="AL126" t="s">
        <v>552</v>
      </c>
      <c r="AM126" t="s">
        <v>552</v>
      </c>
      <c r="AN126" t="s">
        <v>552</v>
      </c>
      <c r="AO126" s="12">
        <v>1000</v>
      </c>
      <c r="AP126" s="13">
        <v>1043</v>
      </c>
      <c r="AQ126" t="s">
        <v>118</v>
      </c>
      <c r="AR126" t="s">
        <v>118</v>
      </c>
      <c r="AS126" s="94">
        <v>11.277799999999999</v>
      </c>
      <c r="AT126" s="94">
        <v>11.277799999999999</v>
      </c>
      <c r="AU126" s="94">
        <v>10.54</v>
      </c>
      <c r="AV126" s="16">
        <f t="shared" si="9"/>
        <v>7.0000000000000007E-2</v>
      </c>
      <c r="AW126" s="94">
        <v>10.54</v>
      </c>
      <c r="AX126" s="31">
        <v>29.49</v>
      </c>
      <c r="AY126" s="31">
        <v>27.49</v>
      </c>
      <c r="AZ126" s="31"/>
      <c r="BA126" s="31">
        <v>28.99</v>
      </c>
      <c r="BB126" s="17">
        <f t="shared" si="8"/>
        <v>0.61757205832485584</v>
      </c>
      <c r="BC126" s="17">
        <f t="shared" si="11"/>
        <v>0.61658785012731898</v>
      </c>
      <c r="BD126" s="17"/>
      <c r="BE126" s="17"/>
      <c r="BF126" s="19">
        <v>352</v>
      </c>
      <c r="BG126" s="20">
        <v>3710.08</v>
      </c>
      <c r="BH126" s="16">
        <v>0.124</v>
      </c>
      <c r="BI126" s="19">
        <v>2871</v>
      </c>
      <c r="BJ126" s="21">
        <v>2.4857142857142858</v>
      </c>
      <c r="BK126" s="22">
        <v>2838.7096774193546</v>
      </c>
      <c r="BL126" s="23">
        <v>78036.129032258061</v>
      </c>
      <c r="BM126" s="23">
        <v>29919.999999999996</v>
      </c>
      <c r="BN126" s="21">
        <v>2.7216775430674542</v>
      </c>
      <c r="BO126" s="24">
        <v>2.7216775430674542</v>
      </c>
      <c r="BP126" s="22">
        <v>2721.6775430674543</v>
      </c>
      <c r="BQ126" s="20"/>
      <c r="BR126" s="20"/>
      <c r="BS126" s="19">
        <v>33</v>
      </c>
      <c r="BT126" s="20">
        <v>347.81999999999994</v>
      </c>
      <c r="BU126" s="16">
        <v>0.1</v>
      </c>
      <c r="BW126" s="19">
        <v>330</v>
      </c>
      <c r="BY126" s="23">
        <v>3478.1999999999994</v>
      </c>
      <c r="CA126" s="20"/>
      <c r="CB126" s="20"/>
      <c r="CC126" s="20"/>
      <c r="CD126" s="20"/>
      <c r="CE126" s="20"/>
      <c r="CF126" s="20"/>
      <c r="CG126" s="20"/>
      <c r="CH126" s="20"/>
      <c r="CI126" s="20"/>
      <c r="CJ126" s="78">
        <f>IFERROR(VLOOKUP($E126,[2]ECOM!$A$3:$FC$999999,158,FALSE),0)</f>
        <v>190.66666666666669</v>
      </c>
      <c r="CK126" s="78">
        <f>IFERROR(VLOOKUP($E126,[2]ECOM!$A$3:$FC$999999,159,FALSE),0)</f>
        <v>216.66666666666669</v>
      </c>
      <c r="CL126" s="20"/>
      <c r="CM126" s="20"/>
      <c r="CN126" s="20"/>
      <c r="CO126" s="20"/>
      <c r="CP126" s="20"/>
      <c r="CQ126" s="19">
        <v>3168.7096774193546</v>
      </c>
      <c r="CR126" s="20"/>
      <c r="CS126" s="20">
        <v>33398.199999999997</v>
      </c>
      <c r="CT126" s="19">
        <v>2721.6775430674543</v>
      </c>
      <c r="CU126" s="20">
        <v>80262.270745059228</v>
      </c>
      <c r="CV126" s="20">
        <v>30694.534995206133</v>
      </c>
      <c r="CW126" s="20">
        <v>49567.735749853091</v>
      </c>
      <c r="CX126" s="95"/>
      <c r="CY126" s="95"/>
      <c r="CZ126" s="18"/>
      <c r="DA126" s="18"/>
    </row>
    <row r="127" spans="1:105" x14ac:dyDescent="0.3">
      <c r="A127" s="7">
        <v>74020524</v>
      </c>
      <c r="B127" s="7">
        <v>74020523</v>
      </c>
      <c r="C127" s="8">
        <v>74020522</v>
      </c>
      <c r="E127" s="7">
        <v>7308036</v>
      </c>
      <c r="F127" s="72">
        <f t="shared" ref="F127:F151" si="13">I127</f>
        <v>4</v>
      </c>
      <c r="G127" s="72">
        <f t="shared" ref="G127:G151" si="14">J127</f>
        <v>7</v>
      </c>
      <c r="H127" s="72">
        <f t="shared" ref="H127:H151" si="15">K127</f>
        <v>1</v>
      </c>
      <c r="I127" s="72">
        <v>4</v>
      </c>
      <c r="J127" s="72">
        <v>7</v>
      </c>
      <c r="K127" s="72">
        <v>1</v>
      </c>
      <c r="L127" s="18">
        <v>1</v>
      </c>
      <c r="M127" s="18">
        <v>1</v>
      </c>
      <c r="N127" s="18"/>
      <c r="O127" s="18"/>
      <c r="P127" s="18" t="s">
        <v>194</v>
      </c>
      <c r="Q127" s="18" t="s">
        <v>194</v>
      </c>
      <c r="R127" s="18">
        <f t="shared" si="6"/>
        <v>1</v>
      </c>
      <c r="S127" s="18">
        <f t="shared" si="7"/>
        <v>1</v>
      </c>
      <c r="T127" t="s">
        <v>106</v>
      </c>
      <c r="W127" s="7" t="s">
        <v>253</v>
      </c>
      <c r="X127" s="7" t="s">
        <v>555</v>
      </c>
      <c r="Z127" s="7" t="s">
        <v>255</v>
      </c>
      <c r="AA127" t="s">
        <v>110</v>
      </c>
      <c r="AB127" t="s">
        <v>550</v>
      </c>
      <c r="AC127" t="s">
        <v>112</v>
      </c>
      <c r="AD127" t="s">
        <v>111</v>
      </c>
      <c r="AE127" t="s">
        <v>551</v>
      </c>
      <c r="AF127" t="s">
        <v>113</v>
      </c>
      <c r="AG127" t="s">
        <v>114</v>
      </c>
      <c r="AH127" t="s">
        <v>401</v>
      </c>
      <c r="AI127" t="s">
        <v>381</v>
      </c>
      <c r="AL127" t="s">
        <v>552</v>
      </c>
      <c r="AM127" t="s">
        <v>552</v>
      </c>
      <c r="AN127" t="s">
        <v>552</v>
      </c>
      <c r="AO127" s="12">
        <v>1000</v>
      </c>
      <c r="AP127" s="13">
        <v>1043</v>
      </c>
      <c r="AQ127" t="s">
        <v>118</v>
      </c>
      <c r="AR127" t="s">
        <v>118</v>
      </c>
      <c r="AS127" s="94">
        <v>13.3964</v>
      </c>
      <c r="AT127" s="94">
        <v>13.3964</v>
      </c>
      <c r="AU127" s="94">
        <v>12.52</v>
      </c>
      <c r="AV127" s="16">
        <f t="shared" si="9"/>
        <v>7.0000000000000021E-2</v>
      </c>
      <c r="AW127" s="94">
        <v>12.52</v>
      </c>
      <c r="AX127" s="31">
        <v>33.99</v>
      </c>
      <c r="AY127" s="31">
        <v>31.49</v>
      </c>
      <c r="AZ127" s="31"/>
      <c r="BA127" s="31">
        <v>36.79</v>
      </c>
      <c r="BB127" s="17">
        <f t="shared" si="8"/>
        <v>0.60587231538687847</v>
      </c>
      <c r="BC127" s="17">
        <f t="shared" si="11"/>
        <v>0.6024134645919339</v>
      </c>
      <c r="BD127" s="17"/>
      <c r="BE127" s="17"/>
      <c r="BF127" s="19">
        <v>336</v>
      </c>
      <c r="BG127" s="20">
        <v>4206.72</v>
      </c>
      <c r="BH127" s="16">
        <v>0.124</v>
      </c>
      <c r="BI127" s="19">
        <v>2341</v>
      </c>
      <c r="BJ127" s="21">
        <v>2.0268398268398267</v>
      </c>
      <c r="BK127" s="22">
        <v>2709.6774193548385</v>
      </c>
      <c r="BL127" s="23">
        <v>85327.741935483864</v>
      </c>
      <c r="BM127" s="23">
        <v>33925.161290322576</v>
      </c>
      <c r="BN127" s="21">
        <v>2.5979649274734791</v>
      </c>
      <c r="BO127" s="24">
        <v>2.5979649274734791</v>
      </c>
      <c r="BP127" s="22">
        <v>2597.9649274734793</v>
      </c>
      <c r="BQ127" s="20"/>
      <c r="BR127" s="20"/>
      <c r="BS127" s="19">
        <v>12</v>
      </c>
      <c r="BT127" s="20">
        <v>150.24</v>
      </c>
      <c r="BU127" s="16">
        <v>0.1</v>
      </c>
      <c r="BW127" s="19">
        <v>120</v>
      </c>
      <c r="BY127" s="23">
        <v>1502.4</v>
      </c>
      <c r="CA127" s="20"/>
      <c r="CB127" s="20"/>
      <c r="CC127" s="20"/>
      <c r="CD127" s="20"/>
      <c r="CE127" s="20"/>
      <c r="CF127" s="20"/>
      <c r="CG127" s="20"/>
      <c r="CH127" s="20"/>
      <c r="CI127" s="20"/>
      <c r="CJ127" s="78">
        <f>IFERROR(VLOOKUP($E127,[2]ECOM!$A$3:$FC$999999,158,FALSE),0)</f>
        <v>80.666666666666671</v>
      </c>
      <c r="CK127" s="78">
        <f>IFERROR(VLOOKUP($E127,[2]ECOM!$A$3:$FC$999999,159,FALSE),0)</f>
        <v>91.666666666666671</v>
      </c>
      <c r="CL127" s="20"/>
      <c r="CM127" s="20"/>
      <c r="CN127" s="20"/>
      <c r="CO127" s="20"/>
      <c r="CP127" s="20"/>
      <c r="CQ127" s="19">
        <v>2829.6774193548385</v>
      </c>
      <c r="CR127" s="20"/>
      <c r="CS127" s="20">
        <v>35427.561290322577</v>
      </c>
      <c r="CT127" s="19">
        <v>2597.9649274734793</v>
      </c>
      <c r="CU127" s="20">
        <v>88304.827884823564</v>
      </c>
      <c r="CV127" s="20">
        <v>34803.377354405719</v>
      </c>
      <c r="CW127" s="20">
        <v>53501.450530417846</v>
      </c>
      <c r="CX127" s="95"/>
      <c r="CY127" s="95"/>
      <c r="CZ127" s="18"/>
      <c r="DA127" s="18"/>
    </row>
    <row r="128" spans="1:105" x14ac:dyDescent="0.3">
      <c r="A128" s="7">
        <v>76010524</v>
      </c>
      <c r="B128" s="7">
        <v>76010523</v>
      </c>
      <c r="C128" s="8">
        <v>76010522</v>
      </c>
      <c r="E128" s="7">
        <v>7102885</v>
      </c>
      <c r="F128" s="72">
        <f t="shared" si="13"/>
        <v>4</v>
      </c>
      <c r="G128" s="72">
        <f t="shared" si="14"/>
        <v>1</v>
      </c>
      <c r="H128" s="72">
        <f t="shared" si="15"/>
        <v>5</v>
      </c>
      <c r="I128" s="72">
        <v>4</v>
      </c>
      <c r="J128" s="72">
        <v>1</v>
      </c>
      <c r="K128" s="72">
        <v>5</v>
      </c>
      <c r="L128" s="18">
        <v>1</v>
      </c>
      <c r="M128" s="18">
        <v>1</v>
      </c>
      <c r="N128" s="18">
        <v>1</v>
      </c>
      <c r="O128" s="18">
        <v>1</v>
      </c>
      <c r="P128" s="18" t="s">
        <v>105</v>
      </c>
      <c r="Q128" s="18" t="s">
        <v>105</v>
      </c>
      <c r="R128" s="18">
        <f t="shared" si="6"/>
        <v>1</v>
      </c>
      <c r="S128" s="18">
        <f t="shared" si="7"/>
        <v>1</v>
      </c>
      <c r="T128" t="s">
        <v>106</v>
      </c>
      <c r="U128" s="10" t="s">
        <v>106</v>
      </c>
      <c r="W128" s="7" t="s">
        <v>253</v>
      </c>
      <c r="X128" s="7" t="s">
        <v>556</v>
      </c>
      <c r="Z128" s="7" t="s">
        <v>255</v>
      </c>
      <c r="AA128" t="s">
        <v>110</v>
      </c>
      <c r="AB128" t="s">
        <v>155</v>
      </c>
      <c r="AC128" t="s">
        <v>112</v>
      </c>
      <c r="AE128" t="s">
        <v>557</v>
      </c>
      <c r="AF128" t="s">
        <v>113</v>
      </c>
      <c r="AG128" t="s">
        <v>114</v>
      </c>
      <c r="AH128" t="s">
        <v>401</v>
      </c>
      <c r="AI128" t="s">
        <v>197</v>
      </c>
      <c r="AL128" t="s">
        <v>552</v>
      </c>
      <c r="AM128" t="s">
        <v>552</v>
      </c>
      <c r="AN128" t="s">
        <v>552</v>
      </c>
      <c r="AO128" s="12">
        <v>1000</v>
      </c>
      <c r="AP128" s="13">
        <v>1005</v>
      </c>
      <c r="AQ128" t="s">
        <v>118</v>
      </c>
      <c r="AR128" t="s">
        <v>118</v>
      </c>
      <c r="AS128" s="94">
        <v>17.152100000000001</v>
      </c>
      <c r="AT128" s="94">
        <v>17.152100000000001</v>
      </c>
      <c r="AU128" s="94">
        <v>16.03</v>
      </c>
      <c r="AV128" s="16">
        <f t="shared" si="9"/>
        <v>6.9999999999999979E-2</v>
      </c>
      <c r="AW128" s="94">
        <v>16.03</v>
      </c>
      <c r="AX128" s="31">
        <v>42.49</v>
      </c>
      <c r="AY128" s="31">
        <v>39.49</v>
      </c>
      <c r="AZ128" s="31"/>
      <c r="BA128" s="31">
        <v>44.69</v>
      </c>
      <c r="BB128" s="17">
        <f t="shared" si="8"/>
        <v>0.59632619439868206</v>
      </c>
      <c r="BC128" s="17">
        <f t="shared" si="11"/>
        <v>0.59407444922765251</v>
      </c>
      <c r="BD128" s="17"/>
      <c r="BE128" s="17"/>
      <c r="BF128" s="19">
        <v>264</v>
      </c>
      <c r="BG128" s="20">
        <v>4231.9199999999992</v>
      </c>
      <c r="BH128" s="16">
        <v>0.124</v>
      </c>
      <c r="BI128" s="19">
        <v>3536</v>
      </c>
      <c r="BJ128" s="21">
        <v>3.1741472172351886</v>
      </c>
      <c r="BK128" s="22">
        <v>2129.0322580645161</v>
      </c>
      <c r="BL128" s="23">
        <v>84075.483870967742</v>
      </c>
      <c r="BM128" s="23">
        <v>34128.387096774197</v>
      </c>
      <c r="BN128" s="21">
        <v>2.1184400577756377</v>
      </c>
      <c r="BO128" s="24">
        <v>2.1184400577756377</v>
      </c>
      <c r="BP128" s="22">
        <v>2118.4400577756378</v>
      </c>
      <c r="BQ128" s="20"/>
      <c r="BR128" s="20"/>
      <c r="BS128" s="19">
        <v>174</v>
      </c>
      <c r="BT128" s="20">
        <v>2789.22</v>
      </c>
      <c r="BU128" s="16">
        <v>0.1</v>
      </c>
      <c r="BV128" s="19">
        <v>3588</v>
      </c>
      <c r="BW128" s="19">
        <v>1740</v>
      </c>
      <c r="BY128" s="23">
        <v>27892.199999999997</v>
      </c>
      <c r="BZ128" s="19">
        <v>2000</v>
      </c>
      <c r="CA128" s="20"/>
      <c r="CB128" s="20"/>
      <c r="CC128" s="20"/>
      <c r="CD128" s="20"/>
      <c r="CE128" s="20"/>
      <c r="CF128" s="20"/>
      <c r="CG128" s="20"/>
      <c r="CH128" s="20"/>
      <c r="CI128" s="20"/>
      <c r="CJ128" s="78">
        <f>IFERROR(VLOOKUP($E128,[2]ECOM!$A$3:$FC$999999,158,FALSE),0)</f>
        <v>806.66666666666674</v>
      </c>
      <c r="CK128" s="78">
        <f>IFERROR(VLOOKUP($E128,[2]ECOM!$A$3:$FC$999999,159,FALSE),0)</f>
        <v>916.66666666666674</v>
      </c>
      <c r="CL128" s="20"/>
      <c r="CM128" s="20"/>
      <c r="CN128" s="20"/>
      <c r="CO128" s="20"/>
      <c r="CP128" s="20"/>
      <c r="CQ128" s="19">
        <v>3869.0322580645161</v>
      </c>
      <c r="CR128" s="20"/>
      <c r="CS128" s="20">
        <v>62020.587096774194</v>
      </c>
      <c r="CT128" s="19">
        <v>4118.4400577756378</v>
      </c>
      <c r="CU128" s="20">
        <v>174992.51805488687</v>
      </c>
      <c r="CV128" s="20">
        <v>70639.895714973522</v>
      </c>
      <c r="CW128" s="20">
        <v>104352.62233991335</v>
      </c>
      <c r="CX128" s="95"/>
      <c r="CY128" s="95"/>
      <c r="CZ128" s="18"/>
      <c r="DA128" s="18"/>
    </row>
    <row r="129" spans="1:105" x14ac:dyDescent="0.3">
      <c r="A129" s="7">
        <v>700080524</v>
      </c>
      <c r="B129" s="7">
        <v>700080523</v>
      </c>
      <c r="C129" s="8">
        <v>700080522</v>
      </c>
      <c r="E129" s="7">
        <v>5565040</v>
      </c>
      <c r="F129" s="72">
        <f t="shared" si="13"/>
        <v>3</v>
      </c>
      <c r="G129" s="72">
        <f t="shared" si="14"/>
        <v>7</v>
      </c>
      <c r="H129" s="72">
        <f t="shared" si="15"/>
        <v>11</v>
      </c>
      <c r="I129" s="72">
        <v>3</v>
      </c>
      <c r="J129" s="72">
        <v>7</v>
      </c>
      <c r="K129" s="72">
        <v>11</v>
      </c>
      <c r="L129" s="18">
        <v>1</v>
      </c>
      <c r="M129" s="18">
        <v>1</v>
      </c>
      <c r="N129" s="18">
        <v>1</v>
      </c>
      <c r="O129" s="18">
        <v>1</v>
      </c>
      <c r="P129" s="18" t="s">
        <v>105</v>
      </c>
      <c r="Q129" s="18" t="s">
        <v>105</v>
      </c>
      <c r="R129" s="18">
        <f t="shared" si="6"/>
        <v>1</v>
      </c>
      <c r="S129" s="18">
        <f t="shared" si="7"/>
        <v>1</v>
      </c>
      <c r="T129" t="s">
        <v>106</v>
      </c>
      <c r="U129" s="10" t="s">
        <v>106</v>
      </c>
      <c r="W129" s="7" t="s">
        <v>253</v>
      </c>
      <c r="X129" s="7" t="s">
        <v>558</v>
      </c>
      <c r="Z129" s="7" t="s">
        <v>255</v>
      </c>
      <c r="AA129" t="s">
        <v>110</v>
      </c>
      <c r="AB129" t="s">
        <v>111</v>
      </c>
      <c r="AC129" t="s">
        <v>112</v>
      </c>
      <c r="AD129" t="s">
        <v>111</v>
      </c>
      <c r="AE129" t="s">
        <v>551</v>
      </c>
      <c r="AF129" t="s">
        <v>113</v>
      </c>
      <c r="AG129" t="s">
        <v>114</v>
      </c>
      <c r="AH129" t="s">
        <v>401</v>
      </c>
      <c r="AI129" t="s">
        <v>381</v>
      </c>
      <c r="AL129" t="s">
        <v>552</v>
      </c>
      <c r="AM129" t="s">
        <v>552</v>
      </c>
      <c r="AN129" t="s">
        <v>552</v>
      </c>
      <c r="AO129" s="12">
        <v>1000</v>
      </c>
      <c r="AP129" s="13">
        <v>1043</v>
      </c>
      <c r="AQ129" t="s">
        <v>118</v>
      </c>
      <c r="AR129" t="s">
        <v>118</v>
      </c>
      <c r="AS129" s="94">
        <v>12.540400000000002</v>
      </c>
      <c r="AT129" s="94">
        <v>12.540400000000002</v>
      </c>
      <c r="AU129" s="94">
        <v>11.72</v>
      </c>
      <c r="AV129" s="16">
        <f t="shared" si="9"/>
        <v>7.000000000000009E-2</v>
      </c>
      <c r="AW129" s="94">
        <v>11.72</v>
      </c>
      <c r="AX129" s="31">
        <v>35.99</v>
      </c>
      <c r="AY129" s="31">
        <v>33.49</v>
      </c>
      <c r="AZ129" s="31"/>
      <c r="BA129" s="31">
        <v>40.39</v>
      </c>
      <c r="BB129" s="17">
        <f t="shared" si="8"/>
        <v>0.6515587663239788</v>
      </c>
      <c r="BC129" s="17">
        <f t="shared" si="11"/>
        <v>0.65004478948939992</v>
      </c>
      <c r="BD129" s="17"/>
      <c r="BE129" s="17"/>
      <c r="BF129" s="19">
        <v>316</v>
      </c>
      <c r="BG129" s="20">
        <v>3703.5200000000004</v>
      </c>
      <c r="BH129" s="16">
        <v>0.124</v>
      </c>
      <c r="BI129" s="19">
        <v>2652</v>
      </c>
      <c r="BJ129" s="21">
        <v>2.296103896103896</v>
      </c>
      <c r="BK129" s="22">
        <v>2548.3870967741937</v>
      </c>
      <c r="BL129" s="23">
        <v>85345.483870967757</v>
      </c>
      <c r="BM129" s="23">
        <v>29867.096774193553</v>
      </c>
      <c r="BN129" s="21">
        <v>2.4433241579810101</v>
      </c>
      <c r="BO129" s="24">
        <v>2.4433241579810101</v>
      </c>
      <c r="BP129" s="22">
        <v>2443.3241579810101</v>
      </c>
      <c r="BQ129" s="20"/>
      <c r="BR129" s="20"/>
      <c r="BS129" s="19">
        <v>44</v>
      </c>
      <c r="BT129" s="20">
        <v>515.68000000000006</v>
      </c>
      <c r="BU129" s="16">
        <v>0.1</v>
      </c>
      <c r="BV129" s="19">
        <v>53</v>
      </c>
      <c r="BW129" s="19">
        <v>440</v>
      </c>
      <c r="BY129" s="23">
        <v>5156.8</v>
      </c>
      <c r="BZ129" s="19">
        <v>440</v>
      </c>
      <c r="CA129" s="20"/>
      <c r="CB129" s="20"/>
      <c r="CC129" s="20"/>
      <c r="CD129" s="20"/>
      <c r="CE129" s="20"/>
      <c r="CF129" s="20"/>
      <c r="CG129" s="20"/>
      <c r="CH129" s="20"/>
      <c r="CI129" s="20"/>
      <c r="CJ129" s="78">
        <f>IFERROR(VLOOKUP($E129,[2]ECOM!$A$3:$FC$999999,158,FALSE),0)</f>
        <v>271.33333333333337</v>
      </c>
      <c r="CK129" s="78">
        <f>IFERROR(VLOOKUP($E129,[2]ECOM!$A$3:$FC$999999,159,FALSE),0)</f>
        <v>308.33333333333337</v>
      </c>
      <c r="CL129" s="20"/>
      <c r="CM129" s="20"/>
      <c r="CN129" s="20"/>
      <c r="CO129" s="20"/>
      <c r="CP129" s="20"/>
      <c r="CQ129" s="19">
        <v>2988.3870967741937</v>
      </c>
      <c r="CR129" s="20"/>
      <c r="CS129" s="20">
        <v>35023.896774193556</v>
      </c>
      <c r="CT129" s="19">
        <v>2883.3241579810101</v>
      </c>
      <c r="CU129" s="20">
        <v>103770.83644573655</v>
      </c>
      <c r="CV129" s="20">
        <v>36158.038270745063</v>
      </c>
      <c r="CW129" s="20">
        <v>67612.798174991491</v>
      </c>
      <c r="CX129" s="95"/>
      <c r="CY129" s="95"/>
      <c r="CZ129" s="18"/>
      <c r="DA129" s="18"/>
    </row>
    <row r="130" spans="1:105" x14ac:dyDescent="0.3">
      <c r="A130" s="7">
        <v>700240524</v>
      </c>
      <c r="B130" s="7">
        <v>700240523</v>
      </c>
      <c r="C130" s="8">
        <v>700240522</v>
      </c>
      <c r="E130" s="7">
        <v>6588273</v>
      </c>
      <c r="F130" s="72">
        <f t="shared" si="13"/>
        <v>3</v>
      </c>
      <c r="G130" s="72">
        <f t="shared" si="14"/>
        <v>7</v>
      </c>
      <c r="H130" s="72">
        <f t="shared" si="15"/>
        <v>4</v>
      </c>
      <c r="I130" s="72">
        <v>3</v>
      </c>
      <c r="J130" s="72">
        <v>7</v>
      </c>
      <c r="K130" s="72">
        <v>4</v>
      </c>
      <c r="L130" s="18">
        <v>1</v>
      </c>
      <c r="M130" s="18">
        <v>1</v>
      </c>
      <c r="N130" s="18"/>
      <c r="O130" s="18"/>
      <c r="P130" s="18" t="s">
        <v>194</v>
      </c>
      <c r="Q130" s="18" t="s">
        <v>194</v>
      </c>
      <c r="R130" s="18">
        <f t="shared" ref="R130:R193" si="16">IF(L130+N130&gt;0,1,0)</f>
        <v>1</v>
      </c>
      <c r="S130" s="18">
        <f t="shared" ref="S130:S193" si="17">IF(M130+O130&gt;0,1,0)</f>
        <v>1</v>
      </c>
      <c r="T130" t="s">
        <v>106</v>
      </c>
      <c r="W130" s="7" t="s">
        <v>253</v>
      </c>
      <c r="X130" s="7" t="s">
        <v>559</v>
      </c>
      <c r="Z130" s="7" t="s">
        <v>560</v>
      </c>
      <c r="AA130" t="s">
        <v>110</v>
      </c>
      <c r="AB130" t="s">
        <v>111</v>
      </c>
      <c r="AC130" t="s">
        <v>112</v>
      </c>
      <c r="AD130" t="s">
        <v>111</v>
      </c>
      <c r="AE130" t="s">
        <v>551</v>
      </c>
      <c r="AF130" t="s">
        <v>113</v>
      </c>
      <c r="AG130" t="s">
        <v>114</v>
      </c>
      <c r="AH130" t="s">
        <v>132</v>
      </c>
      <c r="AI130" t="s">
        <v>381</v>
      </c>
      <c r="AL130" t="s">
        <v>552</v>
      </c>
      <c r="AM130" t="s">
        <v>552</v>
      </c>
      <c r="AN130" t="s">
        <v>552</v>
      </c>
      <c r="AO130" s="12">
        <v>1000</v>
      </c>
      <c r="AP130" s="13">
        <v>1043</v>
      </c>
      <c r="AQ130" t="s">
        <v>118</v>
      </c>
      <c r="AR130" t="s">
        <v>118</v>
      </c>
      <c r="AS130" s="94">
        <v>5.4677000000000007</v>
      </c>
      <c r="AT130" s="94">
        <v>5.4677000000000007</v>
      </c>
      <c r="AU130" s="94">
        <v>5.1100000000000003</v>
      </c>
      <c r="AV130" s="16">
        <f t="shared" si="9"/>
        <v>7.0000000000000062E-2</v>
      </c>
      <c r="AW130" s="94">
        <v>5.1100000000000003</v>
      </c>
      <c r="AX130" s="31">
        <v>16.989999999999998</v>
      </c>
      <c r="AY130" s="31">
        <v>15.49</v>
      </c>
      <c r="AZ130" s="31"/>
      <c r="BA130" s="31">
        <v>15.39</v>
      </c>
      <c r="BB130" s="17">
        <f t="shared" ref="BB130:BB193" si="18">IFERROR(((AX130-AS130)/AX130),"")</f>
        <v>0.67818128310771031</v>
      </c>
      <c r="BC130" s="17">
        <f t="shared" si="11"/>
        <v>0.67010974822466096</v>
      </c>
      <c r="BD130" s="17"/>
      <c r="BE130" s="17"/>
      <c r="BF130" s="19">
        <v>871</v>
      </c>
      <c r="BG130" s="20">
        <v>4450.8099999999995</v>
      </c>
      <c r="BH130" s="16">
        <v>0.124</v>
      </c>
      <c r="BI130" s="19">
        <v>5793</v>
      </c>
      <c r="BJ130" s="21">
        <v>5.0155844155844154</v>
      </c>
      <c r="BK130" s="22">
        <v>7024.1935483870966</v>
      </c>
      <c r="BL130" s="23">
        <v>108804.75806451612</v>
      </c>
      <c r="BM130" s="23">
        <v>35893.629032258068</v>
      </c>
      <c r="BN130" s="21">
        <v>6.7346055113970245</v>
      </c>
      <c r="BO130" s="24">
        <v>6.7346055113970245</v>
      </c>
      <c r="BP130" s="22">
        <v>6734.6055113970242</v>
      </c>
      <c r="BQ130" s="20"/>
      <c r="BR130" s="20"/>
      <c r="BS130" s="19">
        <v>152</v>
      </c>
      <c r="BT130" s="20">
        <v>776.72</v>
      </c>
      <c r="BU130" s="16">
        <v>0.1</v>
      </c>
      <c r="BW130" s="19">
        <v>1520</v>
      </c>
      <c r="BY130" s="23">
        <v>7767.2</v>
      </c>
      <c r="CA130" s="20"/>
      <c r="CB130" s="20"/>
      <c r="CC130" s="20"/>
      <c r="CD130" s="20"/>
      <c r="CE130" s="20"/>
      <c r="CF130" s="20"/>
      <c r="CG130" s="20"/>
      <c r="CH130" s="20"/>
      <c r="CI130" s="20"/>
      <c r="CJ130" s="78">
        <f>IFERROR(VLOOKUP($E130,[2]ECOM!$A$3:$FC$999999,158,FALSE),0)</f>
        <v>997.33333333333348</v>
      </c>
      <c r="CK130" s="78">
        <f>IFERROR(VLOOKUP($E130,[2]ECOM!$A$3:$FC$999999,159,FALSE),0)</f>
        <v>1133.3333333333335</v>
      </c>
      <c r="CL130" s="20"/>
      <c r="CM130" s="20"/>
      <c r="CN130" s="20"/>
      <c r="CO130" s="20"/>
      <c r="CP130" s="20"/>
      <c r="CQ130" s="19">
        <v>8544.1935483870966</v>
      </c>
      <c r="CR130" s="20"/>
      <c r="CS130" s="20">
        <v>43660.829032258065</v>
      </c>
      <c r="CT130" s="19">
        <v>6734.6055113970242</v>
      </c>
      <c r="CU130" s="20">
        <v>114420.94763863544</v>
      </c>
      <c r="CV130" s="20">
        <v>36822.802554665512</v>
      </c>
      <c r="CW130" s="20">
        <v>77598.145083969925</v>
      </c>
      <c r="CX130" s="95"/>
      <c r="CY130" s="95"/>
      <c r="CZ130" s="18"/>
      <c r="DA130" s="18"/>
    </row>
    <row r="131" spans="1:105" x14ac:dyDescent="0.3">
      <c r="A131" s="7">
        <v>700350524</v>
      </c>
      <c r="B131" s="7">
        <v>700350523</v>
      </c>
      <c r="C131" s="8">
        <v>700350522</v>
      </c>
      <c r="E131" s="7">
        <v>6241925</v>
      </c>
      <c r="F131" s="72">
        <f t="shared" si="13"/>
        <v>3</v>
      </c>
      <c r="G131" s="72">
        <f t="shared" si="14"/>
        <v>7</v>
      </c>
      <c r="H131" s="72">
        <f t="shared" si="15"/>
        <v>7</v>
      </c>
      <c r="I131" s="72">
        <v>3</v>
      </c>
      <c r="J131" s="72">
        <v>7</v>
      </c>
      <c r="K131" s="72">
        <v>7</v>
      </c>
      <c r="L131" s="18">
        <v>1</v>
      </c>
      <c r="M131" s="18">
        <v>1</v>
      </c>
      <c r="N131" s="18">
        <v>1</v>
      </c>
      <c r="O131" s="18">
        <v>1</v>
      </c>
      <c r="P131" s="18" t="s">
        <v>105</v>
      </c>
      <c r="Q131" s="18" t="s">
        <v>105</v>
      </c>
      <c r="R131" s="18">
        <f t="shared" si="16"/>
        <v>1</v>
      </c>
      <c r="S131" s="18">
        <f t="shared" si="17"/>
        <v>1</v>
      </c>
      <c r="T131" t="s">
        <v>106</v>
      </c>
      <c r="U131" s="10" t="s">
        <v>106</v>
      </c>
      <c r="W131" s="7" t="s">
        <v>253</v>
      </c>
      <c r="X131" s="7" t="s">
        <v>561</v>
      </c>
      <c r="Z131" s="7" t="s">
        <v>255</v>
      </c>
      <c r="AA131" t="s">
        <v>110</v>
      </c>
      <c r="AB131" t="s">
        <v>111</v>
      </c>
      <c r="AC131" t="s">
        <v>112</v>
      </c>
      <c r="AE131" t="s">
        <v>557</v>
      </c>
      <c r="AF131" t="s">
        <v>113</v>
      </c>
      <c r="AG131" t="s">
        <v>114</v>
      </c>
      <c r="AH131" t="s">
        <v>401</v>
      </c>
      <c r="AI131" t="s">
        <v>189</v>
      </c>
      <c r="AL131" t="s">
        <v>552</v>
      </c>
      <c r="AM131" t="s">
        <v>552</v>
      </c>
      <c r="AN131" t="s">
        <v>552</v>
      </c>
      <c r="AO131" s="12">
        <v>1000</v>
      </c>
      <c r="AP131" s="13">
        <v>1043</v>
      </c>
      <c r="AQ131" t="s">
        <v>118</v>
      </c>
      <c r="AR131" t="s">
        <v>118</v>
      </c>
      <c r="AS131" s="94">
        <v>6.2702000000000009</v>
      </c>
      <c r="AT131" s="94">
        <v>6.2702000000000009</v>
      </c>
      <c r="AU131" s="94">
        <v>5.86</v>
      </c>
      <c r="AV131" s="16">
        <f t="shared" ref="AV131:AV194" si="19">IFERROR(((AS131-AU131)/AU131),"")</f>
        <v>7.000000000000009E-2</v>
      </c>
      <c r="AW131" s="94">
        <v>5.86</v>
      </c>
      <c r="AX131" s="31">
        <v>19.989999999999998</v>
      </c>
      <c r="AY131" s="31">
        <v>18.489999999999998</v>
      </c>
      <c r="AZ131" s="31"/>
      <c r="BA131" s="31">
        <v>17.190000000000001</v>
      </c>
      <c r="BB131" s="17">
        <f t="shared" si="18"/>
        <v>0.68633316658329158</v>
      </c>
      <c r="BC131" s="17">
        <f t="shared" si="11"/>
        <v>0.68307193077339101</v>
      </c>
      <c r="BD131" s="17"/>
      <c r="BE131" s="17"/>
      <c r="BF131" s="19">
        <v>425</v>
      </c>
      <c r="BG131" s="20">
        <v>2490.5</v>
      </c>
      <c r="BH131" s="16">
        <v>0.124</v>
      </c>
      <c r="BI131" s="19">
        <v>3144</v>
      </c>
      <c r="BJ131" s="21">
        <v>2.7220779220779221</v>
      </c>
      <c r="BK131" s="22">
        <v>3427.4193548387098</v>
      </c>
      <c r="BL131" s="23">
        <v>63372.983870967735</v>
      </c>
      <c r="BM131" s="23">
        <v>20084.677419354841</v>
      </c>
      <c r="BN131" s="21">
        <v>3.2861163517149663</v>
      </c>
      <c r="BO131" s="24">
        <v>3.2861163517149663</v>
      </c>
      <c r="BP131" s="22">
        <v>3286.1163517149662</v>
      </c>
      <c r="BQ131" s="20"/>
      <c r="BR131" s="20"/>
      <c r="BS131" s="19">
        <v>114</v>
      </c>
      <c r="BT131" s="20">
        <v>668.04</v>
      </c>
      <c r="BU131" s="16">
        <v>0.1</v>
      </c>
      <c r="BV131" s="19">
        <v>681</v>
      </c>
      <c r="BW131" s="19">
        <v>1140</v>
      </c>
      <c r="BY131" s="23">
        <v>6680.4</v>
      </c>
      <c r="BZ131" s="19">
        <v>700</v>
      </c>
      <c r="CA131" s="20"/>
      <c r="CB131" s="20"/>
      <c r="CC131" s="20"/>
      <c r="CD131" s="20"/>
      <c r="CE131" s="20"/>
      <c r="CF131" s="20"/>
      <c r="CG131" s="20"/>
      <c r="CH131" s="20"/>
      <c r="CI131" s="20"/>
      <c r="CJ131" s="78">
        <f>IFERROR(VLOOKUP($E131,[2]ECOM!$A$3:$FC$999999,158,FALSE),0)</f>
        <v>696.66666666666674</v>
      </c>
      <c r="CK131" s="78">
        <f>IFERROR(VLOOKUP($E131,[2]ECOM!$A$3:$FC$999999,159,FALSE),0)</f>
        <v>791.66666666666674</v>
      </c>
      <c r="CL131" s="20"/>
      <c r="CM131" s="20"/>
      <c r="CN131" s="20"/>
      <c r="CO131" s="20"/>
      <c r="CP131" s="20"/>
      <c r="CQ131" s="19">
        <v>4567.4193548387102</v>
      </c>
      <c r="CR131" s="20"/>
      <c r="CS131" s="20">
        <v>26765.077419354842</v>
      </c>
      <c r="CT131" s="19">
        <v>3986.1163517149662</v>
      </c>
      <c r="CU131" s="20">
        <v>79682.465870782165</v>
      </c>
      <c r="CV131" s="20">
        <v>24993.746748523183</v>
      </c>
      <c r="CW131" s="20">
        <v>54688.719122258983</v>
      </c>
      <c r="CX131" s="95"/>
      <c r="CY131" s="95"/>
      <c r="CZ131" s="18"/>
      <c r="DA131" s="18"/>
    </row>
    <row r="132" spans="1:105" x14ac:dyDescent="0.3">
      <c r="A132" s="7">
        <v>700640524</v>
      </c>
      <c r="B132" s="7">
        <v>700640523</v>
      </c>
      <c r="C132" s="8">
        <v>700640522</v>
      </c>
      <c r="D132" s="7"/>
      <c r="E132" s="7">
        <v>7849241</v>
      </c>
      <c r="F132" s="72">
        <f t="shared" si="13"/>
        <v>3</v>
      </c>
      <c r="G132" s="72">
        <f t="shared" si="14"/>
        <v>7</v>
      </c>
      <c r="H132" s="72">
        <f t="shared" si="15"/>
        <v>3</v>
      </c>
      <c r="I132" s="72">
        <v>3</v>
      </c>
      <c r="J132" s="72">
        <v>7</v>
      </c>
      <c r="K132" s="72">
        <v>3</v>
      </c>
      <c r="L132" s="18">
        <v>1</v>
      </c>
      <c r="M132" s="18">
        <v>1</v>
      </c>
      <c r="N132" s="18"/>
      <c r="O132" s="18"/>
      <c r="P132" s="18" t="s">
        <v>194</v>
      </c>
      <c r="Q132" s="18" t="s">
        <v>194</v>
      </c>
      <c r="R132" s="18">
        <f t="shared" si="16"/>
        <v>1</v>
      </c>
      <c r="S132" s="18">
        <f t="shared" si="17"/>
        <v>1</v>
      </c>
      <c r="T132" t="s">
        <v>106</v>
      </c>
      <c r="V132" s="7"/>
      <c r="W132" s="7" t="s">
        <v>253</v>
      </c>
      <c r="X132" s="7" t="s">
        <v>562</v>
      </c>
      <c r="Y132" s="7"/>
      <c r="Z132" s="7" t="s">
        <v>560</v>
      </c>
      <c r="AA132" t="s">
        <v>110</v>
      </c>
      <c r="AB132" t="s">
        <v>111</v>
      </c>
      <c r="AC132" t="s">
        <v>112</v>
      </c>
      <c r="AE132" t="s">
        <v>557</v>
      </c>
      <c r="AF132" t="s">
        <v>113</v>
      </c>
      <c r="AG132" t="s">
        <v>114</v>
      </c>
      <c r="AH132" t="s">
        <v>132</v>
      </c>
      <c r="AI132" t="s">
        <v>381</v>
      </c>
      <c r="AJ132" s="7"/>
      <c r="AK132" s="11"/>
      <c r="AL132" t="s">
        <v>552</v>
      </c>
      <c r="AM132" t="s">
        <v>552</v>
      </c>
      <c r="AN132" t="s">
        <v>552</v>
      </c>
      <c r="AO132" s="12">
        <v>1000</v>
      </c>
      <c r="AP132" s="13">
        <v>1043</v>
      </c>
      <c r="AQ132" t="s">
        <v>118</v>
      </c>
      <c r="AR132" t="s">
        <v>118</v>
      </c>
      <c r="AS132" s="94">
        <v>13.257300000000001</v>
      </c>
      <c r="AT132" s="94">
        <v>13.257300000000001</v>
      </c>
      <c r="AU132" s="94">
        <v>12.39</v>
      </c>
      <c r="AV132" s="16">
        <f t="shared" si="19"/>
        <v>7.0000000000000007E-2</v>
      </c>
      <c r="AW132" s="94">
        <v>12.39</v>
      </c>
      <c r="AX132" s="31">
        <v>32.49</v>
      </c>
      <c r="AY132" s="31">
        <v>29.99</v>
      </c>
      <c r="AZ132" s="31"/>
      <c r="BA132" s="31">
        <v>35.49</v>
      </c>
      <c r="BB132" s="17">
        <f t="shared" si="18"/>
        <v>0.59195752539242841</v>
      </c>
      <c r="BC132" s="17">
        <f t="shared" si="11"/>
        <v>0.58686228742914304</v>
      </c>
      <c r="BD132" s="17"/>
      <c r="BE132" s="17"/>
      <c r="BF132" s="19">
        <v>270</v>
      </c>
      <c r="BG132" s="20">
        <v>3345.3</v>
      </c>
      <c r="BH132" s="16">
        <v>0.124</v>
      </c>
      <c r="BI132" s="19">
        <v>2069</v>
      </c>
      <c r="BJ132" s="21">
        <v>1.7913419913419912</v>
      </c>
      <c r="BK132" s="22">
        <v>2177.4193548387098</v>
      </c>
      <c r="BL132" s="23">
        <v>65300.806451612902</v>
      </c>
      <c r="BM132" s="23">
        <v>26978.225806451614</v>
      </c>
      <c r="BN132" s="21">
        <v>2.0876503881483317</v>
      </c>
      <c r="BO132" s="24">
        <v>2.0876503881483317</v>
      </c>
      <c r="BP132" s="22">
        <v>2087.6503881483318</v>
      </c>
      <c r="BQ132" s="20"/>
      <c r="BR132" s="20"/>
      <c r="BS132" s="19">
        <v>7</v>
      </c>
      <c r="BT132" s="20">
        <v>86.73</v>
      </c>
      <c r="BU132" s="16">
        <v>0.1</v>
      </c>
      <c r="BV132" s="19"/>
      <c r="BW132" s="19">
        <v>70</v>
      </c>
      <c r="BY132" s="23">
        <v>867.3</v>
      </c>
      <c r="CA132" s="20"/>
      <c r="CB132" s="20"/>
      <c r="CC132" s="20"/>
      <c r="CD132" s="20"/>
      <c r="CE132" s="20"/>
      <c r="CF132" s="20"/>
      <c r="CG132" s="20"/>
      <c r="CH132" s="20"/>
      <c r="CI132" s="20"/>
      <c r="CJ132" s="78">
        <f>IFERROR(VLOOKUP($E132,[2]ECOM!$A$3:$FC$999999,158,FALSE),0)</f>
        <v>0</v>
      </c>
      <c r="CK132" s="78">
        <f>IFERROR(VLOOKUP($E132,[2]ECOM!$A$3:$FC$999999,159,FALSE),0)</f>
        <v>0</v>
      </c>
      <c r="CL132" s="20"/>
      <c r="CM132" s="20"/>
      <c r="CN132" s="20"/>
      <c r="CO132" s="20"/>
      <c r="CP132" s="20"/>
      <c r="CQ132" s="19">
        <v>2247.4193548387098</v>
      </c>
      <c r="CR132" s="20"/>
      <c r="CS132" s="20">
        <v>27845.525806451613</v>
      </c>
      <c r="CT132" s="19">
        <v>2087.6503881483318</v>
      </c>
      <c r="CU132" s="20">
        <v>67827.761110939304</v>
      </c>
      <c r="CV132" s="20">
        <v>27676.60749079888</v>
      </c>
      <c r="CW132" s="20">
        <v>40151.153620140423</v>
      </c>
      <c r="CX132" s="95"/>
      <c r="CY132" s="95"/>
      <c r="CZ132" s="18"/>
      <c r="DA132" s="18"/>
    </row>
    <row r="133" spans="1:105" x14ac:dyDescent="0.3">
      <c r="A133" s="7">
        <v>700750524</v>
      </c>
      <c r="B133" s="7">
        <v>700750523</v>
      </c>
      <c r="C133" s="8">
        <v>700750522</v>
      </c>
      <c r="D133" s="7"/>
      <c r="E133" s="7">
        <v>6701639</v>
      </c>
      <c r="F133" s="72">
        <f t="shared" si="13"/>
        <v>4</v>
      </c>
      <c r="G133" s="72">
        <f t="shared" si="14"/>
        <v>6</v>
      </c>
      <c r="H133" s="72">
        <f t="shared" si="15"/>
        <v>5</v>
      </c>
      <c r="I133" s="72">
        <v>4</v>
      </c>
      <c r="J133" s="72">
        <v>6</v>
      </c>
      <c r="K133" s="72">
        <v>5</v>
      </c>
      <c r="L133" s="18">
        <v>1</v>
      </c>
      <c r="M133" s="18">
        <v>1</v>
      </c>
      <c r="N133" s="18">
        <v>1</v>
      </c>
      <c r="O133" s="18">
        <v>1</v>
      </c>
      <c r="P133" s="18" t="s">
        <v>105</v>
      </c>
      <c r="Q133" s="18" t="s">
        <v>105</v>
      </c>
      <c r="R133" s="18">
        <f t="shared" si="16"/>
        <v>1</v>
      </c>
      <c r="S133" s="18">
        <f t="shared" si="17"/>
        <v>1</v>
      </c>
      <c r="T133" t="s">
        <v>106</v>
      </c>
      <c r="U133" s="10" t="s">
        <v>106</v>
      </c>
      <c r="V133" s="7"/>
      <c r="W133" s="7" t="s">
        <v>253</v>
      </c>
      <c r="X133" s="7" t="s">
        <v>563</v>
      </c>
      <c r="Y133" s="7"/>
      <c r="Z133" s="7" t="s">
        <v>255</v>
      </c>
      <c r="AA133" t="s">
        <v>110</v>
      </c>
      <c r="AB133" t="s">
        <v>111</v>
      </c>
      <c r="AC133" t="s">
        <v>112</v>
      </c>
      <c r="AE133" t="s">
        <v>557</v>
      </c>
      <c r="AF133" t="s">
        <v>113</v>
      </c>
      <c r="AG133" t="s">
        <v>114</v>
      </c>
      <c r="AH133" t="s">
        <v>401</v>
      </c>
      <c r="AI133" t="s">
        <v>313</v>
      </c>
      <c r="AJ133" s="7"/>
      <c r="AK133" s="11"/>
      <c r="AL133" t="s">
        <v>552</v>
      </c>
      <c r="AM133" t="s">
        <v>552</v>
      </c>
      <c r="AN133" t="s">
        <v>552</v>
      </c>
      <c r="AO133" s="12">
        <v>1000</v>
      </c>
      <c r="AP133" s="13">
        <v>1043</v>
      </c>
      <c r="AQ133" t="s">
        <v>118</v>
      </c>
      <c r="AR133" t="s">
        <v>118</v>
      </c>
      <c r="AS133" s="94">
        <v>8.6883999999999997</v>
      </c>
      <c r="AT133" s="94">
        <v>8.6883999999999997</v>
      </c>
      <c r="AU133" s="94">
        <v>8.1199999999999992</v>
      </c>
      <c r="AV133" s="16">
        <f t="shared" si="19"/>
        <v>7.0000000000000062E-2</v>
      </c>
      <c r="AW133" s="94">
        <v>8.1199999999999992</v>
      </c>
      <c r="AX133" s="31">
        <v>26.99</v>
      </c>
      <c r="AY133" s="31">
        <v>24.99</v>
      </c>
      <c r="AZ133" s="31"/>
      <c r="BA133" s="31">
        <v>23.389999999999997</v>
      </c>
      <c r="BB133" s="17">
        <f t="shared" si="18"/>
        <v>0.67808818080770661</v>
      </c>
      <c r="BC133" s="17">
        <f t="shared" si="11"/>
        <v>0.67507002801120441</v>
      </c>
      <c r="BD133" s="17"/>
      <c r="BE133" s="17"/>
      <c r="BF133" s="19">
        <v>397</v>
      </c>
      <c r="BG133" s="20">
        <v>3223.64</v>
      </c>
      <c r="BH133" s="16">
        <v>0.124</v>
      </c>
      <c r="BI133" s="19">
        <v>4458</v>
      </c>
      <c r="BJ133" s="21">
        <v>3.8597402597402599</v>
      </c>
      <c r="BK133" s="22">
        <v>3201.6129032258063</v>
      </c>
      <c r="BL133" s="23">
        <v>80008.306451612894</v>
      </c>
      <c r="BM133" s="23">
        <v>25997.096774193546</v>
      </c>
      <c r="BN133" s="21">
        <v>3.0696192744255093</v>
      </c>
      <c r="BO133" s="24">
        <v>3.0696192744255093</v>
      </c>
      <c r="BP133" s="22">
        <v>3069.6192744255095</v>
      </c>
      <c r="BQ133" s="20"/>
      <c r="BR133" s="20"/>
      <c r="BS133" s="19">
        <v>53</v>
      </c>
      <c r="BT133" s="20">
        <v>430.35999999999996</v>
      </c>
      <c r="BU133" s="16">
        <v>0.1</v>
      </c>
      <c r="BV133" s="19">
        <v>1122</v>
      </c>
      <c r="BW133" s="19">
        <v>530</v>
      </c>
      <c r="BY133" s="23">
        <v>4303.5999999999995</v>
      </c>
      <c r="BZ133" s="19">
        <v>550</v>
      </c>
      <c r="CA133" s="20"/>
      <c r="CB133" s="20"/>
      <c r="CC133" s="20"/>
      <c r="CD133" s="20"/>
      <c r="CE133" s="20"/>
      <c r="CF133" s="20"/>
      <c r="CG133" s="20"/>
      <c r="CH133" s="20"/>
      <c r="CI133" s="20"/>
      <c r="CJ133" s="78">
        <f>IFERROR(VLOOKUP($E133,[2]ECOM!$A$3:$FC$999999,158,FALSE),0)</f>
        <v>278.66666666666669</v>
      </c>
      <c r="CK133" s="78">
        <f>IFERROR(VLOOKUP($E133,[2]ECOM!$A$3:$FC$999999,159,FALSE),0)</f>
        <v>316.66666666666669</v>
      </c>
      <c r="CL133" s="20"/>
      <c r="CM133" s="20"/>
      <c r="CN133" s="20"/>
      <c r="CO133" s="20"/>
      <c r="CP133" s="20"/>
      <c r="CQ133" s="19">
        <v>3731.6129032258063</v>
      </c>
      <c r="CR133" s="20"/>
      <c r="CS133" s="20">
        <v>30300.696774193544</v>
      </c>
      <c r="CT133" s="19">
        <v>3619.6192744255095</v>
      </c>
      <c r="CU133" s="20">
        <v>97693.524216744496</v>
      </c>
      <c r="CV133" s="20">
        <v>31448.700103918596</v>
      </c>
      <c r="CW133" s="20">
        <v>66244.824112825896</v>
      </c>
      <c r="CX133" s="95"/>
      <c r="CY133" s="95"/>
      <c r="CZ133" s="18"/>
      <c r="DA133" s="18"/>
    </row>
    <row r="134" spans="1:105" x14ac:dyDescent="0.3">
      <c r="A134" s="7">
        <v>700752024</v>
      </c>
      <c r="B134" s="7">
        <v>700752023</v>
      </c>
      <c r="C134" s="8">
        <v>700752022</v>
      </c>
      <c r="D134" s="7"/>
      <c r="E134" s="7">
        <v>5405882</v>
      </c>
      <c r="F134" s="72">
        <f t="shared" si="13"/>
        <v>4</v>
      </c>
      <c r="G134" s="72">
        <f t="shared" si="14"/>
        <v>6</v>
      </c>
      <c r="H134" s="72">
        <f t="shared" si="15"/>
        <v>6</v>
      </c>
      <c r="I134" s="72">
        <v>4</v>
      </c>
      <c r="J134" s="72">
        <v>6</v>
      </c>
      <c r="K134" s="72">
        <v>6</v>
      </c>
      <c r="L134" s="18">
        <v>1</v>
      </c>
      <c r="M134" s="18">
        <v>1</v>
      </c>
      <c r="N134" s="18"/>
      <c r="O134" s="18"/>
      <c r="P134" s="18" t="s">
        <v>194</v>
      </c>
      <c r="Q134" s="18" t="s">
        <v>194</v>
      </c>
      <c r="R134" s="18">
        <f t="shared" si="16"/>
        <v>1</v>
      </c>
      <c r="S134" s="18">
        <f t="shared" si="17"/>
        <v>1</v>
      </c>
      <c r="T134" t="s">
        <v>106</v>
      </c>
      <c r="V134" s="7"/>
      <c r="W134" s="7" t="s">
        <v>253</v>
      </c>
      <c r="X134" s="7" t="s">
        <v>564</v>
      </c>
      <c r="Y134" s="7"/>
      <c r="Z134" s="7" t="s">
        <v>255</v>
      </c>
      <c r="AA134" t="s">
        <v>110</v>
      </c>
      <c r="AB134" t="s">
        <v>111</v>
      </c>
      <c r="AC134" t="s">
        <v>112</v>
      </c>
      <c r="AD134" t="s">
        <v>111</v>
      </c>
      <c r="AE134" t="s">
        <v>551</v>
      </c>
      <c r="AF134" t="s">
        <v>113</v>
      </c>
      <c r="AG134" t="s">
        <v>114</v>
      </c>
      <c r="AH134" t="s">
        <v>401</v>
      </c>
      <c r="AI134" t="s">
        <v>565</v>
      </c>
      <c r="AJ134" s="7"/>
      <c r="AK134" s="11"/>
      <c r="AL134" t="s">
        <v>552</v>
      </c>
      <c r="AM134" t="s">
        <v>552</v>
      </c>
      <c r="AN134" t="s">
        <v>552</v>
      </c>
      <c r="AO134" s="12">
        <v>1000</v>
      </c>
      <c r="AP134" s="13">
        <v>1005</v>
      </c>
      <c r="AQ134" t="s">
        <v>118</v>
      </c>
      <c r="AR134" t="s">
        <v>118</v>
      </c>
      <c r="AS134" s="94">
        <v>8.6883999999999997</v>
      </c>
      <c r="AT134" s="94">
        <v>8.6883999999999997</v>
      </c>
      <c r="AU134" s="94">
        <v>8.1199999999999992</v>
      </c>
      <c r="AV134" s="16">
        <f t="shared" si="19"/>
        <v>7.0000000000000062E-2</v>
      </c>
      <c r="AW134" s="94">
        <v>8.1199999999999992</v>
      </c>
      <c r="AX134" s="31">
        <v>26.99</v>
      </c>
      <c r="AY134" s="31">
        <v>24.99</v>
      </c>
      <c r="AZ134" s="31"/>
      <c r="BA134" s="31">
        <v>23.389999999999997</v>
      </c>
      <c r="BB134" s="17">
        <f t="shared" si="18"/>
        <v>0.67808818080770661</v>
      </c>
      <c r="BC134" s="17">
        <f t="shared" si="11"/>
        <v>0.67507002801120441</v>
      </c>
      <c r="BD134" s="17"/>
      <c r="BE134" s="17"/>
      <c r="BF134" s="19">
        <v>272</v>
      </c>
      <c r="BG134" s="20">
        <v>2208.64</v>
      </c>
      <c r="BH134" s="16">
        <v>0.124</v>
      </c>
      <c r="BI134" s="19">
        <v>3180</v>
      </c>
      <c r="BJ134" s="21">
        <v>2.8545780969479355</v>
      </c>
      <c r="BK134" s="22">
        <v>2193.5483870967741</v>
      </c>
      <c r="BL134" s="23">
        <v>54816.774193548379</v>
      </c>
      <c r="BM134" s="23">
        <v>17811.612903225803</v>
      </c>
      <c r="BN134" s="21">
        <v>2.1826352110415663</v>
      </c>
      <c r="BO134" s="24">
        <v>2.1826352110415663</v>
      </c>
      <c r="BP134" s="22">
        <v>2182.6352110415664</v>
      </c>
      <c r="BQ134" s="20"/>
      <c r="BR134" s="20"/>
      <c r="BS134" s="19">
        <v>15</v>
      </c>
      <c r="BT134" s="20">
        <v>121.80000000000001</v>
      </c>
      <c r="BU134" s="16">
        <v>0.1</v>
      </c>
      <c r="BV134" s="19"/>
      <c r="BW134" s="19">
        <v>150</v>
      </c>
      <c r="BY134" s="23">
        <v>1218</v>
      </c>
      <c r="CA134" s="20"/>
      <c r="CB134" s="20"/>
      <c r="CC134" s="20"/>
      <c r="CD134" s="20"/>
      <c r="CE134" s="20"/>
      <c r="CF134" s="20"/>
      <c r="CG134" s="20"/>
      <c r="CH134" s="20"/>
      <c r="CI134" s="20"/>
      <c r="CJ134" s="78">
        <f>IFERROR(VLOOKUP($E134,[2]ECOM!$A$3:$FC$999999,158,FALSE),0)</f>
        <v>58.666666666666671</v>
      </c>
      <c r="CK134" s="78">
        <f>IFERROR(VLOOKUP($E134,[2]ECOM!$A$3:$FC$999999,159,FALSE),0)</f>
        <v>66.666666666666671</v>
      </c>
      <c r="CL134" s="20"/>
      <c r="CM134" s="20"/>
      <c r="CN134" s="20"/>
      <c r="CO134" s="20"/>
      <c r="CP134" s="20"/>
      <c r="CQ134" s="19">
        <v>2343.5483870967741</v>
      </c>
      <c r="CR134" s="20"/>
      <c r="CS134" s="20">
        <v>19029.612903225803</v>
      </c>
      <c r="CT134" s="19">
        <v>2182.6352110415664</v>
      </c>
      <c r="CU134" s="20">
        <v>58909.324346011876</v>
      </c>
      <c r="CV134" s="20">
        <v>18963.607767613546</v>
      </c>
      <c r="CW134" s="20">
        <v>39945.716578398329</v>
      </c>
      <c r="CX134" s="95"/>
      <c r="CY134" s="95"/>
      <c r="CZ134" s="18"/>
      <c r="DA134" s="18"/>
    </row>
    <row r="135" spans="1:105" x14ac:dyDescent="0.3">
      <c r="A135" s="7">
        <v>701000524</v>
      </c>
      <c r="B135" s="7">
        <v>701000523</v>
      </c>
      <c r="C135" s="8">
        <v>701000522</v>
      </c>
      <c r="D135" s="7"/>
      <c r="E135" s="7">
        <v>6230893</v>
      </c>
      <c r="F135" s="72">
        <f t="shared" si="13"/>
        <v>4</v>
      </c>
      <c r="G135" s="72">
        <f t="shared" si="14"/>
        <v>6</v>
      </c>
      <c r="H135" s="72">
        <f t="shared" si="15"/>
        <v>7</v>
      </c>
      <c r="I135" s="72">
        <v>4</v>
      </c>
      <c r="J135" s="72">
        <v>6</v>
      </c>
      <c r="K135" s="72">
        <v>7</v>
      </c>
      <c r="L135" s="18">
        <v>1</v>
      </c>
      <c r="M135" s="18">
        <v>1</v>
      </c>
      <c r="N135" s="18">
        <v>1</v>
      </c>
      <c r="O135" s="18">
        <v>1</v>
      </c>
      <c r="P135" s="18" t="s">
        <v>105</v>
      </c>
      <c r="Q135" s="18" t="s">
        <v>105</v>
      </c>
      <c r="R135" s="18">
        <f t="shared" si="16"/>
        <v>1</v>
      </c>
      <c r="S135" s="18">
        <f t="shared" si="17"/>
        <v>1</v>
      </c>
      <c r="T135" t="s">
        <v>106</v>
      </c>
      <c r="U135" s="10" t="s">
        <v>106</v>
      </c>
      <c r="V135" s="7"/>
      <c r="W135" s="7" t="s">
        <v>253</v>
      </c>
      <c r="X135" s="7" t="s">
        <v>566</v>
      </c>
      <c r="Y135" s="7"/>
      <c r="Z135" s="7" t="s">
        <v>255</v>
      </c>
      <c r="AA135" t="s">
        <v>110</v>
      </c>
      <c r="AB135" t="s">
        <v>111</v>
      </c>
      <c r="AC135" t="s">
        <v>112</v>
      </c>
      <c r="AE135" t="s">
        <v>557</v>
      </c>
      <c r="AF135" t="s">
        <v>113</v>
      </c>
      <c r="AG135" t="s">
        <v>114</v>
      </c>
      <c r="AH135" t="s">
        <v>401</v>
      </c>
      <c r="AI135" t="s">
        <v>189</v>
      </c>
      <c r="AJ135" s="7"/>
      <c r="AK135" s="11"/>
      <c r="AL135" t="s">
        <v>552</v>
      </c>
      <c r="AM135" t="s">
        <v>552</v>
      </c>
      <c r="AN135" t="s">
        <v>552</v>
      </c>
      <c r="AO135" s="12">
        <v>1000</v>
      </c>
      <c r="AP135" s="13">
        <v>940</v>
      </c>
      <c r="AQ135" t="s">
        <v>118</v>
      </c>
      <c r="AR135" t="s">
        <v>118</v>
      </c>
      <c r="AS135" s="94">
        <v>10.8177</v>
      </c>
      <c r="AT135" s="94">
        <v>10.8177</v>
      </c>
      <c r="AU135" s="94">
        <v>10.11</v>
      </c>
      <c r="AV135" s="16">
        <f t="shared" si="19"/>
        <v>7.000000000000009E-2</v>
      </c>
      <c r="AW135" s="94">
        <v>10.11</v>
      </c>
      <c r="AX135" s="31">
        <v>31.49</v>
      </c>
      <c r="AY135" s="31">
        <v>28.99</v>
      </c>
      <c r="AZ135" s="31"/>
      <c r="BA135" s="31">
        <v>29.59</v>
      </c>
      <c r="BB135" s="17">
        <f t="shared" si="18"/>
        <v>0.65647189583994925</v>
      </c>
      <c r="BC135" s="17">
        <f t="shared" si="11"/>
        <v>0.65125905484649882</v>
      </c>
      <c r="BD135" s="17"/>
      <c r="BE135" s="17"/>
      <c r="BF135" s="19">
        <v>201</v>
      </c>
      <c r="BG135" s="20">
        <v>2032.1099999999997</v>
      </c>
      <c r="BH135" s="16">
        <v>0.124</v>
      </c>
      <c r="BI135" s="19">
        <v>2424</v>
      </c>
      <c r="BJ135" s="21">
        <v>2.3196172248803828</v>
      </c>
      <c r="BK135" s="22">
        <v>1620.9677419354839</v>
      </c>
      <c r="BL135" s="23">
        <v>46991.854838709674</v>
      </c>
      <c r="BM135" s="23">
        <v>16387.983870967742</v>
      </c>
      <c r="BN135" s="21">
        <v>1.7244337680164723</v>
      </c>
      <c r="BO135" s="24">
        <v>1.7244337680164723</v>
      </c>
      <c r="BP135" s="22">
        <v>1724.4337680164724</v>
      </c>
      <c r="BQ135" s="20"/>
      <c r="BR135" s="20"/>
      <c r="BS135" s="19">
        <v>48</v>
      </c>
      <c r="BT135" s="20">
        <v>485.28</v>
      </c>
      <c r="BU135" s="16">
        <v>0.1</v>
      </c>
      <c r="BV135" s="19">
        <v>216</v>
      </c>
      <c r="BW135" s="19">
        <v>480</v>
      </c>
      <c r="BY135" s="23">
        <v>4852.7999999999993</v>
      </c>
      <c r="BZ135" s="19">
        <v>400</v>
      </c>
      <c r="CA135" s="20"/>
      <c r="CB135" s="20"/>
      <c r="CC135" s="20"/>
      <c r="CD135" s="20"/>
      <c r="CE135" s="20"/>
      <c r="CF135" s="20"/>
      <c r="CG135" s="20"/>
      <c r="CH135" s="20"/>
      <c r="CI135" s="20"/>
      <c r="CJ135" s="78">
        <f>IFERROR(VLOOKUP($E135,[2]ECOM!$A$3:$FC$999999,158,FALSE),0)</f>
        <v>102.66666666666667</v>
      </c>
      <c r="CK135" s="78">
        <f>IFERROR(VLOOKUP($E135,[2]ECOM!$A$3:$FC$999999,159,FALSE),0)</f>
        <v>116.66666666666667</v>
      </c>
      <c r="CL135" s="20"/>
      <c r="CM135" s="20"/>
      <c r="CN135" s="20"/>
      <c r="CO135" s="20"/>
      <c r="CP135" s="20"/>
      <c r="CQ135" s="19">
        <v>2100.9677419354839</v>
      </c>
      <c r="CR135" s="20"/>
      <c r="CS135" s="20">
        <v>21240.783870967742</v>
      </c>
      <c r="CT135" s="19">
        <v>2124.4337680164726</v>
      </c>
      <c r="CU135" s="20">
        <v>66898.419354838727</v>
      </c>
      <c r="CV135" s="20">
        <v>22981.487172271798</v>
      </c>
      <c r="CW135" s="20">
        <v>43916.932182566932</v>
      </c>
      <c r="CX135" s="95"/>
      <c r="CY135" s="95"/>
      <c r="CZ135" s="18"/>
      <c r="DA135" s="18"/>
    </row>
    <row r="136" spans="1:105" x14ac:dyDescent="0.3">
      <c r="A136" s="7">
        <v>701082024</v>
      </c>
      <c r="B136" s="7">
        <v>701082023</v>
      </c>
      <c r="C136" s="8">
        <v>701082022</v>
      </c>
      <c r="D136" s="7"/>
      <c r="E136" s="7">
        <v>5261004</v>
      </c>
      <c r="F136" s="72">
        <f t="shared" si="13"/>
        <v>4</v>
      </c>
      <c r="G136" s="72">
        <f t="shared" si="14"/>
        <v>6</v>
      </c>
      <c r="H136" s="72">
        <f t="shared" si="15"/>
        <v>8</v>
      </c>
      <c r="I136" s="72">
        <v>4</v>
      </c>
      <c r="J136" s="72">
        <v>6</v>
      </c>
      <c r="K136" s="72">
        <v>8</v>
      </c>
      <c r="L136" s="18">
        <v>1</v>
      </c>
      <c r="M136" s="18">
        <v>1</v>
      </c>
      <c r="N136" s="18"/>
      <c r="O136" s="18"/>
      <c r="P136" s="18" t="s">
        <v>194</v>
      </c>
      <c r="Q136" s="18" t="s">
        <v>194</v>
      </c>
      <c r="R136" s="18">
        <f t="shared" si="16"/>
        <v>1</v>
      </c>
      <c r="S136" s="18">
        <f t="shared" si="17"/>
        <v>1</v>
      </c>
      <c r="T136" t="s">
        <v>106</v>
      </c>
      <c r="V136" s="7"/>
      <c r="W136" s="7" t="s">
        <v>253</v>
      </c>
      <c r="X136" s="7" t="s">
        <v>567</v>
      </c>
      <c r="Y136" s="7"/>
      <c r="Z136" s="7" t="s">
        <v>255</v>
      </c>
      <c r="AA136" t="s">
        <v>110</v>
      </c>
      <c r="AB136" t="s">
        <v>111</v>
      </c>
      <c r="AC136" t="s">
        <v>112</v>
      </c>
      <c r="AD136" t="s">
        <v>111</v>
      </c>
      <c r="AE136" t="s">
        <v>551</v>
      </c>
      <c r="AF136" t="s">
        <v>113</v>
      </c>
      <c r="AG136" t="s">
        <v>114</v>
      </c>
      <c r="AH136" t="s">
        <v>401</v>
      </c>
      <c r="AI136" t="s">
        <v>189</v>
      </c>
      <c r="AJ136" s="7"/>
      <c r="AK136" s="11"/>
      <c r="AL136" t="s">
        <v>552</v>
      </c>
      <c r="AM136" t="s">
        <v>552</v>
      </c>
      <c r="AN136" t="s">
        <v>552</v>
      </c>
      <c r="AO136" s="12">
        <v>1000</v>
      </c>
      <c r="AP136" s="13">
        <v>1005</v>
      </c>
      <c r="AQ136" t="s">
        <v>118</v>
      </c>
      <c r="AR136" t="s">
        <v>118</v>
      </c>
      <c r="AS136" s="94">
        <v>11.470400000000001</v>
      </c>
      <c r="AT136" s="94">
        <v>11.470400000000001</v>
      </c>
      <c r="AU136" s="94">
        <v>10.72</v>
      </c>
      <c r="AV136" s="16">
        <f t="shared" si="19"/>
        <v>7.0000000000000076E-2</v>
      </c>
      <c r="AW136" s="94">
        <v>10.72</v>
      </c>
      <c r="AX136" s="31">
        <v>28.99</v>
      </c>
      <c r="AY136" s="31">
        <v>26.99</v>
      </c>
      <c r="AZ136" s="31"/>
      <c r="BA136" s="31">
        <v>28.89</v>
      </c>
      <c r="BB136" s="17">
        <f t="shared" si="18"/>
        <v>0.60433252845808894</v>
      </c>
      <c r="BC136" s="17">
        <f t="shared" si="11"/>
        <v>0.60281585772508328</v>
      </c>
      <c r="BD136" s="17"/>
      <c r="BE136" s="17"/>
      <c r="BF136" s="19">
        <v>297</v>
      </c>
      <c r="BG136" s="20">
        <v>3183.8399999999997</v>
      </c>
      <c r="BH136" s="16">
        <v>0.124</v>
      </c>
      <c r="BI136" s="19">
        <v>2389</v>
      </c>
      <c r="BJ136" s="21">
        <v>2.144524236983842</v>
      </c>
      <c r="BK136" s="22">
        <v>2395.1612903225805</v>
      </c>
      <c r="BL136" s="23">
        <v>64645.403225806447</v>
      </c>
      <c r="BM136" s="23">
        <v>25676.129032258064</v>
      </c>
      <c r="BN136" s="21">
        <v>2.3832450649975927</v>
      </c>
      <c r="BO136" s="24">
        <v>2.3832450649975927</v>
      </c>
      <c r="BP136" s="22">
        <v>2383.2450649975926</v>
      </c>
      <c r="BQ136" s="20"/>
      <c r="BR136" s="20"/>
      <c r="BS136" s="19">
        <v>31</v>
      </c>
      <c r="BT136" s="20">
        <v>332.32</v>
      </c>
      <c r="BU136" s="16">
        <v>0.1</v>
      </c>
      <c r="BV136" s="19"/>
      <c r="BW136" s="19">
        <v>310</v>
      </c>
      <c r="BY136" s="23">
        <v>3323.2</v>
      </c>
      <c r="CA136" s="20"/>
      <c r="CB136" s="20"/>
      <c r="CC136" s="20"/>
      <c r="CD136" s="20"/>
      <c r="CE136" s="20"/>
      <c r="CF136" s="20"/>
      <c r="CG136" s="20"/>
      <c r="CH136" s="20"/>
      <c r="CI136" s="20"/>
      <c r="CJ136" s="78">
        <f>IFERROR(VLOOKUP($E136,[2]ECOM!$A$3:$FC$999999,158,FALSE),0)</f>
        <v>161.33333333333334</v>
      </c>
      <c r="CK136" s="78">
        <f>IFERROR(VLOOKUP($E136,[2]ECOM!$A$3:$FC$999999,159,FALSE),0)</f>
        <v>183.33333333333334</v>
      </c>
      <c r="CL136" s="20"/>
      <c r="CM136" s="20"/>
      <c r="CN136" s="20"/>
      <c r="CO136" s="20"/>
      <c r="CP136" s="20"/>
      <c r="CQ136" s="19">
        <v>2705.1612903225805</v>
      </c>
      <c r="CR136" s="20"/>
      <c r="CS136" s="20">
        <v>28999.329032258065</v>
      </c>
      <c r="CT136" s="19">
        <v>2383.2450649975926</v>
      </c>
      <c r="CU136" s="20">
        <v>69090.274434280203</v>
      </c>
      <c r="CV136" s="20">
        <v>27336.77419354839</v>
      </c>
      <c r="CW136" s="20">
        <v>41753.50024073181</v>
      </c>
      <c r="CX136" s="95"/>
      <c r="CY136" s="95"/>
      <c r="CZ136" s="18"/>
      <c r="DA136" s="18"/>
    </row>
    <row r="137" spans="1:105" x14ac:dyDescent="0.3">
      <c r="A137" s="7">
        <v>701200524</v>
      </c>
      <c r="B137" s="7">
        <v>701200523</v>
      </c>
      <c r="C137" s="8">
        <v>701200522</v>
      </c>
      <c r="D137" s="7"/>
      <c r="E137" s="7">
        <v>8028716</v>
      </c>
      <c r="F137" s="72">
        <f t="shared" si="13"/>
        <v>3</v>
      </c>
      <c r="G137" s="72">
        <f t="shared" si="14"/>
        <v>6</v>
      </c>
      <c r="H137" s="72">
        <f t="shared" si="15"/>
        <v>6</v>
      </c>
      <c r="I137" s="72">
        <v>3</v>
      </c>
      <c r="J137" s="72">
        <v>6</v>
      </c>
      <c r="K137" s="72">
        <v>6</v>
      </c>
      <c r="L137" s="18">
        <v>1</v>
      </c>
      <c r="M137" s="18">
        <v>1</v>
      </c>
      <c r="N137" s="18">
        <v>1</v>
      </c>
      <c r="O137" s="18">
        <v>1</v>
      </c>
      <c r="P137" s="18" t="s">
        <v>105</v>
      </c>
      <c r="Q137" s="18" t="s">
        <v>105</v>
      </c>
      <c r="R137" s="18">
        <f t="shared" si="16"/>
        <v>1</v>
      </c>
      <c r="S137" s="18">
        <f t="shared" si="17"/>
        <v>1</v>
      </c>
      <c r="T137" t="s">
        <v>106</v>
      </c>
      <c r="U137" s="10" t="s">
        <v>106</v>
      </c>
      <c r="V137" s="7"/>
      <c r="W137" s="7" t="s">
        <v>253</v>
      </c>
      <c r="X137" s="7" t="s">
        <v>568</v>
      </c>
      <c r="Y137" s="7"/>
      <c r="Z137" s="7" t="s">
        <v>560</v>
      </c>
      <c r="AA137" t="s">
        <v>110</v>
      </c>
      <c r="AB137" t="s">
        <v>111</v>
      </c>
      <c r="AC137" t="s">
        <v>112</v>
      </c>
      <c r="AE137" t="s">
        <v>557</v>
      </c>
      <c r="AF137" t="s">
        <v>113</v>
      </c>
      <c r="AG137" t="s">
        <v>114</v>
      </c>
      <c r="AH137" t="s">
        <v>132</v>
      </c>
      <c r="AI137" t="s">
        <v>197</v>
      </c>
      <c r="AJ137" s="7"/>
      <c r="AK137" s="11"/>
      <c r="AL137" t="s">
        <v>552</v>
      </c>
      <c r="AM137" t="s">
        <v>552</v>
      </c>
      <c r="AN137" t="s">
        <v>552</v>
      </c>
      <c r="AO137" s="12">
        <v>1000</v>
      </c>
      <c r="AP137" s="13">
        <v>1043</v>
      </c>
      <c r="AQ137" t="s">
        <v>118</v>
      </c>
      <c r="AR137" t="s">
        <v>118</v>
      </c>
      <c r="AS137" s="94">
        <v>10.304100000000002</v>
      </c>
      <c r="AT137" s="94">
        <v>10.304100000000002</v>
      </c>
      <c r="AU137" s="94">
        <v>9.6300000000000008</v>
      </c>
      <c r="AV137" s="16">
        <f t="shared" si="19"/>
        <v>7.0000000000000104E-2</v>
      </c>
      <c r="AW137" s="94">
        <v>9.6300000000000008</v>
      </c>
      <c r="AX137" s="31">
        <v>27.99</v>
      </c>
      <c r="AY137" s="31">
        <v>25.99</v>
      </c>
      <c r="AZ137" s="31"/>
      <c r="BA137" s="31">
        <v>27.39</v>
      </c>
      <c r="BB137" s="17">
        <f t="shared" si="18"/>
        <v>0.63186495176848867</v>
      </c>
      <c r="BC137" s="17">
        <f t="shared" si="11"/>
        <v>0.62947287418237785</v>
      </c>
      <c r="BD137" s="17"/>
      <c r="BE137" s="17"/>
      <c r="BF137" s="19">
        <v>395</v>
      </c>
      <c r="BG137" s="20">
        <v>3803.85</v>
      </c>
      <c r="BH137" s="16">
        <v>0.124</v>
      </c>
      <c r="BI137" s="19">
        <v>4241</v>
      </c>
      <c r="BJ137" s="21">
        <v>3.6718614718614719</v>
      </c>
      <c r="BK137" s="22">
        <v>3185.483870967742</v>
      </c>
      <c r="BL137" s="23">
        <v>82790.725806451606</v>
      </c>
      <c r="BM137" s="23">
        <v>30676.209677419356</v>
      </c>
      <c r="BN137" s="21">
        <v>3.0541551974762626</v>
      </c>
      <c r="BO137" s="24">
        <v>3.0541551974762626</v>
      </c>
      <c r="BP137" s="22">
        <v>3054.1551974762624</v>
      </c>
      <c r="BQ137" s="20"/>
      <c r="BR137" s="20"/>
      <c r="BS137" s="19">
        <v>305</v>
      </c>
      <c r="BT137" s="20">
        <v>2937.15</v>
      </c>
      <c r="BU137" s="16">
        <v>0.1</v>
      </c>
      <c r="BV137" s="19">
        <v>2095</v>
      </c>
      <c r="BW137" s="19">
        <v>3050</v>
      </c>
      <c r="BY137" s="23">
        <v>29371.5</v>
      </c>
      <c r="BZ137" s="19">
        <v>3000</v>
      </c>
      <c r="CA137" s="20"/>
      <c r="CB137" s="20"/>
      <c r="CC137" s="20"/>
      <c r="CD137" s="20"/>
      <c r="CE137" s="20"/>
      <c r="CF137" s="20"/>
      <c r="CG137" s="20"/>
      <c r="CH137" s="20"/>
      <c r="CI137" s="20"/>
      <c r="CJ137" s="78">
        <f>IFERROR(VLOOKUP($E137,[2]ECOM!$A$3:$FC$999999,158,FALSE),0)</f>
        <v>513.33333333333337</v>
      </c>
      <c r="CK137" s="78">
        <f>IFERROR(VLOOKUP($E137,[2]ECOM!$A$3:$FC$999999,159,FALSE),0)</f>
        <v>583.33333333333337</v>
      </c>
      <c r="CL137" s="20"/>
      <c r="CM137" s="20"/>
      <c r="CN137" s="20"/>
      <c r="CO137" s="20"/>
      <c r="CP137" s="20"/>
      <c r="CQ137" s="19">
        <v>6235.4838709677424</v>
      </c>
      <c r="CR137" s="20"/>
      <c r="CS137" s="20">
        <v>60047.709677419356</v>
      </c>
      <c r="CT137" s="19">
        <v>6054.1551974762624</v>
      </c>
      <c r="CU137" s="20">
        <v>169455.80397736057</v>
      </c>
      <c r="CV137" s="20">
        <v>62382.620570315165</v>
      </c>
      <c r="CW137" s="20">
        <v>107073.18340704541</v>
      </c>
      <c r="CX137" s="95"/>
      <c r="CY137" s="95"/>
      <c r="CZ137" s="18"/>
      <c r="DA137" s="18"/>
    </row>
    <row r="138" spans="1:105" x14ac:dyDescent="0.3">
      <c r="A138" s="7">
        <v>701242024</v>
      </c>
      <c r="B138" s="7">
        <v>701242023</v>
      </c>
      <c r="C138" s="8">
        <v>701242022</v>
      </c>
      <c r="D138" s="7"/>
      <c r="E138" s="7">
        <v>5311921</v>
      </c>
      <c r="F138" s="72">
        <f t="shared" si="13"/>
        <v>4</v>
      </c>
      <c r="G138" s="72">
        <f t="shared" si="14"/>
        <v>6</v>
      </c>
      <c r="H138" s="72">
        <f t="shared" si="15"/>
        <v>1</v>
      </c>
      <c r="I138" s="72">
        <v>4</v>
      </c>
      <c r="J138" s="72">
        <v>6</v>
      </c>
      <c r="K138" s="72">
        <v>1</v>
      </c>
      <c r="L138" s="18">
        <v>1</v>
      </c>
      <c r="M138" s="18">
        <v>1</v>
      </c>
      <c r="N138" s="18"/>
      <c r="O138" s="18"/>
      <c r="P138" s="18" t="s">
        <v>194</v>
      </c>
      <c r="Q138" s="18" t="s">
        <v>194</v>
      </c>
      <c r="R138" s="18">
        <f t="shared" si="16"/>
        <v>1</v>
      </c>
      <c r="S138" s="18">
        <f t="shared" si="17"/>
        <v>1</v>
      </c>
      <c r="T138" t="s">
        <v>106</v>
      </c>
      <c r="V138" s="7"/>
      <c r="W138" s="7" t="s">
        <v>253</v>
      </c>
      <c r="X138" s="7" t="s">
        <v>569</v>
      </c>
      <c r="Y138" s="7"/>
      <c r="Z138" s="7" t="s">
        <v>560</v>
      </c>
      <c r="AA138" t="s">
        <v>110</v>
      </c>
      <c r="AB138" t="s">
        <v>111</v>
      </c>
      <c r="AC138" t="s">
        <v>112</v>
      </c>
      <c r="AD138" t="s">
        <v>111</v>
      </c>
      <c r="AE138" t="s">
        <v>551</v>
      </c>
      <c r="AF138" t="s">
        <v>113</v>
      </c>
      <c r="AG138" t="s">
        <v>114</v>
      </c>
      <c r="AH138" t="s">
        <v>132</v>
      </c>
      <c r="AI138" t="s">
        <v>197</v>
      </c>
      <c r="AJ138" s="7"/>
      <c r="AK138" s="11"/>
      <c r="AL138" t="s">
        <v>552</v>
      </c>
      <c r="AM138" t="s">
        <v>552</v>
      </c>
      <c r="AN138" t="s">
        <v>552</v>
      </c>
      <c r="AO138" s="12">
        <v>1000</v>
      </c>
      <c r="AP138" s="13">
        <v>1043</v>
      </c>
      <c r="AQ138" t="s">
        <v>118</v>
      </c>
      <c r="AR138" t="s">
        <v>118</v>
      </c>
      <c r="AS138" s="94">
        <v>10.8177</v>
      </c>
      <c r="AT138" s="94">
        <v>10.8177</v>
      </c>
      <c r="AU138" s="94">
        <v>10.11</v>
      </c>
      <c r="AV138" s="16">
        <f t="shared" si="19"/>
        <v>7.000000000000009E-2</v>
      </c>
      <c r="AW138" s="94">
        <v>10.11</v>
      </c>
      <c r="AX138" s="31">
        <v>27.99</v>
      </c>
      <c r="AY138" s="31">
        <v>25.99</v>
      </c>
      <c r="AZ138" s="31"/>
      <c r="BA138" s="31">
        <v>28.69</v>
      </c>
      <c r="BB138" s="17">
        <f t="shared" si="18"/>
        <v>0.6135155412647374</v>
      </c>
      <c r="BC138" s="17">
        <f t="shared" si="11"/>
        <v>0.6110042323970758</v>
      </c>
      <c r="BD138" s="17"/>
      <c r="BE138" s="17"/>
      <c r="BF138" s="19">
        <v>649</v>
      </c>
      <c r="BG138" s="20">
        <v>6561.3899999999994</v>
      </c>
      <c r="BH138" s="16">
        <v>0.124</v>
      </c>
      <c r="BI138" s="19">
        <v>4452</v>
      </c>
      <c r="BJ138" s="21">
        <v>3.8545454545454545</v>
      </c>
      <c r="BK138" s="22">
        <v>5233.8709677419356</v>
      </c>
      <c r="BL138" s="23">
        <v>136028.30645161291</v>
      </c>
      <c r="BM138" s="23">
        <v>52914.435483870962</v>
      </c>
      <c r="BN138" s="21">
        <v>5.0180929700306187</v>
      </c>
      <c r="BO138" s="24">
        <v>5.0180929700306187</v>
      </c>
      <c r="BP138" s="22">
        <v>5018.0929700306187</v>
      </c>
      <c r="BQ138" s="20"/>
      <c r="BR138" s="20"/>
      <c r="BS138" s="19">
        <v>56</v>
      </c>
      <c r="BT138" s="20">
        <v>566.16</v>
      </c>
      <c r="BU138" s="16">
        <v>0.1</v>
      </c>
      <c r="BV138" s="19"/>
      <c r="BW138" s="19">
        <v>560</v>
      </c>
      <c r="BY138" s="23">
        <v>5661.5999999999995</v>
      </c>
      <c r="CA138" s="20"/>
      <c r="CB138" s="20"/>
      <c r="CC138" s="20"/>
      <c r="CD138" s="20"/>
      <c r="CE138" s="20"/>
      <c r="CF138" s="20"/>
      <c r="CG138" s="20"/>
      <c r="CH138" s="20"/>
      <c r="CI138" s="20"/>
      <c r="CJ138" s="78">
        <f>IFERROR(VLOOKUP($E138,[2]ECOM!$A$3:$FC$999999,158,FALSE),0)</f>
        <v>366.66666666666669</v>
      </c>
      <c r="CK138" s="78">
        <f>IFERROR(VLOOKUP($E138,[2]ECOM!$A$3:$FC$999999,159,FALSE),0)</f>
        <v>416.66666666666669</v>
      </c>
      <c r="CL138" s="20"/>
      <c r="CM138" s="20"/>
      <c r="CN138" s="20"/>
      <c r="CO138" s="20"/>
      <c r="CP138" s="20"/>
      <c r="CQ138" s="19">
        <v>5793.8709677419356</v>
      </c>
      <c r="CR138" s="20"/>
      <c r="CS138" s="20">
        <v>58576.035483870961</v>
      </c>
      <c r="CT138" s="19">
        <v>5018.0929700306187</v>
      </c>
      <c r="CU138" s="20">
        <v>140456.42223115702</v>
      </c>
      <c r="CV138" s="20">
        <v>54284.224321900227</v>
      </c>
      <c r="CW138" s="20">
        <v>86172.197909256793</v>
      </c>
      <c r="CX138" s="95"/>
      <c r="CY138" s="95"/>
      <c r="CZ138" s="18"/>
      <c r="DA138" s="18"/>
    </row>
    <row r="139" spans="1:105" x14ac:dyDescent="0.3">
      <c r="A139" s="7">
        <v>702030524</v>
      </c>
      <c r="B139" s="7">
        <v>702030523</v>
      </c>
      <c r="C139" s="8">
        <v>702030522</v>
      </c>
      <c r="D139" s="7"/>
      <c r="E139" s="7">
        <v>9436990</v>
      </c>
      <c r="F139" s="72">
        <f t="shared" si="13"/>
        <v>3</v>
      </c>
      <c r="G139" s="72">
        <f t="shared" si="14"/>
        <v>2</v>
      </c>
      <c r="H139" s="72">
        <f t="shared" si="15"/>
        <v>6</v>
      </c>
      <c r="I139" s="72">
        <v>3</v>
      </c>
      <c r="J139" s="72">
        <v>2</v>
      </c>
      <c r="K139" s="72">
        <v>6</v>
      </c>
      <c r="L139" s="18">
        <v>1</v>
      </c>
      <c r="M139" s="18">
        <v>1</v>
      </c>
      <c r="N139" s="18"/>
      <c r="O139" s="18"/>
      <c r="P139" s="18" t="s">
        <v>194</v>
      </c>
      <c r="Q139" s="18" t="s">
        <v>194</v>
      </c>
      <c r="R139" s="18">
        <f t="shared" si="16"/>
        <v>1</v>
      </c>
      <c r="S139" s="18">
        <f t="shared" si="17"/>
        <v>1</v>
      </c>
      <c r="T139" t="s">
        <v>106</v>
      </c>
      <c r="V139" s="7"/>
      <c r="W139" s="7" t="s">
        <v>253</v>
      </c>
      <c r="X139" s="7" t="s">
        <v>570</v>
      </c>
      <c r="Y139" s="7"/>
      <c r="Z139" s="7" t="s">
        <v>349</v>
      </c>
      <c r="AA139" t="s">
        <v>110</v>
      </c>
      <c r="AB139" t="s">
        <v>111</v>
      </c>
      <c r="AC139" t="s">
        <v>112</v>
      </c>
      <c r="AD139" t="s">
        <v>111</v>
      </c>
      <c r="AE139" t="s">
        <v>551</v>
      </c>
      <c r="AF139" t="s">
        <v>113</v>
      </c>
      <c r="AG139" t="s">
        <v>114</v>
      </c>
      <c r="AH139" t="s">
        <v>115</v>
      </c>
      <c r="AI139" t="s">
        <v>189</v>
      </c>
      <c r="AJ139" s="7"/>
      <c r="AK139" s="11"/>
      <c r="AL139" t="s">
        <v>552</v>
      </c>
      <c r="AM139" t="s">
        <v>552</v>
      </c>
      <c r="AN139" t="s">
        <v>552</v>
      </c>
      <c r="AO139" s="12">
        <v>1000</v>
      </c>
      <c r="AP139" s="13">
        <v>1005</v>
      </c>
      <c r="AQ139" t="s">
        <v>118</v>
      </c>
      <c r="AR139" t="s">
        <v>118</v>
      </c>
      <c r="AS139" s="94">
        <v>14.584100000000001</v>
      </c>
      <c r="AT139" s="94">
        <v>14.584100000000001</v>
      </c>
      <c r="AU139" s="94">
        <v>13.63</v>
      </c>
      <c r="AV139" s="16">
        <f t="shared" si="19"/>
        <v>7.0000000000000021E-2</v>
      </c>
      <c r="AW139" s="94">
        <v>13.63</v>
      </c>
      <c r="AX139" s="31">
        <v>38.99</v>
      </c>
      <c r="AY139" s="31">
        <v>35.99</v>
      </c>
      <c r="AZ139" s="31"/>
      <c r="BA139" s="31">
        <v>39.29</v>
      </c>
      <c r="BB139" s="17">
        <f t="shared" si="18"/>
        <v>0.62595280841241352</v>
      </c>
      <c r="BC139" s="17">
        <f t="shared" si="11"/>
        <v>0.62128368991386496</v>
      </c>
      <c r="BD139" s="17"/>
      <c r="BE139" s="17"/>
      <c r="BF139" s="19">
        <v>258</v>
      </c>
      <c r="BG139" s="20">
        <v>3516.54</v>
      </c>
      <c r="BH139" s="16">
        <v>0.124</v>
      </c>
      <c r="BI139" s="19">
        <v>3938</v>
      </c>
      <c r="BJ139" s="21">
        <v>3.535008976660682</v>
      </c>
      <c r="BK139" s="22">
        <v>2080.6451612903224</v>
      </c>
      <c r="BL139" s="23">
        <v>74882.419354838712</v>
      </c>
      <c r="BM139" s="23">
        <v>28359.193548387098</v>
      </c>
      <c r="BN139" s="21">
        <v>2.0702936928261915</v>
      </c>
      <c r="BO139" s="24">
        <v>2.0702936928261915</v>
      </c>
      <c r="BP139" s="22">
        <v>2070.2936928261915</v>
      </c>
      <c r="BQ139" s="20"/>
      <c r="BR139" s="20"/>
      <c r="BS139" s="19">
        <v>24</v>
      </c>
      <c r="BT139" s="20">
        <v>327.12</v>
      </c>
      <c r="BU139" s="16">
        <v>0.1</v>
      </c>
      <c r="BV139" s="19"/>
      <c r="BW139" s="19">
        <v>240</v>
      </c>
      <c r="BY139" s="23">
        <v>3271.2</v>
      </c>
      <c r="CA139" s="20"/>
      <c r="CB139" s="20"/>
      <c r="CC139" s="20"/>
      <c r="CD139" s="20"/>
      <c r="CE139" s="20"/>
      <c r="CF139" s="20"/>
      <c r="CG139" s="20"/>
      <c r="CH139" s="20"/>
      <c r="CI139" s="20"/>
      <c r="CJ139" s="78">
        <f>IFERROR(VLOOKUP($E139,[2]ECOM!$A$3:$FC$999999,158,FALSE),0)</f>
        <v>176</v>
      </c>
      <c r="CK139" s="78">
        <f>IFERROR(VLOOKUP($E139,[2]ECOM!$A$3:$FC$999999,159,FALSE),0)</f>
        <v>200</v>
      </c>
      <c r="CL139" s="20"/>
      <c r="CM139" s="20"/>
      <c r="CN139" s="20"/>
      <c r="CO139" s="20"/>
      <c r="CP139" s="20"/>
      <c r="CQ139" s="19">
        <v>2320.6451612903224</v>
      </c>
      <c r="CR139" s="20"/>
      <c r="CS139" s="20">
        <v>31630.393548387099</v>
      </c>
      <c r="CT139" s="19">
        <v>2070.2936928261915</v>
      </c>
      <c r="CU139" s="20">
        <v>80720.751083293217</v>
      </c>
      <c r="CV139" s="20">
        <v>30193.370245546463</v>
      </c>
      <c r="CW139" s="20">
        <v>50527.38083774675</v>
      </c>
      <c r="CX139" s="95"/>
      <c r="CY139" s="95"/>
      <c r="CZ139" s="18"/>
      <c r="DA139" s="18"/>
    </row>
    <row r="140" spans="1:105" x14ac:dyDescent="0.3">
      <c r="A140" s="7">
        <v>702220524</v>
      </c>
      <c r="B140" s="7">
        <v>702220523</v>
      </c>
      <c r="C140" s="8">
        <v>702220522</v>
      </c>
      <c r="D140" s="7"/>
      <c r="E140" s="7">
        <v>6702384</v>
      </c>
      <c r="F140" s="72">
        <f t="shared" si="13"/>
        <v>3</v>
      </c>
      <c r="G140" s="72">
        <f t="shared" si="14"/>
        <v>1</v>
      </c>
      <c r="H140" s="72">
        <f t="shared" si="15"/>
        <v>4</v>
      </c>
      <c r="I140" s="72">
        <v>3</v>
      </c>
      <c r="J140" s="72">
        <v>1</v>
      </c>
      <c r="K140" s="72">
        <v>4</v>
      </c>
      <c r="L140" s="18">
        <v>1</v>
      </c>
      <c r="M140" s="18">
        <v>1</v>
      </c>
      <c r="N140" s="18">
        <v>1</v>
      </c>
      <c r="O140" s="18">
        <v>1</v>
      </c>
      <c r="P140" s="18" t="s">
        <v>105</v>
      </c>
      <c r="Q140" s="18" t="s">
        <v>105</v>
      </c>
      <c r="R140" s="18">
        <f t="shared" si="16"/>
        <v>1</v>
      </c>
      <c r="S140" s="18">
        <f t="shared" si="17"/>
        <v>1</v>
      </c>
      <c r="T140" t="s">
        <v>106</v>
      </c>
      <c r="U140" s="10" t="s">
        <v>106</v>
      </c>
      <c r="V140" s="7"/>
      <c r="W140" s="7" t="s">
        <v>253</v>
      </c>
      <c r="X140" s="7" t="s">
        <v>571</v>
      </c>
      <c r="Y140" s="7"/>
      <c r="Z140" s="7" t="s">
        <v>349</v>
      </c>
      <c r="AA140" t="s">
        <v>110</v>
      </c>
      <c r="AB140" t="s">
        <v>111</v>
      </c>
      <c r="AC140" t="s">
        <v>112</v>
      </c>
      <c r="AE140" t="s">
        <v>557</v>
      </c>
      <c r="AF140" t="s">
        <v>113</v>
      </c>
      <c r="AG140" t="s">
        <v>114</v>
      </c>
      <c r="AH140" t="s">
        <v>115</v>
      </c>
      <c r="AI140" t="s">
        <v>124</v>
      </c>
      <c r="AJ140" s="7"/>
      <c r="AK140" s="11"/>
      <c r="AL140" t="s">
        <v>552</v>
      </c>
      <c r="AM140" t="s">
        <v>552</v>
      </c>
      <c r="AN140" t="s">
        <v>552</v>
      </c>
      <c r="AO140" s="12">
        <v>1000</v>
      </c>
      <c r="AP140" s="13">
        <v>1005</v>
      </c>
      <c r="AQ140" t="s">
        <v>118</v>
      </c>
      <c r="AR140" t="s">
        <v>118</v>
      </c>
      <c r="AS140" s="94">
        <v>27.830700000000004</v>
      </c>
      <c r="AT140" s="94">
        <v>27.830700000000004</v>
      </c>
      <c r="AU140" s="94">
        <v>26.01</v>
      </c>
      <c r="AV140" s="16">
        <f t="shared" si="19"/>
        <v>7.0000000000000076E-2</v>
      </c>
      <c r="AW140" s="94">
        <v>26.01</v>
      </c>
      <c r="AX140" s="31">
        <v>64.489999999999995</v>
      </c>
      <c r="AY140" s="31">
        <v>59.99</v>
      </c>
      <c r="AZ140" s="31"/>
      <c r="BA140" s="31">
        <v>71.69</v>
      </c>
      <c r="BB140" s="17">
        <f t="shared" si="18"/>
        <v>0.56844937199565815</v>
      </c>
      <c r="BC140" s="17">
        <f t="shared" si="11"/>
        <v>0.56642773795632606</v>
      </c>
      <c r="BD140" s="17"/>
      <c r="BE140" s="17"/>
      <c r="BF140" s="19">
        <v>157</v>
      </c>
      <c r="BG140" s="20">
        <v>4083.5699999999997</v>
      </c>
      <c r="BH140" s="16">
        <v>0.124</v>
      </c>
      <c r="BI140" s="19">
        <v>2637</v>
      </c>
      <c r="BJ140" s="21">
        <v>2.3671454219030519</v>
      </c>
      <c r="BK140" s="22">
        <v>1266.1290322580646</v>
      </c>
      <c r="BL140" s="23">
        <v>75955.080645161303</v>
      </c>
      <c r="BM140" s="23">
        <v>32932.016129032265</v>
      </c>
      <c r="BN140" s="21">
        <v>1.2598298828438454</v>
      </c>
      <c r="BO140" s="24">
        <v>1.2598298828438454</v>
      </c>
      <c r="BP140" s="22">
        <v>1259.8298828438456</v>
      </c>
      <c r="BS140" s="19">
        <v>283</v>
      </c>
      <c r="BT140" s="20">
        <v>7360.83</v>
      </c>
      <c r="BU140" s="16">
        <v>0.1</v>
      </c>
      <c r="BV140" s="19">
        <v>691</v>
      </c>
      <c r="BW140" s="19">
        <v>2830</v>
      </c>
      <c r="BY140" s="23">
        <v>73608.299999999988</v>
      </c>
      <c r="BZ140" s="19">
        <v>800</v>
      </c>
      <c r="CA140" s="20"/>
      <c r="CB140" s="20"/>
      <c r="CC140" s="20"/>
      <c r="CD140" s="20"/>
      <c r="CE140" s="20"/>
      <c r="CF140" s="20"/>
      <c r="CG140" s="20"/>
      <c r="CH140" s="20"/>
      <c r="CI140" s="20"/>
      <c r="CJ140" s="78">
        <f>IFERROR(VLOOKUP($E140,[2]ECOM!$A$3:$FC$999999,158,FALSE),0)</f>
        <v>1327.3333333333335</v>
      </c>
      <c r="CK140" s="78">
        <f>IFERROR(VLOOKUP($E140,[2]ECOM!$A$3:$FC$999999,159,FALSE),0)</f>
        <v>1508.3333333333335</v>
      </c>
      <c r="CL140" s="20"/>
      <c r="CM140" s="20"/>
      <c r="CN140" s="20"/>
      <c r="CO140" s="20"/>
      <c r="CP140" s="20"/>
      <c r="CQ140" s="19">
        <v>4096.1290322580644</v>
      </c>
      <c r="CR140" s="20"/>
      <c r="CS140" s="20">
        <v>106540.31612903226</v>
      </c>
      <c r="CT140" s="19">
        <v>2059.8298828438456</v>
      </c>
      <c r="CU140" s="20">
        <v>132838.42914459959</v>
      </c>
      <c r="CV140" s="20">
        <v>57326.507520462219</v>
      </c>
      <c r="CW140" s="20">
        <v>75511.92162413738</v>
      </c>
      <c r="CX140" s="95"/>
      <c r="CY140" s="95"/>
      <c r="CZ140" s="18"/>
      <c r="DA140" s="18"/>
    </row>
    <row r="141" spans="1:105" x14ac:dyDescent="0.3">
      <c r="A141" s="7">
        <v>702501324</v>
      </c>
      <c r="B141" s="7">
        <v>702501323</v>
      </c>
      <c r="C141" s="8">
        <v>702501322</v>
      </c>
      <c r="D141" s="7"/>
      <c r="E141" s="7">
        <v>9075029</v>
      </c>
      <c r="F141" s="72">
        <f t="shared" si="13"/>
        <v>3</v>
      </c>
      <c r="G141" s="72">
        <f t="shared" si="14"/>
        <v>3</v>
      </c>
      <c r="H141" s="72">
        <f t="shared" si="15"/>
        <v>4</v>
      </c>
      <c r="I141" s="72">
        <v>3</v>
      </c>
      <c r="J141" s="72">
        <v>3</v>
      </c>
      <c r="K141" s="72">
        <v>4</v>
      </c>
      <c r="L141" s="18">
        <v>1</v>
      </c>
      <c r="M141" s="18">
        <v>1</v>
      </c>
      <c r="N141" s="18">
        <v>1</v>
      </c>
      <c r="O141" s="18">
        <v>1</v>
      </c>
      <c r="P141" s="18" t="s">
        <v>105</v>
      </c>
      <c r="Q141" s="18" t="s">
        <v>105</v>
      </c>
      <c r="R141" s="18">
        <f t="shared" si="16"/>
        <v>1</v>
      </c>
      <c r="S141" s="18">
        <f t="shared" si="17"/>
        <v>1</v>
      </c>
      <c r="T141" t="s">
        <v>106</v>
      </c>
      <c r="U141" s="10" t="s">
        <v>106</v>
      </c>
      <c r="V141" s="7"/>
      <c r="W141" s="7" t="s">
        <v>253</v>
      </c>
      <c r="X141" s="7" t="s">
        <v>572</v>
      </c>
      <c r="Y141" s="7"/>
      <c r="Z141" s="7" t="s">
        <v>560</v>
      </c>
      <c r="AA141" t="s">
        <v>110</v>
      </c>
      <c r="AB141" t="s">
        <v>111</v>
      </c>
      <c r="AC141" t="s">
        <v>112</v>
      </c>
      <c r="AE141" t="s">
        <v>557</v>
      </c>
      <c r="AF141" t="s">
        <v>113</v>
      </c>
      <c r="AG141" t="s">
        <v>114</v>
      </c>
      <c r="AH141" t="s">
        <v>132</v>
      </c>
      <c r="AI141" t="s">
        <v>124</v>
      </c>
      <c r="AJ141" s="7"/>
      <c r="AK141" s="11"/>
      <c r="AL141" t="s">
        <v>552</v>
      </c>
      <c r="AM141" t="s">
        <v>552</v>
      </c>
      <c r="AN141" t="s">
        <v>552</v>
      </c>
      <c r="AO141" s="12">
        <v>1000</v>
      </c>
      <c r="AP141" s="13">
        <v>1043</v>
      </c>
      <c r="AQ141" t="s">
        <v>118</v>
      </c>
      <c r="AR141" t="s">
        <v>118</v>
      </c>
      <c r="AS141" s="94">
        <v>10.3683</v>
      </c>
      <c r="AT141" s="94">
        <v>10.3683</v>
      </c>
      <c r="AU141" s="94">
        <v>9.69</v>
      </c>
      <c r="AV141" s="16">
        <f t="shared" si="19"/>
        <v>7.0000000000000021E-2</v>
      </c>
      <c r="AW141" s="94">
        <v>9.69</v>
      </c>
      <c r="AX141" s="31">
        <v>28.99</v>
      </c>
      <c r="AY141" s="31">
        <v>26.99</v>
      </c>
      <c r="AZ141" s="31"/>
      <c r="BA141" s="31">
        <v>27.69</v>
      </c>
      <c r="BB141" s="17">
        <f t="shared" si="18"/>
        <v>0.64234908589168671</v>
      </c>
      <c r="BC141" s="17">
        <f t="shared" si="11"/>
        <v>0.64097814005187104</v>
      </c>
      <c r="BD141" s="17"/>
      <c r="BE141" s="17"/>
      <c r="BF141" s="19">
        <v>799</v>
      </c>
      <c r="BG141" s="20">
        <v>7742.3099999999995</v>
      </c>
      <c r="BH141" s="16">
        <v>0.124</v>
      </c>
      <c r="BI141" s="19">
        <v>6148</v>
      </c>
      <c r="BJ141" s="21">
        <v>5.3229437229437231</v>
      </c>
      <c r="BK141" s="22">
        <v>6443.5483870967746</v>
      </c>
      <c r="BL141" s="23">
        <v>173911.37096774194</v>
      </c>
      <c r="BM141" s="23">
        <v>62437.983870967742</v>
      </c>
      <c r="BN141" s="21">
        <v>6.1778987412241371</v>
      </c>
      <c r="BO141" s="24">
        <v>6.1778987412241371</v>
      </c>
      <c r="BP141" s="22">
        <v>6177.8987412241368</v>
      </c>
      <c r="BS141" s="19">
        <v>46</v>
      </c>
      <c r="BT141" s="20">
        <v>445.73999999999995</v>
      </c>
      <c r="BU141" s="16">
        <v>0.1</v>
      </c>
      <c r="BV141" s="19">
        <v>364</v>
      </c>
      <c r="BW141" s="19">
        <v>460</v>
      </c>
      <c r="BY141" s="23">
        <v>4457.3999999999996</v>
      </c>
      <c r="BZ141" s="19">
        <v>500</v>
      </c>
      <c r="CA141" s="20"/>
      <c r="CB141" s="20"/>
      <c r="CC141" s="20"/>
      <c r="CD141" s="20"/>
      <c r="CE141" s="20"/>
      <c r="CF141" s="20"/>
      <c r="CG141" s="20"/>
      <c r="CH141" s="20"/>
      <c r="CI141" s="20"/>
      <c r="CJ141" s="78">
        <f>IFERROR(VLOOKUP($E141,[2]ECOM!$A$3:$FC$999999,158,FALSE),0)</f>
        <v>293.33333333333337</v>
      </c>
      <c r="CK141" s="78">
        <f>IFERROR(VLOOKUP($E141,[2]ECOM!$A$3:$FC$999999,159,FALSE),0)</f>
        <v>333.33333333333337</v>
      </c>
      <c r="CL141" s="20"/>
      <c r="CM141" s="20"/>
      <c r="CN141" s="20"/>
      <c r="CO141" s="20"/>
      <c r="CP141" s="20"/>
      <c r="CQ141" s="19">
        <v>6903.5483870967746</v>
      </c>
      <c r="CR141" s="20"/>
      <c r="CS141" s="20">
        <v>66895.383870967737</v>
      </c>
      <c r="CT141" s="19">
        <v>6677.8987412241368</v>
      </c>
      <c r="CU141" s="20">
        <v>193592.2845080877</v>
      </c>
      <c r="CV141" s="20">
        <v>69238.457518634212</v>
      </c>
      <c r="CW141" s="20">
        <v>124353.82698945349</v>
      </c>
      <c r="CX141" s="95"/>
      <c r="CY141" s="95"/>
      <c r="CZ141" s="18"/>
      <c r="DA141" s="18"/>
    </row>
    <row r="142" spans="1:105" x14ac:dyDescent="0.3">
      <c r="A142" s="7">
        <v>702502024</v>
      </c>
      <c r="B142" s="7">
        <v>702502023</v>
      </c>
      <c r="C142" s="8">
        <v>702502022</v>
      </c>
      <c r="D142" s="7"/>
      <c r="E142" s="7">
        <v>9189246</v>
      </c>
      <c r="F142" s="72">
        <f t="shared" si="13"/>
        <v>3</v>
      </c>
      <c r="G142" s="72">
        <f t="shared" si="14"/>
        <v>3</v>
      </c>
      <c r="H142" s="72">
        <f t="shared" si="15"/>
        <v>5</v>
      </c>
      <c r="I142" s="72">
        <v>3</v>
      </c>
      <c r="J142" s="72">
        <v>3</v>
      </c>
      <c r="K142" s="72">
        <v>5</v>
      </c>
      <c r="L142" s="18">
        <v>1</v>
      </c>
      <c r="M142" s="18">
        <v>1</v>
      </c>
      <c r="N142" s="18">
        <v>1</v>
      </c>
      <c r="O142" s="18">
        <v>1</v>
      </c>
      <c r="P142" s="18" t="s">
        <v>105</v>
      </c>
      <c r="Q142" s="18" t="s">
        <v>105</v>
      </c>
      <c r="R142" s="18">
        <f t="shared" si="16"/>
        <v>1</v>
      </c>
      <c r="S142" s="18">
        <f t="shared" si="17"/>
        <v>1</v>
      </c>
      <c r="T142" t="s">
        <v>106</v>
      </c>
      <c r="U142" s="10" t="s">
        <v>106</v>
      </c>
      <c r="V142" s="7"/>
      <c r="W142" s="7" t="s">
        <v>253</v>
      </c>
      <c r="X142" s="7" t="s">
        <v>573</v>
      </c>
      <c r="Y142" s="7"/>
      <c r="Z142" s="7" t="s">
        <v>560</v>
      </c>
      <c r="AA142" t="s">
        <v>110</v>
      </c>
      <c r="AB142" t="s">
        <v>111</v>
      </c>
      <c r="AC142" t="s">
        <v>112</v>
      </c>
      <c r="AE142" t="s">
        <v>557</v>
      </c>
      <c r="AF142" t="s">
        <v>113</v>
      </c>
      <c r="AG142" t="s">
        <v>114</v>
      </c>
      <c r="AH142" t="s">
        <v>132</v>
      </c>
      <c r="AI142" t="s">
        <v>124</v>
      </c>
      <c r="AJ142" s="7"/>
      <c r="AK142" s="11"/>
      <c r="AL142" t="s">
        <v>552</v>
      </c>
      <c r="AM142" t="s">
        <v>552</v>
      </c>
      <c r="AN142" t="s">
        <v>552</v>
      </c>
      <c r="AO142" s="12">
        <v>1000</v>
      </c>
      <c r="AP142" s="13">
        <v>1043</v>
      </c>
      <c r="AQ142" t="s">
        <v>118</v>
      </c>
      <c r="AR142" t="s">
        <v>118</v>
      </c>
      <c r="AS142" s="94">
        <v>10.3683</v>
      </c>
      <c r="AT142" s="94">
        <v>10.3683</v>
      </c>
      <c r="AU142" s="94">
        <v>9.69</v>
      </c>
      <c r="AV142" s="16">
        <f t="shared" si="19"/>
        <v>7.0000000000000021E-2</v>
      </c>
      <c r="AW142" s="94">
        <v>9.69</v>
      </c>
      <c r="AX142" s="31">
        <v>28.99</v>
      </c>
      <c r="AY142" s="31">
        <v>26.99</v>
      </c>
      <c r="AZ142" s="31"/>
      <c r="BA142" s="31">
        <v>27.69</v>
      </c>
      <c r="BB142" s="17">
        <f t="shared" si="18"/>
        <v>0.64234908589168671</v>
      </c>
      <c r="BC142" s="17">
        <f t="shared" ref="BC142:BC162" si="20">IFERROR(((AY142-AU142)/AY142),"")</f>
        <v>0.64097814005187104</v>
      </c>
      <c r="BD142" s="17"/>
      <c r="BE142" s="17"/>
      <c r="BF142" s="19">
        <v>852</v>
      </c>
      <c r="BG142" s="20">
        <v>8255.8799999999992</v>
      </c>
      <c r="BH142" s="16">
        <v>0.124</v>
      </c>
      <c r="BI142" s="19">
        <v>7383</v>
      </c>
      <c r="BJ142" s="21">
        <v>6.3922077922077918</v>
      </c>
      <c r="BK142" s="22">
        <v>6870.9677419354839</v>
      </c>
      <c r="BL142" s="23">
        <v>185447.4193548387</v>
      </c>
      <c r="BM142" s="23">
        <v>66579.677419354834</v>
      </c>
      <c r="BN142" s="21">
        <v>6.5876967803791793</v>
      </c>
      <c r="BO142" s="24">
        <v>6.5876967803791793</v>
      </c>
      <c r="BP142" s="22">
        <v>6587.6967803791795</v>
      </c>
      <c r="BS142" s="19">
        <v>311</v>
      </c>
      <c r="BT142" s="20">
        <v>3013.5899999999997</v>
      </c>
      <c r="BU142" s="16">
        <v>0.1</v>
      </c>
      <c r="BV142" s="19">
        <v>1134</v>
      </c>
      <c r="BW142" s="19">
        <v>3110</v>
      </c>
      <c r="BY142" s="23">
        <v>30135.899999999994</v>
      </c>
      <c r="BZ142" s="19">
        <v>2000</v>
      </c>
      <c r="CA142" s="20"/>
      <c r="CB142" s="20"/>
      <c r="CC142" s="20"/>
      <c r="CD142" s="20"/>
      <c r="CE142" s="20"/>
      <c r="CF142" s="20"/>
      <c r="CG142" s="20"/>
      <c r="CH142" s="20"/>
      <c r="CI142" s="20"/>
      <c r="CJ142" s="78">
        <f>IFERROR(VLOOKUP($E142,[2]ECOM!$A$3:$FC$999999,158,FALSE),0)</f>
        <v>1327.3333333333335</v>
      </c>
      <c r="CK142" s="78">
        <f>IFERROR(VLOOKUP($E142,[2]ECOM!$A$3:$FC$999999,159,FALSE),0)</f>
        <v>1508.3333333333335</v>
      </c>
      <c r="CL142" s="20"/>
      <c r="CM142" s="20"/>
      <c r="CN142" s="20"/>
      <c r="CO142" s="20"/>
      <c r="CP142" s="20"/>
      <c r="CQ142" s="19">
        <v>9980.9677419354848</v>
      </c>
      <c r="CR142" s="20"/>
      <c r="CS142" s="20">
        <v>96715.577419354828</v>
      </c>
      <c r="CT142" s="19">
        <v>8587.6967803791795</v>
      </c>
      <c r="CU142" s="20">
        <v>248957.32966319239</v>
      </c>
      <c r="CV142" s="20">
        <v>89039.816528005438</v>
      </c>
      <c r="CW142" s="20">
        <v>159917.51313518695</v>
      </c>
      <c r="CX142" s="95"/>
      <c r="CY142" s="95"/>
      <c r="CZ142" s="18"/>
      <c r="DA142" s="18"/>
    </row>
    <row r="143" spans="1:105" x14ac:dyDescent="0.3">
      <c r="A143" s="7">
        <v>702600524</v>
      </c>
      <c r="B143" s="7">
        <v>702600523</v>
      </c>
      <c r="C143" s="8">
        <v>702600522</v>
      </c>
      <c r="D143" s="7"/>
      <c r="E143" s="7">
        <v>6094137</v>
      </c>
      <c r="F143" s="72">
        <f t="shared" si="13"/>
        <v>3</v>
      </c>
      <c r="G143" s="72">
        <f t="shared" si="14"/>
        <v>4</v>
      </c>
      <c r="H143" s="72">
        <f t="shared" si="15"/>
        <v>2</v>
      </c>
      <c r="I143" s="72">
        <v>3</v>
      </c>
      <c r="J143" s="72">
        <v>4</v>
      </c>
      <c r="K143" s="72">
        <v>2</v>
      </c>
      <c r="L143" s="18">
        <v>1</v>
      </c>
      <c r="M143" s="18">
        <v>1</v>
      </c>
      <c r="N143" s="18">
        <v>1</v>
      </c>
      <c r="O143" s="18">
        <v>1</v>
      </c>
      <c r="P143" s="18" t="s">
        <v>105</v>
      </c>
      <c r="Q143" s="18" t="s">
        <v>105</v>
      </c>
      <c r="R143" s="18">
        <f t="shared" si="16"/>
        <v>1</v>
      </c>
      <c r="S143" s="18">
        <f t="shared" si="17"/>
        <v>1</v>
      </c>
      <c r="T143" t="s">
        <v>106</v>
      </c>
      <c r="U143" s="10" t="s">
        <v>106</v>
      </c>
      <c r="V143" s="7"/>
      <c r="W143" s="7" t="s">
        <v>253</v>
      </c>
      <c r="X143" s="7" t="s">
        <v>574</v>
      </c>
      <c r="Y143" s="7"/>
      <c r="Z143" s="7" t="s">
        <v>560</v>
      </c>
      <c r="AA143" t="s">
        <v>110</v>
      </c>
      <c r="AB143" t="s">
        <v>111</v>
      </c>
      <c r="AC143" t="s">
        <v>112</v>
      </c>
      <c r="AE143" t="s">
        <v>557</v>
      </c>
      <c r="AF143" t="s">
        <v>113</v>
      </c>
      <c r="AG143" t="s">
        <v>114</v>
      </c>
      <c r="AH143" t="s">
        <v>132</v>
      </c>
      <c r="AI143" t="s">
        <v>124</v>
      </c>
      <c r="AJ143" s="7"/>
      <c r="AK143" s="11"/>
      <c r="AL143" t="s">
        <v>552</v>
      </c>
      <c r="AM143" t="s">
        <v>552</v>
      </c>
      <c r="AN143" t="s">
        <v>552</v>
      </c>
      <c r="AO143" s="12">
        <v>1000</v>
      </c>
      <c r="AP143" s="13">
        <v>1043</v>
      </c>
      <c r="AQ143" t="s">
        <v>118</v>
      </c>
      <c r="AR143" t="s">
        <v>118</v>
      </c>
      <c r="AS143" s="94">
        <v>10.379</v>
      </c>
      <c r="AT143" s="94">
        <v>10.379</v>
      </c>
      <c r="AU143" s="94">
        <v>9.6999999999999993</v>
      </c>
      <c r="AV143" s="16">
        <f t="shared" si="19"/>
        <v>7.0000000000000034E-2</v>
      </c>
      <c r="AW143" s="94">
        <v>9.6999999999999993</v>
      </c>
      <c r="AX143" s="31">
        <v>29.99</v>
      </c>
      <c r="AY143" s="31">
        <v>27.99</v>
      </c>
      <c r="AZ143" s="31"/>
      <c r="BA143" s="31">
        <v>27.69</v>
      </c>
      <c r="BB143" s="17">
        <f t="shared" si="18"/>
        <v>0.65391797265755247</v>
      </c>
      <c r="BC143" s="17">
        <f t="shared" si="20"/>
        <v>0.65344765987852804</v>
      </c>
      <c r="BD143" s="17"/>
      <c r="BE143" s="17"/>
      <c r="BF143" s="19">
        <v>846</v>
      </c>
      <c r="BG143" s="20">
        <v>8206.2000000000007</v>
      </c>
      <c r="BH143" s="16">
        <v>0.124</v>
      </c>
      <c r="BI143" s="19">
        <v>14348</v>
      </c>
      <c r="BJ143" s="21">
        <v>12.422510822510823</v>
      </c>
      <c r="BK143" s="22">
        <v>6822.5806451612907</v>
      </c>
      <c r="BL143" s="23">
        <v>190964.03225806452</v>
      </c>
      <c r="BM143" s="23">
        <v>66179.032258064515</v>
      </c>
      <c r="BN143" s="21">
        <v>6.5413045495314392</v>
      </c>
      <c r="BO143" s="24">
        <v>6.5413045495314392</v>
      </c>
      <c r="BP143" s="22">
        <v>6541.3045495314391</v>
      </c>
      <c r="BS143" s="19">
        <v>2501</v>
      </c>
      <c r="BT143" s="20">
        <v>24259.699999999997</v>
      </c>
      <c r="BU143" s="16">
        <v>0.1</v>
      </c>
      <c r="BV143" s="19">
        <v>23958</v>
      </c>
      <c r="BW143" s="19">
        <v>25010</v>
      </c>
      <c r="BY143" s="23">
        <v>242596.99999999997</v>
      </c>
      <c r="BZ143" s="19">
        <v>24000</v>
      </c>
      <c r="CA143" s="20"/>
      <c r="CB143" s="20"/>
      <c r="CC143" s="20"/>
      <c r="CD143" s="20"/>
      <c r="CE143" s="20"/>
      <c r="CF143" s="20"/>
      <c r="CG143" s="20"/>
      <c r="CH143" s="20"/>
      <c r="CI143" s="20"/>
      <c r="CJ143" s="78">
        <f>IFERROR(VLOOKUP($E143,[2]ECOM!$A$3:$FC$999999,158,FALSE),0)</f>
        <v>7384.6666666666679</v>
      </c>
      <c r="CK143" s="78">
        <f>IFERROR(VLOOKUP($E143,[2]ECOM!$A$3:$FC$999999,159,FALSE),0)</f>
        <v>8391.6666666666679</v>
      </c>
      <c r="CL143" s="20"/>
      <c r="CM143" s="20"/>
      <c r="CN143" s="20"/>
      <c r="CO143" s="20"/>
      <c r="CP143" s="20"/>
      <c r="CQ143" s="19">
        <v>31832.580645161292</v>
      </c>
      <c r="CR143" s="20"/>
      <c r="CS143" s="20">
        <v>308776.03225806449</v>
      </c>
      <c r="CT143" s="19">
        <v>30541.30454953144</v>
      </c>
      <c r="CU143" s="20">
        <v>915933.72344044782</v>
      </c>
      <c r="CV143" s="20">
        <v>316988.19991958683</v>
      </c>
      <c r="CW143" s="20">
        <v>598945.52352086105</v>
      </c>
      <c r="CX143" s="95"/>
      <c r="CY143" s="95"/>
      <c r="CZ143" s="18"/>
      <c r="DA143" s="18"/>
    </row>
    <row r="144" spans="1:105" x14ac:dyDescent="0.3">
      <c r="A144" s="7">
        <v>702602024</v>
      </c>
      <c r="B144" s="7">
        <v>702602023</v>
      </c>
      <c r="C144" s="8">
        <v>702602022</v>
      </c>
      <c r="D144" s="7"/>
      <c r="E144" s="7">
        <v>6847925</v>
      </c>
      <c r="F144" s="72">
        <f t="shared" si="13"/>
        <v>3</v>
      </c>
      <c r="G144" s="72">
        <f t="shared" si="14"/>
        <v>4</v>
      </c>
      <c r="H144" s="72">
        <f t="shared" si="15"/>
        <v>1</v>
      </c>
      <c r="I144" s="72">
        <v>3</v>
      </c>
      <c r="J144" s="72">
        <v>4</v>
      </c>
      <c r="K144" s="72">
        <v>1</v>
      </c>
      <c r="L144" s="18">
        <v>1</v>
      </c>
      <c r="M144" s="18">
        <v>1</v>
      </c>
      <c r="N144" s="18">
        <v>1</v>
      </c>
      <c r="O144" s="18">
        <v>1</v>
      </c>
      <c r="P144" s="18" t="s">
        <v>105</v>
      </c>
      <c r="Q144" s="18" t="s">
        <v>105</v>
      </c>
      <c r="R144" s="18">
        <f t="shared" si="16"/>
        <v>1</v>
      </c>
      <c r="S144" s="18">
        <f t="shared" si="17"/>
        <v>1</v>
      </c>
      <c r="T144" t="s">
        <v>106</v>
      </c>
      <c r="U144" s="10" t="s">
        <v>106</v>
      </c>
      <c r="V144" s="7"/>
      <c r="W144" s="7" t="s">
        <v>253</v>
      </c>
      <c r="X144" s="7" t="s">
        <v>575</v>
      </c>
      <c r="Y144" s="7"/>
      <c r="Z144" s="7" t="s">
        <v>560</v>
      </c>
      <c r="AA144" t="s">
        <v>110</v>
      </c>
      <c r="AB144" t="s">
        <v>111</v>
      </c>
      <c r="AC144" t="s">
        <v>112</v>
      </c>
      <c r="AE144" t="s">
        <v>557</v>
      </c>
      <c r="AF144" t="s">
        <v>113</v>
      </c>
      <c r="AG144" t="s">
        <v>114</v>
      </c>
      <c r="AH144" t="s">
        <v>132</v>
      </c>
      <c r="AI144" t="s">
        <v>124</v>
      </c>
      <c r="AJ144" s="7"/>
      <c r="AK144" s="11"/>
      <c r="AL144" t="s">
        <v>552</v>
      </c>
      <c r="AM144" t="s">
        <v>552</v>
      </c>
      <c r="AN144" t="s">
        <v>552</v>
      </c>
      <c r="AO144" s="12">
        <v>1000</v>
      </c>
      <c r="AP144" s="13">
        <v>1043</v>
      </c>
      <c r="AQ144" t="s">
        <v>118</v>
      </c>
      <c r="AR144" t="s">
        <v>118</v>
      </c>
      <c r="AS144" s="94">
        <v>10.3683</v>
      </c>
      <c r="AT144" s="94">
        <v>10.3683</v>
      </c>
      <c r="AU144" s="94">
        <v>9.69</v>
      </c>
      <c r="AV144" s="16">
        <f t="shared" si="19"/>
        <v>7.0000000000000021E-2</v>
      </c>
      <c r="AW144" s="94">
        <v>9.69</v>
      </c>
      <c r="AX144" s="31">
        <v>29.99</v>
      </c>
      <c r="AY144" s="31">
        <v>27.99</v>
      </c>
      <c r="AZ144" s="31"/>
      <c r="BA144" s="31">
        <v>27.69</v>
      </c>
      <c r="BB144" s="17">
        <f t="shared" si="18"/>
        <v>0.65427475825275083</v>
      </c>
      <c r="BC144" s="17">
        <f t="shared" si="20"/>
        <v>0.6538049303322615</v>
      </c>
      <c r="BD144" s="17"/>
      <c r="BE144" s="17"/>
      <c r="BF144" s="19">
        <v>636</v>
      </c>
      <c r="BG144" s="20">
        <v>6162.8400000000011</v>
      </c>
      <c r="BH144" s="16">
        <v>0.124</v>
      </c>
      <c r="BI144" s="19">
        <v>7645</v>
      </c>
      <c r="BJ144" s="21">
        <v>6.6190476190476186</v>
      </c>
      <c r="BK144" s="22">
        <v>5129.0322580645161</v>
      </c>
      <c r="BL144" s="23">
        <v>143561.61290322579</v>
      </c>
      <c r="BM144" s="23">
        <v>49700.322580645159</v>
      </c>
      <c r="BN144" s="21">
        <v>4.9175764698605136</v>
      </c>
      <c r="BO144" s="24">
        <v>4.9175764698605136</v>
      </c>
      <c r="BP144" s="22">
        <v>4917.5764698605135</v>
      </c>
      <c r="BS144" s="19">
        <v>303</v>
      </c>
      <c r="BT144" s="20">
        <v>2936.07</v>
      </c>
      <c r="BU144" s="16">
        <v>0.1</v>
      </c>
      <c r="BV144" s="19">
        <v>481</v>
      </c>
      <c r="BW144" s="19">
        <v>3030</v>
      </c>
      <c r="BY144" s="23">
        <v>29360.7</v>
      </c>
      <c r="BZ144" s="19">
        <v>1000</v>
      </c>
      <c r="CA144" s="20"/>
      <c r="CB144" s="20"/>
      <c r="CC144" s="20"/>
      <c r="CD144" s="20"/>
      <c r="CE144" s="20"/>
      <c r="CF144" s="20"/>
      <c r="CG144" s="20"/>
      <c r="CH144" s="20"/>
      <c r="CI144" s="20"/>
      <c r="CJ144" s="78">
        <f>IFERROR(VLOOKUP($E144,[2]ECOM!$A$3:$FC$999999,158,FALSE),0)</f>
        <v>1789.3333333333335</v>
      </c>
      <c r="CK144" s="78">
        <f>IFERROR(VLOOKUP($E144,[2]ECOM!$A$3:$FC$999999,159,FALSE),0)</f>
        <v>2033.3333333333335</v>
      </c>
      <c r="CL144" s="20"/>
      <c r="CM144" s="20"/>
      <c r="CN144" s="20"/>
      <c r="CO144" s="20"/>
      <c r="CP144" s="20"/>
      <c r="CQ144" s="19">
        <v>8159.0322580645161</v>
      </c>
      <c r="CR144" s="20"/>
      <c r="CS144" s="20">
        <v>79061.022580645164</v>
      </c>
      <c r="CT144" s="19">
        <v>5917.5764698605135</v>
      </c>
      <c r="CU144" s="20">
        <v>177468.1183311168</v>
      </c>
      <c r="CV144" s="20">
        <v>61355.208112454762</v>
      </c>
      <c r="CW144" s="20">
        <v>116112.91021866203</v>
      </c>
      <c r="CX144" s="95"/>
      <c r="CY144" s="95"/>
      <c r="CZ144" s="18"/>
      <c r="DA144" s="18"/>
    </row>
    <row r="145" spans="1:105" x14ac:dyDescent="0.3">
      <c r="A145" s="7">
        <v>702900524</v>
      </c>
      <c r="B145" s="7">
        <v>702900523</v>
      </c>
      <c r="C145" s="8">
        <v>702900522</v>
      </c>
      <c r="D145" s="7"/>
      <c r="E145" s="7">
        <v>7029018</v>
      </c>
      <c r="F145" s="72">
        <f t="shared" si="13"/>
        <v>3</v>
      </c>
      <c r="G145" s="72">
        <f t="shared" si="14"/>
        <v>3</v>
      </c>
      <c r="H145" s="72">
        <f t="shared" si="15"/>
        <v>2</v>
      </c>
      <c r="I145" s="72">
        <v>3</v>
      </c>
      <c r="J145" s="72">
        <v>3</v>
      </c>
      <c r="K145" s="72">
        <v>2</v>
      </c>
      <c r="L145" s="18">
        <v>1</v>
      </c>
      <c r="M145" s="18">
        <v>1</v>
      </c>
      <c r="N145" s="18">
        <v>1</v>
      </c>
      <c r="O145" s="18">
        <v>1</v>
      </c>
      <c r="P145" s="18" t="s">
        <v>105</v>
      </c>
      <c r="Q145" s="18" t="s">
        <v>105</v>
      </c>
      <c r="R145" s="18">
        <f t="shared" si="16"/>
        <v>1</v>
      </c>
      <c r="S145" s="18">
        <f t="shared" si="17"/>
        <v>1</v>
      </c>
      <c r="T145" t="s">
        <v>106</v>
      </c>
      <c r="U145" s="10" t="s">
        <v>106</v>
      </c>
      <c r="V145" s="7"/>
      <c r="W145" s="7" t="s">
        <v>253</v>
      </c>
      <c r="X145" s="7" t="s">
        <v>576</v>
      </c>
      <c r="Y145" s="7"/>
      <c r="Z145" s="7" t="s">
        <v>560</v>
      </c>
      <c r="AA145" t="s">
        <v>110</v>
      </c>
      <c r="AB145" t="s">
        <v>577</v>
      </c>
      <c r="AC145" t="s">
        <v>112</v>
      </c>
      <c r="AE145" t="s">
        <v>557</v>
      </c>
      <c r="AF145" t="s">
        <v>113</v>
      </c>
      <c r="AG145" t="s">
        <v>114</v>
      </c>
      <c r="AH145" t="s">
        <v>132</v>
      </c>
      <c r="AI145" t="s">
        <v>124</v>
      </c>
      <c r="AJ145" s="7"/>
      <c r="AK145" s="11"/>
      <c r="AL145" t="s">
        <v>552</v>
      </c>
      <c r="AM145" t="s">
        <v>552</v>
      </c>
      <c r="AN145" t="s">
        <v>552</v>
      </c>
      <c r="AO145" s="12">
        <v>1000</v>
      </c>
      <c r="AP145" s="13">
        <v>1005</v>
      </c>
      <c r="AQ145" t="s">
        <v>118</v>
      </c>
      <c r="AR145" t="s">
        <v>118</v>
      </c>
      <c r="AS145" s="94">
        <v>15.2475</v>
      </c>
      <c r="AT145" s="94">
        <v>15.2475</v>
      </c>
      <c r="AU145" s="94">
        <v>14.25</v>
      </c>
      <c r="AV145" s="16">
        <f t="shared" si="19"/>
        <v>7.0000000000000034E-2</v>
      </c>
      <c r="AW145" s="94">
        <v>14.25</v>
      </c>
      <c r="AX145" s="31">
        <v>40.99</v>
      </c>
      <c r="AY145" s="31">
        <v>37.99</v>
      </c>
      <c r="AZ145" s="31"/>
      <c r="BA145" s="31">
        <v>49.69</v>
      </c>
      <c r="BB145" s="17">
        <f t="shared" si="18"/>
        <v>0.628019029031471</v>
      </c>
      <c r="BC145" s="17">
        <f t="shared" si="20"/>
        <v>0.62490128981310877</v>
      </c>
      <c r="BD145" s="17"/>
      <c r="BE145" s="17"/>
      <c r="BF145" s="19">
        <v>390</v>
      </c>
      <c r="BG145" s="20">
        <v>5557.5</v>
      </c>
      <c r="BH145" s="16">
        <v>0.124</v>
      </c>
      <c r="BI145" s="19">
        <v>2244</v>
      </c>
      <c r="BJ145" s="21">
        <v>2.0143626570915618</v>
      </c>
      <c r="BK145" s="22">
        <v>3145.1612903225805</v>
      </c>
      <c r="BL145" s="23">
        <v>119484.67741935483</v>
      </c>
      <c r="BM145" s="23">
        <v>44818.548387096773</v>
      </c>
      <c r="BN145" s="21">
        <v>3.1295137217140105</v>
      </c>
      <c r="BO145" s="24">
        <v>3.1295137217140105</v>
      </c>
      <c r="BP145" s="22">
        <v>3129.5137217140104</v>
      </c>
      <c r="BS145" s="19">
        <v>33</v>
      </c>
      <c r="BT145" s="20">
        <v>470.25</v>
      </c>
      <c r="BU145" s="16">
        <v>0.1</v>
      </c>
      <c r="BV145" s="19">
        <v>340</v>
      </c>
      <c r="BW145" s="19">
        <v>330</v>
      </c>
      <c r="BY145" s="23">
        <v>4702.5</v>
      </c>
      <c r="BZ145" s="19">
        <v>330</v>
      </c>
      <c r="CA145" s="20"/>
      <c r="CB145" s="20"/>
      <c r="CC145" s="20"/>
      <c r="CD145" s="20"/>
      <c r="CE145" s="20"/>
      <c r="CF145" s="20"/>
      <c r="CG145" s="20"/>
      <c r="CH145" s="20"/>
      <c r="CI145" s="20"/>
      <c r="CJ145" s="78">
        <f>IFERROR(VLOOKUP($E145,[2]ECOM!$A$3:$FC$999999,158,FALSE),0)</f>
        <v>95.333333333333343</v>
      </c>
      <c r="CK145" s="78">
        <f>IFERROR(VLOOKUP($E145,[2]ECOM!$A$3:$FC$999999,159,FALSE),0)</f>
        <v>108.33333333333334</v>
      </c>
      <c r="CL145" s="20"/>
      <c r="CM145" s="20"/>
      <c r="CN145" s="20"/>
      <c r="CO145" s="20"/>
      <c r="CP145" s="20"/>
      <c r="CQ145" s="19">
        <v>3475.1612903225805</v>
      </c>
      <c r="CR145" s="20"/>
      <c r="CS145" s="20">
        <v>49521.048387096773</v>
      </c>
      <c r="CT145" s="19">
        <v>3459.5137217140104</v>
      </c>
      <c r="CU145" s="20">
        <v>141805.4674530573</v>
      </c>
      <c r="CV145" s="20">
        <v>52748.935471834375</v>
      </c>
      <c r="CW145" s="20">
        <v>89056.531981222914</v>
      </c>
      <c r="CX145" s="95"/>
      <c r="CY145" s="95"/>
      <c r="CZ145" s="18"/>
      <c r="DA145" s="18"/>
    </row>
    <row r="146" spans="1:105" x14ac:dyDescent="0.3">
      <c r="A146" s="7">
        <v>704020524</v>
      </c>
      <c r="B146" s="7">
        <v>704020523</v>
      </c>
      <c r="C146" s="8">
        <v>704020522</v>
      </c>
      <c r="D146" s="7"/>
      <c r="E146" s="7">
        <v>7537233</v>
      </c>
      <c r="F146" s="72">
        <f t="shared" si="13"/>
        <v>4</v>
      </c>
      <c r="G146" s="72">
        <f t="shared" si="14"/>
        <v>7</v>
      </c>
      <c r="H146" s="72">
        <f t="shared" si="15"/>
        <v>4</v>
      </c>
      <c r="I146" s="72">
        <v>4</v>
      </c>
      <c r="J146" s="72">
        <v>7</v>
      </c>
      <c r="K146" s="72">
        <v>4</v>
      </c>
      <c r="L146" s="18">
        <v>1</v>
      </c>
      <c r="M146" s="18">
        <v>1</v>
      </c>
      <c r="N146" s="18">
        <v>1</v>
      </c>
      <c r="O146" s="18">
        <v>1</v>
      </c>
      <c r="P146" s="18" t="s">
        <v>105</v>
      </c>
      <c r="Q146" s="18" t="s">
        <v>105</v>
      </c>
      <c r="R146" s="18">
        <f t="shared" si="16"/>
        <v>1</v>
      </c>
      <c r="S146" s="18">
        <f t="shared" si="17"/>
        <v>1</v>
      </c>
      <c r="T146" t="s">
        <v>106</v>
      </c>
      <c r="U146" s="10" t="s">
        <v>106</v>
      </c>
      <c r="V146" s="7"/>
      <c r="W146" s="7" t="s">
        <v>253</v>
      </c>
      <c r="X146" s="7" t="s">
        <v>578</v>
      </c>
      <c r="Y146" s="7"/>
      <c r="Z146" s="7" t="s">
        <v>255</v>
      </c>
      <c r="AA146" t="s">
        <v>110</v>
      </c>
      <c r="AB146" t="s">
        <v>111</v>
      </c>
      <c r="AC146" t="s">
        <v>112</v>
      </c>
      <c r="AE146" t="s">
        <v>557</v>
      </c>
      <c r="AF146" t="s">
        <v>113</v>
      </c>
      <c r="AG146" t="s">
        <v>114</v>
      </c>
      <c r="AH146" t="s">
        <v>401</v>
      </c>
      <c r="AI146" t="s">
        <v>189</v>
      </c>
      <c r="AJ146" s="7"/>
      <c r="AK146" s="11"/>
      <c r="AL146" t="s">
        <v>552</v>
      </c>
      <c r="AM146" t="s">
        <v>552</v>
      </c>
      <c r="AN146" t="s">
        <v>552</v>
      </c>
      <c r="AO146" s="12">
        <v>1000</v>
      </c>
      <c r="AP146" s="13">
        <v>1043</v>
      </c>
      <c r="AQ146" t="s">
        <v>118</v>
      </c>
      <c r="AR146" t="s">
        <v>118</v>
      </c>
      <c r="AS146" s="94">
        <v>6.9550000000000001</v>
      </c>
      <c r="AT146" s="94">
        <v>6.9550000000000001</v>
      </c>
      <c r="AU146" s="94">
        <v>6.5</v>
      </c>
      <c r="AV146" s="16">
        <f t="shared" si="19"/>
        <v>7.0000000000000007E-2</v>
      </c>
      <c r="AW146" s="94">
        <v>6.5</v>
      </c>
      <c r="AX146" s="31">
        <v>20.49</v>
      </c>
      <c r="AY146" s="31">
        <v>18.989999999999998</v>
      </c>
      <c r="AZ146" s="31"/>
      <c r="BA146" s="31">
        <v>19.29</v>
      </c>
      <c r="BB146" s="17">
        <f t="shared" si="18"/>
        <v>0.66056612981942409</v>
      </c>
      <c r="BC146" s="17">
        <f t="shared" si="20"/>
        <v>0.65771458662453919</v>
      </c>
      <c r="BD146" s="17"/>
      <c r="BE146" s="17"/>
      <c r="BF146" s="19">
        <v>596</v>
      </c>
      <c r="BG146" s="20">
        <v>3874</v>
      </c>
      <c r="BH146" s="16">
        <v>0.124</v>
      </c>
      <c r="BI146" s="19">
        <v>4414</v>
      </c>
      <c r="BJ146" s="21">
        <v>3.8216450216450215</v>
      </c>
      <c r="BK146" s="22">
        <v>4806.4516129032254</v>
      </c>
      <c r="BL146" s="23">
        <v>91274.516129032243</v>
      </c>
      <c r="BM146" s="23">
        <v>31241.935483870966</v>
      </c>
      <c r="BN146" s="21">
        <v>4.6082949308755756</v>
      </c>
      <c r="BO146" s="24">
        <v>4.6082949308755756</v>
      </c>
      <c r="BP146" s="22">
        <v>4608.294930875576</v>
      </c>
      <c r="BS146" s="19">
        <v>41</v>
      </c>
      <c r="BT146" s="20">
        <v>266.5</v>
      </c>
      <c r="BU146" s="16">
        <v>0.1</v>
      </c>
      <c r="BV146" s="19">
        <v>249</v>
      </c>
      <c r="BW146" s="19">
        <v>410</v>
      </c>
      <c r="BY146" s="23">
        <v>2665</v>
      </c>
      <c r="BZ146" s="19">
        <v>400</v>
      </c>
      <c r="CA146" s="20"/>
      <c r="CB146" s="20"/>
      <c r="CC146" s="20"/>
      <c r="CD146" s="20"/>
      <c r="CE146" s="20"/>
      <c r="CF146" s="20"/>
      <c r="CG146" s="20"/>
      <c r="CH146" s="20"/>
      <c r="CI146" s="20"/>
      <c r="CJ146" s="78">
        <f>IFERROR(VLOOKUP($E146,[2]ECOM!$A$3:$FC$999999,158,FALSE),0)</f>
        <v>212.66666666666669</v>
      </c>
      <c r="CK146" s="78">
        <f>IFERROR(VLOOKUP($E146,[2]ECOM!$A$3:$FC$999999,159,FALSE),0)</f>
        <v>241.66666666666669</v>
      </c>
      <c r="CL146" s="20"/>
      <c r="CM146" s="20"/>
      <c r="CN146" s="20"/>
      <c r="CO146" s="20"/>
      <c r="CP146" s="20"/>
      <c r="CQ146" s="19">
        <v>5216.4516129032254</v>
      </c>
      <c r="CR146" s="20"/>
      <c r="CS146" s="20">
        <v>33906.93548387097</v>
      </c>
      <c r="CT146" s="19">
        <v>5008.294930875576</v>
      </c>
      <c r="CU146" s="20">
        <v>102619.96313364054</v>
      </c>
      <c r="CV146" s="20">
        <v>34832.691244239635</v>
      </c>
      <c r="CW146" s="20">
        <v>67787.271889400901</v>
      </c>
      <c r="CX146" s="95"/>
      <c r="CY146" s="95"/>
      <c r="CZ146" s="18"/>
      <c r="DA146" s="18"/>
    </row>
    <row r="147" spans="1:105" x14ac:dyDescent="0.3">
      <c r="A147" s="7">
        <v>704320524</v>
      </c>
      <c r="B147" s="7">
        <v>704320523</v>
      </c>
      <c r="C147" s="8">
        <v>704320522</v>
      </c>
      <c r="D147" s="7"/>
      <c r="E147" s="7">
        <v>7192640</v>
      </c>
      <c r="F147" s="72">
        <f t="shared" si="13"/>
        <v>3</v>
      </c>
      <c r="G147" s="72">
        <f t="shared" si="14"/>
        <v>6</v>
      </c>
      <c r="H147" s="72">
        <f t="shared" si="15"/>
        <v>4</v>
      </c>
      <c r="I147" s="72">
        <v>3</v>
      </c>
      <c r="J147" s="72">
        <v>6</v>
      </c>
      <c r="K147" s="72">
        <v>4</v>
      </c>
      <c r="L147" s="18">
        <v>1</v>
      </c>
      <c r="M147" s="18">
        <v>1</v>
      </c>
      <c r="N147" s="18">
        <v>1</v>
      </c>
      <c r="O147" s="18">
        <v>1</v>
      </c>
      <c r="P147" s="18" t="s">
        <v>105</v>
      </c>
      <c r="Q147" s="18" t="s">
        <v>105</v>
      </c>
      <c r="R147" s="18">
        <f t="shared" si="16"/>
        <v>1</v>
      </c>
      <c r="S147" s="18">
        <f t="shared" si="17"/>
        <v>1</v>
      </c>
      <c r="T147" t="s">
        <v>106</v>
      </c>
      <c r="U147" s="10" t="s">
        <v>106</v>
      </c>
      <c r="V147" s="7"/>
      <c r="W147" s="7" t="s">
        <v>253</v>
      </c>
      <c r="X147" s="7" t="s">
        <v>579</v>
      </c>
      <c r="Y147" s="7"/>
      <c r="Z147" s="7" t="s">
        <v>560</v>
      </c>
      <c r="AA147" t="s">
        <v>110</v>
      </c>
      <c r="AB147" t="s">
        <v>111</v>
      </c>
      <c r="AC147" t="s">
        <v>112</v>
      </c>
      <c r="AE147" t="s">
        <v>557</v>
      </c>
      <c r="AF147" t="s">
        <v>113</v>
      </c>
      <c r="AG147" t="s">
        <v>114</v>
      </c>
      <c r="AH147" t="s">
        <v>132</v>
      </c>
      <c r="AI147" t="s">
        <v>197</v>
      </c>
      <c r="AJ147" s="7"/>
      <c r="AK147" s="11"/>
      <c r="AL147" t="s">
        <v>552</v>
      </c>
      <c r="AM147" t="s">
        <v>552</v>
      </c>
      <c r="AN147" t="s">
        <v>552</v>
      </c>
      <c r="AO147" s="12">
        <v>1000</v>
      </c>
      <c r="AP147" s="13">
        <v>1043</v>
      </c>
      <c r="AQ147" t="s">
        <v>118</v>
      </c>
      <c r="AR147" t="s">
        <v>118</v>
      </c>
      <c r="AS147" s="94">
        <v>10.068700000000002</v>
      </c>
      <c r="AT147" s="94">
        <v>10.068700000000002</v>
      </c>
      <c r="AU147" s="94">
        <v>9.41</v>
      </c>
      <c r="AV147" s="16">
        <f t="shared" si="19"/>
        <v>7.0000000000000145E-2</v>
      </c>
      <c r="AW147" s="94">
        <v>9.41</v>
      </c>
      <c r="AX147" s="31">
        <v>25.99</v>
      </c>
      <c r="AY147" s="31">
        <v>23.99</v>
      </c>
      <c r="AZ147" s="31"/>
      <c r="BA147" s="31">
        <v>26.89</v>
      </c>
      <c r="BB147" s="17">
        <f t="shared" si="18"/>
        <v>0.61259330511735277</v>
      </c>
      <c r="BC147" s="17">
        <f t="shared" si="20"/>
        <v>0.60775323051271357</v>
      </c>
      <c r="BD147" s="17"/>
      <c r="BE147" s="17"/>
      <c r="BF147" s="19">
        <v>551</v>
      </c>
      <c r="BG147" s="20">
        <v>5184.91</v>
      </c>
      <c r="BH147" s="16">
        <v>0.124</v>
      </c>
      <c r="BI147" s="19">
        <v>4208</v>
      </c>
      <c r="BJ147" s="21">
        <v>3.6432900432900435</v>
      </c>
      <c r="BK147" s="22">
        <v>4443.5483870967746</v>
      </c>
      <c r="BL147" s="23">
        <v>106600.72580645162</v>
      </c>
      <c r="BM147" s="23">
        <v>41813.790322580651</v>
      </c>
      <c r="BN147" s="21">
        <v>4.260353199517521</v>
      </c>
      <c r="BO147" s="24">
        <v>4.260353199517521</v>
      </c>
      <c r="BP147" s="22">
        <v>4260.3531995175208</v>
      </c>
      <c r="BS147" s="19">
        <v>127</v>
      </c>
      <c r="BT147" s="20">
        <v>1195.0700000000002</v>
      </c>
      <c r="BU147" s="16">
        <v>0.1</v>
      </c>
      <c r="BV147" s="19">
        <v>386</v>
      </c>
      <c r="BW147" s="19">
        <v>1270</v>
      </c>
      <c r="BY147" s="23">
        <v>11950.7</v>
      </c>
      <c r="BZ147" s="19">
        <v>700</v>
      </c>
      <c r="CA147" s="20"/>
      <c r="CB147" s="20"/>
      <c r="CC147" s="20"/>
      <c r="CD147" s="20"/>
      <c r="CE147" s="20"/>
      <c r="CF147" s="20"/>
      <c r="CG147" s="20"/>
      <c r="CH147" s="20"/>
      <c r="CI147" s="20"/>
      <c r="CJ147" s="78">
        <f>IFERROR(VLOOKUP($E147,[2]ECOM!$A$3:$FC$999999,158,FALSE),0)</f>
        <v>682</v>
      </c>
      <c r="CK147" s="78">
        <f>IFERROR(VLOOKUP($E147,[2]ECOM!$A$3:$FC$999999,159,FALSE),0)</f>
        <v>775</v>
      </c>
      <c r="CL147" s="20"/>
      <c r="CM147" s="20"/>
      <c r="CN147" s="20"/>
      <c r="CO147" s="20"/>
      <c r="CP147" s="20"/>
      <c r="CQ147" s="19">
        <v>5713.5483870967746</v>
      </c>
      <c r="CR147" s="20"/>
      <c r="CS147" s="20">
        <v>53764.490322580648</v>
      </c>
      <c r="CT147" s="19">
        <v>4960.3531995175208</v>
      </c>
      <c r="CU147" s="20">
        <v>128919.57965546036</v>
      </c>
      <c r="CV147" s="20">
        <v>49944.30825998207</v>
      </c>
      <c r="CW147" s="20">
        <v>78975.271395478281</v>
      </c>
      <c r="CX147" s="95"/>
      <c r="CY147" s="95"/>
      <c r="CZ147" s="18"/>
      <c r="DA147" s="18"/>
    </row>
    <row r="148" spans="1:105" x14ac:dyDescent="0.3">
      <c r="A148" s="7">
        <v>708000524</v>
      </c>
      <c r="B148" s="7">
        <v>708000523</v>
      </c>
      <c r="C148" s="8">
        <v>708000522</v>
      </c>
      <c r="E148" s="7">
        <v>5100304</v>
      </c>
      <c r="F148" s="72">
        <f t="shared" si="13"/>
        <v>3</v>
      </c>
      <c r="G148" s="72">
        <f t="shared" si="14"/>
        <v>2</v>
      </c>
      <c r="H148" s="72">
        <f t="shared" si="15"/>
        <v>5</v>
      </c>
      <c r="I148" s="72">
        <v>3</v>
      </c>
      <c r="J148" s="72">
        <v>2</v>
      </c>
      <c r="K148" s="72">
        <v>5</v>
      </c>
      <c r="L148" s="18">
        <v>1</v>
      </c>
      <c r="M148" s="18">
        <v>1</v>
      </c>
      <c r="N148" s="18">
        <v>1</v>
      </c>
      <c r="O148" s="18">
        <v>1</v>
      </c>
      <c r="P148" s="18" t="s">
        <v>105</v>
      </c>
      <c r="Q148" s="18" t="s">
        <v>105</v>
      </c>
      <c r="R148" s="18">
        <f t="shared" si="16"/>
        <v>1</v>
      </c>
      <c r="S148" s="18">
        <f t="shared" si="17"/>
        <v>1</v>
      </c>
      <c r="T148" t="s">
        <v>106</v>
      </c>
      <c r="U148" s="10" t="s">
        <v>106</v>
      </c>
      <c r="W148" s="7" t="s">
        <v>253</v>
      </c>
      <c r="X148" s="7" t="s">
        <v>580</v>
      </c>
      <c r="Z148" s="7" t="s">
        <v>349</v>
      </c>
      <c r="AA148" t="s">
        <v>110</v>
      </c>
      <c r="AB148" t="s">
        <v>111</v>
      </c>
      <c r="AC148" t="s">
        <v>112</v>
      </c>
      <c r="AE148" t="s">
        <v>557</v>
      </c>
      <c r="AF148" t="s">
        <v>113</v>
      </c>
      <c r="AG148" t="s">
        <v>114</v>
      </c>
      <c r="AH148" t="s">
        <v>115</v>
      </c>
      <c r="AI148" t="s">
        <v>189</v>
      </c>
      <c r="AL148" t="s">
        <v>552</v>
      </c>
      <c r="AM148" t="s">
        <v>552</v>
      </c>
      <c r="AN148" t="s">
        <v>552</v>
      </c>
      <c r="AO148" s="12">
        <v>1000</v>
      </c>
      <c r="AP148" s="13">
        <v>940</v>
      </c>
      <c r="AQ148" t="s">
        <v>118</v>
      </c>
      <c r="AR148" t="s">
        <v>118</v>
      </c>
      <c r="AS148" s="94">
        <v>12.101700000000001</v>
      </c>
      <c r="AT148" s="94">
        <v>12.101700000000001</v>
      </c>
      <c r="AU148" s="94">
        <v>11.31</v>
      </c>
      <c r="AV148" s="16">
        <f t="shared" si="19"/>
        <v>7.0000000000000048E-2</v>
      </c>
      <c r="AW148" s="94">
        <v>11.31</v>
      </c>
      <c r="AX148" s="31">
        <v>33.49</v>
      </c>
      <c r="AY148" s="31">
        <v>30.99</v>
      </c>
      <c r="AZ148" s="31"/>
      <c r="BA148" s="31">
        <v>31.69</v>
      </c>
      <c r="BB148" s="17">
        <f t="shared" si="18"/>
        <v>0.63864735742012535</v>
      </c>
      <c r="BC148" s="17">
        <f t="shared" si="20"/>
        <v>0.63504356243949667</v>
      </c>
      <c r="BD148" s="17"/>
      <c r="BE148" s="17"/>
      <c r="BF148" s="19">
        <v>306</v>
      </c>
      <c r="BG148" s="20">
        <v>3460.8599999999997</v>
      </c>
      <c r="BH148" s="16">
        <v>0.124</v>
      </c>
      <c r="BI148" s="19">
        <v>4336</v>
      </c>
      <c r="BJ148" s="21">
        <v>4.1492822966507177</v>
      </c>
      <c r="BK148" s="22">
        <v>2467.7419354838712</v>
      </c>
      <c r="BL148" s="23">
        <v>76475.322580645166</v>
      </c>
      <c r="BM148" s="23">
        <v>27910.161290322583</v>
      </c>
      <c r="BN148" s="21">
        <v>2.6252573781743309</v>
      </c>
      <c r="BO148" s="24">
        <v>2.6252573781743309</v>
      </c>
      <c r="BP148" s="22">
        <v>2625.2573781743308</v>
      </c>
      <c r="BS148" s="19">
        <v>284</v>
      </c>
      <c r="BT148" s="20">
        <v>3212.04</v>
      </c>
      <c r="BU148" s="16">
        <v>0.1</v>
      </c>
      <c r="BV148" s="19">
        <v>1383</v>
      </c>
      <c r="BW148" s="19">
        <v>2840</v>
      </c>
      <c r="BY148" s="23">
        <v>32120.399999999998</v>
      </c>
      <c r="BZ148" s="19">
        <v>2000</v>
      </c>
      <c r="CJ148" s="78">
        <f>IFERROR(VLOOKUP($E148,[2]ECOM!$A$3:$FC$999999,158,FALSE),0)</f>
        <v>1657.3333333333335</v>
      </c>
      <c r="CK148" s="78">
        <f>IFERROR(VLOOKUP($E148,[2]ECOM!$A$3:$FC$999999,159,FALSE),0)</f>
        <v>1883.3333333333335</v>
      </c>
      <c r="CQ148" s="19">
        <v>5307.7419354838712</v>
      </c>
      <c r="CR148" s="20"/>
      <c r="CS148" s="20">
        <v>60030.561290322585</v>
      </c>
      <c r="CT148" s="19">
        <v>4625.2573781743304</v>
      </c>
      <c r="CU148" s="20">
        <v>154899.86959505832</v>
      </c>
      <c r="CV148" s="20">
        <v>55973.477213452301</v>
      </c>
      <c r="CW148" s="20">
        <v>98926.392381606012</v>
      </c>
      <c r="CX148" s="18"/>
      <c r="CY148" s="18"/>
      <c r="CZ148" s="18"/>
      <c r="DA148" s="18"/>
    </row>
    <row r="149" spans="1:105" x14ac:dyDescent="0.3">
      <c r="A149" s="7">
        <v>708220524</v>
      </c>
      <c r="B149" s="7">
        <v>708220523</v>
      </c>
      <c r="C149" s="8">
        <v>708220522</v>
      </c>
      <c r="E149" s="7">
        <v>8494664</v>
      </c>
      <c r="F149" s="72">
        <f t="shared" si="13"/>
        <v>3</v>
      </c>
      <c r="G149" s="72">
        <f t="shared" si="14"/>
        <v>1</v>
      </c>
      <c r="H149" s="72">
        <f t="shared" si="15"/>
        <v>3</v>
      </c>
      <c r="I149" s="72">
        <v>3</v>
      </c>
      <c r="J149" s="72">
        <v>1</v>
      </c>
      <c r="K149" s="72">
        <v>3</v>
      </c>
      <c r="L149" s="18">
        <v>1</v>
      </c>
      <c r="M149" s="18">
        <v>1</v>
      </c>
      <c r="N149" s="18">
        <v>1</v>
      </c>
      <c r="O149" s="18">
        <v>1</v>
      </c>
      <c r="P149" s="18" t="s">
        <v>105</v>
      </c>
      <c r="Q149" s="18" t="s">
        <v>105</v>
      </c>
      <c r="R149" s="18">
        <f t="shared" si="16"/>
        <v>1</v>
      </c>
      <c r="S149" s="18">
        <f t="shared" si="17"/>
        <v>1</v>
      </c>
      <c r="T149" t="s">
        <v>106</v>
      </c>
      <c r="U149" s="10" t="s">
        <v>106</v>
      </c>
      <c r="W149" s="7" t="s">
        <v>253</v>
      </c>
      <c r="X149" s="7" t="s">
        <v>581</v>
      </c>
      <c r="Z149" s="7" t="s">
        <v>349</v>
      </c>
      <c r="AA149" t="s">
        <v>110</v>
      </c>
      <c r="AB149" t="s">
        <v>111</v>
      </c>
      <c r="AC149" t="s">
        <v>112</v>
      </c>
      <c r="AE149" t="s">
        <v>557</v>
      </c>
      <c r="AF149" t="s">
        <v>113</v>
      </c>
      <c r="AG149" t="s">
        <v>114</v>
      </c>
      <c r="AH149" t="s">
        <v>115</v>
      </c>
      <c r="AI149" t="s">
        <v>124</v>
      </c>
      <c r="AL149" t="s">
        <v>552</v>
      </c>
      <c r="AM149" t="s">
        <v>552</v>
      </c>
      <c r="AN149" t="s">
        <v>552</v>
      </c>
      <c r="AO149" s="12">
        <v>1000</v>
      </c>
      <c r="AP149" s="13">
        <v>940</v>
      </c>
      <c r="AQ149" t="s">
        <v>118</v>
      </c>
      <c r="AR149" t="s">
        <v>118</v>
      </c>
      <c r="AS149" s="94">
        <v>29.4892</v>
      </c>
      <c r="AT149" s="94">
        <v>29.4892</v>
      </c>
      <c r="AU149" s="94">
        <v>27.56</v>
      </c>
      <c r="AV149" s="16">
        <f t="shared" si="19"/>
        <v>7.0000000000000062E-2</v>
      </c>
      <c r="AW149" s="94">
        <v>27.56</v>
      </c>
      <c r="AX149" s="31">
        <v>67.989999999999995</v>
      </c>
      <c r="AY149" s="31">
        <v>63.49</v>
      </c>
      <c r="AZ149" s="31"/>
      <c r="BA149" s="31">
        <v>76.69</v>
      </c>
      <c r="BB149" s="17">
        <f t="shared" si="18"/>
        <v>0.56627151051625235</v>
      </c>
      <c r="BC149" s="17">
        <f t="shared" si="20"/>
        <v>0.56591589226649874</v>
      </c>
      <c r="BD149" s="17"/>
      <c r="BE149" s="17"/>
      <c r="BF149" s="19">
        <v>71</v>
      </c>
      <c r="BG149" s="20">
        <v>1956.76</v>
      </c>
      <c r="BH149" s="16">
        <v>0.124</v>
      </c>
      <c r="BI149" s="19">
        <v>2134</v>
      </c>
      <c r="BJ149" s="21">
        <v>2.0421052631578949</v>
      </c>
      <c r="BK149" s="22">
        <v>572.58064516129036</v>
      </c>
      <c r="BL149" s="23">
        <v>36353.145161290326</v>
      </c>
      <c r="BM149" s="23">
        <v>15780.322580645161</v>
      </c>
      <c r="BN149" s="21">
        <v>0.6091283459162663</v>
      </c>
      <c r="BO149" s="24">
        <v>0.6091283459162663</v>
      </c>
      <c r="BP149" s="22">
        <v>609.12834591626631</v>
      </c>
      <c r="BS149" s="19">
        <v>230</v>
      </c>
      <c r="BT149" s="20">
        <v>6338.8</v>
      </c>
      <c r="BU149" s="16">
        <v>0.1</v>
      </c>
      <c r="BV149" s="19">
        <v>322</v>
      </c>
      <c r="BW149" s="19">
        <v>2300</v>
      </c>
      <c r="BY149" s="23">
        <v>63388</v>
      </c>
      <c r="BZ149" s="19">
        <v>600</v>
      </c>
      <c r="CJ149" s="78">
        <f>IFERROR(VLOOKUP($E149,[2]ECOM!$A$3:$FC$999999,158,FALSE),0)</f>
        <v>1261.3333333333335</v>
      </c>
      <c r="CK149" s="78">
        <f>IFERROR(VLOOKUP($E149,[2]ECOM!$A$3:$FC$999999,159,FALSE),0)</f>
        <v>1433.3333333333335</v>
      </c>
      <c r="CQ149" s="19">
        <v>2872.5806451612902</v>
      </c>
      <c r="CR149" s="20"/>
      <c r="CS149" s="20">
        <v>79168.322580645166</v>
      </c>
      <c r="CT149" s="19">
        <v>1209.1283459162664</v>
      </c>
      <c r="CU149" s="20">
        <v>82208.636238846942</v>
      </c>
      <c r="CV149" s="20">
        <v>35656.227618393961</v>
      </c>
      <c r="CW149" s="20">
        <v>46552.408620452981</v>
      </c>
      <c r="CX149" s="18"/>
      <c r="CY149" s="18"/>
      <c r="CZ149" s="18"/>
      <c r="DA149" s="18"/>
    </row>
    <row r="150" spans="1:105" x14ac:dyDescent="0.3">
      <c r="A150" s="7">
        <v>708650524</v>
      </c>
      <c r="B150" s="7">
        <v>708650523</v>
      </c>
      <c r="C150" s="8">
        <v>708650522</v>
      </c>
      <c r="E150" s="7">
        <v>8377949</v>
      </c>
      <c r="F150" s="72">
        <f t="shared" si="13"/>
        <v>4</v>
      </c>
      <c r="G150" s="72">
        <f t="shared" si="14"/>
        <v>5</v>
      </c>
      <c r="H150" s="72">
        <f t="shared" si="15"/>
        <v>4</v>
      </c>
      <c r="I150" s="72">
        <v>4</v>
      </c>
      <c r="J150" s="72">
        <v>5</v>
      </c>
      <c r="K150" s="72">
        <v>4</v>
      </c>
      <c r="L150" s="18">
        <v>1</v>
      </c>
      <c r="M150" s="18">
        <v>1</v>
      </c>
      <c r="N150" s="18">
        <v>1</v>
      </c>
      <c r="O150" s="18">
        <v>1</v>
      </c>
      <c r="P150" s="18" t="s">
        <v>105</v>
      </c>
      <c r="Q150" s="18" t="s">
        <v>105</v>
      </c>
      <c r="R150" s="18">
        <f t="shared" si="16"/>
        <v>1</v>
      </c>
      <c r="S150" s="18">
        <f t="shared" si="17"/>
        <v>1</v>
      </c>
      <c r="T150" t="s">
        <v>106</v>
      </c>
      <c r="U150" s="10" t="s">
        <v>106</v>
      </c>
      <c r="W150" s="7" t="s">
        <v>253</v>
      </c>
      <c r="X150" s="7" t="s">
        <v>582</v>
      </c>
      <c r="Z150" s="7" t="s">
        <v>255</v>
      </c>
      <c r="AA150" t="s">
        <v>110</v>
      </c>
      <c r="AB150" t="s">
        <v>111</v>
      </c>
      <c r="AC150" t="s">
        <v>112</v>
      </c>
      <c r="AE150" t="s">
        <v>557</v>
      </c>
      <c r="AF150" t="s">
        <v>113</v>
      </c>
      <c r="AG150" t="s">
        <v>114</v>
      </c>
      <c r="AH150" t="s">
        <v>401</v>
      </c>
      <c r="AI150" t="s">
        <v>197</v>
      </c>
      <c r="AL150" t="s">
        <v>552</v>
      </c>
      <c r="AM150" t="s">
        <v>552</v>
      </c>
      <c r="AN150" t="s">
        <v>552</v>
      </c>
      <c r="AO150" s="12">
        <v>1000</v>
      </c>
      <c r="AP150" s="13">
        <v>1043</v>
      </c>
      <c r="AQ150" t="s">
        <v>118</v>
      </c>
      <c r="AR150" t="s">
        <v>118</v>
      </c>
      <c r="AS150" s="94">
        <v>11.9626</v>
      </c>
      <c r="AT150" s="94">
        <v>11.9626</v>
      </c>
      <c r="AU150" s="94">
        <v>11.18</v>
      </c>
      <c r="AV150" s="16">
        <f t="shared" si="19"/>
        <v>7.0000000000000034E-2</v>
      </c>
      <c r="AW150" s="94">
        <v>11.18</v>
      </c>
      <c r="AX150" s="31">
        <v>31.99</v>
      </c>
      <c r="AY150" s="31">
        <v>29.99</v>
      </c>
      <c r="AZ150" s="31"/>
      <c r="BA150" s="31">
        <v>31.39</v>
      </c>
      <c r="BB150" s="17">
        <f t="shared" si="18"/>
        <v>0.62605189121600502</v>
      </c>
      <c r="BC150" s="17">
        <f t="shared" si="20"/>
        <v>0.62720906968989665</v>
      </c>
      <c r="BD150" s="17"/>
      <c r="BE150" s="17"/>
      <c r="BF150" s="19">
        <v>323</v>
      </c>
      <c r="BG150" s="20">
        <v>3611.14</v>
      </c>
      <c r="BH150" s="16">
        <v>0.124</v>
      </c>
      <c r="BI150" s="19">
        <v>3192</v>
      </c>
      <c r="BJ150" s="21">
        <v>2.7636363636363637</v>
      </c>
      <c r="BK150" s="22">
        <v>2604.8387096774195</v>
      </c>
      <c r="BL150" s="23">
        <v>78119.112903225803</v>
      </c>
      <c r="BM150" s="23">
        <v>29122.096774193549</v>
      </c>
      <c r="BN150" s="21">
        <v>2.4974484273033744</v>
      </c>
      <c r="BO150" s="24">
        <v>2.4974484273033744</v>
      </c>
      <c r="BP150" s="22">
        <v>2497.4484273033745</v>
      </c>
      <c r="BS150" s="19">
        <v>84</v>
      </c>
      <c r="BT150" s="20">
        <v>939.11999999999989</v>
      </c>
      <c r="BU150" s="16">
        <v>0.1</v>
      </c>
      <c r="BV150" s="19">
        <v>390</v>
      </c>
      <c r="BW150" s="19">
        <v>840</v>
      </c>
      <c r="BY150" s="23">
        <v>9391.1999999999989</v>
      </c>
      <c r="BZ150" s="19">
        <v>700</v>
      </c>
      <c r="CJ150" s="78">
        <f>IFERROR(VLOOKUP($E150,[2]ECOM!$A$3:$FC$999999,158,FALSE),0)</f>
        <v>454.66666666666674</v>
      </c>
      <c r="CK150" s="78">
        <f>IFERROR(VLOOKUP($E150,[2]ECOM!$A$3:$FC$999999,159,FALSE),0)</f>
        <v>516.66666666666674</v>
      </c>
      <c r="CQ150" s="19">
        <v>3444.8387096774195</v>
      </c>
      <c r="CR150" s="20"/>
      <c r="CS150" s="20">
        <v>38513.29677419355</v>
      </c>
      <c r="CT150" s="19">
        <v>3197.4484273033745</v>
      </c>
      <c r="CU150" s="20">
        <v>102286.37518943494</v>
      </c>
      <c r="CV150" s="20">
        <v>38249.796556459347</v>
      </c>
      <c r="CW150" s="20">
        <v>64036.578632975594</v>
      </c>
      <c r="CX150" s="18"/>
      <c r="CY150" s="18"/>
      <c r="CZ150" s="18"/>
      <c r="DA150" s="18"/>
    </row>
    <row r="151" spans="1:105" x14ac:dyDescent="0.3">
      <c r="A151" s="7">
        <v>709401324</v>
      </c>
      <c r="B151" s="7">
        <v>709401323</v>
      </c>
      <c r="C151" s="8">
        <v>709401322</v>
      </c>
      <c r="E151" s="7">
        <v>7663574</v>
      </c>
      <c r="F151" s="72">
        <f t="shared" si="13"/>
        <v>4</v>
      </c>
      <c r="G151" s="72">
        <f t="shared" si="14"/>
        <v>2</v>
      </c>
      <c r="H151" s="72">
        <f t="shared" si="15"/>
        <v>6</v>
      </c>
      <c r="I151" s="72">
        <v>4</v>
      </c>
      <c r="J151" s="72">
        <v>2</v>
      </c>
      <c r="K151" s="72">
        <v>6</v>
      </c>
      <c r="L151" s="18">
        <v>1</v>
      </c>
      <c r="M151" s="18">
        <v>1</v>
      </c>
      <c r="N151" s="18">
        <v>1</v>
      </c>
      <c r="O151" s="18">
        <v>1</v>
      </c>
      <c r="P151" s="18" t="s">
        <v>105</v>
      </c>
      <c r="Q151" s="18" t="s">
        <v>105</v>
      </c>
      <c r="R151" s="18">
        <f t="shared" si="16"/>
        <v>1</v>
      </c>
      <c r="S151" s="18">
        <f t="shared" si="17"/>
        <v>1</v>
      </c>
      <c r="T151" t="s">
        <v>106</v>
      </c>
      <c r="U151" s="10" t="s">
        <v>106</v>
      </c>
      <c r="W151" s="7" t="s">
        <v>253</v>
      </c>
      <c r="X151" s="7" t="s">
        <v>583</v>
      </c>
      <c r="Z151" s="7" t="s">
        <v>255</v>
      </c>
      <c r="AA151" t="s">
        <v>110</v>
      </c>
      <c r="AB151" t="s">
        <v>111</v>
      </c>
      <c r="AC151" t="s">
        <v>112</v>
      </c>
      <c r="AE151" t="s">
        <v>557</v>
      </c>
      <c r="AF151" t="s">
        <v>113</v>
      </c>
      <c r="AG151" t="s">
        <v>114</v>
      </c>
      <c r="AH151" t="s">
        <v>401</v>
      </c>
      <c r="AI151" t="s">
        <v>124</v>
      </c>
      <c r="AL151" t="s">
        <v>552</v>
      </c>
      <c r="AM151" t="s">
        <v>552</v>
      </c>
      <c r="AN151" t="s">
        <v>552</v>
      </c>
      <c r="AO151" s="12">
        <v>1000</v>
      </c>
      <c r="AP151" s="13">
        <v>1043</v>
      </c>
      <c r="AQ151" t="s">
        <v>118</v>
      </c>
      <c r="AR151" t="s">
        <v>118</v>
      </c>
      <c r="AS151" s="94">
        <v>13.214500000000001</v>
      </c>
      <c r="AT151" s="94">
        <v>13.214500000000001</v>
      </c>
      <c r="AU151" s="94">
        <v>12.35</v>
      </c>
      <c r="AV151" s="16">
        <f t="shared" si="19"/>
        <v>7.0000000000000118E-2</v>
      </c>
      <c r="AW151" s="94">
        <v>12.35</v>
      </c>
      <c r="AX151" s="31">
        <v>34.49</v>
      </c>
      <c r="AY151" s="31">
        <v>31.99</v>
      </c>
      <c r="AZ151" s="31"/>
      <c r="BA151" s="31">
        <v>34.69</v>
      </c>
      <c r="BB151" s="17">
        <f t="shared" si="18"/>
        <v>0.61685995940852423</v>
      </c>
      <c r="BC151" s="17">
        <f t="shared" si="20"/>
        <v>0.61394185683025948</v>
      </c>
      <c r="BD151" s="17"/>
      <c r="BE151" s="17"/>
      <c r="BF151" s="19">
        <v>564</v>
      </c>
      <c r="BG151" s="20">
        <v>6965.4</v>
      </c>
      <c r="BH151" s="16">
        <v>0.124</v>
      </c>
      <c r="BI151" s="19">
        <v>5750</v>
      </c>
      <c r="BJ151" s="21">
        <v>4.9783549783549788</v>
      </c>
      <c r="BK151" s="22">
        <v>4548.3870967741932</v>
      </c>
      <c r="BL151" s="23">
        <v>145502.90322580643</v>
      </c>
      <c r="BM151" s="23">
        <v>56172.580645161288</v>
      </c>
      <c r="BN151" s="21">
        <v>4.3608696996876253</v>
      </c>
      <c r="BO151" s="24">
        <v>4.3608696996876253</v>
      </c>
      <c r="BP151" s="22">
        <v>4360.8696996876251</v>
      </c>
      <c r="BS151" s="19">
        <v>254</v>
      </c>
      <c r="BT151" s="20">
        <v>3136.9</v>
      </c>
      <c r="BU151" s="16">
        <v>0.1</v>
      </c>
      <c r="BV151" s="19">
        <v>206</v>
      </c>
      <c r="BW151" s="19">
        <v>2540</v>
      </c>
      <c r="BY151" s="23">
        <v>31369</v>
      </c>
      <c r="BZ151" s="19">
        <v>400</v>
      </c>
      <c r="CJ151" s="78">
        <f>IFERROR(VLOOKUP($E151,[2]ECOM!$A$3:$FC$999999,158,FALSE),0)</f>
        <v>1496</v>
      </c>
      <c r="CK151" s="78">
        <f>IFERROR(VLOOKUP($E151,[2]ECOM!$A$3:$FC$999999,159,FALSE),0)</f>
        <v>1700</v>
      </c>
      <c r="CQ151" s="19">
        <v>7088.3870967741932</v>
      </c>
      <c r="CR151" s="20"/>
      <c r="CS151" s="20">
        <v>87541.580645161288</v>
      </c>
      <c r="CT151" s="19">
        <v>4760.8696996876251</v>
      </c>
      <c r="CU151" s="20">
        <v>164202.3959422262</v>
      </c>
      <c r="CV151" s="20">
        <v>62912.512646522126</v>
      </c>
      <c r="CW151" s="20">
        <v>101289.88329570407</v>
      </c>
      <c r="CX151" s="18"/>
      <c r="CY151" s="18"/>
      <c r="CZ151" s="18"/>
      <c r="DA151" s="18"/>
    </row>
    <row r="152" spans="1:105" x14ac:dyDescent="0.3">
      <c r="A152" s="7">
        <v>709402024</v>
      </c>
      <c r="B152" s="7">
        <v>709402023</v>
      </c>
      <c r="C152" s="8">
        <v>709402022</v>
      </c>
      <c r="E152" s="7">
        <v>8679401</v>
      </c>
      <c r="F152" s="72">
        <f t="shared" ref="F152:F161" si="21">I152</f>
        <v>4</v>
      </c>
      <c r="G152" s="72">
        <f t="shared" ref="G152:G161" si="22">J152</f>
        <v>2</v>
      </c>
      <c r="H152" s="72">
        <f t="shared" ref="H152:H161" si="23">K152</f>
        <v>5</v>
      </c>
      <c r="I152" s="72">
        <v>4</v>
      </c>
      <c r="J152" s="72">
        <v>2</v>
      </c>
      <c r="K152" s="72">
        <v>5</v>
      </c>
      <c r="L152" s="18">
        <v>1</v>
      </c>
      <c r="M152" s="18">
        <v>1</v>
      </c>
      <c r="N152" s="18">
        <v>1</v>
      </c>
      <c r="O152" s="18">
        <v>1</v>
      </c>
      <c r="P152" s="18" t="s">
        <v>105</v>
      </c>
      <c r="Q152" s="18" t="s">
        <v>105</v>
      </c>
      <c r="R152" s="18">
        <f t="shared" si="16"/>
        <v>1</v>
      </c>
      <c r="S152" s="18">
        <f t="shared" si="17"/>
        <v>1</v>
      </c>
      <c r="T152" t="s">
        <v>106</v>
      </c>
      <c r="U152" s="10" t="s">
        <v>106</v>
      </c>
      <c r="W152" s="7" t="s">
        <v>253</v>
      </c>
      <c r="X152" s="7" t="s">
        <v>584</v>
      </c>
      <c r="Z152" s="7" t="s">
        <v>255</v>
      </c>
      <c r="AA152" t="s">
        <v>110</v>
      </c>
      <c r="AB152" t="s">
        <v>111</v>
      </c>
      <c r="AC152" t="s">
        <v>112</v>
      </c>
      <c r="AE152" t="s">
        <v>557</v>
      </c>
      <c r="AF152" t="s">
        <v>113</v>
      </c>
      <c r="AG152" t="s">
        <v>114</v>
      </c>
      <c r="AH152" t="s">
        <v>401</v>
      </c>
      <c r="AI152" t="s">
        <v>124</v>
      </c>
      <c r="AL152" t="s">
        <v>552</v>
      </c>
      <c r="AM152" t="s">
        <v>552</v>
      </c>
      <c r="AN152" t="s">
        <v>552</v>
      </c>
      <c r="AO152" s="12">
        <v>1000</v>
      </c>
      <c r="AP152" s="13">
        <v>1043</v>
      </c>
      <c r="AQ152" t="s">
        <v>118</v>
      </c>
      <c r="AR152" t="s">
        <v>118</v>
      </c>
      <c r="AS152" s="94">
        <v>13.214500000000001</v>
      </c>
      <c r="AT152" s="94">
        <v>13.214500000000001</v>
      </c>
      <c r="AU152" s="94">
        <v>12.35</v>
      </c>
      <c r="AV152" s="16">
        <f t="shared" si="19"/>
        <v>7.0000000000000118E-2</v>
      </c>
      <c r="AW152" s="94">
        <v>12.35</v>
      </c>
      <c r="AX152" s="31">
        <v>34.49</v>
      </c>
      <c r="AY152" s="31">
        <v>31.99</v>
      </c>
      <c r="AZ152" s="31"/>
      <c r="BA152" s="31">
        <v>34.69</v>
      </c>
      <c r="BB152" s="17">
        <f t="shared" si="18"/>
        <v>0.61685995940852423</v>
      </c>
      <c r="BC152" s="17">
        <f t="shared" si="20"/>
        <v>0.61394185683025948</v>
      </c>
      <c r="BD152" s="17"/>
      <c r="BE152" s="17"/>
      <c r="BF152" s="19">
        <v>625</v>
      </c>
      <c r="BG152" s="20">
        <v>7718.75</v>
      </c>
      <c r="BH152" s="16">
        <v>0.124</v>
      </c>
      <c r="BI152" s="19">
        <v>7760</v>
      </c>
      <c r="BJ152" s="21">
        <v>6.7186147186147185</v>
      </c>
      <c r="BK152" s="22">
        <v>5040.322580645161</v>
      </c>
      <c r="BL152" s="23">
        <v>161239.9193548387</v>
      </c>
      <c r="BM152" s="23">
        <v>62247.983870967735</v>
      </c>
      <c r="BN152" s="21">
        <v>4.832524046639656</v>
      </c>
      <c r="BO152" s="24">
        <v>4.832524046639656</v>
      </c>
      <c r="BP152" s="22">
        <v>4832.5240466396563</v>
      </c>
      <c r="BS152" s="19">
        <v>202</v>
      </c>
      <c r="BT152" s="20">
        <v>2494.6999999999998</v>
      </c>
      <c r="BU152" s="16">
        <v>0.1</v>
      </c>
      <c r="BV152" s="19">
        <v>258</v>
      </c>
      <c r="BW152" s="19">
        <v>2020</v>
      </c>
      <c r="BY152" s="23">
        <v>24946.999999999996</v>
      </c>
      <c r="BZ152" s="19">
        <v>500</v>
      </c>
      <c r="CJ152" s="78">
        <f>IFERROR(VLOOKUP($E152,[2]ECOM!$A$3:$FC$999999,158,FALSE),0)</f>
        <v>1364</v>
      </c>
      <c r="CK152" s="78">
        <f>IFERROR(VLOOKUP($E152,[2]ECOM!$A$3:$FC$999999,159,FALSE),0)</f>
        <v>1550</v>
      </c>
      <c r="CQ152" s="19">
        <v>7060.322580645161</v>
      </c>
      <c r="CR152" s="20"/>
      <c r="CS152" s="20">
        <v>87194.983870967728</v>
      </c>
      <c r="CT152" s="19">
        <v>5332.5240466396563</v>
      </c>
      <c r="CU152" s="20">
        <v>183918.75436860175</v>
      </c>
      <c r="CV152" s="20">
        <v>70466.63901431975</v>
      </c>
      <c r="CW152" s="20">
        <v>113452.115354282</v>
      </c>
      <c r="CX152" s="18"/>
      <c r="CY152" s="18"/>
      <c r="CZ152" s="18"/>
      <c r="DA152" s="18"/>
    </row>
    <row r="153" spans="1:105" x14ac:dyDescent="0.3">
      <c r="A153" s="7">
        <v>709500524</v>
      </c>
      <c r="B153" s="7">
        <v>709500523</v>
      </c>
      <c r="C153" s="8">
        <v>709500522</v>
      </c>
      <c r="E153" s="7">
        <v>6403895</v>
      </c>
      <c r="F153" s="72">
        <f t="shared" si="21"/>
        <v>4</v>
      </c>
      <c r="G153" s="72">
        <f t="shared" si="22"/>
        <v>1</v>
      </c>
      <c r="H153" s="72">
        <f t="shared" si="23"/>
        <v>4</v>
      </c>
      <c r="I153" s="72">
        <v>4</v>
      </c>
      <c r="J153" s="72">
        <v>1</v>
      </c>
      <c r="K153" s="72">
        <v>4</v>
      </c>
      <c r="L153" s="18">
        <v>1</v>
      </c>
      <c r="M153" s="18">
        <v>1</v>
      </c>
      <c r="N153" s="18">
        <v>1</v>
      </c>
      <c r="O153" s="18">
        <v>1</v>
      </c>
      <c r="P153" s="18" t="s">
        <v>105</v>
      </c>
      <c r="Q153" s="18" t="s">
        <v>105</v>
      </c>
      <c r="R153" s="18">
        <f t="shared" si="16"/>
        <v>1</v>
      </c>
      <c r="S153" s="18">
        <f t="shared" si="17"/>
        <v>1</v>
      </c>
      <c r="T153" t="s">
        <v>106</v>
      </c>
      <c r="U153" s="10" t="s">
        <v>106</v>
      </c>
      <c r="W153" s="7" t="s">
        <v>253</v>
      </c>
      <c r="X153" s="7" t="s">
        <v>585</v>
      </c>
      <c r="Z153" s="7" t="s">
        <v>255</v>
      </c>
      <c r="AA153" t="s">
        <v>110</v>
      </c>
      <c r="AB153" t="s">
        <v>111</v>
      </c>
      <c r="AC153" t="s">
        <v>112</v>
      </c>
      <c r="AE153" t="s">
        <v>557</v>
      </c>
      <c r="AF153" t="s">
        <v>113</v>
      </c>
      <c r="AG153" t="s">
        <v>114</v>
      </c>
      <c r="AH153" t="s">
        <v>401</v>
      </c>
      <c r="AI153" t="s">
        <v>124</v>
      </c>
      <c r="AL153" t="s">
        <v>552</v>
      </c>
      <c r="AM153" t="s">
        <v>552</v>
      </c>
      <c r="AN153" t="s">
        <v>552</v>
      </c>
      <c r="AO153" s="12">
        <v>1000</v>
      </c>
      <c r="AP153" s="13">
        <v>1043</v>
      </c>
      <c r="AQ153" t="s">
        <v>118</v>
      </c>
      <c r="AR153" t="s">
        <v>118</v>
      </c>
      <c r="AS153" s="94">
        <v>13.449900000000001</v>
      </c>
      <c r="AT153" s="94">
        <v>13.449900000000001</v>
      </c>
      <c r="AU153" s="94">
        <v>12.57</v>
      </c>
      <c r="AV153" s="16">
        <f t="shared" si="19"/>
        <v>7.0000000000000076E-2</v>
      </c>
      <c r="AW153" s="94">
        <v>12.57</v>
      </c>
      <c r="AX153" s="31">
        <v>34.49</v>
      </c>
      <c r="AY153" s="31">
        <v>31.99</v>
      </c>
      <c r="AZ153" s="31"/>
      <c r="BA153" s="31">
        <v>35.29</v>
      </c>
      <c r="BB153" s="17">
        <f t="shared" si="18"/>
        <v>0.61003479269353444</v>
      </c>
      <c r="BC153" s="17">
        <f t="shared" si="20"/>
        <v>0.60706470772116283</v>
      </c>
      <c r="BD153" s="17"/>
      <c r="BE153" s="17"/>
      <c r="BF153" s="19">
        <v>896</v>
      </c>
      <c r="BG153" s="20">
        <v>11262.72</v>
      </c>
      <c r="BH153" s="16">
        <v>0.124</v>
      </c>
      <c r="BI153" s="19">
        <v>20473</v>
      </c>
      <c r="BJ153" s="21">
        <v>17.725541125541124</v>
      </c>
      <c r="BK153" s="22">
        <v>7225.8064516129034</v>
      </c>
      <c r="BL153" s="23">
        <v>231153.54838709676</v>
      </c>
      <c r="BM153" s="23">
        <v>90828.387096774197</v>
      </c>
      <c r="BN153" s="21">
        <v>6.9279064732626114</v>
      </c>
      <c r="BO153" s="24">
        <v>6.9279064732626114</v>
      </c>
      <c r="BP153" s="22">
        <v>6927.9064732626111</v>
      </c>
      <c r="BS153" s="19">
        <v>1538</v>
      </c>
      <c r="BT153" s="20">
        <v>19332.66</v>
      </c>
      <c r="BU153" s="16">
        <v>0.1</v>
      </c>
      <c r="BV153" s="19">
        <v>6528</v>
      </c>
      <c r="BW153" s="19">
        <v>15380</v>
      </c>
      <c r="BY153" s="23">
        <v>193326.59999999998</v>
      </c>
      <c r="BZ153" s="19">
        <v>6500</v>
      </c>
      <c r="CJ153" s="78">
        <f>IFERROR(VLOOKUP($E153,[2]ECOM!$A$3:$FC$999999,158,FALSE),0)</f>
        <v>5030.666666666667</v>
      </c>
      <c r="CK153" s="78">
        <f>IFERROR(VLOOKUP($E153,[2]ECOM!$A$3:$FC$999999,159,FALSE),0)</f>
        <v>5716.666666666667</v>
      </c>
      <c r="CQ153" s="19">
        <v>22605.806451612902</v>
      </c>
      <c r="CR153" s="20"/>
      <c r="CS153" s="20">
        <v>284154.98709677416</v>
      </c>
      <c r="CT153" s="19">
        <v>13427.90647326261</v>
      </c>
      <c r="CU153" s="20">
        <v>463128.49426282744</v>
      </c>
      <c r="CV153" s="20">
        <v>180603.99927473479</v>
      </c>
      <c r="CW153" s="20">
        <v>282524.49498809269</v>
      </c>
      <c r="CX153" s="18"/>
      <c r="CY153" s="18"/>
      <c r="CZ153" s="18"/>
      <c r="DA153" s="18"/>
    </row>
    <row r="154" spans="1:105" x14ac:dyDescent="0.3">
      <c r="A154" s="7">
        <v>709502024</v>
      </c>
      <c r="B154" s="7">
        <v>709502023</v>
      </c>
      <c r="C154" s="8">
        <v>709502022</v>
      </c>
      <c r="E154" s="7">
        <v>9946411</v>
      </c>
      <c r="F154" s="72">
        <f t="shared" si="21"/>
        <v>4</v>
      </c>
      <c r="G154" s="72">
        <f t="shared" si="22"/>
        <v>3</v>
      </c>
      <c r="H154" s="72">
        <f t="shared" si="23"/>
        <v>5</v>
      </c>
      <c r="I154" s="72">
        <v>4</v>
      </c>
      <c r="J154" s="72">
        <v>3</v>
      </c>
      <c r="K154" s="72">
        <v>5</v>
      </c>
      <c r="L154" s="18">
        <v>1</v>
      </c>
      <c r="M154" s="18">
        <v>1</v>
      </c>
      <c r="N154" s="18">
        <v>1</v>
      </c>
      <c r="O154" s="18">
        <v>1</v>
      </c>
      <c r="P154" s="18" t="s">
        <v>105</v>
      </c>
      <c r="Q154" s="18" t="s">
        <v>105</v>
      </c>
      <c r="R154" s="18">
        <f t="shared" si="16"/>
        <v>1</v>
      </c>
      <c r="S154" s="18">
        <f t="shared" si="17"/>
        <v>1</v>
      </c>
      <c r="T154" t="s">
        <v>106</v>
      </c>
      <c r="U154" s="10" t="s">
        <v>106</v>
      </c>
      <c r="W154" s="7" t="s">
        <v>253</v>
      </c>
      <c r="X154" s="7" t="s">
        <v>586</v>
      </c>
      <c r="Z154" s="7" t="s">
        <v>255</v>
      </c>
      <c r="AA154" t="s">
        <v>110</v>
      </c>
      <c r="AB154" t="s">
        <v>111</v>
      </c>
      <c r="AC154" t="s">
        <v>112</v>
      </c>
      <c r="AE154" t="s">
        <v>557</v>
      </c>
      <c r="AF154" t="s">
        <v>113</v>
      </c>
      <c r="AG154" t="s">
        <v>114</v>
      </c>
      <c r="AH154" t="s">
        <v>401</v>
      </c>
      <c r="AI154" t="s">
        <v>124</v>
      </c>
      <c r="AL154" t="s">
        <v>552</v>
      </c>
      <c r="AM154" t="s">
        <v>552</v>
      </c>
      <c r="AN154" t="s">
        <v>552</v>
      </c>
      <c r="AO154" s="12">
        <v>1000</v>
      </c>
      <c r="AP154" s="13">
        <v>1043</v>
      </c>
      <c r="AQ154" t="s">
        <v>118</v>
      </c>
      <c r="AR154" t="s">
        <v>118</v>
      </c>
      <c r="AS154" s="94">
        <v>13.460600000000001</v>
      </c>
      <c r="AT154" s="94">
        <v>13.460600000000001</v>
      </c>
      <c r="AU154" s="94">
        <v>12.58</v>
      </c>
      <c r="AV154" s="16">
        <f t="shared" si="19"/>
        <v>7.000000000000009E-2</v>
      </c>
      <c r="AW154" s="94">
        <v>12.58</v>
      </c>
      <c r="AX154" s="31">
        <v>34.49</v>
      </c>
      <c r="AY154" s="31">
        <v>31.99</v>
      </c>
      <c r="AZ154" s="31"/>
      <c r="BA154" s="31">
        <v>35.29</v>
      </c>
      <c r="BB154" s="17">
        <f t="shared" si="18"/>
        <v>0.60972455784285307</v>
      </c>
      <c r="BC154" s="17">
        <f t="shared" si="20"/>
        <v>0.60675211003438567</v>
      </c>
      <c r="BD154" s="17"/>
      <c r="BE154" s="17"/>
      <c r="BF154" s="19">
        <v>857</v>
      </c>
      <c r="BG154" s="20">
        <v>10781.06</v>
      </c>
      <c r="BH154" s="16">
        <v>0.124</v>
      </c>
      <c r="BI154" s="19">
        <v>11753</v>
      </c>
      <c r="BJ154" s="21">
        <v>10.175757575757576</v>
      </c>
      <c r="BK154" s="22">
        <v>6911.2903225806449</v>
      </c>
      <c r="BL154" s="23">
        <v>221092.17741935482</v>
      </c>
      <c r="BM154" s="23">
        <v>86944.032258064515</v>
      </c>
      <c r="BN154" s="21">
        <v>6.626356972752296</v>
      </c>
      <c r="BO154" s="24">
        <v>6.626356972752296</v>
      </c>
      <c r="BP154" s="22">
        <v>6626.3569727522963</v>
      </c>
      <c r="BS154" s="19">
        <v>435</v>
      </c>
      <c r="BT154" s="20">
        <v>5472.3</v>
      </c>
      <c r="BU154" s="16">
        <v>0.1</v>
      </c>
      <c r="BV154" s="19">
        <v>928</v>
      </c>
      <c r="BW154" s="19">
        <v>4350</v>
      </c>
      <c r="BY154" s="23">
        <v>54723</v>
      </c>
      <c r="BZ154" s="19">
        <v>1000</v>
      </c>
      <c r="CJ154" s="78">
        <f>IFERROR(VLOOKUP($E154,[2]ECOM!$A$3:$FC$999999,158,FALSE),0)</f>
        <v>1686.6666666666667</v>
      </c>
      <c r="CK154" s="78">
        <f>IFERROR(VLOOKUP($E154,[2]ECOM!$A$3:$FC$999999,159,FALSE),0)</f>
        <v>1916.6666666666667</v>
      </c>
      <c r="CQ154" s="19">
        <v>11261.290322580644</v>
      </c>
      <c r="CR154" s="20"/>
      <c r="CS154" s="20">
        <v>141667.03225806452</v>
      </c>
      <c r="CT154" s="19">
        <v>7626.3569727522963</v>
      </c>
      <c r="CU154" s="20">
        <v>263033.05199022673</v>
      </c>
      <c r="CV154" s="20">
        <v>102655.34066742957</v>
      </c>
      <c r="CW154" s="20">
        <v>160377.71132279717</v>
      </c>
      <c r="CX154" s="18"/>
      <c r="CY154" s="18"/>
      <c r="CZ154" s="18"/>
      <c r="DA154" s="18"/>
    </row>
    <row r="155" spans="1:105" x14ac:dyDescent="0.3">
      <c r="A155" s="7">
        <v>709505024</v>
      </c>
      <c r="B155" s="7">
        <v>709505023</v>
      </c>
      <c r="C155" s="8">
        <v>709505022</v>
      </c>
      <c r="E155" s="7">
        <v>9772717</v>
      </c>
      <c r="F155" s="72">
        <f t="shared" si="21"/>
        <v>4</v>
      </c>
      <c r="G155" s="72">
        <f t="shared" si="22"/>
        <v>3</v>
      </c>
      <c r="H155" s="72">
        <f t="shared" si="23"/>
        <v>6</v>
      </c>
      <c r="I155" s="72">
        <v>4</v>
      </c>
      <c r="J155" s="72">
        <v>3</v>
      </c>
      <c r="K155" s="72">
        <v>6</v>
      </c>
      <c r="L155" s="18">
        <v>1</v>
      </c>
      <c r="M155" s="18">
        <v>1</v>
      </c>
      <c r="N155" s="18">
        <v>1</v>
      </c>
      <c r="O155" s="18">
        <v>1</v>
      </c>
      <c r="P155" s="18" t="s">
        <v>105</v>
      </c>
      <c r="Q155" s="18" t="s">
        <v>105</v>
      </c>
      <c r="R155" s="18">
        <f t="shared" si="16"/>
        <v>1</v>
      </c>
      <c r="S155" s="18">
        <f t="shared" si="17"/>
        <v>1</v>
      </c>
      <c r="T155" t="s">
        <v>106</v>
      </c>
      <c r="U155" s="10" t="s">
        <v>106</v>
      </c>
      <c r="W155" s="7" t="s">
        <v>253</v>
      </c>
      <c r="X155" s="7" t="s">
        <v>587</v>
      </c>
      <c r="Z155" s="7" t="s">
        <v>255</v>
      </c>
      <c r="AA155" t="s">
        <v>110</v>
      </c>
      <c r="AB155" t="s">
        <v>111</v>
      </c>
      <c r="AC155" t="s">
        <v>112</v>
      </c>
      <c r="AE155" t="s">
        <v>557</v>
      </c>
      <c r="AF155" t="s">
        <v>113</v>
      </c>
      <c r="AG155" t="s">
        <v>114</v>
      </c>
      <c r="AH155" t="s">
        <v>401</v>
      </c>
      <c r="AI155" t="s">
        <v>124</v>
      </c>
      <c r="AL155" t="s">
        <v>552</v>
      </c>
      <c r="AM155" t="s">
        <v>552</v>
      </c>
      <c r="AN155" t="s">
        <v>552</v>
      </c>
      <c r="AO155" s="12">
        <v>1000</v>
      </c>
      <c r="AP155" s="13">
        <v>1043</v>
      </c>
      <c r="AQ155" t="s">
        <v>118</v>
      </c>
      <c r="AR155" t="s">
        <v>118</v>
      </c>
      <c r="AS155" s="94">
        <v>13.460600000000001</v>
      </c>
      <c r="AT155" s="94">
        <v>13.460600000000001</v>
      </c>
      <c r="AU155" s="94">
        <v>12.58</v>
      </c>
      <c r="AV155" s="16">
        <f t="shared" si="19"/>
        <v>7.000000000000009E-2</v>
      </c>
      <c r="AW155" s="94">
        <v>12.58</v>
      </c>
      <c r="AX155" s="31">
        <v>34.49</v>
      </c>
      <c r="AY155" s="31">
        <v>31.99</v>
      </c>
      <c r="AZ155" s="31"/>
      <c r="BA155" s="31">
        <v>35.29</v>
      </c>
      <c r="BB155" s="17">
        <f t="shared" si="18"/>
        <v>0.60972455784285307</v>
      </c>
      <c r="BC155" s="17">
        <f t="shared" si="20"/>
        <v>0.60675211003438567</v>
      </c>
      <c r="BD155" s="17"/>
      <c r="BE155" s="17"/>
      <c r="BF155" s="19">
        <v>650</v>
      </c>
      <c r="BG155" s="20">
        <v>8177</v>
      </c>
      <c r="BH155" s="16">
        <v>0.124</v>
      </c>
      <c r="BI155" s="19">
        <v>8173</v>
      </c>
      <c r="BJ155" s="21">
        <v>7.0761904761904759</v>
      </c>
      <c r="BK155" s="22">
        <v>5241.9354838709678</v>
      </c>
      <c r="BL155" s="23">
        <v>167689.51612903224</v>
      </c>
      <c r="BM155" s="23">
        <v>65943.548387096773</v>
      </c>
      <c r="BN155" s="21">
        <v>5.0258250085052421</v>
      </c>
      <c r="BO155" s="24">
        <v>5.0258250085052421</v>
      </c>
      <c r="BP155" s="22">
        <v>5025.8250085052423</v>
      </c>
      <c r="BS155" s="19">
        <v>430</v>
      </c>
      <c r="BT155" s="20">
        <v>5409.4000000000005</v>
      </c>
      <c r="BU155" s="16">
        <v>0.1</v>
      </c>
      <c r="BV155" s="19">
        <v>532</v>
      </c>
      <c r="BW155" s="19">
        <v>4300</v>
      </c>
      <c r="BY155" s="23">
        <v>54094</v>
      </c>
      <c r="BZ155" s="19">
        <v>600</v>
      </c>
      <c r="CJ155" s="78">
        <f>IFERROR(VLOOKUP($E155,[2]ECOM!$A$3:$FC$999999,158,FALSE),0)</f>
        <v>2346.666666666667</v>
      </c>
      <c r="CK155" s="78">
        <f>IFERROR(VLOOKUP($E155,[2]ECOM!$A$3:$FC$999999,159,FALSE),0)</f>
        <v>2666.666666666667</v>
      </c>
      <c r="CQ155" s="19">
        <v>9541.9354838709678</v>
      </c>
      <c r="CR155" s="20"/>
      <c r="CS155" s="20">
        <v>120037.54838709677</v>
      </c>
      <c r="CT155" s="19">
        <v>5625.8250085052423</v>
      </c>
      <c r="CU155" s="20">
        <v>194034.70454334581</v>
      </c>
      <c r="CV155" s="20">
        <v>75726.980109485667</v>
      </c>
      <c r="CW155" s="20">
        <v>118307.72443386014</v>
      </c>
      <c r="CX155" s="18"/>
      <c r="CY155" s="18"/>
      <c r="CZ155" s="18"/>
      <c r="DA155" s="18"/>
    </row>
    <row r="156" spans="1:105" x14ac:dyDescent="0.3">
      <c r="A156" s="7">
        <v>709510524</v>
      </c>
      <c r="B156" s="7">
        <v>709510523</v>
      </c>
      <c r="C156" s="8">
        <v>709510522</v>
      </c>
      <c r="E156" s="7">
        <v>9937796</v>
      </c>
      <c r="F156" s="72">
        <f t="shared" si="21"/>
        <v>4</v>
      </c>
      <c r="G156" s="72">
        <f t="shared" si="22"/>
        <v>5</v>
      </c>
      <c r="H156" s="72">
        <f t="shared" si="23"/>
        <v>5</v>
      </c>
      <c r="I156" s="72">
        <v>4</v>
      </c>
      <c r="J156" s="72">
        <v>5</v>
      </c>
      <c r="K156" s="72">
        <v>5</v>
      </c>
      <c r="L156" s="18">
        <v>1</v>
      </c>
      <c r="M156" s="18">
        <v>1</v>
      </c>
      <c r="N156" s="18">
        <v>1</v>
      </c>
      <c r="O156" s="18">
        <v>1</v>
      </c>
      <c r="P156" s="18" t="s">
        <v>105</v>
      </c>
      <c r="Q156" s="18" t="s">
        <v>105</v>
      </c>
      <c r="R156" s="18">
        <f t="shared" si="16"/>
        <v>1</v>
      </c>
      <c r="S156" s="18">
        <f t="shared" si="17"/>
        <v>1</v>
      </c>
      <c r="T156" t="s">
        <v>106</v>
      </c>
      <c r="U156" s="10" t="s">
        <v>106</v>
      </c>
      <c r="W156" s="7" t="s">
        <v>253</v>
      </c>
      <c r="X156" s="7" t="s">
        <v>588</v>
      </c>
      <c r="Z156" s="7" t="s">
        <v>255</v>
      </c>
      <c r="AA156" t="s">
        <v>110</v>
      </c>
      <c r="AB156" t="s">
        <v>111</v>
      </c>
      <c r="AC156" t="s">
        <v>112</v>
      </c>
      <c r="AE156" t="s">
        <v>557</v>
      </c>
      <c r="AF156" t="s">
        <v>113</v>
      </c>
      <c r="AG156" t="s">
        <v>114</v>
      </c>
      <c r="AH156" t="s">
        <v>401</v>
      </c>
      <c r="AI156" t="s">
        <v>197</v>
      </c>
      <c r="AL156" t="s">
        <v>552</v>
      </c>
      <c r="AM156" t="s">
        <v>552</v>
      </c>
      <c r="AN156" t="s">
        <v>552</v>
      </c>
      <c r="AO156" s="12">
        <v>1000</v>
      </c>
      <c r="AP156" s="13">
        <v>1043</v>
      </c>
      <c r="AQ156" t="s">
        <v>118</v>
      </c>
      <c r="AR156" t="s">
        <v>118</v>
      </c>
      <c r="AS156" s="94">
        <v>12.4869</v>
      </c>
      <c r="AT156" s="94">
        <v>12.4869</v>
      </c>
      <c r="AU156" s="94">
        <v>11.67</v>
      </c>
      <c r="AV156" s="16">
        <f t="shared" si="19"/>
        <v>7.0000000000000034E-2</v>
      </c>
      <c r="AW156" s="94">
        <v>11.67</v>
      </c>
      <c r="AX156" s="31">
        <v>32.99</v>
      </c>
      <c r="AY156" s="31">
        <v>30.99</v>
      </c>
      <c r="AZ156" s="31"/>
      <c r="BA156" s="31">
        <v>31.89</v>
      </c>
      <c r="BB156" s="17">
        <f t="shared" si="18"/>
        <v>0.62149439224007286</v>
      </c>
      <c r="BC156" s="17">
        <f t="shared" si="20"/>
        <v>0.62342691190706678</v>
      </c>
      <c r="BD156" s="17"/>
      <c r="BE156" s="17"/>
      <c r="BF156" s="19">
        <v>569</v>
      </c>
      <c r="BG156" s="20">
        <v>6640.23</v>
      </c>
      <c r="BH156" s="16">
        <v>0.124</v>
      </c>
      <c r="BI156" s="19">
        <v>7114</v>
      </c>
      <c r="BJ156" s="21">
        <v>6.1593073593073591</v>
      </c>
      <c r="BK156" s="22">
        <v>4588.7096774193551</v>
      </c>
      <c r="BL156" s="23">
        <v>142204.11290322582</v>
      </c>
      <c r="BM156" s="23">
        <v>53550.241935483871</v>
      </c>
      <c r="BN156" s="21">
        <v>4.3995298920607429</v>
      </c>
      <c r="BO156" s="24">
        <v>4.3995298920607429</v>
      </c>
      <c r="BP156" s="22">
        <v>4399.5298920607429</v>
      </c>
      <c r="BS156" s="19">
        <v>480</v>
      </c>
      <c r="BT156" s="20">
        <v>5601.5999999999995</v>
      </c>
      <c r="BU156" s="16">
        <v>0.1</v>
      </c>
      <c r="BV156" s="19">
        <v>506</v>
      </c>
      <c r="BW156" s="19">
        <v>4800</v>
      </c>
      <c r="BY156" s="23">
        <v>56015.999999999993</v>
      </c>
      <c r="BZ156" s="19">
        <v>600</v>
      </c>
      <c r="CJ156" s="78">
        <f>IFERROR(VLOOKUP($E156,[2]ECOM!$A$3:$FC$999999,158,FALSE),0)</f>
        <v>3564</v>
      </c>
      <c r="CK156" s="78">
        <f>IFERROR(VLOOKUP($E156,[2]ECOM!$A$3:$FC$999999,159,FALSE),0)</f>
        <v>4050</v>
      </c>
      <c r="CQ156" s="19">
        <v>9388.709677419356</v>
      </c>
      <c r="CR156" s="20"/>
      <c r="CS156" s="20">
        <v>109566.24193548386</v>
      </c>
      <c r="CT156" s="19">
        <v>4999.5298920607429</v>
      </c>
      <c r="CU156" s="20">
        <v>164934.49113908393</v>
      </c>
      <c r="CV156" s="20">
        <v>62428.62980917329</v>
      </c>
      <c r="CW156" s="20">
        <v>102505.86132991064</v>
      </c>
      <c r="CX156" s="18"/>
      <c r="CY156" s="18"/>
      <c r="CZ156" s="18"/>
      <c r="DA156" s="18"/>
    </row>
    <row r="157" spans="1:105" x14ac:dyDescent="0.3">
      <c r="A157" s="7">
        <v>769500524</v>
      </c>
      <c r="B157" s="7">
        <v>769500523</v>
      </c>
      <c r="C157" s="8">
        <v>769500522</v>
      </c>
      <c r="E157" s="7">
        <v>9603240</v>
      </c>
      <c r="F157" s="72">
        <f t="shared" si="21"/>
        <v>4</v>
      </c>
      <c r="G157" s="72">
        <f t="shared" si="22"/>
        <v>3</v>
      </c>
      <c r="H157" s="72">
        <f t="shared" si="23"/>
        <v>4</v>
      </c>
      <c r="I157" s="72">
        <v>4</v>
      </c>
      <c r="J157" s="72">
        <v>3</v>
      </c>
      <c r="K157" s="72">
        <v>4</v>
      </c>
      <c r="L157" s="18">
        <v>1</v>
      </c>
      <c r="M157" s="18">
        <v>1</v>
      </c>
      <c r="N157" s="18">
        <v>1</v>
      </c>
      <c r="O157" s="18">
        <v>1</v>
      </c>
      <c r="P157" s="18" t="s">
        <v>105</v>
      </c>
      <c r="Q157" s="18" t="s">
        <v>105</v>
      </c>
      <c r="R157" s="18">
        <f t="shared" si="16"/>
        <v>1</v>
      </c>
      <c r="S157" s="18">
        <f t="shared" si="17"/>
        <v>1</v>
      </c>
      <c r="T157" t="s">
        <v>106</v>
      </c>
      <c r="U157" s="10" t="s">
        <v>106</v>
      </c>
      <c r="W157" s="7" t="s">
        <v>253</v>
      </c>
      <c r="X157" s="7" t="s">
        <v>589</v>
      </c>
      <c r="Z157" s="7" t="s">
        <v>255</v>
      </c>
      <c r="AA157" t="s">
        <v>110</v>
      </c>
      <c r="AB157" t="s">
        <v>155</v>
      </c>
      <c r="AC157" t="s">
        <v>112</v>
      </c>
      <c r="AE157" t="s">
        <v>557</v>
      </c>
      <c r="AF157" t="s">
        <v>113</v>
      </c>
      <c r="AG157" t="s">
        <v>114</v>
      </c>
      <c r="AH157" t="s">
        <v>401</v>
      </c>
      <c r="AI157" t="s">
        <v>124</v>
      </c>
      <c r="AL157" t="s">
        <v>552</v>
      </c>
      <c r="AM157" t="s">
        <v>552</v>
      </c>
      <c r="AN157" t="s">
        <v>552</v>
      </c>
      <c r="AO157" s="12">
        <v>1000</v>
      </c>
      <c r="AP157" s="13">
        <v>1043</v>
      </c>
      <c r="AQ157" t="s">
        <v>118</v>
      </c>
      <c r="AR157" t="s">
        <v>118</v>
      </c>
      <c r="AS157" s="94">
        <v>18.008099999999999</v>
      </c>
      <c r="AT157" s="94">
        <v>18.008099999999999</v>
      </c>
      <c r="AU157" s="94">
        <v>16.829999999999998</v>
      </c>
      <c r="AV157" s="16">
        <f t="shared" si="19"/>
        <v>7.0000000000000048E-2</v>
      </c>
      <c r="AW157" s="94">
        <v>16.829999999999998</v>
      </c>
      <c r="AX157" s="31">
        <v>42.49</v>
      </c>
      <c r="AY157" s="31">
        <v>39.49</v>
      </c>
      <c r="AZ157" s="31"/>
      <c r="BA157" s="31">
        <v>46.99</v>
      </c>
      <c r="BB157" s="17">
        <f t="shared" si="18"/>
        <v>0.57618027771240299</v>
      </c>
      <c r="BC157" s="17">
        <f t="shared" si="20"/>
        <v>0.57381615598885805</v>
      </c>
      <c r="BD157" s="17"/>
      <c r="BE157" s="17"/>
      <c r="BF157" s="19">
        <v>321</v>
      </c>
      <c r="BG157" s="20">
        <v>5402.43</v>
      </c>
      <c r="BH157" s="16">
        <v>0.124</v>
      </c>
      <c r="BI157" s="19">
        <v>6152</v>
      </c>
      <c r="BJ157" s="21">
        <v>5.3264069264069267</v>
      </c>
      <c r="BK157" s="22">
        <v>2588.7096774193546</v>
      </c>
      <c r="BL157" s="23">
        <v>102228.14516129032</v>
      </c>
      <c r="BM157" s="23">
        <v>43567.983870967735</v>
      </c>
      <c r="BN157" s="21">
        <v>2.4819843503541272</v>
      </c>
      <c r="BO157" s="24">
        <v>2.4819843503541272</v>
      </c>
      <c r="BP157" s="22">
        <v>2481.9843503541274</v>
      </c>
      <c r="BS157" s="19">
        <v>359</v>
      </c>
      <c r="BT157" s="20">
        <v>6041.9699999999993</v>
      </c>
      <c r="BU157" s="16">
        <v>0.1</v>
      </c>
      <c r="BV157" s="19">
        <v>2318</v>
      </c>
      <c r="BW157" s="19">
        <v>3590</v>
      </c>
      <c r="BY157" s="23">
        <v>60419.69999999999</v>
      </c>
      <c r="BZ157" s="19">
        <v>2500</v>
      </c>
      <c r="CJ157" s="78">
        <f>IFERROR(VLOOKUP($E157,[2]ECOM!$A$3:$FC$999999,158,FALSE),0)</f>
        <v>1928.666666666667</v>
      </c>
      <c r="CK157" s="78">
        <f>IFERROR(VLOOKUP($E157,[2]ECOM!$A$3:$FC$999999,159,FALSE),0)</f>
        <v>2191.666666666667</v>
      </c>
      <c r="CQ157" s="19">
        <v>6178.7096774193542</v>
      </c>
      <c r="CR157" s="20"/>
      <c r="CS157" s="20">
        <v>103987.68387096772</v>
      </c>
      <c r="CT157" s="19">
        <v>4981.9843503541269</v>
      </c>
      <c r="CU157" s="20">
        <v>211684.51504654688</v>
      </c>
      <c r="CV157" s="20">
        <v>89716.072379612146</v>
      </c>
      <c r="CW157" s="20">
        <v>121968.44266693473</v>
      </c>
      <c r="CX157" s="18"/>
      <c r="CY157" s="18"/>
      <c r="CZ157" s="18"/>
      <c r="DA157" s="18"/>
    </row>
    <row r="158" spans="1:105" x14ac:dyDescent="0.3">
      <c r="A158" s="7">
        <v>7069500524</v>
      </c>
      <c r="B158" s="7">
        <v>7069500523</v>
      </c>
      <c r="C158" s="8">
        <v>7069500522</v>
      </c>
      <c r="E158" s="7">
        <v>8238406</v>
      </c>
      <c r="F158" s="72">
        <f t="shared" si="21"/>
        <v>4</v>
      </c>
      <c r="G158" s="72">
        <f t="shared" si="22"/>
        <v>3</v>
      </c>
      <c r="H158" s="72">
        <f t="shared" si="23"/>
        <v>2</v>
      </c>
      <c r="I158" s="72">
        <v>4</v>
      </c>
      <c r="J158" s="72">
        <v>3</v>
      </c>
      <c r="K158" s="72">
        <v>2</v>
      </c>
      <c r="L158" s="18">
        <v>1</v>
      </c>
      <c r="M158" s="18">
        <v>1</v>
      </c>
      <c r="N158" s="18"/>
      <c r="O158" s="18"/>
      <c r="P158" s="18" t="s">
        <v>194</v>
      </c>
      <c r="Q158" s="18" t="s">
        <v>194</v>
      </c>
      <c r="R158" s="18">
        <f t="shared" si="16"/>
        <v>1</v>
      </c>
      <c r="S158" s="18">
        <f t="shared" si="17"/>
        <v>1</v>
      </c>
      <c r="T158" t="s">
        <v>106</v>
      </c>
      <c r="W158" s="7" t="s">
        <v>253</v>
      </c>
      <c r="X158" s="7" t="s">
        <v>590</v>
      </c>
      <c r="Z158" s="7" t="s">
        <v>255</v>
      </c>
      <c r="AA158" t="s">
        <v>110</v>
      </c>
      <c r="AB158" t="s">
        <v>591</v>
      </c>
      <c r="AC158" t="s">
        <v>112</v>
      </c>
      <c r="AE158" t="s">
        <v>592</v>
      </c>
      <c r="AF158" t="s">
        <v>113</v>
      </c>
      <c r="AG158" t="s">
        <v>114</v>
      </c>
      <c r="AH158" t="s">
        <v>258</v>
      </c>
      <c r="AI158" t="s">
        <v>124</v>
      </c>
      <c r="AL158" t="s">
        <v>552</v>
      </c>
      <c r="AM158" t="s">
        <v>552</v>
      </c>
      <c r="AN158" t="s">
        <v>552</v>
      </c>
      <c r="AO158" s="12">
        <v>1000</v>
      </c>
      <c r="AP158" s="13">
        <v>1005</v>
      </c>
      <c r="AQ158" t="s">
        <v>118</v>
      </c>
      <c r="AR158" t="s">
        <v>118</v>
      </c>
      <c r="AS158" s="94">
        <v>13.3857</v>
      </c>
      <c r="AT158" s="94">
        <v>13.3857</v>
      </c>
      <c r="AU158" s="94">
        <v>12.51</v>
      </c>
      <c r="AV158" s="16">
        <f t="shared" si="19"/>
        <v>7.0000000000000007E-2</v>
      </c>
      <c r="AW158" s="94">
        <v>12.51</v>
      </c>
      <c r="AX158" s="31">
        <v>34.99</v>
      </c>
      <c r="AY158" s="31">
        <v>32.49</v>
      </c>
      <c r="AZ158" s="31"/>
      <c r="BA158" s="31">
        <v>36.39</v>
      </c>
      <c r="BB158" s="17">
        <f t="shared" si="18"/>
        <v>0.61744212632180628</v>
      </c>
      <c r="BC158" s="17">
        <f t="shared" si="20"/>
        <v>0.61495844875346273</v>
      </c>
      <c r="BD158" s="17"/>
      <c r="BE158" s="17"/>
      <c r="BF158" s="19">
        <v>304</v>
      </c>
      <c r="BG158" s="20">
        <v>3803.04</v>
      </c>
      <c r="BH158" s="16">
        <v>0.124</v>
      </c>
      <c r="BI158" s="19">
        <v>4070</v>
      </c>
      <c r="BJ158" s="21">
        <v>3.6535008976660683</v>
      </c>
      <c r="BK158" s="22">
        <v>2451.6129032258063</v>
      </c>
      <c r="BL158" s="23">
        <v>79652.903225806454</v>
      </c>
      <c r="BM158" s="23">
        <v>30669.677419354837</v>
      </c>
      <c r="BN158" s="21">
        <v>2.4394158241052799</v>
      </c>
      <c r="BO158" s="24">
        <v>2.4394158241052799</v>
      </c>
      <c r="BP158" s="22">
        <v>2439.4158241052801</v>
      </c>
      <c r="BS158" s="19">
        <v>29</v>
      </c>
      <c r="BT158" s="20">
        <v>362.78999999999996</v>
      </c>
      <c r="BU158" s="16">
        <v>0.1</v>
      </c>
      <c r="BW158" s="19">
        <v>290</v>
      </c>
      <c r="BY158" s="23">
        <v>3627.8999999999996</v>
      </c>
      <c r="CJ158" s="78">
        <f>IFERROR(VLOOKUP($E158,[2]ECOM!$A$3:$FC$999999,158,FALSE),0)</f>
        <v>36.666666666666671</v>
      </c>
      <c r="CK158" s="78">
        <f>IFERROR(VLOOKUP($E158,[2]ECOM!$A$3:$FC$999999,159,FALSE),0)</f>
        <v>41.666666666666671</v>
      </c>
      <c r="CQ158" s="19">
        <v>2741.6129032258063</v>
      </c>
      <c r="CR158" s="20"/>
      <c r="CS158" s="20">
        <v>34297.577419354835</v>
      </c>
      <c r="CT158" s="19">
        <v>2439.4158241052801</v>
      </c>
      <c r="CU158" s="20">
        <v>85355.159685443752</v>
      </c>
      <c r="CV158" s="20">
        <v>32653.288396726046</v>
      </c>
      <c r="CW158" s="20">
        <v>52701.87128871771</v>
      </c>
      <c r="CX158" s="18"/>
      <c r="CY158" s="18"/>
      <c r="CZ158" s="18"/>
      <c r="DA158" s="18"/>
    </row>
    <row r="159" spans="1:105" x14ac:dyDescent="0.3">
      <c r="A159" s="7" t="s">
        <v>593</v>
      </c>
      <c r="B159" s="7" t="s">
        <v>594</v>
      </c>
      <c r="C159" s="8" t="s">
        <v>595</v>
      </c>
      <c r="E159" s="7">
        <v>5504909</v>
      </c>
      <c r="F159" s="72">
        <f t="shared" si="21"/>
        <v>3</v>
      </c>
      <c r="G159" s="72">
        <f t="shared" si="22"/>
        <v>7</v>
      </c>
      <c r="H159" s="72">
        <f t="shared" si="23"/>
        <v>2</v>
      </c>
      <c r="I159" s="72">
        <v>3</v>
      </c>
      <c r="J159" s="72">
        <v>7</v>
      </c>
      <c r="K159" s="72">
        <v>2</v>
      </c>
      <c r="L159" s="18">
        <v>1</v>
      </c>
      <c r="M159" s="18">
        <v>1</v>
      </c>
      <c r="N159" s="18"/>
      <c r="O159" s="18"/>
      <c r="P159" s="18" t="s">
        <v>194</v>
      </c>
      <c r="Q159" s="18" t="s">
        <v>194</v>
      </c>
      <c r="R159" s="18">
        <f t="shared" si="16"/>
        <v>1</v>
      </c>
      <c r="S159" s="18">
        <f t="shared" si="17"/>
        <v>1</v>
      </c>
      <c r="T159" t="s">
        <v>106</v>
      </c>
      <c r="W159" s="7" t="s">
        <v>253</v>
      </c>
      <c r="X159" s="7" t="s">
        <v>596</v>
      </c>
      <c r="Z159" s="7" t="s">
        <v>560</v>
      </c>
      <c r="AA159" t="s">
        <v>110</v>
      </c>
      <c r="AB159" t="s">
        <v>597</v>
      </c>
      <c r="AC159" t="s">
        <v>112</v>
      </c>
      <c r="AD159" t="s">
        <v>111</v>
      </c>
      <c r="AE159" t="s">
        <v>551</v>
      </c>
      <c r="AF159" t="s">
        <v>113</v>
      </c>
      <c r="AG159" t="s">
        <v>114</v>
      </c>
      <c r="AH159" t="s">
        <v>132</v>
      </c>
      <c r="AI159" t="s">
        <v>381</v>
      </c>
      <c r="AL159" t="s">
        <v>552</v>
      </c>
      <c r="AM159" t="s">
        <v>552</v>
      </c>
      <c r="AN159" t="s">
        <v>552</v>
      </c>
      <c r="AO159" s="12">
        <v>1000</v>
      </c>
      <c r="AP159" s="13">
        <v>1043</v>
      </c>
      <c r="AQ159" t="s">
        <v>118</v>
      </c>
      <c r="AR159" t="s">
        <v>118</v>
      </c>
      <c r="AS159" s="94">
        <v>6.0776000000000003</v>
      </c>
      <c r="AT159" s="94">
        <v>6.0776000000000003</v>
      </c>
      <c r="AU159" s="94">
        <v>5.68</v>
      </c>
      <c r="AV159" s="16">
        <f t="shared" si="19"/>
        <v>7.0000000000000118E-2</v>
      </c>
      <c r="AW159" s="94">
        <v>5.68</v>
      </c>
      <c r="AX159" s="31">
        <v>17.989999999999998</v>
      </c>
      <c r="AY159" s="31">
        <v>16.490000000000002</v>
      </c>
      <c r="AZ159" s="31"/>
      <c r="BA159" s="31">
        <v>16.59</v>
      </c>
      <c r="BB159" s="17">
        <f t="shared" si="18"/>
        <v>0.66216787103946628</v>
      </c>
      <c r="BC159" s="17">
        <f t="shared" si="20"/>
        <v>0.6555488174651305</v>
      </c>
      <c r="BD159" s="17"/>
      <c r="BE159" s="17"/>
      <c r="BF159" s="19">
        <v>619</v>
      </c>
      <c r="BG159" s="20">
        <v>3515.9199999999996</v>
      </c>
      <c r="BH159" s="16">
        <v>0.124</v>
      </c>
      <c r="BI159" s="19">
        <v>4583</v>
      </c>
      <c r="BJ159" s="21">
        <v>3.9679653679653679</v>
      </c>
      <c r="BK159" s="22">
        <v>4991.9354838709678</v>
      </c>
      <c r="BL159" s="23">
        <v>82317.016129032272</v>
      </c>
      <c r="BM159" s="23">
        <v>28354.193548387095</v>
      </c>
      <c r="BN159" s="21">
        <v>4.786131815791915</v>
      </c>
      <c r="BO159" s="24">
        <v>4.786131815791915</v>
      </c>
      <c r="BP159" s="22">
        <v>4786.131815791915</v>
      </c>
      <c r="BS159" s="19">
        <v>88</v>
      </c>
      <c r="BT159" s="20">
        <v>499.84000000000003</v>
      </c>
      <c r="BU159" s="16">
        <v>0.1</v>
      </c>
      <c r="BW159" s="19">
        <v>880</v>
      </c>
      <c r="BY159" s="23">
        <v>4998.3999999999996</v>
      </c>
      <c r="CJ159" s="78">
        <f>IFERROR(VLOOKUP($E159,[2]ECOM!$A$3:$FC$999999,158,FALSE),0)</f>
        <v>374</v>
      </c>
      <c r="CK159" s="78">
        <f>IFERROR(VLOOKUP($E159,[2]ECOM!$A$3:$FC$999999,159,FALSE),0)</f>
        <v>425</v>
      </c>
      <c r="CQ159" s="19">
        <v>5871.9354838709678</v>
      </c>
      <c r="CR159" s="20"/>
      <c r="CS159" s="20">
        <v>33352.593548387093</v>
      </c>
      <c r="CT159" s="19">
        <v>4786.131815791915</v>
      </c>
      <c r="CU159" s="20">
        <v>86102.511366096543</v>
      </c>
      <c r="CV159" s="20">
        <v>29088.194723656943</v>
      </c>
      <c r="CW159" s="20">
        <v>57014.316642439604</v>
      </c>
      <c r="CX159" s="18"/>
      <c r="CY159" s="18"/>
      <c r="CZ159" s="18"/>
      <c r="DA159" s="18"/>
    </row>
    <row r="160" spans="1:105" x14ac:dyDescent="0.3">
      <c r="A160" s="7" t="s">
        <v>598</v>
      </c>
      <c r="B160" s="7" t="s">
        <v>599</v>
      </c>
      <c r="C160" s="8" t="s">
        <v>600</v>
      </c>
      <c r="E160" s="7">
        <v>6234950</v>
      </c>
      <c r="F160" s="72">
        <f t="shared" si="21"/>
        <v>3</v>
      </c>
      <c r="G160" s="72">
        <f t="shared" si="22"/>
        <v>6</v>
      </c>
      <c r="H160" s="72">
        <f t="shared" si="23"/>
        <v>5</v>
      </c>
      <c r="I160" s="72">
        <v>3</v>
      </c>
      <c r="J160" s="72">
        <v>6</v>
      </c>
      <c r="K160" s="72">
        <v>5</v>
      </c>
      <c r="L160" s="18">
        <v>1</v>
      </c>
      <c r="M160" s="18">
        <v>1</v>
      </c>
      <c r="N160" s="18">
        <v>1</v>
      </c>
      <c r="O160" s="18">
        <v>1</v>
      </c>
      <c r="P160" s="18" t="s">
        <v>105</v>
      </c>
      <c r="Q160" s="18" t="s">
        <v>105</v>
      </c>
      <c r="R160" s="18">
        <f t="shared" si="16"/>
        <v>1</v>
      </c>
      <c r="S160" s="18">
        <f t="shared" si="17"/>
        <v>1</v>
      </c>
      <c r="T160" t="s">
        <v>106</v>
      </c>
      <c r="U160" s="10" t="s">
        <v>106</v>
      </c>
      <c r="W160" s="7" t="s">
        <v>253</v>
      </c>
      <c r="X160" s="7" t="s">
        <v>601</v>
      </c>
      <c r="Z160" s="7" t="s">
        <v>560</v>
      </c>
      <c r="AA160" t="s">
        <v>110</v>
      </c>
      <c r="AB160" t="s">
        <v>602</v>
      </c>
      <c r="AC160" t="s">
        <v>112</v>
      </c>
      <c r="AE160" t="s">
        <v>557</v>
      </c>
      <c r="AF160" t="s">
        <v>113</v>
      </c>
      <c r="AG160" t="s">
        <v>114</v>
      </c>
      <c r="AH160" t="s">
        <v>132</v>
      </c>
      <c r="AI160" t="s">
        <v>197</v>
      </c>
      <c r="AL160" t="s">
        <v>552</v>
      </c>
      <c r="AM160" t="s">
        <v>552</v>
      </c>
      <c r="AN160" t="s">
        <v>552</v>
      </c>
      <c r="AO160" s="12">
        <v>1000</v>
      </c>
      <c r="AP160" s="13">
        <v>940</v>
      </c>
      <c r="AQ160" t="s">
        <v>118</v>
      </c>
      <c r="AR160" t="s">
        <v>118</v>
      </c>
      <c r="AS160" s="94">
        <v>11.481100000000001</v>
      </c>
      <c r="AT160" s="94">
        <v>11.481100000000001</v>
      </c>
      <c r="AU160" s="94">
        <v>10.73</v>
      </c>
      <c r="AV160" s="16">
        <f t="shared" si="19"/>
        <v>7.000000000000009E-2</v>
      </c>
      <c r="AW160" s="94">
        <v>10.73</v>
      </c>
      <c r="AX160" s="31">
        <v>29.99</v>
      </c>
      <c r="AY160" s="31">
        <v>27.99</v>
      </c>
      <c r="AZ160" s="31"/>
      <c r="BA160" s="31">
        <v>29.49</v>
      </c>
      <c r="BB160" s="17">
        <f t="shared" si="18"/>
        <v>0.61716905635211727</v>
      </c>
      <c r="BC160" s="17">
        <f t="shared" si="20"/>
        <v>0.61664880314397996</v>
      </c>
      <c r="BD160" s="17"/>
      <c r="BE160" s="17"/>
      <c r="BF160" s="19">
        <v>317</v>
      </c>
      <c r="BG160" s="20">
        <v>3401.41</v>
      </c>
      <c r="BH160" s="16">
        <v>0.124</v>
      </c>
      <c r="BI160" s="19">
        <v>3330</v>
      </c>
      <c r="BJ160" s="21">
        <v>3.1866028708133971</v>
      </c>
      <c r="BK160" s="22">
        <v>2556.4516129032259</v>
      </c>
      <c r="BL160" s="23">
        <v>71555.080645161288</v>
      </c>
      <c r="BM160" s="23">
        <v>27430.725806451614</v>
      </c>
      <c r="BN160" s="21">
        <v>2.7196293754289638</v>
      </c>
      <c r="BO160" s="24">
        <v>2.7196293754289638</v>
      </c>
      <c r="BP160" s="22">
        <v>2719.6293754289636</v>
      </c>
      <c r="BS160" s="19">
        <v>181</v>
      </c>
      <c r="BT160" s="20">
        <v>1942.1299999999999</v>
      </c>
      <c r="BU160" s="16">
        <v>0.1</v>
      </c>
      <c r="BV160" s="19">
        <v>284</v>
      </c>
      <c r="BW160" s="19">
        <v>1810</v>
      </c>
      <c r="BY160" s="23">
        <v>19421.3</v>
      </c>
      <c r="BZ160" s="19">
        <v>400</v>
      </c>
      <c r="CJ160" s="78">
        <f>IFERROR(VLOOKUP($E160,[2]ECOM!$A$3:$FC$999999,158,FALSE),0)</f>
        <v>799.33333333333337</v>
      </c>
      <c r="CK160" s="78">
        <f>IFERROR(VLOOKUP($E160,[2]ECOM!$A$3:$FC$999999,159,FALSE),0)</f>
        <v>908.33333333333337</v>
      </c>
      <c r="CQ160" s="19">
        <v>4366.4516129032254</v>
      </c>
      <c r="CR160" s="20"/>
      <c r="CS160" s="20">
        <v>46852.025806451609</v>
      </c>
      <c r="CT160" s="19">
        <v>3119.6293754289636</v>
      </c>
      <c r="CU160" s="20">
        <v>93557.68496911462</v>
      </c>
      <c r="CV160" s="20">
        <v>35816.77682223748</v>
      </c>
      <c r="CW160" s="20">
        <v>57740.90814687714</v>
      </c>
      <c r="CX160" s="18"/>
      <c r="CY160" s="18"/>
      <c r="CZ160" s="18"/>
      <c r="DA160" s="18"/>
    </row>
    <row r="161" spans="1:105" x14ac:dyDescent="0.3">
      <c r="A161" s="7" t="s">
        <v>603</v>
      </c>
      <c r="B161" s="7" t="s">
        <v>604</v>
      </c>
      <c r="C161" s="8" t="s">
        <v>605</v>
      </c>
      <c r="E161" s="7">
        <v>9332734</v>
      </c>
      <c r="F161" s="72">
        <f t="shared" si="21"/>
        <v>2</v>
      </c>
      <c r="G161" s="72">
        <f t="shared" si="22"/>
        <v>3</v>
      </c>
      <c r="H161" s="72">
        <f t="shared" si="23"/>
        <v>5</v>
      </c>
      <c r="I161" s="72">
        <v>2</v>
      </c>
      <c r="J161" s="72">
        <v>3</v>
      </c>
      <c r="K161" s="72">
        <v>5</v>
      </c>
      <c r="L161" s="18">
        <v>1</v>
      </c>
      <c r="M161" s="18">
        <v>1</v>
      </c>
      <c r="N161" s="18">
        <v>1</v>
      </c>
      <c r="O161" s="18">
        <v>1</v>
      </c>
      <c r="P161" s="18" t="s">
        <v>105</v>
      </c>
      <c r="Q161" s="18" t="s">
        <v>105</v>
      </c>
      <c r="R161" s="18">
        <f t="shared" si="16"/>
        <v>1</v>
      </c>
      <c r="S161" s="18">
        <f t="shared" si="17"/>
        <v>1</v>
      </c>
      <c r="T161" t="s">
        <v>106</v>
      </c>
      <c r="U161" s="10" t="s">
        <v>106</v>
      </c>
      <c r="W161" s="7" t="s">
        <v>253</v>
      </c>
      <c r="X161" s="7" t="s">
        <v>606</v>
      </c>
      <c r="Z161" s="7" t="s">
        <v>560</v>
      </c>
      <c r="AA161" t="s">
        <v>110</v>
      </c>
      <c r="AB161" t="s">
        <v>607</v>
      </c>
      <c r="AC161" t="s">
        <v>112</v>
      </c>
      <c r="AE161" t="s">
        <v>557</v>
      </c>
      <c r="AF161" t="s">
        <v>113</v>
      </c>
      <c r="AG161" t="s">
        <v>114</v>
      </c>
      <c r="AH161" t="s">
        <v>132</v>
      </c>
      <c r="AI161" t="s">
        <v>197</v>
      </c>
      <c r="AL161" t="s">
        <v>552</v>
      </c>
      <c r="AM161" t="s">
        <v>552</v>
      </c>
      <c r="AN161" t="s">
        <v>552</v>
      </c>
      <c r="AO161" s="12">
        <v>1000</v>
      </c>
      <c r="AP161" s="13">
        <v>1005</v>
      </c>
      <c r="AQ161" t="s">
        <v>118</v>
      </c>
      <c r="AR161" t="s">
        <v>118</v>
      </c>
      <c r="AS161" s="94">
        <v>11.106600000000002</v>
      </c>
      <c r="AT161" s="94">
        <v>11.106600000000002</v>
      </c>
      <c r="AU161" s="94">
        <v>10.38</v>
      </c>
      <c r="AV161" s="16">
        <f t="shared" si="19"/>
        <v>7.0000000000000118E-2</v>
      </c>
      <c r="AW161" s="94">
        <v>10.38</v>
      </c>
      <c r="AX161" s="31">
        <v>29.99</v>
      </c>
      <c r="AY161" s="31">
        <v>27.99</v>
      </c>
      <c r="AZ161" s="31"/>
      <c r="BA161" s="31">
        <v>31.189999999999998</v>
      </c>
      <c r="BB161" s="17">
        <f t="shared" si="18"/>
        <v>0.62965655218406125</v>
      </c>
      <c r="BC161" s="17">
        <f t="shared" si="20"/>
        <v>0.62915326902465163</v>
      </c>
      <c r="BD161" s="17"/>
      <c r="BE161" s="17"/>
      <c r="BF161" s="19">
        <v>676</v>
      </c>
      <c r="BG161" s="20">
        <v>7016.8799999999992</v>
      </c>
      <c r="BH161" s="16">
        <v>0.124</v>
      </c>
      <c r="BI161" s="19">
        <v>5040</v>
      </c>
      <c r="BJ161" s="21">
        <v>4.5242369838420107</v>
      </c>
      <c r="BK161" s="22">
        <v>5451.6129032258068</v>
      </c>
      <c r="BL161" s="23">
        <v>152590.64516129033</v>
      </c>
      <c r="BM161" s="23">
        <v>56587.741935483878</v>
      </c>
      <c r="BN161" s="21">
        <v>5.4244904509709517</v>
      </c>
      <c r="BO161" s="24">
        <v>5.4244904509709517</v>
      </c>
      <c r="BP161" s="22">
        <v>5424.4904509709513</v>
      </c>
      <c r="BS161" s="19">
        <v>60</v>
      </c>
      <c r="BT161" s="20">
        <v>622.79999999999995</v>
      </c>
      <c r="BU161" s="16">
        <v>0.1</v>
      </c>
      <c r="BV161" s="19">
        <v>696</v>
      </c>
      <c r="BW161" s="19">
        <v>600</v>
      </c>
      <c r="BY161" s="23">
        <v>6227.9999999999991</v>
      </c>
      <c r="BZ161" s="19">
        <v>600</v>
      </c>
      <c r="CJ161" s="78">
        <f>IFERROR(VLOOKUP($E161,[2]ECOM!$A$3:$FC$999999,158,FALSE),0)</f>
        <v>286</v>
      </c>
      <c r="CK161" s="78">
        <f>IFERROR(VLOOKUP($E161,[2]ECOM!$A$3:$FC$999999,159,FALSE),0)</f>
        <v>325</v>
      </c>
      <c r="CQ161" s="19">
        <v>6051.6129032258068</v>
      </c>
      <c r="CR161" s="20"/>
      <c r="CS161" s="20">
        <v>62815.741935483878</v>
      </c>
      <c r="CT161" s="19">
        <v>6024.4904509709513</v>
      </c>
      <c r="CU161" s="20">
        <v>180674.46862461881</v>
      </c>
      <c r="CV161" s="20">
        <v>66911.605642753973</v>
      </c>
      <c r="CW161" s="20">
        <v>113762.86298186483</v>
      </c>
      <c r="CX161" s="18"/>
      <c r="CY161" s="18"/>
      <c r="CZ161" s="18"/>
      <c r="DA161" s="18"/>
    </row>
    <row r="162" spans="1:105" x14ac:dyDescent="0.3">
      <c r="B162" t="s">
        <v>608</v>
      </c>
      <c r="C162" s="8" t="s">
        <v>609</v>
      </c>
      <c r="E162" s="7">
        <v>8297446</v>
      </c>
      <c r="F162" s="99"/>
      <c r="G162" s="99"/>
      <c r="H162" s="99"/>
      <c r="I162" s="100">
        <v>2</v>
      </c>
      <c r="J162" s="100">
        <v>4</v>
      </c>
      <c r="K162" s="100">
        <v>3</v>
      </c>
      <c r="M162" s="18">
        <v>1</v>
      </c>
      <c r="N162" s="18"/>
      <c r="O162" s="18">
        <v>1</v>
      </c>
      <c r="Q162" s="18" t="s">
        <v>105</v>
      </c>
      <c r="R162" s="18">
        <f t="shared" si="16"/>
        <v>0</v>
      </c>
      <c r="S162" s="18">
        <f t="shared" si="17"/>
        <v>1</v>
      </c>
      <c r="T162" s="62" t="s">
        <v>310</v>
      </c>
      <c r="U162" t="s">
        <v>310</v>
      </c>
      <c r="W162" s="7" t="s">
        <v>253</v>
      </c>
      <c r="X162" s="7" t="s">
        <v>610</v>
      </c>
      <c r="Z162" s="7" t="s">
        <v>560</v>
      </c>
      <c r="AA162" t="s">
        <v>110</v>
      </c>
      <c r="AB162" t="s">
        <v>607</v>
      </c>
      <c r="AC162" t="s">
        <v>150</v>
      </c>
      <c r="AE162" t="s">
        <v>557</v>
      </c>
      <c r="AF162" t="s">
        <v>113</v>
      </c>
      <c r="AG162" t="s">
        <v>114</v>
      </c>
      <c r="AH162" t="s">
        <v>132</v>
      </c>
      <c r="AI162" t="s">
        <v>124</v>
      </c>
      <c r="AM162" t="s">
        <v>552</v>
      </c>
      <c r="AN162" t="s">
        <v>552</v>
      </c>
      <c r="AP162" s="13">
        <v>940</v>
      </c>
      <c r="AR162" t="s">
        <v>118</v>
      </c>
      <c r="AS162" s="94"/>
      <c r="AT162" s="94"/>
      <c r="AU162" s="94">
        <v>10.81</v>
      </c>
      <c r="AV162" s="16">
        <f t="shared" si="19"/>
        <v>-1</v>
      </c>
      <c r="AW162" s="94">
        <v>10.81</v>
      </c>
      <c r="AX162" s="31"/>
      <c r="AY162" s="31">
        <v>26.99</v>
      </c>
      <c r="AZ162" s="31"/>
      <c r="BA162" s="31">
        <v>31.99</v>
      </c>
      <c r="BB162" s="17" t="str">
        <f t="shared" si="18"/>
        <v/>
      </c>
      <c r="BC162" s="17">
        <f t="shared" si="20"/>
        <v>0.59948128936643208</v>
      </c>
      <c r="BD162" s="17"/>
      <c r="BE162" s="17"/>
      <c r="BF162" s="19">
        <v>222</v>
      </c>
      <c r="BG162" s="20">
        <v>2399.8199999999997</v>
      </c>
      <c r="BH162" s="16">
        <v>0.124</v>
      </c>
      <c r="BI162" s="19">
        <v>3233</v>
      </c>
      <c r="BJ162" s="21">
        <v>3.0937799043062202</v>
      </c>
      <c r="BK162" s="22">
        <v>1790.3225806451612</v>
      </c>
      <c r="BL162" s="23">
        <v>48320.806451612902</v>
      </c>
      <c r="BM162" s="23">
        <v>19353.387096774193</v>
      </c>
      <c r="BN162" s="21">
        <v>1.9045984900480439</v>
      </c>
      <c r="BS162" s="19">
        <v>105</v>
      </c>
      <c r="BT162" s="20">
        <v>1135.05</v>
      </c>
      <c r="BU162" s="16">
        <v>0.1</v>
      </c>
      <c r="BV162" s="19">
        <v>303</v>
      </c>
      <c r="BW162" s="19">
        <v>1050</v>
      </c>
      <c r="BY162" s="23">
        <v>11350.499999999998</v>
      </c>
      <c r="CJ162" s="78">
        <f>IFERROR(VLOOKUP($E162,[2]ECOM!$A$3:$FC$999999,158,FALSE),0)</f>
        <v>359.33333333333337</v>
      </c>
      <c r="CK162" s="78">
        <f>IFERROR(VLOOKUP($E162,[2]ECOM!$A$3:$FC$999999,159,FALSE),0)</f>
        <v>408.33333333333337</v>
      </c>
      <c r="CQ162" s="19">
        <v>2840.322580645161</v>
      </c>
      <c r="CR162" s="20"/>
      <c r="CS162" s="20">
        <v>30703.88709677419</v>
      </c>
      <c r="CT162" s="19">
        <v>0</v>
      </c>
      <c r="CU162" s="20">
        <v>0</v>
      </c>
      <c r="CV162" s="20">
        <v>0</v>
      </c>
      <c r="CW162" s="20">
        <v>0</v>
      </c>
      <c r="CX162" s="18"/>
      <c r="CY162" s="18"/>
      <c r="CZ162" s="18"/>
      <c r="DA162" s="18"/>
    </row>
    <row r="163" spans="1:105" x14ac:dyDescent="0.3">
      <c r="A163" s="7" t="s">
        <v>611</v>
      </c>
      <c r="B163"/>
      <c r="C163" s="8"/>
      <c r="E163" s="10"/>
      <c r="F163" s="100" t="s">
        <v>612</v>
      </c>
      <c r="G163" s="100" t="s">
        <v>613</v>
      </c>
      <c r="H163" s="100" t="s">
        <v>614</v>
      </c>
      <c r="I163" s="72"/>
      <c r="J163" s="72"/>
      <c r="K163" s="72"/>
      <c r="L163" s="18">
        <v>1</v>
      </c>
      <c r="N163" s="18">
        <v>1</v>
      </c>
      <c r="O163" s="18"/>
      <c r="P163" s="18" t="s">
        <v>105</v>
      </c>
      <c r="R163" s="18">
        <f t="shared" si="16"/>
        <v>1</v>
      </c>
      <c r="S163" s="18">
        <f t="shared" si="17"/>
        <v>0</v>
      </c>
      <c r="T163" s="62" t="s">
        <v>237</v>
      </c>
      <c r="U163" t="s">
        <v>237</v>
      </c>
      <c r="V163" t="s">
        <v>615</v>
      </c>
      <c r="W163" s="7" t="s">
        <v>253</v>
      </c>
      <c r="X163" s="7" t="s">
        <v>616</v>
      </c>
      <c r="Z163" s="7" t="s">
        <v>560</v>
      </c>
      <c r="AA163" s="7" t="s">
        <v>110</v>
      </c>
      <c r="AB163" s="7" t="s">
        <v>607</v>
      </c>
      <c r="AC163" s="7" t="s">
        <v>150</v>
      </c>
      <c r="AE163" s="7" t="s">
        <v>557</v>
      </c>
      <c r="AF163" s="7" t="s">
        <v>113</v>
      </c>
      <c r="AG163" s="7" t="s">
        <v>114</v>
      </c>
      <c r="AH163" s="7" t="s">
        <v>132</v>
      </c>
      <c r="AI163" s="7" t="s">
        <v>124</v>
      </c>
      <c r="AL163" t="s">
        <v>552</v>
      </c>
      <c r="AN163" t="s">
        <v>552</v>
      </c>
      <c r="AO163" s="12">
        <v>1000</v>
      </c>
      <c r="AQ163" t="s">
        <v>118</v>
      </c>
      <c r="AR163" t="s">
        <v>118</v>
      </c>
      <c r="AS163" s="94">
        <v>11.57</v>
      </c>
      <c r="AT163" s="94">
        <v>11.57</v>
      </c>
      <c r="AU163" s="94"/>
      <c r="AV163" s="16" t="str">
        <f t="shared" si="19"/>
        <v/>
      </c>
      <c r="AW163" s="94"/>
      <c r="AX163" s="31">
        <v>28.49</v>
      </c>
      <c r="AY163" s="31"/>
      <c r="AZ163" s="31"/>
      <c r="BA163" s="31"/>
      <c r="BB163" s="17">
        <f t="shared" si="18"/>
        <v>0.59389259389259386</v>
      </c>
      <c r="BC163" s="17"/>
      <c r="BD163" s="17"/>
      <c r="BE163" s="17"/>
      <c r="BO163" s="24">
        <v>3</v>
      </c>
      <c r="BP163" s="22">
        <v>3000</v>
      </c>
      <c r="BU163" s="16"/>
      <c r="BZ163" s="19">
        <v>1000</v>
      </c>
      <c r="CJ163" s="78">
        <f>IFERROR(VLOOKUP($E163,[2]ECOM!$A$3:$FC$999999,158,FALSE),0)</f>
        <v>0</v>
      </c>
      <c r="CK163" s="78">
        <f>IFERROR(VLOOKUP($E163,[2]ECOM!$A$3:$FC$999999,159,FALSE),0)</f>
        <v>0</v>
      </c>
      <c r="CQ163" s="19">
        <v>0</v>
      </c>
      <c r="CR163" s="20"/>
      <c r="CS163" s="20">
        <v>0</v>
      </c>
      <c r="CT163" s="19">
        <v>4000</v>
      </c>
      <c r="CU163" s="20">
        <v>113960</v>
      </c>
      <c r="CV163" s="20">
        <v>46280</v>
      </c>
      <c r="CW163" s="20">
        <v>67680</v>
      </c>
      <c r="CX163" s="18"/>
      <c r="CY163" s="18"/>
      <c r="CZ163" s="18"/>
      <c r="DA163" s="18"/>
    </row>
    <row r="164" spans="1:105" x14ac:dyDescent="0.3">
      <c r="A164" s="29" t="s">
        <v>617</v>
      </c>
      <c r="B164" s="29" t="s">
        <v>618</v>
      </c>
      <c r="C164" s="8" t="s">
        <v>619</v>
      </c>
      <c r="E164" s="7">
        <v>7787614</v>
      </c>
      <c r="F164" s="72">
        <f t="shared" ref="F164:F171" si="24">I164</f>
        <v>3</v>
      </c>
      <c r="G164" s="72">
        <f t="shared" ref="G164:G171" si="25">J164</f>
        <v>3</v>
      </c>
      <c r="H164" s="72">
        <f t="shared" ref="H164:H171" si="26">K164</f>
        <v>3</v>
      </c>
      <c r="I164" s="72">
        <v>3</v>
      </c>
      <c r="J164" s="72">
        <v>3</v>
      </c>
      <c r="K164" s="72">
        <v>3</v>
      </c>
      <c r="L164" s="18">
        <v>1</v>
      </c>
      <c r="M164" s="18">
        <v>1</v>
      </c>
      <c r="N164" s="18">
        <v>1</v>
      </c>
      <c r="O164" s="18">
        <v>1</v>
      </c>
      <c r="P164" s="18" t="s">
        <v>105</v>
      </c>
      <c r="Q164" s="18" t="s">
        <v>105</v>
      </c>
      <c r="R164" s="18">
        <f t="shared" si="16"/>
        <v>1</v>
      </c>
      <c r="S164" s="18">
        <f t="shared" si="17"/>
        <v>1</v>
      </c>
      <c r="T164" t="s">
        <v>106</v>
      </c>
      <c r="U164" s="10" t="s">
        <v>106</v>
      </c>
      <c r="W164" s="7" t="s">
        <v>253</v>
      </c>
      <c r="X164" s="7" t="s">
        <v>620</v>
      </c>
      <c r="Z164" s="7" t="s">
        <v>560</v>
      </c>
      <c r="AA164" t="s">
        <v>110</v>
      </c>
      <c r="AB164" t="s">
        <v>621</v>
      </c>
      <c r="AC164" t="s">
        <v>112</v>
      </c>
      <c r="AE164" t="s">
        <v>317</v>
      </c>
      <c r="AF164" t="s">
        <v>113</v>
      </c>
      <c r="AG164" t="s">
        <v>114</v>
      </c>
      <c r="AH164" t="s">
        <v>132</v>
      </c>
      <c r="AI164" t="s">
        <v>124</v>
      </c>
      <c r="AL164" t="s">
        <v>552</v>
      </c>
      <c r="AM164" t="s">
        <v>552</v>
      </c>
      <c r="AN164" t="s">
        <v>552</v>
      </c>
      <c r="AO164" s="12">
        <v>1000</v>
      </c>
      <c r="AP164" s="13">
        <v>1021</v>
      </c>
      <c r="AQ164" t="s">
        <v>118</v>
      </c>
      <c r="AR164" t="s">
        <v>118</v>
      </c>
      <c r="AS164" s="94">
        <v>13.000500000000001</v>
      </c>
      <c r="AT164" s="94">
        <v>13.000500000000001</v>
      </c>
      <c r="AU164" s="94">
        <v>12.15</v>
      </c>
      <c r="AV164" s="16">
        <f t="shared" si="19"/>
        <v>7.0000000000000021E-2</v>
      </c>
      <c r="AW164" s="94">
        <v>12.15</v>
      </c>
      <c r="AX164" s="31">
        <v>33.99</v>
      </c>
      <c r="AY164" s="31">
        <v>31.49</v>
      </c>
      <c r="AZ164" s="31"/>
      <c r="BA164" s="31">
        <v>34.49</v>
      </c>
      <c r="BB164" s="17">
        <f t="shared" si="18"/>
        <v>0.61751985878199467</v>
      </c>
      <c r="BC164" s="17">
        <f t="shared" ref="BC164:BC172" si="27">IFERROR(((AY164-AU164)/AY164),"")</f>
        <v>0.61416322642108601</v>
      </c>
      <c r="BD164" s="17"/>
      <c r="BE164" s="17"/>
      <c r="BF164" s="19">
        <v>439</v>
      </c>
      <c r="BG164" s="20">
        <v>5333.85</v>
      </c>
      <c r="BH164" s="16">
        <v>0.124</v>
      </c>
      <c r="BI164" s="19">
        <v>3763</v>
      </c>
      <c r="BJ164" s="21">
        <v>3.3271441202475684</v>
      </c>
      <c r="BK164" s="22">
        <v>3540.3225806451615</v>
      </c>
      <c r="BL164" s="23">
        <v>111484.75806451612</v>
      </c>
      <c r="BM164" s="23">
        <v>43014.919354838712</v>
      </c>
      <c r="BN164" s="21">
        <v>3.4675049761460937</v>
      </c>
      <c r="BO164" s="24">
        <v>3.4675049761460937</v>
      </c>
      <c r="BP164" s="22">
        <v>3467.5049761460937</v>
      </c>
      <c r="BS164" s="19">
        <v>46</v>
      </c>
      <c r="BT164" s="20">
        <v>558.9</v>
      </c>
      <c r="BU164" s="16">
        <v>0.1</v>
      </c>
      <c r="BV164" s="19">
        <v>139</v>
      </c>
      <c r="BW164" s="19">
        <v>460</v>
      </c>
      <c r="BY164" s="23">
        <v>5588.9999999999991</v>
      </c>
      <c r="BZ164" s="19">
        <v>350</v>
      </c>
      <c r="CJ164" s="78">
        <f>IFERROR(VLOOKUP($E164,[2]ECOM!$A$3:$FC$999999,158,FALSE),0)</f>
        <v>154</v>
      </c>
      <c r="CK164" s="78">
        <f>IFERROR(VLOOKUP($E164,[2]ECOM!$A$3:$FC$999999,159,FALSE),0)</f>
        <v>175</v>
      </c>
      <c r="CQ164" s="19">
        <v>4000.3225806451615</v>
      </c>
      <c r="CR164" s="20"/>
      <c r="CS164" s="20">
        <v>48603.919354838712</v>
      </c>
      <c r="CT164" s="19">
        <v>3817.5049761460937</v>
      </c>
      <c r="CU164" s="20">
        <v>129756.99413920574</v>
      </c>
      <c r="CV164" s="20">
        <v>49629.473442387294</v>
      </c>
      <c r="CW164" s="20">
        <v>80127.52069681845</v>
      </c>
      <c r="CX164" s="18"/>
      <c r="CY164" s="18"/>
      <c r="CZ164" s="18"/>
      <c r="DA164" s="18"/>
    </row>
    <row r="165" spans="1:105" x14ac:dyDescent="0.3">
      <c r="A165" s="7" t="s">
        <v>622</v>
      </c>
      <c r="B165" s="7" t="s">
        <v>623</v>
      </c>
      <c r="C165" s="8" t="s">
        <v>624</v>
      </c>
      <c r="E165" s="7">
        <v>8622185</v>
      </c>
      <c r="F165" s="72">
        <f t="shared" si="24"/>
        <v>2</v>
      </c>
      <c r="G165" s="72">
        <f t="shared" si="25"/>
        <v>4</v>
      </c>
      <c r="H165" s="72">
        <f t="shared" si="26"/>
        <v>5</v>
      </c>
      <c r="I165" s="72">
        <v>2</v>
      </c>
      <c r="J165" s="72">
        <v>4</v>
      </c>
      <c r="K165" s="72">
        <v>5</v>
      </c>
      <c r="L165" s="18">
        <v>1</v>
      </c>
      <c r="M165" s="18">
        <v>1</v>
      </c>
      <c r="N165" s="18">
        <v>1</v>
      </c>
      <c r="O165" s="18">
        <v>1</v>
      </c>
      <c r="P165" s="18" t="s">
        <v>105</v>
      </c>
      <c r="Q165" s="18" t="s">
        <v>105</v>
      </c>
      <c r="R165" s="18">
        <f t="shared" si="16"/>
        <v>1</v>
      </c>
      <c r="S165" s="18">
        <f t="shared" si="17"/>
        <v>1</v>
      </c>
      <c r="T165" t="s">
        <v>106</v>
      </c>
      <c r="U165" s="10" t="s">
        <v>106</v>
      </c>
      <c r="W165" s="7" t="s">
        <v>253</v>
      </c>
      <c r="X165" s="7" t="s">
        <v>625</v>
      </c>
      <c r="Z165" s="7" t="s">
        <v>560</v>
      </c>
      <c r="AA165" t="s">
        <v>110</v>
      </c>
      <c r="AB165" t="s">
        <v>597</v>
      </c>
      <c r="AC165" t="s">
        <v>112</v>
      </c>
      <c r="AE165" t="s">
        <v>557</v>
      </c>
      <c r="AF165" t="s">
        <v>113</v>
      </c>
      <c r="AG165" t="s">
        <v>114</v>
      </c>
      <c r="AH165" t="s">
        <v>132</v>
      </c>
      <c r="AI165" t="s">
        <v>124</v>
      </c>
      <c r="AL165" t="s">
        <v>552</v>
      </c>
      <c r="AM165" t="s">
        <v>552</v>
      </c>
      <c r="AN165" t="s">
        <v>552</v>
      </c>
      <c r="AO165" s="12">
        <v>1000</v>
      </c>
      <c r="AP165" s="13">
        <v>1043</v>
      </c>
      <c r="AQ165" t="s">
        <v>118</v>
      </c>
      <c r="AR165" t="s">
        <v>118</v>
      </c>
      <c r="AS165" s="94">
        <v>11.834200000000001</v>
      </c>
      <c r="AT165" s="94">
        <v>11.834200000000001</v>
      </c>
      <c r="AU165" s="94">
        <v>11.06</v>
      </c>
      <c r="AV165" s="16">
        <f t="shared" si="19"/>
        <v>7.0000000000000034E-2</v>
      </c>
      <c r="AW165" s="94">
        <v>11.06</v>
      </c>
      <c r="AX165" s="31">
        <v>32.49</v>
      </c>
      <c r="AY165" s="31">
        <v>29.99</v>
      </c>
      <c r="AZ165" s="31"/>
      <c r="BA165" s="31">
        <v>30.49</v>
      </c>
      <c r="BB165" s="17">
        <f t="shared" si="18"/>
        <v>0.63575869498307169</v>
      </c>
      <c r="BC165" s="17">
        <f t="shared" si="27"/>
        <v>0.63121040346782264</v>
      </c>
      <c r="BD165" s="17"/>
      <c r="BE165" s="17"/>
      <c r="BF165" s="19">
        <v>540</v>
      </c>
      <c r="BG165" s="20">
        <v>5972.4</v>
      </c>
      <c r="BH165" s="16">
        <v>0.124</v>
      </c>
      <c r="BI165" s="19">
        <v>6028</v>
      </c>
      <c r="BJ165" s="21">
        <v>5.2508710801393725</v>
      </c>
      <c r="BK165" s="22">
        <v>4354.8387096774195</v>
      </c>
      <c r="BL165" s="23">
        <v>130601.6129032258</v>
      </c>
      <c r="BM165" s="23">
        <v>48164.516129032265</v>
      </c>
      <c r="BN165" s="21">
        <v>4.1753007762966634</v>
      </c>
      <c r="BO165" s="24">
        <v>4.1753007762966634</v>
      </c>
      <c r="BP165" s="22">
        <v>4175.3007762966636</v>
      </c>
      <c r="BS165" s="19">
        <v>435</v>
      </c>
      <c r="BT165" s="20">
        <v>4811.0999999999995</v>
      </c>
      <c r="BU165" s="16">
        <v>0.1</v>
      </c>
      <c r="BV165" s="19">
        <v>2212</v>
      </c>
      <c r="BW165" s="19">
        <v>4350</v>
      </c>
      <c r="BY165" s="23">
        <v>48110.999999999993</v>
      </c>
      <c r="BZ165" s="19">
        <v>2500</v>
      </c>
      <c r="CJ165" s="78">
        <f>IFERROR(VLOOKUP($E165,[2]ECOM!$A$3:$FC$999999,158,FALSE),0)</f>
        <v>1796.6666666666667</v>
      </c>
      <c r="CK165" s="78">
        <f>IFERROR(VLOOKUP($E165,[2]ECOM!$A$3:$FC$999999,159,FALSE),0)</f>
        <v>2041.6666666666667</v>
      </c>
      <c r="CQ165" s="19">
        <v>8704.8387096774204</v>
      </c>
      <c r="CR165" s="20"/>
      <c r="CS165" s="20">
        <v>96275.516129032258</v>
      </c>
      <c r="CT165" s="19">
        <v>6675.3007762966636</v>
      </c>
      <c r="CU165" s="20">
        <v>216880.52222187861</v>
      </c>
      <c r="CV165" s="20">
        <v>78996.84444684998</v>
      </c>
      <c r="CW165" s="20">
        <v>137883.67777502863</v>
      </c>
      <c r="CX165" s="18"/>
      <c r="CY165" s="18"/>
      <c r="CZ165" s="18"/>
      <c r="DA165" s="18"/>
    </row>
    <row r="166" spans="1:105" x14ac:dyDescent="0.3">
      <c r="A166" s="7" t="s">
        <v>626</v>
      </c>
      <c r="B166" s="7" t="s">
        <v>627</v>
      </c>
      <c r="C166" s="8" t="s">
        <v>628</v>
      </c>
      <c r="E166" s="7">
        <v>6600981</v>
      </c>
      <c r="F166" s="72">
        <f t="shared" si="24"/>
        <v>2</v>
      </c>
      <c r="G166" s="72">
        <f t="shared" si="25"/>
        <v>4</v>
      </c>
      <c r="H166" s="72">
        <f t="shared" si="26"/>
        <v>6</v>
      </c>
      <c r="I166" s="72">
        <v>2</v>
      </c>
      <c r="J166" s="72">
        <v>4</v>
      </c>
      <c r="K166" s="72">
        <v>6</v>
      </c>
      <c r="L166" s="18">
        <v>1</v>
      </c>
      <c r="M166" s="18">
        <v>1</v>
      </c>
      <c r="N166" s="18">
        <v>1</v>
      </c>
      <c r="O166" s="18">
        <v>1</v>
      </c>
      <c r="P166" s="18" t="s">
        <v>105</v>
      </c>
      <c r="Q166" s="18" t="s">
        <v>105</v>
      </c>
      <c r="R166" s="18">
        <f t="shared" si="16"/>
        <v>1</v>
      </c>
      <c r="S166" s="18">
        <f t="shared" si="17"/>
        <v>1</v>
      </c>
      <c r="T166" t="s">
        <v>106</v>
      </c>
      <c r="U166" s="10" t="s">
        <v>106</v>
      </c>
      <c r="W166" s="7" t="s">
        <v>253</v>
      </c>
      <c r="X166" s="7" t="s">
        <v>629</v>
      </c>
      <c r="Z166" s="7" t="s">
        <v>560</v>
      </c>
      <c r="AA166" t="s">
        <v>110</v>
      </c>
      <c r="AB166" t="s">
        <v>597</v>
      </c>
      <c r="AC166" t="s">
        <v>112</v>
      </c>
      <c r="AE166" t="s">
        <v>557</v>
      </c>
      <c r="AF166" t="s">
        <v>113</v>
      </c>
      <c r="AG166" t="s">
        <v>114</v>
      </c>
      <c r="AH166" t="s">
        <v>132</v>
      </c>
      <c r="AI166" t="s">
        <v>124</v>
      </c>
      <c r="AL166" t="s">
        <v>552</v>
      </c>
      <c r="AM166" t="s">
        <v>552</v>
      </c>
      <c r="AN166" t="s">
        <v>552</v>
      </c>
      <c r="AO166" s="12">
        <v>1000</v>
      </c>
      <c r="AP166" s="13">
        <v>1005</v>
      </c>
      <c r="AQ166" t="s">
        <v>118</v>
      </c>
      <c r="AR166" t="s">
        <v>118</v>
      </c>
      <c r="AS166" s="94">
        <v>11.834200000000001</v>
      </c>
      <c r="AT166" s="94">
        <v>11.834200000000001</v>
      </c>
      <c r="AU166" s="94">
        <v>11.06</v>
      </c>
      <c r="AV166" s="16">
        <f t="shared" si="19"/>
        <v>7.0000000000000034E-2</v>
      </c>
      <c r="AW166" s="94">
        <v>11.06</v>
      </c>
      <c r="AX166" s="31">
        <v>32.49</v>
      </c>
      <c r="AY166" s="31">
        <v>29.99</v>
      </c>
      <c r="AZ166" s="31"/>
      <c r="BA166" s="31">
        <v>30.49</v>
      </c>
      <c r="BB166" s="17">
        <f t="shared" si="18"/>
        <v>0.63575869498307169</v>
      </c>
      <c r="BC166" s="17">
        <f t="shared" si="27"/>
        <v>0.63121040346782264</v>
      </c>
      <c r="BD166" s="17"/>
      <c r="BE166" s="17"/>
      <c r="BF166" s="19">
        <v>466</v>
      </c>
      <c r="BG166" s="20">
        <v>5153.96</v>
      </c>
      <c r="BH166" s="16">
        <v>0.124</v>
      </c>
      <c r="BI166" s="19">
        <v>3644</v>
      </c>
      <c r="BJ166" s="21">
        <v>3.2710951526032317</v>
      </c>
      <c r="BK166" s="22">
        <v>3758.0645161290322</v>
      </c>
      <c r="BL166" s="23">
        <v>112704.35483870967</v>
      </c>
      <c r="BM166" s="23">
        <v>41564.193548387098</v>
      </c>
      <c r="BN166" s="21">
        <v>3.7393676777403306</v>
      </c>
      <c r="BO166" s="24">
        <v>3.7393676777403306</v>
      </c>
      <c r="BP166" s="22">
        <v>3739.3676777403307</v>
      </c>
      <c r="BS166" s="19">
        <v>139</v>
      </c>
      <c r="BT166" s="20">
        <v>1537.3400000000001</v>
      </c>
      <c r="BU166" s="16">
        <v>0.1</v>
      </c>
      <c r="BV166" s="19">
        <v>317</v>
      </c>
      <c r="BW166" s="19">
        <v>1390</v>
      </c>
      <c r="BY166" s="23">
        <v>15373.400000000001</v>
      </c>
      <c r="BZ166" s="19">
        <v>400</v>
      </c>
      <c r="CJ166" s="78">
        <f>IFERROR(VLOOKUP($E166,[2]ECOM!$A$3:$FC$999999,158,FALSE),0)</f>
        <v>704</v>
      </c>
      <c r="CK166" s="78">
        <f>IFERROR(VLOOKUP($E166,[2]ECOM!$A$3:$FC$999999,159,FALSE),0)</f>
        <v>800</v>
      </c>
      <c r="CQ166" s="19">
        <v>5148.0645161290322</v>
      </c>
      <c r="CR166" s="20"/>
      <c r="CS166" s="20">
        <v>56937.5935483871</v>
      </c>
      <c r="CT166" s="19">
        <v>4139.3676777403307</v>
      </c>
      <c r="CU166" s="20">
        <v>134488.05584978336</v>
      </c>
      <c r="CV166" s="20">
        <v>48986.104971914625</v>
      </c>
      <c r="CW166" s="20">
        <v>85501.95087786873</v>
      </c>
      <c r="CX166" s="18"/>
      <c r="CY166" s="18"/>
      <c r="CZ166" s="18"/>
      <c r="DA166" s="18"/>
    </row>
    <row r="167" spans="1:105" x14ac:dyDescent="0.3">
      <c r="A167" s="7" t="s">
        <v>630</v>
      </c>
      <c r="B167" s="7" t="s">
        <v>631</v>
      </c>
      <c r="C167" s="8" t="s">
        <v>632</v>
      </c>
      <c r="E167" s="7">
        <v>6350651</v>
      </c>
      <c r="F167" s="72">
        <f t="shared" si="24"/>
        <v>3</v>
      </c>
      <c r="G167" s="72">
        <f t="shared" si="25"/>
        <v>3</v>
      </c>
      <c r="H167" s="72">
        <f t="shared" si="26"/>
        <v>1</v>
      </c>
      <c r="I167" s="72">
        <v>3</v>
      </c>
      <c r="J167" s="72">
        <v>3</v>
      </c>
      <c r="K167" s="72">
        <v>1</v>
      </c>
      <c r="L167" s="18">
        <v>1</v>
      </c>
      <c r="M167" s="18">
        <v>1</v>
      </c>
      <c r="N167" s="18">
        <v>1</v>
      </c>
      <c r="O167" s="18">
        <v>1</v>
      </c>
      <c r="P167" s="18" t="s">
        <v>105</v>
      </c>
      <c r="Q167" s="18" t="s">
        <v>105</v>
      </c>
      <c r="R167" s="18">
        <f t="shared" si="16"/>
        <v>1</v>
      </c>
      <c r="S167" s="18">
        <f t="shared" si="17"/>
        <v>1</v>
      </c>
      <c r="T167" t="s">
        <v>106</v>
      </c>
      <c r="U167" s="10" t="s">
        <v>106</v>
      </c>
      <c r="W167" s="7" t="s">
        <v>253</v>
      </c>
      <c r="X167" s="7" t="s">
        <v>633</v>
      </c>
      <c r="Z167" s="7" t="s">
        <v>560</v>
      </c>
      <c r="AA167" t="s">
        <v>110</v>
      </c>
      <c r="AB167" t="s">
        <v>607</v>
      </c>
      <c r="AC167" t="s">
        <v>112</v>
      </c>
      <c r="AE167" t="s">
        <v>557</v>
      </c>
      <c r="AF167" t="s">
        <v>113</v>
      </c>
      <c r="AG167" t="s">
        <v>114</v>
      </c>
      <c r="AH167" t="s">
        <v>132</v>
      </c>
      <c r="AI167" t="s">
        <v>124</v>
      </c>
      <c r="AL167" t="s">
        <v>552</v>
      </c>
      <c r="AM167" t="s">
        <v>552</v>
      </c>
      <c r="AN167" t="s">
        <v>552</v>
      </c>
      <c r="AO167" s="12">
        <v>1000</v>
      </c>
      <c r="AP167" s="13">
        <v>1043</v>
      </c>
      <c r="AQ167" t="s">
        <v>118</v>
      </c>
      <c r="AR167" t="s">
        <v>118</v>
      </c>
      <c r="AS167" s="94">
        <v>11.566700000000001</v>
      </c>
      <c r="AT167" s="94">
        <v>11.566700000000001</v>
      </c>
      <c r="AU167" s="94">
        <v>10.81</v>
      </c>
      <c r="AV167" s="16">
        <f t="shared" si="19"/>
        <v>7.0000000000000034E-2</v>
      </c>
      <c r="AW167" s="94">
        <v>10.81</v>
      </c>
      <c r="AX167" s="31">
        <v>32.49</v>
      </c>
      <c r="AY167" s="31">
        <v>29.99</v>
      </c>
      <c r="AZ167" s="31"/>
      <c r="BA167" s="31">
        <v>33.29</v>
      </c>
      <c r="BB167" s="17">
        <f t="shared" si="18"/>
        <v>0.64399199753770386</v>
      </c>
      <c r="BC167" s="17">
        <f t="shared" si="27"/>
        <v>0.63954651550516839</v>
      </c>
      <c r="BD167" s="17"/>
      <c r="BE167" s="17"/>
      <c r="BF167" s="19">
        <v>39</v>
      </c>
      <c r="BG167" s="20">
        <v>421.59000000000003</v>
      </c>
      <c r="BH167" s="16">
        <v>0.124</v>
      </c>
      <c r="BI167" s="19">
        <v>5084</v>
      </c>
      <c r="BJ167" s="21">
        <v>4.4285714285714288</v>
      </c>
      <c r="BK167" s="22">
        <v>314.51612903225805</v>
      </c>
      <c r="BL167" s="23">
        <v>9432.3387096774186</v>
      </c>
      <c r="BM167" s="23">
        <v>3399.9193548387098</v>
      </c>
      <c r="BN167" s="21">
        <v>0.30154950051031454</v>
      </c>
      <c r="BO167" s="24">
        <v>0.30154950051031454</v>
      </c>
      <c r="BP167" s="22">
        <v>301.54950051031454</v>
      </c>
      <c r="BS167" s="19">
        <v>140</v>
      </c>
      <c r="BT167" s="20">
        <v>1513.4</v>
      </c>
      <c r="BU167" s="16">
        <v>0.1</v>
      </c>
      <c r="BV167" s="19">
        <v>5396</v>
      </c>
      <c r="BW167" s="19">
        <v>1400</v>
      </c>
      <c r="BY167" s="23">
        <v>15134</v>
      </c>
      <c r="BZ167" s="19">
        <v>5000</v>
      </c>
      <c r="CJ167" s="78">
        <f>IFERROR(VLOOKUP($E167,[2]ECOM!$A$3:$FC$999999,158,FALSE),0)</f>
        <v>366.66666666666669</v>
      </c>
      <c r="CK167" s="78">
        <f>IFERROR(VLOOKUP($E167,[2]ECOM!$A$3:$FC$999999,159,FALSE),0)</f>
        <v>416.66666666666669</v>
      </c>
      <c r="CQ167" s="19">
        <v>1714.516129032258</v>
      </c>
      <c r="CR167" s="20"/>
      <c r="CS167" s="20">
        <v>18533.919354838708</v>
      </c>
      <c r="CT167" s="19">
        <v>5301.5495005103148</v>
      </c>
      <c r="CU167" s="20">
        <v>172247.34327158015</v>
      </c>
      <c r="CV167" s="20">
        <v>61321.432607552662</v>
      </c>
      <c r="CW167" s="20">
        <v>110925.91066402748</v>
      </c>
      <c r="CX167" s="18"/>
      <c r="CY167" s="18"/>
      <c r="CZ167" s="18"/>
      <c r="DA167" s="18"/>
    </row>
    <row r="168" spans="1:105" x14ac:dyDescent="0.3">
      <c r="A168" s="7" t="s">
        <v>634</v>
      </c>
      <c r="B168" s="7" t="s">
        <v>635</v>
      </c>
      <c r="C168" s="8" t="s">
        <v>636</v>
      </c>
      <c r="E168" s="7">
        <v>7496265</v>
      </c>
      <c r="F168" s="72">
        <f t="shared" si="24"/>
        <v>2</v>
      </c>
      <c r="G168" s="72">
        <f t="shared" si="25"/>
        <v>3</v>
      </c>
      <c r="H168" s="72">
        <f t="shared" si="26"/>
        <v>2</v>
      </c>
      <c r="I168" s="72">
        <v>2</v>
      </c>
      <c r="J168" s="72">
        <v>3</v>
      </c>
      <c r="K168" s="72">
        <v>2</v>
      </c>
      <c r="L168" s="18">
        <v>1</v>
      </c>
      <c r="M168" s="18">
        <v>1</v>
      </c>
      <c r="N168" s="18">
        <v>1</v>
      </c>
      <c r="O168" s="18">
        <v>1</v>
      </c>
      <c r="P168" s="18" t="s">
        <v>105</v>
      </c>
      <c r="Q168" s="18" t="s">
        <v>105</v>
      </c>
      <c r="R168" s="18">
        <f t="shared" si="16"/>
        <v>1</v>
      </c>
      <c r="S168" s="18">
        <f t="shared" si="17"/>
        <v>1</v>
      </c>
      <c r="T168" t="s">
        <v>106</v>
      </c>
      <c r="U168" s="10" t="s">
        <v>106</v>
      </c>
      <c r="W168" s="7" t="s">
        <v>253</v>
      </c>
      <c r="X168" s="7" t="s">
        <v>637</v>
      </c>
      <c r="Z168" s="7" t="s">
        <v>560</v>
      </c>
      <c r="AA168" t="s">
        <v>110</v>
      </c>
      <c r="AB168" t="s">
        <v>607</v>
      </c>
      <c r="AC168" t="s">
        <v>112</v>
      </c>
      <c r="AE168" t="s">
        <v>557</v>
      </c>
      <c r="AF168" t="s">
        <v>113</v>
      </c>
      <c r="AG168" t="s">
        <v>114</v>
      </c>
      <c r="AH168" t="s">
        <v>132</v>
      </c>
      <c r="AI168" t="s">
        <v>124</v>
      </c>
      <c r="AL168" t="s">
        <v>552</v>
      </c>
      <c r="AM168" t="s">
        <v>552</v>
      </c>
      <c r="AN168" t="s">
        <v>552</v>
      </c>
      <c r="AO168" s="12">
        <v>1000</v>
      </c>
      <c r="AP168" s="13">
        <v>1043</v>
      </c>
      <c r="AQ168" t="s">
        <v>118</v>
      </c>
      <c r="AR168" t="s">
        <v>118</v>
      </c>
      <c r="AS168" s="94">
        <v>11.566700000000001</v>
      </c>
      <c r="AT168" s="94">
        <v>11.566700000000001</v>
      </c>
      <c r="AU168" s="94">
        <v>10.81</v>
      </c>
      <c r="AV168" s="16">
        <f t="shared" si="19"/>
        <v>7.0000000000000034E-2</v>
      </c>
      <c r="AW168" s="94">
        <v>10.81</v>
      </c>
      <c r="AX168" s="31">
        <v>32.49</v>
      </c>
      <c r="AY168" s="31">
        <v>29.99</v>
      </c>
      <c r="AZ168" s="31"/>
      <c r="BA168" s="31">
        <v>33.29</v>
      </c>
      <c r="BB168" s="17">
        <f t="shared" si="18"/>
        <v>0.64399199753770386</v>
      </c>
      <c r="BC168" s="17">
        <f t="shared" si="27"/>
        <v>0.63954651550516839</v>
      </c>
      <c r="BD168" s="17"/>
      <c r="BE168" s="17"/>
      <c r="BF168" s="19">
        <v>721</v>
      </c>
      <c r="BG168" s="20">
        <v>7794.01</v>
      </c>
      <c r="BH168" s="16">
        <v>0.124</v>
      </c>
      <c r="BI168" s="19">
        <v>6586</v>
      </c>
      <c r="BJ168" s="21">
        <v>5.7369337979094075</v>
      </c>
      <c r="BK168" s="22">
        <v>5814.5161290322585</v>
      </c>
      <c r="BL168" s="23">
        <v>174377.33870967742</v>
      </c>
      <c r="BM168" s="23">
        <v>62854.919354838719</v>
      </c>
      <c r="BN168" s="21">
        <v>5.5747997402035079</v>
      </c>
      <c r="BO168" s="24">
        <v>5.5747997402035079</v>
      </c>
      <c r="BP168" s="22">
        <v>5574.799740203508</v>
      </c>
      <c r="BS168" s="19">
        <v>365</v>
      </c>
      <c r="BT168" s="20">
        <v>3945.65</v>
      </c>
      <c r="BU168" s="16">
        <v>0.1</v>
      </c>
      <c r="BV168" s="19">
        <v>390</v>
      </c>
      <c r="BW168" s="19">
        <v>3650</v>
      </c>
      <c r="BY168" s="23">
        <v>39456.5</v>
      </c>
      <c r="BZ168" s="19">
        <v>450</v>
      </c>
      <c r="CJ168" s="78">
        <f>IFERROR(VLOOKUP($E168,[2]ECOM!$A$3:$FC$999999,158,FALSE),0)</f>
        <v>748</v>
      </c>
      <c r="CK168" s="78">
        <f>IFERROR(VLOOKUP($E168,[2]ECOM!$A$3:$FC$999999,159,FALSE),0)</f>
        <v>850</v>
      </c>
      <c r="CQ168" s="19">
        <v>9464.5161290322576</v>
      </c>
      <c r="CR168" s="20"/>
      <c r="CS168" s="20">
        <v>102311.41935483873</v>
      </c>
      <c r="CT168" s="19">
        <v>6024.799740203508</v>
      </c>
      <c r="CU168" s="20">
        <v>195745.74355921199</v>
      </c>
      <c r="CV168" s="20">
        <v>69687.051155011926</v>
      </c>
      <c r="CW168" s="20">
        <v>126058.69240420006</v>
      </c>
      <c r="CX168" s="18"/>
      <c r="CY168" s="18"/>
      <c r="CZ168" s="18"/>
      <c r="DA168" s="18"/>
    </row>
    <row r="169" spans="1:105" x14ac:dyDescent="0.3">
      <c r="A169" s="7" t="s">
        <v>638</v>
      </c>
      <c r="B169" s="7" t="s">
        <v>639</v>
      </c>
      <c r="C169" s="8" t="s">
        <v>640</v>
      </c>
      <c r="E169" s="7">
        <v>9123504</v>
      </c>
      <c r="F169" s="72">
        <f t="shared" si="24"/>
        <v>2</v>
      </c>
      <c r="G169" s="72">
        <f t="shared" si="25"/>
        <v>3</v>
      </c>
      <c r="H169" s="72">
        <f t="shared" si="26"/>
        <v>3</v>
      </c>
      <c r="I169" s="72">
        <v>2</v>
      </c>
      <c r="J169" s="72">
        <v>3</v>
      </c>
      <c r="K169" s="72">
        <v>3</v>
      </c>
      <c r="L169" s="18">
        <v>1</v>
      </c>
      <c r="M169" s="18">
        <v>1</v>
      </c>
      <c r="N169" s="18"/>
      <c r="O169" s="18"/>
      <c r="P169" s="18" t="s">
        <v>194</v>
      </c>
      <c r="Q169" s="18" t="s">
        <v>194</v>
      </c>
      <c r="R169" s="18">
        <f t="shared" si="16"/>
        <v>1</v>
      </c>
      <c r="S169" s="18">
        <f t="shared" si="17"/>
        <v>1</v>
      </c>
      <c r="T169" t="s">
        <v>106</v>
      </c>
      <c r="W169" s="7" t="s">
        <v>253</v>
      </c>
      <c r="X169" s="7" t="s">
        <v>641</v>
      </c>
      <c r="Z169" s="7" t="s">
        <v>255</v>
      </c>
      <c r="AA169" t="s">
        <v>110</v>
      </c>
      <c r="AB169" t="s">
        <v>607</v>
      </c>
      <c r="AC169" t="s">
        <v>112</v>
      </c>
      <c r="AD169" t="s">
        <v>144</v>
      </c>
      <c r="AE169" t="s">
        <v>551</v>
      </c>
      <c r="AF169" t="s">
        <v>113</v>
      </c>
      <c r="AG169" t="s">
        <v>114</v>
      </c>
      <c r="AH169" t="s">
        <v>258</v>
      </c>
      <c r="AI169" t="s">
        <v>197</v>
      </c>
      <c r="AL169" t="s">
        <v>552</v>
      </c>
      <c r="AM169" t="s">
        <v>552</v>
      </c>
      <c r="AN169" t="s">
        <v>552</v>
      </c>
      <c r="AO169" s="12">
        <v>1000</v>
      </c>
      <c r="AP169" s="13">
        <v>1005</v>
      </c>
      <c r="AQ169" t="s">
        <v>118</v>
      </c>
      <c r="AR169" t="s">
        <v>118</v>
      </c>
      <c r="AS169" s="94">
        <v>12.305000000000001</v>
      </c>
      <c r="AT169" s="94">
        <v>12.305000000000001</v>
      </c>
      <c r="AU169" s="94">
        <v>11.5</v>
      </c>
      <c r="AV169" s="16">
        <f t="shared" si="19"/>
        <v>7.0000000000000132E-2</v>
      </c>
      <c r="AW169" s="94">
        <v>11.5</v>
      </c>
      <c r="AX169" s="31">
        <v>35.49</v>
      </c>
      <c r="AY169" s="31">
        <v>32.99</v>
      </c>
      <c r="AZ169" s="31"/>
      <c r="BA169" s="31">
        <v>32.89</v>
      </c>
      <c r="BB169" s="17">
        <f t="shared" si="18"/>
        <v>0.65328261482107641</v>
      </c>
      <c r="BC169" s="17">
        <f t="shared" si="27"/>
        <v>0.65140951803576841</v>
      </c>
      <c r="BD169" s="17"/>
      <c r="BE169" s="17"/>
      <c r="BF169" s="19">
        <v>293</v>
      </c>
      <c r="BG169" s="20">
        <v>3369.5</v>
      </c>
      <c r="BH169" s="16">
        <v>0.124</v>
      </c>
      <c r="BI169" s="19">
        <v>2908</v>
      </c>
      <c r="BJ169" s="21">
        <v>2.6104129263913824</v>
      </c>
      <c r="BK169" s="22">
        <v>2362.9032258064517</v>
      </c>
      <c r="BL169" s="23">
        <v>77952.177419354848</v>
      </c>
      <c r="BM169" s="23">
        <v>27173.387096774193</v>
      </c>
      <c r="BN169" s="21">
        <v>2.3511474883646284</v>
      </c>
      <c r="BO169" s="24">
        <v>2.3511474883646284</v>
      </c>
      <c r="BP169" s="22">
        <v>2351.1474883646283</v>
      </c>
      <c r="BS169" s="19">
        <v>42</v>
      </c>
      <c r="BT169" s="20">
        <v>483</v>
      </c>
      <c r="BU169" s="16">
        <v>0.1</v>
      </c>
      <c r="BW169" s="19">
        <v>420</v>
      </c>
      <c r="BY169" s="23">
        <v>4830</v>
      </c>
      <c r="CJ169" s="78">
        <f>IFERROR(VLOOKUP($E169,[2]ECOM!$A$3:$FC$999999,158,FALSE),0)</f>
        <v>73.333333333333343</v>
      </c>
      <c r="CK169" s="78">
        <f>IFERROR(VLOOKUP($E169,[2]ECOM!$A$3:$FC$999999,159,FALSE),0)</f>
        <v>83.333333333333343</v>
      </c>
      <c r="CQ169" s="19">
        <v>2782.9032258064517</v>
      </c>
      <c r="CR169" s="20"/>
      <c r="CS169" s="20">
        <v>32003.387096774193</v>
      </c>
      <c r="CT169" s="19">
        <v>2351.1474883646283</v>
      </c>
      <c r="CU169" s="20">
        <v>83442.22436206066</v>
      </c>
      <c r="CV169" s="20">
        <v>28930.869844326757</v>
      </c>
      <c r="CW169" s="20">
        <v>54511.354517733904</v>
      </c>
      <c r="CX169" s="18"/>
      <c r="CY169" s="18"/>
      <c r="CZ169" s="18"/>
      <c r="DA169" s="18"/>
    </row>
    <row r="170" spans="1:105" x14ac:dyDescent="0.3">
      <c r="A170" t="s">
        <v>642</v>
      </c>
      <c r="B170" t="s">
        <v>643</v>
      </c>
      <c r="C170" s="8" t="s">
        <v>644</v>
      </c>
      <c r="E170" s="7">
        <v>5341194</v>
      </c>
      <c r="F170" s="72">
        <f t="shared" si="24"/>
        <v>2</v>
      </c>
      <c r="G170" s="72">
        <f t="shared" si="25"/>
        <v>4</v>
      </c>
      <c r="H170" s="72">
        <f t="shared" si="26"/>
        <v>2</v>
      </c>
      <c r="I170" s="72">
        <v>2</v>
      </c>
      <c r="J170" s="72">
        <v>4</v>
      </c>
      <c r="K170" s="72">
        <v>2</v>
      </c>
      <c r="L170" s="18">
        <v>1</v>
      </c>
      <c r="M170" s="18">
        <v>1</v>
      </c>
      <c r="N170" s="18">
        <v>1</v>
      </c>
      <c r="O170" s="18">
        <v>1</v>
      </c>
      <c r="P170" s="18" t="s">
        <v>105</v>
      </c>
      <c r="Q170" s="18" t="s">
        <v>105</v>
      </c>
      <c r="R170" s="18">
        <f t="shared" si="16"/>
        <v>1</v>
      </c>
      <c r="S170" s="18">
        <f t="shared" si="17"/>
        <v>1</v>
      </c>
      <c r="T170" t="s">
        <v>106</v>
      </c>
      <c r="U170" s="10" t="s">
        <v>106</v>
      </c>
      <c r="W170" s="7" t="s">
        <v>253</v>
      </c>
      <c r="X170" s="7" t="s">
        <v>645</v>
      </c>
      <c r="Z170" s="7" t="s">
        <v>255</v>
      </c>
      <c r="AA170" t="s">
        <v>110</v>
      </c>
      <c r="AB170" t="s">
        <v>646</v>
      </c>
      <c r="AC170" t="s">
        <v>150</v>
      </c>
      <c r="AE170" t="s">
        <v>557</v>
      </c>
      <c r="AF170" t="s">
        <v>113</v>
      </c>
      <c r="AG170" t="s">
        <v>114</v>
      </c>
      <c r="AH170" t="s">
        <v>258</v>
      </c>
      <c r="AI170" t="s">
        <v>197</v>
      </c>
      <c r="AL170" t="s">
        <v>552</v>
      </c>
      <c r="AM170" t="s">
        <v>552</v>
      </c>
      <c r="AN170" t="s">
        <v>552</v>
      </c>
      <c r="AO170" s="12">
        <v>1000</v>
      </c>
      <c r="AP170" s="13">
        <v>1005</v>
      </c>
      <c r="AQ170" t="s">
        <v>118</v>
      </c>
      <c r="AR170" t="s">
        <v>118</v>
      </c>
      <c r="AS170" s="94">
        <v>8.6883999999999997</v>
      </c>
      <c r="AT170" s="94">
        <v>8.6883999999999997</v>
      </c>
      <c r="AU170" s="94">
        <v>8.1199999999999992</v>
      </c>
      <c r="AV170" s="16">
        <f t="shared" si="19"/>
        <v>7.0000000000000062E-2</v>
      </c>
      <c r="AW170" s="94">
        <v>8.1199999999999992</v>
      </c>
      <c r="AX170" s="31">
        <v>24.99</v>
      </c>
      <c r="AY170" s="31">
        <v>22.99</v>
      </c>
      <c r="AZ170" s="31"/>
      <c r="BA170" s="31">
        <v>24.39</v>
      </c>
      <c r="BB170" s="17">
        <f t="shared" si="18"/>
        <v>0.65232492997198888</v>
      </c>
      <c r="BC170" s="17">
        <f t="shared" si="27"/>
        <v>0.64680295780774255</v>
      </c>
      <c r="BD170" s="17"/>
      <c r="BE170" s="17"/>
      <c r="BF170" s="19">
        <v>432</v>
      </c>
      <c r="BG170" s="20">
        <v>3507.84</v>
      </c>
      <c r="BH170" s="16">
        <v>0.124</v>
      </c>
      <c r="BI170" s="19">
        <v>4858</v>
      </c>
      <c r="BJ170" s="21">
        <v>4.3608617594254939</v>
      </c>
      <c r="BK170" s="22">
        <v>3483.8709677419356</v>
      </c>
      <c r="BL170" s="23">
        <v>80094.193548387091</v>
      </c>
      <c r="BM170" s="23">
        <v>28289.032258064515</v>
      </c>
      <c r="BN170" s="21">
        <v>3.4665382763601351</v>
      </c>
      <c r="BO170" s="24">
        <v>3.4665382763601351</v>
      </c>
      <c r="BP170" s="22">
        <v>3466.5382763601351</v>
      </c>
      <c r="BS170" s="19">
        <v>86</v>
      </c>
      <c r="BT170" s="20">
        <v>698.31999999999994</v>
      </c>
      <c r="BU170" s="16">
        <v>0.1</v>
      </c>
      <c r="BV170" s="19">
        <v>445</v>
      </c>
      <c r="BW170" s="19">
        <v>860</v>
      </c>
      <c r="BY170" s="23">
        <v>6983.1999999999989</v>
      </c>
      <c r="BZ170" s="19">
        <v>600</v>
      </c>
      <c r="CJ170" s="78">
        <f>IFERROR(VLOOKUP($E170,[2]ECOM!$A$3:$FC$999999,158,FALSE),0)</f>
        <v>300.66666666666669</v>
      </c>
      <c r="CK170" s="78">
        <f>IFERROR(VLOOKUP($E170,[2]ECOM!$A$3:$FC$999999,159,FALSE),0)</f>
        <v>341.66666666666669</v>
      </c>
      <c r="CQ170" s="19">
        <v>4343.8709677419356</v>
      </c>
      <c r="CR170" s="20"/>
      <c r="CS170" s="20">
        <v>35272.232258064512</v>
      </c>
      <c r="CT170" s="19">
        <v>4066.5382763601351</v>
      </c>
      <c r="CU170" s="20">
        <v>101622.79152623977</v>
      </c>
      <c r="CV170" s="20">
        <v>35331.711160327395</v>
      </c>
      <c r="CW170" s="20">
        <v>66291.080365912378</v>
      </c>
      <c r="CX170" s="18"/>
      <c r="CY170" s="18"/>
      <c r="CZ170" s="18"/>
      <c r="DA170" s="18"/>
    </row>
    <row r="171" spans="1:105" x14ac:dyDescent="0.3">
      <c r="A171" s="7" t="s">
        <v>647</v>
      </c>
      <c r="B171" s="7" t="s">
        <v>648</v>
      </c>
      <c r="C171" s="8" t="s">
        <v>649</v>
      </c>
      <c r="E171" s="7">
        <v>9757785</v>
      </c>
      <c r="F171" s="72">
        <f t="shared" si="24"/>
        <v>4</v>
      </c>
      <c r="G171" s="72">
        <f t="shared" si="25"/>
        <v>3</v>
      </c>
      <c r="H171" s="72">
        <f t="shared" si="26"/>
        <v>1</v>
      </c>
      <c r="I171" s="72">
        <v>4</v>
      </c>
      <c r="J171" s="72">
        <v>3</v>
      </c>
      <c r="K171" s="72">
        <v>1</v>
      </c>
      <c r="L171" s="18">
        <v>1</v>
      </c>
      <c r="M171" s="18">
        <v>1</v>
      </c>
      <c r="N171" s="18"/>
      <c r="O171" s="18"/>
      <c r="P171" s="18" t="s">
        <v>194</v>
      </c>
      <c r="Q171" s="18" t="s">
        <v>194</v>
      </c>
      <c r="R171" s="18">
        <f t="shared" si="16"/>
        <v>1</v>
      </c>
      <c r="S171" s="18">
        <f t="shared" si="17"/>
        <v>1</v>
      </c>
      <c r="T171" t="s">
        <v>106</v>
      </c>
      <c r="W171" s="7" t="s">
        <v>253</v>
      </c>
      <c r="X171" s="7" t="s">
        <v>650</v>
      </c>
      <c r="Z171" s="7" t="s">
        <v>255</v>
      </c>
      <c r="AA171" t="s">
        <v>110</v>
      </c>
      <c r="AB171" t="s">
        <v>591</v>
      </c>
      <c r="AC171" t="s">
        <v>112</v>
      </c>
      <c r="AD171" t="s">
        <v>111</v>
      </c>
      <c r="AE171" t="s">
        <v>651</v>
      </c>
      <c r="AF171" t="s">
        <v>113</v>
      </c>
      <c r="AG171" t="s">
        <v>114</v>
      </c>
      <c r="AH171" t="s">
        <v>401</v>
      </c>
      <c r="AI171" t="s">
        <v>189</v>
      </c>
      <c r="AL171" t="s">
        <v>552</v>
      </c>
      <c r="AM171" t="s">
        <v>552</v>
      </c>
      <c r="AN171" t="s">
        <v>552</v>
      </c>
      <c r="AO171" s="12">
        <v>1000</v>
      </c>
      <c r="AP171" s="13">
        <v>940</v>
      </c>
      <c r="AQ171" t="s">
        <v>118</v>
      </c>
      <c r="AR171" t="s">
        <v>118</v>
      </c>
      <c r="AS171" s="94">
        <v>11.9626</v>
      </c>
      <c r="AT171" s="94">
        <v>11.9626</v>
      </c>
      <c r="AU171" s="94">
        <v>11.18</v>
      </c>
      <c r="AV171" s="16">
        <f t="shared" si="19"/>
        <v>7.0000000000000034E-2</v>
      </c>
      <c r="AW171" s="94">
        <v>11.18</v>
      </c>
      <c r="AX171" s="31">
        <v>30.49</v>
      </c>
      <c r="AY171" s="31">
        <v>28.49</v>
      </c>
      <c r="AZ171" s="31"/>
      <c r="BA171" s="31">
        <v>32.79</v>
      </c>
      <c r="BB171" s="17">
        <f t="shared" si="18"/>
        <v>0.60765496884224335</v>
      </c>
      <c r="BC171" s="17">
        <f t="shared" si="27"/>
        <v>0.60758160758160762</v>
      </c>
      <c r="BD171" s="17"/>
      <c r="BE171" s="17"/>
      <c r="BF171" s="19">
        <v>294</v>
      </c>
      <c r="BG171" s="20">
        <v>3286.92</v>
      </c>
      <c r="BH171" s="16">
        <v>0.124</v>
      </c>
      <c r="BI171" s="19">
        <v>3378</v>
      </c>
      <c r="BJ171" s="21">
        <v>3.2325358851674642</v>
      </c>
      <c r="BK171" s="22">
        <v>2370.9677419354839</v>
      </c>
      <c r="BL171" s="23">
        <v>67548.870967741939</v>
      </c>
      <c r="BM171" s="23">
        <v>26507.419354838708</v>
      </c>
      <c r="BN171" s="21">
        <v>2.5223061084420042</v>
      </c>
      <c r="BO171" s="24">
        <v>2.5223061084420042</v>
      </c>
      <c r="BP171" s="22">
        <v>2522.3061084420042</v>
      </c>
      <c r="BS171" s="19">
        <v>13</v>
      </c>
      <c r="BT171" s="20">
        <v>145.34</v>
      </c>
      <c r="BU171" s="16">
        <v>0.1</v>
      </c>
      <c r="BW171" s="19">
        <v>130</v>
      </c>
      <c r="BY171" s="23">
        <v>1453.3999999999999</v>
      </c>
      <c r="CJ171" s="78">
        <f>IFERROR(VLOOKUP($E171,[2]ECOM!$A$3:$FC$999999,158,FALSE),0)</f>
        <v>22</v>
      </c>
      <c r="CK171" s="78">
        <f>IFERROR(VLOOKUP($E171,[2]ECOM!$A$3:$FC$999999,159,FALSE),0)</f>
        <v>25</v>
      </c>
      <c r="CQ171" s="19">
        <v>2500.9677419354839</v>
      </c>
      <c r="CR171" s="20"/>
      <c r="CS171" s="20">
        <v>27960.81935483871</v>
      </c>
      <c r="CT171" s="19">
        <v>2522.3061084420042</v>
      </c>
      <c r="CU171" s="20">
        <v>76905.113246396708</v>
      </c>
      <c r="CV171" s="20">
        <v>30173.339052848318</v>
      </c>
      <c r="CW171" s="20">
        <v>46731.774193548394</v>
      </c>
      <c r="CX171" s="18"/>
      <c r="CY171" s="18"/>
      <c r="CZ171" s="18"/>
      <c r="DA171" s="18"/>
    </row>
    <row r="172" spans="1:105" x14ac:dyDescent="0.3">
      <c r="A172"/>
      <c r="B172" t="s">
        <v>652</v>
      </c>
      <c r="C172" s="8" t="s">
        <v>653</v>
      </c>
      <c r="E172" s="7">
        <v>9534091</v>
      </c>
      <c r="F172" s="99"/>
      <c r="G172" s="99"/>
      <c r="H172" s="99"/>
      <c r="I172" s="100">
        <v>2</v>
      </c>
      <c r="J172" s="100">
        <v>4</v>
      </c>
      <c r="K172" s="100">
        <v>4</v>
      </c>
      <c r="M172" s="18">
        <v>1</v>
      </c>
      <c r="N172" s="18"/>
      <c r="O172" s="18">
        <v>1</v>
      </c>
      <c r="Q172" s="18" t="s">
        <v>105</v>
      </c>
      <c r="R172" s="18">
        <f t="shared" si="16"/>
        <v>0</v>
      </c>
      <c r="S172" s="18">
        <f t="shared" si="17"/>
        <v>1</v>
      </c>
      <c r="T172" s="62" t="s">
        <v>310</v>
      </c>
      <c r="U172" t="s">
        <v>310</v>
      </c>
      <c r="W172" s="7" t="s">
        <v>253</v>
      </c>
      <c r="X172" s="7" t="s">
        <v>654</v>
      </c>
      <c r="Z172" s="7" t="s">
        <v>255</v>
      </c>
      <c r="AA172" t="s">
        <v>110</v>
      </c>
      <c r="AB172" t="s">
        <v>607</v>
      </c>
      <c r="AC172" t="s">
        <v>150</v>
      </c>
      <c r="AE172" t="s">
        <v>557</v>
      </c>
      <c r="AF172" t="s">
        <v>113</v>
      </c>
      <c r="AG172" t="s">
        <v>114</v>
      </c>
      <c r="AH172" t="s">
        <v>258</v>
      </c>
      <c r="AI172" t="s">
        <v>124</v>
      </c>
      <c r="AM172" t="s">
        <v>552</v>
      </c>
      <c r="AN172" t="s">
        <v>552</v>
      </c>
      <c r="AP172" s="13">
        <v>940</v>
      </c>
      <c r="AR172" t="s">
        <v>118</v>
      </c>
      <c r="AS172" s="94"/>
      <c r="AT172" s="94"/>
      <c r="AU172" s="94">
        <v>13.36</v>
      </c>
      <c r="AV172" s="16">
        <f t="shared" si="19"/>
        <v>-1</v>
      </c>
      <c r="AW172" s="94">
        <v>13.36</v>
      </c>
      <c r="AX172" s="31"/>
      <c r="AY172" s="31">
        <v>38.99</v>
      </c>
      <c r="AZ172" s="31"/>
      <c r="BA172" s="31">
        <v>39.590000000000003</v>
      </c>
      <c r="BB172" s="17" t="str">
        <f t="shared" si="18"/>
        <v/>
      </c>
      <c r="BC172" s="17">
        <f t="shared" si="27"/>
        <v>0.65734803795845087</v>
      </c>
      <c r="BD172" s="17"/>
      <c r="BE172" s="17"/>
      <c r="BF172" s="19">
        <v>194</v>
      </c>
      <c r="BG172" s="20">
        <v>2591.8399999999997</v>
      </c>
      <c r="BH172" s="16">
        <v>0.124</v>
      </c>
      <c r="BI172" s="19">
        <v>2854</v>
      </c>
      <c r="BJ172" s="21">
        <v>2.7311004784688997</v>
      </c>
      <c r="BK172" s="22">
        <v>1564.516129032258</v>
      </c>
      <c r="BL172" s="23">
        <v>61000.483870967742</v>
      </c>
      <c r="BM172" s="23">
        <v>20901.935483870966</v>
      </c>
      <c r="BN172" s="21">
        <v>1.6643788606726149</v>
      </c>
      <c r="BS172" s="19">
        <v>64</v>
      </c>
      <c r="BT172" s="20">
        <v>855.04</v>
      </c>
      <c r="BU172" s="16">
        <v>0.1</v>
      </c>
      <c r="BV172" s="19">
        <v>143</v>
      </c>
      <c r="BW172" s="19">
        <v>640</v>
      </c>
      <c r="BY172" s="23">
        <v>8550.4</v>
      </c>
      <c r="CJ172" s="78">
        <f>IFERROR(VLOOKUP($E172,[2]ECOM!$A$3:$FC$999999,158,FALSE),0)</f>
        <v>418</v>
      </c>
      <c r="CK172" s="78">
        <f>IFERROR(VLOOKUP($E172,[2]ECOM!$A$3:$FC$999999,159,FALSE),0)</f>
        <v>475</v>
      </c>
      <c r="CQ172" s="19">
        <v>2204.516129032258</v>
      </c>
      <c r="CR172" s="20"/>
      <c r="CS172" s="20">
        <v>29452.335483870964</v>
      </c>
      <c r="CT172" s="19">
        <v>0</v>
      </c>
      <c r="CU172" s="20">
        <v>0</v>
      </c>
      <c r="CV172" s="20">
        <v>0</v>
      </c>
      <c r="CW172" s="20">
        <v>0</v>
      </c>
      <c r="CX172" s="18"/>
      <c r="CY172" s="18"/>
      <c r="CZ172" s="18"/>
      <c r="DA172" s="18"/>
    </row>
    <row r="173" spans="1:105" x14ac:dyDescent="0.3">
      <c r="A173" s="7" t="s">
        <v>655</v>
      </c>
      <c r="B173"/>
      <c r="C173" s="8"/>
      <c r="E173" s="10"/>
      <c r="F173" s="100" t="s">
        <v>612</v>
      </c>
      <c r="G173" s="100" t="s">
        <v>613</v>
      </c>
      <c r="H173" s="100" t="s">
        <v>613</v>
      </c>
      <c r="I173" s="72"/>
      <c r="J173" s="72"/>
      <c r="K173" s="72"/>
      <c r="L173" s="18">
        <v>1</v>
      </c>
      <c r="N173" s="18">
        <v>1</v>
      </c>
      <c r="O173" s="18"/>
      <c r="P173" s="18" t="s">
        <v>105</v>
      </c>
      <c r="R173" s="18">
        <f t="shared" si="16"/>
        <v>1</v>
      </c>
      <c r="S173" s="18">
        <f t="shared" si="17"/>
        <v>0</v>
      </c>
      <c r="T173" s="62" t="s">
        <v>237</v>
      </c>
      <c r="U173" t="s">
        <v>237</v>
      </c>
      <c r="V173" t="s">
        <v>615</v>
      </c>
      <c r="W173" s="7" t="s">
        <v>253</v>
      </c>
      <c r="X173" s="7" t="s">
        <v>656</v>
      </c>
      <c r="Z173" s="7" t="s">
        <v>255</v>
      </c>
      <c r="AA173" s="7" t="s">
        <v>110</v>
      </c>
      <c r="AB173" t="s">
        <v>607</v>
      </c>
      <c r="AC173" s="7" t="s">
        <v>150</v>
      </c>
      <c r="AE173" s="7" t="s">
        <v>557</v>
      </c>
      <c r="AF173" t="s">
        <v>113</v>
      </c>
      <c r="AG173" s="7" t="s">
        <v>114</v>
      </c>
      <c r="AH173" t="s">
        <v>258</v>
      </c>
      <c r="AI173" s="7" t="s">
        <v>124</v>
      </c>
      <c r="AL173" t="s">
        <v>552</v>
      </c>
      <c r="AN173" t="s">
        <v>552</v>
      </c>
      <c r="AO173" s="12">
        <v>1000</v>
      </c>
      <c r="AQ173" t="s">
        <v>118</v>
      </c>
      <c r="AR173" t="s">
        <v>118</v>
      </c>
      <c r="AS173" s="94">
        <v>13.76</v>
      </c>
      <c r="AT173" s="94">
        <v>13.76</v>
      </c>
      <c r="AU173" s="94"/>
      <c r="AV173" s="16" t="str">
        <f t="shared" si="19"/>
        <v/>
      </c>
      <c r="AW173" s="94"/>
      <c r="AX173" s="31">
        <v>39.99</v>
      </c>
      <c r="AY173" s="31"/>
      <c r="AZ173" s="31"/>
      <c r="BA173" s="31"/>
      <c r="BB173" s="17">
        <f t="shared" si="18"/>
        <v>0.65591397849462374</v>
      </c>
      <c r="BC173" s="17"/>
      <c r="BD173" s="17"/>
      <c r="BE173" s="17"/>
      <c r="BO173" s="24">
        <v>3</v>
      </c>
      <c r="BP173" s="22">
        <v>3000</v>
      </c>
      <c r="BU173" s="16"/>
      <c r="BZ173" s="19">
        <v>640</v>
      </c>
      <c r="CJ173" s="78">
        <f>IFERROR(VLOOKUP($E173,[2]ECOM!$A$3:$FC$999999,158,FALSE),0)</f>
        <v>0</v>
      </c>
      <c r="CK173" s="78">
        <f>IFERROR(VLOOKUP($E173,[2]ECOM!$A$3:$FC$999999,159,FALSE),0)</f>
        <v>0</v>
      </c>
      <c r="CQ173" s="19">
        <v>0</v>
      </c>
      <c r="CR173" s="20"/>
      <c r="CS173" s="20">
        <v>0</v>
      </c>
      <c r="CT173" s="19">
        <v>3640</v>
      </c>
      <c r="CU173" s="20">
        <v>145563.6</v>
      </c>
      <c r="CV173" s="20">
        <v>50086.400000000001</v>
      </c>
      <c r="CW173" s="20">
        <v>95477.200000000012</v>
      </c>
      <c r="CX173" s="18"/>
      <c r="CY173" s="18"/>
      <c r="CZ173" s="18"/>
      <c r="DA173" s="18"/>
    </row>
    <row r="174" spans="1:105" x14ac:dyDescent="0.3">
      <c r="A174" s="7" t="s">
        <v>657</v>
      </c>
      <c r="B174"/>
      <c r="C174" s="8"/>
      <c r="E174" s="10"/>
      <c r="F174" s="101"/>
      <c r="G174" s="101"/>
      <c r="H174" s="101"/>
      <c r="I174" s="101"/>
      <c r="J174" s="101"/>
      <c r="K174" s="101"/>
      <c r="L174" s="18">
        <v>1</v>
      </c>
      <c r="N174" s="18"/>
      <c r="O174" s="18"/>
      <c r="P174" s="18" t="s">
        <v>194</v>
      </c>
      <c r="R174" s="18">
        <f t="shared" si="16"/>
        <v>1</v>
      </c>
      <c r="S174" s="18">
        <f t="shared" si="17"/>
        <v>0</v>
      </c>
      <c r="T174" s="73" t="s">
        <v>237</v>
      </c>
      <c r="V174" t="s">
        <v>658</v>
      </c>
      <c r="W174" s="7" t="s">
        <v>253</v>
      </c>
      <c r="X174" s="7" t="s">
        <v>659</v>
      </c>
      <c r="Z174" s="7" t="s">
        <v>255</v>
      </c>
      <c r="AA174" s="7" t="s">
        <v>110</v>
      </c>
      <c r="AB174" t="s">
        <v>607</v>
      </c>
      <c r="AC174" s="7" t="s">
        <v>150</v>
      </c>
      <c r="AE174" s="7" t="s">
        <v>557</v>
      </c>
      <c r="AF174" t="s">
        <v>113</v>
      </c>
      <c r="AG174" s="7" t="s">
        <v>114</v>
      </c>
      <c r="AH174" t="s">
        <v>258</v>
      </c>
      <c r="AI174" s="7" t="s">
        <v>189</v>
      </c>
      <c r="AL174" t="s">
        <v>552</v>
      </c>
      <c r="AN174" t="s">
        <v>552</v>
      </c>
      <c r="AO174" s="12">
        <v>1000</v>
      </c>
      <c r="AQ174" t="s">
        <v>118</v>
      </c>
      <c r="AR174" t="s">
        <v>118</v>
      </c>
      <c r="AS174" s="94">
        <v>9.9</v>
      </c>
      <c r="AT174" s="94">
        <v>9.9</v>
      </c>
      <c r="AU174" s="94"/>
      <c r="AV174" s="16" t="str">
        <f t="shared" si="19"/>
        <v/>
      </c>
      <c r="AW174" s="94"/>
      <c r="AX174" s="31">
        <v>26.99</v>
      </c>
      <c r="AY174" s="31"/>
      <c r="AZ174" s="31"/>
      <c r="BA174" s="31"/>
      <c r="BB174" s="17">
        <f t="shared" si="18"/>
        <v>0.63319748054835112</v>
      </c>
      <c r="BC174" s="17"/>
      <c r="BD174" s="17"/>
      <c r="BE174" s="17"/>
      <c r="BO174" s="24">
        <v>3.5</v>
      </c>
      <c r="BP174" s="22">
        <v>3500</v>
      </c>
      <c r="BU174" s="16"/>
      <c r="CJ174" s="78">
        <f>IFERROR(VLOOKUP($E174,[2]ECOM!$A$3:$FC$999999,158,FALSE),0)</f>
        <v>0</v>
      </c>
      <c r="CK174" s="78">
        <f>IFERROR(VLOOKUP($E174,[2]ECOM!$A$3:$FC$999999,159,FALSE),0)</f>
        <v>0</v>
      </c>
      <c r="CQ174" s="19">
        <v>0</v>
      </c>
      <c r="CR174" s="20"/>
      <c r="CS174" s="20">
        <v>0</v>
      </c>
      <c r="CT174" s="19">
        <v>3500</v>
      </c>
      <c r="CU174" s="20">
        <v>94465</v>
      </c>
      <c r="CV174" s="20">
        <v>34650</v>
      </c>
      <c r="CW174" s="20">
        <v>59815</v>
      </c>
      <c r="CX174" s="18"/>
      <c r="CY174" s="18"/>
      <c r="CZ174" s="18"/>
      <c r="DA174" s="18"/>
    </row>
    <row r="175" spans="1:105" x14ac:dyDescent="0.3">
      <c r="A175" s="7" t="s">
        <v>660</v>
      </c>
      <c r="B175"/>
      <c r="C175" s="8"/>
      <c r="E175" s="10"/>
      <c r="F175" s="101"/>
      <c r="G175" s="101"/>
      <c r="H175" s="101"/>
      <c r="I175" s="101"/>
      <c r="J175" s="101"/>
      <c r="K175" s="101"/>
      <c r="L175" s="18">
        <v>1</v>
      </c>
      <c r="N175" s="18"/>
      <c r="O175" s="18"/>
      <c r="P175" s="18" t="s">
        <v>194</v>
      </c>
      <c r="R175" s="18">
        <f t="shared" si="16"/>
        <v>1</v>
      </c>
      <c r="S175" s="18">
        <f t="shared" si="17"/>
        <v>0</v>
      </c>
      <c r="T175" s="73" t="s">
        <v>237</v>
      </c>
      <c r="V175" t="s">
        <v>658</v>
      </c>
      <c r="W175" s="7" t="s">
        <v>253</v>
      </c>
      <c r="X175" s="7" t="s">
        <v>661</v>
      </c>
      <c r="Z175" s="7" t="s">
        <v>255</v>
      </c>
      <c r="AA175" s="7" t="s">
        <v>110</v>
      </c>
      <c r="AB175" t="s">
        <v>607</v>
      </c>
      <c r="AC175" s="7" t="s">
        <v>150</v>
      </c>
      <c r="AE175" s="7" t="s">
        <v>557</v>
      </c>
      <c r="AF175" t="s">
        <v>113</v>
      </c>
      <c r="AG175" s="7" t="s">
        <v>114</v>
      </c>
      <c r="AH175" t="s">
        <v>258</v>
      </c>
      <c r="AI175" s="7" t="s">
        <v>124</v>
      </c>
      <c r="AL175" t="s">
        <v>552</v>
      </c>
      <c r="AN175" t="s">
        <v>552</v>
      </c>
      <c r="AO175" s="12">
        <v>1000</v>
      </c>
      <c r="AQ175" t="s">
        <v>118</v>
      </c>
      <c r="AR175" t="s">
        <v>118</v>
      </c>
      <c r="AS175" s="94">
        <v>13.76</v>
      </c>
      <c r="AT175" s="94">
        <v>13.76</v>
      </c>
      <c r="AU175" s="94"/>
      <c r="AV175" s="16" t="str">
        <f t="shared" si="19"/>
        <v/>
      </c>
      <c r="AW175" s="94"/>
      <c r="AX175" s="31">
        <v>39.99</v>
      </c>
      <c r="AY175" s="31"/>
      <c r="AZ175" s="31"/>
      <c r="BA175" s="31"/>
      <c r="BB175" s="17">
        <f t="shared" si="18"/>
        <v>0.65591397849462374</v>
      </c>
      <c r="BC175" s="17"/>
      <c r="BD175" s="17"/>
      <c r="BE175" s="17"/>
      <c r="BO175" s="24">
        <v>3</v>
      </c>
      <c r="BP175" s="22">
        <v>3000</v>
      </c>
      <c r="BU175" s="16"/>
      <c r="CJ175" s="78">
        <f>IFERROR(VLOOKUP($E175,[2]ECOM!$A$3:$FC$999999,158,FALSE),0)</f>
        <v>0</v>
      </c>
      <c r="CK175" s="78">
        <f>IFERROR(VLOOKUP($E175,[2]ECOM!$A$3:$FC$999999,159,FALSE),0)</f>
        <v>0</v>
      </c>
      <c r="CQ175" s="19">
        <v>0</v>
      </c>
      <c r="CR175" s="20"/>
      <c r="CS175" s="20">
        <v>0</v>
      </c>
      <c r="CT175" s="19">
        <v>3000</v>
      </c>
      <c r="CU175" s="20">
        <v>119970</v>
      </c>
      <c r="CV175" s="20">
        <v>41280</v>
      </c>
      <c r="CW175" s="20">
        <v>78690</v>
      </c>
      <c r="CX175" s="18"/>
      <c r="CY175" s="18"/>
      <c r="CZ175" s="18"/>
      <c r="DA175" s="18"/>
    </row>
    <row r="176" spans="1:105" x14ac:dyDescent="0.3">
      <c r="A176" s="29" t="s">
        <v>662</v>
      </c>
      <c r="B176" s="29" t="s">
        <v>663</v>
      </c>
      <c r="C176" s="8" t="s">
        <v>664</v>
      </c>
      <c r="E176" s="7">
        <v>6507094</v>
      </c>
      <c r="F176" s="72">
        <f t="shared" ref="F176:F184" si="28">I176</f>
        <v>4</v>
      </c>
      <c r="G176" s="72">
        <f t="shared" ref="G176:G184" si="29">J176</f>
        <v>1</v>
      </c>
      <c r="H176" s="72">
        <f t="shared" ref="H176:H184" si="30">K176</f>
        <v>1</v>
      </c>
      <c r="I176" s="72">
        <v>4</v>
      </c>
      <c r="J176" s="72">
        <v>1</v>
      </c>
      <c r="K176" s="72">
        <v>1</v>
      </c>
      <c r="L176" s="18">
        <v>1</v>
      </c>
      <c r="M176" s="18">
        <v>1</v>
      </c>
      <c r="N176" s="18"/>
      <c r="O176" s="18"/>
      <c r="P176" s="18" t="s">
        <v>194</v>
      </c>
      <c r="Q176" s="18" t="s">
        <v>194</v>
      </c>
      <c r="R176" s="18">
        <f t="shared" si="16"/>
        <v>1</v>
      </c>
      <c r="S176" s="18">
        <f t="shared" si="17"/>
        <v>1</v>
      </c>
      <c r="T176" t="s">
        <v>106</v>
      </c>
      <c r="W176" s="7" t="s">
        <v>253</v>
      </c>
      <c r="X176" s="7" t="s">
        <v>665</v>
      </c>
      <c r="Z176" s="7" t="s">
        <v>255</v>
      </c>
      <c r="AA176" t="s">
        <v>110</v>
      </c>
      <c r="AB176" t="s">
        <v>621</v>
      </c>
      <c r="AC176" t="s">
        <v>112</v>
      </c>
      <c r="AD176" t="s">
        <v>111</v>
      </c>
      <c r="AE176" t="s">
        <v>257</v>
      </c>
      <c r="AF176" t="s">
        <v>113</v>
      </c>
      <c r="AG176" t="s">
        <v>114</v>
      </c>
      <c r="AH176" t="s">
        <v>401</v>
      </c>
      <c r="AI176" t="s">
        <v>124</v>
      </c>
      <c r="AL176" t="s">
        <v>552</v>
      </c>
      <c r="AM176" t="s">
        <v>552</v>
      </c>
      <c r="AN176" t="s">
        <v>552</v>
      </c>
      <c r="AO176" s="12">
        <v>1000</v>
      </c>
      <c r="AP176" s="13">
        <v>1021</v>
      </c>
      <c r="AQ176" t="s">
        <v>118</v>
      </c>
      <c r="AR176" t="s">
        <v>118</v>
      </c>
      <c r="AS176" s="94">
        <v>15.8146</v>
      </c>
      <c r="AT176" s="94">
        <v>15.8146</v>
      </c>
      <c r="AU176" s="94">
        <v>14.78</v>
      </c>
      <c r="AV176" s="16">
        <f t="shared" si="19"/>
        <v>7.0000000000000076E-2</v>
      </c>
      <c r="AW176" s="94">
        <v>14.78</v>
      </c>
      <c r="AX176" s="31">
        <v>43.99</v>
      </c>
      <c r="AY176" s="31">
        <v>40.99</v>
      </c>
      <c r="AZ176" s="31"/>
      <c r="BA176" s="31">
        <v>43.39</v>
      </c>
      <c r="BB176" s="17">
        <f t="shared" si="18"/>
        <v>0.64049556717435785</v>
      </c>
      <c r="BC176" s="17">
        <f t="shared" ref="BC176:BC185" si="31">IFERROR(((AY176-AU176)/AY176),"")</f>
        <v>0.6394242498170285</v>
      </c>
      <c r="BD176" s="17"/>
      <c r="BE176" s="17"/>
      <c r="BF176" s="19">
        <v>188</v>
      </c>
      <c r="BG176" s="20">
        <v>2778.6400000000003</v>
      </c>
      <c r="BH176" s="16">
        <v>0.124</v>
      </c>
      <c r="BI176" s="19">
        <v>3068</v>
      </c>
      <c r="BJ176" s="21">
        <v>2.7126436781609193</v>
      </c>
      <c r="BK176" s="22">
        <v>1516.1290322580646</v>
      </c>
      <c r="BL176" s="23">
        <v>62146.129032258075</v>
      </c>
      <c r="BM176" s="23">
        <v>22408.387096774193</v>
      </c>
      <c r="BN176" s="21">
        <v>1.4849451834065275</v>
      </c>
      <c r="BO176" s="24">
        <v>1.4849451834065275</v>
      </c>
      <c r="BP176" s="22">
        <v>1484.9451834065276</v>
      </c>
      <c r="BS176" s="19">
        <v>15</v>
      </c>
      <c r="BT176" s="20">
        <v>221.7</v>
      </c>
      <c r="BU176" s="16">
        <v>0.1</v>
      </c>
      <c r="BW176" s="19">
        <v>150</v>
      </c>
      <c r="BY176" s="23">
        <v>2216.9999999999995</v>
      </c>
      <c r="CJ176" s="78">
        <f>IFERROR(VLOOKUP($E176,[2]ECOM!$A$3:$FC$999999,158,FALSE),0)</f>
        <v>110</v>
      </c>
      <c r="CK176" s="78">
        <f>IFERROR(VLOOKUP($E176,[2]ECOM!$A$3:$FC$999999,159,FALSE),0)</f>
        <v>125</v>
      </c>
      <c r="CQ176" s="19">
        <v>1666.1290322580646</v>
      </c>
      <c r="CR176" s="20"/>
      <c r="CS176" s="20">
        <v>24625.387096774193</v>
      </c>
      <c r="CT176" s="19">
        <v>1484.9451834065276</v>
      </c>
      <c r="CU176" s="20">
        <v>65322.738618053154</v>
      </c>
      <c r="CV176" s="20">
        <v>23483.814097500872</v>
      </c>
      <c r="CW176" s="20">
        <v>41838.924520552282</v>
      </c>
      <c r="CX176" s="18"/>
      <c r="CY176" s="18"/>
      <c r="CZ176" s="18"/>
      <c r="DA176" s="18"/>
    </row>
    <row r="177" spans="1:105" x14ac:dyDescent="0.3">
      <c r="A177" s="7" t="s">
        <v>666</v>
      </c>
      <c r="B177" s="7" t="s">
        <v>667</v>
      </c>
      <c r="C177" s="8" t="s">
        <v>668</v>
      </c>
      <c r="E177" s="7">
        <v>7002925</v>
      </c>
      <c r="F177" s="72">
        <f t="shared" si="28"/>
        <v>4</v>
      </c>
      <c r="G177" s="72">
        <f t="shared" si="29"/>
        <v>1</v>
      </c>
      <c r="H177" s="72">
        <f t="shared" si="30"/>
        <v>2</v>
      </c>
      <c r="I177" s="72">
        <v>4</v>
      </c>
      <c r="J177" s="72">
        <v>1</v>
      </c>
      <c r="K177" s="72">
        <v>2</v>
      </c>
      <c r="L177" s="18">
        <v>1</v>
      </c>
      <c r="M177" s="18">
        <v>1</v>
      </c>
      <c r="N177" s="18">
        <v>1</v>
      </c>
      <c r="O177" s="18">
        <v>1</v>
      </c>
      <c r="P177" s="18" t="s">
        <v>105</v>
      </c>
      <c r="Q177" s="18" t="s">
        <v>105</v>
      </c>
      <c r="R177" s="18">
        <f t="shared" si="16"/>
        <v>1</v>
      </c>
      <c r="S177" s="18">
        <f t="shared" si="17"/>
        <v>1</v>
      </c>
      <c r="T177" t="s">
        <v>106</v>
      </c>
      <c r="U177" s="10" t="s">
        <v>106</v>
      </c>
      <c r="W177" s="7" t="s">
        <v>253</v>
      </c>
      <c r="X177" s="7" t="s">
        <v>669</v>
      </c>
      <c r="Z177" s="7" t="s">
        <v>255</v>
      </c>
      <c r="AA177" t="s">
        <v>110</v>
      </c>
      <c r="AB177" t="s">
        <v>597</v>
      </c>
      <c r="AC177" t="s">
        <v>112</v>
      </c>
      <c r="AE177" t="s">
        <v>557</v>
      </c>
      <c r="AF177" t="s">
        <v>113</v>
      </c>
      <c r="AG177" t="s">
        <v>114</v>
      </c>
      <c r="AH177" t="s">
        <v>401</v>
      </c>
      <c r="AI177" t="s">
        <v>124</v>
      </c>
      <c r="AL177" t="s">
        <v>552</v>
      </c>
      <c r="AM177" t="s">
        <v>552</v>
      </c>
      <c r="AN177" t="s">
        <v>552</v>
      </c>
      <c r="AO177" s="12">
        <v>1000</v>
      </c>
      <c r="AP177" s="13">
        <v>940</v>
      </c>
      <c r="AQ177" t="s">
        <v>118</v>
      </c>
      <c r="AR177" t="s">
        <v>118</v>
      </c>
      <c r="AS177" s="94">
        <v>15.215400000000001</v>
      </c>
      <c r="AT177" s="94">
        <v>15.215400000000001</v>
      </c>
      <c r="AU177" s="94">
        <v>14.22</v>
      </c>
      <c r="AV177" s="16">
        <f t="shared" si="19"/>
        <v>7.0000000000000007E-2</v>
      </c>
      <c r="AW177" s="94">
        <v>14.22</v>
      </c>
      <c r="AX177" s="31">
        <v>40.49</v>
      </c>
      <c r="AY177" s="31">
        <v>37.49</v>
      </c>
      <c r="AZ177" s="31"/>
      <c r="BA177" s="31">
        <v>38.99</v>
      </c>
      <c r="BB177" s="17">
        <f t="shared" si="18"/>
        <v>0.62421832551247214</v>
      </c>
      <c r="BC177" s="17">
        <f t="shared" si="31"/>
        <v>0.62069885302747407</v>
      </c>
      <c r="BD177" s="17"/>
      <c r="BE177" s="17"/>
      <c r="BF177" s="19">
        <v>350</v>
      </c>
      <c r="BG177" s="20">
        <v>4977</v>
      </c>
      <c r="BH177" s="16">
        <v>0.124</v>
      </c>
      <c r="BI177" s="19">
        <v>5942</v>
      </c>
      <c r="BJ177" s="21">
        <v>5.6861244019138759</v>
      </c>
      <c r="BK177" s="22">
        <v>2822.5806451612902</v>
      </c>
      <c r="BL177" s="23">
        <v>105818.54838709677</v>
      </c>
      <c r="BM177" s="23">
        <v>40137.096774193546</v>
      </c>
      <c r="BN177" s="21">
        <v>3.0027453671928619</v>
      </c>
      <c r="BO177" s="24">
        <v>3.0027453671928619</v>
      </c>
      <c r="BP177" s="22">
        <v>3002.745367192862</v>
      </c>
      <c r="BS177" s="19">
        <v>494</v>
      </c>
      <c r="BT177" s="20">
        <v>7024.68</v>
      </c>
      <c r="BU177" s="16">
        <v>0.1</v>
      </c>
      <c r="BV177" s="19">
        <v>937</v>
      </c>
      <c r="BW177" s="19">
        <v>4940</v>
      </c>
      <c r="BY177" s="23">
        <v>70246.8</v>
      </c>
      <c r="BZ177" s="19">
        <v>1200</v>
      </c>
      <c r="CJ177" s="78">
        <f>IFERROR(VLOOKUP($E177,[2]ECOM!$A$3:$FC$999999,158,FALSE),0)</f>
        <v>1980</v>
      </c>
      <c r="CK177" s="78">
        <f>IFERROR(VLOOKUP($E177,[2]ECOM!$A$3:$FC$999999,159,FALSE),0)</f>
        <v>2250</v>
      </c>
      <c r="CQ177" s="19">
        <v>7762.5806451612898</v>
      </c>
      <c r="CR177" s="20"/>
      <c r="CS177" s="20">
        <v>110383.89677419355</v>
      </c>
      <c r="CT177" s="19">
        <v>4202.7453671928615</v>
      </c>
      <c r="CU177" s="20">
        <v>170169.15991763896</v>
      </c>
      <c r="CV177" s="20">
        <v>63946.451859986271</v>
      </c>
      <c r="CW177" s="20">
        <v>106222.70805765269</v>
      </c>
      <c r="CX177" s="18"/>
      <c r="CY177" s="18"/>
      <c r="CZ177" s="18"/>
      <c r="DA177" s="18"/>
    </row>
    <row r="178" spans="1:105" x14ac:dyDescent="0.3">
      <c r="A178" s="7" t="s">
        <v>670</v>
      </c>
      <c r="B178" s="7" t="s">
        <v>671</v>
      </c>
      <c r="C178" s="8" t="s">
        <v>672</v>
      </c>
      <c r="E178" s="7">
        <v>7219337</v>
      </c>
      <c r="F178" s="72">
        <f t="shared" si="28"/>
        <v>4</v>
      </c>
      <c r="G178" s="72">
        <f t="shared" si="29"/>
        <v>1</v>
      </c>
      <c r="H178" s="72">
        <f t="shared" si="30"/>
        <v>3</v>
      </c>
      <c r="I178" s="72">
        <v>4</v>
      </c>
      <c r="J178" s="72">
        <v>1</v>
      </c>
      <c r="K178" s="72">
        <v>3</v>
      </c>
      <c r="L178" s="18">
        <v>1</v>
      </c>
      <c r="M178" s="18">
        <v>1</v>
      </c>
      <c r="N178" s="18">
        <v>1</v>
      </c>
      <c r="O178" s="18">
        <v>1</v>
      </c>
      <c r="P178" s="18" t="s">
        <v>105</v>
      </c>
      <c r="Q178" s="18" t="s">
        <v>105</v>
      </c>
      <c r="R178" s="18">
        <f t="shared" si="16"/>
        <v>1</v>
      </c>
      <c r="S178" s="18">
        <f t="shared" si="17"/>
        <v>1</v>
      </c>
      <c r="T178" t="s">
        <v>106</v>
      </c>
      <c r="U178" s="10" t="s">
        <v>106</v>
      </c>
      <c r="W178" s="7" t="s">
        <v>253</v>
      </c>
      <c r="X178" s="7" t="s">
        <v>673</v>
      </c>
      <c r="Z178" s="7" t="s">
        <v>255</v>
      </c>
      <c r="AA178" t="s">
        <v>110</v>
      </c>
      <c r="AB178" t="s">
        <v>597</v>
      </c>
      <c r="AC178" t="s">
        <v>112</v>
      </c>
      <c r="AE178" t="s">
        <v>557</v>
      </c>
      <c r="AF178" t="s">
        <v>113</v>
      </c>
      <c r="AG178" t="s">
        <v>114</v>
      </c>
      <c r="AH178" t="s">
        <v>401</v>
      </c>
      <c r="AI178" t="s">
        <v>124</v>
      </c>
      <c r="AL178" t="s">
        <v>552</v>
      </c>
      <c r="AM178" t="s">
        <v>552</v>
      </c>
      <c r="AN178" t="s">
        <v>552</v>
      </c>
      <c r="AO178" s="12">
        <v>1000</v>
      </c>
      <c r="AP178" s="13">
        <v>940</v>
      </c>
      <c r="AQ178" t="s">
        <v>118</v>
      </c>
      <c r="AR178" t="s">
        <v>118</v>
      </c>
      <c r="AS178" s="94">
        <v>15.215400000000001</v>
      </c>
      <c r="AT178" s="94">
        <v>15.215400000000001</v>
      </c>
      <c r="AU178" s="94">
        <v>14.22</v>
      </c>
      <c r="AV178" s="16">
        <f t="shared" si="19"/>
        <v>7.0000000000000007E-2</v>
      </c>
      <c r="AW178" s="94">
        <v>14.22</v>
      </c>
      <c r="AX178" s="31">
        <v>40.49</v>
      </c>
      <c r="AY178" s="31">
        <v>37.49</v>
      </c>
      <c r="AZ178" s="31"/>
      <c r="BA178" s="31">
        <v>38.99</v>
      </c>
      <c r="BB178" s="17">
        <f t="shared" si="18"/>
        <v>0.62421832551247214</v>
      </c>
      <c r="BC178" s="17">
        <f t="shared" si="31"/>
        <v>0.62069885302747407</v>
      </c>
      <c r="BD178" s="17"/>
      <c r="BE178" s="17"/>
      <c r="BF178" s="19">
        <v>395</v>
      </c>
      <c r="BG178" s="20">
        <v>5616.9</v>
      </c>
      <c r="BH178" s="16">
        <v>0.124</v>
      </c>
      <c r="BI178" s="19">
        <v>5419</v>
      </c>
      <c r="BJ178" s="21">
        <v>5.1856459330143538</v>
      </c>
      <c r="BK178" s="22">
        <v>3185.483870967742</v>
      </c>
      <c r="BL178" s="23">
        <v>119423.79032258065</v>
      </c>
      <c r="BM178" s="23">
        <v>45297.580645161295</v>
      </c>
      <c r="BN178" s="21">
        <v>3.3888126286890872</v>
      </c>
      <c r="BO178" s="24">
        <v>3.3888126286890872</v>
      </c>
      <c r="BP178" s="22">
        <v>3388.812628689087</v>
      </c>
      <c r="BS178" s="19">
        <v>171</v>
      </c>
      <c r="BT178" s="20">
        <v>2431.6200000000003</v>
      </c>
      <c r="BU178" s="16">
        <v>0.1</v>
      </c>
      <c r="BV178" s="19">
        <v>243</v>
      </c>
      <c r="BW178" s="19">
        <v>1710</v>
      </c>
      <c r="BY178" s="23">
        <v>24316.2</v>
      </c>
      <c r="BZ178" s="19">
        <v>300</v>
      </c>
      <c r="CJ178" s="78">
        <f>IFERROR(VLOOKUP($E178,[2]ECOM!$A$3:$FC$999999,158,FALSE),0)</f>
        <v>1188</v>
      </c>
      <c r="CK178" s="78">
        <f>IFERROR(VLOOKUP($E178,[2]ECOM!$A$3:$FC$999999,159,FALSE),0)</f>
        <v>1350</v>
      </c>
      <c r="CQ178" s="19">
        <v>4895.4838709677424</v>
      </c>
      <c r="CR178" s="20"/>
      <c r="CS178" s="20">
        <v>69613.7806451613</v>
      </c>
      <c r="CT178" s="19">
        <v>3688.812628689087</v>
      </c>
      <c r="CU178" s="20">
        <v>149360.02333562114</v>
      </c>
      <c r="CV178" s="20">
        <v>56126.759670555934</v>
      </c>
      <c r="CW178" s="20">
        <v>93233.263665065198</v>
      </c>
      <c r="CX178" s="18"/>
      <c r="CY178" s="18"/>
      <c r="CZ178" s="18"/>
      <c r="DA178" s="18"/>
    </row>
    <row r="179" spans="1:105" x14ac:dyDescent="0.3">
      <c r="A179" s="7" t="s">
        <v>674</v>
      </c>
      <c r="B179" s="7" t="s">
        <v>675</v>
      </c>
      <c r="C179" s="8" t="s">
        <v>676</v>
      </c>
      <c r="E179" s="7">
        <v>4978682</v>
      </c>
      <c r="F179" s="72">
        <f t="shared" si="28"/>
        <v>2</v>
      </c>
      <c r="G179" s="72">
        <f t="shared" si="29"/>
        <v>3</v>
      </c>
      <c r="H179" s="72">
        <f t="shared" si="30"/>
        <v>4</v>
      </c>
      <c r="I179" s="72">
        <v>2</v>
      </c>
      <c r="J179" s="72">
        <v>3</v>
      </c>
      <c r="K179" s="72">
        <v>4</v>
      </c>
      <c r="L179" s="18">
        <v>1</v>
      </c>
      <c r="M179" s="18">
        <v>1</v>
      </c>
      <c r="N179" s="18">
        <v>1</v>
      </c>
      <c r="O179" s="18">
        <v>1</v>
      </c>
      <c r="P179" s="18" t="s">
        <v>105</v>
      </c>
      <c r="Q179" s="18" t="s">
        <v>105</v>
      </c>
      <c r="R179" s="18">
        <f t="shared" si="16"/>
        <v>1</v>
      </c>
      <c r="S179" s="18">
        <f t="shared" si="17"/>
        <v>1</v>
      </c>
      <c r="T179" t="s">
        <v>106</v>
      </c>
      <c r="U179" s="10" t="s">
        <v>106</v>
      </c>
      <c r="W179" s="7" t="s">
        <v>253</v>
      </c>
      <c r="X179" s="7" t="s">
        <v>677</v>
      </c>
      <c r="Z179" s="7" t="s">
        <v>255</v>
      </c>
      <c r="AA179" t="s">
        <v>110</v>
      </c>
      <c r="AB179" t="s">
        <v>607</v>
      </c>
      <c r="AC179" t="s">
        <v>112</v>
      </c>
      <c r="AE179" t="s">
        <v>557</v>
      </c>
      <c r="AF179" t="s">
        <v>113</v>
      </c>
      <c r="AG179" t="s">
        <v>114</v>
      </c>
      <c r="AH179" t="s">
        <v>401</v>
      </c>
      <c r="AI179" t="s">
        <v>124</v>
      </c>
      <c r="AL179" t="s">
        <v>552</v>
      </c>
      <c r="AM179" t="s">
        <v>552</v>
      </c>
      <c r="AN179" t="s">
        <v>552</v>
      </c>
      <c r="AO179" s="12">
        <v>1000</v>
      </c>
      <c r="AP179" s="13">
        <v>940</v>
      </c>
      <c r="AQ179" t="s">
        <v>118</v>
      </c>
      <c r="AR179" t="s">
        <v>118</v>
      </c>
      <c r="AS179" s="94">
        <v>14.295199999999999</v>
      </c>
      <c r="AT179" s="94">
        <v>14.295199999999999</v>
      </c>
      <c r="AU179" s="94">
        <v>13.36</v>
      </c>
      <c r="AV179" s="16">
        <f t="shared" si="19"/>
        <v>7.0000000000000007E-2</v>
      </c>
      <c r="AW179" s="94">
        <v>13.36</v>
      </c>
      <c r="AX179" s="31">
        <v>39.49</v>
      </c>
      <c r="AY179" s="31">
        <v>36.99</v>
      </c>
      <c r="AZ179" s="31"/>
      <c r="BA179" s="31">
        <v>41.190000000000005</v>
      </c>
      <c r="BB179" s="17">
        <f t="shared" si="18"/>
        <v>0.63800455811597867</v>
      </c>
      <c r="BC179" s="17">
        <f t="shared" si="31"/>
        <v>0.63882130305487972</v>
      </c>
      <c r="BD179" s="17"/>
      <c r="BE179" s="17"/>
      <c r="BF179" s="19">
        <v>300</v>
      </c>
      <c r="BG179" s="20">
        <v>4008</v>
      </c>
      <c r="BH179" s="16">
        <v>0.124</v>
      </c>
      <c r="BI179" s="19">
        <v>4765</v>
      </c>
      <c r="BJ179" s="21">
        <v>4.5598086124401913</v>
      </c>
      <c r="BK179" s="22">
        <v>2419.3548387096776</v>
      </c>
      <c r="BL179" s="23">
        <v>89491.935483870984</v>
      </c>
      <c r="BM179" s="23">
        <v>32322.580645161292</v>
      </c>
      <c r="BN179" s="21">
        <v>2.5737817433081678</v>
      </c>
      <c r="BO179" s="24">
        <v>2.5737817433081678</v>
      </c>
      <c r="BP179" s="22">
        <v>2573.7817433081677</v>
      </c>
      <c r="BS179" s="19">
        <v>90</v>
      </c>
      <c r="BT179" s="20">
        <v>1202.3999999999999</v>
      </c>
      <c r="BU179" s="16">
        <v>0.1</v>
      </c>
      <c r="BV179" s="19">
        <v>1108</v>
      </c>
      <c r="BW179" s="19">
        <v>900</v>
      </c>
      <c r="BY179" s="23">
        <v>12023.999999999998</v>
      </c>
      <c r="BZ179" s="19">
        <v>900</v>
      </c>
      <c r="CJ179" s="78">
        <f>IFERROR(VLOOKUP($E179,[2]ECOM!$A$3:$FC$999999,158,FALSE),0)</f>
        <v>190.66666666666669</v>
      </c>
      <c r="CK179" s="78">
        <f>IFERROR(VLOOKUP($E179,[2]ECOM!$A$3:$FC$999999,159,FALSE),0)</f>
        <v>216.66666666666669</v>
      </c>
      <c r="CQ179" s="19">
        <v>3319.3548387096776</v>
      </c>
      <c r="CR179" s="20"/>
      <c r="CS179" s="20">
        <v>44346.580645161288</v>
      </c>
      <c r="CT179" s="19">
        <v>3473.7817433081677</v>
      </c>
      <c r="CU179" s="20">
        <v>137179.64104323956</v>
      </c>
      <c r="CV179" s="20">
        <v>49658.404776938914</v>
      </c>
      <c r="CW179" s="20">
        <v>87521.23626630065</v>
      </c>
      <c r="CX179" s="18"/>
      <c r="CY179" s="18"/>
      <c r="CZ179" s="18"/>
      <c r="DA179" s="18"/>
    </row>
    <row r="180" spans="1:105" x14ac:dyDescent="0.3">
      <c r="A180" s="7" t="s">
        <v>678</v>
      </c>
      <c r="B180" s="7" t="s">
        <v>679</v>
      </c>
      <c r="C180" s="8" t="s">
        <v>680</v>
      </c>
      <c r="E180" s="7">
        <v>6846151</v>
      </c>
      <c r="F180" s="72">
        <f t="shared" si="28"/>
        <v>2</v>
      </c>
      <c r="G180" s="72">
        <f t="shared" si="29"/>
        <v>3</v>
      </c>
      <c r="H180" s="72">
        <f t="shared" si="30"/>
        <v>1</v>
      </c>
      <c r="I180" s="72">
        <v>2</v>
      </c>
      <c r="J180" s="72">
        <v>3</v>
      </c>
      <c r="K180" s="72">
        <v>1</v>
      </c>
      <c r="L180" s="18">
        <v>1</v>
      </c>
      <c r="M180" s="18">
        <v>1</v>
      </c>
      <c r="N180" s="18"/>
      <c r="O180" s="18"/>
      <c r="P180" s="18" t="s">
        <v>194</v>
      </c>
      <c r="Q180" s="18" t="s">
        <v>194</v>
      </c>
      <c r="R180" s="18">
        <f t="shared" si="16"/>
        <v>1</v>
      </c>
      <c r="S180" s="18">
        <f t="shared" si="17"/>
        <v>1</v>
      </c>
      <c r="T180" t="s">
        <v>106</v>
      </c>
      <c r="W180" s="7" t="s">
        <v>253</v>
      </c>
      <c r="X180" s="7" t="s">
        <v>681</v>
      </c>
      <c r="Z180" s="7" t="s">
        <v>255</v>
      </c>
      <c r="AA180" t="s">
        <v>110</v>
      </c>
      <c r="AB180" t="s">
        <v>607</v>
      </c>
      <c r="AC180" t="s">
        <v>112</v>
      </c>
      <c r="AE180" t="s">
        <v>557</v>
      </c>
      <c r="AF180" t="s">
        <v>113</v>
      </c>
      <c r="AG180" t="s">
        <v>114</v>
      </c>
      <c r="AH180" t="s">
        <v>258</v>
      </c>
      <c r="AI180" t="s">
        <v>124</v>
      </c>
      <c r="AL180" t="s">
        <v>552</v>
      </c>
      <c r="AM180" t="s">
        <v>552</v>
      </c>
      <c r="AN180" t="s">
        <v>552</v>
      </c>
      <c r="AO180" s="12">
        <v>1000</v>
      </c>
      <c r="AP180" s="13">
        <v>940</v>
      </c>
      <c r="AQ180" t="s">
        <v>118</v>
      </c>
      <c r="AR180" t="s">
        <v>118</v>
      </c>
      <c r="AS180" s="94">
        <v>14.295199999999999</v>
      </c>
      <c r="AT180" s="94">
        <v>14.295199999999999</v>
      </c>
      <c r="AU180" s="94">
        <v>13.36</v>
      </c>
      <c r="AV180" s="16">
        <f t="shared" si="19"/>
        <v>7.0000000000000007E-2</v>
      </c>
      <c r="AW180" s="94">
        <v>13.36</v>
      </c>
      <c r="AX180" s="31">
        <v>39.49</v>
      </c>
      <c r="AY180" s="31">
        <v>36.99</v>
      </c>
      <c r="AZ180" s="31"/>
      <c r="BA180" s="31">
        <v>41.190000000000005</v>
      </c>
      <c r="BB180" s="17">
        <f t="shared" si="18"/>
        <v>0.63800455811597867</v>
      </c>
      <c r="BC180" s="17">
        <f t="shared" si="31"/>
        <v>0.63882130305487972</v>
      </c>
      <c r="BD180" s="17"/>
      <c r="BE180" s="17"/>
      <c r="BF180" s="19">
        <v>331</v>
      </c>
      <c r="BG180" s="20">
        <v>4422.16</v>
      </c>
      <c r="BH180" s="16">
        <v>0.124</v>
      </c>
      <c r="BI180" s="19">
        <v>4487</v>
      </c>
      <c r="BJ180" s="21">
        <v>4.2937799043062199</v>
      </c>
      <c r="BK180" s="22">
        <v>2669.3548387096776</v>
      </c>
      <c r="BL180" s="23">
        <v>98739.435483870984</v>
      </c>
      <c r="BM180" s="23">
        <v>35662.580645161288</v>
      </c>
      <c r="BN180" s="21">
        <v>2.8397391901166782</v>
      </c>
      <c r="BO180" s="24">
        <v>2.8397391901166782</v>
      </c>
      <c r="BP180" s="22">
        <v>2839.7391901166784</v>
      </c>
      <c r="BS180" s="19">
        <v>108</v>
      </c>
      <c r="BT180" s="20">
        <v>1442.8799999999999</v>
      </c>
      <c r="BU180" s="16">
        <v>0.1</v>
      </c>
      <c r="BW180" s="19">
        <v>1080</v>
      </c>
      <c r="BY180" s="23">
        <v>14428.799999999997</v>
      </c>
      <c r="CJ180" s="78">
        <f>IFERROR(VLOOKUP($E180,[2]ECOM!$A$3:$FC$999999,158,FALSE),0)</f>
        <v>520.66666666666674</v>
      </c>
      <c r="CK180" s="78">
        <f>IFERROR(VLOOKUP($E180,[2]ECOM!$A$3:$FC$999999,159,FALSE),0)</f>
        <v>591.66666666666674</v>
      </c>
      <c r="CQ180" s="19">
        <v>3749.3548387096776</v>
      </c>
      <c r="CR180" s="20"/>
      <c r="CS180" s="20">
        <v>50091.380645161284</v>
      </c>
      <c r="CT180" s="19">
        <v>2839.7391901166784</v>
      </c>
      <c r="CU180" s="20">
        <v>112141.30061770763</v>
      </c>
      <c r="CV180" s="20">
        <v>40594.639670555938</v>
      </c>
      <c r="CW180" s="20">
        <v>71546.660947151686</v>
      </c>
      <c r="CX180" s="18"/>
      <c r="CY180" s="18"/>
      <c r="CZ180" s="18"/>
      <c r="DA180" s="18"/>
    </row>
    <row r="181" spans="1:105" x14ac:dyDescent="0.3">
      <c r="A181" s="7" t="s">
        <v>682</v>
      </c>
      <c r="B181" s="7" t="s">
        <v>683</v>
      </c>
      <c r="C181" s="8" t="s">
        <v>684</v>
      </c>
      <c r="E181" s="7">
        <v>8692971</v>
      </c>
      <c r="F181" s="72">
        <f t="shared" si="28"/>
        <v>3</v>
      </c>
      <c r="G181" s="72">
        <f t="shared" si="29"/>
        <v>5</v>
      </c>
      <c r="H181" s="72">
        <f t="shared" si="30"/>
        <v>4</v>
      </c>
      <c r="I181" s="72">
        <v>3</v>
      </c>
      <c r="J181" s="72">
        <v>5</v>
      </c>
      <c r="K181" s="72">
        <v>4</v>
      </c>
      <c r="L181" s="18">
        <v>1</v>
      </c>
      <c r="M181" s="18">
        <v>1</v>
      </c>
      <c r="N181" s="18">
        <v>1</v>
      </c>
      <c r="O181" s="18">
        <v>1</v>
      </c>
      <c r="P181" s="18" t="s">
        <v>105</v>
      </c>
      <c r="Q181" s="18" t="s">
        <v>105</v>
      </c>
      <c r="R181" s="18">
        <f t="shared" si="16"/>
        <v>1</v>
      </c>
      <c r="S181" s="18">
        <f t="shared" si="17"/>
        <v>1</v>
      </c>
      <c r="T181" t="s">
        <v>106</v>
      </c>
      <c r="U181" s="10" t="s">
        <v>106</v>
      </c>
      <c r="W181" s="7" t="s">
        <v>253</v>
      </c>
      <c r="X181" s="7" t="s">
        <v>685</v>
      </c>
      <c r="Z181" s="7" t="s">
        <v>255</v>
      </c>
      <c r="AA181" t="s">
        <v>110</v>
      </c>
      <c r="AB181" t="s">
        <v>597</v>
      </c>
      <c r="AC181" t="s">
        <v>112</v>
      </c>
      <c r="AE181" t="s">
        <v>557</v>
      </c>
      <c r="AF181" t="s">
        <v>113</v>
      </c>
      <c r="AG181" t="s">
        <v>114</v>
      </c>
      <c r="AH181" t="s">
        <v>401</v>
      </c>
      <c r="AI181" t="s">
        <v>197</v>
      </c>
      <c r="AL181" t="s">
        <v>552</v>
      </c>
      <c r="AM181" t="s">
        <v>552</v>
      </c>
      <c r="AN181" t="s">
        <v>552</v>
      </c>
      <c r="AO181" s="12">
        <v>1000</v>
      </c>
      <c r="AP181" s="13">
        <v>1005</v>
      </c>
      <c r="AQ181" t="s">
        <v>118</v>
      </c>
      <c r="AR181" t="s">
        <v>118</v>
      </c>
      <c r="AS181" s="94">
        <v>14.359400000000001</v>
      </c>
      <c r="AT181" s="94">
        <v>14.359400000000001</v>
      </c>
      <c r="AU181" s="94">
        <v>13.42</v>
      </c>
      <c r="AV181" s="16">
        <f t="shared" si="19"/>
        <v>7.0000000000000062E-2</v>
      </c>
      <c r="AW181" s="94">
        <v>13.42</v>
      </c>
      <c r="AX181" s="31">
        <v>36.49</v>
      </c>
      <c r="AY181" s="31">
        <v>33.99</v>
      </c>
      <c r="AZ181" s="31"/>
      <c r="BA181" s="31">
        <v>36.690000000000005</v>
      </c>
      <c r="BB181" s="17">
        <f t="shared" si="18"/>
        <v>0.60648396821046857</v>
      </c>
      <c r="BC181" s="17">
        <f t="shared" si="31"/>
        <v>0.60517799352750812</v>
      </c>
      <c r="BD181" s="17"/>
      <c r="BE181" s="17"/>
      <c r="BF181" s="19">
        <v>344</v>
      </c>
      <c r="BG181" s="20">
        <v>4616.4799999999996</v>
      </c>
      <c r="BH181" s="16">
        <v>0.124</v>
      </c>
      <c r="BI181" s="19">
        <v>3567</v>
      </c>
      <c r="BJ181" s="21">
        <v>3.2019748653500897</v>
      </c>
      <c r="BK181" s="22">
        <v>2774.1935483870966</v>
      </c>
      <c r="BL181" s="23">
        <v>94294.838709677424</v>
      </c>
      <c r="BM181" s="23">
        <v>37229.677419354834</v>
      </c>
      <c r="BN181" s="21">
        <v>2.7603915904349221</v>
      </c>
      <c r="BO181" s="24">
        <v>2.7603915904349221</v>
      </c>
      <c r="BP181" s="22">
        <v>2760.3915904349219</v>
      </c>
      <c r="BS181" s="19">
        <v>71</v>
      </c>
      <c r="BT181" s="20">
        <v>952.81999999999994</v>
      </c>
      <c r="BU181" s="16">
        <v>0.1</v>
      </c>
      <c r="BV181" s="19">
        <v>118</v>
      </c>
      <c r="BW181" s="19">
        <v>710</v>
      </c>
      <c r="BY181" s="23">
        <v>9528.1999999999989</v>
      </c>
      <c r="BZ181" s="19">
        <v>300</v>
      </c>
      <c r="CJ181" s="78">
        <f>IFERROR(VLOOKUP($E181,[2]ECOM!$A$3:$FC$999999,158,FALSE),0)</f>
        <v>418</v>
      </c>
      <c r="CK181" s="78">
        <f>IFERROR(VLOOKUP($E181,[2]ECOM!$A$3:$FC$999999,159,FALSE),0)</f>
        <v>475</v>
      </c>
      <c r="CQ181" s="19">
        <v>3484.1935483870966</v>
      </c>
      <c r="CR181" s="20"/>
      <c r="CS181" s="20">
        <v>46757.877419354831</v>
      </c>
      <c r="CT181" s="19">
        <v>3060.3915904349219</v>
      </c>
      <c r="CU181" s="20">
        <v>111673.68913497031</v>
      </c>
      <c r="CV181" s="20">
        <v>43945.387003691219</v>
      </c>
      <c r="CW181" s="20">
        <v>67728.302131279081</v>
      </c>
      <c r="CX181" s="18"/>
      <c r="CY181" s="18"/>
      <c r="CZ181" s="18"/>
      <c r="DA181" s="18"/>
    </row>
    <row r="182" spans="1:105" x14ac:dyDescent="0.3">
      <c r="A182" t="s">
        <v>686</v>
      </c>
      <c r="B182" t="s">
        <v>687</v>
      </c>
      <c r="C182" s="8" t="s">
        <v>688</v>
      </c>
      <c r="E182" s="7">
        <v>6248757</v>
      </c>
      <c r="F182" s="72">
        <f t="shared" si="28"/>
        <v>2</v>
      </c>
      <c r="G182" s="72">
        <f t="shared" si="29"/>
        <v>4</v>
      </c>
      <c r="H182" s="72">
        <f t="shared" si="30"/>
        <v>1</v>
      </c>
      <c r="I182" s="72">
        <v>2</v>
      </c>
      <c r="J182" s="72">
        <v>4</v>
      </c>
      <c r="K182" s="72">
        <v>1</v>
      </c>
      <c r="L182" s="18">
        <v>1</v>
      </c>
      <c r="M182" s="18">
        <v>1</v>
      </c>
      <c r="N182" s="18">
        <v>1</v>
      </c>
      <c r="O182" s="18">
        <v>1</v>
      </c>
      <c r="P182" s="18" t="s">
        <v>105</v>
      </c>
      <c r="Q182" s="18" t="s">
        <v>105</v>
      </c>
      <c r="R182" s="18">
        <f t="shared" si="16"/>
        <v>1</v>
      </c>
      <c r="S182" s="18">
        <f t="shared" si="17"/>
        <v>1</v>
      </c>
      <c r="T182" t="s">
        <v>106</v>
      </c>
      <c r="U182" s="10" t="s">
        <v>106</v>
      </c>
      <c r="W182" s="7" t="s">
        <v>253</v>
      </c>
      <c r="X182" s="7" t="s">
        <v>689</v>
      </c>
      <c r="Z182" s="7" t="s">
        <v>255</v>
      </c>
      <c r="AA182" t="s">
        <v>110</v>
      </c>
      <c r="AB182" t="s">
        <v>646</v>
      </c>
      <c r="AC182" t="s">
        <v>150</v>
      </c>
      <c r="AE182" t="s">
        <v>557</v>
      </c>
      <c r="AF182" t="s">
        <v>113</v>
      </c>
      <c r="AG182" t="s">
        <v>114</v>
      </c>
      <c r="AH182" t="s">
        <v>258</v>
      </c>
      <c r="AI182" t="s">
        <v>124</v>
      </c>
      <c r="AL182" t="s">
        <v>552</v>
      </c>
      <c r="AM182" t="s">
        <v>552</v>
      </c>
      <c r="AN182" t="s">
        <v>552</v>
      </c>
      <c r="AO182" s="12">
        <v>1000</v>
      </c>
      <c r="AP182" s="13">
        <v>1005</v>
      </c>
      <c r="AQ182" t="s">
        <v>118</v>
      </c>
      <c r="AR182" t="s">
        <v>118</v>
      </c>
      <c r="AS182" s="94">
        <v>9.5016000000000016</v>
      </c>
      <c r="AT182" s="94">
        <v>9.5016000000000016</v>
      </c>
      <c r="AU182" s="94">
        <v>8.8800000000000008</v>
      </c>
      <c r="AV182" s="16">
        <f t="shared" si="19"/>
        <v>7.000000000000009E-2</v>
      </c>
      <c r="AW182" s="94">
        <v>8.8800000000000008</v>
      </c>
      <c r="AX182" s="31">
        <v>26.99</v>
      </c>
      <c r="AY182" s="31">
        <v>24.99</v>
      </c>
      <c r="AZ182" s="31"/>
      <c r="BA182" s="31">
        <v>24.99</v>
      </c>
      <c r="BB182" s="17">
        <f t="shared" si="18"/>
        <v>0.64795850314931458</v>
      </c>
      <c r="BC182" s="17">
        <f t="shared" si="31"/>
        <v>0.64465786314525808</v>
      </c>
      <c r="BD182" s="17"/>
      <c r="BE182" s="17"/>
      <c r="BF182" s="19">
        <v>222</v>
      </c>
      <c r="BG182" s="20">
        <v>1971.3600000000001</v>
      </c>
      <c r="BH182" s="16">
        <v>0.124</v>
      </c>
      <c r="BI182" s="19">
        <v>4532</v>
      </c>
      <c r="BJ182" s="21">
        <v>4.0682226211849191</v>
      </c>
      <c r="BK182" s="22">
        <v>1790.3225806451612</v>
      </c>
      <c r="BL182" s="23">
        <v>44740.161290322576</v>
      </c>
      <c r="BM182" s="23">
        <v>15898.064516129032</v>
      </c>
      <c r="BN182" s="21">
        <v>1.7814155031295136</v>
      </c>
      <c r="BO182" s="24">
        <v>1.7814155031295136</v>
      </c>
      <c r="BP182" s="22">
        <v>1781.4155031295136</v>
      </c>
      <c r="BS182" s="19">
        <v>121</v>
      </c>
      <c r="BT182" s="20">
        <v>1074.48</v>
      </c>
      <c r="BU182" s="16">
        <v>0.1</v>
      </c>
      <c r="BV182" s="19">
        <v>1557</v>
      </c>
      <c r="BW182" s="19">
        <v>1210</v>
      </c>
      <c r="BY182" s="23">
        <v>10744.8</v>
      </c>
      <c r="BZ182" s="19">
        <v>1200</v>
      </c>
      <c r="CJ182" s="78">
        <f>IFERROR(VLOOKUP($E182,[2]ECOM!$A$3:$FC$999999,158,FALSE),0)</f>
        <v>117.33333333333334</v>
      </c>
      <c r="CK182" s="78">
        <f>IFERROR(VLOOKUP($E182,[2]ECOM!$A$3:$FC$999999,159,FALSE),0)</f>
        <v>133.33333333333334</v>
      </c>
      <c r="CQ182" s="19">
        <v>3000.322580645161</v>
      </c>
      <c r="CR182" s="20"/>
      <c r="CS182" s="20">
        <v>26642.864516129033</v>
      </c>
      <c r="CT182" s="19">
        <v>2981.4155031295136</v>
      </c>
      <c r="CU182" s="20">
        <v>80468.404429465561</v>
      </c>
      <c r="CV182" s="20">
        <v>28328.21754453539</v>
      </c>
      <c r="CW182" s="20">
        <v>52140.186884930168</v>
      </c>
      <c r="CX182" s="18"/>
      <c r="CY182" s="18"/>
      <c r="CZ182" s="18"/>
      <c r="DA182" s="18"/>
    </row>
    <row r="183" spans="1:105" x14ac:dyDescent="0.3">
      <c r="A183" s="7" t="s">
        <v>690</v>
      </c>
      <c r="B183" s="7" t="s">
        <v>691</v>
      </c>
      <c r="C183" s="8" t="s">
        <v>692</v>
      </c>
      <c r="E183" s="7">
        <v>5303412</v>
      </c>
      <c r="F183" s="72">
        <f t="shared" si="28"/>
        <v>2</v>
      </c>
      <c r="G183" s="72">
        <f t="shared" si="29"/>
        <v>2</v>
      </c>
      <c r="H183" s="72">
        <f t="shared" si="30"/>
        <v>5</v>
      </c>
      <c r="I183" s="72">
        <v>2</v>
      </c>
      <c r="J183" s="72">
        <v>2</v>
      </c>
      <c r="K183" s="72">
        <v>5</v>
      </c>
      <c r="L183" s="18">
        <v>1</v>
      </c>
      <c r="M183" s="18">
        <v>1</v>
      </c>
      <c r="N183" s="18">
        <v>1</v>
      </c>
      <c r="O183" s="18">
        <v>1</v>
      </c>
      <c r="P183" s="18" t="s">
        <v>105</v>
      </c>
      <c r="Q183" s="18" t="s">
        <v>105</v>
      </c>
      <c r="R183" s="18">
        <f t="shared" si="16"/>
        <v>1</v>
      </c>
      <c r="S183" s="18">
        <f t="shared" si="17"/>
        <v>1</v>
      </c>
      <c r="T183" t="s">
        <v>106</v>
      </c>
      <c r="U183" s="10" t="s">
        <v>106</v>
      </c>
      <c r="W183" s="7" t="s">
        <v>253</v>
      </c>
      <c r="X183" s="7" t="s">
        <v>693</v>
      </c>
      <c r="Z183" s="7" t="s">
        <v>560</v>
      </c>
      <c r="AA183" t="s">
        <v>110</v>
      </c>
      <c r="AB183" t="s">
        <v>694</v>
      </c>
      <c r="AC183" t="s">
        <v>112</v>
      </c>
      <c r="AE183" t="s">
        <v>557</v>
      </c>
      <c r="AF183" t="s">
        <v>113</v>
      </c>
      <c r="AG183" t="s">
        <v>114</v>
      </c>
      <c r="AH183" t="s">
        <v>132</v>
      </c>
      <c r="AI183" t="s">
        <v>189</v>
      </c>
      <c r="AL183" t="s">
        <v>552</v>
      </c>
      <c r="AM183" t="s">
        <v>552</v>
      </c>
      <c r="AN183" t="s">
        <v>552</v>
      </c>
      <c r="AO183" s="12">
        <v>1000</v>
      </c>
      <c r="AP183" s="13">
        <v>1043</v>
      </c>
      <c r="AQ183" t="s">
        <v>118</v>
      </c>
      <c r="AR183" t="s">
        <v>118</v>
      </c>
      <c r="AS183" s="94">
        <v>10.5502</v>
      </c>
      <c r="AT183" s="94">
        <v>10.5502</v>
      </c>
      <c r="AU183" s="94">
        <v>9.86</v>
      </c>
      <c r="AV183" s="16">
        <f t="shared" si="19"/>
        <v>7.000000000000009E-2</v>
      </c>
      <c r="AW183" s="94">
        <v>9.86</v>
      </c>
      <c r="AX183" s="31">
        <v>27.99</v>
      </c>
      <c r="AY183" s="31">
        <v>25.99</v>
      </c>
      <c r="AZ183" s="31"/>
      <c r="BA183" s="31">
        <v>28.49</v>
      </c>
      <c r="BB183" s="17">
        <f t="shared" si="18"/>
        <v>0.62307252590210782</v>
      </c>
      <c r="BC183" s="17">
        <f t="shared" si="31"/>
        <v>0.62062331666025394</v>
      </c>
      <c r="BD183" s="17"/>
      <c r="BE183" s="17"/>
      <c r="BF183" s="19">
        <v>716</v>
      </c>
      <c r="BG183" s="20">
        <v>7059.7599999999993</v>
      </c>
      <c r="BH183" s="16">
        <v>0.124</v>
      </c>
      <c r="BI183" s="19">
        <v>6170</v>
      </c>
      <c r="BJ183" s="21">
        <v>5.3419913419913421</v>
      </c>
      <c r="BK183" s="22">
        <v>5774.1935483870966</v>
      </c>
      <c r="BL183" s="23">
        <v>150071.29032258064</v>
      </c>
      <c r="BM183" s="23">
        <v>56933.548387096773</v>
      </c>
      <c r="BN183" s="21">
        <v>5.5361395478303894</v>
      </c>
      <c r="BO183" s="24">
        <v>5.5361395478303894</v>
      </c>
      <c r="BP183" s="22">
        <v>5536.1395478303893</v>
      </c>
      <c r="BS183" s="19">
        <v>82</v>
      </c>
      <c r="BT183" s="20">
        <v>808.52</v>
      </c>
      <c r="BU183" s="16">
        <v>0.1</v>
      </c>
      <c r="BV183" s="19">
        <v>180</v>
      </c>
      <c r="BW183" s="19">
        <v>820</v>
      </c>
      <c r="BY183" s="23">
        <v>8085.2</v>
      </c>
      <c r="BZ183" s="19">
        <v>300</v>
      </c>
      <c r="CJ183" s="78">
        <f>IFERROR(VLOOKUP($E183,[2]ECOM!$A$3:$FC$999999,158,FALSE),0)</f>
        <v>381.33333333333337</v>
      </c>
      <c r="CK183" s="78">
        <f>IFERROR(VLOOKUP($E183,[2]ECOM!$A$3:$FC$999999,159,FALSE),0)</f>
        <v>433.33333333333337</v>
      </c>
      <c r="CQ183" s="19">
        <v>6594.1935483870966</v>
      </c>
      <c r="CR183" s="20"/>
      <c r="CS183" s="20">
        <v>65018.74838709677</v>
      </c>
      <c r="CT183" s="19">
        <v>5836.1395478303893</v>
      </c>
      <c r="CU183" s="20">
        <v>163353.54594377259</v>
      </c>
      <c r="CV183" s="20">
        <v>61572.439457520173</v>
      </c>
      <c r="CW183" s="20">
        <v>101781.10648625242</v>
      </c>
      <c r="CX183" s="18"/>
      <c r="CY183" s="18"/>
      <c r="CZ183" s="18"/>
      <c r="DA183" s="18"/>
    </row>
    <row r="184" spans="1:105" x14ac:dyDescent="0.3">
      <c r="A184" s="7" t="s">
        <v>695</v>
      </c>
      <c r="B184" s="7" t="s">
        <v>696</v>
      </c>
      <c r="C184" s="8" t="s">
        <v>697</v>
      </c>
      <c r="E184" s="7">
        <v>9260742</v>
      </c>
      <c r="F184" s="72">
        <f t="shared" si="28"/>
        <v>3</v>
      </c>
      <c r="G184" s="72">
        <f t="shared" si="29"/>
        <v>1</v>
      </c>
      <c r="H184" s="72">
        <f t="shared" si="30"/>
        <v>5</v>
      </c>
      <c r="I184" s="72">
        <v>3</v>
      </c>
      <c r="J184" s="72">
        <v>1</v>
      </c>
      <c r="K184" s="72">
        <v>5</v>
      </c>
      <c r="L184" s="18">
        <v>1</v>
      </c>
      <c r="M184" s="18">
        <v>1</v>
      </c>
      <c r="N184" s="18">
        <v>1</v>
      </c>
      <c r="O184" s="18">
        <v>1</v>
      </c>
      <c r="P184" s="18" t="s">
        <v>105</v>
      </c>
      <c r="Q184" s="18" t="s">
        <v>105</v>
      </c>
      <c r="R184" s="18">
        <f t="shared" si="16"/>
        <v>1</v>
      </c>
      <c r="S184" s="18">
        <f t="shared" si="17"/>
        <v>1</v>
      </c>
      <c r="T184" t="s">
        <v>106</v>
      </c>
      <c r="U184" s="10" t="s">
        <v>106</v>
      </c>
      <c r="W184" s="7" t="s">
        <v>253</v>
      </c>
      <c r="X184" s="7" t="s">
        <v>698</v>
      </c>
      <c r="Z184" s="7" t="s">
        <v>255</v>
      </c>
      <c r="AA184" t="s">
        <v>110</v>
      </c>
      <c r="AB184" t="s">
        <v>577</v>
      </c>
      <c r="AC184" t="s">
        <v>112</v>
      </c>
      <c r="AE184" t="s">
        <v>557</v>
      </c>
      <c r="AF184" t="s">
        <v>113</v>
      </c>
      <c r="AG184" t="s">
        <v>114</v>
      </c>
      <c r="AH184" t="s">
        <v>401</v>
      </c>
      <c r="AI184" t="s">
        <v>124</v>
      </c>
      <c r="AL184" t="s">
        <v>552</v>
      </c>
      <c r="AM184" t="s">
        <v>552</v>
      </c>
      <c r="AN184" t="s">
        <v>552</v>
      </c>
      <c r="AO184" s="12">
        <v>1000</v>
      </c>
      <c r="AP184" s="13">
        <v>940</v>
      </c>
      <c r="AQ184" t="s">
        <v>118</v>
      </c>
      <c r="AR184" t="s">
        <v>118</v>
      </c>
      <c r="AS184" s="94">
        <v>27.156600000000001</v>
      </c>
      <c r="AT184" s="94">
        <v>27.156600000000001</v>
      </c>
      <c r="AU184" s="94">
        <v>25.38</v>
      </c>
      <c r="AV184" s="16">
        <f t="shared" si="19"/>
        <v>7.0000000000000076E-2</v>
      </c>
      <c r="AW184" s="94">
        <v>25.38</v>
      </c>
      <c r="AX184" s="31">
        <v>59.99</v>
      </c>
      <c r="AY184" s="31">
        <v>55.99</v>
      </c>
      <c r="AZ184" s="31"/>
      <c r="BA184" s="31">
        <v>70.19</v>
      </c>
      <c r="BB184" s="17">
        <f t="shared" si="18"/>
        <v>0.54731455242540417</v>
      </c>
      <c r="BC184" s="17">
        <f t="shared" si="31"/>
        <v>0.546704768708698</v>
      </c>
      <c r="BD184" s="17"/>
      <c r="BE184" s="17"/>
      <c r="BF184" s="19">
        <v>662</v>
      </c>
      <c r="BG184" s="20">
        <v>16801.559999999998</v>
      </c>
      <c r="BH184" s="16">
        <v>0.124</v>
      </c>
      <c r="BI184" s="19">
        <v>3121</v>
      </c>
      <c r="BJ184" s="21">
        <v>2.9866028708133969</v>
      </c>
      <c r="BK184" s="22">
        <v>5338.7096774193551</v>
      </c>
      <c r="BL184" s="23">
        <v>298914.3548387097</v>
      </c>
      <c r="BM184" s="23">
        <v>135496.45161290321</v>
      </c>
      <c r="BN184" s="21">
        <v>5.6794783802333564</v>
      </c>
      <c r="BO184" s="24">
        <v>5.6794783802333564</v>
      </c>
      <c r="BP184" s="22">
        <v>5679.4783802333568</v>
      </c>
      <c r="BS184" s="19">
        <v>91</v>
      </c>
      <c r="BT184" s="20">
        <v>2309.58</v>
      </c>
      <c r="BU184" s="16">
        <v>0.1</v>
      </c>
      <c r="BV184" s="19">
        <v>403</v>
      </c>
      <c r="BW184" s="19">
        <v>910</v>
      </c>
      <c r="BY184" s="23">
        <v>23095.8</v>
      </c>
      <c r="BZ184" s="19">
        <v>500</v>
      </c>
      <c r="CJ184" s="78">
        <f>IFERROR(VLOOKUP($E184,[2]ECOM!$A$3:$FC$999999,158,FALSE),0)</f>
        <v>176</v>
      </c>
      <c r="CK184" s="78">
        <f>IFERROR(VLOOKUP($E184,[2]ECOM!$A$3:$FC$999999,159,FALSE),0)</f>
        <v>200</v>
      </c>
      <c r="CQ184" s="19">
        <v>6248.7096774193551</v>
      </c>
      <c r="CR184" s="20"/>
      <c r="CS184" s="20">
        <v>158592.2516129032</v>
      </c>
      <c r="CT184" s="19">
        <v>6179.4783802333568</v>
      </c>
      <c r="CU184" s="20">
        <v>370706.90803019906</v>
      </c>
      <c r="CV184" s="20">
        <v>167813.62258064517</v>
      </c>
      <c r="CW184" s="20">
        <v>202893.28544955389</v>
      </c>
      <c r="CX184" s="18"/>
      <c r="CY184" s="18"/>
      <c r="CZ184" s="18"/>
      <c r="DA184" s="18"/>
    </row>
    <row r="185" spans="1:105" x14ac:dyDescent="0.3">
      <c r="B185" s="7" t="s">
        <v>699</v>
      </c>
      <c r="C185" s="8" t="s">
        <v>700</v>
      </c>
      <c r="E185" s="7">
        <v>8556762</v>
      </c>
      <c r="F185" s="18"/>
      <c r="G185" s="18"/>
      <c r="H185" s="18"/>
      <c r="I185" s="102">
        <v>2</v>
      </c>
      <c r="J185" s="102">
        <v>7</v>
      </c>
      <c r="K185" s="102">
        <v>5</v>
      </c>
      <c r="M185" s="18">
        <v>1</v>
      </c>
      <c r="N185" s="18"/>
      <c r="O185" s="18">
        <v>1</v>
      </c>
      <c r="Q185" s="18" t="s">
        <v>105</v>
      </c>
      <c r="R185" s="18">
        <f t="shared" si="16"/>
        <v>0</v>
      </c>
      <c r="S185" s="18">
        <f t="shared" si="17"/>
        <v>1</v>
      </c>
      <c r="T185" s="63" t="s">
        <v>310</v>
      </c>
      <c r="U185" t="s">
        <v>310</v>
      </c>
      <c r="V185" t="s">
        <v>701</v>
      </c>
      <c r="W185" s="7" t="s">
        <v>253</v>
      </c>
      <c r="X185" s="7" t="s">
        <v>702</v>
      </c>
      <c r="Z185" s="7" t="s">
        <v>255</v>
      </c>
      <c r="AA185" t="s">
        <v>110</v>
      </c>
      <c r="AB185" t="s">
        <v>164</v>
      </c>
      <c r="AC185" t="s">
        <v>112</v>
      </c>
      <c r="AD185" t="s">
        <v>144</v>
      </c>
      <c r="AE185" t="s">
        <v>703</v>
      </c>
      <c r="AF185" t="s">
        <v>113</v>
      </c>
      <c r="AG185" t="s">
        <v>114</v>
      </c>
      <c r="AH185" t="s">
        <v>258</v>
      </c>
      <c r="AI185" t="s">
        <v>197</v>
      </c>
      <c r="AM185" t="s">
        <v>552</v>
      </c>
      <c r="AN185" t="s">
        <v>552</v>
      </c>
      <c r="AP185" s="13">
        <v>1043</v>
      </c>
      <c r="AR185" t="s">
        <v>118</v>
      </c>
      <c r="AS185" s="94"/>
      <c r="AT185" s="94"/>
      <c r="AU185" s="94">
        <v>8.24</v>
      </c>
      <c r="AV185" s="16">
        <f t="shared" si="19"/>
        <v>-1</v>
      </c>
      <c r="AW185" s="94">
        <v>8.24</v>
      </c>
      <c r="AX185" s="31"/>
      <c r="AY185" s="31">
        <v>22.99</v>
      </c>
      <c r="AZ185" s="31"/>
      <c r="BA185" s="31">
        <v>25.29</v>
      </c>
      <c r="BB185" s="17" t="str">
        <f t="shared" si="18"/>
        <v/>
      </c>
      <c r="BC185" s="17">
        <f t="shared" si="31"/>
        <v>0.6415832970856894</v>
      </c>
      <c r="BD185" s="17"/>
      <c r="BE185" s="17"/>
      <c r="BF185" s="19">
        <v>157</v>
      </c>
      <c r="BG185" s="20">
        <v>1293.68</v>
      </c>
      <c r="BH185" s="16">
        <v>0.124</v>
      </c>
      <c r="BI185" s="19">
        <v>3504</v>
      </c>
      <c r="BJ185" s="21">
        <v>3.0337662337662339</v>
      </c>
      <c r="BK185" s="22">
        <v>1266.1290322580646</v>
      </c>
      <c r="BL185" s="23">
        <v>29108.306451612905</v>
      </c>
      <c r="BM185" s="23">
        <v>10432.903225806453</v>
      </c>
      <c r="BN185" s="21">
        <v>1.2139300405158817</v>
      </c>
      <c r="BS185" s="19">
        <v>43</v>
      </c>
      <c r="BT185" s="20">
        <v>354.32</v>
      </c>
      <c r="BU185" s="16">
        <v>0.1</v>
      </c>
      <c r="BV185" s="19">
        <v>248</v>
      </c>
      <c r="BW185" s="19">
        <v>430</v>
      </c>
      <c r="BY185" s="23">
        <v>3543.2</v>
      </c>
      <c r="CJ185" s="78">
        <f>IFERROR(VLOOKUP($E185,[2]ECOM!$A$3:$FC$999999,158,FALSE),0)</f>
        <v>220</v>
      </c>
      <c r="CK185" s="78">
        <f>IFERROR(VLOOKUP($E185,[2]ECOM!$A$3:$FC$999999,159,FALSE),0)</f>
        <v>250</v>
      </c>
      <c r="CQ185" s="19">
        <v>1696.1290322580646</v>
      </c>
      <c r="CR185" s="20"/>
      <c r="CS185" s="20">
        <v>13976.103225806452</v>
      </c>
      <c r="CT185" s="19">
        <v>0</v>
      </c>
      <c r="CU185" s="20">
        <v>0</v>
      </c>
      <c r="CV185" s="20">
        <v>0</v>
      </c>
      <c r="CW185" s="20">
        <v>0</v>
      </c>
      <c r="CX185" s="18"/>
      <c r="CY185" s="18"/>
      <c r="CZ185" s="18"/>
      <c r="DA185" s="18"/>
    </row>
    <row r="186" spans="1:105" x14ac:dyDescent="0.3">
      <c r="A186" s="7" t="s">
        <v>704</v>
      </c>
      <c r="C186" s="8"/>
      <c r="E186" s="10"/>
      <c r="F186" s="102" t="s">
        <v>612</v>
      </c>
      <c r="G186" s="102" t="s">
        <v>705</v>
      </c>
      <c r="H186" s="102" t="s">
        <v>706</v>
      </c>
      <c r="I186" s="72"/>
      <c r="J186" s="72"/>
      <c r="K186" s="72"/>
      <c r="L186" s="18">
        <v>1</v>
      </c>
      <c r="N186" s="18">
        <v>1</v>
      </c>
      <c r="O186" s="18"/>
      <c r="P186" s="18" t="s">
        <v>105</v>
      </c>
      <c r="R186" s="18">
        <f t="shared" si="16"/>
        <v>1</v>
      </c>
      <c r="S186" s="18">
        <f t="shared" si="17"/>
        <v>0</v>
      </c>
      <c r="T186" s="63" t="s">
        <v>237</v>
      </c>
      <c r="U186" s="10" t="s">
        <v>237</v>
      </c>
      <c r="W186" s="7" t="s">
        <v>253</v>
      </c>
      <c r="X186" s="7" t="s">
        <v>707</v>
      </c>
      <c r="Z186" s="7" t="s">
        <v>255</v>
      </c>
      <c r="AA186" s="7" t="s">
        <v>110</v>
      </c>
      <c r="AB186" s="7" t="s">
        <v>708</v>
      </c>
      <c r="AC186" s="7" t="s">
        <v>112</v>
      </c>
      <c r="AF186" s="7" t="s">
        <v>113</v>
      </c>
      <c r="AG186" s="7" t="s">
        <v>114</v>
      </c>
      <c r="AH186" t="s">
        <v>258</v>
      </c>
      <c r="AI186" t="s">
        <v>197</v>
      </c>
      <c r="AL186" t="s">
        <v>552</v>
      </c>
      <c r="AN186" t="s">
        <v>552</v>
      </c>
      <c r="AO186" s="12">
        <v>1000</v>
      </c>
      <c r="AQ186" t="s">
        <v>118</v>
      </c>
      <c r="AR186" t="s">
        <v>118</v>
      </c>
      <c r="AS186" s="94">
        <v>17.149999999999999</v>
      </c>
      <c r="AT186" s="94">
        <v>17.149999999999999</v>
      </c>
      <c r="AU186" s="94"/>
      <c r="AV186" s="16" t="str">
        <f t="shared" si="19"/>
        <v/>
      </c>
      <c r="AW186" s="94"/>
      <c r="AX186" s="31">
        <v>40.49</v>
      </c>
      <c r="AY186" s="31"/>
      <c r="AZ186" s="31"/>
      <c r="BA186" s="31"/>
      <c r="BB186" s="17">
        <f t="shared" si="18"/>
        <v>0.57643862682143743</v>
      </c>
      <c r="BC186" s="17"/>
      <c r="BD186" s="17"/>
      <c r="BE186" s="17"/>
      <c r="BO186" s="24">
        <v>3</v>
      </c>
      <c r="BP186" s="22">
        <v>3000</v>
      </c>
      <c r="BU186" s="16"/>
      <c r="BZ186" s="19">
        <v>1200</v>
      </c>
      <c r="CJ186" s="78">
        <f>IFERROR(VLOOKUP($E186,[2]ECOM!$A$3:$FC$999999,158,FALSE),0)</f>
        <v>0</v>
      </c>
      <c r="CK186" s="78">
        <f>IFERROR(VLOOKUP($E186,[2]ECOM!$A$3:$FC$999999,159,FALSE),0)</f>
        <v>0</v>
      </c>
      <c r="CQ186" s="19">
        <v>0</v>
      </c>
      <c r="CR186" s="20"/>
      <c r="CS186" s="20">
        <v>0</v>
      </c>
      <c r="CT186" s="19">
        <v>4200</v>
      </c>
      <c r="CU186" s="20">
        <v>170058</v>
      </c>
      <c r="CV186" s="20">
        <v>72030</v>
      </c>
      <c r="CW186" s="20">
        <v>98028</v>
      </c>
      <c r="CX186" s="18"/>
      <c r="CY186" s="18"/>
      <c r="CZ186" s="18"/>
      <c r="DA186" s="18"/>
    </row>
    <row r="187" spans="1:105" x14ac:dyDescent="0.3">
      <c r="A187" s="7" t="s">
        <v>709</v>
      </c>
      <c r="B187" s="7" t="s">
        <v>710</v>
      </c>
      <c r="C187" s="8" t="s">
        <v>711</v>
      </c>
      <c r="E187" s="7">
        <v>9090403</v>
      </c>
      <c r="F187" s="72">
        <f t="shared" ref="F187:F188" si="32">I187</f>
        <v>2</v>
      </c>
      <c r="G187" s="72">
        <f t="shared" ref="G187:G188" si="33">J187</f>
        <v>6</v>
      </c>
      <c r="H187" s="72">
        <f t="shared" ref="H187:H188" si="34">K187</f>
        <v>3</v>
      </c>
      <c r="I187" s="72">
        <v>2</v>
      </c>
      <c r="J187" s="72">
        <v>6</v>
      </c>
      <c r="K187" s="72">
        <v>3</v>
      </c>
      <c r="L187" s="18">
        <v>1</v>
      </c>
      <c r="M187" s="18">
        <v>1</v>
      </c>
      <c r="N187" s="18">
        <v>1</v>
      </c>
      <c r="O187" s="18">
        <v>1</v>
      </c>
      <c r="P187" s="18" t="s">
        <v>105</v>
      </c>
      <c r="Q187" s="18" t="s">
        <v>105</v>
      </c>
      <c r="R187" s="18">
        <f t="shared" si="16"/>
        <v>1</v>
      </c>
      <c r="S187" s="18">
        <f t="shared" si="17"/>
        <v>1</v>
      </c>
      <c r="T187" t="s">
        <v>106</v>
      </c>
      <c r="U187" s="10" t="s">
        <v>106</v>
      </c>
      <c r="W187" s="7" t="s">
        <v>253</v>
      </c>
      <c r="X187" s="7" t="s">
        <v>712</v>
      </c>
      <c r="Z187" s="7" t="s">
        <v>255</v>
      </c>
      <c r="AA187" t="s">
        <v>110</v>
      </c>
      <c r="AB187" t="s">
        <v>164</v>
      </c>
      <c r="AC187" t="s">
        <v>112</v>
      </c>
      <c r="AD187" t="s">
        <v>144</v>
      </c>
      <c r="AE187" t="s">
        <v>317</v>
      </c>
      <c r="AF187" t="s">
        <v>113</v>
      </c>
      <c r="AG187" t="s">
        <v>114</v>
      </c>
      <c r="AH187" t="s">
        <v>258</v>
      </c>
      <c r="AI187" t="s">
        <v>124</v>
      </c>
      <c r="AL187" t="s">
        <v>552</v>
      </c>
      <c r="AM187" t="s">
        <v>552</v>
      </c>
      <c r="AN187" t="s">
        <v>552</v>
      </c>
      <c r="AO187" s="12">
        <v>1000</v>
      </c>
      <c r="AP187" s="13">
        <v>1043</v>
      </c>
      <c r="AQ187" t="s">
        <v>118</v>
      </c>
      <c r="AR187" t="s">
        <v>118</v>
      </c>
      <c r="AS187" s="94">
        <v>9.6514000000000006</v>
      </c>
      <c r="AT187" s="94">
        <v>9.6514000000000006</v>
      </c>
      <c r="AU187" s="94">
        <v>9.02</v>
      </c>
      <c r="AV187" s="16">
        <f t="shared" si="19"/>
        <v>7.0000000000000118E-2</v>
      </c>
      <c r="AW187" s="94">
        <v>9.02</v>
      </c>
      <c r="AX187" s="31">
        <v>26.99</v>
      </c>
      <c r="AY187" s="31">
        <v>24.99</v>
      </c>
      <c r="AZ187" s="31"/>
      <c r="BA187" s="31">
        <v>27.69</v>
      </c>
      <c r="BB187" s="17">
        <f t="shared" si="18"/>
        <v>0.6424082993701371</v>
      </c>
      <c r="BC187" s="17">
        <f>IFERROR(((AY187-AU187)/AY187),"")</f>
        <v>0.63905562224889956</v>
      </c>
      <c r="BD187" s="17"/>
      <c r="BE187" s="17"/>
      <c r="BF187" s="19">
        <v>209</v>
      </c>
      <c r="BG187" s="20">
        <v>1885.18</v>
      </c>
      <c r="BH187" s="16">
        <v>0.124</v>
      </c>
      <c r="BI187" s="19">
        <v>5060</v>
      </c>
      <c r="BJ187" s="21">
        <v>4.4076655052264808</v>
      </c>
      <c r="BK187" s="22">
        <v>1685.483870967742</v>
      </c>
      <c r="BL187" s="23">
        <v>42120.241935483871</v>
      </c>
      <c r="BM187" s="23">
        <v>15203.064516129032</v>
      </c>
      <c r="BN187" s="21">
        <v>1.615996041196301</v>
      </c>
      <c r="BO187" s="24">
        <v>1.615996041196301</v>
      </c>
      <c r="BP187" s="22">
        <v>1615.9960411963011</v>
      </c>
      <c r="BS187" s="19">
        <v>69</v>
      </c>
      <c r="BT187" s="20">
        <v>622.38000000000011</v>
      </c>
      <c r="BU187" s="16">
        <v>0.1</v>
      </c>
      <c r="BV187" s="19">
        <v>611</v>
      </c>
      <c r="BW187" s="19">
        <v>690</v>
      </c>
      <c r="BY187" s="23">
        <v>6223.8000000000011</v>
      </c>
      <c r="BZ187" s="19">
        <v>600</v>
      </c>
      <c r="CJ187" s="78">
        <f>IFERROR(VLOOKUP($E187,[2]ECOM!$A$3:$FC$999999,158,FALSE),0)</f>
        <v>95.333333333333343</v>
      </c>
      <c r="CK187" s="78">
        <f>IFERROR(VLOOKUP($E187,[2]ECOM!$A$3:$FC$999999,159,FALSE),0)</f>
        <v>108.33333333333334</v>
      </c>
      <c r="CQ187" s="19">
        <v>2375.483870967742</v>
      </c>
      <c r="CR187" s="20"/>
      <c r="CS187" s="20">
        <v>21426.864516129033</v>
      </c>
      <c r="CT187" s="19">
        <v>2215.9960411963011</v>
      </c>
      <c r="CU187" s="20">
        <v>59809.733151888162</v>
      </c>
      <c r="CV187" s="20">
        <v>21387.464192001982</v>
      </c>
      <c r="CW187" s="20">
        <v>38422.268959886176</v>
      </c>
      <c r="CX187" s="18"/>
      <c r="CY187" s="18"/>
      <c r="CZ187" s="18"/>
      <c r="DA187" s="18"/>
    </row>
    <row r="188" spans="1:105" x14ac:dyDescent="0.3">
      <c r="A188" s="7" t="s">
        <v>713</v>
      </c>
      <c r="B188" s="7" t="s">
        <v>714</v>
      </c>
      <c r="C188" s="8" t="s">
        <v>715</v>
      </c>
      <c r="E188" s="7">
        <v>9190481</v>
      </c>
      <c r="F188" s="72">
        <f t="shared" si="32"/>
        <v>2</v>
      </c>
      <c r="G188" s="72">
        <f t="shared" si="33"/>
        <v>6</v>
      </c>
      <c r="H188" s="72">
        <f t="shared" si="34"/>
        <v>4</v>
      </c>
      <c r="I188" s="72">
        <v>2</v>
      </c>
      <c r="J188" s="72">
        <v>6</v>
      </c>
      <c r="K188" s="72">
        <v>4</v>
      </c>
      <c r="L188" s="18">
        <v>1</v>
      </c>
      <c r="M188" s="18">
        <v>1</v>
      </c>
      <c r="N188" s="18">
        <v>1</v>
      </c>
      <c r="O188" s="18">
        <v>1</v>
      </c>
      <c r="P188" s="18" t="s">
        <v>105</v>
      </c>
      <c r="Q188" s="18" t="s">
        <v>105</v>
      </c>
      <c r="R188" s="18">
        <f t="shared" si="16"/>
        <v>1</v>
      </c>
      <c r="S188" s="18">
        <f t="shared" si="17"/>
        <v>1</v>
      </c>
      <c r="T188" t="s">
        <v>106</v>
      </c>
      <c r="U188" s="10" t="s">
        <v>106</v>
      </c>
      <c r="W188" s="7" t="s">
        <v>253</v>
      </c>
      <c r="X188" s="7" t="s">
        <v>716</v>
      </c>
      <c r="Z188" s="7" t="s">
        <v>255</v>
      </c>
      <c r="AA188" t="s">
        <v>110</v>
      </c>
      <c r="AB188" t="s">
        <v>164</v>
      </c>
      <c r="AC188" t="s">
        <v>112</v>
      </c>
      <c r="AD188" t="s">
        <v>144</v>
      </c>
      <c r="AE188" t="s">
        <v>317</v>
      </c>
      <c r="AF188" t="s">
        <v>113</v>
      </c>
      <c r="AG188" t="s">
        <v>114</v>
      </c>
      <c r="AH188" t="s">
        <v>258</v>
      </c>
      <c r="AI188" t="s">
        <v>124</v>
      </c>
      <c r="AL188" t="s">
        <v>552</v>
      </c>
      <c r="AM188" t="s">
        <v>552</v>
      </c>
      <c r="AN188" t="s">
        <v>552</v>
      </c>
      <c r="AO188" s="12">
        <v>1000</v>
      </c>
      <c r="AP188" s="13">
        <v>1043</v>
      </c>
      <c r="AQ188" t="s">
        <v>118</v>
      </c>
      <c r="AR188" t="s">
        <v>118</v>
      </c>
      <c r="AS188" s="94">
        <v>8.8168000000000006</v>
      </c>
      <c r="AT188" s="94">
        <v>8.8168000000000006</v>
      </c>
      <c r="AU188" s="94">
        <v>8.24</v>
      </c>
      <c r="AV188" s="16">
        <f t="shared" si="19"/>
        <v>7.0000000000000048E-2</v>
      </c>
      <c r="AW188" s="94">
        <v>8.24</v>
      </c>
      <c r="AX188" s="31">
        <v>24.49</v>
      </c>
      <c r="AY188" s="31">
        <v>22.99</v>
      </c>
      <c r="AZ188" s="31"/>
      <c r="BA188" s="31">
        <v>25.29</v>
      </c>
      <c r="BB188" s="17">
        <f t="shared" si="18"/>
        <v>0.63998366680277663</v>
      </c>
      <c r="BC188" s="17">
        <f>IFERROR(((AY188-AU188)/AY188),"")</f>
        <v>0.6415832970856894</v>
      </c>
      <c r="BD188" s="17"/>
      <c r="BE188" s="17"/>
      <c r="BF188" s="19">
        <v>156</v>
      </c>
      <c r="BG188" s="20">
        <v>1285.44</v>
      </c>
      <c r="BH188" s="16">
        <v>0.124</v>
      </c>
      <c r="BI188" s="19">
        <v>2899</v>
      </c>
      <c r="BJ188" s="21">
        <v>2.525261324041812</v>
      </c>
      <c r="BK188" s="22">
        <v>1258.0645161290322</v>
      </c>
      <c r="BL188" s="23">
        <v>28922.903225806447</v>
      </c>
      <c r="BM188" s="23">
        <v>10366.451612903225</v>
      </c>
      <c r="BN188" s="21">
        <v>1.2061980020412582</v>
      </c>
      <c r="BO188" s="24">
        <v>1.2061980020412582</v>
      </c>
      <c r="BP188" s="22">
        <v>1206.1980020412582</v>
      </c>
      <c r="BS188" s="19">
        <v>32</v>
      </c>
      <c r="BT188" s="20">
        <v>263.68</v>
      </c>
      <c r="BU188" s="16">
        <v>0.1</v>
      </c>
      <c r="BV188" s="19">
        <v>142</v>
      </c>
      <c r="BW188" s="19">
        <v>320</v>
      </c>
      <c r="BY188" s="23">
        <v>2636.7999999999997</v>
      </c>
      <c r="BZ188" s="19">
        <v>200</v>
      </c>
      <c r="CJ188" s="78">
        <f>IFERROR(VLOOKUP($E188,[2]ECOM!$A$3:$FC$999999,158,FALSE),0)</f>
        <v>73.333333333333343</v>
      </c>
      <c r="CK188" s="78">
        <f>IFERROR(VLOOKUP($E188,[2]ECOM!$A$3:$FC$999999,159,FALSE),0)</f>
        <v>83.333333333333343</v>
      </c>
      <c r="CQ188" s="19">
        <v>1578.0645161290322</v>
      </c>
      <c r="CR188" s="20"/>
      <c r="CS188" s="20">
        <v>13003.251612903225</v>
      </c>
      <c r="CT188" s="19">
        <v>1406.1980020412582</v>
      </c>
      <c r="CU188" s="20">
        <v>34437.789069990409</v>
      </c>
      <c r="CV188" s="20">
        <v>12398.166544397365</v>
      </c>
      <c r="CW188" s="20">
        <v>22039.622525593044</v>
      </c>
      <c r="CX188" s="18"/>
      <c r="CY188" s="18"/>
      <c r="CZ188" s="18"/>
      <c r="DA188" s="18"/>
    </row>
    <row r="189" spans="1:105" x14ac:dyDescent="0.3">
      <c r="B189" s="7" t="s">
        <v>717</v>
      </c>
      <c r="C189" s="8" t="s">
        <v>718</v>
      </c>
      <c r="E189" s="7">
        <v>7862036</v>
      </c>
      <c r="F189" s="18"/>
      <c r="G189" s="18"/>
      <c r="H189" s="18"/>
      <c r="I189" s="102">
        <v>2</v>
      </c>
      <c r="J189" s="102">
        <v>7</v>
      </c>
      <c r="K189" s="102">
        <v>4</v>
      </c>
      <c r="M189" s="18">
        <v>1</v>
      </c>
      <c r="N189" s="18"/>
      <c r="O189" s="18">
        <v>1</v>
      </c>
      <c r="Q189" s="18" t="s">
        <v>105</v>
      </c>
      <c r="R189" s="18">
        <f t="shared" si="16"/>
        <v>0</v>
      </c>
      <c r="S189" s="18">
        <f t="shared" si="17"/>
        <v>1</v>
      </c>
      <c r="T189" s="63" t="s">
        <v>310</v>
      </c>
      <c r="U189" t="s">
        <v>310</v>
      </c>
      <c r="V189" t="s">
        <v>701</v>
      </c>
      <c r="W189" s="7" t="s">
        <v>253</v>
      </c>
      <c r="X189" s="7" t="s">
        <v>719</v>
      </c>
      <c r="Z189" s="7" t="s">
        <v>255</v>
      </c>
      <c r="AA189" t="s">
        <v>110</v>
      </c>
      <c r="AB189" t="s">
        <v>164</v>
      </c>
      <c r="AC189" t="s">
        <v>112</v>
      </c>
      <c r="AD189" t="s">
        <v>144</v>
      </c>
      <c r="AE189" t="s">
        <v>703</v>
      </c>
      <c r="AF189" t="s">
        <v>113</v>
      </c>
      <c r="AG189" t="s">
        <v>114</v>
      </c>
      <c r="AH189" t="s">
        <v>258</v>
      </c>
      <c r="AI189" t="s">
        <v>124</v>
      </c>
      <c r="AM189" t="s">
        <v>552</v>
      </c>
      <c r="AN189" t="s">
        <v>552</v>
      </c>
      <c r="AP189" s="13">
        <v>978</v>
      </c>
      <c r="AR189" t="s">
        <v>118</v>
      </c>
      <c r="AS189" s="94"/>
      <c r="AT189" s="94"/>
      <c r="AU189" s="94">
        <v>9.02</v>
      </c>
      <c r="AV189" s="16">
        <f t="shared" si="19"/>
        <v>-1</v>
      </c>
      <c r="AW189" s="94">
        <v>9.02</v>
      </c>
      <c r="AX189" s="31"/>
      <c r="AY189" s="31">
        <v>24.99</v>
      </c>
      <c r="AZ189" s="31"/>
      <c r="BA189" s="31">
        <v>27.69</v>
      </c>
      <c r="BB189" s="17" t="str">
        <f t="shared" si="18"/>
        <v/>
      </c>
      <c r="BC189" s="17">
        <f>IFERROR(((AY189-AU189)/AY189),"")</f>
        <v>0.63905562224889956</v>
      </c>
      <c r="BD189" s="17"/>
      <c r="BE189" s="17"/>
      <c r="BF189" s="19">
        <v>168</v>
      </c>
      <c r="BG189" s="20">
        <v>1515.36</v>
      </c>
      <c r="BH189" s="16">
        <v>0.124</v>
      </c>
      <c r="BI189" s="19">
        <v>4547</v>
      </c>
      <c r="BJ189" s="21">
        <v>4.2140871177015757</v>
      </c>
      <c r="BK189" s="22">
        <v>1354.8387096774193</v>
      </c>
      <c r="BL189" s="23">
        <v>33857.419354838705</v>
      </c>
      <c r="BM189" s="23">
        <v>12220.645161290322</v>
      </c>
      <c r="BN189" s="21">
        <v>1.3853156540668909</v>
      </c>
      <c r="BO189" s="24"/>
      <c r="BS189" s="19">
        <v>54</v>
      </c>
      <c r="BT189" s="20">
        <v>487.08</v>
      </c>
      <c r="BU189" s="16">
        <v>0.1</v>
      </c>
      <c r="BV189" s="19">
        <v>705</v>
      </c>
      <c r="BW189" s="19">
        <v>540</v>
      </c>
      <c r="BY189" s="23">
        <v>4870.7999999999993</v>
      </c>
      <c r="CJ189" s="78">
        <f>IFERROR(VLOOKUP($E189,[2]ECOM!$A$3:$FC$999999,158,FALSE),0)</f>
        <v>132</v>
      </c>
      <c r="CK189" s="78">
        <f>IFERROR(VLOOKUP($E189,[2]ECOM!$A$3:$FC$999999,159,FALSE),0)</f>
        <v>150</v>
      </c>
      <c r="CQ189" s="19">
        <v>1894.8387096774193</v>
      </c>
      <c r="CR189" s="20"/>
      <c r="CS189" s="20">
        <v>17091.445161290321</v>
      </c>
      <c r="CT189" s="19">
        <v>0</v>
      </c>
      <c r="CU189" s="20">
        <v>0</v>
      </c>
      <c r="CV189" s="20">
        <v>0</v>
      </c>
      <c r="CW189" s="20">
        <v>0</v>
      </c>
      <c r="CX189" s="18"/>
      <c r="CY189" s="18"/>
      <c r="CZ189" s="18"/>
      <c r="DA189" s="18"/>
    </row>
    <row r="190" spans="1:105" x14ac:dyDescent="0.3">
      <c r="A190" s="7" t="s">
        <v>720</v>
      </c>
      <c r="C190" s="8"/>
      <c r="E190" s="10"/>
      <c r="F190" s="102" t="s">
        <v>612</v>
      </c>
      <c r="G190" s="102" t="s">
        <v>705</v>
      </c>
      <c r="H190" s="102" t="s">
        <v>613</v>
      </c>
      <c r="I190" s="72"/>
      <c r="J190" s="72"/>
      <c r="K190" s="72"/>
      <c r="L190" s="18">
        <v>1</v>
      </c>
      <c r="N190" s="18">
        <v>1</v>
      </c>
      <c r="O190" s="18"/>
      <c r="P190" s="18" t="s">
        <v>105</v>
      </c>
      <c r="R190" s="18">
        <f t="shared" si="16"/>
        <v>1</v>
      </c>
      <c r="S190" s="18">
        <f t="shared" si="17"/>
        <v>0</v>
      </c>
      <c r="T190" s="63" t="s">
        <v>237</v>
      </c>
      <c r="U190" s="10" t="s">
        <v>237</v>
      </c>
      <c r="W190" s="7" t="s">
        <v>253</v>
      </c>
      <c r="X190" s="7" t="s">
        <v>721</v>
      </c>
      <c r="Z190" s="7" t="s">
        <v>255</v>
      </c>
      <c r="AA190" s="7" t="s">
        <v>110</v>
      </c>
      <c r="AB190" s="7" t="s">
        <v>708</v>
      </c>
      <c r="AC190" s="7" t="s">
        <v>112</v>
      </c>
      <c r="AF190" s="7" t="s">
        <v>113</v>
      </c>
      <c r="AG190" s="7" t="s">
        <v>114</v>
      </c>
      <c r="AH190" t="s">
        <v>258</v>
      </c>
      <c r="AI190" t="s">
        <v>124</v>
      </c>
      <c r="AL190" t="s">
        <v>552</v>
      </c>
      <c r="AN190" t="s">
        <v>552</v>
      </c>
      <c r="AO190" s="12">
        <v>1000</v>
      </c>
      <c r="AQ190" t="s">
        <v>118</v>
      </c>
      <c r="AR190" t="s">
        <v>118</v>
      </c>
      <c r="AS190" s="94">
        <v>18.010000000000002</v>
      </c>
      <c r="AT190" s="94">
        <v>18.010000000000002</v>
      </c>
      <c r="AU190" s="94"/>
      <c r="AV190" s="16" t="str">
        <f t="shared" si="19"/>
        <v/>
      </c>
      <c r="AW190" s="94"/>
      <c r="AX190" s="31">
        <v>42.49</v>
      </c>
      <c r="AY190" s="31"/>
      <c r="AZ190" s="31"/>
      <c r="BA190" s="31"/>
      <c r="BB190" s="17">
        <f t="shared" si="18"/>
        <v>0.57613556130854315</v>
      </c>
      <c r="BC190" s="17"/>
      <c r="BD190" s="17"/>
      <c r="BE190" s="17"/>
      <c r="BO190" s="24">
        <v>5</v>
      </c>
      <c r="BP190" s="22">
        <v>5000</v>
      </c>
      <c r="BU190" s="16"/>
      <c r="BZ190" s="19">
        <v>2500</v>
      </c>
      <c r="CJ190" s="78">
        <f>IFERROR(VLOOKUP($E190,[2]ECOM!$A$3:$FC$999999,158,FALSE),0)</f>
        <v>0</v>
      </c>
      <c r="CK190" s="78">
        <f>IFERROR(VLOOKUP($E190,[2]ECOM!$A$3:$FC$999999,159,FALSE),0)</f>
        <v>0</v>
      </c>
      <c r="CQ190" s="19">
        <v>0</v>
      </c>
      <c r="CR190" s="20"/>
      <c r="CS190" s="20">
        <v>0</v>
      </c>
      <c r="CT190" s="19">
        <v>7500</v>
      </c>
      <c r="CU190" s="20">
        <v>318675</v>
      </c>
      <c r="CV190" s="20">
        <v>135075</v>
      </c>
      <c r="CW190" s="20">
        <v>183600</v>
      </c>
      <c r="CX190" s="18"/>
      <c r="CY190" s="18"/>
      <c r="CZ190" s="18"/>
      <c r="DA190" s="18"/>
    </row>
    <row r="191" spans="1:105" x14ac:dyDescent="0.3">
      <c r="A191" s="7" t="s">
        <v>722</v>
      </c>
      <c r="B191" s="7" t="s">
        <v>723</v>
      </c>
      <c r="C191" s="8" t="s">
        <v>724</v>
      </c>
      <c r="E191" s="7">
        <v>9721478</v>
      </c>
      <c r="F191" s="72">
        <f t="shared" ref="F191:F232" si="35">I191</f>
        <v>3</v>
      </c>
      <c r="G191" s="72">
        <f t="shared" ref="G191:G232" si="36">J191</f>
        <v>2</v>
      </c>
      <c r="H191" s="72">
        <f t="shared" ref="H191:H232" si="37">K191</f>
        <v>3</v>
      </c>
      <c r="I191" s="72">
        <v>3</v>
      </c>
      <c r="J191" s="72">
        <v>2</v>
      </c>
      <c r="K191" s="72">
        <v>3</v>
      </c>
      <c r="L191" s="18">
        <v>1</v>
      </c>
      <c r="M191" s="18">
        <v>1</v>
      </c>
      <c r="N191" s="18">
        <v>1</v>
      </c>
      <c r="O191" s="18">
        <v>1</v>
      </c>
      <c r="P191" s="18" t="s">
        <v>105</v>
      </c>
      <c r="Q191" s="18" t="s">
        <v>105</v>
      </c>
      <c r="R191" s="18">
        <f t="shared" si="16"/>
        <v>1</v>
      </c>
      <c r="S191" s="18">
        <f t="shared" si="17"/>
        <v>1</v>
      </c>
      <c r="T191" t="s">
        <v>106</v>
      </c>
      <c r="U191" s="10" t="s">
        <v>106</v>
      </c>
      <c r="W191" s="7" t="s">
        <v>253</v>
      </c>
      <c r="X191" s="7" t="s">
        <v>725</v>
      </c>
      <c r="Z191" s="7" t="s">
        <v>349</v>
      </c>
      <c r="AA191" t="s">
        <v>110</v>
      </c>
      <c r="AB191" t="s">
        <v>111</v>
      </c>
      <c r="AC191" t="s">
        <v>112</v>
      </c>
      <c r="AE191" t="s">
        <v>557</v>
      </c>
      <c r="AF191" t="s">
        <v>113</v>
      </c>
      <c r="AG191" t="s">
        <v>726</v>
      </c>
      <c r="AH191" t="s">
        <v>115</v>
      </c>
      <c r="AI191" t="s">
        <v>189</v>
      </c>
      <c r="AL191" t="s">
        <v>552</v>
      </c>
      <c r="AM191" t="s">
        <v>552</v>
      </c>
      <c r="AN191" t="s">
        <v>552</v>
      </c>
      <c r="AO191" s="12">
        <v>1000</v>
      </c>
      <c r="AP191" s="13">
        <v>1043</v>
      </c>
      <c r="AQ191" t="s">
        <v>118</v>
      </c>
      <c r="AR191" t="s">
        <v>118</v>
      </c>
      <c r="AS191" s="94">
        <v>9.2233999999999998</v>
      </c>
      <c r="AT191" s="94">
        <v>9.2233999999999998</v>
      </c>
      <c r="AU191" s="94">
        <v>8.6199999999999992</v>
      </c>
      <c r="AV191" s="16">
        <f t="shared" si="19"/>
        <v>7.0000000000000076E-2</v>
      </c>
      <c r="AW191" s="94">
        <v>8.6199999999999992</v>
      </c>
      <c r="AX191" s="31">
        <v>30.99</v>
      </c>
      <c r="AY191" s="31">
        <v>28.99</v>
      </c>
      <c r="AZ191" s="31"/>
      <c r="BA191" s="31">
        <v>30.89</v>
      </c>
      <c r="BB191" s="17">
        <f t="shared" si="18"/>
        <v>0.70237495966440777</v>
      </c>
      <c r="BC191" s="17">
        <f t="shared" ref="BC191:BC233" si="38">IFERROR(((AY191-AU191)/AY191),"")</f>
        <v>0.70265608830631243</v>
      </c>
      <c r="BD191" s="17"/>
      <c r="BE191" s="17"/>
      <c r="BF191" s="19">
        <v>384</v>
      </c>
      <c r="BG191" s="20">
        <v>3310.08</v>
      </c>
      <c r="BH191" s="16">
        <v>0.124</v>
      </c>
      <c r="BI191" s="19">
        <v>8933</v>
      </c>
      <c r="BJ191" s="21">
        <v>7.7341991341991339</v>
      </c>
      <c r="BK191" s="22">
        <v>3096.7741935483873</v>
      </c>
      <c r="BL191" s="23">
        <v>89775.483870967742</v>
      </c>
      <c r="BM191" s="23">
        <v>26694.193548387095</v>
      </c>
      <c r="BN191" s="21">
        <v>2.969102774255405</v>
      </c>
      <c r="BO191" s="24">
        <v>2.969102774255405</v>
      </c>
      <c r="BP191" s="22">
        <v>2969.1027742554052</v>
      </c>
      <c r="BS191" s="19">
        <v>510</v>
      </c>
      <c r="BT191" s="20">
        <v>4396.2000000000007</v>
      </c>
      <c r="BU191" s="16">
        <v>0.1</v>
      </c>
      <c r="BV191" s="19">
        <v>6233</v>
      </c>
      <c r="BW191" s="19">
        <v>5100</v>
      </c>
      <c r="BY191" s="23">
        <v>43962.000000000007</v>
      </c>
      <c r="BZ191" s="19">
        <v>5000</v>
      </c>
      <c r="CJ191" s="78">
        <f>IFERROR(VLOOKUP($E191,[2]ECOM!$A$3:$FC$999999,158,FALSE),0)</f>
        <v>2559.3333333333335</v>
      </c>
      <c r="CK191" s="78">
        <f>IFERROR(VLOOKUP($E191,[2]ECOM!$A$3:$FC$999999,159,FALSE),0)</f>
        <v>2908.3333333333335</v>
      </c>
      <c r="CQ191" s="19">
        <v>8196.7741935483864</v>
      </c>
      <c r="CR191" s="20"/>
      <c r="CS191" s="20">
        <v>70656.193548387106</v>
      </c>
      <c r="CT191" s="19">
        <v>7969.1027742554052</v>
      </c>
      <c r="CU191" s="20">
        <v>246962.494974175</v>
      </c>
      <c r="CV191" s="20">
        <v>73502.222528067301</v>
      </c>
      <c r="CW191" s="20">
        <v>173460.2724461077</v>
      </c>
      <c r="CX191" s="18"/>
      <c r="CY191" s="18"/>
      <c r="CZ191" s="18"/>
      <c r="DA191" s="18"/>
    </row>
    <row r="192" spans="1:105" x14ac:dyDescent="0.3">
      <c r="A192" s="7" t="s">
        <v>727</v>
      </c>
      <c r="B192" s="7" t="s">
        <v>728</v>
      </c>
      <c r="C192" s="8" t="s">
        <v>729</v>
      </c>
      <c r="E192" s="7">
        <v>7148685</v>
      </c>
      <c r="F192" s="72">
        <f t="shared" si="35"/>
        <v>4</v>
      </c>
      <c r="G192" s="72">
        <f t="shared" si="36"/>
        <v>7</v>
      </c>
      <c r="H192" s="72">
        <f t="shared" si="37"/>
        <v>11</v>
      </c>
      <c r="I192" s="72">
        <v>4</v>
      </c>
      <c r="J192" s="72">
        <v>7</v>
      </c>
      <c r="K192" s="72">
        <v>11</v>
      </c>
      <c r="L192" s="18">
        <v>1</v>
      </c>
      <c r="M192" s="18">
        <v>1</v>
      </c>
      <c r="N192" s="18">
        <v>1</v>
      </c>
      <c r="O192" s="18">
        <v>1</v>
      </c>
      <c r="P192" s="18" t="s">
        <v>105</v>
      </c>
      <c r="Q192" s="18" t="s">
        <v>105</v>
      </c>
      <c r="R192" s="18">
        <f t="shared" si="16"/>
        <v>1</v>
      </c>
      <c r="S192" s="18">
        <f t="shared" si="17"/>
        <v>1</v>
      </c>
      <c r="T192" t="s">
        <v>106</v>
      </c>
      <c r="U192" s="10" t="s">
        <v>106</v>
      </c>
      <c r="W192" s="7" t="s">
        <v>253</v>
      </c>
      <c r="X192" s="7" t="s">
        <v>730</v>
      </c>
      <c r="Z192" s="7" t="s">
        <v>255</v>
      </c>
      <c r="AA192" t="s">
        <v>110</v>
      </c>
      <c r="AB192" t="s">
        <v>111</v>
      </c>
      <c r="AC192" t="s">
        <v>112</v>
      </c>
      <c r="AE192" t="s">
        <v>557</v>
      </c>
      <c r="AF192" t="s">
        <v>113</v>
      </c>
      <c r="AG192" t="s">
        <v>726</v>
      </c>
      <c r="AH192" t="s">
        <v>401</v>
      </c>
      <c r="AI192" t="s">
        <v>189</v>
      </c>
      <c r="AL192" t="s">
        <v>552</v>
      </c>
      <c r="AM192" t="s">
        <v>552</v>
      </c>
      <c r="AN192" t="s">
        <v>552</v>
      </c>
      <c r="AO192" s="12">
        <v>1000</v>
      </c>
      <c r="AP192" s="13">
        <v>1043</v>
      </c>
      <c r="AQ192" t="s">
        <v>118</v>
      </c>
      <c r="AR192" t="s">
        <v>118</v>
      </c>
      <c r="AS192" s="94">
        <v>8.1641000000000012</v>
      </c>
      <c r="AT192" s="94">
        <v>8.1641000000000012</v>
      </c>
      <c r="AU192" s="94">
        <v>7.63</v>
      </c>
      <c r="AV192" s="16">
        <f t="shared" si="19"/>
        <v>7.0000000000000173E-2</v>
      </c>
      <c r="AW192" s="94">
        <v>7.63</v>
      </c>
      <c r="AX192" s="31">
        <v>25.99</v>
      </c>
      <c r="AY192" s="31">
        <v>23.99</v>
      </c>
      <c r="AZ192" s="31"/>
      <c r="BA192" s="31">
        <v>27.69</v>
      </c>
      <c r="BB192" s="17">
        <f t="shared" si="18"/>
        <v>0.6858753366679492</v>
      </c>
      <c r="BC192" s="17">
        <f t="shared" si="38"/>
        <v>0.68195081283868275</v>
      </c>
      <c r="BD192" s="17"/>
      <c r="BE192" s="17"/>
      <c r="BF192" s="19">
        <v>509</v>
      </c>
      <c r="BG192" s="20">
        <v>3883.67</v>
      </c>
      <c r="BH192" s="16">
        <v>0.124</v>
      </c>
      <c r="BI192" s="19">
        <v>5065</v>
      </c>
      <c r="BJ192" s="21">
        <v>4.3852813852813854</v>
      </c>
      <c r="BK192" s="22">
        <v>4104.8387096774195</v>
      </c>
      <c r="BL192" s="23">
        <v>98475.080645161288</v>
      </c>
      <c r="BM192" s="23">
        <v>31319.919354838712</v>
      </c>
      <c r="BN192" s="21">
        <v>3.935607583583336</v>
      </c>
      <c r="BO192" s="24">
        <v>3.935607583583336</v>
      </c>
      <c r="BP192" s="22">
        <v>3935.6075835833358</v>
      </c>
      <c r="BS192" s="19">
        <v>166</v>
      </c>
      <c r="BT192" s="20">
        <v>1266.5800000000002</v>
      </c>
      <c r="BU192" s="16">
        <v>0.1</v>
      </c>
      <c r="BV192" s="19">
        <v>1154</v>
      </c>
      <c r="BW192" s="19">
        <v>1660</v>
      </c>
      <c r="BY192" s="23">
        <v>12665.800000000001</v>
      </c>
      <c r="BZ192" s="19">
        <v>1300</v>
      </c>
      <c r="CJ192" s="78">
        <f>IFERROR(VLOOKUP($E192,[2]ECOM!$A$3:$FC$999999,158,FALSE),0)</f>
        <v>814</v>
      </c>
      <c r="CK192" s="78">
        <f>IFERROR(VLOOKUP($E192,[2]ECOM!$A$3:$FC$999999,159,FALSE),0)</f>
        <v>925</v>
      </c>
      <c r="CQ192" s="19">
        <v>5764.8387096774195</v>
      </c>
      <c r="CR192" s="20"/>
      <c r="CS192" s="20">
        <v>43985.719354838715</v>
      </c>
      <c r="CT192" s="19">
        <v>5235.6075835833362</v>
      </c>
      <c r="CU192" s="20">
        <v>136073.44109733091</v>
      </c>
      <c r="CV192" s="20">
        <v>42744.023873132719</v>
      </c>
      <c r="CW192" s="20">
        <v>93329.417224198201</v>
      </c>
      <c r="CX192" s="18"/>
      <c r="CY192" s="18"/>
      <c r="CZ192" s="18"/>
      <c r="DA192" s="18"/>
    </row>
    <row r="193" spans="1:105" x14ac:dyDescent="0.3">
      <c r="A193" s="7" t="s">
        <v>731</v>
      </c>
      <c r="B193" s="7" t="s">
        <v>732</v>
      </c>
      <c r="C193" s="8" t="s">
        <v>733</v>
      </c>
      <c r="E193" s="7">
        <v>9893202</v>
      </c>
      <c r="F193" s="72">
        <f t="shared" si="35"/>
        <v>4</v>
      </c>
      <c r="G193" s="72">
        <f t="shared" si="36"/>
        <v>7</v>
      </c>
      <c r="H193" s="72">
        <f t="shared" si="37"/>
        <v>2</v>
      </c>
      <c r="I193" s="72">
        <v>4</v>
      </c>
      <c r="J193" s="72">
        <v>7</v>
      </c>
      <c r="K193" s="72">
        <v>2</v>
      </c>
      <c r="L193" s="18">
        <v>1</v>
      </c>
      <c r="M193" s="18">
        <v>1</v>
      </c>
      <c r="N193" s="18">
        <v>1</v>
      </c>
      <c r="O193" s="18">
        <v>1</v>
      </c>
      <c r="P193" s="18" t="s">
        <v>105</v>
      </c>
      <c r="Q193" s="18" t="s">
        <v>105</v>
      </c>
      <c r="R193" s="18">
        <f t="shared" si="16"/>
        <v>1</v>
      </c>
      <c r="S193" s="18">
        <f t="shared" si="17"/>
        <v>1</v>
      </c>
      <c r="T193" t="s">
        <v>106</v>
      </c>
      <c r="U193" s="10" t="s">
        <v>106</v>
      </c>
      <c r="W193" s="7" t="s">
        <v>253</v>
      </c>
      <c r="X193" s="7" t="s">
        <v>734</v>
      </c>
      <c r="Z193" s="7" t="s">
        <v>255</v>
      </c>
      <c r="AA193" t="s">
        <v>110</v>
      </c>
      <c r="AB193" t="s">
        <v>111</v>
      </c>
      <c r="AC193" t="s">
        <v>112</v>
      </c>
      <c r="AE193" t="s">
        <v>557</v>
      </c>
      <c r="AF193" t="s">
        <v>113</v>
      </c>
      <c r="AG193" t="s">
        <v>726</v>
      </c>
      <c r="AH193" t="s">
        <v>401</v>
      </c>
      <c r="AI193" t="s">
        <v>381</v>
      </c>
      <c r="AL193" t="s">
        <v>552</v>
      </c>
      <c r="AM193" t="s">
        <v>552</v>
      </c>
      <c r="AN193" t="s">
        <v>552</v>
      </c>
      <c r="AO193" s="12">
        <v>1000</v>
      </c>
      <c r="AP193" s="13">
        <v>1043</v>
      </c>
      <c r="AQ193" t="s">
        <v>118</v>
      </c>
      <c r="AR193" t="s">
        <v>118</v>
      </c>
      <c r="AS193" s="94">
        <v>7.0406000000000004</v>
      </c>
      <c r="AT193" s="94">
        <v>7.0406000000000004</v>
      </c>
      <c r="AU193" s="94">
        <v>6.58</v>
      </c>
      <c r="AV193" s="16">
        <f t="shared" si="19"/>
        <v>7.0000000000000048E-2</v>
      </c>
      <c r="AW193" s="94">
        <v>6.58</v>
      </c>
      <c r="AX193" s="31">
        <v>22.99</v>
      </c>
      <c r="AY193" s="31">
        <v>21.49</v>
      </c>
      <c r="AZ193" s="31"/>
      <c r="BA193" s="31">
        <v>23.99</v>
      </c>
      <c r="BB193" s="17">
        <f t="shared" si="18"/>
        <v>0.69375380600260972</v>
      </c>
      <c r="BC193" s="17">
        <f t="shared" si="38"/>
        <v>0.69381107491856675</v>
      </c>
      <c r="BD193" s="17"/>
      <c r="BE193" s="17"/>
      <c r="BF193" s="19">
        <v>553</v>
      </c>
      <c r="BG193" s="20">
        <v>3638.7400000000002</v>
      </c>
      <c r="BH193" s="16">
        <v>0.124</v>
      </c>
      <c r="BI193" s="19">
        <v>5130</v>
      </c>
      <c r="BJ193" s="21">
        <v>4.4415584415584419</v>
      </c>
      <c r="BK193" s="22">
        <v>4459.677419354839</v>
      </c>
      <c r="BL193" s="23">
        <v>95838.467741935485</v>
      </c>
      <c r="BM193" s="23">
        <v>29344.677419354841</v>
      </c>
      <c r="BN193" s="21">
        <v>4.2758172764667677</v>
      </c>
      <c r="BO193" s="24">
        <v>4.2758172764667677</v>
      </c>
      <c r="BP193" s="22">
        <v>4275.8172764667679</v>
      </c>
      <c r="BS193" s="19">
        <v>300</v>
      </c>
      <c r="BT193" s="20">
        <v>1974.0000000000002</v>
      </c>
      <c r="BU193" s="16">
        <v>0.1</v>
      </c>
      <c r="BV193" s="19">
        <v>1095</v>
      </c>
      <c r="BW193" s="19">
        <v>3000</v>
      </c>
      <c r="BY193" s="23">
        <v>19740</v>
      </c>
      <c r="BZ193" s="19">
        <v>1500</v>
      </c>
      <c r="CJ193" s="78">
        <f>IFERROR(VLOOKUP($E193,[2]ECOM!$A$3:$FC$999999,158,FALSE),0)</f>
        <v>1877.3333333333335</v>
      </c>
      <c r="CK193" s="78">
        <f>IFERROR(VLOOKUP($E193,[2]ECOM!$A$3:$FC$999999,159,FALSE),0)</f>
        <v>2133.3333333333335</v>
      </c>
      <c r="CQ193" s="19">
        <v>7459.677419354839</v>
      </c>
      <c r="CR193" s="20"/>
      <c r="CS193" s="20">
        <v>49084.677419354841</v>
      </c>
      <c r="CT193" s="19">
        <v>5775.8172764667679</v>
      </c>
      <c r="CU193" s="20">
        <v>132786.03918597099</v>
      </c>
      <c r="CV193" s="20">
        <v>40665.219116691929</v>
      </c>
      <c r="CW193" s="20">
        <v>92120.820069279056</v>
      </c>
      <c r="CX193" s="18"/>
      <c r="CY193" s="18"/>
      <c r="CZ193" s="18"/>
      <c r="DA193" s="18"/>
    </row>
    <row r="194" spans="1:105" x14ac:dyDescent="0.3">
      <c r="A194" s="7" t="s">
        <v>735</v>
      </c>
      <c r="B194" s="7" t="s">
        <v>736</v>
      </c>
      <c r="C194" s="8" t="s">
        <v>737</v>
      </c>
      <c r="E194" s="7">
        <v>6754691</v>
      </c>
      <c r="F194" s="72">
        <f t="shared" si="35"/>
        <v>2</v>
      </c>
      <c r="G194" s="72">
        <f t="shared" si="36"/>
        <v>7</v>
      </c>
      <c r="H194" s="72">
        <f t="shared" si="37"/>
        <v>6</v>
      </c>
      <c r="I194" s="72">
        <v>2</v>
      </c>
      <c r="J194" s="72">
        <v>7</v>
      </c>
      <c r="K194" s="72">
        <v>6</v>
      </c>
      <c r="L194" s="18">
        <v>1</v>
      </c>
      <c r="M194" s="18">
        <v>1</v>
      </c>
      <c r="N194" s="18">
        <v>1</v>
      </c>
      <c r="O194" s="18">
        <v>1</v>
      </c>
      <c r="P194" s="18" t="s">
        <v>105</v>
      </c>
      <c r="Q194" s="18" t="s">
        <v>105</v>
      </c>
      <c r="R194" s="18">
        <f t="shared" ref="R194:R257" si="39">IF(L194+N194&gt;0,1,0)</f>
        <v>1</v>
      </c>
      <c r="S194" s="18">
        <f t="shared" ref="S194:S257" si="40">IF(M194+O194&gt;0,1,0)</f>
        <v>1</v>
      </c>
      <c r="T194" t="s">
        <v>106</v>
      </c>
      <c r="U194" s="10" t="s">
        <v>106</v>
      </c>
      <c r="W194" s="7" t="s">
        <v>253</v>
      </c>
      <c r="X194" s="7" t="s">
        <v>738</v>
      </c>
      <c r="Z194" s="7" t="s">
        <v>560</v>
      </c>
      <c r="AA194" t="s">
        <v>110</v>
      </c>
      <c r="AB194" t="s">
        <v>111</v>
      </c>
      <c r="AC194" t="s">
        <v>112</v>
      </c>
      <c r="AE194" t="s">
        <v>557</v>
      </c>
      <c r="AF194" t="s">
        <v>113</v>
      </c>
      <c r="AG194" t="s">
        <v>726</v>
      </c>
      <c r="AH194" t="s">
        <v>132</v>
      </c>
      <c r="AI194" t="s">
        <v>197</v>
      </c>
      <c r="AL194" t="s">
        <v>552</v>
      </c>
      <c r="AM194" t="s">
        <v>552</v>
      </c>
      <c r="AN194" t="s">
        <v>552</v>
      </c>
      <c r="AO194" s="12">
        <v>1000</v>
      </c>
      <c r="AP194" s="13">
        <v>1043</v>
      </c>
      <c r="AQ194" t="s">
        <v>118</v>
      </c>
      <c r="AR194" t="s">
        <v>118</v>
      </c>
      <c r="AS194" s="94">
        <v>7.4579000000000004</v>
      </c>
      <c r="AT194" s="94">
        <v>7.4579000000000004</v>
      </c>
      <c r="AU194" s="94">
        <v>6.97</v>
      </c>
      <c r="AV194" s="16">
        <f t="shared" si="19"/>
        <v>7.0000000000000104E-2</v>
      </c>
      <c r="AW194" s="94">
        <v>6.97</v>
      </c>
      <c r="AX194" s="31">
        <v>23.49</v>
      </c>
      <c r="AY194" s="31">
        <v>21.99</v>
      </c>
      <c r="AZ194" s="31"/>
      <c r="BA194" s="31">
        <v>25.09</v>
      </c>
      <c r="BB194" s="17">
        <f t="shared" ref="BB194:BB257" si="41">IFERROR(((AX194-AS194)/AX194),"")</f>
        <v>0.68250744997871438</v>
      </c>
      <c r="BC194" s="17">
        <f t="shared" si="38"/>
        <v>0.68303774442928611</v>
      </c>
      <c r="BD194" s="17"/>
      <c r="BE194" s="17"/>
      <c r="BF194" s="19">
        <v>332</v>
      </c>
      <c r="BG194" s="20">
        <v>2314.0400000000004</v>
      </c>
      <c r="BH194" s="16">
        <v>0.124</v>
      </c>
      <c r="BI194" s="19">
        <v>5696</v>
      </c>
      <c r="BJ194" s="21">
        <v>4.9316017316017318</v>
      </c>
      <c r="BK194" s="22">
        <v>2677.4193548387098</v>
      </c>
      <c r="BL194" s="23">
        <v>58876.45161290322</v>
      </c>
      <c r="BM194" s="23">
        <v>18661.612903225807</v>
      </c>
      <c r="BN194" s="21">
        <v>2.5670367735749853</v>
      </c>
      <c r="BO194" s="24">
        <v>2.5670367735749853</v>
      </c>
      <c r="BP194" s="22">
        <v>2567.0367735749851</v>
      </c>
      <c r="BS194" s="19">
        <v>1287</v>
      </c>
      <c r="BT194" s="20">
        <v>8970.3900000000012</v>
      </c>
      <c r="BU194" s="16">
        <v>0.1</v>
      </c>
      <c r="BV194" s="19">
        <v>17892</v>
      </c>
      <c r="BW194" s="19">
        <v>12870</v>
      </c>
      <c r="BY194" s="23">
        <v>89703.900000000009</v>
      </c>
      <c r="BZ194" s="19">
        <v>13000</v>
      </c>
      <c r="CJ194" s="78">
        <f>IFERROR(VLOOKUP($E194,[2]ECOM!$A$3:$FC$999999,158,FALSE),0)</f>
        <v>4326.666666666667</v>
      </c>
      <c r="CK194" s="78">
        <f>IFERROR(VLOOKUP($E194,[2]ECOM!$A$3:$FC$999999,159,FALSE),0)</f>
        <v>4916.666666666667</v>
      </c>
      <c r="CQ194" s="19">
        <v>15547.41935483871</v>
      </c>
      <c r="CR194" s="20"/>
      <c r="CS194" s="20">
        <v>108365.51290322581</v>
      </c>
      <c r="CT194" s="19">
        <v>15567.036773574986</v>
      </c>
      <c r="CU194" s="20">
        <v>365669.6938112764</v>
      </c>
      <c r="CV194" s="20">
        <v>116097.40355364489</v>
      </c>
      <c r="CW194" s="20">
        <v>249572.29025763151</v>
      </c>
      <c r="CX194" s="18"/>
      <c r="CY194" s="18"/>
      <c r="CZ194" s="18"/>
      <c r="DA194" s="18"/>
    </row>
    <row r="195" spans="1:105" x14ac:dyDescent="0.3">
      <c r="A195" s="7" t="s">
        <v>739</v>
      </c>
      <c r="B195" s="7" t="s">
        <v>740</v>
      </c>
      <c r="C195" s="8" t="s">
        <v>741</v>
      </c>
      <c r="E195" s="7">
        <v>6231470</v>
      </c>
      <c r="F195" s="72">
        <f t="shared" si="35"/>
        <v>3</v>
      </c>
      <c r="G195" s="72">
        <f t="shared" si="36"/>
        <v>6</v>
      </c>
      <c r="H195" s="72">
        <f t="shared" si="37"/>
        <v>2</v>
      </c>
      <c r="I195" s="72">
        <v>3</v>
      </c>
      <c r="J195" s="72">
        <v>6</v>
      </c>
      <c r="K195" s="72">
        <v>2</v>
      </c>
      <c r="L195" s="18">
        <v>1</v>
      </c>
      <c r="M195" s="18">
        <v>1</v>
      </c>
      <c r="N195" s="18">
        <v>1</v>
      </c>
      <c r="O195" s="18">
        <v>1</v>
      </c>
      <c r="P195" s="18" t="s">
        <v>105</v>
      </c>
      <c r="Q195" s="18" t="s">
        <v>105</v>
      </c>
      <c r="R195" s="18">
        <f t="shared" si="39"/>
        <v>1</v>
      </c>
      <c r="S195" s="18">
        <f t="shared" si="40"/>
        <v>1</v>
      </c>
      <c r="T195" t="s">
        <v>106</v>
      </c>
      <c r="U195" s="10" t="s">
        <v>106</v>
      </c>
      <c r="W195" s="7" t="s">
        <v>253</v>
      </c>
      <c r="X195" s="7" t="s">
        <v>742</v>
      </c>
      <c r="Z195" s="7" t="s">
        <v>560</v>
      </c>
      <c r="AA195" t="s">
        <v>110</v>
      </c>
      <c r="AB195" t="s">
        <v>111</v>
      </c>
      <c r="AC195" t="s">
        <v>112</v>
      </c>
      <c r="AE195" t="s">
        <v>592</v>
      </c>
      <c r="AF195" t="s">
        <v>113</v>
      </c>
      <c r="AG195" t="s">
        <v>726</v>
      </c>
      <c r="AH195" t="s">
        <v>132</v>
      </c>
      <c r="AI195" t="s">
        <v>124</v>
      </c>
      <c r="AL195" t="s">
        <v>552</v>
      </c>
      <c r="AM195" t="s">
        <v>552</v>
      </c>
      <c r="AN195" t="s">
        <v>552</v>
      </c>
      <c r="AO195" s="12">
        <v>1000</v>
      </c>
      <c r="AP195" s="13">
        <v>1043</v>
      </c>
      <c r="AQ195" t="s">
        <v>118</v>
      </c>
      <c r="AR195" t="s">
        <v>118</v>
      </c>
      <c r="AS195" s="94">
        <v>10.2934</v>
      </c>
      <c r="AT195" s="94">
        <v>10.2934</v>
      </c>
      <c r="AU195" s="94">
        <v>9.6199999999999992</v>
      </c>
      <c r="AV195" s="16">
        <f t="shared" ref="AV195:AV258" si="42">IFERROR(((AS195-AU195)/AU195),"")</f>
        <v>7.0000000000000104E-2</v>
      </c>
      <c r="AW195" s="94">
        <v>9.6199999999999992</v>
      </c>
      <c r="AX195" s="31">
        <v>30.99</v>
      </c>
      <c r="AY195" s="31">
        <v>28.99</v>
      </c>
      <c r="AZ195" s="31"/>
      <c r="BA195" s="31">
        <v>31.89</v>
      </c>
      <c r="BB195" s="17">
        <f t="shared" si="41"/>
        <v>0.66784769280413026</v>
      </c>
      <c r="BC195" s="17">
        <f t="shared" si="38"/>
        <v>0.66816143497757841</v>
      </c>
      <c r="BD195" s="17"/>
      <c r="BE195" s="17"/>
      <c r="BF195" s="19">
        <v>338</v>
      </c>
      <c r="BG195" s="20">
        <v>3251.56</v>
      </c>
      <c r="BH195" s="16">
        <v>0.124</v>
      </c>
      <c r="BI195" s="19">
        <v>3876</v>
      </c>
      <c r="BJ195" s="21">
        <v>3.3558441558441556</v>
      </c>
      <c r="BK195" s="22">
        <v>2725.8064516129034</v>
      </c>
      <c r="BL195" s="23">
        <v>79021.129032258061</v>
      </c>
      <c r="BM195" s="23">
        <v>26222.258064516129</v>
      </c>
      <c r="BN195" s="21">
        <v>2.6134290044227262</v>
      </c>
      <c r="BO195" s="24">
        <v>2.6134290044227262</v>
      </c>
      <c r="BP195" s="22">
        <v>2613.4290044227264</v>
      </c>
      <c r="BS195" s="19">
        <v>459</v>
      </c>
      <c r="BT195" s="20">
        <v>4415.58</v>
      </c>
      <c r="BU195" s="16">
        <v>0.1</v>
      </c>
      <c r="BV195" s="19">
        <v>2688</v>
      </c>
      <c r="BW195" s="19">
        <v>4590</v>
      </c>
      <c r="BY195" s="23">
        <v>44155.799999999996</v>
      </c>
      <c r="BZ195" s="19">
        <v>2800</v>
      </c>
      <c r="CJ195" s="78">
        <f>IFERROR(VLOOKUP($E195,[2]ECOM!$A$3:$FC$999999,158,FALSE),0)</f>
        <v>1701.3333333333335</v>
      </c>
      <c r="CK195" s="78">
        <f>IFERROR(VLOOKUP($E195,[2]ECOM!$A$3:$FC$999999,159,FALSE),0)</f>
        <v>1933.3333333333335</v>
      </c>
      <c r="CQ195" s="19">
        <v>7315.8064516129034</v>
      </c>
      <c r="CR195" s="20"/>
      <c r="CS195" s="20">
        <v>70378.058064516124</v>
      </c>
      <c r="CT195" s="19">
        <v>5413.4290044227264</v>
      </c>
      <c r="CU195" s="20">
        <v>167762.16484706028</v>
      </c>
      <c r="CV195" s="20">
        <v>55722.590114124891</v>
      </c>
      <c r="CW195" s="20">
        <v>112039.57473293539</v>
      </c>
      <c r="CX195" s="18"/>
      <c r="CY195" s="18"/>
      <c r="CZ195" s="18"/>
      <c r="DA195" s="18"/>
    </row>
    <row r="196" spans="1:105" x14ac:dyDescent="0.3">
      <c r="A196" s="7" t="s">
        <v>743</v>
      </c>
      <c r="B196" s="7" t="s">
        <v>744</v>
      </c>
      <c r="C196" s="8" t="s">
        <v>745</v>
      </c>
      <c r="E196" s="7">
        <v>6446982</v>
      </c>
      <c r="F196" s="72">
        <f t="shared" si="35"/>
        <v>4</v>
      </c>
      <c r="G196" s="72">
        <f t="shared" si="36"/>
        <v>4</v>
      </c>
      <c r="H196" s="72">
        <f t="shared" si="37"/>
        <v>4</v>
      </c>
      <c r="I196" s="72">
        <v>4</v>
      </c>
      <c r="J196" s="72">
        <v>4</v>
      </c>
      <c r="K196" s="72">
        <v>4</v>
      </c>
      <c r="L196" s="18">
        <v>1</v>
      </c>
      <c r="M196" s="18">
        <v>1</v>
      </c>
      <c r="N196" s="18">
        <v>1</v>
      </c>
      <c r="O196" s="18">
        <v>1</v>
      </c>
      <c r="P196" s="18" t="s">
        <v>105</v>
      </c>
      <c r="Q196" s="18" t="s">
        <v>105</v>
      </c>
      <c r="R196" s="18">
        <f t="shared" si="39"/>
        <v>1</v>
      </c>
      <c r="S196" s="18">
        <f t="shared" si="40"/>
        <v>1</v>
      </c>
      <c r="T196" t="s">
        <v>106</v>
      </c>
      <c r="U196" s="10" t="s">
        <v>106</v>
      </c>
      <c r="W196" s="7" t="s">
        <v>253</v>
      </c>
      <c r="X196" s="7" t="s">
        <v>746</v>
      </c>
      <c r="Z196" s="7" t="s">
        <v>255</v>
      </c>
      <c r="AA196" t="s">
        <v>110</v>
      </c>
      <c r="AB196" t="s">
        <v>111</v>
      </c>
      <c r="AC196" t="s">
        <v>112</v>
      </c>
      <c r="AE196" t="s">
        <v>557</v>
      </c>
      <c r="AF196" t="s">
        <v>113</v>
      </c>
      <c r="AG196" t="s">
        <v>726</v>
      </c>
      <c r="AH196" t="s">
        <v>401</v>
      </c>
      <c r="AI196" t="s">
        <v>124</v>
      </c>
      <c r="AL196" t="s">
        <v>552</v>
      </c>
      <c r="AM196" t="s">
        <v>552</v>
      </c>
      <c r="AN196" t="s">
        <v>552</v>
      </c>
      <c r="AO196" s="12">
        <v>1000</v>
      </c>
      <c r="AP196" s="13">
        <v>1043</v>
      </c>
      <c r="AQ196" t="s">
        <v>118</v>
      </c>
      <c r="AR196" t="s">
        <v>118</v>
      </c>
      <c r="AS196" s="94">
        <v>10.304100000000002</v>
      </c>
      <c r="AT196" s="94">
        <v>10.304100000000002</v>
      </c>
      <c r="AU196" s="94">
        <v>9.6300000000000008</v>
      </c>
      <c r="AV196" s="16">
        <f t="shared" si="42"/>
        <v>7.0000000000000104E-2</v>
      </c>
      <c r="AW196" s="94">
        <v>9.6300000000000008</v>
      </c>
      <c r="AX196" s="31">
        <v>30.99</v>
      </c>
      <c r="AY196" s="31">
        <v>28.99</v>
      </c>
      <c r="AZ196" s="31"/>
      <c r="BA196" s="31">
        <v>34.69</v>
      </c>
      <c r="BB196" s="17">
        <f t="shared" si="41"/>
        <v>0.66750242013552752</v>
      </c>
      <c r="BC196" s="17">
        <f t="shared" si="38"/>
        <v>0.6678164884442912</v>
      </c>
      <c r="BD196" s="17"/>
      <c r="BE196" s="17"/>
      <c r="BF196" s="19">
        <v>687</v>
      </c>
      <c r="BG196" s="20">
        <v>6615.8099999999995</v>
      </c>
      <c r="BH196" s="16">
        <v>0.124</v>
      </c>
      <c r="BI196" s="19">
        <v>10156</v>
      </c>
      <c r="BJ196" s="21">
        <v>8.7930735930735935</v>
      </c>
      <c r="BK196" s="22">
        <v>5540.322580645161</v>
      </c>
      <c r="BL196" s="23">
        <v>160613.95161290321</v>
      </c>
      <c r="BM196" s="23">
        <v>53353.306451612902</v>
      </c>
      <c r="BN196" s="21">
        <v>5.31191043206631</v>
      </c>
      <c r="BO196" s="24">
        <v>5.31191043206631</v>
      </c>
      <c r="BP196" s="22">
        <v>5311.91043206631</v>
      </c>
      <c r="BS196" s="19">
        <v>4886</v>
      </c>
      <c r="BT196" s="20">
        <v>47052.180000000008</v>
      </c>
      <c r="BU196" s="16">
        <v>0.1</v>
      </c>
      <c r="BV196" s="19">
        <v>27142</v>
      </c>
      <c r="BW196" s="19">
        <v>48860</v>
      </c>
      <c r="BY196" s="23">
        <v>470521.80000000005</v>
      </c>
      <c r="BZ196" s="19">
        <v>28000</v>
      </c>
      <c r="CJ196" s="78">
        <f>IFERROR(VLOOKUP($E196,[2]ECOM!$A$3:$FC$999999,158,FALSE),0)</f>
        <v>14615.333333333336</v>
      </c>
      <c r="CK196" s="78">
        <f>IFERROR(VLOOKUP($E196,[2]ECOM!$A$3:$FC$999999,159,FALSE),0)</f>
        <v>16608.333333333336</v>
      </c>
      <c r="CQ196" s="19">
        <v>54400.322580645159</v>
      </c>
      <c r="CR196" s="20"/>
      <c r="CS196" s="20">
        <v>523875.10645161296</v>
      </c>
      <c r="CT196" s="19">
        <v>33311.91043206631</v>
      </c>
      <c r="CU196" s="20">
        <v>1032336.1042897349</v>
      </c>
      <c r="CV196" s="20">
        <v>343249.25628305454</v>
      </c>
      <c r="CW196" s="20">
        <v>689086.84800668037</v>
      </c>
      <c r="CX196" s="18"/>
      <c r="CY196" s="18"/>
      <c r="CZ196" s="18"/>
      <c r="DA196" s="18"/>
    </row>
    <row r="197" spans="1:105" x14ac:dyDescent="0.3">
      <c r="A197" s="7" t="s">
        <v>747</v>
      </c>
      <c r="B197" s="7" t="s">
        <v>748</v>
      </c>
      <c r="C197" s="8" t="s">
        <v>749</v>
      </c>
      <c r="E197" s="7">
        <v>7443996</v>
      </c>
      <c r="F197" s="72">
        <f t="shared" si="35"/>
        <v>4</v>
      </c>
      <c r="G197" s="72">
        <f t="shared" si="36"/>
        <v>4</v>
      </c>
      <c r="H197" s="72">
        <f t="shared" si="37"/>
        <v>5</v>
      </c>
      <c r="I197" s="72">
        <v>4</v>
      </c>
      <c r="J197" s="72">
        <v>4</v>
      </c>
      <c r="K197" s="72">
        <v>5</v>
      </c>
      <c r="L197" s="18">
        <v>1</v>
      </c>
      <c r="M197" s="18">
        <v>1</v>
      </c>
      <c r="N197" s="18">
        <v>1</v>
      </c>
      <c r="O197" s="18">
        <v>1</v>
      </c>
      <c r="P197" s="18" t="s">
        <v>105</v>
      </c>
      <c r="Q197" s="18" t="s">
        <v>105</v>
      </c>
      <c r="R197" s="18">
        <f t="shared" si="39"/>
        <v>1</v>
      </c>
      <c r="S197" s="18">
        <f t="shared" si="40"/>
        <v>1</v>
      </c>
      <c r="T197" t="s">
        <v>106</v>
      </c>
      <c r="U197" s="10" t="s">
        <v>106</v>
      </c>
      <c r="W197" s="7" t="s">
        <v>253</v>
      </c>
      <c r="X197" s="7" t="s">
        <v>750</v>
      </c>
      <c r="Z197" s="7" t="s">
        <v>255</v>
      </c>
      <c r="AA197" t="s">
        <v>110</v>
      </c>
      <c r="AB197" t="s">
        <v>111</v>
      </c>
      <c r="AC197" t="s">
        <v>112</v>
      </c>
      <c r="AE197" t="s">
        <v>557</v>
      </c>
      <c r="AF197" t="s">
        <v>113</v>
      </c>
      <c r="AG197" t="s">
        <v>726</v>
      </c>
      <c r="AH197" t="s">
        <v>401</v>
      </c>
      <c r="AI197" t="s">
        <v>124</v>
      </c>
      <c r="AL197" t="s">
        <v>552</v>
      </c>
      <c r="AM197" t="s">
        <v>552</v>
      </c>
      <c r="AN197" t="s">
        <v>552</v>
      </c>
      <c r="AO197" s="12">
        <v>1000</v>
      </c>
      <c r="AP197" s="13">
        <v>1043</v>
      </c>
      <c r="AQ197" t="s">
        <v>118</v>
      </c>
      <c r="AR197" t="s">
        <v>118</v>
      </c>
      <c r="AS197" s="94">
        <v>10.304100000000002</v>
      </c>
      <c r="AT197" s="94">
        <v>10.304100000000002</v>
      </c>
      <c r="AU197" s="94">
        <v>9.6300000000000008</v>
      </c>
      <c r="AV197" s="16">
        <f t="shared" si="42"/>
        <v>7.0000000000000104E-2</v>
      </c>
      <c r="AW197" s="94">
        <v>9.6300000000000008</v>
      </c>
      <c r="AX197" s="31">
        <v>30.99</v>
      </c>
      <c r="AY197" s="31">
        <v>28.99</v>
      </c>
      <c r="AZ197" s="31"/>
      <c r="BA197" s="31">
        <v>34.69</v>
      </c>
      <c r="BB197" s="17">
        <f t="shared" si="41"/>
        <v>0.66750242013552752</v>
      </c>
      <c r="BC197" s="17">
        <f t="shared" si="38"/>
        <v>0.6678164884442912</v>
      </c>
      <c r="BD197" s="17"/>
      <c r="BE197" s="17"/>
      <c r="BF197" s="19">
        <v>386</v>
      </c>
      <c r="BG197" s="20">
        <v>3717.18</v>
      </c>
      <c r="BH197" s="16">
        <v>0.124</v>
      </c>
      <c r="BI197" s="19">
        <v>6276</v>
      </c>
      <c r="BJ197" s="21">
        <v>5.4337662337662334</v>
      </c>
      <c r="BK197" s="22">
        <v>3112.9032258064517</v>
      </c>
      <c r="BL197" s="23">
        <v>90243.06451612903</v>
      </c>
      <c r="BM197" s="23">
        <v>29977.258064516132</v>
      </c>
      <c r="BN197" s="21">
        <v>2.9845668512046517</v>
      </c>
      <c r="BO197" s="24">
        <v>2.9845668512046517</v>
      </c>
      <c r="BP197" s="22">
        <v>2984.5668512046518</v>
      </c>
      <c r="BS197" s="19">
        <v>727</v>
      </c>
      <c r="BT197" s="20">
        <v>7001.01</v>
      </c>
      <c r="BU197" s="16">
        <v>0.1</v>
      </c>
      <c r="BV197" s="19">
        <v>1846</v>
      </c>
      <c r="BW197" s="19">
        <v>7270</v>
      </c>
      <c r="BY197" s="23">
        <v>70010.099999999991</v>
      </c>
      <c r="BZ197" s="19">
        <v>2100</v>
      </c>
      <c r="CJ197" s="78">
        <f>IFERROR(VLOOKUP($E197,[2]ECOM!$A$3:$FC$999999,158,FALSE),0)</f>
        <v>3234</v>
      </c>
      <c r="CK197" s="78">
        <f>IFERROR(VLOOKUP($E197,[2]ECOM!$A$3:$FC$999999,159,FALSE),0)</f>
        <v>3675</v>
      </c>
      <c r="CQ197" s="19">
        <v>10382.903225806451</v>
      </c>
      <c r="CR197" s="20"/>
      <c r="CS197" s="20">
        <v>99987.358064516127</v>
      </c>
      <c r="CT197" s="19">
        <v>5084.5668512046523</v>
      </c>
      <c r="CU197" s="20">
        <v>157570.72671883216</v>
      </c>
      <c r="CV197" s="20">
        <v>52391.885291497863</v>
      </c>
      <c r="CW197" s="20">
        <v>105178.84142733429</v>
      </c>
      <c r="CX197" s="18"/>
      <c r="CY197" s="18"/>
      <c r="CZ197" s="18"/>
      <c r="DA197" s="18"/>
    </row>
    <row r="198" spans="1:105" x14ac:dyDescent="0.3">
      <c r="A198" s="7" t="s">
        <v>751</v>
      </c>
      <c r="B198" s="7" t="s">
        <v>752</v>
      </c>
      <c r="C198" s="8" t="s">
        <v>753</v>
      </c>
      <c r="E198" s="7">
        <v>9824398</v>
      </c>
      <c r="F198" s="72">
        <f t="shared" si="35"/>
        <v>4</v>
      </c>
      <c r="G198" s="72">
        <f t="shared" si="36"/>
        <v>5</v>
      </c>
      <c r="H198" s="72">
        <f t="shared" si="37"/>
        <v>6</v>
      </c>
      <c r="I198" s="72">
        <v>4</v>
      </c>
      <c r="J198" s="72">
        <v>5</v>
      </c>
      <c r="K198" s="72">
        <v>6</v>
      </c>
      <c r="L198" s="18">
        <v>1</v>
      </c>
      <c r="M198" s="18">
        <v>1</v>
      </c>
      <c r="N198" s="18">
        <v>1</v>
      </c>
      <c r="O198" s="18">
        <v>1</v>
      </c>
      <c r="P198" s="18" t="s">
        <v>105</v>
      </c>
      <c r="Q198" s="18" t="s">
        <v>105</v>
      </c>
      <c r="R198" s="18">
        <f t="shared" si="39"/>
        <v>1</v>
      </c>
      <c r="S198" s="18">
        <f t="shared" si="40"/>
        <v>1</v>
      </c>
      <c r="T198" t="s">
        <v>106</v>
      </c>
      <c r="U198" s="10" t="s">
        <v>106</v>
      </c>
      <c r="W198" s="7" t="s">
        <v>253</v>
      </c>
      <c r="X198" s="7" t="s">
        <v>754</v>
      </c>
      <c r="Z198" s="7" t="s">
        <v>255</v>
      </c>
      <c r="AA198" t="s">
        <v>110</v>
      </c>
      <c r="AB198" t="s">
        <v>111</v>
      </c>
      <c r="AC198" t="s">
        <v>112</v>
      </c>
      <c r="AE198" t="s">
        <v>557</v>
      </c>
      <c r="AF198" t="s">
        <v>113</v>
      </c>
      <c r="AG198" t="s">
        <v>726</v>
      </c>
      <c r="AH198" t="s">
        <v>401</v>
      </c>
      <c r="AI198" t="s">
        <v>197</v>
      </c>
      <c r="AL198" t="s">
        <v>552</v>
      </c>
      <c r="AM198" t="s">
        <v>552</v>
      </c>
      <c r="AN198" t="s">
        <v>552</v>
      </c>
      <c r="AO198" s="12">
        <v>1000</v>
      </c>
      <c r="AP198" s="13">
        <v>1043</v>
      </c>
      <c r="AQ198" t="s">
        <v>118</v>
      </c>
      <c r="AR198" t="s">
        <v>118</v>
      </c>
      <c r="AS198" s="94">
        <v>12.711600000000002</v>
      </c>
      <c r="AT198" s="94">
        <v>12.711600000000002</v>
      </c>
      <c r="AU198" s="94">
        <v>11.88</v>
      </c>
      <c r="AV198" s="16">
        <f t="shared" si="42"/>
        <v>7.0000000000000132E-2</v>
      </c>
      <c r="AW198" s="94">
        <v>11.88</v>
      </c>
      <c r="AX198" s="31">
        <v>34.49</v>
      </c>
      <c r="AY198" s="31">
        <v>31.99</v>
      </c>
      <c r="AZ198" s="31"/>
      <c r="BA198" s="31">
        <v>40.99</v>
      </c>
      <c r="BB198" s="17">
        <f t="shared" si="41"/>
        <v>0.63144099739054793</v>
      </c>
      <c r="BC198" s="17">
        <f t="shared" si="38"/>
        <v>0.62863394810878404</v>
      </c>
      <c r="BD198" s="17"/>
      <c r="BE198" s="17"/>
      <c r="BF198" s="19">
        <v>313</v>
      </c>
      <c r="BG198" s="20">
        <v>3718.44</v>
      </c>
      <c r="BH198" s="16">
        <v>0.124</v>
      </c>
      <c r="BI198" s="19">
        <v>4965</v>
      </c>
      <c r="BJ198" s="21">
        <v>4.2987012987012987</v>
      </c>
      <c r="BK198" s="22">
        <v>2524.1935483870966</v>
      </c>
      <c r="BL198" s="23">
        <v>80748.951612903213</v>
      </c>
      <c r="BM198" s="23">
        <v>29987.419354838708</v>
      </c>
      <c r="BN198" s="21">
        <v>2.4201280425571396</v>
      </c>
      <c r="BO198" s="24">
        <v>2.4201280425571396</v>
      </c>
      <c r="BP198" s="22">
        <v>2420.1280425571395</v>
      </c>
      <c r="BS198" s="19">
        <v>114</v>
      </c>
      <c r="BT198" s="20">
        <v>1354.32</v>
      </c>
      <c r="BU198" s="16">
        <v>0.1</v>
      </c>
      <c r="BV198" s="19">
        <v>905</v>
      </c>
      <c r="BW198" s="19">
        <v>1140</v>
      </c>
      <c r="BY198" s="23">
        <v>13543.199999999999</v>
      </c>
      <c r="BZ198" s="19">
        <v>1000</v>
      </c>
      <c r="CJ198" s="78">
        <f>IFERROR(VLOOKUP($E198,[2]ECOM!$A$3:$FC$999999,158,FALSE),0)</f>
        <v>425.33333333333337</v>
      </c>
      <c r="CK198" s="78">
        <f>IFERROR(VLOOKUP($E198,[2]ECOM!$A$3:$FC$999999,159,FALSE),0)</f>
        <v>483.33333333333337</v>
      </c>
      <c r="CQ198" s="19">
        <v>3664.1935483870966</v>
      </c>
      <c r="CR198" s="20"/>
      <c r="CS198" s="20">
        <v>43530.619354838709</v>
      </c>
      <c r="CT198" s="19">
        <v>3420.1280425571395</v>
      </c>
      <c r="CU198" s="20">
        <v>117960.21618779574</v>
      </c>
      <c r="CV198" s="20">
        <v>43475.299625769345</v>
      </c>
      <c r="CW198" s="20">
        <v>74484.916562026396</v>
      </c>
      <c r="CX198" s="18"/>
      <c r="CY198" s="18"/>
      <c r="CZ198" s="18"/>
      <c r="DA198" s="18"/>
    </row>
    <row r="199" spans="1:105" x14ac:dyDescent="0.3">
      <c r="A199" s="7" t="s">
        <v>755</v>
      </c>
      <c r="B199" s="7" t="s">
        <v>756</v>
      </c>
      <c r="C199" s="8" t="s">
        <v>757</v>
      </c>
      <c r="E199" s="7">
        <v>6741489</v>
      </c>
      <c r="F199" s="72">
        <f t="shared" si="35"/>
        <v>3</v>
      </c>
      <c r="G199" s="72">
        <f t="shared" si="36"/>
        <v>1</v>
      </c>
      <c r="H199" s="72">
        <f t="shared" si="37"/>
        <v>2</v>
      </c>
      <c r="I199" s="72">
        <v>3</v>
      </c>
      <c r="J199" s="72">
        <v>1</v>
      </c>
      <c r="K199" s="72">
        <v>2</v>
      </c>
      <c r="L199" s="18">
        <v>1</v>
      </c>
      <c r="M199" s="18">
        <v>1</v>
      </c>
      <c r="N199" s="18">
        <v>1</v>
      </c>
      <c r="O199" s="18">
        <v>1</v>
      </c>
      <c r="P199" s="18" t="s">
        <v>105</v>
      </c>
      <c r="Q199" s="18" t="s">
        <v>105</v>
      </c>
      <c r="R199" s="18">
        <f t="shared" si="39"/>
        <v>1</v>
      </c>
      <c r="S199" s="18">
        <f t="shared" si="40"/>
        <v>1</v>
      </c>
      <c r="T199" t="s">
        <v>106</v>
      </c>
      <c r="U199" s="10" t="s">
        <v>106</v>
      </c>
      <c r="W199" s="7" t="s">
        <v>253</v>
      </c>
      <c r="X199" s="7" t="s">
        <v>758</v>
      </c>
      <c r="Z199" s="7" t="s">
        <v>349</v>
      </c>
      <c r="AA199" t="s">
        <v>110</v>
      </c>
      <c r="AB199" t="s">
        <v>111</v>
      </c>
      <c r="AC199" t="s">
        <v>112</v>
      </c>
      <c r="AE199" t="s">
        <v>557</v>
      </c>
      <c r="AF199" t="s">
        <v>113</v>
      </c>
      <c r="AG199" t="s">
        <v>726</v>
      </c>
      <c r="AH199" t="s">
        <v>115</v>
      </c>
      <c r="AI199" t="s">
        <v>124</v>
      </c>
      <c r="AL199" t="s">
        <v>552</v>
      </c>
      <c r="AM199" t="s">
        <v>552</v>
      </c>
      <c r="AN199" t="s">
        <v>552</v>
      </c>
      <c r="AO199" s="12">
        <v>1000</v>
      </c>
      <c r="AP199" s="13">
        <v>1043</v>
      </c>
      <c r="AQ199" t="s">
        <v>118</v>
      </c>
      <c r="AR199" t="s">
        <v>118</v>
      </c>
      <c r="AS199" s="94">
        <v>23.3688</v>
      </c>
      <c r="AT199" s="94">
        <v>23.3688</v>
      </c>
      <c r="AU199" s="94">
        <v>21.84</v>
      </c>
      <c r="AV199" s="16">
        <f t="shared" si="42"/>
        <v>7.0000000000000021E-2</v>
      </c>
      <c r="AW199" s="94">
        <v>21.84</v>
      </c>
      <c r="AX199" s="31">
        <v>60.99</v>
      </c>
      <c r="AY199" s="31">
        <v>56.99</v>
      </c>
      <c r="AZ199" s="31"/>
      <c r="BA199" s="31">
        <v>77.19</v>
      </c>
      <c r="BB199" s="17">
        <f t="shared" si="41"/>
        <v>0.61684210526315786</v>
      </c>
      <c r="BC199" s="17">
        <f t="shared" si="38"/>
        <v>0.61677487278469911</v>
      </c>
      <c r="BD199" s="17"/>
      <c r="BE199" s="17"/>
      <c r="BF199" s="19">
        <v>511</v>
      </c>
      <c r="BG199" s="20">
        <v>11160.24</v>
      </c>
      <c r="BH199" s="16">
        <v>0.124</v>
      </c>
      <c r="BI199" s="19">
        <v>6919</v>
      </c>
      <c r="BJ199" s="21">
        <v>5.9904761904761905</v>
      </c>
      <c r="BK199" s="22">
        <v>4120.9677419354839</v>
      </c>
      <c r="BL199" s="23">
        <v>234853.95161290324</v>
      </c>
      <c r="BM199" s="23">
        <v>90001.93548387097</v>
      </c>
      <c r="BN199" s="21">
        <v>3.9510716605325826</v>
      </c>
      <c r="BO199" s="24">
        <v>3.9510716605325826</v>
      </c>
      <c r="BP199" s="22">
        <v>3951.0716605325824</v>
      </c>
      <c r="BS199" s="19">
        <v>1173</v>
      </c>
      <c r="BT199" s="20">
        <v>25618.32</v>
      </c>
      <c r="BU199" s="16">
        <v>0.1</v>
      </c>
      <c r="BV199" s="19">
        <v>2675</v>
      </c>
      <c r="BW199" s="19">
        <v>11730</v>
      </c>
      <c r="BY199" s="23">
        <v>256183.19999999998</v>
      </c>
      <c r="BZ199" s="19">
        <v>3000</v>
      </c>
      <c r="CJ199" s="78">
        <f>IFERROR(VLOOKUP($E199,[2]ECOM!$A$3:$FC$999999,158,FALSE),0)</f>
        <v>5375.3333333333339</v>
      </c>
      <c r="CK199" s="78">
        <f>IFERROR(VLOOKUP($E199,[2]ECOM!$A$3:$FC$999999,159,FALSE),0)</f>
        <v>6108.3333333333339</v>
      </c>
      <c r="CQ199" s="19">
        <v>15850.967741935485</v>
      </c>
      <c r="CR199" s="20"/>
      <c r="CS199" s="20">
        <v>346185.13548387098</v>
      </c>
      <c r="CT199" s="19">
        <v>6951.0716605325824</v>
      </c>
      <c r="CU199" s="20">
        <v>423945.86057588219</v>
      </c>
      <c r="CV199" s="20">
        <v>162438.20342065382</v>
      </c>
      <c r="CW199" s="20">
        <v>261507.65715522837</v>
      </c>
      <c r="CX199" s="18"/>
      <c r="CY199" s="18"/>
      <c r="CZ199" s="18"/>
      <c r="DA199" s="18"/>
    </row>
    <row r="200" spans="1:105" x14ac:dyDescent="0.3">
      <c r="A200" s="7" t="s">
        <v>759</v>
      </c>
      <c r="B200" s="7" t="s">
        <v>760</v>
      </c>
      <c r="C200" s="8" t="s">
        <v>761</v>
      </c>
      <c r="E200" s="7">
        <v>5103987</v>
      </c>
      <c r="F200" s="72">
        <f t="shared" si="35"/>
        <v>4</v>
      </c>
      <c r="G200" s="72">
        <f t="shared" si="36"/>
        <v>5</v>
      </c>
      <c r="H200" s="72">
        <f t="shared" si="37"/>
        <v>2</v>
      </c>
      <c r="I200" s="72">
        <v>4</v>
      </c>
      <c r="J200" s="72">
        <v>5</v>
      </c>
      <c r="K200" s="72">
        <v>2</v>
      </c>
      <c r="L200" s="18">
        <v>1</v>
      </c>
      <c r="M200" s="18">
        <v>1</v>
      </c>
      <c r="N200" s="18">
        <v>1</v>
      </c>
      <c r="O200" s="18">
        <v>1</v>
      </c>
      <c r="P200" s="18" t="s">
        <v>105</v>
      </c>
      <c r="Q200" s="18" t="s">
        <v>105</v>
      </c>
      <c r="R200" s="18">
        <f t="shared" si="39"/>
        <v>1</v>
      </c>
      <c r="S200" s="18">
        <f t="shared" si="40"/>
        <v>1</v>
      </c>
      <c r="T200" t="s">
        <v>106</v>
      </c>
      <c r="U200" s="10" t="s">
        <v>106</v>
      </c>
      <c r="W200" s="7" t="s">
        <v>253</v>
      </c>
      <c r="X200" s="7" t="s">
        <v>762</v>
      </c>
      <c r="Z200" s="7" t="s">
        <v>255</v>
      </c>
      <c r="AA200" t="s">
        <v>110</v>
      </c>
      <c r="AB200" t="s">
        <v>111</v>
      </c>
      <c r="AC200" t="s">
        <v>112</v>
      </c>
      <c r="AE200" t="s">
        <v>557</v>
      </c>
      <c r="AF200" t="s">
        <v>113</v>
      </c>
      <c r="AG200" t="s">
        <v>726</v>
      </c>
      <c r="AH200" t="s">
        <v>401</v>
      </c>
      <c r="AI200" t="s">
        <v>197</v>
      </c>
      <c r="AL200" t="s">
        <v>552</v>
      </c>
      <c r="AM200" t="s">
        <v>552</v>
      </c>
      <c r="AN200" t="s">
        <v>552</v>
      </c>
      <c r="AO200" s="12">
        <v>1000</v>
      </c>
      <c r="AP200" s="13">
        <v>940</v>
      </c>
      <c r="AQ200" t="s">
        <v>118</v>
      </c>
      <c r="AR200" t="s">
        <v>118</v>
      </c>
      <c r="AS200" s="94">
        <v>9.4267000000000003</v>
      </c>
      <c r="AT200" s="94">
        <v>9.4267000000000003</v>
      </c>
      <c r="AU200" s="94">
        <v>8.81</v>
      </c>
      <c r="AV200" s="16">
        <f t="shared" si="42"/>
        <v>6.9999999999999979E-2</v>
      </c>
      <c r="AW200" s="94">
        <v>8.81</v>
      </c>
      <c r="AX200" s="31">
        <v>28.99</v>
      </c>
      <c r="AY200" s="31">
        <v>26.99</v>
      </c>
      <c r="AZ200" s="31"/>
      <c r="BA200" s="31">
        <v>31.69</v>
      </c>
      <c r="BB200" s="17">
        <f t="shared" si="41"/>
        <v>0.67482925146602268</v>
      </c>
      <c r="BC200" s="17">
        <f t="shared" si="38"/>
        <v>0.67358280844757323</v>
      </c>
      <c r="BD200" s="17"/>
      <c r="BE200" s="17"/>
      <c r="BF200" s="19">
        <v>289</v>
      </c>
      <c r="BG200" s="20">
        <v>2546.09</v>
      </c>
      <c r="BH200" s="16">
        <v>0.124</v>
      </c>
      <c r="BI200" s="19">
        <v>4775</v>
      </c>
      <c r="BJ200" s="21">
        <v>4.5693779904306222</v>
      </c>
      <c r="BK200" s="22">
        <v>2330.6451612903224</v>
      </c>
      <c r="BL200" s="23">
        <v>62904.112903225796</v>
      </c>
      <c r="BM200" s="23">
        <v>20532.983870967742</v>
      </c>
      <c r="BN200" s="21">
        <v>2.4794097460535345</v>
      </c>
      <c r="BO200" s="24">
        <v>2.4794097460535345</v>
      </c>
      <c r="BP200" s="22">
        <v>2479.4097460535345</v>
      </c>
      <c r="BS200" s="19">
        <v>539</v>
      </c>
      <c r="BT200" s="20">
        <v>4748.59</v>
      </c>
      <c r="BU200" s="16">
        <v>0.1</v>
      </c>
      <c r="BV200" s="19">
        <v>2850</v>
      </c>
      <c r="BW200" s="19">
        <v>5390</v>
      </c>
      <c r="BY200" s="23">
        <v>47485.9</v>
      </c>
      <c r="BZ200" s="19">
        <v>3000</v>
      </c>
      <c r="CJ200" s="78">
        <f>IFERROR(VLOOKUP($E200,[2]ECOM!$A$3:$FC$999999,158,FALSE),0)</f>
        <v>2368.666666666667</v>
      </c>
      <c r="CK200" s="78">
        <f>IFERROR(VLOOKUP($E200,[2]ECOM!$A$3:$FC$999999,159,FALSE),0)</f>
        <v>2691.666666666667</v>
      </c>
      <c r="CQ200" s="19">
        <v>7720.645161290322</v>
      </c>
      <c r="CR200" s="20"/>
      <c r="CS200" s="20">
        <v>68018.883870967751</v>
      </c>
      <c r="CT200" s="19">
        <v>5479.409746053534</v>
      </c>
      <c r="CU200" s="20">
        <v>158848.08853809195</v>
      </c>
      <c r="CV200" s="20">
        <v>51652.751853122849</v>
      </c>
      <c r="CW200" s="20">
        <v>107195.33668496911</v>
      </c>
      <c r="CX200" s="18"/>
      <c r="CY200" s="18"/>
      <c r="CZ200" s="18"/>
      <c r="DA200" s="18"/>
    </row>
    <row r="201" spans="1:105" x14ac:dyDescent="0.3">
      <c r="A201" s="7" t="s">
        <v>763</v>
      </c>
      <c r="B201" s="7" t="s">
        <v>764</v>
      </c>
      <c r="C201" s="8" t="s">
        <v>765</v>
      </c>
      <c r="E201" s="7">
        <v>9326991</v>
      </c>
      <c r="F201" s="72">
        <f t="shared" si="35"/>
        <v>4</v>
      </c>
      <c r="G201" s="72">
        <f t="shared" si="36"/>
        <v>7</v>
      </c>
      <c r="H201" s="72">
        <f t="shared" si="37"/>
        <v>10</v>
      </c>
      <c r="I201" s="72">
        <v>4</v>
      </c>
      <c r="J201" s="72">
        <v>7</v>
      </c>
      <c r="K201" s="72">
        <v>10</v>
      </c>
      <c r="L201" s="18">
        <v>1</v>
      </c>
      <c r="M201" s="18">
        <v>1</v>
      </c>
      <c r="N201" s="18">
        <v>1</v>
      </c>
      <c r="O201" s="18">
        <v>1</v>
      </c>
      <c r="P201" s="18" t="s">
        <v>105</v>
      </c>
      <c r="Q201" s="18" t="s">
        <v>105</v>
      </c>
      <c r="R201" s="18">
        <f t="shared" si="39"/>
        <v>1</v>
      </c>
      <c r="S201" s="18">
        <f t="shared" si="40"/>
        <v>1</v>
      </c>
      <c r="T201" t="s">
        <v>106</v>
      </c>
      <c r="U201" s="10" t="s">
        <v>106</v>
      </c>
      <c r="W201" s="7" t="s">
        <v>253</v>
      </c>
      <c r="X201" s="7" t="s">
        <v>766</v>
      </c>
      <c r="Z201" s="7" t="s">
        <v>255</v>
      </c>
      <c r="AA201" t="s">
        <v>110</v>
      </c>
      <c r="AB201" t="s">
        <v>767</v>
      </c>
      <c r="AC201" t="s">
        <v>112</v>
      </c>
      <c r="AE201" t="s">
        <v>317</v>
      </c>
      <c r="AF201" t="s">
        <v>113</v>
      </c>
      <c r="AG201" t="s">
        <v>726</v>
      </c>
      <c r="AH201" t="s">
        <v>258</v>
      </c>
      <c r="AI201" t="s">
        <v>197</v>
      </c>
      <c r="AL201" t="s">
        <v>552</v>
      </c>
      <c r="AM201" t="s">
        <v>552</v>
      </c>
      <c r="AN201" t="s">
        <v>552</v>
      </c>
      <c r="AO201" s="12">
        <v>1000</v>
      </c>
      <c r="AP201" s="13">
        <v>1005</v>
      </c>
      <c r="AQ201" t="s">
        <v>118</v>
      </c>
      <c r="AR201" t="s">
        <v>118</v>
      </c>
      <c r="AS201" s="94">
        <v>8.9131</v>
      </c>
      <c r="AT201" s="94">
        <v>8.9131</v>
      </c>
      <c r="AU201" s="94">
        <v>8.33</v>
      </c>
      <c r="AV201" s="16">
        <f t="shared" si="42"/>
        <v>6.9999999999999993E-2</v>
      </c>
      <c r="AW201" s="94">
        <v>8.33</v>
      </c>
      <c r="AX201" s="31">
        <v>26.99</v>
      </c>
      <c r="AY201" s="31">
        <v>24.99</v>
      </c>
      <c r="AZ201" s="31"/>
      <c r="BA201" s="31">
        <v>28.19</v>
      </c>
      <c r="BB201" s="17">
        <f t="shared" si="41"/>
        <v>0.66976287513894028</v>
      </c>
      <c r="BC201" s="17">
        <f t="shared" si="38"/>
        <v>0.66666666666666652</v>
      </c>
      <c r="BD201" s="17"/>
      <c r="BE201" s="17"/>
      <c r="BF201" s="19">
        <v>328</v>
      </c>
      <c r="BG201" s="20">
        <v>2732.24</v>
      </c>
      <c r="BH201" s="16">
        <v>0.124</v>
      </c>
      <c r="BI201" s="19">
        <v>4912</v>
      </c>
      <c r="BJ201" s="21">
        <v>4.4093357271095153</v>
      </c>
      <c r="BK201" s="22">
        <v>2645.1612903225805</v>
      </c>
      <c r="BL201" s="23">
        <v>66102.580645161288</v>
      </c>
      <c r="BM201" s="23">
        <v>22034.193548387095</v>
      </c>
      <c r="BN201" s="21">
        <v>2.6320012839030653</v>
      </c>
      <c r="BO201" s="24">
        <v>2.6320012839030653</v>
      </c>
      <c r="BP201" s="22">
        <v>2632.0012839030651</v>
      </c>
      <c r="BS201" s="19">
        <v>225</v>
      </c>
      <c r="BT201" s="20">
        <v>1874.25</v>
      </c>
      <c r="BU201" s="16">
        <v>0.1</v>
      </c>
      <c r="BV201" s="19">
        <v>1098</v>
      </c>
      <c r="BW201" s="19">
        <v>2250</v>
      </c>
      <c r="BY201" s="23">
        <v>18742.5</v>
      </c>
      <c r="BZ201" s="19">
        <v>1200</v>
      </c>
      <c r="CJ201" s="78">
        <f>IFERROR(VLOOKUP($E201,[2]ECOM!$A$3:$FC$999999,158,FALSE),0)</f>
        <v>645.33333333333337</v>
      </c>
      <c r="CK201" s="78">
        <f>IFERROR(VLOOKUP($E201,[2]ECOM!$A$3:$FC$999999,159,FALSE),0)</f>
        <v>733.33333333333337</v>
      </c>
      <c r="CQ201" s="19">
        <v>4895.1612903225805</v>
      </c>
      <c r="CR201" s="20"/>
      <c r="CS201" s="20">
        <v>40776.693548387091</v>
      </c>
      <c r="CT201" s="19">
        <v>3832.0012839030651</v>
      </c>
      <c r="CU201" s="20">
        <v>103425.71465254373</v>
      </c>
      <c r="CV201" s="20">
        <v>34155.010643556408</v>
      </c>
      <c r="CW201" s="20">
        <v>69270.704008987319</v>
      </c>
      <c r="CX201" s="18"/>
      <c r="CY201" s="18"/>
      <c r="CZ201" s="18"/>
      <c r="DA201" s="18"/>
    </row>
    <row r="202" spans="1:105" x14ac:dyDescent="0.3">
      <c r="A202" s="7" t="s">
        <v>768</v>
      </c>
      <c r="B202" s="7" t="s">
        <v>769</v>
      </c>
      <c r="C202" s="8" t="s">
        <v>770</v>
      </c>
      <c r="E202" s="7">
        <v>7688041</v>
      </c>
      <c r="F202" s="72">
        <f t="shared" si="35"/>
        <v>3</v>
      </c>
      <c r="G202" s="72">
        <f t="shared" si="36"/>
        <v>5</v>
      </c>
      <c r="H202" s="72">
        <f t="shared" si="37"/>
        <v>2</v>
      </c>
      <c r="I202" s="72">
        <v>3</v>
      </c>
      <c r="J202" s="72">
        <v>5</v>
      </c>
      <c r="K202" s="72">
        <v>2</v>
      </c>
      <c r="L202" s="18">
        <v>1</v>
      </c>
      <c r="M202" s="18">
        <v>1</v>
      </c>
      <c r="N202" s="18">
        <v>1</v>
      </c>
      <c r="O202" s="18">
        <v>1</v>
      </c>
      <c r="P202" s="18" t="s">
        <v>105</v>
      </c>
      <c r="Q202" s="18" t="s">
        <v>105</v>
      </c>
      <c r="R202" s="18">
        <f t="shared" si="39"/>
        <v>1</v>
      </c>
      <c r="S202" s="18">
        <f t="shared" si="40"/>
        <v>1</v>
      </c>
      <c r="T202" t="s">
        <v>106</v>
      </c>
      <c r="U202" s="10" t="s">
        <v>106</v>
      </c>
      <c r="W202" s="7" t="s">
        <v>253</v>
      </c>
      <c r="X202" s="7" t="s">
        <v>771</v>
      </c>
      <c r="Z202" s="7" t="s">
        <v>560</v>
      </c>
      <c r="AA202" t="s">
        <v>110</v>
      </c>
      <c r="AB202" t="s">
        <v>767</v>
      </c>
      <c r="AC202" t="s">
        <v>112</v>
      </c>
      <c r="AE202" t="s">
        <v>317</v>
      </c>
      <c r="AF202" t="s">
        <v>113</v>
      </c>
      <c r="AG202" t="s">
        <v>726</v>
      </c>
      <c r="AH202" t="s">
        <v>132</v>
      </c>
      <c r="AI202" t="s">
        <v>124</v>
      </c>
      <c r="AL202" t="s">
        <v>552</v>
      </c>
      <c r="AM202" t="s">
        <v>552</v>
      </c>
      <c r="AN202" t="s">
        <v>552</v>
      </c>
      <c r="AO202" s="12">
        <v>1000</v>
      </c>
      <c r="AP202" s="13">
        <v>940</v>
      </c>
      <c r="AQ202" t="s">
        <v>118</v>
      </c>
      <c r="AR202" t="s">
        <v>118</v>
      </c>
      <c r="AS202" s="94">
        <v>10.6465</v>
      </c>
      <c r="AT202" s="94">
        <v>10.6465</v>
      </c>
      <c r="AU202" s="94">
        <v>9.9499999999999993</v>
      </c>
      <c r="AV202" s="16">
        <f t="shared" si="42"/>
        <v>7.0000000000000034E-2</v>
      </c>
      <c r="AW202" s="94">
        <v>9.9499999999999993</v>
      </c>
      <c r="AX202" s="31">
        <v>27.99</v>
      </c>
      <c r="AY202" s="31">
        <v>25.99</v>
      </c>
      <c r="AZ202" s="31"/>
      <c r="BA202" s="31">
        <v>35.19</v>
      </c>
      <c r="BB202" s="17">
        <f t="shared" si="41"/>
        <v>0.61963201143265456</v>
      </c>
      <c r="BC202" s="17">
        <f t="shared" si="38"/>
        <v>0.61716044632550981</v>
      </c>
      <c r="BD202" s="17"/>
      <c r="BE202" s="17"/>
      <c r="BF202" s="19">
        <v>1312</v>
      </c>
      <c r="BG202" s="20">
        <v>13054.400000000001</v>
      </c>
      <c r="BH202" s="16">
        <v>0.124</v>
      </c>
      <c r="BI202" s="19">
        <v>17983</v>
      </c>
      <c r="BJ202" s="21">
        <v>17.208612440191388</v>
      </c>
      <c r="BK202" s="22">
        <v>10580.645161290322</v>
      </c>
      <c r="BL202" s="23">
        <v>274990.96774193546</v>
      </c>
      <c r="BM202" s="23">
        <v>105277.4193548387</v>
      </c>
      <c r="BN202" s="21">
        <v>11.256005490734385</v>
      </c>
      <c r="BO202" s="24">
        <v>11.256005490734385</v>
      </c>
      <c r="BP202" s="22">
        <v>11256.005490734386</v>
      </c>
      <c r="BS202" s="19">
        <v>7065</v>
      </c>
      <c r="BT202" s="20">
        <v>70296.75</v>
      </c>
      <c r="BU202" s="16">
        <v>0.1</v>
      </c>
      <c r="BV202" s="19">
        <v>34310</v>
      </c>
      <c r="BW202" s="19">
        <v>70650</v>
      </c>
      <c r="BY202" s="23">
        <v>702967.5</v>
      </c>
      <c r="BZ202" s="19">
        <v>34000</v>
      </c>
      <c r="CJ202" s="78">
        <f>IFERROR(VLOOKUP($E202,[2]ECOM!$A$3:$FC$999999,158,FALSE),0)</f>
        <v>19477.333333333336</v>
      </c>
      <c r="CK202" s="78">
        <f>IFERROR(VLOOKUP($E202,[2]ECOM!$A$3:$FC$999999,159,FALSE),0)</f>
        <v>22133.333333333336</v>
      </c>
      <c r="CQ202" s="19">
        <v>81230.645161290318</v>
      </c>
      <c r="CR202" s="20"/>
      <c r="CS202" s="20">
        <v>808244.91935483867</v>
      </c>
      <c r="CT202" s="19">
        <v>45256.005490734387</v>
      </c>
      <c r="CU202" s="20">
        <v>1266715.5936856554</v>
      </c>
      <c r="CV202" s="20">
        <v>481818.06245710363</v>
      </c>
      <c r="CW202" s="20">
        <v>784897.53122855176</v>
      </c>
      <c r="CX202" s="18"/>
      <c r="CY202" s="18"/>
      <c r="CZ202" s="18"/>
      <c r="DA202" s="18"/>
    </row>
    <row r="203" spans="1:105" x14ac:dyDescent="0.3">
      <c r="A203" s="7" t="s">
        <v>772</v>
      </c>
      <c r="B203" s="7" t="s">
        <v>773</v>
      </c>
      <c r="C203" s="8" t="s">
        <v>774</v>
      </c>
      <c r="E203" s="7">
        <v>8625576</v>
      </c>
      <c r="F203" s="72">
        <f t="shared" si="35"/>
        <v>4</v>
      </c>
      <c r="G203" s="72">
        <f t="shared" si="36"/>
        <v>4</v>
      </c>
      <c r="H203" s="72">
        <f t="shared" si="37"/>
        <v>3</v>
      </c>
      <c r="I203" s="72">
        <v>4</v>
      </c>
      <c r="J203" s="72">
        <v>4</v>
      </c>
      <c r="K203" s="72">
        <v>3</v>
      </c>
      <c r="L203" s="18">
        <v>1</v>
      </c>
      <c r="M203" s="18">
        <v>1</v>
      </c>
      <c r="N203" s="18">
        <v>1</v>
      </c>
      <c r="O203" s="18">
        <v>1</v>
      </c>
      <c r="P203" s="18" t="s">
        <v>105</v>
      </c>
      <c r="Q203" s="18" t="s">
        <v>105</v>
      </c>
      <c r="R203" s="18">
        <f t="shared" si="39"/>
        <v>1</v>
      </c>
      <c r="S203" s="18">
        <f t="shared" si="40"/>
        <v>1</v>
      </c>
      <c r="T203" t="s">
        <v>106</v>
      </c>
      <c r="U203" s="10" t="s">
        <v>106</v>
      </c>
      <c r="W203" s="7" t="s">
        <v>253</v>
      </c>
      <c r="X203" s="7" t="s">
        <v>775</v>
      </c>
      <c r="Z203" s="7" t="s">
        <v>255</v>
      </c>
      <c r="AA203" t="s">
        <v>110</v>
      </c>
      <c r="AB203" t="s">
        <v>767</v>
      </c>
      <c r="AC203" t="s">
        <v>112</v>
      </c>
      <c r="AE203" t="s">
        <v>317</v>
      </c>
      <c r="AF203" t="s">
        <v>113</v>
      </c>
      <c r="AG203" t="s">
        <v>726</v>
      </c>
      <c r="AH203" t="s">
        <v>258</v>
      </c>
      <c r="AI203" t="s">
        <v>124</v>
      </c>
      <c r="AL203" t="s">
        <v>552</v>
      </c>
      <c r="AM203" t="s">
        <v>552</v>
      </c>
      <c r="AN203" t="s">
        <v>552</v>
      </c>
      <c r="AO203" s="12">
        <v>1000</v>
      </c>
      <c r="AP203" s="13">
        <v>940</v>
      </c>
      <c r="AQ203" t="s">
        <v>118</v>
      </c>
      <c r="AR203" t="s">
        <v>118</v>
      </c>
      <c r="AS203" s="94">
        <v>11.481100000000001</v>
      </c>
      <c r="AT203" s="94">
        <v>11.481100000000001</v>
      </c>
      <c r="AU203" s="94">
        <v>10.73</v>
      </c>
      <c r="AV203" s="16">
        <f t="shared" si="42"/>
        <v>7.000000000000009E-2</v>
      </c>
      <c r="AW203" s="94">
        <v>10.73</v>
      </c>
      <c r="AX203" s="31">
        <v>31.99</v>
      </c>
      <c r="AY203" s="31">
        <v>29.99</v>
      </c>
      <c r="AZ203" s="31"/>
      <c r="BA203" s="31">
        <v>36.090000000000003</v>
      </c>
      <c r="BB203" s="17">
        <f t="shared" si="41"/>
        <v>0.6411034698343232</v>
      </c>
      <c r="BC203" s="17">
        <f t="shared" si="38"/>
        <v>0.64221407135711905</v>
      </c>
      <c r="BD203" s="17"/>
      <c r="BE203" s="17"/>
      <c r="BF203" s="19">
        <v>656</v>
      </c>
      <c r="BG203" s="20">
        <v>7038.8799999999992</v>
      </c>
      <c r="BH203" s="16">
        <v>0.124</v>
      </c>
      <c r="BI203" s="19">
        <v>12771</v>
      </c>
      <c r="BJ203" s="21">
        <v>12.221052631578948</v>
      </c>
      <c r="BK203" s="22">
        <v>5290.322580645161</v>
      </c>
      <c r="BL203" s="23">
        <v>158656.77419354836</v>
      </c>
      <c r="BM203" s="23">
        <v>56765.161290322583</v>
      </c>
      <c r="BN203" s="21">
        <v>5.6280027453671924</v>
      </c>
      <c r="BO203" s="24">
        <v>5.6280027453671924</v>
      </c>
      <c r="BP203" s="22">
        <v>5628.0027453671928</v>
      </c>
      <c r="BS203" s="19">
        <v>1943</v>
      </c>
      <c r="BT203" s="20">
        <v>20848.39</v>
      </c>
      <c r="BU203" s="16">
        <v>0.1</v>
      </c>
      <c r="BV203" s="19">
        <v>9587</v>
      </c>
      <c r="BW203" s="19">
        <v>19430</v>
      </c>
      <c r="BY203" s="23">
        <v>208483.9</v>
      </c>
      <c r="BZ203" s="19">
        <v>9600</v>
      </c>
      <c r="CJ203" s="78">
        <f>IFERROR(VLOOKUP($E203,[2]ECOM!$A$3:$FC$999999,158,FALSE),0)</f>
        <v>4554</v>
      </c>
      <c r="CK203" s="78">
        <f>IFERROR(VLOOKUP($E203,[2]ECOM!$A$3:$FC$999999,159,FALSE),0)</f>
        <v>5175</v>
      </c>
      <c r="CQ203" s="19">
        <v>24720.322580645159</v>
      </c>
      <c r="CR203" s="20"/>
      <c r="CS203" s="20">
        <v>265249.06129032257</v>
      </c>
      <c r="CT203" s="19">
        <v>15228.002745367194</v>
      </c>
      <c r="CU203" s="20">
        <v>487143.80782429653</v>
      </c>
      <c r="CV203" s="20">
        <v>174834.2223198353</v>
      </c>
      <c r="CW203" s="20">
        <v>312309.5855044612</v>
      </c>
      <c r="CX203" s="18"/>
      <c r="CY203" s="18"/>
      <c r="CZ203" s="18"/>
      <c r="DA203" s="18"/>
    </row>
    <row r="204" spans="1:105" x14ac:dyDescent="0.3">
      <c r="A204" s="7" t="s">
        <v>776</v>
      </c>
      <c r="B204" s="7" t="s">
        <v>777</v>
      </c>
      <c r="C204" s="8" t="s">
        <v>778</v>
      </c>
      <c r="E204" s="7">
        <v>9593603</v>
      </c>
      <c r="F204" s="72">
        <f t="shared" si="35"/>
        <v>3</v>
      </c>
      <c r="G204" s="72">
        <f t="shared" si="36"/>
        <v>2</v>
      </c>
      <c r="H204" s="72">
        <f t="shared" si="37"/>
        <v>4</v>
      </c>
      <c r="I204" s="72">
        <v>3</v>
      </c>
      <c r="J204" s="72">
        <v>2</v>
      </c>
      <c r="K204" s="72">
        <v>4</v>
      </c>
      <c r="L204" s="18">
        <v>1</v>
      </c>
      <c r="M204" s="18">
        <v>1</v>
      </c>
      <c r="N204" s="18"/>
      <c r="O204" s="18"/>
      <c r="P204" s="18" t="s">
        <v>194</v>
      </c>
      <c r="Q204" s="18" t="s">
        <v>194</v>
      </c>
      <c r="R204" s="18">
        <f t="shared" si="39"/>
        <v>1</v>
      </c>
      <c r="S204" s="18">
        <f t="shared" si="40"/>
        <v>1</v>
      </c>
      <c r="T204" t="s">
        <v>106</v>
      </c>
      <c r="W204" s="7" t="s">
        <v>253</v>
      </c>
      <c r="X204" s="7" t="s">
        <v>779</v>
      </c>
      <c r="Z204" s="7" t="s">
        <v>349</v>
      </c>
      <c r="AA204" t="s">
        <v>110</v>
      </c>
      <c r="AB204" t="s">
        <v>130</v>
      </c>
      <c r="AC204" t="s">
        <v>112</v>
      </c>
      <c r="AD204" t="s">
        <v>111</v>
      </c>
      <c r="AE204" t="s">
        <v>551</v>
      </c>
      <c r="AF204" t="s">
        <v>113</v>
      </c>
      <c r="AG204" t="s">
        <v>131</v>
      </c>
      <c r="AH204" t="s">
        <v>115</v>
      </c>
      <c r="AI204" t="s">
        <v>189</v>
      </c>
      <c r="AL204" t="s">
        <v>552</v>
      </c>
      <c r="AM204" t="s">
        <v>552</v>
      </c>
      <c r="AN204" t="s">
        <v>552</v>
      </c>
      <c r="AO204" s="12">
        <v>1000</v>
      </c>
      <c r="AP204" s="13">
        <v>1005</v>
      </c>
      <c r="AQ204" t="s">
        <v>118</v>
      </c>
      <c r="AR204" t="s">
        <v>118</v>
      </c>
      <c r="AS204" s="94"/>
      <c r="AT204" s="94"/>
      <c r="AU204" s="94">
        <v>3.11</v>
      </c>
      <c r="AV204" s="16">
        <f t="shared" si="42"/>
        <v>-1</v>
      </c>
      <c r="AW204" s="94">
        <v>3.11</v>
      </c>
      <c r="AX204" s="31"/>
      <c r="AY204" s="31">
        <v>23.99</v>
      </c>
      <c r="AZ204" s="31"/>
      <c r="BA204" s="31">
        <v>23.99</v>
      </c>
      <c r="BB204" s="17" t="str">
        <f t="shared" si="41"/>
        <v/>
      </c>
      <c r="BC204" s="17">
        <f t="shared" si="38"/>
        <v>0.87036265110462696</v>
      </c>
      <c r="BD204" s="17"/>
      <c r="BE204" s="17"/>
      <c r="BF204" s="19">
        <v>389</v>
      </c>
      <c r="BG204" s="20">
        <v>1209.7899999999997</v>
      </c>
      <c r="BH204" s="16">
        <v>0.124</v>
      </c>
      <c r="BI204" s="19">
        <v>5437</v>
      </c>
      <c r="BJ204" s="21">
        <v>4.8806104129263916</v>
      </c>
      <c r="BK204" s="22">
        <v>3137.0967741935483</v>
      </c>
      <c r="BL204" s="23">
        <v>75258.951612903213</v>
      </c>
      <c r="BM204" s="23">
        <v>9756.3709677419356</v>
      </c>
      <c r="BN204" s="21">
        <v>3.1214893275557696</v>
      </c>
      <c r="BO204" s="24">
        <v>3.1214893275557696</v>
      </c>
      <c r="BP204" s="22">
        <v>3121.4893275557697</v>
      </c>
      <c r="BS204" s="19">
        <v>29</v>
      </c>
      <c r="BT204" s="20">
        <v>90.19</v>
      </c>
      <c r="BU204" s="16">
        <v>0.1</v>
      </c>
      <c r="BW204" s="19">
        <v>290</v>
      </c>
      <c r="BY204" s="23">
        <v>901.9</v>
      </c>
      <c r="CJ204" s="78">
        <f>IFERROR(VLOOKUP($E204,[2]ECOM!$A$3:$FC$999999,158,FALSE),0)</f>
        <v>66</v>
      </c>
      <c r="CK204" s="78">
        <f>IFERROR(VLOOKUP($E204,[2]ECOM!$A$3:$FC$999999,159,FALSE),0)</f>
        <v>75</v>
      </c>
      <c r="CQ204" s="19">
        <v>3427.0967741935483</v>
      </c>
      <c r="CR204" s="20"/>
      <c r="CS204" s="20">
        <v>10658.270967741935</v>
      </c>
      <c r="CT204" s="19">
        <v>3121.4893275557697</v>
      </c>
      <c r="CU204" s="20">
        <v>0</v>
      </c>
      <c r="CV204" s="20">
        <v>0</v>
      </c>
      <c r="CW204" s="20">
        <v>0</v>
      </c>
      <c r="CX204" s="18"/>
      <c r="CY204" s="18"/>
      <c r="CZ204" s="18"/>
      <c r="DA204" s="18"/>
    </row>
    <row r="205" spans="1:105" x14ac:dyDescent="0.3">
      <c r="A205" s="7" t="s">
        <v>780</v>
      </c>
      <c r="B205" s="7" t="s">
        <v>781</v>
      </c>
      <c r="C205" s="8" t="s">
        <v>782</v>
      </c>
      <c r="E205" s="7">
        <v>5732763</v>
      </c>
      <c r="F205" s="72">
        <f t="shared" si="35"/>
        <v>3</v>
      </c>
      <c r="G205" s="72">
        <f t="shared" si="36"/>
        <v>6</v>
      </c>
      <c r="H205" s="72">
        <f t="shared" si="37"/>
        <v>1</v>
      </c>
      <c r="I205" s="72">
        <v>3</v>
      </c>
      <c r="J205" s="72">
        <v>6</v>
      </c>
      <c r="K205" s="72">
        <v>1</v>
      </c>
      <c r="L205" s="18">
        <v>1</v>
      </c>
      <c r="M205" s="18">
        <v>1</v>
      </c>
      <c r="N205" s="18">
        <v>1</v>
      </c>
      <c r="O205" s="18">
        <v>1</v>
      </c>
      <c r="P205" s="18" t="s">
        <v>105</v>
      </c>
      <c r="Q205" s="18" t="s">
        <v>105</v>
      </c>
      <c r="R205" s="18">
        <f t="shared" si="39"/>
        <v>1</v>
      </c>
      <c r="S205" s="18">
        <f t="shared" si="40"/>
        <v>1</v>
      </c>
      <c r="T205" t="s">
        <v>106</v>
      </c>
      <c r="U205" s="10" t="s">
        <v>106</v>
      </c>
      <c r="W205" s="7" t="s">
        <v>253</v>
      </c>
      <c r="X205" s="7" t="s">
        <v>783</v>
      </c>
      <c r="Z205" s="7" t="s">
        <v>560</v>
      </c>
      <c r="AA205" t="s">
        <v>110</v>
      </c>
      <c r="AB205" t="s">
        <v>130</v>
      </c>
      <c r="AC205" t="s">
        <v>112</v>
      </c>
      <c r="AE205" t="s">
        <v>317</v>
      </c>
      <c r="AF205" t="s">
        <v>113</v>
      </c>
      <c r="AG205" t="s">
        <v>131</v>
      </c>
      <c r="AH205" t="s">
        <v>132</v>
      </c>
      <c r="AI205" t="s">
        <v>124</v>
      </c>
      <c r="AL205" t="s">
        <v>552</v>
      </c>
      <c r="AM205" t="s">
        <v>552</v>
      </c>
      <c r="AN205" t="s">
        <v>552</v>
      </c>
      <c r="AO205" s="12">
        <v>1000</v>
      </c>
      <c r="AP205" s="13">
        <v>1043</v>
      </c>
      <c r="AQ205" t="s">
        <v>118</v>
      </c>
      <c r="AR205" t="s">
        <v>118</v>
      </c>
      <c r="AS205" s="94"/>
      <c r="AT205" s="94"/>
      <c r="AU205" s="94">
        <v>4.3899999999999997</v>
      </c>
      <c r="AV205" s="16">
        <f t="shared" si="42"/>
        <v>-1</v>
      </c>
      <c r="AW205" s="94">
        <v>4.3899999999999997</v>
      </c>
      <c r="AX205" s="31"/>
      <c r="AY205" s="31">
        <v>19.989999999999998</v>
      </c>
      <c r="AZ205" s="31"/>
      <c r="BA205" s="31">
        <v>19.989999999999998</v>
      </c>
      <c r="BB205" s="17" t="str">
        <f t="shared" si="41"/>
        <v/>
      </c>
      <c r="BC205" s="17">
        <f t="shared" si="38"/>
        <v>0.7803901950975487</v>
      </c>
      <c r="BD205" s="17"/>
      <c r="BE205" s="17"/>
      <c r="BF205" s="19">
        <v>659</v>
      </c>
      <c r="BG205" s="20">
        <v>2893.01</v>
      </c>
      <c r="BH205" s="16">
        <v>0.124</v>
      </c>
      <c r="BI205" s="19">
        <v>10366</v>
      </c>
      <c r="BJ205" s="21">
        <v>8.9748917748917751</v>
      </c>
      <c r="BK205" s="22">
        <v>5314.5161290322585</v>
      </c>
      <c r="BL205" s="23">
        <v>106237.17741935483</v>
      </c>
      <c r="BM205" s="23">
        <v>23330.725806451614</v>
      </c>
      <c r="BN205" s="21">
        <v>5.0954133547768539</v>
      </c>
      <c r="BO205" s="24">
        <v>5.0954133547768539</v>
      </c>
      <c r="BP205" s="22">
        <v>5095.4133547768542</v>
      </c>
      <c r="BS205" s="19">
        <v>711</v>
      </c>
      <c r="BT205" s="20">
        <v>3121.29</v>
      </c>
      <c r="BU205" s="16">
        <v>0.1</v>
      </c>
      <c r="BV205" s="19">
        <v>2166</v>
      </c>
      <c r="BW205" s="19">
        <v>7110</v>
      </c>
      <c r="BY205" s="23">
        <v>31212.899999999998</v>
      </c>
      <c r="BZ205" s="19">
        <v>2200</v>
      </c>
      <c r="CJ205" s="78">
        <f>IFERROR(VLOOKUP($E205,[2]ECOM!$A$3:$FC$999999,158,FALSE),0)</f>
        <v>689.33333333333337</v>
      </c>
      <c r="CK205" s="78">
        <f>IFERROR(VLOOKUP($E205,[2]ECOM!$A$3:$FC$999999,159,FALSE),0)</f>
        <v>783.33333333333337</v>
      </c>
      <c r="CQ205" s="19">
        <v>12424.516129032258</v>
      </c>
      <c r="CR205" s="20"/>
      <c r="CS205" s="20">
        <v>54543.625806451615</v>
      </c>
      <c r="CT205" s="19">
        <v>7295.4133547768542</v>
      </c>
      <c r="CU205" s="20">
        <v>0</v>
      </c>
      <c r="CV205" s="20">
        <v>0</v>
      </c>
      <c r="CW205" s="20">
        <v>0</v>
      </c>
      <c r="CX205" s="18"/>
      <c r="CY205" s="18"/>
      <c r="CZ205" s="18"/>
      <c r="DA205" s="18"/>
    </row>
    <row r="206" spans="1:105" x14ac:dyDescent="0.3">
      <c r="A206" s="7" t="s">
        <v>784</v>
      </c>
      <c r="B206" s="7" t="s">
        <v>785</v>
      </c>
      <c r="C206" s="8" t="s">
        <v>786</v>
      </c>
      <c r="E206" s="7">
        <v>6917436</v>
      </c>
      <c r="F206" s="72">
        <f t="shared" si="35"/>
        <v>3</v>
      </c>
      <c r="G206" s="72">
        <f t="shared" si="36"/>
        <v>7</v>
      </c>
      <c r="H206" s="72">
        <f t="shared" si="37"/>
        <v>1</v>
      </c>
      <c r="I206" s="72">
        <v>3</v>
      </c>
      <c r="J206" s="72">
        <v>7</v>
      </c>
      <c r="K206" s="72">
        <v>1</v>
      </c>
      <c r="L206" s="18">
        <v>1</v>
      </c>
      <c r="M206" s="18">
        <v>1</v>
      </c>
      <c r="N206" s="18"/>
      <c r="O206" s="18"/>
      <c r="P206" s="18" t="s">
        <v>194</v>
      </c>
      <c r="Q206" s="18" t="s">
        <v>194</v>
      </c>
      <c r="R206" s="18">
        <f t="shared" si="39"/>
        <v>1</v>
      </c>
      <c r="S206" s="18">
        <f t="shared" si="40"/>
        <v>1</v>
      </c>
      <c r="T206" t="s">
        <v>106</v>
      </c>
      <c r="W206" s="7" t="s">
        <v>253</v>
      </c>
      <c r="X206" s="7" t="s">
        <v>787</v>
      </c>
      <c r="Z206" s="7" t="s">
        <v>560</v>
      </c>
      <c r="AA206" t="s">
        <v>110</v>
      </c>
      <c r="AB206" t="s">
        <v>130</v>
      </c>
      <c r="AC206" t="s">
        <v>112</v>
      </c>
      <c r="AD206" t="s">
        <v>111</v>
      </c>
      <c r="AE206" t="s">
        <v>257</v>
      </c>
      <c r="AF206" t="s">
        <v>113</v>
      </c>
      <c r="AG206" t="s">
        <v>131</v>
      </c>
      <c r="AH206" t="s">
        <v>132</v>
      </c>
      <c r="AI206" t="s">
        <v>197</v>
      </c>
      <c r="AL206" t="s">
        <v>552</v>
      </c>
      <c r="AM206" t="s">
        <v>552</v>
      </c>
      <c r="AN206" t="s">
        <v>552</v>
      </c>
      <c r="AO206" s="12">
        <v>1000</v>
      </c>
      <c r="AP206" s="13">
        <v>1043</v>
      </c>
      <c r="AQ206" t="s">
        <v>118</v>
      </c>
      <c r="AR206" t="s">
        <v>118</v>
      </c>
      <c r="AS206" s="94"/>
      <c r="AT206" s="94"/>
      <c r="AU206" s="94">
        <v>3.2</v>
      </c>
      <c r="AV206" s="16">
        <f t="shared" si="42"/>
        <v>-1</v>
      </c>
      <c r="AW206" s="94">
        <v>3.2</v>
      </c>
      <c r="AX206" s="31"/>
      <c r="AY206" s="31">
        <v>22.99</v>
      </c>
      <c r="AZ206" s="31"/>
      <c r="BA206" s="31">
        <v>22.99</v>
      </c>
      <c r="BB206" s="17" t="str">
        <f t="shared" si="41"/>
        <v/>
      </c>
      <c r="BC206" s="17">
        <f t="shared" si="38"/>
        <v>0.86080904741191822</v>
      </c>
      <c r="BD206" s="17"/>
      <c r="BE206" s="17"/>
      <c r="BF206" s="19">
        <v>355</v>
      </c>
      <c r="BG206" s="20">
        <v>1136</v>
      </c>
      <c r="BH206" s="16">
        <v>0.124</v>
      </c>
      <c r="BI206" s="19">
        <v>4478</v>
      </c>
      <c r="BJ206" s="21">
        <v>3.8770562770562771</v>
      </c>
      <c r="BK206" s="22">
        <v>2862.9032258064517</v>
      </c>
      <c r="BL206" s="23">
        <v>65818.145161290318</v>
      </c>
      <c r="BM206" s="23">
        <v>9161.2903225806458</v>
      </c>
      <c r="BN206" s="21">
        <v>2.7448736584913247</v>
      </c>
      <c r="BO206" s="24">
        <v>2.7448736584913247</v>
      </c>
      <c r="BP206" s="22">
        <v>2744.8736584913245</v>
      </c>
      <c r="BS206" s="19">
        <v>33</v>
      </c>
      <c r="BT206" s="20">
        <v>105.60000000000002</v>
      </c>
      <c r="BU206" s="16">
        <v>0.1</v>
      </c>
      <c r="BW206" s="19">
        <v>330</v>
      </c>
      <c r="BY206" s="23">
        <v>1056.0000000000002</v>
      </c>
      <c r="CJ206" s="78">
        <f>IFERROR(VLOOKUP($E206,[2]ECOM!$A$3:$FC$999999,158,FALSE),0)</f>
        <v>88</v>
      </c>
      <c r="CK206" s="78">
        <f>IFERROR(VLOOKUP($E206,[2]ECOM!$A$3:$FC$999999,159,FALSE),0)</f>
        <v>100</v>
      </c>
      <c r="CQ206" s="19">
        <v>3192.9032258064517</v>
      </c>
      <c r="CR206" s="20"/>
      <c r="CS206" s="20">
        <v>10217.290322580646</v>
      </c>
      <c r="CT206" s="19">
        <v>2744.8736584913245</v>
      </c>
      <c r="CU206" s="20">
        <v>0</v>
      </c>
      <c r="CV206" s="20">
        <v>0</v>
      </c>
      <c r="CW206" s="20">
        <v>0</v>
      </c>
      <c r="CX206" s="18"/>
      <c r="CY206" s="18"/>
      <c r="CZ206" s="18"/>
      <c r="DA206" s="18"/>
    </row>
    <row r="207" spans="1:105" x14ac:dyDescent="0.3">
      <c r="A207" s="7" t="s">
        <v>788</v>
      </c>
      <c r="B207" s="7" t="s">
        <v>789</v>
      </c>
      <c r="C207" s="8" t="s">
        <v>790</v>
      </c>
      <c r="E207" s="7">
        <v>8766317</v>
      </c>
      <c r="F207" s="72">
        <f t="shared" si="35"/>
        <v>3</v>
      </c>
      <c r="G207" s="72">
        <f t="shared" si="36"/>
        <v>7</v>
      </c>
      <c r="H207" s="72">
        <f t="shared" si="37"/>
        <v>6</v>
      </c>
      <c r="I207" s="72">
        <v>3</v>
      </c>
      <c r="J207" s="72">
        <v>7</v>
      </c>
      <c r="K207" s="72">
        <v>6</v>
      </c>
      <c r="L207" s="18">
        <v>1</v>
      </c>
      <c r="M207" s="18">
        <v>1</v>
      </c>
      <c r="N207" s="18"/>
      <c r="O207" s="18"/>
      <c r="P207" s="18" t="s">
        <v>194</v>
      </c>
      <c r="Q207" s="18" t="s">
        <v>194</v>
      </c>
      <c r="R207" s="18">
        <f t="shared" si="39"/>
        <v>1</v>
      </c>
      <c r="S207" s="18">
        <f t="shared" si="40"/>
        <v>1</v>
      </c>
      <c r="T207" t="s">
        <v>106</v>
      </c>
      <c r="W207" s="7" t="s">
        <v>253</v>
      </c>
      <c r="X207" s="7" t="s">
        <v>791</v>
      </c>
      <c r="Z207" s="7" t="s">
        <v>560</v>
      </c>
      <c r="AA207" t="s">
        <v>110</v>
      </c>
      <c r="AB207" t="s">
        <v>130</v>
      </c>
      <c r="AC207" t="s">
        <v>112</v>
      </c>
      <c r="AD207" t="s">
        <v>111</v>
      </c>
      <c r="AE207" t="s">
        <v>792</v>
      </c>
      <c r="AF207" t="s">
        <v>113</v>
      </c>
      <c r="AG207" t="s">
        <v>131</v>
      </c>
      <c r="AH207" t="s">
        <v>132</v>
      </c>
      <c r="AI207" t="s">
        <v>381</v>
      </c>
      <c r="AL207" t="s">
        <v>552</v>
      </c>
      <c r="AM207" t="s">
        <v>552</v>
      </c>
      <c r="AN207" t="s">
        <v>552</v>
      </c>
      <c r="AO207" s="12">
        <v>1000</v>
      </c>
      <c r="AP207" s="13">
        <v>1043</v>
      </c>
      <c r="AQ207" t="s">
        <v>118</v>
      </c>
      <c r="AR207" t="s">
        <v>118</v>
      </c>
      <c r="AS207" s="94"/>
      <c r="AT207" s="94"/>
      <c r="AU207" s="94">
        <v>1.45</v>
      </c>
      <c r="AV207" s="16">
        <f t="shared" si="42"/>
        <v>-1</v>
      </c>
      <c r="AW207" s="94">
        <v>1.45</v>
      </c>
      <c r="AX207" s="31"/>
      <c r="AY207" s="31">
        <v>9.49</v>
      </c>
      <c r="AZ207" s="31"/>
      <c r="BA207" s="31">
        <v>9.49</v>
      </c>
      <c r="BB207" s="17" t="str">
        <f t="shared" si="41"/>
        <v/>
      </c>
      <c r="BC207" s="17">
        <f t="shared" si="38"/>
        <v>0.84720758693361442</v>
      </c>
      <c r="BD207" s="17"/>
      <c r="BE207" s="17"/>
      <c r="BF207" s="19">
        <v>748</v>
      </c>
      <c r="BG207" s="20">
        <v>1160.3900000000001</v>
      </c>
      <c r="BH207" s="16">
        <v>0.124</v>
      </c>
      <c r="BI207" s="19">
        <v>6355</v>
      </c>
      <c r="BJ207" s="21">
        <v>5.5021645021645025</v>
      </c>
      <c r="BK207" s="22">
        <v>6032.2580645161288</v>
      </c>
      <c r="BL207" s="23">
        <v>57246.129032258061</v>
      </c>
      <c r="BM207" s="23">
        <v>8746.7741935483864</v>
      </c>
      <c r="BN207" s="21">
        <v>5.7835647790183398</v>
      </c>
      <c r="BO207" s="24">
        <v>5.7835647790183398</v>
      </c>
      <c r="BP207" s="22">
        <v>5783.5647790183393</v>
      </c>
      <c r="BS207" s="19">
        <v>10</v>
      </c>
      <c r="BT207" s="20">
        <v>14.5</v>
      </c>
      <c r="BU207" s="16">
        <v>0.1</v>
      </c>
      <c r="BW207" s="19">
        <v>100</v>
      </c>
      <c r="BY207" s="23">
        <v>145</v>
      </c>
      <c r="CJ207" s="78">
        <f>IFERROR(VLOOKUP($E207,[2]ECOM!$A$3:$FC$999999,158,FALSE),0)</f>
        <v>80.666666666666671</v>
      </c>
      <c r="CK207" s="78">
        <f>IFERROR(VLOOKUP($E207,[2]ECOM!$A$3:$FC$999999,159,FALSE),0)</f>
        <v>91.666666666666671</v>
      </c>
      <c r="CQ207" s="19">
        <v>6132.2580645161288</v>
      </c>
      <c r="CR207" s="20"/>
      <c r="CS207" s="20">
        <v>8891.7741935483864</v>
      </c>
      <c r="CT207" s="19">
        <v>5783.5647790183393</v>
      </c>
      <c r="CU207" s="20">
        <v>0</v>
      </c>
      <c r="CV207" s="20">
        <v>0</v>
      </c>
      <c r="CW207" s="20">
        <v>0</v>
      </c>
      <c r="CX207" s="18"/>
      <c r="CY207" s="18"/>
      <c r="CZ207" s="18"/>
      <c r="DA207" s="18"/>
    </row>
    <row r="208" spans="1:105" x14ac:dyDescent="0.3">
      <c r="A208" s="7" t="s">
        <v>793</v>
      </c>
      <c r="B208" s="7" t="s">
        <v>794</v>
      </c>
      <c r="C208" s="8" t="s">
        <v>795</v>
      </c>
      <c r="E208" s="7">
        <v>4917418</v>
      </c>
      <c r="F208" s="72">
        <f t="shared" si="35"/>
        <v>4</v>
      </c>
      <c r="G208" s="72">
        <f t="shared" si="36"/>
        <v>7</v>
      </c>
      <c r="H208" s="72">
        <f t="shared" si="37"/>
        <v>9</v>
      </c>
      <c r="I208" s="72">
        <v>4</v>
      </c>
      <c r="J208" s="72">
        <v>7</v>
      </c>
      <c r="K208" s="72">
        <v>9</v>
      </c>
      <c r="L208" s="18">
        <v>1</v>
      </c>
      <c r="M208" s="18">
        <v>1</v>
      </c>
      <c r="N208" s="18">
        <v>1</v>
      </c>
      <c r="O208" s="18">
        <v>1</v>
      </c>
      <c r="P208" s="18" t="s">
        <v>105</v>
      </c>
      <c r="Q208" s="18" t="s">
        <v>105</v>
      </c>
      <c r="R208" s="18">
        <f t="shared" si="39"/>
        <v>1</v>
      </c>
      <c r="S208" s="18">
        <f t="shared" si="40"/>
        <v>1</v>
      </c>
      <c r="T208" t="s">
        <v>106</v>
      </c>
      <c r="U208" s="10" t="s">
        <v>106</v>
      </c>
      <c r="W208" s="7" t="s">
        <v>253</v>
      </c>
      <c r="X208" s="7" t="s">
        <v>796</v>
      </c>
      <c r="Z208" s="7" t="s">
        <v>255</v>
      </c>
      <c r="AA208" t="s">
        <v>110</v>
      </c>
      <c r="AB208" t="s">
        <v>130</v>
      </c>
      <c r="AC208" t="s">
        <v>112</v>
      </c>
      <c r="AE208" t="s">
        <v>317</v>
      </c>
      <c r="AF208" t="s">
        <v>113</v>
      </c>
      <c r="AG208" t="s">
        <v>131</v>
      </c>
      <c r="AH208" t="s">
        <v>401</v>
      </c>
      <c r="AI208" t="s">
        <v>189</v>
      </c>
      <c r="AL208" t="s">
        <v>552</v>
      </c>
      <c r="AM208" t="s">
        <v>552</v>
      </c>
      <c r="AN208" t="s">
        <v>552</v>
      </c>
      <c r="AO208" s="12">
        <v>1000</v>
      </c>
      <c r="AP208" s="13">
        <v>1005</v>
      </c>
      <c r="AQ208" t="s">
        <v>118</v>
      </c>
      <c r="AR208" t="s">
        <v>118</v>
      </c>
      <c r="AS208" s="94"/>
      <c r="AT208" s="94"/>
      <c r="AU208" s="94">
        <v>2.88</v>
      </c>
      <c r="AV208" s="16">
        <f t="shared" si="42"/>
        <v>-1</v>
      </c>
      <c r="AW208" s="94">
        <v>2.88</v>
      </c>
      <c r="AX208" s="31"/>
      <c r="AY208" s="31">
        <v>19.989999999999998</v>
      </c>
      <c r="AZ208" s="31"/>
      <c r="BA208" s="31">
        <v>19.989999999999998</v>
      </c>
      <c r="BB208" s="17" t="str">
        <f t="shared" si="41"/>
        <v/>
      </c>
      <c r="BC208" s="17">
        <f t="shared" si="38"/>
        <v>0.855927963981991</v>
      </c>
      <c r="BD208" s="17"/>
      <c r="BE208" s="17"/>
      <c r="BF208" s="19">
        <v>415</v>
      </c>
      <c r="BG208" s="20">
        <v>1164.26</v>
      </c>
      <c r="BH208" s="16">
        <v>0.124</v>
      </c>
      <c r="BI208" s="19">
        <v>7621</v>
      </c>
      <c r="BJ208" s="21">
        <v>6.8411131059245962</v>
      </c>
      <c r="BK208" s="22">
        <v>3346.7741935483873</v>
      </c>
      <c r="BL208" s="23">
        <v>66902.016129032258</v>
      </c>
      <c r="BM208" s="23">
        <v>9638.7096774193542</v>
      </c>
      <c r="BN208" s="21">
        <v>3.3301235756700369</v>
      </c>
      <c r="BO208" s="24">
        <v>3.3301235756700369</v>
      </c>
      <c r="BP208" s="22">
        <v>3330.1235756700371</v>
      </c>
      <c r="BS208" s="19">
        <v>96</v>
      </c>
      <c r="BT208" s="20">
        <v>276.48</v>
      </c>
      <c r="BU208" s="16">
        <v>0.1</v>
      </c>
      <c r="BV208" s="19">
        <v>703</v>
      </c>
      <c r="BW208" s="19">
        <v>960</v>
      </c>
      <c r="BY208" s="23">
        <v>2764.8</v>
      </c>
      <c r="BZ208" s="19">
        <v>800</v>
      </c>
      <c r="CJ208" s="78">
        <f>IFERROR(VLOOKUP($E208,[2]ECOM!$A$3:$FC$999999,158,FALSE),0)</f>
        <v>344.66666666666669</v>
      </c>
      <c r="CK208" s="78">
        <f>IFERROR(VLOOKUP($E208,[2]ECOM!$A$3:$FC$999999,159,FALSE),0)</f>
        <v>391.66666666666669</v>
      </c>
      <c r="CQ208" s="19">
        <v>4306.7741935483873</v>
      </c>
      <c r="CR208" s="20"/>
      <c r="CS208" s="20">
        <v>12403.509677419355</v>
      </c>
      <c r="CT208" s="19">
        <v>4130.1235756700371</v>
      </c>
      <c r="CU208" s="20">
        <v>0</v>
      </c>
      <c r="CV208" s="20">
        <v>0</v>
      </c>
      <c r="CW208" s="20">
        <v>0</v>
      </c>
      <c r="CX208" s="18"/>
      <c r="CY208" s="18"/>
      <c r="CZ208" s="18"/>
      <c r="DA208" s="18"/>
    </row>
    <row r="209" spans="1:105" x14ac:dyDescent="0.3">
      <c r="A209" s="7" t="s">
        <v>797</v>
      </c>
      <c r="B209" s="7" t="s">
        <v>798</v>
      </c>
      <c r="C209" s="8" t="s">
        <v>799</v>
      </c>
      <c r="E209" s="7">
        <v>5441324</v>
      </c>
      <c r="F209" s="72">
        <f t="shared" si="35"/>
        <v>4</v>
      </c>
      <c r="G209" s="72">
        <f t="shared" si="36"/>
        <v>7</v>
      </c>
      <c r="H209" s="72">
        <f t="shared" si="37"/>
        <v>7</v>
      </c>
      <c r="I209" s="72">
        <v>4</v>
      </c>
      <c r="J209" s="72">
        <v>7</v>
      </c>
      <c r="K209" s="72">
        <v>7</v>
      </c>
      <c r="L209" s="18">
        <v>1</v>
      </c>
      <c r="M209" s="18">
        <v>1</v>
      </c>
      <c r="N209" s="18"/>
      <c r="O209" s="18"/>
      <c r="P209" s="18" t="s">
        <v>194</v>
      </c>
      <c r="Q209" s="18" t="s">
        <v>194</v>
      </c>
      <c r="R209" s="18">
        <f t="shared" si="39"/>
        <v>1</v>
      </c>
      <c r="S209" s="18">
        <f t="shared" si="40"/>
        <v>1</v>
      </c>
      <c r="T209" t="s">
        <v>106</v>
      </c>
      <c r="W209" s="7" t="s">
        <v>253</v>
      </c>
      <c r="X209" s="7" t="s">
        <v>800</v>
      </c>
      <c r="Z209" s="7" t="s">
        <v>255</v>
      </c>
      <c r="AA209" t="s">
        <v>110</v>
      </c>
      <c r="AB209" t="s">
        <v>130</v>
      </c>
      <c r="AC209" t="s">
        <v>112</v>
      </c>
      <c r="AD209" t="s">
        <v>111</v>
      </c>
      <c r="AE209" t="s">
        <v>257</v>
      </c>
      <c r="AF209" t="s">
        <v>113</v>
      </c>
      <c r="AG209" t="s">
        <v>131</v>
      </c>
      <c r="AH209" t="s">
        <v>401</v>
      </c>
      <c r="AI209" t="s">
        <v>381</v>
      </c>
      <c r="AL209" t="s">
        <v>552</v>
      </c>
      <c r="AM209" t="s">
        <v>552</v>
      </c>
      <c r="AN209" t="s">
        <v>552</v>
      </c>
      <c r="AO209" s="12">
        <v>1000</v>
      </c>
      <c r="AP209" s="13">
        <v>1043</v>
      </c>
      <c r="AQ209" t="s">
        <v>118</v>
      </c>
      <c r="AR209" t="s">
        <v>118</v>
      </c>
      <c r="AS209" s="94"/>
      <c r="AT209" s="94"/>
      <c r="AU209" s="94">
        <v>1.69</v>
      </c>
      <c r="AV209" s="16">
        <f t="shared" si="42"/>
        <v>-1</v>
      </c>
      <c r="AW209" s="94">
        <v>1.69</v>
      </c>
      <c r="AX209" s="31"/>
      <c r="AY209" s="31">
        <v>14.99</v>
      </c>
      <c r="AZ209" s="31"/>
      <c r="BA209" s="31">
        <v>14.99</v>
      </c>
      <c r="BB209" s="17" t="str">
        <f t="shared" si="41"/>
        <v/>
      </c>
      <c r="BC209" s="17">
        <f t="shared" si="38"/>
        <v>0.88725817211474323</v>
      </c>
      <c r="BD209" s="17"/>
      <c r="BE209" s="17"/>
      <c r="BF209" s="19">
        <v>783</v>
      </c>
      <c r="BG209" s="20">
        <v>1433.27</v>
      </c>
      <c r="BH209" s="16">
        <v>0.124</v>
      </c>
      <c r="BI209" s="19">
        <v>6295</v>
      </c>
      <c r="BJ209" s="21">
        <v>5.4502164502164501</v>
      </c>
      <c r="BK209" s="22">
        <v>6314.5161290322585</v>
      </c>
      <c r="BL209" s="23">
        <v>94654.59677419356</v>
      </c>
      <c r="BM209" s="23">
        <v>10671.532258064517</v>
      </c>
      <c r="BN209" s="21">
        <v>6.0541861256301619</v>
      </c>
      <c r="BO209" s="24">
        <v>6.0541861256301619</v>
      </c>
      <c r="BP209" s="22">
        <v>6054.1861256301618</v>
      </c>
      <c r="BS209" s="19">
        <v>82</v>
      </c>
      <c r="BT209" s="20">
        <v>143.57999999999998</v>
      </c>
      <c r="BU209" s="16">
        <v>0.1</v>
      </c>
      <c r="BW209" s="19">
        <v>820</v>
      </c>
      <c r="BY209" s="23">
        <v>1435.7999999999997</v>
      </c>
      <c r="CJ209" s="78">
        <f>IFERROR(VLOOKUP($E209,[2]ECOM!$A$3:$FC$999999,158,FALSE),0)</f>
        <v>572</v>
      </c>
      <c r="CK209" s="78">
        <f>IFERROR(VLOOKUP($E209,[2]ECOM!$A$3:$FC$999999,159,FALSE),0)</f>
        <v>650</v>
      </c>
      <c r="CQ209" s="19">
        <v>7134.5161290322585</v>
      </c>
      <c r="CR209" s="20"/>
      <c r="CS209" s="20">
        <v>12107.332258064516</v>
      </c>
      <c r="CT209" s="19">
        <v>6054.1861256301618</v>
      </c>
      <c r="CU209" s="20">
        <v>0</v>
      </c>
      <c r="CV209" s="20">
        <v>0</v>
      </c>
      <c r="CW209" s="20">
        <v>0</v>
      </c>
      <c r="CX209" s="18"/>
      <c r="CY209" s="18"/>
      <c r="CZ209" s="18"/>
      <c r="DA209" s="18"/>
    </row>
    <row r="210" spans="1:105" x14ac:dyDescent="0.3">
      <c r="A210" s="30" t="s">
        <v>801</v>
      </c>
      <c r="B210" s="30" t="s">
        <v>802</v>
      </c>
      <c r="C210" s="8" t="s">
        <v>803</v>
      </c>
      <c r="E210" s="7">
        <v>8056929</v>
      </c>
      <c r="F210" s="72">
        <f t="shared" si="35"/>
        <v>3</v>
      </c>
      <c r="G210" s="72">
        <f t="shared" si="36"/>
        <v>4</v>
      </c>
      <c r="H210" s="72">
        <f t="shared" si="37"/>
        <v>4</v>
      </c>
      <c r="I210" s="72">
        <v>3</v>
      </c>
      <c r="J210" s="72">
        <v>4</v>
      </c>
      <c r="K210" s="72">
        <v>4</v>
      </c>
      <c r="L210" s="18">
        <v>1</v>
      </c>
      <c r="M210" s="18">
        <v>1</v>
      </c>
      <c r="N210" s="18"/>
      <c r="O210" s="18"/>
      <c r="P210" s="18" t="s">
        <v>194</v>
      </c>
      <c r="Q210" s="18" t="s">
        <v>194</v>
      </c>
      <c r="R210" s="18">
        <f t="shared" si="39"/>
        <v>1</v>
      </c>
      <c r="S210" s="18">
        <f t="shared" si="40"/>
        <v>1</v>
      </c>
      <c r="T210" t="s">
        <v>106</v>
      </c>
      <c r="W210" s="7" t="s">
        <v>253</v>
      </c>
      <c r="X210" s="7" t="s">
        <v>804</v>
      </c>
      <c r="Z210" s="7" t="s">
        <v>255</v>
      </c>
      <c r="AA210" t="s">
        <v>110</v>
      </c>
      <c r="AB210" t="s">
        <v>130</v>
      </c>
      <c r="AC210" t="s">
        <v>112</v>
      </c>
      <c r="AD210" t="s">
        <v>111</v>
      </c>
      <c r="AE210" t="s">
        <v>257</v>
      </c>
      <c r="AF210" t="s">
        <v>113</v>
      </c>
      <c r="AG210" t="s">
        <v>131</v>
      </c>
      <c r="AH210" t="s">
        <v>401</v>
      </c>
      <c r="AI210" t="s">
        <v>124</v>
      </c>
      <c r="AL210" t="s">
        <v>552</v>
      </c>
      <c r="AM210" t="s">
        <v>552</v>
      </c>
      <c r="AN210" t="s">
        <v>552</v>
      </c>
      <c r="AO210" s="12">
        <v>1000</v>
      </c>
      <c r="AP210" s="13">
        <v>1043</v>
      </c>
      <c r="AQ210" t="s">
        <v>118</v>
      </c>
      <c r="AR210" t="s">
        <v>118</v>
      </c>
      <c r="AS210" s="94"/>
      <c r="AT210" s="94"/>
      <c r="AU210" s="94">
        <v>4.1900000000000004</v>
      </c>
      <c r="AV210" s="16">
        <f t="shared" si="42"/>
        <v>-1</v>
      </c>
      <c r="AW210" s="94">
        <v>4.1900000000000004</v>
      </c>
      <c r="AX210" s="31"/>
      <c r="AY210" s="31">
        <v>23.99</v>
      </c>
      <c r="AZ210" s="31"/>
      <c r="BA210" s="31">
        <v>23.99</v>
      </c>
      <c r="BB210" s="17" t="str">
        <f t="shared" si="41"/>
        <v/>
      </c>
      <c r="BC210" s="17">
        <f t="shared" si="38"/>
        <v>0.82534389328887026</v>
      </c>
      <c r="BD210" s="17"/>
      <c r="BE210" s="17"/>
      <c r="BF210" s="19">
        <v>360</v>
      </c>
      <c r="BG210" s="20">
        <v>1417.98</v>
      </c>
      <c r="BH210" s="16">
        <v>0.124</v>
      </c>
      <c r="BI210" s="19">
        <v>5793</v>
      </c>
      <c r="BJ210" s="21">
        <v>5.0155844155844154</v>
      </c>
      <c r="BK210" s="22">
        <v>2903.2258064516127</v>
      </c>
      <c r="BL210" s="23">
        <v>69648.387096774182</v>
      </c>
      <c r="BM210" s="23">
        <v>12164.516129032258</v>
      </c>
      <c r="BN210" s="21">
        <v>2.7835338508644418</v>
      </c>
      <c r="BO210" s="24">
        <v>2.7835338508644418</v>
      </c>
      <c r="BP210" s="22">
        <v>2783.5338508644418</v>
      </c>
      <c r="BS210" s="19">
        <v>174</v>
      </c>
      <c r="BT210" s="20">
        <v>720.84</v>
      </c>
      <c r="BU210" s="16">
        <v>0.1</v>
      </c>
      <c r="BW210" s="19">
        <v>1740</v>
      </c>
      <c r="BY210" s="23">
        <v>7208.4</v>
      </c>
      <c r="CJ210" s="78">
        <f>IFERROR(VLOOKUP($E210,[2]ECOM!$A$3:$FC$999999,158,FALSE),0)</f>
        <v>124.66666666666669</v>
      </c>
      <c r="CK210" s="78">
        <f>IFERROR(VLOOKUP($E210,[2]ECOM!$A$3:$FC$999999,159,FALSE),0)</f>
        <v>141.66666666666669</v>
      </c>
      <c r="CQ210" s="19">
        <v>4643.2258064516127</v>
      </c>
      <c r="CR210" s="20"/>
      <c r="CS210" s="20">
        <v>19372.916129032259</v>
      </c>
      <c r="CT210" s="19">
        <v>2783.5338508644418</v>
      </c>
      <c r="CU210" s="20">
        <v>0</v>
      </c>
      <c r="CV210" s="20">
        <v>0</v>
      </c>
      <c r="CW210" s="20">
        <v>0</v>
      </c>
      <c r="CX210" s="18"/>
      <c r="CY210" s="18"/>
      <c r="CZ210" s="18"/>
      <c r="DA210" s="18"/>
    </row>
    <row r="211" spans="1:105" x14ac:dyDescent="0.3">
      <c r="A211" s="30" t="s">
        <v>805</v>
      </c>
      <c r="B211" s="30" t="s">
        <v>806</v>
      </c>
      <c r="C211" s="8" t="s">
        <v>807</v>
      </c>
      <c r="E211" s="7">
        <v>8622904</v>
      </c>
      <c r="F211" s="72">
        <f t="shared" si="35"/>
        <v>3</v>
      </c>
      <c r="G211" s="72">
        <f t="shared" si="36"/>
        <v>5</v>
      </c>
      <c r="H211" s="72">
        <f t="shared" si="37"/>
        <v>1</v>
      </c>
      <c r="I211" s="72">
        <v>3</v>
      </c>
      <c r="J211" s="72">
        <v>5</v>
      </c>
      <c r="K211" s="72">
        <v>1</v>
      </c>
      <c r="L211" s="18">
        <v>1</v>
      </c>
      <c r="M211" s="18">
        <v>1</v>
      </c>
      <c r="N211" s="18">
        <v>1</v>
      </c>
      <c r="O211" s="18">
        <v>1</v>
      </c>
      <c r="P211" s="18" t="s">
        <v>105</v>
      </c>
      <c r="Q211" s="18" t="s">
        <v>105</v>
      </c>
      <c r="R211" s="18">
        <f t="shared" si="39"/>
        <v>1</v>
      </c>
      <c r="S211" s="18">
        <f t="shared" si="40"/>
        <v>1</v>
      </c>
      <c r="T211" t="s">
        <v>106</v>
      </c>
      <c r="U211" t="s">
        <v>106</v>
      </c>
      <c r="W211" s="7" t="s">
        <v>253</v>
      </c>
      <c r="X211" s="7" t="s">
        <v>808</v>
      </c>
      <c r="Z211" s="7" t="s">
        <v>560</v>
      </c>
      <c r="AA211" t="s">
        <v>110</v>
      </c>
      <c r="AB211" t="s">
        <v>130</v>
      </c>
      <c r="AC211" t="s">
        <v>112</v>
      </c>
      <c r="AE211" t="s">
        <v>557</v>
      </c>
      <c r="AF211" t="s">
        <v>113</v>
      </c>
      <c r="AG211" t="s">
        <v>131</v>
      </c>
      <c r="AH211" t="s">
        <v>132</v>
      </c>
      <c r="AI211" t="s">
        <v>124</v>
      </c>
      <c r="AL211" t="s">
        <v>552</v>
      </c>
      <c r="AM211" t="s">
        <v>552</v>
      </c>
      <c r="AN211" t="s">
        <v>552</v>
      </c>
      <c r="AO211" s="12">
        <v>1000</v>
      </c>
      <c r="AP211" s="13">
        <v>1043</v>
      </c>
      <c r="AQ211" t="s">
        <v>118</v>
      </c>
      <c r="AR211" t="s">
        <v>118</v>
      </c>
      <c r="AS211" s="94"/>
      <c r="AT211" s="94"/>
      <c r="AU211" s="94">
        <v>4.3099999999999996</v>
      </c>
      <c r="AV211" s="16">
        <f t="shared" si="42"/>
        <v>-1</v>
      </c>
      <c r="AW211" s="94">
        <v>4.3099999999999996</v>
      </c>
      <c r="AX211" s="31"/>
      <c r="AY211" s="31">
        <v>23.99</v>
      </c>
      <c r="AZ211" s="31"/>
      <c r="BA211" s="31">
        <v>23.99</v>
      </c>
      <c r="BB211" s="17" t="str">
        <f t="shared" si="41"/>
        <v/>
      </c>
      <c r="BC211" s="17">
        <f t="shared" si="38"/>
        <v>0.82034180908711962</v>
      </c>
      <c r="BD211" s="17"/>
      <c r="BE211" s="17"/>
      <c r="BF211" s="19">
        <v>619</v>
      </c>
      <c r="BG211" s="20">
        <v>2667.89</v>
      </c>
      <c r="BH211" s="16">
        <v>0.124</v>
      </c>
      <c r="BI211" s="19">
        <v>7539</v>
      </c>
      <c r="BJ211" s="21">
        <v>6.5272727272727273</v>
      </c>
      <c r="BK211" s="22">
        <v>4991.9354838709678</v>
      </c>
      <c r="BL211" s="23">
        <v>119756.53225806452</v>
      </c>
      <c r="BM211" s="23">
        <v>21515.241935483868</v>
      </c>
      <c r="BN211" s="21">
        <v>4.786131815791915</v>
      </c>
      <c r="BO211" s="24">
        <v>4.786131815791915</v>
      </c>
      <c r="BP211" s="22">
        <v>4786.131815791915</v>
      </c>
      <c r="BS211" s="19">
        <v>517</v>
      </c>
      <c r="BT211" s="20">
        <v>2228.27</v>
      </c>
      <c r="BU211" s="16">
        <v>0.1</v>
      </c>
      <c r="BV211" s="19">
        <v>3788</v>
      </c>
      <c r="BW211" s="19">
        <v>5170</v>
      </c>
      <c r="BY211" s="23">
        <v>22282.699999999997</v>
      </c>
      <c r="BZ211" s="19">
        <v>3700</v>
      </c>
      <c r="CJ211" s="78">
        <f>IFERROR(VLOOKUP($E211,[2]ECOM!$A$3:$FC$999999,158,FALSE),0)</f>
        <v>872.66666666666674</v>
      </c>
      <c r="CK211" s="78">
        <f>IFERROR(VLOOKUP($E211,[2]ECOM!$A$3:$FC$999999,159,FALSE),0)</f>
        <v>991.66666666666674</v>
      </c>
      <c r="CQ211" s="19">
        <v>10161.935483870968</v>
      </c>
      <c r="CR211" s="20"/>
      <c r="CS211" s="20">
        <v>43797.941935483861</v>
      </c>
      <c r="CT211" s="19">
        <v>8486.1318157919159</v>
      </c>
      <c r="CU211" s="20">
        <v>0</v>
      </c>
      <c r="CV211" s="20">
        <v>0</v>
      </c>
      <c r="CW211" s="20">
        <v>0</v>
      </c>
      <c r="CX211" s="18"/>
      <c r="CY211" s="18"/>
      <c r="CZ211" s="18"/>
      <c r="DA211" s="18"/>
    </row>
    <row r="212" spans="1:105" x14ac:dyDescent="0.3">
      <c r="A212" s="30" t="s">
        <v>809</v>
      </c>
      <c r="B212" s="30" t="s">
        <v>810</v>
      </c>
      <c r="C212" s="8" t="s">
        <v>811</v>
      </c>
      <c r="E212" s="7">
        <v>5765526</v>
      </c>
      <c r="F212" s="72">
        <f t="shared" si="35"/>
        <v>3</v>
      </c>
      <c r="G212" s="72">
        <f t="shared" si="36"/>
        <v>4</v>
      </c>
      <c r="H212" s="72">
        <f t="shared" si="37"/>
        <v>5</v>
      </c>
      <c r="I212" s="72">
        <v>3</v>
      </c>
      <c r="J212" s="72">
        <v>4</v>
      </c>
      <c r="K212" s="72">
        <v>5</v>
      </c>
      <c r="L212" s="18">
        <v>1</v>
      </c>
      <c r="M212" s="18">
        <v>1</v>
      </c>
      <c r="N212" s="18">
        <v>1</v>
      </c>
      <c r="O212" s="18">
        <v>1</v>
      </c>
      <c r="P212" s="18" t="s">
        <v>105</v>
      </c>
      <c r="Q212" s="18" t="s">
        <v>105</v>
      </c>
      <c r="R212" s="18">
        <f t="shared" si="39"/>
        <v>1</v>
      </c>
      <c r="S212" s="18">
        <f t="shared" si="40"/>
        <v>1</v>
      </c>
      <c r="T212" t="s">
        <v>106</v>
      </c>
      <c r="U212" s="10" t="s">
        <v>106</v>
      </c>
      <c r="W212" s="7" t="s">
        <v>253</v>
      </c>
      <c r="X212" s="7" t="s">
        <v>812</v>
      </c>
      <c r="Z212" s="7" t="s">
        <v>560</v>
      </c>
      <c r="AA212" t="s">
        <v>110</v>
      </c>
      <c r="AB212" t="s">
        <v>130</v>
      </c>
      <c r="AC212" t="s">
        <v>112</v>
      </c>
      <c r="AE212" t="s">
        <v>557</v>
      </c>
      <c r="AF212" t="s">
        <v>113</v>
      </c>
      <c r="AG212" t="s">
        <v>131</v>
      </c>
      <c r="AH212" t="s">
        <v>132</v>
      </c>
      <c r="AI212" t="s">
        <v>124</v>
      </c>
      <c r="AL212" t="s">
        <v>552</v>
      </c>
      <c r="AM212" t="s">
        <v>552</v>
      </c>
      <c r="AN212" t="s">
        <v>552</v>
      </c>
      <c r="AO212" s="12">
        <v>1000</v>
      </c>
      <c r="AP212" s="13">
        <v>1043</v>
      </c>
      <c r="AQ212" t="s">
        <v>118</v>
      </c>
      <c r="AR212" t="s">
        <v>118</v>
      </c>
      <c r="AS212" s="94"/>
      <c r="AT212" s="94"/>
      <c r="AU212" s="94">
        <v>4.46</v>
      </c>
      <c r="AV212" s="16">
        <f t="shared" si="42"/>
        <v>-1</v>
      </c>
      <c r="AW212" s="94">
        <v>4.46</v>
      </c>
      <c r="AX212" s="31"/>
      <c r="AY212" s="31">
        <v>23.99</v>
      </c>
      <c r="AZ212" s="31"/>
      <c r="BA212" s="31">
        <v>23.99</v>
      </c>
      <c r="BB212" s="17" t="str">
        <f t="shared" si="41"/>
        <v/>
      </c>
      <c r="BC212" s="17">
        <f t="shared" si="38"/>
        <v>0.81408920383493122</v>
      </c>
      <c r="BD212" s="17"/>
      <c r="BE212" s="17"/>
      <c r="BF212" s="19">
        <v>633</v>
      </c>
      <c r="BG212" s="20">
        <v>2823.1800000000003</v>
      </c>
      <c r="BH212" s="16">
        <v>0.124</v>
      </c>
      <c r="BI212" s="19">
        <v>6261</v>
      </c>
      <c r="BJ212" s="21">
        <v>5.4207792207792211</v>
      </c>
      <c r="BK212" s="22">
        <v>5104.8387096774195</v>
      </c>
      <c r="BL212" s="23">
        <v>122465.08064516129</v>
      </c>
      <c r="BM212" s="23">
        <v>22767.580645161292</v>
      </c>
      <c r="BN212" s="21">
        <v>4.8943803544366435</v>
      </c>
      <c r="BO212" s="24">
        <v>4.8943803544366435</v>
      </c>
      <c r="BP212" s="22">
        <v>4894.3803544366438</v>
      </c>
      <c r="BS212" s="19">
        <v>90</v>
      </c>
      <c r="BT212" s="20">
        <v>401.39999999999992</v>
      </c>
      <c r="BU212" s="16">
        <v>0.1</v>
      </c>
      <c r="BV212" s="19">
        <v>480</v>
      </c>
      <c r="BW212" s="19">
        <v>900</v>
      </c>
      <c r="BY212" s="23">
        <v>4013.9999999999991</v>
      </c>
      <c r="BZ212" s="19">
        <v>600</v>
      </c>
      <c r="CJ212" s="78">
        <f>IFERROR(VLOOKUP($E212,[2]ECOM!$A$3:$FC$999999,158,FALSE),0)</f>
        <v>161.33333333333334</v>
      </c>
      <c r="CK212" s="78">
        <f>IFERROR(VLOOKUP($E212,[2]ECOM!$A$3:$FC$999999,159,FALSE),0)</f>
        <v>183.33333333333334</v>
      </c>
      <c r="CQ212" s="19">
        <v>6004.8387096774195</v>
      </c>
      <c r="CR212" s="20"/>
      <c r="CS212" s="20">
        <v>26781.580645161292</v>
      </c>
      <c r="CT212" s="19">
        <v>5494.3803544366438</v>
      </c>
      <c r="CU212" s="20">
        <v>0</v>
      </c>
      <c r="CV212" s="20">
        <v>0</v>
      </c>
      <c r="CW212" s="20">
        <v>0</v>
      </c>
      <c r="CX212" s="18"/>
      <c r="CY212" s="18"/>
      <c r="CZ212" s="18"/>
      <c r="DA212" s="18"/>
    </row>
    <row r="213" spans="1:105" x14ac:dyDescent="0.3">
      <c r="A213" s="30" t="s">
        <v>813</v>
      </c>
      <c r="B213" s="30" t="s">
        <v>814</v>
      </c>
      <c r="C213" s="8" t="s">
        <v>815</v>
      </c>
      <c r="E213" s="7">
        <v>8618667</v>
      </c>
      <c r="F213" s="72">
        <f t="shared" si="35"/>
        <v>4</v>
      </c>
      <c r="G213" s="72">
        <f t="shared" si="36"/>
        <v>2</v>
      </c>
      <c r="H213" s="72">
        <f t="shared" si="37"/>
        <v>3</v>
      </c>
      <c r="I213" s="72">
        <v>4</v>
      </c>
      <c r="J213" s="72">
        <v>2</v>
      </c>
      <c r="K213" s="72">
        <v>3</v>
      </c>
      <c r="L213" s="18">
        <v>1</v>
      </c>
      <c r="M213" s="18">
        <v>1</v>
      </c>
      <c r="N213" s="18">
        <v>1</v>
      </c>
      <c r="O213" s="18">
        <v>1</v>
      </c>
      <c r="P213" s="18" t="s">
        <v>105</v>
      </c>
      <c r="Q213" s="18" t="s">
        <v>105</v>
      </c>
      <c r="R213" s="18">
        <f t="shared" si="39"/>
        <v>1</v>
      </c>
      <c r="S213" s="18">
        <f t="shared" si="40"/>
        <v>1</v>
      </c>
      <c r="T213" t="s">
        <v>106</v>
      </c>
      <c r="U213" s="10" t="s">
        <v>106</v>
      </c>
      <c r="W213" s="7" t="s">
        <v>253</v>
      </c>
      <c r="X213" s="7" t="s">
        <v>816</v>
      </c>
      <c r="Z213" s="7" t="s">
        <v>255</v>
      </c>
      <c r="AA213" t="s">
        <v>110</v>
      </c>
      <c r="AB213" t="s">
        <v>130</v>
      </c>
      <c r="AC213" t="s">
        <v>112</v>
      </c>
      <c r="AE213" t="s">
        <v>557</v>
      </c>
      <c r="AF213" t="s">
        <v>113</v>
      </c>
      <c r="AG213" t="s">
        <v>131</v>
      </c>
      <c r="AH213" t="s">
        <v>401</v>
      </c>
      <c r="AI213" t="s">
        <v>124</v>
      </c>
      <c r="AL213" t="s">
        <v>552</v>
      </c>
      <c r="AM213" t="s">
        <v>552</v>
      </c>
      <c r="AN213" t="s">
        <v>552</v>
      </c>
      <c r="AO213" s="12">
        <v>1000</v>
      </c>
      <c r="AP213" s="13">
        <v>1043</v>
      </c>
      <c r="AQ213" t="s">
        <v>118</v>
      </c>
      <c r="AR213" t="s">
        <v>118</v>
      </c>
      <c r="AS213" s="94"/>
      <c r="AT213" s="94"/>
      <c r="AU213" s="94">
        <v>3.89</v>
      </c>
      <c r="AV213" s="16">
        <f t="shared" si="42"/>
        <v>-1</v>
      </c>
      <c r="AW213" s="94">
        <v>3.89</v>
      </c>
      <c r="AX213" s="31"/>
      <c r="AY213" s="31">
        <v>26.99</v>
      </c>
      <c r="AZ213" s="31"/>
      <c r="BA213" s="31">
        <v>26.99</v>
      </c>
      <c r="BB213" s="17" t="str">
        <f t="shared" si="41"/>
        <v/>
      </c>
      <c r="BC213" s="17">
        <f t="shared" si="38"/>
        <v>0.85587254538718038</v>
      </c>
      <c r="BD213" s="17"/>
      <c r="BE213" s="17"/>
      <c r="BF213" s="19">
        <v>383</v>
      </c>
      <c r="BG213" s="20">
        <v>1489.87</v>
      </c>
      <c r="BH213" s="16">
        <v>0.124</v>
      </c>
      <c r="BI213" s="19">
        <v>6696</v>
      </c>
      <c r="BJ213" s="21">
        <v>5.7974025974025976</v>
      </c>
      <c r="BK213" s="22">
        <v>3088.7096774193546</v>
      </c>
      <c r="BL213" s="23">
        <v>83364.274193548379</v>
      </c>
      <c r="BM213" s="23">
        <v>12015.08064516129</v>
      </c>
      <c r="BN213" s="21">
        <v>2.9613707357807812</v>
      </c>
      <c r="BO213" s="24">
        <v>2.9613707357807812</v>
      </c>
      <c r="BP213" s="22">
        <v>2961.3707357807812</v>
      </c>
      <c r="BS213" s="19">
        <v>677</v>
      </c>
      <c r="BT213" s="20">
        <v>2633.5299999999997</v>
      </c>
      <c r="BU213" s="16">
        <v>0.1</v>
      </c>
      <c r="BV213" s="19">
        <v>5355</v>
      </c>
      <c r="BW213" s="19">
        <v>6770</v>
      </c>
      <c r="BY213" s="23">
        <v>26335.299999999996</v>
      </c>
      <c r="BZ213" s="19">
        <v>5400</v>
      </c>
      <c r="CJ213" s="78">
        <f>IFERROR(VLOOKUP($E213,[2]ECOM!$A$3:$FC$999999,158,FALSE),0)</f>
        <v>476.66666666666674</v>
      </c>
      <c r="CK213" s="78">
        <f>IFERROR(VLOOKUP($E213,[2]ECOM!$A$3:$FC$999999,159,FALSE),0)</f>
        <v>541.66666666666674</v>
      </c>
      <c r="CQ213" s="19">
        <v>9858.7096774193542</v>
      </c>
      <c r="CR213" s="20"/>
      <c r="CS213" s="20">
        <v>38350.380645161284</v>
      </c>
      <c r="CT213" s="19">
        <v>8361.3707357807816</v>
      </c>
      <c r="CU213" s="20">
        <v>0</v>
      </c>
      <c r="CV213" s="20">
        <v>0</v>
      </c>
      <c r="CW213" s="20">
        <v>0</v>
      </c>
      <c r="CX213" s="18"/>
      <c r="CY213" s="18"/>
      <c r="CZ213" s="18"/>
      <c r="DA213" s="18"/>
    </row>
    <row r="214" spans="1:105" x14ac:dyDescent="0.3">
      <c r="A214" s="30" t="s">
        <v>817</v>
      </c>
      <c r="B214" s="30" t="s">
        <v>818</v>
      </c>
      <c r="C214" s="8" t="s">
        <v>819</v>
      </c>
      <c r="E214" s="7">
        <v>6668975</v>
      </c>
      <c r="F214" s="72">
        <f t="shared" si="35"/>
        <v>3</v>
      </c>
      <c r="G214" s="72">
        <f t="shared" si="36"/>
        <v>5</v>
      </c>
      <c r="H214" s="72">
        <f t="shared" si="37"/>
        <v>5</v>
      </c>
      <c r="I214" s="72">
        <v>3</v>
      </c>
      <c r="J214" s="72">
        <v>5</v>
      </c>
      <c r="K214" s="72">
        <v>5</v>
      </c>
      <c r="L214" s="18">
        <v>1</v>
      </c>
      <c r="M214" s="18">
        <v>1</v>
      </c>
      <c r="N214" s="18"/>
      <c r="O214" s="18"/>
      <c r="P214" s="18" t="s">
        <v>194</v>
      </c>
      <c r="Q214" s="18" t="s">
        <v>194</v>
      </c>
      <c r="R214" s="18">
        <f t="shared" si="39"/>
        <v>1</v>
      </c>
      <c r="S214" s="18">
        <f t="shared" si="40"/>
        <v>1</v>
      </c>
      <c r="T214" t="s">
        <v>106</v>
      </c>
      <c r="W214" s="7" t="s">
        <v>253</v>
      </c>
      <c r="X214" s="7" t="s">
        <v>820</v>
      </c>
      <c r="Z214" s="7" t="s">
        <v>255</v>
      </c>
      <c r="AA214" t="s">
        <v>110</v>
      </c>
      <c r="AB214" t="s">
        <v>130</v>
      </c>
      <c r="AC214" t="s">
        <v>112</v>
      </c>
      <c r="AD214" t="s">
        <v>111</v>
      </c>
      <c r="AE214" t="s">
        <v>257</v>
      </c>
      <c r="AF214" t="s">
        <v>113</v>
      </c>
      <c r="AG214" t="s">
        <v>131</v>
      </c>
      <c r="AH214" t="s">
        <v>401</v>
      </c>
      <c r="AI214" t="s">
        <v>197</v>
      </c>
      <c r="AL214" t="s">
        <v>552</v>
      </c>
      <c r="AM214" t="s">
        <v>552</v>
      </c>
      <c r="AN214" t="s">
        <v>552</v>
      </c>
      <c r="AO214" s="12">
        <v>1000</v>
      </c>
      <c r="AP214" s="13">
        <v>1043</v>
      </c>
      <c r="AQ214" t="s">
        <v>118</v>
      </c>
      <c r="AR214" t="s">
        <v>118</v>
      </c>
      <c r="AS214" s="94"/>
      <c r="AT214" s="94"/>
      <c r="AU214" s="94">
        <v>3.31</v>
      </c>
      <c r="AV214" s="16">
        <f t="shared" si="42"/>
        <v>-1</v>
      </c>
      <c r="AW214" s="94">
        <v>3.31</v>
      </c>
      <c r="AX214" s="31"/>
      <c r="AY214" s="31">
        <v>22.99</v>
      </c>
      <c r="AZ214" s="31"/>
      <c r="BA214" s="31">
        <v>22.99</v>
      </c>
      <c r="BB214" s="17" t="str">
        <f t="shared" si="41"/>
        <v/>
      </c>
      <c r="BC214" s="17">
        <f t="shared" si="38"/>
        <v>0.85602435841670299</v>
      </c>
      <c r="BD214" s="17"/>
      <c r="BE214" s="17"/>
      <c r="BF214" s="19">
        <v>337</v>
      </c>
      <c r="BG214" s="20">
        <v>1111.33</v>
      </c>
      <c r="BH214" s="16">
        <v>0.124</v>
      </c>
      <c r="BI214" s="19">
        <v>6251</v>
      </c>
      <c r="BJ214" s="21">
        <v>5.4121212121212121</v>
      </c>
      <c r="BK214" s="22">
        <v>2717.7419354838712</v>
      </c>
      <c r="BL214" s="23">
        <v>62480.887096774197</v>
      </c>
      <c r="BM214" s="23">
        <v>8995.7258064516136</v>
      </c>
      <c r="BN214" s="21">
        <v>2.6056969659481029</v>
      </c>
      <c r="BO214" s="24">
        <v>2.6056969659481029</v>
      </c>
      <c r="BP214" s="22">
        <v>2605.6969659481028</v>
      </c>
      <c r="BS214" s="19">
        <v>32</v>
      </c>
      <c r="BT214" s="20">
        <v>105.92</v>
      </c>
      <c r="BU214" s="16">
        <v>0.1</v>
      </c>
      <c r="BW214" s="19">
        <v>320</v>
      </c>
      <c r="BY214" s="23">
        <v>1059.2</v>
      </c>
      <c r="CJ214" s="78">
        <f>IFERROR(VLOOKUP($E214,[2]ECOM!$A$3:$FC$999999,158,FALSE),0)</f>
        <v>190.66666666666669</v>
      </c>
      <c r="CK214" s="78">
        <f>IFERROR(VLOOKUP($E214,[2]ECOM!$A$3:$FC$999999,159,FALSE),0)</f>
        <v>216.66666666666669</v>
      </c>
      <c r="CQ214" s="19">
        <v>3037.7419354838712</v>
      </c>
      <c r="CR214" s="20"/>
      <c r="CS214" s="20">
        <v>10054.925806451614</v>
      </c>
      <c r="CT214" s="19">
        <v>2605.6969659481028</v>
      </c>
      <c r="CU214" s="20">
        <v>0</v>
      </c>
      <c r="CV214" s="20">
        <v>0</v>
      </c>
      <c r="CW214" s="20">
        <v>0</v>
      </c>
      <c r="CX214" s="18"/>
      <c r="CY214" s="18"/>
      <c r="CZ214" s="18"/>
      <c r="DA214" s="18"/>
    </row>
    <row r="215" spans="1:105" x14ac:dyDescent="0.3">
      <c r="A215" s="30" t="s">
        <v>821</v>
      </c>
      <c r="B215" s="30" t="s">
        <v>822</v>
      </c>
      <c r="C215" s="8" t="s">
        <v>823</v>
      </c>
      <c r="E215" s="7">
        <v>8598670</v>
      </c>
      <c r="F215" s="72">
        <f t="shared" si="35"/>
        <v>4</v>
      </c>
      <c r="G215" s="72">
        <f t="shared" si="36"/>
        <v>3</v>
      </c>
      <c r="H215" s="72">
        <f t="shared" si="37"/>
        <v>3</v>
      </c>
      <c r="I215" s="72">
        <v>4</v>
      </c>
      <c r="J215" s="72">
        <v>3</v>
      </c>
      <c r="K215" s="72">
        <v>3</v>
      </c>
      <c r="L215" s="18">
        <v>1</v>
      </c>
      <c r="M215" s="18">
        <v>1</v>
      </c>
      <c r="N215" s="18"/>
      <c r="O215" s="18"/>
      <c r="P215" s="18" t="s">
        <v>194</v>
      </c>
      <c r="Q215" s="18" t="s">
        <v>194</v>
      </c>
      <c r="R215" s="18">
        <f t="shared" si="39"/>
        <v>1</v>
      </c>
      <c r="S215" s="18">
        <f t="shared" si="40"/>
        <v>1</v>
      </c>
      <c r="T215" t="s">
        <v>106</v>
      </c>
      <c r="W215" s="7" t="s">
        <v>253</v>
      </c>
      <c r="X215" s="7" t="s">
        <v>824</v>
      </c>
      <c r="Z215" s="7" t="s">
        <v>255</v>
      </c>
      <c r="AA215" t="s">
        <v>110</v>
      </c>
      <c r="AB215" t="s">
        <v>130</v>
      </c>
      <c r="AC215" t="s">
        <v>112</v>
      </c>
      <c r="AD215" t="s">
        <v>111</v>
      </c>
      <c r="AE215" t="s">
        <v>350</v>
      </c>
      <c r="AF215" t="s">
        <v>113</v>
      </c>
      <c r="AG215" t="s">
        <v>131</v>
      </c>
      <c r="AH215" t="s">
        <v>401</v>
      </c>
      <c r="AI215" t="s">
        <v>124</v>
      </c>
      <c r="AL215" t="s">
        <v>552</v>
      </c>
      <c r="AM215" t="s">
        <v>552</v>
      </c>
      <c r="AN215" t="s">
        <v>552</v>
      </c>
      <c r="AO215" s="12">
        <v>1000</v>
      </c>
      <c r="AP215" s="13">
        <v>1043</v>
      </c>
      <c r="AQ215" t="s">
        <v>118</v>
      </c>
      <c r="AR215" t="s">
        <v>118</v>
      </c>
      <c r="AS215" s="94"/>
      <c r="AT215" s="94"/>
      <c r="AU215" s="94">
        <v>3.64</v>
      </c>
      <c r="AV215" s="16">
        <f t="shared" si="42"/>
        <v>-1</v>
      </c>
      <c r="AW215" s="94">
        <v>3.64</v>
      </c>
      <c r="AX215" s="31"/>
      <c r="AY215" s="31">
        <v>34.99</v>
      </c>
      <c r="AZ215" s="31"/>
      <c r="BA215" s="31">
        <v>34.99</v>
      </c>
      <c r="BB215" s="17" t="str">
        <f t="shared" si="41"/>
        <v/>
      </c>
      <c r="BC215" s="17">
        <f t="shared" si="38"/>
        <v>0.89597027722206346</v>
      </c>
      <c r="BD215" s="17"/>
      <c r="BE215" s="17"/>
      <c r="BF215" s="19">
        <v>190</v>
      </c>
      <c r="BG215" s="20">
        <v>725.26</v>
      </c>
      <c r="BH215" s="16">
        <v>0.124</v>
      </c>
      <c r="BI215" s="19">
        <v>3709</v>
      </c>
      <c r="BJ215" s="21">
        <v>3.2112554112554115</v>
      </c>
      <c r="BK215" s="22">
        <v>1532.258064516129</v>
      </c>
      <c r="BL215" s="23">
        <v>53613.709677419356</v>
      </c>
      <c r="BM215" s="23">
        <v>5577.4193548387102</v>
      </c>
      <c r="BN215" s="21">
        <v>1.4690873101784554</v>
      </c>
      <c r="BO215" s="24">
        <v>1.4690873101784554</v>
      </c>
      <c r="BP215" s="22">
        <v>1469.0873101784555</v>
      </c>
      <c r="BS215" s="19">
        <v>57</v>
      </c>
      <c r="BT215" s="20">
        <v>209.51999999999998</v>
      </c>
      <c r="BU215" s="16">
        <v>0.1</v>
      </c>
      <c r="BW215" s="19">
        <v>570</v>
      </c>
      <c r="BY215" s="23">
        <v>2095.1999999999998</v>
      </c>
      <c r="CJ215" s="78">
        <f>IFERROR(VLOOKUP($E215,[2]ECOM!$A$3:$FC$999999,158,FALSE),0)</f>
        <v>278.66666666666669</v>
      </c>
      <c r="CK215" s="78">
        <f>IFERROR(VLOOKUP($E215,[2]ECOM!$A$3:$FC$999999,159,FALSE),0)</f>
        <v>316.66666666666669</v>
      </c>
      <c r="CQ215" s="19">
        <v>2102.2580645161288</v>
      </c>
      <c r="CR215" s="20"/>
      <c r="CS215" s="20">
        <v>7672.61935483871</v>
      </c>
      <c r="CT215" s="19">
        <v>1469.0873101784555</v>
      </c>
      <c r="CU215" s="20">
        <v>0</v>
      </c>
      <c r="CV215" s="20">
        <v>0</v>
      </c>
      <c r="CW215" s="20">
        <v>0</v>
      </c>
      <c r="CX215" s="18"/>
      <c r="CY215" s="18"/>
      <c r="CZ215" s="18"/>
      <c r="DA215" s="18"/>
    </row>
    <row r="216" spans="1:105" x14ac:dyDescent="0.3">
      <c r="A216" s="30" t="s">
        <v>825</v>
      </c>
      <c r="B216" s="30" t="s">
        <v>826</v>
      </c>
      <c r="C216" s="8" t="s">
        <v>827</v>
      </c>
      <c r="E216" s="7">
        <v>9134864</v>
      </c>
      <c r="F216" s="72">
        <f t="shared" si="35"/>
        <v>3</v>
      </c>
      <c r="G216" s="72">
        <f t="shared" si="36"/>
        <v>5</v>
      </c>
      <c r="H216" s="72">
        <f t="shared" si="37"/>
        <v>3</v>
      </c>
      <c r="I216" s="72">
        <v>3</v>
      </c>
      <c r="J216" s="72">
        <v>5</v>
      </c>
      <c r="K216" s="72">
        <v>3</v>
      </c>
      <c r="L216" s="18">
        <v>1</v>
      </c>
      <c r="M216" s="18">
        <v>1</v>
      </c>
      <c r="N216" s="18">
        <v>1</v>
      </c>
      <c r="O216" s="18">
        <v>1</v>
      </c>
      <c r="P216" s="18" t="s">
        <v>105</v>
      </c>
      <c r="Q216" s="18" t="s">
        <v>105</v>
      </c>
      <c r="R216" s="18">
        <f t="shared" si="39"/>
        <v>1</v>
      </c>
      <c r="S216" s="18">
        <f t="shared" si="40"/>
        <v>1</v>
      </c>
      <c r="T216" t="s">
        <v>106</v>
      </c>
      <c r="U216" s="10" t="s">
        <v>106</v>
      </c>
      <c r="W216" s="7" t="s">
        <v>253</v>
      </c>
      <c r="X216" s="7" t="s">
        <v>828</v>
      </c>
      <c r="Z216" s="7" t="s">
        <v>560</v>
      </c>
      <c r="AA216" t="s">
        <v>110</v>
      </c>
      <c r="AB216" t="s">
        <v>130</v>
      </c>
      <c r="AC216" t="s">
        <v>112</v>
      </c>
      <c r="AE216" t="s">
        <v>557</v>
      </c>
      <c r="AF216" t="s">
        <v>113</v>
      </c>
      <c r="AG216" t="s">
        <v>131</v>
      </c>
      <c r="AH216" t="s">
        <v>132</v>
      </c>
      <c r="AI216" t="s">
        <v>197</v>
      </c>
      <c r="AL216" t="s">
        <v>552</v>
      </c>
      <c r="AM216" t="s">
        <v>552</v>
      </c>
      <c r="AN216" t="s">
        <v>552</v>
      </c>
      <c r="AO216" s="12">
        <v>1000</v>
      </c>
      <c r="AP216" s="13">
        <v>1043</v>
      </c>
      <c r="AQ216" t="s">
        <v>118</v>
      </c>
      <c r="AR216" t="s">
        <v>118</v>
      </c>
      <c r="AS216" s="94"/>
      <c r="AT216" s="94"/>
      <c r="AU216" s="94">
        <v>3.13</v>
      </c>
      <c r="AV216" s="16">
        <f t="shared" si="42"/>
        <v>-1</v>
      </c>
      <c r="AW216" s="94">
        <v>3.13</v>
      </c>
      <c r="AX216" s="31"/>
      <c r="AY216" s="31">
        <v>19.989999999999998</v>
      </c>
      <c r="AZ216" s="31"/>
      <c r="BA216" s="31">
        <v>19.989999999999998</v>
      </c>
      <c r="BB216" s="17" t="str">
        <f t="shared" si="41"/>
        <v/>
      </c>
      <c r="BC216" s="17">
        <f t="shared" si="38"/>
        <v>0.84342171085542772</v>
      </c>
      <c r="BD216" s="17"/>
      <c r="BE216" s="17"/>
      <c r="BF216" s="19">
        <v>634</v>
      </c>
      <c r="BG216" s="20">
        <v>1923.7000000000003</v>
      </c>
      <c r="BH216" s="16">
        <v>0.124</v>
      </c>
      <c r="BI216" s="19">
        <v>6549</v>
      </c>
      <c r="BJ216" s="21">
        <v>5.6701298701298697</v>
      </c>
      <c r="BK216" s="22">
        <v>5112.9032258064517</v>
      </c>
      <c r="BL216" s="23">
        <v>102206.93548387096</v>
      </c>
      <c r="BM216" s="23">
        <v>16003.387096774193</v>
      </c>
      <c r="BN216" s="21">
        <v>4.9021123929112669</v>
      </c>
      <c r="BO216" s="24">
        <v>4.9021123929112669</v>
      </c>
      <c r="BP216" s="22">
        <v>4902.1123929112673</v>
      </c>
      <c r="BS216" s="19">
        <v>199</v>
      </c>
      <c r="BT216" s="20">
        <v>621.55000000000007</v>
      </c>
      <c r="BU216" s="16">
        <v>0.1</v>
      </c>
      <c r="BV216" s="19">
        <v>2411</v>
      </c>
      <c r="BW216" s="19">
        <v>1990</v>
      </c>
      <c r="BY216" s="23">
        <v>6215.5</v>
      </c>
      <c r="BZ216" s="19">
        <v>1990</v>
      </c>
      <c r="CJ216" s="78">
        <f>IFERROR(VLOOKUP($E216,[2]ECOM!$A$3:$FC$999999,158,FALSE),0)</f>
        <v>652.66666666666674</v>
      </c>
      <c r="CK216" s="78">
        <f>IFERROR(VLOOKUP($E216,[2]ECOM!$A$3:$FC$999999,159,FALSE),0)</f>
        <v>741.66666666666674</v>
      </c>
      <c r="CQ216" s="19">
        <v>7102.9032258064517</v>
      </c>
      <c r="CR216" s="20"/>
      <c r="CS216" s="20">
        <v>22218.887096774193</v>
      </c>
      <c r="CT216" s="19">
        <v>6892.1123929112673</v>
      </c>
      <c r="CU216" s="20">
        <v>0</v>
      </c>
      <c r="CV216" s="20">
        <v>0</v>
      </c>
      <c r="CW216" s="20">
        <v>0</v>
      </c>
      <c r="CX216" s="18"/>
      <c r="CY216" s="18"/>
      <c r="CZ216" s="18"/>
      <c r="DA216" s="18"/>
    </row>
    <row r="217" spans="1:105" x14ac:dyDescent="0.3">
      <c r="A217" s="30" t="s">
        <v>829</v>
      </c>
      <c r="B217" s="30" t="s">
        <v>830</v>
      </c>
      <c r="C217" s="8" t="s">
        <v>831</v>
      </c>
      <c r="E217" s="7">
        <v>8797327</v>
      </c>
      <c r="F217" s="72">
        <f t="shared" si="35"/>
        <v>3</v>
      </c>
      <c r="G217" s="72">
        <f t="shared" si="36"/>
        <v>2</v>
      </c>
      <c r="H217" s="72">
        <f t="shared" si="37"/>
        <v>7</v>
      </c>
      <c r="I217" s="72">
        <v>3</v>
      </c>
      <c r="J217" s="72">
        <v>2</v>
      </c>
      <c r="K217" s="72">
        <v>7</v>
      </c>
      <c r="L217" s="18">
        <v>1</v>
      </c>
      <c r="M217" s="18">
        <v>1</v>
      </c>
      <c r="N217" s="18"/>
      <c r="O217" s="18"/>
      <c r="P217" s="18" t="s">
        <v>194</v>
      </c>
      <c r="Q217" s="18" t="s">
        <v>194</v>
      </c>
      <c r="R217" s="18">
        <f t="shared" si="39"/>
        <v>1</v>
      </c>
      <c r="S217" s="18">
        <f t="shared" si="40"/>
        <v>1</v>
      </c>
      <c r="T217" t="s">
        <v>106</v>
      </c>
      <c r="W217" s="7" t="s">
        <v>253</v>
      </c>
      <c r="X217" s="7" t="s">
        <v>832</v>
      </c>
      <c r="Z217" s="7" t="s">
        <v>349</v>
      </c>
      <c r="AA217" t="s">
        <v>110</v>
      </c>
      <c r="AB217" t="s">
        <v>130</v>
      </c>
      <c r="AC217" t="s">
        <v>112</v>
      </c>
      <c r="AD217" t="s">
        <v>111</v>
      </c>
      <c r="AE217" t="s">
        <v>551</v>
      </c>
      <c r="AF217" t="s">
        <v>113</v>
      </c>
      <c r="AG217" t="s">
        <v>131</v>
      </c>
      <c r="AH217" t="s">
        <v>115</v>
      </c>
      <c r="AI217" t="s">
        <v>381</v>
      </c>
      <c r="AL217" t="s">
        <v>552</v>
      </c>
      <c r="AM217" t="s">
        <v>552</v>
      </c>
      <c r="AN217" t="s">
        <v>552</v>
      </c>
      <c r="AO217" s="12">
        <v>1000</v>
      </c>
      <c r="AP217" s="13">
        <v>1043</v>
      </c>
      <c r="AQ217" t="s">
        <v>118</v>
      </c>
      <c r="AR217" t="s">
        <v>118</v>
      </c>
      <c r="AS217" s="94"/>
      <c r="AT217" s="94"/>
      <c r="AU217" s="94">
        <v>1.81</v>
      </c>
      <c r="AV217" s="16">
        <f t="shared" si="42"/>
        <v>-1</v>
      </c>
      <c r="AW217" s="94">
        <v>1.81</v>
      </c>
      <c r="AX217" s="31"/>
      <c r="AY217" s="31">
        <v>16.989999999999998</v>
      </c>
      <c r="AZ217" s="31"/>
      <c r="BA217" s="31">
        <v>16.989999999999998</v>
      </c>
      <c r="BB217" s="17" t="str">
        <f t="shared" si="41"/>
        <v/>
      </c>
      <c r="BC217" s="17">
        <f t="shared" si="38"/>
        <v>0.89346674514420243</v>
      </c>
      <c r="BD217" s="17"/>
      <c r="BE217" s="17"/>
      <c r="BF217" s="19">
        <v>448</v>
      </c>
      <c r="BG217" s="20">
        <v>855.88</v>
      </c>
      <c r="BH217" s="16">
        <v>0.124</v>
      </c>
      <c r="BI217" s="19">
        <v>4825</v>
      </c>
      <c r="BJ217" s="21">
        <v>4.1774891774891776</v>
      </c>
      <c r="BK217" s="22">
        <v>3612.9032258064517</v>
      </c>
      <c r="BL217" s="23">
        <v>61383.225806451606</v>
      </c>
      <c r="BM217" s="23">
        <v>6539.354838709678</v>
      </c>
      <c r="BN217" s="21">
        <v>3.4639532366313057</v>
      </c>
      <c r="BO217" s="24">
        <v>3.4639532366313057</v>
      </c>
      <c r="BP217" s="22">
        <v>3463.9532366313056</v>
      </c>
      <c r="BS217" s="19">
        <v>144</v>
      </c>
      <c r="BT217" s="20">
        <v>263.64000000000004</v>
      </c>
      <c r="BU217" s="16">
        <v>0.1</v>
      </c>
      <c r="BW217" s="19">
        <v>1440</v>
      </c>
      <c r="BY217" s="23">
        <v>2636.4</v>
      </c>
      <c r="CJ217" s="78">
        <f>IFERROR(VLOOKUP($E217,[2]ECOM!$A$3:$FC$999999,158,FALSE),0)</f>
        <v>506</v>
      </c>
      <c r="CK217" s="78">
        <f>IFERROR(VLOOKUP($E217,[2]ECOM!$A$3:$FC$999999,159,FALSE),0)</f>
        <v>575</v>
      </c>
      <c r="CQ217" s="19">
        <v>5052.9032258064517</v>
      </c>
      <c r="CR217" s="20"/>
      <c r="CS217" s="20">
        <v>9175.7548387096776</v>
      </c>
      <c r="CT217" s="19">
        <v>3463.9532366313056</v>
      </c>
      <c r="CU217" s="20">
        <v>0</v>
      </c>
      <c r="CV217" s="20">
        <v>0</v>
      </c>
      <c r="CW217" s="20">
        <v>0</v>
      </c>
      <c r="CX217" s="18"/>
      <c r="CY217" s="18"/>
      <c r="CZ217" s="18"/>
      <c r="DA217" s="18"/>
    </row>
    <row r="218" spans="1:105" x14ac:dyDescent="0.3">
      <c r="A218" s="30" t="s">
        <v>833</v>
      </c>
      <c r="B218" s="30" t="s">
        <v>834</v>
      </c>
      <c r="C218" s="8" t="s">
        <v>835</v>
      </c>
      <c r="E218" s="7">
        <v>5426777</v>
      </c>
      <c r="F218" s="72">
        <f t="shared" si="35"/>
        <v>4</v>
      </c>
      <c r="G218" s="72">
        <f t="shared" si="36"/>
        <v>6</v>
      </c>
      <c r="H218" s="72">
        <f t="shared" si="37"/>
        <v>4</v>
      </c>
      <c r="I218" s="72">
        <v>4</v>
      </c>
      <c r="J218" s="72">
        <v>6</v>
      </c>
      <c r="K218" s="72">
        <v>4</v>
      </c>
      <c r="L218" s="18">
        <v>1</v>
      </c>
      <c r="M218" s="18">
        <v>1</v>
      </c>
      <c r="N218" s="18"/>
      <c r="O218" s="18"/>
      <c r="P218" s="18" t="s">
        <v>194</v>
      </c>
      <c r="Q218" s="18" t="s">
        <v>194</v>
      </c>
      <c r="R218" s="18">
        <f t="shared" si="39"/>
        <v>1</v>
      </c>
      <c r="S218" s="18">
        <f t="shared" si="40"/>
        <v>1</v>
      </c>
      <c r="T218" t="s">
        <v>106</v>
      </c>
      <c r="W218" s="7" t="s">
        <v>253</v>
      </c>
      <c r="X218" s="7" t="s">
        <v>836</v>
      </c>
      <c r="Z218" s="7" t="s">
        <v>255</v>
      </c>
      <c r="AA218" t="s">
        <v>110</v>
      </c>
      <c r="AB218" t="s">
        <v>130</v>
      </c>
      <c r="AC218" t="s">
        <v>112</v>
      </c>
      <c r="AD218" t="s">
        <v>111</v>
      </c>
      <c r="AE218" t="s">
        <v>551</v>
      </c>
      <c r="AF218" t="s">
        <v>113</v>
      </c>
      <c r="AG218" t="s">
        <v>131</v>
      </c>
      <c r="AH218" t="s">
        <v>401</v>
      </c>
      <c r="AI218" t="s">
        <v>189</v>
      </c>
      <c r="AL218" t="s">
        <v>552</v>
      </c>
      <c r="AM218" t="s">
        <v>552</v>
      </c>
      <c r="AN218" t="s">
        <v>552</v>
      </c>
      <c r="AO218" s="12">
        <v>1000</v>
      </c>
      <c r="AP218" s="13">
        <v>1005</v>
      </c>
      <c r="AQ218" t="s">
        <v>118</v>
      </c>
      <c r="AR218" t="s">
        <v>118</v>
      </c>
      <c r="AS218" s="94"/>
      <c r="AT218" s="94"/>
      <c r="AU218" s="94">
        <v>2.64</v>
      </c>
      <c r="AV218" s="16">
        <f t="shared" si="42"/>
        <v>-1</v>
      </c>
      <c r="AW218" s="94">
        <v>2.64</v>
      </c>
      <c r="AX218" s="31"/>
      <c r="AY218" s="31">
        <v>22.99</v>
      </c>
      <c r="AZ218" s="31"/>
      <c r="BA218" s="31">
        <v>22.99</v>
      </c>
      <c r="BB218" s="17" t="str">
        <f t="shared" si="41"/>
        <v/>
      </c>
      <c r="BC218" s="17">
        <f t="shared" si="38"/>
        <v>0.88516746411483249</v>
      </c>
      <c r="BD218" s="17"/>
      <c r="BE218" s="17"/>
      <c r="BF218" s="19">
        <v>160</v>
      </c>
      <c r="BG218" s="20">
        <v>422.4</v>
      </c>
      <c r="BH218" s="16">
        <v>0.124</v>
      </c>
      <c r="BI218" s="19">
        <v>2633</v>
      </c>
      <c r="BJ218" s="21">
        <v>2.3635547576301614</v>
      </c>
      <c r="BK218" s="22">
        <v>1290.3225806451612</v>
      </c>
      <c r="BL218" s="23">
        <v>29664.516129032254</v>
      </c>
      <c r="BM218" s="23">
        <v>3406.4516129032259</v>
      </c>
      <c r="BN218" s="21">
        <v>1.2839030653185683</v>
      </c>
      <c r="BO218" s="24">
        <v>1.2839030653185683</v>
      </c>
      <c r="BP218" s="22">
        <v>1283.9030653185685</v>
      </c>
      <c r="BS218" s="19">
        <v>58</v>
      </c>
      <c r="BT218" s="20">
        <v>153.11999999999998</v>
      </c>
      <c r="BU218" s="16">
        <v>0.1</v>
      </c>
      <c r="BW218" s="19">
        <v>580</v>
      </c>
      <c r="BY218" s="23">
        <v>1531.1999999999996</v>
      </c>
      <c r="CJ218" s="78">
        <f>IFERROR(VLOOKUP($E218,[2]ECOM!$A$3:$FC$999999,158,FALSE),0)</f>
        <v>102.66666666666667</v>
      </c>
      <c r="CK218" s="78">
        <f>IFERROR(VLOOKUP($E218,[2]ECOM!$A$3:$FC$999999,159,FALSE),0)</f>
        <v>116.66666666666667</v>
      </c>
      <c r="CQ218" s="19">
        <v>1870.3225806451612</v>
      </c>
      <c r="CR218" s="20"/>
      <c r="CS218" s="20">
        <v>4937.6516129032252</v>
      </c>
      <c r="CT218" s="19">
        <v>1283.9030653185685</v>
      </c>
      <c r="CU218" s="20">
        <v>0</v>
      </c>
      <c r="CV218" s="20">
        <v>0</v>
      </c>
      <c r="CW218" s="20">
        <v>0</v>
      </c>
      <c r="CX218" s="18"/>
      <c r="CY218" s="18"/>
      <c r="CZ218" s="18"/>
      <c r="DA218" s="18"/>
    </row>
    <row r="219" spans="1:105" x14ac:dyDescent="0.3">
      <c r="A219" s="30" t="s">
        <v>837</v>
      </c>
      <c r="B219" s="30" t="s">
        <v>838</v>
      </c>
      <c r="C219" s="8" t="s">
        <v>839</v>
      </c>
      <c r="E219" s="7">
        <v>7205537</v>
      </c>
      <c r="F219" s="72">
        <f t="shared" si="35"/>
        <v>4</v>
      </c>
      <c r="G219" s="72">
        <f t="shared" si="36"/>
        <v>6</v>
      </c>
      <c r="H219" s="72">
        <f t="shared" si="37"/>
        <v>3</v>
      </c>
      <c r="I219" s="72">
        <v>4</v>
      </c>
      <c r="J219" s="72">
        <v>6</v>
      </c>
      <c r="K219" s="72">
        <v>3</v>
      </c>
      <c r="L219" s="18">
        <v>1</v>
      </c>
      <c r="M219" s="18">
        <v>1</v>
      </c>
      <c r="N219" s="18"/>
      <c r="O219" s="18"/>
      <c r="P219" s="18" t="s">
        <v>194</v>
      </c>
      <c r="Q219" s="18" t="s">
        <v>194</v>
      </c>
      <c r="R219" s="18">
        <f t="shared" si="39"/>
        <v>1</v>
      </c>
      <c r="S219" s="18">
        <f t="shared" si="40"/>
        <v>1</v>
      </c>
      <c r="T219" t="s">
        <v>106</v>
      </c>
      <c r="W219" s="7" t="s">
        <v>253</v>
      </c>
      <c r="X219" s="7" t="s">
        <v>840</v>
      </c>
      <c r="Z219" s="7" t="s">
        <v>255</v>
      </c>
      <c r="AA219" t="s">
        <v>110</v>
      </c>
      <c r="AB219" t="s">
        <v>130</v>
      </c>
      <c r="AC219" t="s">
        <v>112</v>
      </c>
      <c r="AD219" t="s">
        <v>111</v>
      </c>
      <c r="AE219" t="s">
        <v>551</v>
      </c>
      <c r="AF219" t="s">
        <v>113</v>
      </c>
      <c r="AG219" t="s">
        <v>131</v>
      </c>
      <c r="AH219" t="s">
        <v>401</v>
      </c>
      <c r="AI219" t="s">
        <v>189</v>
      </c>
      <c r="AL219" t="s">
        <v>552</v>
      </c>
      <c r="AM219" t="s">
        <v>552</v>
      </c>
      <c r="AN219" t="s">
        <v>552</v>
      </c>
      <c r="AO219" s="12">
        <v>1000</v>
      </c>
      <c r="AP219" s="13">
        <v>1005</v>
      </c>
      <c r="AQ219" t="s">
        <v>118</v>
      </c>
      <c r="AR219" t="s">
        <v>118</v>
      </c>
      <c r="AS219" s="94"/>
      <c r="AT219" s="94"/>
      <c r="AU219" s="94">
        <v>2.97</v>
      </c>
      <c r="AV219" s="16">
        <f t="shared" si="42"/>
        <v>-1</v>
      </c>
      <c r="AW219" s="94">
        <v>2.97</v>
      </c>
      <c r="AX219" s="31"/>
      <c r="AY219" s="31">
        <v>26.99</v>
      </c>
      <c r="AZ219" s="31"/>
      <c r="BA219" s="31">
        <v>26.99</v>
      </c>
      <c r="BB219" s="17" t="str">
        <f t="shared" si="41"/>
        <v/>
      </c>
      <c r="BC219" s="17">
        <f t="shared" si="38"/>
        <v>0.88995924416450545</v>
      </c>
      <c r="BD219" s="17"/>
      <c r="BE219" s="17"/>
      <c r="BF219" s="19">
        <v>175</v>
      </c>
      <c r="BG219" s="20">
        <v>519.75</v>
      </c>
      <c r="BH219" s="16">
        <v>0.124</v>
      </c>
      <c r="BI219" s="19">
        <v>3106</v>
      </c>
      <c r="BJ219" s="21">
        <v>2.7881508078994615</v>
      </c>
      <c r="BK219" s="22">
        <v>1411.2903225806451</v>
      </c>
      <c r="BL219" s="23">
        <v>38090.725806451606</v>
      </c>
      <c r="BM219" s="23">
        <v>4191.5322580645161</v>
      </c>
      <c r="BN219" s="21">
        <v>1.4042689776921842</v>
      </c>
      <c r="BO219" s="24">
        <v>1.4042689776921842</v>
      </c>
      <c r="BP219" s="22">
        <v>1404.2689776921841</v>
      </c>
      <c r="BS219" s="19">
        <v>18</v>
      </c>
      <c r="BT219" s="20">
        <v>53.46</v>
      </c>
      <c r="BU219" s="16">
        <v>0.1</v>
      </c>
      <c r="BW219" s="19">
        <v>180</v>
      </c>
      <c r="BY219" s="23">
        <v>534.6</v>
      </c>
      <c r="CJ219" s="78">
        <f>IFERROR(VLOOKUP($E219,[2]ECOM!$A$3:$FC$999999,158,FALSE),0)</f>
        <v>73.333333333333343</v>
      </c>
      <c r="CK219" s="78">
        <f>IFERROR(VLOOKUP($E219,[2]ECOM!$A$3:$FC$999999,159,FALSE),0)</f>
        <v>83.333333333333343</v>
      </c>
      <c r="CQ219" s="19">
        <v>1591.2903225806451</v>
      </c>
      <c r="CR219" s="20"/>
      <c r="CS219" s="20">
        <v>4726.1322580645165</v>
      </c>
      <c r="CT219" s="19">
        <v>1404.2689776921841</v>
      </c>
      <c r="CU219" s="20">
        <v>0</v>
      </c>
      <c r="CV219" s="20">
        <v>0</v>
      </c>
      <c r="CW219" s="20">
        <v>0</v>
      </c>
      <c r="CX219" s="18"/>
      <c r="CY219" s="18"/>
      <c r="CZ219" s="18"/>
      <c r="DA219" s="18"/>
    </row>
    <row r="220" spans="1:105" x14ac:dyDescent="0.3">
      <c r="A220" s="7" t="s">
        <v>841</v>
      </c>
      <c r="B220" s="7" t="s">
        <v>842</v>
      </c>
      <c r="C220" s="8" t="s">
        <v>843</v>
      </c>
      <c r="E220" s="7">
        <v>5314218</v>
      </c>
      <c r="F220" s="72">
        <f t="shared" si="35"/>
        <v>4</v>
      </c>
      <c r="G220" s="72">
        <f t="shared" si="36"/>
        <v>7</v>
      </c>
      <c r="H220" s="72">
        <f t="shared" si="37"/>
        <v>8</v>
      </c>
      <c r="I220" s="72">
        <v>4</v>
      </c>
      <c r="J220" s="72">
        <v>7</v>
      </c>
      <c r="K220" s="72">
        <v>8</v>
      </c>
      <c r="L220" s="18">
        <v>1</v>
      </c>
      <c r="M220" s="18">
        <v>1</v>
      </c>
      <c r="N220" s="18">
        <v>1</v>
      </c>
      <c r="O220" s="18">
        <v>1</v>
      </c>
      <c r="P220" s="18" t="s">
        <v>105</v>
      </c>
      <c r="Q220" s="18" t="s">
        <v>105</v>
      </c>
      <c r="R220" s="18">
        <f t="shared" si="39"/>
        <v>1</v>
      </c>
      <c r="S220" s="18">
        <f t="shared" si="40"/>
        <v>1</v>
      </c>
      <c r="T220" t="s">
        <v>106</v>
      </c>
      <c r="U220" s="10" t="s">
        <v>106</v>
      </c>
      <c r="W220" s="7" t="s">
        <v>253</v>
      </c>
      <c r="X220" s="7" t="s">
        <v>844</v>
      </c>
      <c r="Z220" s="7" t="s">
        <v>255</v>
      </c>
      <c r="AA220" t="s">
        <v>110</v>
      </c>
      <c r="AB220" t="s">
        <v>130</v>
      </c>
      <c r="AC220" t="s">
        <v>112</v>
      </c>
      <c r="AE220" t="s">
        <v>557</v>
      </c>
      <c r="AF220" t="s">
        <v>113</v>
      </c>
      <c r="AG220" t="s">
        <v>131</v>
      </c>
      <c r="AH220" t="s">
        <v>401</v>
      </c>
      <c r="AI220" t="s">
        <v>381</v>
      </c>
      <c r="AL220" t="s">
        <v>552</v>
      </c>
      <c r="AM220" t="s">
        <v>552</v>
      </c>
      <c r="AN220" t="s">
        <v>552</v>
      </c>
      <c r="AO220" s="12">
        <v>1000</v>
      </c>
      <c r="AP220" s="13">
        <v>1043</v>
      </c>
      <c r="AQ220" t="s">
        <v>118</v>
      </c>
      <c r="AR220" t="s">
        <v>118</v>
      </c>
      <c r="AS220" s="94"/>
      <c r="AT220" s="94"/>
      <c r="AU220" s="94">
        <v>1.87</v>
      </c>
      <c r="AV220" s="16">
        <f t="shared" si="42"/>
        <v>-1</v>
      </c>
      <c r="AW220" s="94">
        <v>1.87</v>
      </c>
      <c r="AX220" s="31"/>
      <c r="AY220" s="31">
        <v>11.99</v>
      </c>
      <c r="AZ220" s="31"/>
      <c r="BA220" s="31">
        <v>11.99</v>
      </c>
      <c r="BB220" s="17" t="str">
        <f t="shared" si="41"/>
        <v/>
      </c>
      <c r="BC220" s="17">
        <f t="shared" si="38"/>
        <v>0.84403669724770647</v>
      </c>
      <c r="BD220" s="17"/>
      <c r="BE220" s="17"/>
      <c r="BF220" s="19">
        <v>708</v>
      </c>
      <c r="BG220" s="20">
        <v>1323.9599999999998</v>
      </c>
      <c r="BH220" s="16">
        <v>0.124</v>
      </c>
      <c r="BI220" s="19">
        <v>6270</v>
      </c>
      <c r="BJ220" s="21">
        <v>5.4285714285714288</v>
      </c>
      <c r="BK220" s="22">
        <v>5709.677419354839</v>
      </c>
      <c r="BL220" s="23">
        <v>68459.032258064515</v>
      </c>
      <c r="BM220" s="23">
        <v>10677.096774193549</v>
      </c>
      <c r="BN220" s="21">
        <v>5.4742832400334027</v>
      </c>
      <c r="BO220" s="24">
        <v>5.4742832400334027</v>
      </c>
      <c r="BP220" s="22">
        <v>5474.2832400334028</v>
      </c>
      <c r="BS220" s="19">
        <v>341</v>
      </c>
      <c r="BT220" s="20">
        <v>637.67000000000007</v>
      </c>
      <c r="BU220" s="16">
        <v>0.1</v>
      </c>
      <c r="BV220" s="19">
        <v>2433</v>
      </c>
      <c r="BW220" s="19">
        <v>3410</v>
      </c>
      <c r="BY220" s="23">
        <v>6376.7000000000007</v>
      </c>
      <c r="BZ220" s="19">
        <v>2500</v>
      </c>
      <c r="CJ220" s="78">
        <f>IFERROR(VLOOKUP($E220,[2]ECOM!$A$3:$FC$999999,158,FALSE),0)</f>
        <v>887.33333333333337</v>
      </c>
      <c r="CK220" s="78">
        <f>IFERROR(VLOOKUP($E220,[2]ECOM!$A$3:$FC$999999,159,FALSE),0)</f>
        <v>1008.3333333333334</v>
      </c>
      <c r="CQ220" s="19">
        <v>9119.677419354839</v>
      </c>
      <c r="CR220" s="20"/>
      <c r="CS220" s="20">
        <v>17053.79677419355</v>
      </c>
      <c r="CT220" s="19">
        <v>7974.2832400334028</v>
      </c>
      <c r="CU220" s="20">
        <v>0</v>
      </c>
      <c r="CV220" s="20">
        <v>0</v>
      </c>
      <c r="CW220" s="20">
        <v>0</v>
      </c>
      <c r="CX220" s="18"/>
      <c r="CY220" s="18"/>
      <c r="CZ220" s="18"/>
      <c r="DA220" s="18"/>
    </row>
    <row r="221" spans="1:105" x14ac:dyDescent="0.3">
      <c r="A221" s="30" t="s">
        <v>845</v>
      </c>
      <c r="B221" s="30" t="s">
        <v>846</v>
      </c>
      <c r="C221" s="8" t="s">
        <v>847</v>
      </c>
      <c r="E221" s="7">
        <v>5982952</v>
      </c>
      <c r="F221" s="72">
        <f t="shared" si="35"/>
        <v>4</v>
      </c>
      <c r="G221" s="72">
        <f t="shared" si="36"/>
        <v>5</v>
      </c>
      <c r="H221" s="72">
        <f t="shared" si="37"/>
        <v>1</v>
      </c>
      <c r="I221" s="72">
        <v>4</v>
      </c>
      <c r="J221" s="72">
        <v>5</v>
      </c>
      <c r="K221" s="72">
        <v>1</v>
      </c>
      <c r="L221" s="18">
        <v>1</v>
      </c>
      <c r="M221" s="18">
        <v>1</v>
      </c>
      <c r="N221" s="18"/>
      <c r="O221" s="18"/>
      <c r="P221" s="18" t="s">
        <v>194</v>
      </c>
      <c r="Q221" s="18" t="s">
        <v>194</v>
      </c>
      <c r="R221" s="18">
        <f t="shared" si="39"/>
        <v>1</v>
      </c>
      <c r="S221" s="18">
        <f t="shared" si="40"/>
        <v>1</v>
      </c>
      <c r="T221" t="s">
        <v>106</v>
      </c>
      <c r="W221" s="7" t="s">
        <v>253</v>
      </c>
      <c r="X221" s="7" t="s">
        <v>848</v>
      </c>
      <c r="Z221" s="7" t="s">
        <v>255</v>
      </c>
      <c r="AA221" t="s">
        <v>110</v>
      </c>
      <c r="AB221" t="s">
        <v>130</v>
      </c>
      <c r="AC221" t="s">
        <v>112</v>
      </c>
      <c r="AD221" t="s">
        <v>111</v>
      </c>
      <c r="AE221" t="s">
        <v>551</v>
      </c>
      <c r="AF221" t="s">
        <v>113</v>
      </c>
      <c r="AG221" t="s">
        <v>131</v>
      </c>
      <c r="AH221" t="s">
        <v>401</v>
      </c>
      <c r="AI221" t="s">
        <v>197</v>
      </c>
      <c r="AL221" t="s">
        <v>552</v>
      </c>
      <c r="AM221" t="s">
        <v>552</v>
      </c>
      <c r="AN221" t="s">
        <v>552</v>
      </c>
      <c r="AO221" s="12">
        <v>1000</v>
      </c>
      <c r="AP221" s="13">
        <v>1043</v>
      </c>
      <c r="AQ221" t="s">
        <v>118</v>
      </c>
      <c r="AR221" t="s">
        <v>118</v>
      </c>
      <c r="AS221" s="94"/>
      <c r="AT221" s="94"/>
      <c r="AU221" s="94">
        <v>4.04</v>
      </c>
      <c r="AV221" s="16">
        <f t="shared" si="42"/>
        <v>-1</v>
      </c>
      <c r="AW221" s="94">
        <v>4.04</v>
      </c>
      <c r="AX221" s="31"/>
      <c r="AY221" s="31">
        <v>24.99</v>
      </c>
      <c r="AZ221" s="31"/>
      <c r="BA221" s="31">
        <v>24.99</v>
      </c>
      <c r="BB221" s="17" t="str">
        <f t="shared" si="41"/>
        <v/>
      </c>
      <c r="BC221" s="17">
        <f t="shared" si="38"/>
        <v>0.83833533413365346</v>
      </c>
      <c r="BD221" s="17"/>
      <c r="BE221" s="17"/>
      <c r="BF221" s="19">
        <v>390</v>
      </c>
      <c r="BG221" s="20">
        <v>1575.6000000000001</v>
      </c>
      <c r="BH221" s="16">
        <v>0.124</v>
      </c>
      <c r="BI221" s="19">
        <v>7319</v>
      </c>
      <c r="BJ221" s="21">
        <v>6.3367965367965366</v>
      </c>
      <c r="BK221" s="22">
        <v>3145.1612903225805</v>
      </c>
      <c r="BL221" s="23">
        <v>78597.580645161288</v>
      </c>
      <c r="BM221" s="23">
        <v>12706.451612903225</v>
      </c>
      <c r="BN221" s="21">
        <v>3.0154950051031451</v>
      </c>
      <c r="BO221" s="24">
        <v>3.0154950051031451</v>
      </c>
      <c r="BP221" s="22">
        <v>3015.4950051031451</v>
      </c>
      <c r="BS221" s="19">
        <v>51</v>
      </c>
      <c r="BT221" s="20">
        <v>206.04000000000002</v>
      </c>
      <c r="BU221" s="16">
        <v>0.1</v>
      </c>
      <c r="BW221" s="19">
        <v>510</v>
      </c>
      <c r="BY221" s="23">
        <v>2060.4</v>
      </c>
      <c r="CJ221" s="78">
        <f>IFERROR(VLOOKUP($E221,[2]ECOM!$A$3:$FC$999999,158,FALSE),0)</f>
        <v>249.33333333333337</v>
      </c>
      <c r="CK221" s="78">
        <f>IFERROR(VLOOKUP($E221,[2]ECOM!$A$3:$FC$999999,159,FALSE),0)</f>
        <v>283.33333333333337</v>
      </c>
      <c r="CQ221" s="19">
        <v>3655.1612903225805</v>
      </c>
      <c r="CR221" s="20"/>
      <c r="CS221" s="20">
        <v>14766.851612903225</v>
      </c>
      <c r="CT221" s="19">
        <v>3015.4950051031451</v>
      </c>
      <c r="CU221" s="20">
        <v>0</v>
      </c>
      <c r="CV221" s="20">
        <v>0</v>
      </c>
      <c r="CW221" s="20">
        <v>0</v>
      </c>
      <c r="CX221" s="18"/>
      <c r="CY221" s="18"/>
      <c r="CZ221" s="18"/>
      <c r="DA221" s="18"/>
    </row>
    <row r="222" spans="1:105" x14ac:dyDescent="0.3">
      <c r="A222" s="30" t="s">
        <v>849</v>
      </c>
      <c r="B222" s="30" t="s">
        <v>849</v>
      </c>
      <c r="C222" s="8" t="s">
        <v>850</v>
      </c>
      <c r="D222" s="9" t="s">
        <v>851</v>
      </c>
      <c r="E222" s="7">
        <v>792606</v>
      </c>
      <c r="F222" s="72">
        <f t="shared" si="35"/>
        <v>3</v>
      </c>
      <c r="G222" s="72">
        <f t="shared" si="36"/>
        <v>2</v>
      </c>
      <c r="H222" s="72">
        <f t="shared" si="37"/>
        <v>1</v>
      </c>
      <c r="I222" s="72">
        <v>3</v>
      </c>
      <c r="J222" s="72">
        <v>2</v>
      </c>
      <c r="K222" s="72">
        <v>1</v>
      </c>
      <c r="L222" s="18">
        <v>1</v>
      </c>
      <c r="M222" s="18">
        <v>1</v>
      </c>
      <c r="N222" s="18"/>
      <c r="O222" s="18"/>
      <c r="P222" s="18" t="s">
        <v>194</v>
      </c>
      <c r="Q222" s="18" t="s">
        <v>194</v>
      </c>
      <c r="R222" s="18">
        <f t="shared" si="39"/>
        <v>1</v>
      </c>
      <c r="S222" s="18">
        <f t="shared" si="40"/>
        <v>1</v>
      </c>
      <c r="T222" t="s">
        <v>106</v>
      </c>
      <c r="W222" s="7" t="s">
        <v>253</v>
      </c>
      <c r="X222" s="7" t="s">
        <v>852</v>
      </c>
      <c r="Z222" s="7" t="s">
        <v>349</v>
      </c>
      <c r="AA222" t="s">
        <v>122</v>
      </c>
      <c r="AB222" t="s">
        <v>130</v>
      </c>
      <c r="AC222" t="s">
        <v>112</v>
      </c>
      <c r="AD222" t="s">
        <v>111</v>
      </c>
      <c r="AE222" t="s">
        <v>551</v>
      </c>
      <c r="AF222" t="s">
        <v>113</v>
      </c>
      <c r="AG222" t="s">
        <v>131</v>
      </c>
      <c r="AH222" t="s">
        <v>115</v>
      </c>
      <c r="AI222" t="s">
        <v>124</v>
      </c>
      <c r="AL222" t="s">
        <v>552</v>
      </c>
      <c r="AM222" t="s">
        <v>552</v>
      </c>
      <c r="AN222" t="s">
        <v>552</v>
      </c>
      <c r="AO222" s="12">
        <v>1000</v>
      </c>
      <c r="AP222" s="13">
        <v>1038</v>
      </c>
      <c r="AQ222" t="s">
        <v>118</v>
      </c>
      <c r="AR222" t="s">
        <v>118</v>
      </c>
      <c r="AS222" s="94"/>
      <c r="AT222" s="94"/>
      <c r="AU222" s="94">
        <v>5.59</v>
      </c>
      <c r="AV222" s="16">
        <f t="shared" si="42"/>
        <v>-1</v>
      </c>
      <c r="AW222" s="94">
        <v>5.59</v>
      </c>
      <c r="AX222" s="31"/>
      <c r="AY222" s="31">
        <v>49.99</v>
      </c>
      <c r="AZ222" s="31"/>
      <c r="BA222" s="31">
        <v>52.49</v>
      </c>
      <c r="BB222" s="17" t="str">
        <f t="shared" si="41"/>
        <v/>
      </c>
      <c r="BC222" s="17">
        <f t="shared" si="38"/>
        <v>0.88817763552710549</v>
      </c>
      <c r="BD222" s="17"/>
      <c r="BE222" s="17"/>
      <c r="BF222" s="19">
        <v>455</v>
      </c>
      <c r="BG222" s="20">
        <v>2438.7399999999998</v>
      </c>
      <c r="BH222" s="16">
        <v>0.124</v>
      </c>
      <c r="BI222" s="19">
        <v>1585</v>
      </c>
      <c r="BJ222" s="21">
        <v>1.4228007181328546</v>
      </c>
      <c r="BK222" s="22">
        <v>3669.3548387096776</v>
      </c>
      <c r="BL222" s="23">
        <v>183431.04838709679</v>
      </c>
      <c r="BM222" s="23">
        <v>20511.693548387098</v>
      </c>
      <c r="BN222" s="21">
        <v>3.5350239293927528</v>
      </c>
      <c r="BO222" s="24">
        <v>3.5350239293927528</v>
      </c>
      <c r="BP222" s="22">
        <v>3535.023929392753</v>
      </c>
      <c r="BS222" s="19">
        <v>-1</v>
      </c>
      <c r="BT222" s="20">
        <v>-5.59</v>
      </c>
      <c r="BU222" s="16">
        <v>0.1</v>
      </c>
      <c r="BW222" s="19">
        <v>-10</v>
      </c>
      <c r="BY222" s="23">
        <v>-55.9</v>
      </c>
      <c r="CJ222" s="78">
        <f>IFERROR(VLOOKUP($E222,[2]ECOM!$A$3:$FC$999999,158,FALSE),0)</f>
        <v>176</v>
      </c>
      <c r="CK222" s="78">
        <f>IFERROR(VLOOKUP($E222,[2]ECOM!$A$3:$FC$999999,159,FALSE),0)</f>
        <v>200</v>
      </c>
      <c r="CQ222" s="19">
        <v>3659.3548387096776</v>
      </c>
      <c r="CR222" s="20"/>
      <c r="CS222" s="20">
        <v>20455.793548387097</v>
      </c>
      <c r="CT222" s="19">
        <v>3535.023929392753</v>
      </c>
      <c r="CU222" s="20">
        <v>0</v>
      </c>
      <c r="CV222" s="20">
        <v>0</v>
      </c>
      <c r="CW222" s="20">
        <v>0</v>
      </c>
      <c r="CX222" s="18"/>
      <c r="CY222" s="18"/>
      <c r="CZ222" s="18"/>
      <c r="DA222" s="18"/>
    </row>
    <row r="223" spans="1:105" x14ac:dyDescent="0.3">
      <c r="A223" s="30" t="s">
        <v>853</v>
      </c>
      <c r="B223" s="30" t="s">
        <v>854</v>
      </c>
      <c r="C223" s="8" t="s">
        <v>855</v>
      </c>
      <c r="E223" s="7">
        <v>5742167</v>
      </c>
      <c r="F223" s="72">
        <f t="shared" si="35"/>
        <v>4</v>
      </c>
      <c r="G223" s="72">
        <f t="shared" si="36"/>
        <v>4</v>
      </c>
      <c r="H223" s="72">
        <f t="shared" si="37"/>
        <v>1</v>
      </c>
      <c r="I223" s="72">
        <v>4</v>
      </c>
      <c r="J223" s="72">
        <v>4</v>
      </c>
      <c r="K223" s="72">
        <v>1</v>
      </c>
      <c r="L223" s="18">
        <v>1</v>
      </c>
      <c r="M223" s="18">
        <v>1</v>
      </c>
      <c r="N223" s="18"/>
      <c r="O223" s="18"/>
      <c r="P223" s="18" t="s">
        <v>194</v>
      </c>
      <c r="Q223" s="18" t="s">
        <v>194</v>
      </c>
      <c r="R223" s="18">
        <f t="shared" si="39"/>
        <v>1</v>
      </c>
      <c r="S223" s="18">
        <f t="shared" si="40"/>
        <v>1</v>
      </c>
      <c r="T223" t="s">
        <v>106</v>
      </c>
      <c r="W223" s="7" t="s">
        <v>253</v>
      </c>
      <c r="X223" s="7" t="s">
        <v>856</v>
      </c>
      <c r="Z223" s="7" t="s">
        <v>255</v>
      </c>
      <c r="AA223" t="s">
        <v>110</v>
      </c>
      <c r="AB223" t="s">
        <v>130</v>
      </c>
      <c r="AC223" t="s">
        <v>112</v>
      </c>
      <c r="AD223" t="s">
        <v>111</v>
      </c>
      <c r="AE223" t="s">
        <v>257</v>
      </c>
      <c r="AF223" t="s">
        <v>113</v>
      </c>
      <c r="AG223" t="s">
        <v>131</v>
      </c>
      <c r="AH223" t="s">
        <v>401</v>
      </c>
      <c r="AI223" t="s">
        <v>124</v>
      </c>
      <c r="AL223" t="s">
        <v>552</v>
      </c>
      <c r="AM223" t="s">
        <v>552</v>
      </c>
      <c r="AN223" t="s">
        <v>552</v>
      </c>
      <c r="AO223" s="12">
        <v>1000</v>
      </c>
      <c r="AP223" s="13">
        <v>1043</v>
      </c>
      <c r="AQ223" t="s">
        <v>118</v>
      </c>
      <c r="AR223" t="s">
        <v>118</v>
      </c>
      <c r="AS223" s="94"/>
      <c r="AT223" s="94"/>
      <c r="AU223" s="94">
        <v>4.1100000000000003</v>
      </c>
      <c r="AV223" s="16">
        <f t="shared" si="42"/>
        <v>-1</v>
      </c>
      <c r="AW223" s="94">
        <v>4.1100000000000003</v>
      </c>
      <c r="AX223" s="31"/>
      <c r="AY223" s="31">
        <v>23.99</v>
      </c>
      <c r="AZ223" s="31"/>
      <c r="BA223" s="31">
        <v>23.99</v>
      </c>
      <c r="BB223" s="17" t="str">
        <f t="shared" si="41"/>
        <v/>
      </c>
      <c r="BC223" s="17">
        <f t="shared" si="38"/>
        <v>0.82867861609003757</v>
      </c>
      <c r="BD223" s="17"/>
      <c r="BE223" s="17"/>
      <c r="BF223" s="19">
        <v>394</v>
      </c>
      <c r="BG223" s="20">
        <v>1619.34</v>
      </c>
      <c r="BH223" s="16">
        <v>0.124</v>
      </c>
      <c r="BI223" s="19">
        <v>5032</v>
      </c>
      <c r="BJ223" s="21">
        <v>4.356709956709957</v>
      </c>
      <c r="BK223" s="22">
        <v>3177.4193548387098</v>
      </c>
      <c r="BL223" s="23">
        <v>76226.290322580637</v>
      </c>
      <c r="BM223" s="23">
        <v>13059.193548387098</v>
      </c>
      <c r="BN223" s="21">
        <v>3.0464231590016393</v>
      </c>
      <c r="BO223" s="24">
        <v>3.0464231590016393</v>
      </c>
      <c r="BP223" s="22">
        <v>3046.4231590016393</v>
      </c>
      <c r="BS223" s="19">
        <v>62</v>
      </c>
      <c r="BT223" s="20">
        <v>254.82</v>
      </c>
      <c r="BU223" s="16">
        <v>0.1</v>
      </c>
      <c r="BW223" s="19">
        <v>620</v>
      </c>
      <c r="BY223" s="23">
        <v>2548.1999999999998</v>
      </c>
      <c r="CJ223" s="78">
        <f>IFERROR(VLOOKUP($E223,[2]ECOM!$A$3:$FC$999999,158,FALSE),0)</f>
        <v>132</v>
      </c>
      <c r="CK223" s="78">
        <f>IFERROR(VLOOKUP($E223,[2]ECOM!$A$3:$FC$999999,159,FALSE),0)</f>
        <v>150</v>
      </c>
      <c r="CQ223" s="19">
        <v>3797.4193548387098</v>
      </c>
      <c r="CR223" s="20"/>
      <c r="CS223" s="20">
        <v>15607.393548387099</v>
      </c>
      <c r="CT223" s="19">
        <v>3046.4231590016393</v>
      </c>
      <c r="CU223" s="20">
        <v>0</v>
      </c>
      <c r="CV223" s="20">
        <v>0</v>
      </c>
      <c r="CW223" s="20">
        <v>0</v>
      </c>
      <c r="CX223" s="18"/>
      <c r="CY223" s="18"/>
      <c r="CZ223" s="18"/>
      <c r="DA223" s="18"/>
    </row>
    <row r="224" spans="1:105" x14ac:dyDescent="0.3">
      <c r="A224" s="30" t="s">
        <v>857</v>
      </c>
      <c r="B224" s="30" t="s">
        <v>858</v>
      </c>
      <c r="C224" s="8" t="s">
        <v>859</v>
      </c>
      <c r="E224" s="7">
        <v>6837343</v>
      </c>
      <c r="F224" s="72">
        <f t="shared" si="35"/>
        <v>4</v>
      </c>
      <c r="G224" s="72">
        <f t="shared" si="36"/>
        <v>2</v>
      </c>
      <c r="H224" s="72">
        <f t="shared" si="37"/>
        <v>4</v>
      </c>
      <c r="I224" s="72">
        <v>4</v>
      </c>
      <c r="J224" s="72">
        <v>2</v>
      </c>
      <c r="K224" s="72">
        <v>4</v>
      </c>
      <c r="L224" s="18">
        <v>1</v>
      </c>
      <c r="M224" s="18">
        <v>1</v>
      </c>
      <c r="N224" s="18"/>
      <c r="O224" s="18"/>
      <c r="P224" s="18" t="s">
        <v>194</v>
      </c>
      <c r="Q224" s="18" t="s">
        <v>194</v>
      </c>
      <c r="R224" s="18">
        <f t="shared" si="39"/>
        <v>1</v>
      </c>
      <c r="S224" s="18">
        <f t="shared" si="40"/>
        <v>1</v>
      </c>
      <c r="T224" t="s">
        <v>106</v>
      </c>
      <c r="W224" s="7" t="s">
        <v>253</v>
      </c>
      <c r="X224" s="7" t="s">
        <v>860</v>
      </c>
      <c r="Z224" s="7" t="s">
        <v>255</v>
      </c>
      <c r="AA224" t="s">
        <v>110</v>
      </c>
      <c r="AB224" t="s">
        <v>130</v>
      </c>
      <c r="AC224" t="s">
        <v>112</v>
      </c>
      <c r="AD224" t="s">
        <v>111</v>
      </c>
      <c r="AE224" t="s">
        <v>551</v>
      </c>
      <c r="AF224" t="s">
        <v>113</v>
      </c>
      <c r="AG224" t="s">
        <v>131</v>
      </c>
      <c r="AH224" t="s">
        <v>401</v>
      </c>
      <c r="AI224" t="s">
        <v>124</v>
      </c>
      <c r="AL224" t="s">
        <v>552</v>
      </c>
      <c r="AM224" t="s">
        <v>552</v>
      </c>
      <c r="AN224" t="s">
        <v>552</v>
      </c>
      <c r="AO224" s="12">
        <v>1000</v>
      </c>
      <c r="AP224" s="13">
        <v>1043</v>
      </c>
      <c r="AQ224" t="s">
        <v>118</v>
      </c>
      <c r="AR224" t="s">
        <v>118</v>
      </c>
      <c r="AS224" s="94"/>
      <c r="AT224" s="94"/>
      <c r="AU224" s="94">
        <v>4.3099999999999996</v>
      </c>
      <c r="AV224" s="16">
        <f t="shared" si="42"/>
        <v>-1</v>
      </c>
      <c r="AW224" s="94">
        <v>4.3099999999999996</v>
      </c>
      <c r="AX224" s="31"/>
      <c r="AY224" s="31">
        <v>26.99</v>
      </c>
      <c r="AZ224" s="31"/>
      <c r="BA224" s="31">
        <v>26.99</v>
      </c>
      <c r="BB224" s="17" t="str">
        <f t="shared" si="41"/>
        <v/>
      </c>
      <c r="BC224" s="17">
        <f t="shared" si="38"/>
        <v>0.84031122638014089</v>
      </c>
      <c r="BD224" s="17"/>
      <c r="BE224" s="17"/>
      <c r="BF224" s="19">
        <v>331</v>
      </c>
      <c r="BG224" s="20">
        <v>1426.61</v>
      </c>
      <c r="BH224" s="16">
        <v>0.124</v>
      </c>
      <c r="BI224" s="19">
        <v>6937</v>
      </c>
      <c r="BJ224" s="21">
        <v>6.0060606060606059</v>
      </c>
      <c r="BK224" s="22">
        <v>2669.3548387096776</v>
      </c>
      <c r="BL224" s="23">
        <v>72045.887096774197</v>
      </c>
      <c r="BM224" s="23">
        <v>11504.919354838708</v>
      </c>
      <c r="BN224" s="21">
        <v>2.5593047351003619</v>
      </c>
      <c r="BO224" s="24">
        <v>2.5593047351003619</v>
      </c>
      <c r="BP224" s="22">
        <v>2559.304735100362</v>
      </c>
      <c r="BS224" s="19">
        <v>196</v>
      </c>
      <c r="BT224" s="20">
        <v>844.7600000000001</v>
      </c>
      <c r="BU224" s="16">
        <v>0.1</v>
      </c>
      <c r="BW224" s="19">
        <v>1960</v>
      </c>
      <c r="BY224" s="23">
        <v>8447.6</v>
      </c>
      <c r="CJ224" s="78">
        <f>IFERROR(VLOOKUP($E224,[2]ECOM!$A$3:$FC$999999,158,FALSE),0)</f>
        <v>513.33333333333337</v>
      </c>
      <c r="CK224" s="78">
        <f>IFERROR(VLOOKUP($E224,[2]ECOM!$A$3:$FC$999999,159,FALSE),0)</f>
        <v>583.33333333333337</v>
      </c>
      <c r="CQ224" s="19">
        <v>4629.354838709678</v>
      </c>
      <c r="CR224" s="20"/>
      <c r="CS224" s="20">
        <v>19952.519354838711</v>
      </c>
      <c r="CT224" s="19">
        <v>2559.304735100362</v>
      </c>
      <c r="CU224" s="20">
        <v>0</v>
      </c>
      <c r="CV224" s="20">
        <v>0</v>
      </c>
      <c r="CW224" s="20">
        <v>0</v>
      </c>
      <c r="CX224" s="18"/>
      <c r="CY224" s="18"/>
      <c r="CZ224" s="18"/>
      <c r="DA224" s="18"/>
    </row>
    <row r="225" spans="1:105" x14ac:dyDescent="0.3">
      <c r="A225" s="30" t="s">
        <v>861</v>
      </c>
      <c r="B225" s="30" t="s">
        <v>862</v>
      </c>
      <c r="C225" s="8" t="s">
        <v>863</v>
      </c>
      <c r="E225" s="7">
        <v>8323179</v>
      </c>
      <c r="F225" s="72">
        <f t="shared" si="35"/>
        <v>4</v>
      </c>
      <c r="G225" s="72">
        <f t="shared" si="36"/>
        <v>5</v>
      </c>
      <c r="H225" s="72">
        <f t="shared" si="37"/>
        <v>3</v>
      </c>
      <c r="I225" s="72">
        <v>4</v>
      </c>
      <c r="J225" s="72">
        <v>5</v>
      </c>
      <c r="K225" s="72">
        <v>3</v>
      </c>
      <c r="L225" s="18">
        <v>1</v>
      </c>
      <c r="M225" s="18">
        <v>1</v>
      </c>
      <c r="N225" s="18"/>
      <c r="O225" s="18"/>
      <c r="P225" s="18" t="s">
        <v>194</v>
      </c>
      <c r="Q225" s="18" t="s">
        <v>194</v>
      </c>
      <c r="R225" s="18">
        <f t="shared" si="39"/>
        <v>1</v>
      </c>
      <c r="S225" s="18">
        <f t="shared" si="40"/>
        <v>1</v>
      </c>
      <c r="T225" t="s">
        <v>106</v>
      </c>
      <c r="W225" s="7" t="s">
        <v>253</v>
      </c>
      <c r="X225" s="7" t="s">
        <v>864</v>
      </c>
      <c r="Z225" s="7" t="s">
        <v>255</v>
      </c>
      <c r="AA225" t="s">
        <v>110</v>
      </c>
      <c r="AB225" t="s">
        <v>130</v>
      </c>
      <c r="AC225" t="s">
        <v>112</v>
      </c>
      <c r="AD225" t="s">
        <v>111</v>
      </c>
      <c r="AE225" t="s">
        <v>551</v>
      </c>
      <c r="AF225" t="s">
        <v>113</v>
      </c>
      <c r="AG225" t="s">
        <v>131</v>
      </c>
      <c r="AH225" t="s">
        <v>401</v>
      </c>
      <c r="AI225" t="s">
        <v>197</v>
      </c>
      <c r="AL225" t="s">
        <v>552</v>
      </c>
      <c r="AM225" t="s">
        <v>552</v>
      </c>
      <c r="AN225" t="s">
        <v>552</v>
      </c>
      <c r="AO225" s="12">
        <v>1000</v>
      </c>
      <c r="AP225" s="13">
        <v>1043</v>
      </c>
      <c r="AQ225" t="s">
        <v>118</v>
      </c>
      <c r="AR225" t="s">
        <v>118</v>
      </c>
      <c r="AS225" s="94"/>
      <c r="AT225" s="94"/>
      <c r="AU225" s="94">
        <v>4.04</v>
      </c>
      <c r="AV225" s="16">
        <f t="shared" si="42"/>
        <v>-1</v>
      </c>
      <c r="AW225" s="94">
        <v>4.04</v>
      </c>
      <c r="AX225" s="31"/>
      <c r="AY225" s="31">
        <v>23.99</v>
      </c>
      <c r="AZ225" s="31"/>
      <c r="BA225" s="31">
        <v>23.99</v>
      </c>
      <c r="BB225" s="17" t="str">
        <f t="shared" si="41"/>
        <v/>
      </c>
      <c r="BC225" s="17">
        <f t="shared" si="38"/>
        <v>0.83159649854105877</v>
      </c>
      <c r="BD225" s="17"/>
      <c r="BE225" s="17"/>
      <c r="BF225" s="19">
        <v>376</v>
      </c>
      <c r="BG225" s="20">
        <v>1519.04</v>
      </c>
      <c r="BH225" s="16">
        <v>0.124</v>
      </c>
      <c r="BI225" s="19">
        <v>5373</v>
      </c>
      <c r="BJ225" s="21">
        <v>4.6519480519480521</v>
      </c>
      <c r="BK225" s="22">
        <v>3032.2580645161293</v>
      </c>
      <c r="BL225" s="23">
        <v>72743.870967741939</v>
      </c>
      <c r="BM225" s="23">
        <v>12250.322580645163</v>
      </c>
      <c r="BN225" s="21">
        <v>2.9072464664584174</v>
      </c>
      <c r="BO225" s="24">
        <v>2.9072464664584174</v>
      </c>
      <c r="BP225" s="22">
        <v>2907.2464664584177</v>
      </c>
      <c r="BS225" s="19">
        <v>66</v>
      </c>
      <c r="BT225" s="20">
        <v>266.64000000000004</v>
      </c>
      <c r="BU225" s="16">
        <v>0.1</v>
      </c>
      <c r="BW225" s="19">
        <v>660</v>
      </c>
      <c r="BY225" s="23">
        <v>2666.4</v>
      </c>
      <c r="CJ225" s="78">
        <f>IFERROR(VLOOKUP($E225,[2]ECOM!$A$3:$FC$999999,158,FALSE),0)</f>
        <v>102.66666666666667</v>
      </c>
      <c r="CK225" s="78">
        <f>IFERROR(VLOOKUP($E225,[2]ECOM!$A$3:$FC$999999,159,FALSE),0)</f>
        <v>116.66666666666667</v>
      </c>
      <c r="CQ225" s="19">
        <v>3692.2580645161293</v>
      </c>
      <c r="CR225" s="20"/>
      <c r="CS225" s="20">
        <v>14916.722580645162</v>
      </c>
      <c r="CT225" s="19">
        <v>2907.2464664584177</v>
      </c>
      <c r="CU225" s="20">
        <v>0</v>
      </c>
      <c r="CV225" s="20">
        <v>0</v>
      </c>
      <c r="CW225" s="20">
        <v>0</v>
      </c>
      <c r="CX225" s="18"/>
      <c r="CY225" s="18"/>
      <c r="CZ225" s="18"/>
      <c r="DA225" s="18"/>
    </row>
    <row r="226" spans="1:105" x14ac:dyDescent="0.3">
      <c r="A226" s="30" t="s">
        <v>865</v>
      </c>
      <c r="B226" s="30" t="s">
        <v>866</v>
      </c>
      <c r="C226" s="8" t="s">
        <v>867</v>
      </c>
      <c r="E226" s="7">
        <v>9498548</v>
      </c>
      <c r="F226" s="72">
        <f t="shared" si="35"/>
        <v>3</v>
      </c>
      <c r="G226" s="72">
        <f t="shared" si="36"/>
        <v>5</v>
      </c>
      <c r="H226" s="72">
        <f t="shared" si="37"/>
        <v>6</v>
      </c>
      <c r="I226" s="72">
        <v>3</v>
      </c>
      <c r="J226" s="72">
        <v>5</v>
      </c>
      <c r="K226" s="72">
        <v>6</v>
      </c>
      <c r="L226" s="18">
        <v>1</v>
      </c>
      <c r="M226" s="18">
        <v>1</v>
      </c>
      <c r="N226" s="18"/>
      <c r="O226" s="18"/>
      <c r="P226" s="18" t="s">
        <v>194</v>
      </c>
      <c r="Q226" s="18" t="s">
        <v>194</v>
      </c>
      <c r="R226" s="18">
        <f t="shared" si="39"/>
        <v>1</v>
      </c>
      <c r="S226" s="18">
        <f t="shared" si="40"/>
        <v>1</v>
      </c>
      <c r="T226" t="s">
        <v>106</v>
      </c>
      <c r="W226" s="7" t="s">
        <v>253</v>
      </c>
      <c r="X226" s="7" t="s">
        <v>868</v>
      </c>
      <c r="Z226" s="7" t="s">
        <v>255</v>
      </c>
      <c r="AA226" t="s">
        <v>110</v>
      </c>
      <c r="AB226" t="s">
        <v>130</v>
      </c>
      <c r="AC226" t="s">
        <v>112</v>
      </c>
      <c r="AD226" t="s">
        <v>111</v>
      </c>
      <c r="AE226" t="s">
        <v>257</v>
      </c>
      <c r="AF226" t="s">
        <v>113</v>
      </c>
      <c r="AG226" t="s">
        <v>131</v>
      </c>
      <c r="AH226" t="s">
        <v>401</v>
      </c>
      <c r="AI226" t="s">
        <v>197</v>
      </c>
      <c r="AL226" t="s">
        <v>552</v>
      </c>
      <c r="AM226" t="s">
        <v>552</v>
      </c>
      <c r="AN226" t="s">
        <v>552</v>
      </c>
      <c r="AO226" s="12">
        <v>1000</v>
      </c>
      <c r="AP226" s="13">
        <v>1043</v>
      </c>
      <c r="AQ226" t="s">
        <v>118</v>
      </c>
      <c r="AR226" t="s">
        <v>118</v>
      </c>
      <c r="AS226" s="94"/>
      <c r="AT226" s="94"/>
      <c r="AU226" s="94">
        <v>3.46</v>
      </c>
      <c r="AV226" s="16">
        <f t="shared" si="42"/>
        <v>-1</v>
      </c>
      <c r="AW226" s="94">
        <v>3.46</v>
      </c>
      <c r="AX226" s="31"/>
      <c r="AY226" s="31">
        <v>22.99</v>
      </c>
      <c r="AZ226" s="31"/>
      <c r="BA226" s="31">
        <v>22.99</v>
      </c>
      <c r="BB226" s="17" t="str">
        <f t="shared" si="41"/>
        <v/>
      </c>
      <c r="BC226" s="17">
        <f t="shared" si="38"/>
        <v>0.84949978251413649</v>
      </c>
      <c r="BD226" s="17"/>
      <c r="BE226" s="17"/>
      <c r="BF226" s="19">
        <v>344</v>
      </c>
      <c r="BG226" s="20">
        <v>1190.24</v>
      </c>
      <c r="BH226" s="16">
        <v>0.124</v>
      </c>
      <c r="BI226" s="19">
        <v>5462</v>
      </c>
      <c r="BJ226" s="21">
        <v>4.7290043290043293</v>
      </c>
      <c r="BK226" s="22">
        <v>2774.1935483870966</v>
      </c>
      <c r="BL226" s="23">
        <v>63778.709677419349</v>
      </c>
      <c r="BM226" s="23">
        <v>9598.7096774193542</v>
      </c>
      <c r="BN226" s="21">
        <v>2.6598212352704667</v>
      </c>
      <c r="BO226" s="24">
        <v>2.6598212352704667</v>
      </c>
      <c r="BP226" s="22">
        <v>2659.8212352704668</v>
      </c>
      <c r="BS226" s="19">
        <v>16</v>
      </c>
      <c r="BT226" s="20">
        <v>55.36</v>
      </c>
      <c r="BU226" s="16">
        <v>0.1</v>
      </c>
      <c r="BW226" s="19">
        <v>160</v>
      </c>
      <c r="BY226" s="23">
        <v>553.59999999999991</v>
      </c>
      <c r="CJ226" s="78">
        <f>IFERROR(VLOOKUP($E226,[2]ECOM!$A$3:$FC$999999,158,FALSE),0)</f>
        <v>88</v>
      </c>
      <c r="CK226" s="78">
        <f>IFERROR(VLOOKUP($E226,[2]ECOM!$A$3:$FC$999999,159,FALSE),0)</f>
        <v>100</v>
      </c>
      <c r="CQ226" s="19">
        <v>2934.1935483870966</v>
      </c>
      <c r="CR226" s="20"/>
      <c r="CS226" s="20">
        <v>10152.309677419355</v>
      </c>
      <c r="CT226" s="19">
        <v>2659.8212352704668</v>
      </c>
      <c r="CU226" s="20">
        <v>0</v>
      </c>
      <c r="CV226" s="20">
        <v>0</v>
      </c>
      <c r="CW226" s="20">
        <v>0</v>
      </c>
      <c r="CX226" s="18"/>
      <c r="CY226" s="18"/>
      <c r="CZ226" s="18"/>
      <c r="DA226" s="18"/>
    </row>
    <row r="227" spans="1:105" x14ac:dyDescent="0.3">
      <c r="A227" s="7" t="s">
        <v>869</v>
      </c>
      <c r="B227" s="7" t="s">
        <v>870</v>
      </c>
      <c r="C227" s="8" t="s">
        <v>871</v>
      </c>
      <c r="E227" s="7">
        <v>9795418</v>
      </c>
      <c r="F227" s="72">
        <f t="shared" si="35"/>
        <v>2</v>
      </c>
      <c r="G227" s="72">
        <f t="shared" si="36"/>
        <v>2</v>
      </c>
      <c r="H227" s="72">
        <f t="shared" si="37"/>
        <v>6</v>
      </c>
      <c r="I227" s="72">
        <v>2</v>
      </c>
      <c r="J227" s="72">
        <v>2</v>
      </c>
      <c r="K227" s="72">
        <v>6</v>
      </c>
      <c r="L227" s="18">
        <v>1</v>
      </c>
      <c r="M227" s="18">
        <v>1</v>
      </c>
      <c r="N227" s="18">
        <v>1</v>
      </c>
      <c r="O227" s="18">
        <v>1</v>
      </c>
      <c r="P227" s="18" t="s">
        <v>105</v>
      </c>
      <c r="Q227" s="18" t="s">
        <v>105</v>
      </c>
      <c r="R227" s="18">
        <f t="shared" si="39"/>
        <v>1</v>
      </c>
      <c r="S227" s="18">
        <f t="shared" si="40"/>
        <v>1</v>
      </c>
      <c r="T227" t="s">
        <v>106</v>
      </c>
      <c r="U227" s="10" t="s">
        <v>106</v>
      </c>
      <c r="W227" s="7" t="s">
        <v>253</v>
      </c>
      <c r="X227" s="7" t="s">
        <v>872</v>
      </c>
      <c r="Z227" s="7" t="s">
        <v>349</v>
      </c>
      <c r="AA227" t="s">
        <v>110</v>
      </c>
      <c r="AB227" t="s">
        <v>873</v>
      </c>
      <c r="AC227" t="s">
        <v>112</v>
      </c>
      <c r="AE227" t="s">
        <v>592</v>
      </c>
      <c r="AF227" t="s">
        <v>113</v>
      </c>
      <c r="AG227" t="s">
        <v>114</v>
      </c>
      <c r="AH227" t="s">
        <v>115</v>
      </c>
      <c r="AI227" t="s">
        <v>197</v>
      </c>
      <c r="AL227" t="s">
        <v>552</v>
      </c>
      <c r="AM227" t="s">
        <v>552</v>
      </c>
      <c r="AN227" t="s">
        <v>552</v>
      </c>
      <c r="AO227" s="12">
        <v>1000</v>
      </c>
      <c r="AP227" s="13">
        <v>1005</v>
      </c>
      <c r="AQ227" t="s">
        <v>118</v>
      </c>
      <c r="AR227" t="s">
        <v>118</v>
      </c>
      <c r="AS227" s="94">
        <v>17.922499999999999</v>
      </c>
      <c r="AT227" s="94">
        <v>17.922499999999999</v>
      </c>
      <c r="AU227" s="94">
        <v>16.75</v>
      </c>
      <c r="AV227" s="16">
        <f t="shared" si="42"/>
        <v>6.9999999999999965E-2</v>
      </c>
      <c r="AW227" s="94">
        <v>16.75</v>
      </c>
      <c r="AX227" s="31">
        <v>46.99</v>
      </c>
      <c r="AY227" s="31">
        <v>43.99</v>
      </c>
      <c r="AZ227" s="31"/>
      <c r="BA227" s="31">
        <v>58.69</v>
      </c>
      <c r="BB227" s="17">
        <f t="shared" si="41"/>
        <v>0.61858906150244741</v>
      </c>
      <c r="BC227" s="17">
        <f t="shared" si="38"/>
        <v>0.61923164355535354</v>
      </c>
      <c r="BD227" s="17"/>
      <c r="BE227" s="17"/>
      <c r="BF227" s="19">
        <v>571</v>
      </c>
      <c r="BG227" s="20">
        <v>9564.25</v>
      </c>
      <c r="BH227" s="16">
        <v>0.124</v>
      </c>
      <c r="BI227" s="19">
        <v>5887</v>
      </c>
      <c r="BJ227" s="21">
        <v>5.284560143626571</v>
      </c>
      <c r="BK227" s="22">
        <v>4604.8387096774195</v>
      </c>
      <c r="BL227" s="23">
        <v>202566.8548387097</v>
      </c>
      <c r="BM227" s="23">
        <v>77131.048387096773</v>
      </c>
      <c r="BN227" s="21">
        <v>4.5819290643556414</v>
      </c>
      <c r="BO227" s="24">
        <v>4.5819290643556414</v>
      </c>
      <c r="BP227" s="22">
        <v>4581.9290643556415</v>
      </c>
      <c r="BS227" s="19">
        <v>1010</v>
      </c>
      <c r="BT227" s="20">
        <v>16917.5</v>
      </c>
      <c r="BU227" s="16">
        <v>0.1</v>
      </c>
      <c r="BV227" s="19">
        <v>5794</v>
      </c>
      <c r="BW227" s="19">
        <v>10100</v>
      </c>
      <c r="BY227" s="23">
        <v>169175</v>
      </c>
      <c r="BZ227" s="19">
        <v>5800</v>
      </c>
      <c r="CJ227" s="78">
        <f>IFERROR(VLOOKUP($E227,[2]ECOM!$A$3:$FC$999999,158,FALSE),0)</f>
        <v>4788.666666666667</v>
      </c>
      <c r="CK227" s="78">
        <f>IFERROR(VLOOKUP($E227,[2]ECOM!$A$3:$FC$999999,159,FALSE),0)</f>
        <v>5441.666666666667</v>
      </c>
      <c r="CQ227" s="19">
        <v>14704.83870967742</v>
      </c>
      <c r="CR227" s="20"/>
      <c r="CS227" s="20">
        <v>246306.04838709679</v>
      </c>
      <c r="CT227" s="19">
        <v>10381.929064355641</v>
      </c>
      <c r="CU227" s="20">
        <v>487846.84673407162</v>
      </c>
      <c r="CV227" s="20">
        <v>186070.12365591398</v>
      </c>
      <c r="CW227" s="20">
        <v>301776.72307815764</v>
      </c>
      <c r="CX227" s="18"/>
      <c r="CY227" s="18"/>
      <c r="CZ227" s="18"/>
      <c r="DA227" s="18"/>
    </row>
    <row r="228" spans="1:105" x14ac:dyDescent="0.3">
      <c r="A228" s="30" t="s">
        <v>874</v>
      </c>
      <c r="B228" s="30" t="s">
        <v>875</v>
      </c>
      <c r="C228" s="8" t="s">
        <v>876</v>
      </c>
      <c r="E228" s="7">
        <v>8107656</v>
      </c>
      <c r="F228" s="72">
        <f t="shared" si="35"/>
        <v>3</v>
      </c>
      <c r="G228" s="72">
        <f t="shared" si="36"/>
        <v>6</v>
      </c>
      <c r="H228" s="72">
        <f t="shared" si="37"/>
        <v>3</v>
      </c>
      <c r="I228" s="72">
        <v>3</v>
      </c>
      <c r="J228" s="72">
        <v>6</v>
      </c>
      <c r="K228" s="72">
        <v>3</v>
      </c>
      <c r="L228" s="18">
        <v>1</v>
      </c>
      <c r="M228" s="18">
        <v>1</v>
      </c>
      <c r="N228" s="18">
        <v>1</v>
      </c>
      <c r="O228" s="18">
        <v>1</v>
      </c>
      <c r="P228" s="18" t="s">
        <v>105</v>
      </c>
      <c r="Q228" s="18" t="s">
        <v>105</v>
      </c>
      <c r="R228" s="18">
        <f t="shared" si="39"/>
        <v>1</v>
      </c>
      <c r="S228" s="18">
        <f t="shared" si="40"/>
        <v>1</v>
      </c>
      <c r="T228" t="s">
        <v>106</v>
      </c>
      <c r="U228" s="10" t="s">
        <v>106</v>
      </c>
      <c r="W228" s="7" t="s">
        <v>253</v>
      </c>
      <c r="X228" s="7" t="s">
        <v>877</v>
      </c>
      <c r="Z228" s="7" t="s">
        <v>560</v>
      </c>
      <c r="AA228" t="s">
        <v>110</v>
      </c>
      <c r="AB228" t="s">
        <v>111</v>
      </c>
      <c r="AC228" t="s">
        <v>112</v>
      </c>
      <c r="AE228" t="s">
        <v>557</v>
      </c>
      <c r="AF228" t="s">
        <v>113</v>
      </c>
      <c r="AG228" t="s">
        <v>726</v>
      </c>
      <c r="AH228" t="s">
        <v>132</v>
      </c>
      <c r="AI228" t="s">
        <v>124</v>
      </c>
      <c r="AL228" t="s">
        <v>552</v>
      </c>
      <c r="AM228" t="s">
        <v>552</v>
      </c>
      <c r="AN228" t="s">
        <v>552</v>
      </c>
      <c r="AO228" s="12">
        <v>1000</v>
      </c>
      <c r="AP228" s="13">
        <v>1043</v>
      </c>
      <c r="AQ228" t="s">
        <v>118</v>
      </c>
      <c r="AR228" t="s">
        <v>118</v>
      </c>
      <c r="AS228" s="94">
        <v>5.5640000000000009</v>
      </c>
      <c r="AT228" s="94">
        <v>5.5640000000000009</v>
      </c>
      <c r="AU228" s="94">
        <v>5.2</v>
      </c>
      <c r="AV228" s="16">
        <f t="shared" si="42"/>
        <v>7.0000000000000145E-2</v>
      </c>
      <c r="AW228" s="94">
        <v>5.2</v>
      </c>
      <c r="AX228" s="31">
        <v>26.49</v>
      </c>
      <c r="AY228" s="31">
        <v>24.49</v>
      </c>
      <c r="AZ228" s="31"/>
      <c r="BA228" s="31">
        <v>18.89</v>
      </c>
      <c r="BB228" s="17">
        <f t="shared" si="41"/>
        <v>0.7899584748961872</v>
      </c>
      <c r="BC228" s="17">
        <f t="shared" si="38"/>
        <v>0.78766843609636583</v>
      </c>
      <c r="BD228" s="17"/>
      <c r="BE228" s="17"/>
      <c r="BF228" s="19">
        <v>691</v>
      </c>
      <c r="BG228" s="20">
        <v>3593.2000000000003</v>
      </c>
      <c r="BH228" s="16">
        <v>0.124</v>
      </c>
      <c r="BI228" s="19">
        <v>10552</v>
      </c>
      <c r="BJ228" s="21">
        <v>9.1359307359307351</v>
      </c>
      <c r="BK228" s="22">
        <v>5572.5806451612907</v>
      </c>
      <c r="BL228" s="23">
        <v>136472.5</v>
      </c>
      <c r="BM228" s="23">
        <v>28977.419354838712</v>
      </c>
      <c r="BN228" s="21">
        <v>5.3428385859648042</v>
      </c>
      <c r="BO228" s="24">
        <v>5.3428385859648042</v>
      </c>
      <c r="BP228" s="22">
        <v>5342.8385859648042</v>
      </c>
      <c r="BS228" s="19">
        <v>602</v>
      </c>
      <c r="BT228" s="20">
        <v>3130.3999999999996</v>
      </c>
      <c r="BU228" s="16">
        <v>0.1</v>
      </c>
      <c r="BV228" s="19">
        <v>10927</v>
      </c>
      <c r="BW228" s="19">
        <v>6020</v>
      </c>
      <c r="BY228" s="23">
        <v>31303.999999999996</v>
      </c>
      <c r="BZ228" s="19">
        <v>6000</v>
      </c>
      <c r="CJ228" s="78">
        <f>IFERROR(VLOOKUP($E228,[2]ECOM!$A$3:$FC$999999,158,FALSE),0)</f>
        <v>1092.6666666666667</v>
      </c>
      <c r="CK228" s="78">
        <f>IFERROR(VLOOKUP($E228,[2]ECOM!$A$3:$FC$999999,159,FALSE),0)</f>
        <v>1241.6666666666667</v>
      </c>
      <c r="CQ228" s="19">
        <v>11592.580645161292</v>
      </c>
      <c r="CR228" s="20"/>
      <c r="CS228" s="20">
        <v>60281.419354838712</v>
      </c>
      <c r="CT228" s="19">
        <v>11342.838585964804</v>
      </c>
      <c r="CU228" s="20">
        <v>300471.79414220765</v>
      </c>
      <c r="CV228" s="20">
        <v>63111.553892308184</v>
      </c>
      <c r="CW228" s="20">
        <v>237360.24024989948</v>
      </c>
      <c r="CX228" s="18"/>
      <c r="CY228" s="18"/>
      <c r="CZ228" s="18"/>
      <c r="DA228" s="18"/>
    </row>
    <row r="229" spans="1:105" x14ac:dyDescent="0.3">
      <c r="A229" s="7" t="s">
        <v>878</v>
      </c>
      <c r="B229" s="7" t="s">
        <v>879</v>
      </c>
      <c r="C229" s="8" t="s">
        <v>880</v>
      </c>
      <c r="E229" s="7">
        <v>5977677</v>
      </c>
      <c r="F229" s="72">
        <f t="shared" si="35"/>
        <v>4</v>
      </c>
      <c r="G229" s="72">
        <f t="shared" si="36"/>
        <v>7</v>
      </c>
      <c r="H229" s="72">
        <f t="shared" si="37"/>
        <v>5</v>
      </c>
      <c r="I229" s="72">
        <v>4</v>
      </c>
      <c r="J229" s="72">
        <v>7</v>
      </c>
      <c r="K229" s="72">
        <v>5</v>
      </c>
      <c r="L229" s="18">
        <v>1</v>
      </c>
      <c r="M229" s="18">
        <v>1</v>
      </c>
      <c r="N229" s="18">
        <v>1</v>
      </c>
      <c r="O229" s="18">
        <v>1</v>
      </c>
      <c r="P229" s="18" t="s">
        <v>105</v>
      </c>
      <c r="Q229" s="18" t="s">
        <v>105</v>
      </c>
      <c r="R229" s="18">
        <f t="shared" si="39"/>
        <v>1</v>
      </c>
      <c r="S229" s="18">
        <f t="shared" si="40"/>
        <v>1</v>
      </c>
      <c r="T229" t="s">
        <v>106</v>
      </c>
      <c r="U229" t="s">
        <v>106</v>
      </c>
      <c r="W229" s="7" t="s">
        <v>253</v>
      </c>
      <c r="X229" s="7" t="s">
        <v>881</v>
      </c>
      <c r="Z229" s="7" t="s">
        <v>255</v>
      </c>
      <c r="AA229" t="s">
        <v>110</v>
      </c>
      <c r="AB229" t="s">
        <v>111</v>
      </c>
      <c r="AC229" t="s">
        <v>112</v>
      </c>
      <c r="AE229" t="s">
        <v>317</v>
      </c>
      <c r="AF229" t="s">
        <v>113</v>
      </c>
      <c r="AG229" t="s">
        <v>726</v>
      </c>
      <c r="AH229" t="s">
        <v>401</v>
      </c>
      <c r="AI229" t="s">
        <v>381</v>
      </c>
      <c r="AL229" t="s">
        <v>552</v>
      </c>
      <c r="AM229" t="s">
        <v>552</v>
      </c>
      <c r="AN229" t="s">
        <v>552</v>
      </c>
      <c r="AO229" s="12">
        <v>1000</v>
      </c>
      <c r="AP229" s="13">
        <v>1043</v>
      </c>
      <c r="AQ229" t="s">
        <v>118</v>
      </c>
      <c r="AR229" t="s">
        <v>118</v>
      </c>
      <c r="AS229" s="94">
        <v>4.0446</v>
      </c>
      <c r="AT229" s="94">
        <v>4.0446</v>
      </c>
      <c r="AU229" s="94">
        <v>3.78</v>
      </c>
      <c r="AV229" s="16">
        <f t="shared" si="42"/>
        <v>7.0000000000000048E-2</v>
      </c>
      <c r="AW229" s="94">
        <v>3.78</v>
      </c>
      <c r="AX229" s="31">
        <v>16.489999999999998</v>
      </c>
      <c r="AY229" s="31">
        <v>15.49</v>
      </c>
      <c r="AZ229" s="31"/>
      <c r="BA229" s="31">
        <v>14.09</v>
      </c>
      <c r="BB229" s="17">
        <f t="shared" si="41"/>
        <v>0.75472407519708917</v>
      </c>
      <c r="BC229" s="17">
        <f t="shared" si="38"/>
        <v>0.75597159457714658</v>
      </c>
      <c r="BD229" s="17"/>
      <c r="BE229" s="17"/>
      <c r="BF229" s="19">
        <v>1145</v>
      </c>
      <c r="BG229" s="20">
        <v>4328.1000000000004</v>
      </c>
      <c r="BH229" s="16">
        <v>0.124</v>
      </c>
      <c r="BI229" s="19">
        <v>16657</v>
      </c>
      <c r="BJ229" s="21">
        <v>14.421645021645022</v>
      </c>
      <c r="BK229" s="22">
        <v>9233.8709677419356</v>
      </c>
      <c r="BL229" s="23">
        <v>143032.66129032258</v>
      </c>
      <c r="BM229" s="23">
        <v>34904.032258064515</v>
      </c>
      <c r="BN229" s="21">
        <v>8.8531840534438508</v>
      </c>
      <c r="BO229" s="24">
        <v>8.8531840534438508</v>
      </c>
      <c r="BP229" s="22">
        <v>8853.1840534438506</v>
      </c>
      <c r="BS229" s="19">
        <v>323</v>
      </c>
      <c r="BT229" s="20">
        <v>1220.9399999999998</v>
      </c>
      <c r="BU229" s="16">
        <v>0.1</v>
      </c>
      <c r="BV229" s="19">
        <v>4350</v>
      </c>
      <c r="BW229" s="19">
        <v>3230</v>
      </c>
      <c r="BY229" s="23">
        <v>12209.399999999998</v>
      </c>
      <c r="BZ229" s="19">
        <v>3200</v>
      </c>
      <c r="CJ229" s="78">
        <f>IFERROR(VLOOKUP($E229,[2]ECOM!$A$3:$FC$999999,158,FALSE),0)</f>
        <v>1298</v>
      </c>
      <c r="CK229" s="78">
        <f>IFERROR(VLOOKUP($E229,[2]ECOM!$A$3:$FC$999999,159,FALSE),0)</f>
        <v>1475</v>
      </c>
      <c r="CQ229" s="19">
        <v>12463.870967741936</v>
      </c>
      <c r="CR229" s="20"/>
      <c r="CS229" s="20">
        <v>47113.432258064509</v>
      </c>
      <c r="CT229" s="19">
        <v>12053.184053443851</v>
      </c>
      <c r="CU229" s="20">
        <v>198757.00504128909</v>
      </c>
      <c r="CV229" s="20">
        <v>48750.308222558997</v>
      </c>
      <c r="CW229" s="20">
        <v>150006.6968187301</v>
      </c>
      <c r="CX229" s="18"/>
      <c r="CY229" s="18"/>
      <c r="CZ229" s="18"/>
      <c r="DA229" s="18"/>
    </row>
    <row r="230" spans="1:105" x14ac:dyDescent="0.3">
      <c r="A230" s="30" t="s">
        <v>882</v>
      </c>
      <c r="B230" s="30" t="s">
        <v>883</v>
      </c>
      <c r="C230" s="8" t="s">
        <v>884</v>
      </c>
      <c r="E230" s="7">
        <v>6844685</v>
      </c>
      <c r="F230" s="72">
        <f t="shared" si="35"/>
        <v>3</v>
      </c>
      <c r="G230" s="72">
        <f t="shared" si="36"/>
        <v>7</v>
      </c>
      <c r="H230" s="72">
        <f t="shared" si="37"/>
        <v>5</v>
      </c>
      <c r="I230" s="72">
        <v>3</v>
      </c>
      <c r="J230" s="72">
        <v>7</v>
      </c>
      <c r="K230" s="72">
        <v>5</v>
      </c>
      <c r="L230" s="18">
        <v>1</v>
      </c>
      <c r="M230" s="18">
        <v>1</v>
      </c>
      <c r="N230" s="18">
        <v>1</v>
      </c>
      <c r="O230" s="18">
        <v>1</v>
      </c>
      <c r="P230" s="18" t="s">
        <v>105</v>
      </c>
      <c r="Q230" s="18" t="s">
        <v>105</v>
      </c>
      <c r="R230" s="18">
        <f t="shared" si="39"/>
        <v>1</v>
      </c>
      <c r="S230" s="18">
        <f t="shared" si="40"/>
        <v>1</v>
      </c>
      <c r="T230" t="s">
        <v>106</v>
      </c>
      <c r="U230" s="10" t="s">
        <v>106</v>
      </c>
      <c r="W230" s="7" t="s">
        <v>253</v>
      </c>
      <c r="X230" s="7" t="s">
        <v>885</v>
      </c>
      <c r="Z230" s="7" t="s">
        <v>560</v>
      </c>
      <c r="AA230" t="s">
        <v>110</v>
      </c>
      <c r="AB230" t="s">
        <v>111</v>
      </c>
      <c r="AC230" t="s">
        <v>112</v>
      </c>
      <c r="AE230" t="s">
        <v>317</v>
      </c>
      <c r="AF230" t="s">
        <v>113</v>
      </c>
      <c r="AG230" t="s">
        <v>726</v>
      </c>
      <c r="AH230" t="s">
        <v>132</v>
      </c>
      <c r="AI230" t="s">
        <v>381</v>
      </c>
      <c r="AL230" t="s">
        <v>552</v>
      </c>
      <c r="AM230" t="s">
        <v>552</v>
      </c>
      <c r="AN230" t="s">
        <v>552</v>
      </c>
      <c r="AO230" s="12">
        <v>1000</v>
      </c>
      <c r="AP230" s="13">
        <v>1043</v>
      </c>
      <c r="AQ230" t="s">
        <v>118</v>
      </c>
      <c r="AR230" t="s">
        <v>118</v>
      </c>
      <c r="AS230" s="94">
        <v>3.0173999999999999</v>
      </c>
      <c r="AT230" s="94">
        <v>3.0173999999999999</v>
      </c>
      <c r="AU230" s="94">
        <v>2.82</v>
      </c>
      <c r="AV230" s="16">
        <f t="shared" si="42"/>
        <v>7.0000000000000007E-2</v>
      </c>
      <c r="AW230" s="94">
        <v>2.82</v>
      </c>
      <c r="AX230" s="31">
        <v>11.99</v>
      </c>
      <c r="AY230" s="31">
        <v>10.99</v>
      </c>
      <c r="AZ230" s="31"/>
      <c r="BA230" s="31">
        <v>10.99</v>
      </c>
      <c r="BB230" s="17">
        <f t="shared" si="41"/>
        <v>0.74834028356964133</v>
      </c>
      <c r="BC230" s="17">
        <f t="shared" si="38"/>
        <v>0.74340309372156499</v>
      </c>
      <c r="BD230" s="17"/>
      <c r="BE230" s="17"/>
      <c r="BF230" s="19">
        <v>1109</v>
      </c>
      <c r="BG230" s="20">
        <v>3127.38</v>
      </c>
      <c r="BH230" s="16">
        <v>0.124</v>
      </c>
      <c r="BI230" s="19">
        <v>11693</v>
      </c>
      <c r="BJ230" s="21">
        <v>10.123809523809523</v>
      </c>
      <c r="BK230" s="22">
        <v>8943.5483870967746</v>
      </c>
      <c r="BL230" s="23">
        <v>98289.59677419356</v>
      </c>
      <c r="BM230" s="23">
        <v>25220.806451612902</v>
      </c>
      <c r="BN230" s="21">
        <v>8.5748306683574054</v>
      </c>
      <c r="BO230" s="24">
        <v>8.5748306683574054</v>
      </c>
      <c r="BP230" s="22">
        <v>8574.8306683574046</v>
      </c>
      <c r="BS230" s="19">
        <v>537</v>
      </c>
      <c r="BT230" s="20">
        <v>1514.3400000000001</v>
      </c>
      <c r="BU230" s="16">
        <v>0.1</v>
      </c>
      <c r="BV230" s="19">
        <v>2053</v>
      </c>
      <c r="BW230" s="19">
        <v>5370</v>
      </c>
      <c r="BY230" s="23">
        <v>15143.400000000001</v>
      </c>
      <c r="BZ230" s="19">
        <v>2400</v>
      </c>
      <c r="CJ230" s="78">
        <f>IFERROR(VLOOKUP($E230,[2]ECOM!$A$3:$FC$999999,158,FALSE),0)</f>
        <v>2200</v>
      </c>
      <c r="CK230" s="78">
        <f>IFERROR(VLOOKUP($E230,[2]ECOM!$A$3:$FC$999999,159,FALSE),0)</f>
        <v>2500</v>
      </c>
      <c r="CQ230" s="19">
        <v>14313.548387096775</v>
      </c>
      <c r="CR230" s="20"/>
      <c r="CS230" s="20">
        <v>40364.206451612903</v>
      </c>
      <c r="CT230" s="19">
        <v>10974.830668357405</v>
      </c>
      <c r="CU230" s="20">
        <v>131588.21971360527</v>
      </c>
      <c r="CV230" s="20">
        <v>33115.454058701631</v>
      </c>
      <c r="CW230" s="20">
        <v>98472.765654903633</v>
      </c>
      <c r="CX230" s="18"/>
      <c r="CY230" s="18"/>
      <c r="CZ230" s="18"/>
      <c r="DA230" s="18"/>
    </row>
    <row r="231" spans="1:105" x14ac:dyDescent="0.3">
      <c r="A231" s="7" t="s">
        <v>886</v>
      </c>
      <c r="B231" s="7" t="s">
        <v>887</v>
      </c>
      <c r="C231" s="8" t="s">
        <v>888</v>
      </c>
      <c r="E231" s="7">
        <v>8018535</v>
      </c>
      <c r="F231" s="72">
        <f t="shared" si="35"/>
        <v>3</v>
      </c>
      <c r="G231" s="72">
        <f t="shared" si="36"/>
        <v>1</v>
      </c>
      <c r="H231" s="72">
        <f t="shared" si="37"/>
        <v>1</v>
      </c>
      <c r="I231" s="72">
        <v>3</v>
      </c>
      <c r="J231" s="72">
        <v>1</v>
      </c>
      <c r="K231" s="72">
        <v>1</v>
      </c>
      <c r="L231" s="18">
        <v>1</v>
      </c>
      <c r="M231" s="18">
        <v>1</v>
      </c>
      <c r="N231" s="18">
        <v>1</v>
      </c>
      <c r="O231" s="18">
        <v>1</v>
      </c>
      <c r="P231" s="18" t="s">
        <v>105</v>
      </c>
      <c r="Q231" s="18" t="s">
        <v>105</v>
      </c>
      <c r="R231" s="18">
        <f t="shared" si="39"/>
        <v>1</v>
      </c>
      <c r="S231" s="18">
        <f t="shared" si="40"/>
        <v>1</v>
      </c>
      <c r="T231" t="s">
        <v>106</v>
      </c>
      <c r="U231" s="10" t="s">
        <v>106</v>
      </c>
      <c r="W231" s="7" t="s">
        <v>253</v>
      </c>
      <c r="X231" s="7" t="s">
        <v>889</v>
      </c>
      <c r="Z231" s="7" t="s">
        <v>255</v>
      </c>
      <c r="AA231" t="s">
        <v>110</v>
      </c>
      <c r="AB231" t="s">
        <v>890</v>
      </c>
      <c r="AC231" t="s">
        <v>112</v>
      </c>
      <c r="AE231" t="s">
        <v>557</v>
      </c>
      <c r="AF231" t="s">
        <v>113</v>
      </c>
      <c r="AG231" t="s">
        <v>114</v>
      </c>
      <c r="AH231" t="s">
        <v>258</v>
      </c>
      <c r="AI231" t="s">
        <v>189</v>
      </c>
      <c r="AL231" t="s">
        <v>552</v>
      </c>
      <c r="AM231" t="s">
        <v>552</v>
      </c>
      <c r="AN231" t="s">
        <v>552</v>
      </c>
      <c r="AO231" s="12">
        <v>1000</v>
      </c>
      <c r="AP231" s="13">
        <v>940</v>
      </c>
      <c r="AQ231" t="s">
        <v>118</v>
      </c>
      <c r="AR231" t="s">
        <v>118</v>
      </c>
      <c r="AS231" s="94">
        <v>11.3955</v>
      </c>
      <c r="AT231" s="94">
        <v>11.3955</v>
      </c>
      <c r="AU231" s="94">
        <v>10.65</v>
      </c>
      <c r="AV231" s="16">
        <f t="shared" si="42"/>
        <v>6.9999999999999979E-2</v>
      </c>
      <c r="AW231" s="94">
        <v>10.65</v>
      </c>
      <c r="AX231" s="31">
        <v>29.99</v>
      </c>
      <c r="AY231" s="31">
        <v>27.99</v>
      </c>
      <c r="AZ231" s="31"/>
      <c r="BA231" s="31">
        <v>35.29</v>
      </c>
      <c r="BB231" s="17">
        <f t="shared" si="41"/>
        <v>0.6200233411137045</v>
      </c>
      <c r="BC231" s="17">
        <f t="shared" si="38"/>
        <v>0.61950696677384776</v>
      </c>
      <c r="BD231" s="17"/>
      <c r="BE231" s="17"/>
      <c r="BF231" s="19">
        <v>262</v>
      </c>
      <c r="BG231" s="20">
        <v>2790.2999999999997</v>
      </c>
      <c r="BH231" s="16">
        <v>0.124</v>
      </c>
      <c r="BI231" s="19">
        <v>3578</v>
      </c>
      <c r="BJ231" s="21">
        <v>3.4239234449760767</v>
      </c>
      <c r="BK231" s="22">
        <v>2112.9032258064517</v>
      </c>
      <c r="BL231" s="23">
        <v>59140.161290322583</v>
      </c>
      <c r="BM231" s="23">
        <v>22502.419354838712</v>
      </c>
      <c r="BN231" s="21">
        <v>2.2477693891557995</v>
      </c>
      <c r="BO231" s="24">
        <v>2.2477693891557995</v>
      </c>
      <c r="BP231" s="22">
        <v>2247.7693891557997</v>
      </c>
      <c r="BS231" s="19">
        <v>23</v>
      </c>
      <c r="BT231" s="20">
        <v>244.95000000000002</v>
      </c>
      <c r="BU231" s="16">
        <v>0.1</v>
      </c>
      <c r="BV231" s="19">
        <v>167</v>
      </c>
      <c r="BW231" s="19">
        <v>230</v>
      </c>
      <c r="BY231" s="23">
        <v>2449.5</v>
      </c>
      <c r="BZ231" s="19">
        <v>230</v>
      </c>
      <c r="CJ231" s="78">
        <f>IFERROR(VLOOKUP($E231,[2]ECOM!$A$3:$FC$999999,158,FALSE),0)</f>
        <v>73.333333333333343</v>
      </c>
      <c r="CK231" s="78">
        <f>IFERROR(VLOOKUP($E231,[2]ECOM!$A$3:$FC$999999,159,FALSE),0)</f>
        <v>83.333333333333343</v>
      </c>
      <c r="CQ231" s="19">
        <v>2342.9032258064517</v>
      </c>
      <c r="CR231" s="20"/>
      <c r="CS231" s="20">
        <v>24951.919354838712</v>
      </c>
      <c r="CT231" s="19">
        <v>2477.7693891557997</v>
      </c>
      <c r="CU231" s="20">
        <v>74308.303980782424</v>
      </c>
      <c r="CV231" s="20">
        <v>28235.421074124915</v>
      </c>
      <c r="CW231" s="20">
        <v>46072.882906657513</v>
      </c>
      <c r="CX231" s="18"/>
      <c r="CY231" s="18"/>
      <c r="CZ231" s="18"/>
      <c r="DA231" s="18"/>
    </row>
    <row r="232" spans="1:105" x14ac:dyDescent="0.3">
      <c r="A232" s="7" t="s">
        <v>891</v>
      </c>
      <c r="B232" s="7" t="s">
        <v>892</v>
      </c>
      <c r="C232" s="8" t="s">
        <v>893</v>
      </c>
      <c r="E232" s="7">
        <v>9933621</v>
      </c>
      <c r="F232" s="72">
        <f t="shared" si="35"/>
        <v>2</v>
      </c>
      <c r="G232" s="72">
        <f t="shared" si="36"/>
        <v>2</v>
      </c>
      <c r="H232" s="72">
        <f t="shared" si="37"/>
        <v>4</v>
      </c>
      <c r="I232" s="72">
        <v>2</v>
      </c>
      <c r="J232" s="72">
        <v>2</v>
      </c>
      <c r="K232" s="72">
        <v>4</v>
      </c>
      <c r="L232" s="18">
        <v>1</v>
      </c>
      <c r="M232" s="18">
        <v>1</v>
      </c>
      <c r="N232" s="18">
        <v>1</v>
      </c>
      <c r="O232" s="18">
        <v>1</v>
      </c>
      <c r="P232" s="18" t="s">
        <v>105</v>
      </c>
      <c r="Q232" s="18" t="s">
        <v>105</v>
      </c>
      <c r="R232" s="18">
        <f t="shared" si="39"/>
        <v>1</v>
      </c>
      <c r="S232" s="18">
        <f t="shared" si="40"/>
        <v>1</v>
      </c>
      <c r="T232" t="s">
        <v>106</v>
      </c>
      <c r="U232" s="10" t="s">
        <v>106</v>
      </c>
      <c r="W232" s="7" t="s">
        <v>253</v>
      </c>
      <c r="X232" s="7" t="s">
        <v>894</v>
      </c>
      <c r="Z232" s="7" t="s">
        <v>255</v>
      </c>
      <c r="AA232" t="s">
        <v>110</v>
      </c>
      <c r="AB232" t="s">
        <v>890</v>
      </c>
      <c r="AC232" t="s">
        <v>112</v>
      </c>
      <c r="AE232" t="s">
        <v>895</v>
      </c>
      <c r="AF232" t="s">
        <v>113</v>
      </c>
      <c r="AG232" t="s">
        <v>114</v>
      </c>
      <c r="AH232" t="s">
        <v>258</v>
      </c>
      <c r="AI232" t="s">
        <v>189</v>
      </c>
      <c r="AL232" t="s">
        <v>552</v>
      </c>
      <c r="AM232" t="s">
        <v>552</v>
      </c>
      <c r="AN232" t="s">
        <v>552</v>
      </c>
      <c r="AO232" s="12">
        <v>1000</v>
      </c>
      <c r="AP232" s="13">
        <v>940</v>
      </c>
      <c r="AQ232" t="s">
        <v>118</v>
      </c>
      <c r="AR232" t="s">
        <v>118</v>
      </c>
      <c r="AS232" s="94">
        <v>11.566700000000001</v>
      </c>
      <c r="AT232" s="94">
        <v>11.566700000000001</v>
      </c>
      <c r="AU232" s="94">
        <v>10.81</v>
      </c>
      <c r="AV232" s="16">
        <f t="shared" si="42"/>
        <v>7.0000000000000034E-2</v>
      </c>
      <c r="AW232" s="94">
        <v>10.81</v>
      </c>
      <c r="AX232" s="31">
        <v>29.99</v>
      </c>
      <c r="AY232" s="31">
        <v>27.99</v>
      </c>
      <c r="AZ232" s="31"/>
      <c r="BA232" s="31">
        <v>32.99</v>
      </c>
      <c r="BB232" s="17">
        <f t="shared" si="41"/>
        <v>0.61431477159053016</v>
      </c>
      <c r="BC232" s="17">
        <f t="shared" si="38"/>
        <v>0.61379063951411217</v>
      </c>
      <c r="BD232" s="17"/>
      <c r="BE232" s="17"/>
      <c r="BF232" s="19">
        <v>432</v>
      </c>
      <c r="BG232" s="20">
        <v>4669.92</v>
      </c>
      <c r="BH232" s="16">
        <v>0.124</v>
      </c>
      <c r="BI232" s="19">
        <v>4529</v>
      </c>
      <c r="BJ232" s="21">
        <v>4.3339712918660291</v>
      </c>
      <c r="BK232" s="22">
        <v>3483.8709677419356</v>
      </c>
      <c r="BL232" s="23">
        <v>97513.548387096773</v>
      </c>
      <c r="BM232" s="23">
        <v>37660.645161290326</v>
      </c>
      <c r="BN232" s="21">
        <v>3.7062457103637612</v>
      </c>
      <c r="BO232" s="24">
        <v>3.7062457103637612</v>
      </c>
      <c r="BP232" s="22">
        <v>3706.2457103637612</v>
      </c>
      <c r="BS232" s="19">
        <v>40</v>
      </c>
      <c r="BT232" s="20">
        <v>432.4</v>
      </c>
      <c r="BU232" s="16">
        <v>0.1</v>
      </c>
      <c r="BV232" s="19">
        <v>297</v>
      </c>
      <c r="BW232" s="19">
        <v>400</v>
      </c>
      <c r="BY232" s="23">
        <v>4323.9999999999991</v>
      </c>
      <c r="BZ232" s="19">
        <v>300</v>
      </c>
      <c r="CJ232" s="78">
        <f>IFERROR(VLOOKUP($E232,[2]ECOM!$A$3:$FC$999999,158,FALSE),0)</f>
        <v>117.33333333333334</v>
      </c>
      <c r="CK232" s="78">
        <f>IFERROR(VLOOKUP($E232,[2]ECOM!$A$3:$FC$999999,159,FALSE),0)</f>
        <v>133.33333333333334</v>
      </c>
      <c r="CQ232" s="19">
        <v>3883.8709677419356</v>
      </c>
      <c r="CR232" s="20"/>
      <c r="CS232" s="20">
        <v>41984.645161290326</v>
      </c>
      <c r="CT232" s="19">
        <v>4006.2457103637612</v>
      </c>
      <c r="CU232" s="20">
        <v>120147.3088538092</v>
      </c>
      <c r="CV232" s="20">
        <v>46339.042258064517</v>
      </c>
      <c r="CW232" s="20">
        <v>73808.266595744673</v>
      </c>
      <c r="CX232" s="18"/>
      <c r="CY232" s="18"/>
      <c r="CZ232" s="18"/>
      <c r="DA232" s="18"/>
    </row>
    <row r="233" spans="1:105" x14ac:dyDescent="0.3">
      <c r="B233" s="7" t="s">
        <v>896</v>
      </c>
      <c r="C233" s="8" t="s">
        <v>897</v>
      </c>
      <c r="E233" s="7">
        <v>5415363</v>
      </c>
      <c r="F233" s="18"/>
      <c r="G233" s="18"/>
      <c r="H233" s="18"/>
      <c r="I233" s="102">
        <v>2</v>
      </c>
      <c r="J233" s="102">
        <v>1</v>
      </c>
      <c r="K233" s="102">
        <v>4</v>
      </c>
      <c r="M233" s="18">
        <v>1</v>
      </c>
      <c r="N233" s="18"/>
      <c r="O233" s="18"/>
      <c r="Q233" s="18" t="s">
        <v>194</v>
      </c>
      <c r="R233" s="18">
        <f t="shared" si="39"/>
        <v>0</v>
      </c>
      <c r="S233" s="18">
        <f t="shared" si="40"/>
        <v>1</v>
      </c>
      <c r="T233" s="64" t="s">
        <v>310</v>
      </c>
      <c r="W233" s="7" t="s">
        <v>253</v>
      </c>
      <c r="X233" s="7" t="s">
        <v>898</v>
      </c>
      <c r="Z233" s="7" t="s">
        <v>255</v>
      </c>
      <c r="AA233" t="s">
        <v>110</v>
      </c>
      <c r="AB233" t="s">
        <v>890</v>
      </c>
      <c r="AC233" t="s">
        <v>112</v>
      </c>
      <c r="AD233" t="s">
        <v>144</v>
      </c>
      <c r="AE233" t="s">
        <v>899</v>
      </c>
      <c r="AF233" t="s">
        <v>113</v>
      </c>
      <c r="AG233" t="s">
        <v>114</v>
      </c>
      <c r="AH233" t="s">
        <v>258</v>
      </c>
      <c r="AI233" t="s">
        <v>189</v>
      </c>
      <c r="AM233" t="s">
        <v>552</v>
      </c>
      <c r="AN233" t="s">
        <v>552</v>
      </c>
      <c r="AP233" s="13">
        <v>1043</v>
      </c>
      <c r="AR233" t="s">
        <v>118</v>
      </c>
      <c r="AS233" s="94"/>
      <c r="AT233" s="94"/>
      <c r="AU233" s="94">
        <v>10.54</v>
      </c>
      <c r="AV233" s="16">
        <f t="shared" si="42"/>
        <v>-1</v>
      </c>
      <c r="AW233" s="94">
        <v>10.54</v>
      </c>
      <c r="AX233" s="31"/>
      <c r="AY233" s="31">
        <v>28.39</v>
      </c>
      <c r="AZ233" s="31"/>
      <c r="BA233" s="31">
        <v>32.39</v>
      </c>
      <c r="BB233" s="17" t="str">
        <f t="shared" si="41"/>
        <v/>
      </c>
      <c r="BC233" s="17">
        <f t="shared" si="38"/>
        <v>0.62874251497005995</v>
      </c>
      <c r="BD233" s="17"/>
      <c r="BE233" s="17"/>
      <c r="BF233" s="19">
        <v>295</v>
      </c>
      <c r="BG233" s="20">
        <v>3109.3</v>
      </c>
      <c r="BH233" s="16">
        <v>0.124</v>
      </c>
      <c r="BI233" s="19">
        <v>3235</v>
      </c>
      <c r="BJ233" s="21">
        <v>2.8008658008658007</v>
      </c>
      <c r="BK233" s="22">
        <v>2379.0322580645161</v>
      </c>
      <c r="BL233" s="23">
        <v>67540.725806451606</v>
      </c>
      <c r="BM233" s="23">
        <v>25074.999999999996</v>
      </c>
      <c r="BN233" s="21">
        <v>2.2809513500139178</v>
      </c>
      <c r="BO233" s="24"/>
      <c r="BS233" s="19">
        <v>10</v>
      </c>
      <c r="BT233" s="20">
        <v>105.39999999999999</v>
      </c>
      <c r="BU233" s="16">
        <v>0.1</v>
      </c>
      <c r="BW233" s="19">
        <v>100</v>
      </c>
      <c r="BY233" s="23">
        <v>1053.9999999999998</v>
      </c>
      <c r="CJ233" s="78">
        <f>IFERROR(VLOOKUP($E233,[2]ECOM!$A$3:$FC$999999,158,FALSE),0)</f>
        <v>44</v>
      </c>
      <c r="CK233" s="78">
        <f>IFERROR(VLOOKUP($E233,[2]ECOM!$A$3:$FC$999999,159,FALSE),0)</f>
        <v>50</v>
      </c>
      <c r="CQ233" s="19">
        <v>2479.0322580645161</v>
      </c>
      <c r="CR233" s="20"/>
      <c r="CS233" s="20">
        <v>26128.999999999996</v>
      </c>
      <c r="CT233" s="19">
        <v>0</v>
      </c>
      <c r="CU233" s="20">
        <v>0</v>
      </c>
      <c r="CV233" s="20">
        <v>0</v>
      </c>
      <c r="CW233" s="20">
        <v>0</v>
      </c>
      <c r="CX233" s="18"/>
      <c r="CY233" s="18"/>
      <c r="CZ233" s="18"/>
      <c r="DA233" s="18"/>
    </row>
    <row r="234" spans="1:105" x14ac:dyDescent="0.3">
      <c r="A234" s="7" t="s">
        <v>900</v>
      </c>
      <c r="C234" s="8"/>
      <c r="E234" s="10"/>
      <c r="F234" s="103" t="s">
        <v>612</v>
      </c>
      <c r="G234" s="103" t="s">
        <v>901</v>
      </c>
      <c r="H234" s="103" t="s">
        <v>613</v>
      </c>
      <c r="I234" s="72"/>
      <c r="J234" s="72"/>
      <c r="K234" s="72"/>
      <c r="L234" s="18">
        <v>1</v>
      </c>
      <c r="N234" s="18"/>
      <c r="O234" s="18"/>
      <c r="P234" s="18" t="s">
        <v>194</v>
      </c>
      <c r="R234" s="18">
        <f t="shared" si="39"/>
        <v>1</v>
      </c>
      <c r="S234" s="18">
        <f t="shared" si="40"/>
        <v>0</v>
      </c>
      <c r="T234" s="64" t="s">
        <v>237</v>
      </c>
      <c r="V234" t="s">
        <v>902</v>
      </c>
      <c r="W234" s="7" t="s">
        <v>253</v>
      </c>
      <c r="X234" s="7" t="s">
        <v>903</v>
      </c>
      <c r="Z234" s="7" t="s">
        <v>255</v>
      </c>
      <c r="AA234" s="7" t="s">
        <v>110</v>
      </c>
      <c r="AB234" s="7" t="s">
        <v>890</v>
      </c>
      <c r="AC234" s="7" t="s">
        <v>112</v>
      </c>
      <c r="AD234" s="7" t="s">
        <v>144</v>
      </c>
      <c r="AE234" s="7" t="s">
        <v>899</v>
      </c>
      <c r="AF234" s="7" t="s">
        <v>113</v>
      </c>
      <c r="AG234" s="7" t="s">
        <v>114</v>
      </c>
      <c r="AH234" t="s">
        <v>258</v>
      </c>
      <c r="AI234" s="7" t="s">
        <v>189</v>
      </c>
      <c r="AL234" t="s">
        <v>552</v>
      </c>
      <c r="AN234" t="s">
        <v>552</v>
      </c>
      <c r="AO234" s="12">
        <v>1000</v>
      </c>
      <c r="AQ234" t="s">
        <v>118</v>
      </c>
      <c r="AR234" t="s">
        <v>118</v>
      </c>
      <c r="AS234" s="94">
        <v>11.28</v>
      </c>
      <c r="AT234" s="94">
        <v>11.28</v>
      </c>
      <c r="AU234" s="94"/>
      <c r="AV234" s="16" t="str">
        <f t="shared" si="42"/>
        <v/>
      </c>
      <c r="AW234" s="94"/>
      <c r="AX234" s="31">
        <v>29.99</v>
      </c>
      <c r="AY234" s="31"/>
      <c r="AZ234" s="31"/>
      <c r="BA234" s="31"/>
      <c r="BB234" s="17">
        <f t="shared" si="41"/>
        <v>0.62387462487495837</v>
      </c>
      <c r="BC234" s="17"/>
      <c r="BD234" s="17"/>
      <c r="BE234" s="17"/>
      <c r="BO234" s="24">
        <v>2.5</v>
      </c>
      <c r="BP234" s="22">
        <v>2500</v>
      </c>
      <c r="BU234" s="16"/>
      <c r="CJ234" s="78">
        <f>IFERROR(VLOOKUP($E234,[2]ECOM!$A$3:$FC$999999,158,FALSE),0)</f>
        <v>0</v>
      </c>
      <c r="CK234" s="78">
        <f>IFERROR(VLOOKUP($E234,[2]ECOM!$A$3:$FC$999999,159,FALSE),0)</f>
        <v>0</v>
      </c>
      <c r="CQ234" s="19">
        <v>0</v>
      </c>
      <c r="CR234" s="20"/>
      <c r="CS234" s="20">
        <v>0</v>
      </c>
      <c r="CT234" s="19">
        <v>2500</v>
      </c>
      <c r="CU234" s="20">
        <v>74975</v>
      </c>
      <c r="CV234" s="20">
        <v>28200</v>
      </c>
      <c r="CW234" s="20">
        <v>46775</v>
      </c>
      <c r="CX234" s="18"/>
      <c r="CY234" s="18"/>
      <c r="CZ234" s="18"/>
      <c r="DA234" s="18"/>
    </row>
    <row r="235" spans="1:105" x14ac:dyDescent="0.3">
      <c r="B235" s="7" t="s">
        <v>904</v>
      </c>
      <c r="C235" s="8" t="s">
        <v>905</v>
      </c>
      <c r="E235" s="7">
        <v>5966450</v>
      </c>
      <c r="F235" s="18"/>
      <c r="G235" s="18"/>
      <c r="H235" s="18"/>
      <c r="I235" s="103">
        <v>2</v>
      </c>
      <c r="J235" s="103">
        <v>2</v>
      </c>
      <c r="K235" s="103">
        <v>2</v>
      </c>
      <c r="M235" s="18">
        <v>1</v>
      </c>
      <c r="N235" s="18"/>
      <c r="O235" s="18"/>
      <c r="Q235" s="18" t="s">
        <v>194</v>
      </c>
      <c r="R235" s="18">
        <f t="shared" si="39"/>
        <v>0</v>
      </c>
      <c r="S235" s="18">
        <f t="shared" si="40"/>
        <v>1</v>
      </c>
      <c r="T235" s="64" t="s">
        <v>310</v>
      </c>
      <c r="W235" s="7" t="s">
        <v>253</v>
      </c>
      <c r="X235" s="7" t="s">
        <v>906</v>
      </c>
      <c r="Z235" s="7" t="s">
        <v>255</v>
      </c>
      <c r="AA235" t="s">
        <v>110</v>
      </c>
      <c r="AB235" t="s">
        <v>907</v>
      </c>
      <c r="AC235" t="s">
        <v>112</v>
      </c>
      <c r="AD235" t="s">
        <v>144</v>
      </c>
      <c r="AE235" t="s">
        <v>317</v>
      </c>
      <c r="AF235" t="s">
        <v>113</v>
      </c>
      <c r="AG235" t="s">
        <v>114</v>
      </c>
      <c r="AH235" t="s">
        <v>258</v>
      </c>
      <c r="AI235" t="s">
        <v>189</v>
      </c>
      <c r="AM235" t="s">
        <v>552</v>
      </c>
      <c r="AN235" t="s">
        <v>552</v>
      </c>
      <c r="AP235" s="13">
        <v>956</v>
      </c>
      <c r="AR235" t="s">
        <v>118</v>
      </c>
      <c r="AS235" s="94"/>
      <c r="AT235" s="94"/>
      <c r="AU235" s="94">
        <v>5.69</v>
      </c>
      <c r="AV235" s="16">
        <f t="shared" si="42"/>
        <v>-1</v>
      </c>
      <c r="AW235" s="94">
        <v>5.69</v>
      </c>
      <c r="AX235" s="31"/>
      <c r="AY235" s="31">
        <v>15.99</v>
      </c>
      <c r="AZ235" s="31"/>
      <c r="BA235" s="31">
        <v>17.79</v>
      </c>
      <c r="BB235" s="17" t="str">
        <f t="shared" si="41"/>
        <v/>
      </c>
      <c r="BC235" s="17">
        <f>IFERROR(((AY235-AU235)/AY235),"")</f>
        <v>0.64415259537210756</v>
      </c>
      <c r="BD235" s="17"/>
      <c r="BE235" s="17"/>
      <c r="BF235" s="19">
        <v>703</v>
      </c>
      <c r="BG235" s="20">
        <v>4000.0699999999997</v>
      </c>
      <c r="BH235" s="16">
        <v>0.124</v>
      </c>
      <c r="BI235" s="19">
        <v>4294</v>
      </c>
      <c r="BJ235" s="21">
        <v>4.0433145009416194</v>
      </c>
      <c r="BK235" s="22">
        <v>5669.3548387096771</v>
      </c>
      <c r="BL235" s="23">
        <v>90652.983870967742</v>
      </c>
      <c r="BM235" s="23">
        <v>32258.629032258064</v>
      </c>
      <c r="BN235" s="21">
        <v>5.9302874881900385</v>
      </c>
      <c r="BO235" s="24"/>
      <c r="BS235" s="19">
        <v>8</v>
      </c>
      <c r="BT235" s="20">
        <v>45.52</v>
      </c>
      <c r="BU235" s="16">
        <v>0.1</v>
      </c>
      <c r="BW235" s="19">
        <v>80</v>
      </c>
      <c r="BY235" s="23">
        <v>455.2</v>
      </c>
      <c r="CJ235" s="78">
        <f>IFERROR(VLOOKUP($E235,[2]ECOM!$A$3:$FC$999999,158,FALSE),0)</f>
        <v>14.666666666666668</v>
      </c>
      <c r="CK235" s="78">
        <f>IFERROR(VLOOKUP($E235,[2]ECOM!$A$3:$FC$999999,159,FALSE),0)</f>
        <v>16.666666666666668</v>
      </c>
      <c r="CQ235" s="19">
        <v>5749.3548387096771</v>
      </c>
      <c r="CR235" s="20"/>
      <c r="CS235" s="20">
        <v>32713.829032258065</v>
      </c>
      <c r="CT235" s="19">
        <v>0</v>
      </c>
      <c r="CU235" s="20">
        <v>0</v>
      </c>
      <c r="CV235" s="20">
        <v>0</v>
      </c>
      <c r="CW235" s="20">
        <v>0</v>
      </c>
      <c r="CX235" s="18"/>
      <c r="CY235" s="18"/>
      <c r="CZ235" s="18"/>
      <c r="DA235" s="18"/>
    </row>
    <row r="236" spans="1:105" x14ac:dyDescent="0.3">
      <c r="A236" s="7" t="s">
        <v>908</v>
      </c>
      <c r="C236" s="8"/>
      <c r="E236" s="10"/>
      <c r="F236" s="103" t="s">
        <v>612</v>
      </c>
      <c r="G236" s="103" t="s">
        <v>612</v>
      </c>
      <c r="H236" s="103" t="s">
        <v>612</v>
      </c>
      <c r="I236" s="72"/>
      <c r="J236" s="72"/>
      <c r="K236" s="72"/>
      <c r="L236" s="18">
        <v>1</v>
      </c>
      <c r="N236" s="18"/>
      <c r="O236" s="18"/>
      <c r="P236" s="18" t="s">
        <v>194</v>
      </c>
      <c r="R236" s="18">
        <f t="shared" si="39"/>
        <v>1</v>
      </c>
      <c r="S236" s="18">
        <f t="shared" si="40"/>
        <v>0</v>
      </c>
      <c r="T236" s="64" t="s">
        <v>237</v>
      </c>
      <c r="V236" t="s">
        <v>909</v>
      </c>
      <c r="W236" s="7" t="s">
        <v>253</v>
      </c>
      <c r="X236" s="7" t="s">
        <v>910</v>
      </c>
      <c r="Z236" s="7" t="s">
        <v>255</v>
      </c>
      <c r="AA236" s="7" t="s">
        <v>110</v>
      </c>
      <c r="AB236" s="7" t="s">
        <v>907</v>
      </c>
      <c r="AC236" s="7" t="s">
        <v>112</v>
      </c>
      <c r="AD236" s="7" t="s">
        <v>144</v>
      </c>
      <c r="AE236" s="7" t="s">
        <v>317</v>
      </c>
      <c r="AF236" s="7" t="s">
        <v>113</v>
      </c>
      <c r="AG236" s="7" t="s">
        <v>114</v>
      </c>
      <c r="AH236" t="s">
        <v>258</v>
      </c>
      <c r="AI236" s="7" t="s">
        <v>189</v>
      </c>
      <c r="AL236" t="s">
        <v>552</v>
      </c>
      <c r="AN236" t="s">
        <v>552</v>
      </c>
      <c r="AO236" s="12">
        <v>1000</v>
      </c>
      <c r="AQ236" t="s">
        <v>118</v>
      </c>
      <c r="AR236" t="s">
        <v>118</v>
      </c>
      <c r="AS236" s="94">
        <v>6.09</v>
      </c>
      <c r="AT236" s="94">
        <v>6.09</v>
      </c>
      <c r="AU236" s="94"/>
      <c r="AV236" s="16" t="str">
        <f t="shared" si="42"/>
        <v/>
      </c>
      <c r="AW236" s="94"/>
      <c r="AX236" s="31">
        <v>16.989999999999998</v>
      </c>
      <c r="AY236" s="31"/>
      <c r="AZ236" s="31"/>
      <c r="BA236" s="31"/>
      <c r="BB236" s="17">
        <f t="shared" si="41"/>
        <v>0.64155385520894637</v>
      </c>
      <c r="BC236" s="17"/>
      <c r="BD236" s="17"/>
      <c r="BE236" s="17"/>
      <c r="BO236" s="24">
        <v>5</v>
      </c>
      <c r="BP236" s="22">
        <v>5000</v>
      </c>
      <c r="BU236" s="16"/>
      <c r="CJ236" s="78">
        <f>IFERROR(VLOOKUP($E236,[2]ECOM!$A$3:$FC$999999,158,FALSE),0)</f>
        <v>0</v>
      </c>
      <c r="CK236" s="78">
        <f>IFERROR(VLOOKUP($E236,[2]ECOM!$A$3:$FC$999999,159,FALSE),0)</f>
        <v>0</v>
      </c>
      <c r="CQ236" s="19">
        <v>0</v>
      </c>
      <c r="CR236" s="20"/>
      <c r="CS236" s="20">
        <v>0</v>
      </c>
      <c r="CT236" s="19">
        <v>5000</v>
      </c>
      <c r="CU236" s="20">
        <v>84949.999999999985</v>
      </c>
      <c r="CV236" s="20">
        <v>30450</v>
      </c>
      <c r="CW236" s="20">
        <v>54499.999999999985</v>
      </c>
      <c r="CX236" s="18"/>
      <c r="CY236" s="18"/>
      <c r="CZ236" s="18"/>
      <c r="DA236" s="18"/>
    </row>
    <row r="237" spans="1:105" x14ac:dyDescent="0.3">
      <c r="A237" s="7" t="s">
        <v>911</v>
      </c>
      <c r="B237" s="7" t="s">
        <v>912</v>
      </c>
      <c r="C237" s="8" t="s">
        <v>913</v>
      </c>
      <c r="E237" s="7">
        <v>5225895</v>
      </c>
      <c r="F237" s="72">
        <f t="shared" ref="F237:F239" si="43">I237</f>
        <v>2</v>
      </c>
      <c r="G237" s="72">
        <f t="shared" ref="G237:G239" si="44">J237</f>
        <v>1</v>
      </c>
      <c r="H237" s="72">
        <f t="shared" ref="H237:H239" si="45">K237</f>
        <v>6</v>
      </c>
      <c r="I237" s="72">
        <v>2</v>
      </c>
      <c r="J237" s="72">
        <v>1</v>
      </c>
      <c r="K237" s="72">
        <v>6</v>
      </c>
      <c r="L237" s="18">
        <v>1</v>
      </c>
      <c r="M237" s="18">
        <v>1</v>
      </c>
      <c r="N237" s="18">
        <v>1</v>
      </c>
      <c r="O237" s="18">
        <v>1</v>
      </c>
      <c r="P237" s="18" t="s">
        <v>105</v>
      </c>
      <c r="Q237" s="18" t="s">
        <v>105</v>
      </c>
      <c r="R237" s="18">
        <f t="shared" si="39"/>
        <v>1</v>
      </c>
      <c r="S237" s="18">
        <f t="shared" si="40"/>
        <v>1</v>
      </c>
      <c r="T237" t="s">
        <v>106</v>
      </c>
      <c r="U237" s="10" t="s">
        <v>106</v>
      </c>
      <c r="W237" s="7" t="s">
        <v>253</v>
      </c>
      <c r="X237" s="7" t="s">
        <v>914</v>
      </c>
      <c r="Z237" s="7" t="s">
        <v>560</v>
      </c>
      <c r="AA237" t="s">
        <v>110</v>
      </c>
      <c r="AB237" t="s">
        <v>890</v>
      </c>
      <c r="AC237" t="s">
        <v>112</v>
      </c>
      <c r="AE237" t="s">
        <v>557</v>
      </c>
      <c r="AF237" t="s">
        <v>113</v>
      </c>
      <c r="AG237" t="s">
        <v>114</v>
      </c>
      <c r="AH237" t="s">
        <v>132</v>
      </c>
      <c r="AI237" t="s">
        <v>124</v>
      </c>
      <c r="AL237" t="s">
        <v>552</v>
      </c>
      <c r="AM237" t="s">
        <v>552</v>
      </c>
      <c r="AN237" t="s">
        <v>552</v>
      </c>
      <c r="AO237" s="12">
        <v>1000</v>
      </c>
      <c r="AP237" s="13">
        <v>1043</v>
      </c>
      <c r="AQ237" t="s">
        <v>118</v>
      </c>
      <c r="AR237" t="s">
        <v>118</v>
      </c>
      <c r="AS237" s="94">
        <v>17.719200000000001</v>
      </c>
      <c r="AT237" s="94">
        <v>17.719200000000001</v>
      </c>
      <c r="AU237" s="94">
        <v>16.559999999999999</v>
      </c>
      <c r="AV237" s="16">
        <f t="shared" si="42"/>
        <v>7.0000000000000132E-2</v>
      </c>
      <c r="AW237" s="94">
        <v>16.559999999999999</v>
      </c>
      <c r="AX237" s="31">
        <v>40.99</v>
      </c>
      <c r="AY237" s="31">
        <v>37.99</v>
      </c>
      <c r="AZ237" s="31"/>
      <c r="BA237" s="31">
        <v>50.39</v>
      </c>
      <c r="BB237" s="17">
        <f t="shared" si="41"/>
        <v>0.56771895584288856</v>
      </c>
      <c r="BC237" s="17">
        <f>IFERROR(((AY237-AU237)/AY237),"")</f>
        <v>0.5640958146880759</v>
      </c>
      <c r="BD237" s="17"/>
      <c r="BE237" s="17"/>
      <c r="BF237" s="19">
        <v>480</v>
      </c>
      <c r="BG237" s="20">
        <v>7948.8000000000011</v>
      </c>
      <c r="BH237" s="16">
        <v>0.124</v>
      </c>
      <c r="BI237" s="19">
        <v>3661</v>
      </c>
      <c r="BJ237" s="21">
        <v>3.1696969696969699</v>
      </c>
      <c r="BK237" s="22">
        <v>3870.9677419354839</v>
      </c>
      <c r="BL237" s="23">
        <v>147058.06451612903</v>
      </c>
      <c r="BM237" s="23">
        <v>64103.225806451606</v>
      </c>
      <c r="BN237" s="21">
        <v>3.7113784678192561</v>
      </c>
      <c r="BO237" s="24">
        <v>3.7113784678192561</v>
      </c>
      <c r="BP237" s="22">
        <v>3711.378467819256</v>
      </c>
      <c r="BS237" s="19">
        <v>6</v>
      </c>
      <c r="BT237" s="20">
        <v>99.36</v>
      </c>
      <c r="BU237" s="16">
        <v>0.1</v>
      </c>
      <c r="BV237" s="19">
        <v>67</v>
      </c>
      <c r="BW237" s="19">
        <v>60</v>
      </c>
      <c r="BY237" s="23">
        <v>993.59999999999991</v>
      </c>
      <c r="BZ237" s="19">
        <v>60</v>
      </c>
      <c r="CJ237" s="78">
        <f>IFERROR(VLOOKUP($E237,[2]ECOM!$A$3:$FC$999999,158,FALSE),0)</f>
        <v>14.666666666666668</v>
      </c>
      <c r="CK237" s="78">
        <f>IFERROR(VLOOKUP($E237,[2]ECOM!$A$3:$FC$999999,159,FALSE),0)</f>
        <v>16.666666666666668</v>
      </c>
      <c r="CQ237" s="19">
        <v>3930.9677419354839</v>
      </c>
      <c r="CR237" s="20"/>
      <c r="CS237" s="20">
        <v>65096.825806451605</v>
      </c>
      <c r="CT237" s="19">
        <v>3771.378467819256</v>
      </c>
      <c r="CU237" s="20">
        <v>154588.80339591132</v>
      </c>
      <c r="CV237" s="20">
        <v>66825.809346982962</v>
      </c>
      <c r="CW237" s="20">
        <v>87762.994048928362</v>
      </c>
      <c r="CX237" s="18"/>
      <c r="CY237" s="18"/>
      <c r="CZ237" s="18"/>
      <c r="DA237" s="18"/>
    </row>
    <row r="238" spans="1:105" x14ac:dyDescent="0.3">
      <c r="A238" s="7" t="s">
        <v>915</v>
      </c>
      <c r="B238" s="7" t="s">
        <v>916</v>
      </c>
      <c r="C238" s="8" t="s">
        <v>917</v>
      </c>
      <c r="E238" s="7">
        <v>8782765</v>
      </c>
      <c r="F238" s="72">
        <f t="shared" si="43"/>
        <v>2</v>
      </c>
      <c r="G238" s="72">
        <f t="shared" si="44"/>
        <v>1</v>
      </c>
      <c r="H238" s="72">
        <f t="shared" si="45"/>
        <v>5</v>
      </c>
      <c r="I238" s="72">
        <v>2</v>
      </c>
      <c r="J238" s="72">
        <v>1</v>
      </c>
      <c r="K238" s="72">
        <v>5</v>
      </c>
      <c r="L238" s="18">
        <v>1</v>
      </c>
      <c r="M238" s="18">
        <v>1</v>
      </c>
      <c r="N238" s="18">
        <v>1</v>
      </c>
      <c r="O238" s="18">
        <v>1</v>
      </c>
      <c r="P238" s="18" t="s">
        <v>105</v>
      </c>
      <c r="Q238" s="18" t="s">
        <v>105</v>
      </c>
      <c r="R238" s="18">
        <f t="shared" si="39"/>
        <v>1</v>
      </c>
      <c r="S238" s="18">
        <f t="shared" si="40"/>
        <v>1</v>
      </c>
      <c r="T238" t="s">
        <v>106</v>
      </c>
      <c r="U238" s="10" t="s">
        <v>106</v>
      </c>
      <c r="W238" s="7" t="s">
        <v>253</v>
      </c>
      <c r="X238" s="7" t="s">
        <v>918</v>
      </c>
      <c r="Z238" s="7" t="s">
        <v>255</v>
      </c>
      <c r="AA238" t="s">
        <v>110</v>
      </c>
      <c r="AB238" t="s">
        <v>890</v>
      </c>
      <c r="AC238" t="s">
        <v>112</v>
      </c>
      <c r="AE238" t="s">
        <v>557</v>
      </c>
      <c r="AF238" t="s">
        <v>113</v>
      </c>
      <c r="AG238" t="s">
        <v>114</v>
      </c>
      <c r="AH238" t="s">
        <v>258</v>
      </c>
      <c r="AI238" t="s">
        <v>124</v>
      </c>
      <c r="AL238" t="s">
        <v>552</v>
      </c>
      <c r="AM238" t="s">
        <v>552</v>
      </c>
      <c r="AN238" t="s">
        <v>552</v>
      </c>
      <c r="AO238" s="12">
        <v>1000</v>
      </c>
      <c r="AP238" s="13">
        <v>940</v>
      </c>
      <c r="AQ238" t="s">
        <v>118</v>
      </c>
      <c r="AR238" t="s">
        <v>118</v>
      </c>
      <c r="AS238" s="94">
        <v>15.2475</v>
      </c>
      <c r="AT238" s="94">
        <v>15.2475</v>
      </c>
      <c r="AU238" s="94">
        <v>14.25</v>
      </c>
      <c r="AV238" s="16">
        <f t="shared" si="42"/>
        <v>7.0000000000000034E-2</v>
      </c>
      <c r="AW238" s="94">
        <v>14.25</v>
      </c>
      <c r="AX238" s="31">
        <v>38.49</v>
      </c>
      <c r="AY238" s="31">
        <v>35.99</v>
      </c>
      <c r="AZ238" s="31"/>
      <c r="BA238" s="31">
        <v>47.99</v>
      </c>
      <c r="BB238" s="17">
        <f t="shared" si="41"/>
        <v>0.60385814497272017</v>
      </c>
      <c r="BC238" s="17">
        <f>IFERROR(((AY238-AU238)/AY238),"")</f>
        <v>0.60405668241178112</v>
      </c>
      <c r="BD238" s="17"/>
      <c r="BE238" s="17"/>
      <c r="BF238" s="19">
        <v>338</v>
      </c>
      <c r="BG238" s="20">
        <v>4816.5</v>
      </c>
      <c r="BH238" s="16">
        <v>0.124</v>
      </c>
      <c r="BI238" s="19">
        <v>4956</v>
      </c>
      <c r="BJ238" s="21">
        <v>4.7425837320574162</v>
      </c>
      <c r="BK238" s="22">
        <v>2725.8064516129034</v>
      </c>
      <c r="BL238" s="23">
        <v>98101.774193548394</v>
      </c>
      <c r="BM238" s="23">
        <v>38842.741935483871</v>
      </c>
      <c r="BN238" s="21">
        <v>2.8997940974605356</v>
      </c>
      <c r="BO238" s="24">
        <v>2.8997940974605356</v>
      </c>
      <c r="BP238" s="22">
        <v>2899.7940974605358</v>
      </c>
      <c r="BS238" s="19">
        <v>49</v>
      </c>
      <c r="BT238" s="20">
        <v>698.25</v>
      </c>
      <c r="BU238" s="16">
        <v>0.1</v>
      </c>
      <c r="BV238" s="19">
        <v>563</v>
      </c>
      <c r="BW238" s="19">
        <v>490</v>
      </c>
      <c r="BY238" s="23">
        <v>6982.5</v>
      </c>
      <c r="BZ238" s="19">
        <v>490</v>
      </c>
      <c r="CJ238" s="78">
        <f>IFERROR(VLOOKUP($E238,[2]ECOM!$A$3:$FC$999999,158,FALSE),0)</f>
        <v>249.33333333333337</v>
      </c>
      <c r="CK238" s="78">
        <f>IFERROR(VLOOKUP($E238,[2]ECOM!$A$3:$FC$999999,159,FALSE),0)</f>
        <v>283.33333333333337</v>
      </c>
      <c r="CQ238" s="19">
        <v>3215.8064516129034</v>
      </c>
      <c r="CR238" s="20"/>
      <c r="CS238" s="20">
        <v>45825.241935483871</v>
      </c>
      <c r="CT238" s="19">
        <v>3389.7940974605358</v>
      </c>
      <c r="CU238" s="20">
        <v>130473.17481125603</v>
      </c>
      <c r="CV238" s="20">
        <v>51685.885501029523</v>
      </c>
      <c r="CW238" s="20">
        <v>78787.289310226508</v>
      </c>
      <c r="CX238" s="18"/>
      <c r="CY238" s="18"/>
      <c r="CZ238" s="18"/>
      <c r="DA238" s="18"/>
    </row>
    <row r="239" spans="1:105" x14ac:dyDescent="0.3">
      <c r="A239" s="7" t="s">
        <v>919</v>
      </c>
      <c r="B239" s="7" t="s">
        <v>920</v>
      </c>
      <c r="C239" s="8" t="s">
        <v>921</v>
      </c>
      <c r="E239" s="7">
        <v>6559353</v>
      </c>
      <c r="F239" s="72">
        <f t="shared" si="43"/>
        <v>2</v>
      </c>
      <c r="G239" s="72">
        <f t="shared" si="44"/>
        <v>2</v>
      </c>
      <c r="H239" s="72">
        <f t="shared" si="45"/>
        <v>3</v>
      </c>
      <c r="I239" s="72">
        <v>2</v>
      </c>
      <c r="J239" s="72">
        <v>2</v>
      </c>
      <c r="K239" s="72">
        <v>3</v>
      </c>
      <c r="L239" s="18">
        <v>1</v>
      </c>
      <c r="M239" s="18">
        <v>1</v>
      </c>
      <c r="N239" s="18">
        <v>1</v>
      </c>
      <c r="O239" s="18">
        <v>1</v>
      </c>
      <c r="P239" s="18" t="s">
        <v>105</v>
      </c>
      <c r="Q239" s="18" t="s">
        <v>105</v>
      </c>
      <c r="R239" s="18">
        <f t="shared" si="39"/>
        <v>1</v>
      </c>
      <c r="S239" s="18">
        <f t="shared" si="40"/>
        <v>1</v>
      </c>
      <c r="T239" t="s">
        <v>106</v>
      </c>
      <c r="U239" s="10" t="s">
        <v>106</v>
      </c>
      <c r="W239" s="7" t="s">
        <v>253</v>
      </c>
      <c r="X239" s="7" t="s">
        <v>922</v>
      </c>
      <c r="Z239" s="7" t="s">
        <v>255</v>
      </c>
      <c r="AA239" t="s">
        <v>110</v>
      </c>
      <c r="AB239" t="s">
        <v>890</v>
      </c>
      <c r="AC239" t="s">
        <v>112</v>
      </c>
      <c r="AE239" t="s">
        <v>895</v>
      </c>
      <c r="AF239" t="s">
        <v>113</v>
      </c>
      <c r="AG239" t="s">
        <v>114</v>
      </c>
      <c r="AH239" t="s">
        <v>258</v>
      </c>
      <c r="AI239" t="s">
        <v>124</v>
      </c>
      <c r="AL239" t="s">
        <v>552</v>
      </c>
      <c r="AM239" t="s">
        <v>552</v>
      </c>
      <c r="AN239" t="s">
        <v>552</v>
      </c>
      <c r="AO239" s="12">
        <v>1000</v>
      </c>
      <c r="AP239" s="13">
        <v>940</v>
      </c>
      <c r="AQ239" t="s">
        <v>118</v>
      </c>
      <c r="AR239" t="s">
        <v>118</v>
      </c>
      <c r="AS239" s="94">
        <v>15.515000000000001</v>
      </c>
      <c r="AT239" s="94">
        <v>15.515000000000001</v>
      </c>
      <c r="AU239" s="94">
        <v>14.5</v>
      </c>
      <c r="AV239" s="16">
        <f t="shared" si="42"/>
        <v>7.0000000000000034E-2</v>
      </c>
      <c r="AW239" s="94">
        <v>14.5</v>
      </c>
      <c r="AX239" s="31">
        <v>38.49</v>
      </c>
      <c r="AY239" s="31">
        <v>35.99</v>
      </c>
      <c r="AZ239" s="31"/>
      <c r="BA239" s="31">
        <v>43.99</v>
      </c>
      <c r="BB239" s="17">
        <f t="shared" si="41"/>
        <v>0.59690828786697847</v>
      </c>
      <c r="BC239" s="17">
        <f>IFERROR(((AY239-AU239)/AY239),"")</f>
        <v>0.59711030841900525</v>
      </c>
      <c r="BD239" s="17"/>
      <c r="BE239" s="17"/>
      <c r="BF239" s="19">
        <v>280</v>
      </c>
      <c r="BG239" s="20">
        <v>4060</v>
      </c>
      <c r="BH239" s="16">
        <v>0.124</v>
      </c>
      <c r="BI239" s="19">
        <v>4093</v>
      </c>
      <c r="BJ239" s="21">
        <v>3.9167464114832535</v>
      </c>
      <c r="BK239" s="22">
        <v>2258.0645161290322</v>
      </c>
      <c r="BL239" s="23">
        <v>81267.741935483878</v>
      </c>
      <c r="BM239" s="23">
        <v>32741.935483870966</v>
      </c>
      <c r="BN239" s="21">
        <v>2.4021962937542898</v>
      </c>
      <c r="BO239" s="24">
        <v>2.4021962937542898</v>
      </c>
      <c r="BP239" s="22">
        <v>2402.1962937542899</v>
      </c>
      <c r="BS239" s="19">
        <v>95</v>
      </c>
      <c r="BT239" s="20">
        <v>1377.5</v>
      </c>
      <c r="BU239" s="16">
        <v>0.1</v>
      </c>
      <c r="BV239" s="19">
        <v>756</v>
      </c>
      <c r="BW239" s="19">
        <v>950</v>
      </c>
      <c r="BY239" s="23">
        <v>13775</v>
      </c>
      <c r="BZ239" s="19">
        <v>800</v>
      </c>
      <c r="CJ239" s="78">
        <f>IFERROR(VLOOKUP($E239,[2]ECOM!$A$3:$FC$999999,158,FALSE),0)</f>
        <v>308</v>
      </c>
      <c r="CK239" s="78">
        <f>IFERROR(VLOOKUP($E239,[2]ECOM!$A$3:$FC$999999,159,FALSE),0)</f>
        <v>350</v>
      </c>
      <c r="CQ239" s="19">
        <v>3208.0645161290322</v>
      </c>
      <c r="CR239" s="20"/>
      <c r="CS239" s="20">
        <v>46516.93548387097</v>
      </c>
      <c r="CT239" s="19">
        <v>3202.1962937542899</v>
      </c>
      <c r="CU239" s="20">
        <v>123252.53534660263</v>
      </c>
      <c r="CV239" s="20">
        <v>49682.075497597813</v>
      </c>
      <c r="CW239" s="20">
        <v>73570.459849004808</v>
      </c>
      <c r="CX239" s="18"/>
      <c r="CY239" s="18"/>
      <c r="CZ239" s="18"/>
      <c r="DA239" s="18"/>
    </row>
    <row r="240" spans="1:105" x14ac:dyDescent="0.3">
      <c r="B240" s="7" t="s">
        <v>923</v>
      </c>
      <c r="C240" s="8" t="s">
        <v>924</v>
      </c>
      <c r="E240" s="7">
        <v>7123061</v>
      </c>
      <c r="F240" s="18"/>
      <c r="G240" s="18"/>
      <c r="H240" s="18"/>
      <c r="I240" s="103">
        <v>2</v>
      </c>
      <c r="J240" s="103">
        <v>1</v>
      </c>
      <c r="K240" s="103">
        <v>3</v>
      </c>
      <c r="M240" s="18">
        <v>1</v>
      </c>
      <c r="N240" s="18"/>
      <c r="O240" s="18"/>
      <c r="Q240" s="18" t="s">
        <v>194</v>
      </c>
      <c r="R240" s="18">
        <f t="shared" si="39"/>
        <v>0</v>
      </c>
      <c r="S240" s="18">
        <f t="shared" si="40"/>
        <v>1</v>
      </c>
      <c r="T240" s="64" t="s">
        <v>310</v>
      </c>
      <c r="W240" s="7" t="s">
        <v>253</v>
      </c>
      <c r="X240" s="7" t="s">
        <v>925</v>
      </c>
      <c r="Z240" s="7" t="s">
        <v>255</v>
      </c>
      <c r="AA240" t="s">
        <v>110</v>
      </c>
      <c r="AB240" t="s">
        <v>890</v>
      </c>
      <c r="AC240" t="s">
        <v>112</v>
      </c>
      <c r="AD240" t="s">
        <v>144</v>
      </c>
      <c r="AE240" t="s">
        <v>899</v>
      </c>
      <c r="AF240" t="s">
        <v>113</v>
      </c>
      <c r="AG240" t="s">
        <v>114</v>
      </c>
      <c r="AH240" t="s">
        <v>258</v>
      </c>
      <c r="AI240" t="s">
        <v>124</v>
      </c>
      <c r="AM240" t="s">
        <v>552</v>
      </c>
      <c r="AN240" t="s">
        <v>552</v>
      </c>
      <c r="AP240" s="13">
        <v>1043</v>
      </c>
      <c r="AR240" t="s">
        <v>118</v>
      </c>
      <c r="AS240" s="94"/>
      <c r="AT240" s="94"/>
      <c r="AU240" s="94">
        <v>14.08</v>
      </c>
      <c r="AV240" s="16">
        <f t="shared" si="42"/>
        <v>-1</v>
      </c>
      <c r="AW240" s="94">
        <v>14.08</v>
      </c>
      <c r="AX240" s="31"/>
      <c r="AY240" s="31">
        <v>37.99</v>
      </c>
      <c r="AZ240" s="31"/>
      <c r="BA240" s="31">
        <v>43.29</v>
      </c>
      <c r="BB240" s="17" t="str">
        <f t="shared" si="41"/>
        <v/>
      </c>
      <c r="BC240" s="17">
        <f>IFERROR(((AY240-AU240)/AY240),"")</f>
        <v>0.62937615161884708</v>
      </c>
      <c r="BD240" s="17"/>
      <c r="BE240" s="17"/>
      <c r="BF240" s="19">
        <v>202</v>
      </c>
      <c r="BG240" s="20">
        <v>2844.16</v>
      </c>
      <c r="BH240" s="16">
        <v>0.124</v>
      </c>
      <c r="BI240" s="19">
        <v>3503</v>
      </c>
      <c r="BJ240" s="21">
        <v>3.032900432900433</v>
      </c>
      <c r="BK240" s="22">
        <v>1629.0322580645161</v>
      </c>
      <c r="BL240" s="23">
        <v>61886.93548387097</v>
      </c>
      <c r="BM240" s="23">
        <v>22936.774193548386</v>
      </c>
      <c r="BN240" s="21">
        <v>1.5618717718739368</v>
      </c>
      <c r="BO240" s="24"/>
      <c r="BS240" s="19">
        <v>18</v>
      </c>
      <c r="BT240" s="20">
        <v>253.44000000000003</v>
      </c>
      <c r="BU240" s="16">
        <v>0.1</v>
      </c>
      <c r="BW240" s="19">
        <v>180</v>
      </c>
      <c r="BY240" s="23">
        <v>2534.4</v>
      </c>
      <c r="CJ240" s="78">
        <f>IFERROR(VLOOKUP($E240,[2]ECOM!$A$3:$FC$999999,158,FALSE),0)</f>
        <v>22</v>
      </c>
      <c r="CK240" s="78">
        <f>IFERROR(VLOOKUP($E240,[2]ECOM!$A$3:$FC$999999,159,FALSE),0)</f>
        <v>25</v>
      </c>
      <c r="CQ240" s="19">
        <v>1809.0322580645161</v>
      </c>
      <c r="CR240" s="20"/>
      <c r="CS240" s="20">
        <v>25471.174193548388</v>
      </c>
      <c r="CT240" s="19">
        <v>0</v>
      </c>
      <c r="CU240" s="20">
        <v>0</v>
      </c>
      <c r="CV240" s="20">
        <v>0</v>
      </c>
      <c r="CW240" s="20">
        <v>0</v>
      </c>
      <c r="CX240" s="18"/>
      <c r="CY240" s="18"/>
      <c r="CZ240" s="18"/>
      <c r="DA240" s="18"/>
    </row>
    <row r="241" spans="1:105" x14ac:dyDescent="0.3">
      <c r="A241" s="7" t="s">
        <v>926</v>
      </c>
      <c r="C241" s="8"/>
      <c r="E241" s="10"/>
      <c r="F241" s="103" t="s">
        <v>612</v>
      </c>
      <c r="G241" s="103" t="s">
        <v>901</v>
      </c>
      <c r="H241" s="103" t="s">
        <v>614</v>
      </c>
      <c r="I241" s="72"/>
      <c r="J241" s="72"/>
      <c r="K241" s="72"/>
      <c r="L241" s="18">
        <v>1</v>
      </c>
      <c r="N241" s="18"/>
      <c r="O241" s="18"/>
      <c r="P241" s="18" t="s">
        <v>194</v>
      </c>
      <c r="R241" s="18">
        <f t="shared" si="39"/>
        <v>1</v>
      </c>
      <c r="S241" s="18">
        <f t="shared" si="40"/>
        <v>0</v>
      </c>
      <c r="T241" s="64" t="s">
        <v>237</v>
      </c>
      <c r="V241" t="s">
        <v>902</v>
      </c>
      <c r="W241" s="7" t="s">
        <v>253</v>
      </c>
      <c r="X241" s="7" t="s">
        <v>927</v>
      </c>
      <c r="Z241" s="7" t="s">
        <v>255</v>
      </c>
      <c r="AA241" s="7" t="s">
        <v>110</v>
      </c>
      <c r="AB241" t="s">
        <v>890</v>
      </c>
      <c r="AC241" s="7" t="s">
        <v>112</v>
      </c>
      <c r="AD241" s="7" t="s">
        <v>144</v>
      </c>
      <c r="AE241" s="7" t="s">
        <v>899</v>
      </c>
      <c r="AF241" s="7" t="s">
        <v>113</v>
      </c>
      <c r="AG241" s="7" t="s">
        <v>114</v>
      </c>
      <c r="AH241" t="s">
        <v>258</v>
      </c>
      <c r="AI241" s="7" t="s">
        <v>124</v>
      </c>
      <c r="AL241" t="s">
        <v>552</v>
      </c>
      <c r="AN241" t="s">
        <v>552</v>
      </c>
      <c r="AO241" s="12">
        <v>1000</v>
      </c>
      <c r="AQ241" t="s">
        <v>118</v>
      </c>
      <c r="AR241" t="s">
        <v>118</v>
      </c>
      <c r="AS241" s="94">
        <v>15.82</v>
      </c>
      <c r="AT241" s="94">
        <v>15.82</v>
      </c>
      <c r="AU241" s="94"/>
      <c r="AV241" s="16" t="str">
        <f t="shared" si="42"/>
        <v/>
      </c>
      <c r="AW241" s="94"/>
      <c r="AX241" s="31">
        <v>38.49</v>
      </c>
      <c r="AY241" s="31"/>
      <c r="AZ241" s="31"/>
      <c r="BA241" s="31"/>
      <c r="BB241" s="17">
        <f t="shared" si="41"/>
        <v>0.58898415172772145</v>
      </c>
      <c r="BC241" s="17"/>
      <c r="BD241" s="17"/>
      <c r="BE241" s="17"/>
      <c r="BO241" s="24">
        <v>2.5</v>
      </c>
      <c r="BP241" s="22">
        <v>2500</v>
      </c>
      <c r="BU241" s="16"/>
      <c r="CJ241" s="78">
        <f>IFERROR(VLOOKUP($E241,[2]ECOM!$A$3:$FC$999999,158,FALSE),0)</f>
        <v>0</v>
      </c>
      <c r="CK241" s="78">
        <f>IFERROR(VLOOKUP($E241,[2]ECOM!$A$3:$FC$999999,159,FALSE),0)</f>
        <v>0</v>
      </c>
      <c r="CQ241" s="19">
        <v>0</v>
      </c>
      <c r="CR241" s="20"/>
      <c r="CS241" s="20">
        <v>0</v>
      </c>
      <c r="CT241" s="19">
        <v>2500</v>
      </c>
      <c r="CU241" s="20">
        <v>96225</v>
      </c>
      <c r="CV241" s="20">
        <v>39550</v>
      </c>
      <c r="CW241" s="20">
        <v>56675</v>
      </c>
      <c r="CX241" s="18"/>
      <c r="CY241" s="18"/>
      <c r="CZ241" s="18"/>
      <c r="DA241" s="18"/>
    </row>
    <row r="242" spans="1:105" x14ac:dyDescent="0.3">
      <c r="B242" s="7" t="s">
        <v>928</v>
      </c>
      <c r="C242" s="8" t="s">
        <v>929</v>
      </c>
      <c r="E242" s="7">
        <v>8277767</v>
      </c>
      <c r="F242" s="18"/>
      <c r="G242" s="18"/>
      <c r="H242" s="18"/>
      <c r="I242" s="103">
        <v>2</v>
      </c>
      <c r="J242" s="103">
        <v>2</v>
      </c>
      <c r="K242" s="103">
        <v>1</v>
      </c>
      <c r="M242" s="18">
        <v>1</v>
      </c>
      <c r="N242" s="18"/>
      <c r="O242" s="18"/>
      <c r="Q242" s="18" t="s">
        <v>194</v>
      </c>
      <c r="R242" s="18">
        <f t="shared" si="39"/>
        <v>0</v>
      </c>
      <c r="S242" s="18">
        <f t="shared" si="40"/>
        <v>1</v>
      </c>
      <c r="T242" s="64" t="s">
        <v>310</v>
      </c>
      <c r="W242" s="7" t="s">
        <v>253</v>
      </c>
      <c r="X242" s="7" t="s">
        <v>930</v>
      </c>
      <c r="Z242" s="7" t="s">
        <v>255</v>
      </c>
      <c r="AA242" t="s">
        <v>110</v>
      </c>
      <c r="AB242" t="s">
        <v>907</v>
      </c>
      <c r="AC242" t="s">
        <v>112</v>
      </c>
      <c r="AD242" t="s">
        <v>144</v>
      </c>
      <c r="AE242" t="s">
        <v>317</v>
      </c>
      <c r="AF242" t="s">
        <v>113</v>
      </c>
      <c r="AG242" t="s">
        <v>114</v>
      </c>
      <c r="AH242" t="s">
        <v>258</v>
      </c>
      <c r="AI242" t="s">
        <v>124</v>
      </c>
      <c r="AM242" t="s">
        <v>552</v>
      </c>
      <c r="AN242" t="s">
        <v>552</v>
      </c>
      <c r="AP242" s="13">
        <v>1043</v>
      </c>
      <c r="AR242" t="s">
        <v>118</v>
      </c>
      <c r="AS242" s="94"/>
      <c r="AT242" s="94"/>
      <c r="AU242" s="94">
        <v>8.8800000000000008</v>
      </c>
      <c r="AV242" s="16">
        <f t="shared" si="42"/>
        <v>-1</v>
      </c>
      <c r="AW242" s="94">
        <v>8.8800000000000008</v>
      </c>
      <c r="AX242" s="31"/>
      <c r="AY242" s="31">
        <v>24.99</v>
      </c>
      <c r="AZ242" s="31"/>
      <c r="BA242" s="31">
        <v>27.69</v>
      </c>
      <c r="BB242" s="17" t="str">
        <f t="shared" si="41"/>
        <v/>
      </c>
      <c r="BC242" s="17">
        <f>IFERROR(((AY242-AU242)/AY242),"")</f>
        <v>0.64465786314525808</v>
      </c>
      <c r="BD242" s="17"/>
      <c r="BE242" s="17"/>
      <c r="BF242" s="19">
        <v>393</v>
      </c>
      <c r="BG242" s="20">
        <v>3489.8399999999997</v>
      </c>
      <c r="BH242" s="16">
        <v>0.124</v>
      </c>
      <c r="BI242" s="19">
        <v>5314</v>
      </c>
      <c r="BJ242" s="21">
        <v>4.600865800865801</v>
      </c>
      <c r="BK242" s="22">
        <v>3169.3548387096776</v>
      </c>
      <c r="BL242" s="23">
        <v>79202.177419354834</v>
      </c>
      <c r="BM242" s="23">
        <v>28143.870967741939</v>
      </c>
      <c r="BN242" s="21">
        <v>3.038691120527016</v>
      </c>
      <c r="BO242" s="24"/>
      <c r="BS242" s="19">
        <v>98</v>
      </c>
      <c r="BT242" s="20">
        <v>870.24</v>
      </c>
      <c r="BU242" s="16">
        <v>0.1</v>
      </c>
      <c r="BW242" s="19">
        <v>980</v>
      </c>
      <c r="BY242" s="23">
        <v>8702.4</v>
      </c>
      <c r="CJ242" s="78">
        <f>IFERROR(VLOOKUP($E242,[2]ECOM!$A$3:$FC$999999,158,FALSE),0)</f>
        <v>212.66666666666669</v>
      </c>
      <c r="CK242" s="78">
        <f>IFERROR(VLOOKUP($E242,[2]ECOM!$A$3:$FC$999999,159,FALSE),0)</f>
        <v>241.66666666666669</v>
      </c>
      <c r="CQ242" s="19">
        <v>4149.354838709678</v>
      </c>
      <c r="CR242" s="20"/>
      <c r="CS242" s="20">
        <v>36846.270967741941</v>
      </c>
      <c r="CT242" s="19">
        <v>0</v>
      </c>
      <c r="CU242" s="20">
        <v>0</v>
      </c>
      <c r="CV242" s="20">
        <v>0</v>
      </c>
      <c r="CW242" s="20">
        <v>0</v>
      </c>
      <c r="CX242" s="18"/>
      <c r="CY242" s="18"/>
      <c r="CZ242" s="18"/>
      <c r="DA242" s="18"/>
    </row>
    <row r="243" spans="1:105" x14ac:dyDescent="0.3">
      <c r="A243" s="7" t="s">
        <v>931</v>
      </c>
      <c r="C243" s="8"/>
      <c r="E243" s="10"/>
      <c r="F243" s="103" t="s">
        <v>612</v>
      </c>
      <c r="G243" s="103" t="s">
        <v>612</v>
      </c>
      <c r="H243" s="103" t="s">
        <v>901</v>
      </c>
      <c r="I243" s="72"/>
      <c r="J243" s="72"/>
      <c r="K243" s="72"/>
      <c r="L243" s="18">
        <v>1</v>
      </c>
      <c r="N243" s="18"/>
      <c r="O243" s="18"/>
      <c r="P243" s="18" t="s">
        <v>194</v>
      </c>
      <c r="R243" s="18">
        <f t="shared" si="39"/>
        <v>1</v>
      </c>
      <c r="S243" s="18">
        <f t="shared" si="40"/>
        <v>0</v>
      </c>
      <c r="T243" s="64" t="s">
        <v>237</v>
      </c>
      <c r="V243" t="s">
        <v>909</v>
      </c>
      <c r="W243" s="7" t="s">
        <v>253</v>
      </c>
      <c r="X243" s="7" t="s">
        <v>932</v>
      </c>
      <c r="Z243" s="7" t="s">
        <v>255</v>
      </c>
      <c r="AA243" s="7" t="s">
        <v>110</v>
      </c>
      <c r="AB243" t="s">
        <v>907</v>
      </c>
      <c r="AC243" s="7" t="s">
        <v>112</v>
      </c>
      <c r="AD243" s="7" t="s">
        <v>144</v>
      </c>
      <c r="AE243" s="7" t="s">
        <v>317</v>
      </c>
      <c r="AF243" s="7" t="s">
        <v>113</v>
      </c>
      <c r="AG243" s="7" t="s">
        <v>114</v>
      </c>
      <c r="AH243" t="s">
        <v>258</v>
      </c>
      <c r="AI243" s="7" t="s">
        <v>124</v>
      </c>
      <c r="AL243" t="s">
        <v>552</v>
      </c>
      <c r="AN243" t="s">
        <v>552</v>
      </c>
      <c r="AO243" s="12">
        <v>1000</v>
      </c>
      <c r="AQ243" t="s">
        <v>118</v>
      </c>
      <c r="AR243" t="s">
        <v>118</v>
      </c>
      <c r="AS243" s="94">
        <v>9.5</v>
      </c>
      <c r="AT243" s="94">
        <v>9.5</v>
      </c>
      <c r="AU243" s="94"/>
      <c r="AV243" s="16" t="str">
        <f t="shared" si="42"/>
        <v/>
      </c>
      <c r="AW243" s="94"/>
      <c r="AX243" s="31">
        <v>26.99</v>
      </c>
      <c r="AY243" s="31"/>
      <c r="AZ243" s="31"/>
      <c r="BA243" s="31"/>
      <c r="BB243" s="17">
        <f t="shared" si="41"/>
        <v>0.64801778436457946</v>
      </c>
      <c r="BC243" s="17"/>
      <c r="BD243" s="17"/>
      <c r="BE243" s="17"/>
      <c r="BO243" s="24">
        <v>4</v>
      </c>
      <c r="BP243" s="22">
        <v>4000</v>
      </c>
      <c r="BU243" s="16"/>
      <c r="CJ243" s="78">
        <f>IFERROR(VLOOKUP($E243,[2]ECOM!$A$3:$FC$999999,158,FALSE),0)</f>
        <v>0</v>
      </c>
      <c r="CK243" s="78">
        <f>IFERROR(VLOOKUP($E243,[2]ECOM!$A$3:$FC$999999,159,FALSE),0)</f>
        <v>0</v>
      </c>
      <c r="CQ243" s="19">
        <v>0</v>
      </c>
      <c r="CR243" s="20"/>
      <c r="CS243" s="20">
        <v>0</v>
      </c>
      <c r="CT243" s="19">
        <v>4000</v>
      </c>
      <c r="CU243" s="20">
        <v>107960</v>
      </c>
      <c r="CV243" s="20">
        <v>38000</v>
      </c>
      <c r="CW243" s="20">
        <v>69960</v>
      </c>
      <c r="CX243" s="18"/>
      <c r="CY243" s="18"/>
      <c r="CZ243" s="18"/>
      <c r="DA243" s="18"/>
    </row>
    <row r="244" spans="1:105" x14ac:dyDescent="0.3">
      <c r="A244" s="7">
        <v>80620305</v>
      </c>
      <c r="B244" s="7">
        <v>80620305</v>
      </c>
      <c r="C244" s="8">
        <v>80620305</v>
      </c>
      <c r="D244">
        <v>497337</v>
      </c>
      <c r="E244" s="7">
        <v>497337</v>
      </c>
      <c r="F244" s="18"/>
      <c r="G244" s="18"/>
      <c r="H244" s="18"/>
      <c r="I244" s="72"/>
      <c r="J244" s="72"/>
      <c r="K244" s="72"/>
      <c r="L244" s="18">
        <v>1</v>
      </c>
      <c r="M244" s="18">
        <v>1</v>
      </c>
      <c r="N244" s="18"/>
      <c r="O244" s="18"/>
      <c r="P244" s="18" t="s">
        <v>194</v>
      </c>
      <c r="Q244" s="18" t="s">
        <v>194</v>
      </c>
      <c r="R244" s="18">
        <f t="shared" si="39"/>
        <v>1</v>
      </c>
      <c r="S244" s="18">
        <f t="shared" si="40"/>
        <v>1</v>
      </c>
      <c r="T244" t="s">
        <v>106</v>
      </c>
      <c r="V244" t="s">
        <v>233</v>
      </c>
      <c r="W244" s="7" t="s">
        <v>253</v>
      </c>
      <c r="X244" s="7" t="s">
        <v>933</v>
      </c>
      <c r="Z244" s="7" t="s">
        <v>349</v>
      </c>
      <c r="AA244" t="s">
        <v>122</v>
      </c>
      <c r="AB244" t="s">
        <v>591</v>
      </c>
      <c r="AC244" t="s">
        <v>112</v>
      </c>
      <c r="AE244" t="s">
        <v>557</v>
      </c>
      <c r="AF244" t="s">
        <v>113</v>
      </c>
      <c r="AG244" t="s">
        <v>114</v>
      </c>
      <c r="AH244" t="s">
        <v>123</v>
      </c>
      <c r="AI244" t="s">
        <v>313</v>
      </c>
      <c r="AL244" t="s">
        <v>552</v>
      </c>
      <c r="AM244" t="s">
        <v>552</v>
      </c>
      <c r="AN244" t="s">
        <v>552</v>
      </c>
      <c r="AO244" s="12">
        <v>1000</v>
      </c>
      <c r="AP244" s="12">
        <v>1000</v>
      </c>
      <c r="AQ244" t="s">
        <v>118</v>
      </c>
      <c r="AR244" t="s">
        <v>118</v>
      </c>
      <c r="AS244" s="94">
        <v>7.2011000000000012</v>
      </c>
      <c r="AT244" s="94">
        <v>7.2011000000000012</v>
      </c>
      <c r="AU244" s="94">
        <v>6.73</v>
      </c>
      <c r="AV244" s="16">
        <f t="shared" si="42"/>
        <v>7.0000000000000104E-2</v>
      </c>
      <c r="AW244" s="94">
        <v>6.73</v>
      </c>
      <c r="AX244" s="31">
        <v>20.49</v>
      </c>
      <c r="AY244" s="31">
        <v>18.989999999999998</v>
      </c>
      <c r="AZ244" s="31"/>
      <c r="BA244" s="31">
        <v>20.79</v>
      </c>
      <c r="BB244" s="17">
        <f t="shared" si="41"/>
        <v>0.64855539287457287</v>
      </c>
      <c r="BC244" s="17">
        <f>IFERROR(((AY244-AU244)/AY244),"")</f>
        <v>0.64560294892048442</v>
      </c>
      <c r="BD244" s="17"/>
      <c r="BE244" s="17"/>
      <c r="BF244" s="19">
        <v>1627</v>
      </c>
      <c r="BG244" s="20">
        <v>10575.5</v>
      </c>
      <c r="BH244" s="16">
        <v>0.2</v>
      </c>
      <c r="BI244" s="19">
        <v>7793</v>
      </c>
      <c r="BJ244" s="21">
        <v>7.4574162679425839</v>
      </c>
      <c r="BK244" s="22">
        <v>8135</v>
      </c>
      <c r="BL244" s="23">
        <v>154483.65</v>
      </c>
      <c r="BM244" s="23">
        <v>54748.55</v>
      </c>
      <c r="BN244" s="21">
        <v>8.1349999999999998</v>
      </c>
      <c r="BO244" s="24">
        <v>8.1349999999999998</v>
      </c>
      <c r="BP244" s="22">
        <v>8135</v>
      </c>
      <c r="BS244" s="19">
        <v>47</v>
      </c>
      <c r="BT244" s="20">
        <v>305.5</v>
      </c>
      <c r="BU244" s="16">
        <v>0.1</v>
      </c>
      <c r="BW244" s="19">
        <v>470</v>
      </c>
      <c r="BY244" s="23">
        <v>3055</v>
      </c>
      <c r="CJ244" s="78">
        <f>IFERROR(VLOOKUP($E244,[2]ECOM!$A$3:$FC$999999,158,FALSE),0)</f>
        <v>0</v>
      </c>
      <c r="CK244" s="78">
        <f>IFERROR(VLOOKUP($E244,[2]ECOM!$A$3:$FC$999999,159,FALSE),0)</f>
        <v>0</v>
      </c>
      <c r="CQ244" s="19">
        <v>8605</v>
      </c>
      <c r="CR244" s="20"/>
      <c r="CS244" s="20">
        <v>57803.55</v>
      </c>
      <c r="CT244" s="19">
        <v>8135</v>
      </c>
      <c r="CU244" s="20">
        <v>166686.15</v>
      </c>
      <c r="CV244" s="20">
        <v>58580.948500000006</v>
      </c>
      <c r="CW244" s="20">
        <v>108105.2015</v>
      </c>
      <c r="CX244" s="18"/>
      <c r="CY244" s="18"/>
      <c r="CZ244" s="18"/>
      <c r="DA244" s="18"/>
    </row>
    <row r="245" spans="1:105" x14ac:dyDescent="0.3">
      <c r="A245" s="7">
        <v>80620405</v>
      </c>
      <c r="B245" s="7">
        <v>80620405</v>
      </c>
      <c r="C245" s="8">
        <v>80620405</v>
      </c>
      <c r="D245">
        <v>497346</v>
      </c>
      <c r="E245" s="7">
        <v>497346</v>
      </c>
      <c r="F245" s="18"/>
      <c r="G245" s="18"/>
      <c r="H245" s="18"/>
      <c r="I245" s="72"/>
      <c r="J245" s="72"/>
      <c r="K245" s="72"/>
      <c r="L245" s="18">
        <v>1</v>
      </c>
      <c r="M245" s="18">
        <v>1</v>
      </c>
      <c r="N245" s="18"/>
      <c r="O245" s="18"/>
      <c r="P245" s="18" t="s">
        <v>194</v>
      </c>
      <c r="Q245" s="18" t="s">
        <v>194</v>
      </c>
      <c r="R245" s="18">
        <f t="shared" si="39"/>
        <v>1</v>
      </c>
      <c r="S245" s="18">
        <f t="shared" si="40"/>
        <v>1</v>
      </c>
      <c r="T245" t="s">
        <v>106</v>
      </c>
      <c r="V245" t="s">
        <v>233</v>
      </c>
      <c r="W245" s="7" t="s">
        <v>253</v>
      </c>
      <c r="X245" s="7" t="s">
        <v>934</v>
      </c>
      <c r="Z245" s="7" t="s">
        <v>349</v>
      </c>
      <c r="AA245" t="s">
        <v>122</v>
      </c>
      <c r="AB245" t="s">
        <v>591</v>
      </c>
      <c r="AC245" t="s">
        <v>112</v>
      </c>
      <c r="AE245" t="s">
        <v>557</v>
      </c>
      <c r="AF245" t="s">
        <v>113</v>
      </c>
      <c r="AG245" t="s">
        <v>114</v>
      </c>
      <c r="AH245" t="s">
        <v>123</v>
      </c>
      <c r="AI245" t="s">
        <v>935</v>
      </c>
      <c r="AL245" t="s">
        <v>552</v>
      </c>
      <c r="AM245" t="s">
        <v>552</v>
      </c>
      <c r="AN245" t="s">
        <v>552</v>
      </c>
      <c r="AO245" s="12">
        <v>1000</v>
      </c>
      <c r="AP245" s="12">
        <v>1000</v>
      </c>
      <c r="AQ245" t="s">
        <v>118</v>
      </c>
      <c r="AR245" t="s">
        <v>118</v>
      </c>
      <c r="AS245" s="94">
        <v>8.3246000000000002</v>
      </c>
      <c r="AT245" s="94">
        <v>8.3246000000000002</v>
      </c>
      <c r="AU245" s="94">
        <v>7.78</v>
      </c>
      <c r="AV245" s="16">
        <f t="shared" si="42"/>
        <v>6.9999999999999993E-2</v>
      </c>
      <c r="AW245" s="94">
        <v>7.78</v>
      </c>
      <c r="AX245" s="31">
        <v>22.49</v>
      </c>
      <c r="AY245" s="31">
        <v>20.99</v>
      </c>
      <c r="AZ245" s="31"/>
      <c r="BA245" s="31">
        <v>20.99</v>
      </c>
      <c r="BB245" s="17">
        <f t="shared" si="41"/>
        <v>0.62985326811916409</v>
      </c>
      <c r="BC245" s="17">
        <f>IFERROR(((AY245-AU245)/AY245),"")</f>
        <v>0.6293473082420199</v>
      </c>
      <c r="BD245" s="17"/>
      <c r="BE245" s="17"/>
      <c r="BF245" s="19">
        <v>1302</v>
      </c>
      <c r="BG245" s="20">
        <v>10129.56</v>
      </c>
      <c r="BH245" s="16">
        <v>0.2</v>
      </c>
      <c r="BI245" s="19">
        <v>9423</v>
      </c>
      <c r="BJ245" s="21">
        <v>8.4587073608617587</v>
      </c>
      <c r="BK245" s="22">
        <v>6510</v>
      </c>
      <c r="BL245" s="23">
        <v>136644.9</v>
      </c>
      <c r="BM245" s="23">
        <v>50647.8</v>
      </c>
      <c r="BN245" s="21">
        <v>6.51</v>
      </c>
      <c r="BO245" s="24">
        <v>6.51</v>
      </c>
      <c r="BP245" s="22">
        <v>6510</v>
      </c>
      <c r="BS245" s="19">
        <v>95</v>
      </c>
      <c r="BT245" s="20">
        <v>739.09999999999991</v>
      </c>
      <c r="BU245" s="16">
        <v>0.1</v>
      </c>
      <c r="BW245" s="19">
        <v>950</v>
      </c>
      <c r="BY245" s="23">
        <v>7390.9999999999991</v>
      </c>
      <c r="CJ245" s="78">
        <f>IFERROR(VLOOKUP($E245,[2]ECOM!$A$3:$FC$999999,158,FALSE),0)</f>
        <v>0</v>
      </c>
      <c r="CK245" s="78">
        <f>IFERROR(VLOOKUP($E245,[2]ECOM!$A$3:$FC$999999,159,FALSE),0)</f>
        <v>0</v>
      </c>
      <c r="CQ245" s="19">
        <v>7460</v>
      </c>
      <c r="CR245" s="20"/>
      <c r="CS245" s="20">
        <v>58038.8</v>
      </c>
      <c r="CT245" s="19">
        <v>6510</v>
      </c>
      <c r="CU245" s="20">
        <v>146409.9</v>
      </c>
      <c r="CV245" s="20">
        <v>54193.146000000001</v>
      </c>
      <c r="CW245" s="20">
        <v>92216.753999999986</v>
      </c>
      <c r="CX245" s="18"/>
      <c r="CY245" s="18"/>
      <c r="CZ245" s="18"/>
      <c r="DA245" s="18"/>
    </row>
    <row r="246" spans="1:105" x14ac:dyDescent="0.3">
      <c r="A246" t="s">
        <v>936</v>
      </c>
      <c r="B246" t="s">
        <v>936</v>
      </c>
      <c r="C246" s="8" t="s">
        <v>936</v>
      </c>
      <c r="D246">
        <v>483240</v>
      </c>
      <c r="E246" s="7">
        <v>483240</v>
      </c>
      <c r="F246" s="18"/>
      <c r="G246" s="18"/>
      <c r="H246" s="18"/>
      <c r="I246" s="72"/>
      <c r="J246" s="72"/>
      <c r="K246" s="72"/>
      <c r="L246" s="18">
        <v>1</v>
      </c>
      <c r="M246" s="18">
        <v>1</v>
      </c>
      <c r="N246" s="18"/>
      <c r="O246" s="18"/>
      <c r="P246" s="18" t="s">
        <v>194</v>
      </c>
      <c r="Q246" s="18" t="s">
        <v>194</v>
      </c>
      <c r="R246" s="18">
        <f t="shared" si="39"/>
        <v>1</v>
      </c>
      <c r="S246" s="18">
        <f t="shared" si="40"/>
        <v>1</v>
      </c>
      <c r="T246" t="s">
        <v>106</v>
      </c>
      <c r="V246" t="s">
        <v>233</v>
      </c>
      <c r="W246" s="7" t="s">
        <v>123</v>
      </c>
      <c r="X246" s="7" t="s">
        <v>937</v>
      </c>
      <c r="Z246" s="7" t="s">
        <v>123</v>
      </c>
      <c r="AA246" t="s">
        <v>122</v>
      </c>
      <c r="AB246" t="s">
        <v>938</v>
      </c>
      <c r="AC246" t="s">
        <v>112</v>
      </c>
      <c r="AD246" t="s">
        <v>111</v>
      </c>
      <c r="AF246" t="s">
        <v>113</v>
      </c>
      <c r="AG246" t="s">
        <v>114</v>
      </c>
      <c r="AH246" t="s">
        <v>123</v>
      </c>
      <c r="AI246" t="s">
        <v>124</v>
      </c>
      <c r="AL246" t="s">
        <v>552</v>
      </c>
      <c r="AM246" t="s">
        <v>552</v>
      </c>
      <c r="AN246" t="s">
        <v>552</v>
      </c>
      <c r="AO246" s="12">
        <v>1000</v>
      </c>
      <c r="AP246" s="12">
        <v>1000</v>
      </c>
      <c r="AQ246" t="s">
        <v>118</v>
      </c>
      <c r="AR246" t="s">
        <v>118</v>
      </c>
      <c r="AS246" s="94">
        <v>9.9</v>
      </c>
      <c r="AT246" s="94">
        <v>9.9</v>
      </c>
      <c r="AU246" s="94">
        <v>9.25</v>
      </c>
      <c r="AV246" s="16">
        <f t="shared" si="42"/>
        <v>7.0270270270270302E-2</v>
      </c>
      <c r="AW246" s="94">
        <v>9.25</v>
      </c>
      <c r="AX246" s="31">
        <v>26.99</v>
      </c>
      <c r="AY246" s="31">
        <v>24.99</v>
      </c>
      <c r="AZ246" s="31"/>
      <c r="BA246" s="31">
        <v>24.99</v>
      </c>
      <c r="BB246" s="17">
        <f t="shared" si="41"/>
        <v>0.63319748054835112</v>
      </c>
      <c r="BC246" s="17">
        <f>IFERROR(((AY246-AU246)/AY246),"")</f>
        <v>0.62985194077631046</v>
      </c>
      <c r="BD246" s="17"/>
      <c r="BE246" s="17"/>
      <c r="BF246" s="19">
        <v>2106</v>
      </c>
      <c r="BG246" s="20">
        <v>17100.72</v>
      </c>
      <c r="BH246" s="16">
        <v>0.2</v>
      </c>
      <c r="BI246" s="19">
        <v>0</v>
      </c>
      <c r="BJ246" s="21">
        <v>0</v>
      </c>
      <c r="BK246" s="22">
        <v>10530</v>
      </c>
      <c r="BL246" s="23">
        <v>263144.7</v>
      </c>
      <c r="BM246" s="23">
        <v>97402.5</v>
      </c>
      <c r="BN246" s="21">
        <v>10.53</v>
      </c>
      <c r="BO246" s="24">
        <v>10.53</v>
      </c>
      <c r="BP246" s="22">
        <v>10530</v>
      </c>
      <c r="BS246" s="19">
        <v>9</v>
      </c>
      <c r="BT246" s="20">
        <v>73.08</v>
      </c>
      <c r="BU246" s="16">
        <v>0.1</v>
      </c>
      <c r="BW246" s="19">
        <v>90</v>
      </c>
      <c r="BY246" s="23">
        <v>730.8</v>
      </c>
      <c r="CJ246" s="78">
        <f>IFERROR(VLOOKUP($E246,[2]ECOM!$A$3:$FC$999999,158,FALSE),0)</f>
        <v>0</v>
      </c>
      <c r="CK246" s="78">
        <f>IFERROR(VLOOKUP($E246,[2]ECOM!$A$3:$FC$999999,159,FALSE),0)</f>
        <v>0</v>
      </c>
      <c r="CQ246" s="19">
        <v>10620</v>
      </c>
      <c r="CR246" s="20"/>
      <c r="CS246" s="20">
        <v>98133.3</v>
      </c>
      <c r="CT246" s="19">
        <v>10530</v>
      </c>
      <c r="CU246" s="20">
        <v>284204.7</v>
      </c>
      <c r="CV246" s="20">
        <v>104247</v>
      </c>
      <c r="CW246" s="20">
        <v>179957.7</v>
      </c>
      <c r="CX246" s="18"/>
      <c r="CY246" s="18"/>
      <c r="CZ246" s="18"/>
      <c r="DA246" s="18"/>
    </row>
    <row r="247" spans="1:105" x14ac:dyDescent="0.3">
      <c r="B247" s="25" t="s">
        <v>939</v>
      </c>
      <c r="C247" s="8"/>
      <c r="E247" s="7">
        <v>6517084</v>
      </c>
      <c r="F247" s="18"/>
      <c r="G247" s="18"/>
      <c r="H247" s="18"/>
      <c r="I247" s="72">
        <v>2</v>
      </c>
      <c r="J247" s="72">
        <v>3</v>
      </c>
      <c r="K247" s="72">
        <v>7</v>
      </c>
      <c r="M247" s="18">
        <v>1</v>
      </c>
      <c r="N247" s="18"/>
      <c r="O247" s="18">
        <v>1</v>
      </c>
      <c r="Q247" s="18" t="s">
        <v>105</v>
      </c>
      <c r="R247" s="18">
        <f t="shared" si="39"/>
        <v>0</v>
      </c>
      <c r="S247" s="18">
        <f t="shared" si="40"/>
        <v>1</v>
      </c>
      <c r="T247" t="s">
        <v>310</v>
      </c>
      <c r="U247" t="s">
        <v>310</v>
      </c>
      <c r="V247" t="s">
        <v>940</v>
      </c>
      <c r="W247" s="7" t="s">
        <v>187</v>
      </c>
      <c r="X247" s="7" t="s">
        <v>941</v>
      </c>
      <c r="Z247" s="7" t="s">
        <v>187</v>
      </c>
      <c r="AA247" t="s">
        <v>110</v>
      </c>
      <c r="AB247" t="s">
        <v>239</v>
      </c>
      <c r="AC247" t="s">
        <v>150</v>
      </c>
      <c r="AF247" t="s">
        <v>113</v>
      </c>
      <c r="AG247" t="s">
        <v>114</v>
      </c>
      <c r="AH247" t="s">
        <v>132</v>
      </c>
      <c r="AI247" t="s">
        <v>197</v>
      </c>
      <c r="AM247" t="s">
        <v>942</v>
      </c>
      <c r="AN247" t="s">
        <v>942</v>
      </c>
      <c r="AP247" s="13">
        <v>1039</v>
      </c>
      <c r="AR247" t="s">
        <v>118</v>
      </c>
      <c r="AS247" s="94"/>
      <c r="AT247" s="94"/>
      <c r="AU247" s="94">
        <v>6.94</v>
      </c>
      <c r="AV247" s="16">
        <f t="shared" si="42"/>
        <v>-1</v>
      </c>
      <c r="AW247" s="94">
        <v>6.94</v>
      </c>
      <c r="AX247" s="31"/>
      <c r="AY247" s="31">
        <v>19.989999999999998</v>
      </c>
      <c r="AZ247" s="31"/>
      <c r="BA247" s="31">
        <v>19.89</v>
      </c>
      <c r="BB247" s="17" t="str">
        <f t="shared" si="41"/>
        <v/>
      </c>
      <c r="BC247" s="17">
        <f>IFERROR(((AY247-AU247)/AY247),"")</f>
        <v>0.65282641320660317</v>
      </c>
      <c r="BD247" s="17"/>
      <c r="BE247" s="17"/>
      <c r="BF247" s="19">
        <v>407</v>
      </c>
      <c r="BG247" s="20">
        <v>2824.5800000000004</v>
      </c>
      <c r="BH247" s="16">
        <v>0.124</v>
      </c>
      <c r="BI247" s="19"/>
      <c r="BJ247" s="21"/>
      <c r="BK247" s="22">
        <v>3282.2580645161293</v>
      </c>
      <c r="BL247" s="23">
        <v>65612.338709677424</v>
      </c>
      <c r="BM247" s="23">
        <v>22778.870967741939</v>
      </c>
      <c r="BN247" s="21">
        <v>3.1590549225371793</v>
      </c>
      <c r="BS247" s="19">
        <v>295</v>
      </c>
      <c r="BT247" s="20">
        <v>2047.3</v>
      </c>
      <c r="BU247" s="16">
        <v>0.1</v>
      </c>
      <c r="BW247" s="19">
        <v>2950</v>
      </c>
      <c r="BY247" s="23">
        <v>20473</v>
      </c>
      <c r="CJ247" s="78">
        <f>IFERROR(VLOOKUP($E247,[2]ECOM!$A$3:$FC$999999,158,FALSE),0)</f>
        <v>506</v>
      </c>
      <c r="CK247" s="78">
        <f>IFERROR(VLOOKUP($E247,[2]ECOM!$A$3:$FC$999999,159,FALSE),0)</f>
        <v>575</v>
      </c>
      <c r="CQ247" s="19">
        <v>6232.2580645161288</v>
      </c>
      <c r="CR247" s="20"/>
      <c r="CS247" s="20">
        <v>43251.870967741939</v>
      </c>
      <c r="CT247" s="19">
        <v>0</v>
      </c>
      <c r="CU247" s="20">
        <v>0</v>
      </c>
      <c r="CV247" s="20">
        <v>0</v>
      </c>
      <c r="CW247" s="20">
        <v>0</v>
      </c>
      <c r="CX247" s="18"/>
      <c r="CY247" s="18"/>
      <c r="CZ247" s="18"/>
      <c r="DA247" s="18"/>
    </row>
    <row r="248" spans="1:105" x14ac:dyDescent="0.3">
      <c r="A248" s="7" t="s">
        <v>943</v>
      </c>
      <c r="B248" s="25"/>
      <c r="C248" s="8"/>
      <c r="E248" s="10"/>
      <c r="F248" s="72"/>
      <c r="G248" s="72"/>
      <c r="H248" s="72"/>
      <c r="I248" s="72"/>
      <c r="J248" s="72"/>
      <c r="K248" s="72"/>
      <c r="L248" s="18">
        <v>1</v>
      </c>
      <c r="N248" s="18">
        <v>1</v>
      </c>
      <c r="O248" s="18"/>
      <c r="P248" s="18" t="s">
        <v>105</v>
      </c>
      <c r="R248" s="18">
        <f t="shared" si="39"/>
        <v>1</v>
      </c>
      <c r="S248" s="18">
        <f t="shared" si="40"/>
        <v>0</v>
      </c>
      <c r="T248" t="s">
        <v>237</v>
      </c>
      <c r="U248" t="s">
        <v>237</v>
      </c>
      <c r="W248" s="7" t="s">
        <v>187</v>
      </c>
      <c r="X248" s="7" t="s">
        <v>944</v>
      </c>
      <c r="Z248" s="7" t="s">
        <v>187</v>
      </c>
      <c r="AA248" s="7" t="s">
        <v>110</v>
      </c>
      <c r="AB248" t="s">
        <v>239</v>
      </c>
      <c r="AC248" s="7" t="s">
        <v>150</v>
      </c>
      <c r="AF248" s="7" t="s">
        <v>113</v>
      </c>
      <c r="AG248" s="7" t="s">
        <v>114</v>
      </c>
      <c r="AH248" s="7" t="s">
        <v>132</v>
      </c>
      <c r="AI248" s="7" t="s">
        <v>197</v>
      </c>
      <c r="AL248" t="s">
        <v>942</v>
      </c>
      <c r="AN248" t="s">
        <v>942</v>
      </c>
      <c r="AO248" s="12">
        <v>1000</v>
      </c>
      <c r="AQ248" t="s">
        <v>118</v>
      </c>
      <c r="AR248" t="s">
        <v>118</v>
      </c>
      <c r="AS248" s="94">
        <v>5.79</v>
      </c>
      <c r="AT248" s="94">
        <v>5.79</v>
      </c>
      <c r="AU248" s="94"/>
      <c r="AV248" s="16" t="str">
        <f t="shared" si="42"/>
        <v/>
      </c>
      <c r="AW248" s="94"/>
      <c r="AX248" s="31">
        <v>19.989999999999998</v>
      </c>
      <c r="AY248" s="31"/>
      <c r="AZ248" s="31"/>
      <c r="BA248" s="31"/>
      <c r="BB248" s="17">
        <f t="shared" si="41"/>
        <v>0.71035517758879441</v>
      </c>
      <c r="BC248" s="17"/>
      <c r="BD248" s="17"/>
      <c r="BE248" s="17"/>
      <c r="BO248" s="24">
        <v>3.2</v>
      </c>
      <c r="BP248" s="22">
        <v>3200</v>
      </c>
      <c r="BU248" s="16"/>
      <c r="BZ248" s="19">
        <v>2500</v>
      </c>
      <c r="CJ248" s="78">
        <f>IFERROR(VLOOKUP($E248,[2]ECOM!$A$3:$FC$999999,158,FALSE),0)</f>
        <v>0</v>
      </c>
      <c r="CK248" s="78">
        <f>IFERROR(VLOOKUP($E248,[2]ECOM!$A$3:$FC$999999,159,FALSE),0)</f>
        <v>0</v>
      </c>
      <c r="CQ248" s="19">
        <v>0</v>
      </c>
      <c r="CR248" s="20"/>
      <c r="CS248" s="20">
        <v>0</v>
      </c>
      <c r="CT248" s="19">
        <v>5700</v>
      </c>
      <c r="CU248" s="20">
        <v>113942.99999999999</v>
      </c>
      <c r="CV248" s="20">
        <v>33003</v>
      </c>
      <c r="CW248" s="20">
        <v>80939.999999999985</v>
      </c>
      <c r="CX248" s="18"/>
      <c r="CY248" s="18"/>
      <c r="CZ248" s="18"/>
      <c r="DA248" s="18"/>
    </row>
    <row r="249" spans="1:105" x14ac:dyDescent="0.3">
      <c r="A249" s="7" t="s">
        <v>945</v>
      </c>
      <c r="B249" s="7" t="s">
        <v>946</v>
      </c>
      <c r="C249" s="8" t="s">
        <v>947</v>
      </c>
      <c r="E249" s="7">
        <v>7169611</v>
      </c>
      <c r="F249" s="18"/>
      <c r="G249" s="18"/>
      <c r="H249" s="18"/>
      <c r="I249" s="72">
        <v>1</v>
      </c>
      <c r="J249" s="72">
        <v>3</v>
      </c>
      <c r="K249" s="72">
        <v>8</v>
      </c>
      <c r="L249" s="18">
        <v>1</v>
      </c>
      <c r="M249" s="18">
        <v>1</v>
      </c>
      <c r="N249" s="18">
        <v>1</v>
      </c>
      <c r="O249" s="18">
        <v>1</v>
      </c>
      <c r="P249" s="18" t="s">
        <v>105</v>
      </c>
      <c r="Q249" s="18" t="s">
        <v>105</v>
      </c>
      <c r="R249" s="18">
        <f t="shared" si="39"/>
        <v>1</v>
      </c>
      <c r="S249" s="18">
        <f t="shared" si="40"/>
        <v>1</v>
      </c>
      <c r="T249" t="s">
        <v>106</v>
      </c>
      <c r="U249" s="10" t="s">
        <v>106</v>
      </c>
      <c r="W249" s="7" t="s">
        <v>187</v>
      </c>
      <c r="X249" s="7" t="s">
        <v>948</v>
      </c>
      <c r="Z249" s="7" t="s">
        <v>187</v>
      </c>
      <c r="AA249" t="s">
        <v>110</v>
      </c>
      <c r="AB249" t="s">
        <v>111</v>
      </c>
      <c r="AC249" t="s">
        <v>112</v>
      </c>
      <c r="AF249" t="s">
        <v>113</v>
      </c>
      <c r="AG249" t="s">
        <v>114</v>
      </c>
      <c r="AH249" t="s">
        <v>132</v>
      </c>
      <c r="AI249" t="s">
        <v>197</v>
      </c>
      <c r="AL249" t="s">
        <v>942</v>
      </c>
      <c r="AM249" t="s">
        <v>942</v>
      </c>
      <c r="AN249" t="s">
        <v>942</v>
      </c>
      <c r="AO249" s="12">
        <v>1000</v>
      </c>
      <c r="AP249" s="13">
        <v>904</v>
      </c>
      <c r="AQ249" t="s">
        <v>118</v>
      </c>
      <c r="AR249" t="s">
        <v>118</v>
      </c>
      <c r="AS249" s="94">
        <v>7.5434999999999999</v>
      </c>
      <c r="AT249" s="94">
        <v>7.5434999999999999</v>
      </c>
      <c r="AU249" s="94">
        <v>7.05</v>
      </c>
      <c r="AV249" s="16">
        <f t="shared" si="42"/>
        <v>7.0000000000000007E-2</v>
      </c>
      <c r="AW249" s="94">
        <v>7.05</v>
      </c>
      <c r="AX249" s="31">
        <v>21.49</v>
      </c>
      <c r="AY249" s="31">
        <v>19.989999999999998</v>
      </c>
      <c r="AZ249" s="31"/>
      <c r="BA249" s="31">
        <v>25.19</v>
      </c>
      <c r="BB249" s="17">
        <f t="shared" si="41"/>
        <v>0.64897626803164266</v>
      </c>
      <c r="BC249" s="17">
        <f>IFERROR(((AY249-AU249)/AY249),"")</f>
        <v>0.64732366183091539</v>
      </c>
      <c r="BD249" s="17"/>
      <c r="BE249" s="17"/>
      <c r="BF249" s="19">
        <v>897</v>
      </c>
      <c r="BG249" s="20">
        <v>6323.85</v>
      </c>
      <c r="BH249" s="16">
        <v>0.124</v>
      </c>
      <c r="BI249" s="19">
        <v>7290</v>
      </c>
      <c r="BJ249" s="21">
        <v>7.2106824925816024</v>
      </c>
      <c r="BK249" s="22">
        <v>7233.8709677419356</v>
      </c>
      <c r="BL249" s="23">
        <v>144605.08064516127</v>
      </c>
      <c r="BM249" s="23">
        <v>50998.790322580644</v>
      </c>
      <c r="BN249" s="21">
        <v>8.0020696545817867</v>
      </c>
      <c r="BO249" s="24">
        <v>8.0020696545817867</v>
      </c>
      <c r="BP249" s="22">
        <v>8002.0696545817864</v>
      </c>
      <c r="BS249" s="19">
        <v>289</v>
      </c>
      <c r="BT249" s="20">
        <v>2037.45</v>
      </c>
      <c r="BU249" s="16">
        <v>0.1</v>
      </c>
      <c r="BV249" s="19">
        <v>704</v>
      </c>
      <c r="BW249" s="19">
        <v>2890</v>
      </c>
      <c r="BY249" s="23">
        <v>20374.5</v>
      </c>
      <c r="BZ249" s="19">
        <v>800</v>
      </c>
      <c r="CJ249" s="78">
        <f>IFERROR(VLOOKUP($E249,[2]ECOM!$A$3:$FC$999999,158,FALSE),0)</f>
        <v>1701.3333333333335</v>
      </c>
      <c r="CK249" s="78">
        <f>IFERROR(VLOOKUP($E249,[2]ECOM!$A$3:$FC$999999,159,FALSE),0)</f>
        <v>1933.3333333333335</v>
      </c>
      <c r="CQ249" s="19">
        <v>10123.870967741936</v>
      </c>
      <c r="CR249" s="20"/>
      <c r="CS249" s="20">
        <v>71373.290322580637</v>
      </c>
      <c r="CT249" s="19">
        <v>8802.0696545817864</v>
      </c>
      <c r="CU249" s="20">
        <v>189156.47687696258</v>
      </c>
      <c r="CV249" s="20">
        <v>66398.412439337699</v>
      </c>
      <c r="CW249" s="20">
        <v>122758.06443762488</v>
      </c>
      <c r="CX249" s="18"/>
      <c r="CY249" s="18"/>
      <c r="CZ249" s="18"/>
      <c r="DA249" s="18"/>
    </row>
    <row r="250" spans="1:105" x14ac:dyDescent="0.3">
      <c r="B250" s="25" t="s">
        <v>949</v>
      </c>
      <c r="C250" s="8"/>
      <c r="E250" s="7">
        <v>7630148</v>
      </c>
      <c r="F250" s="18"/>
      <c r="G250" s="18"/>
      <c r="H250" s="18"/>
      <c r="I250" s="72">
        <v>2</v>
      </c>
      <c r="J250" s="72">
        <v>3</v>
      </c>
      <c r="K250" s="72">
        <v>8</v>
      </c>
      <c r="M250" s="18">
        <v>1</v>
      </c>
      <c r="N250" s="18"/>
      <c r="O250" s="18">
        <v>1</v>
      </c>
      <c r="Q250" s="18" t="s">
        <v>105</v>
      </c>
      <c r="R250" s="18">
        <f t="shared" si="39"/>
        <v>0</v>
      </c>
      <c r="S250" s="18">
        <f t="shared" si="40"/>
        <v>1</v>
      </c>
      <c r="T250" t="s">
        <v>310</v>
      </c>
      <c r="U250" t="s">
        <v>310</v>
      </c>
      <c r="V250" t="s">
        <v>940</v>
      </c>
      <c r="W250" s="7" t="s">
        <v>187</v>
      </c>
      <c r="X250" s="7" t="s">
        <v>950</v>
      </c>
      <c r="Z250" s="7" t="s">
        <v>187</v>
      </c>
      <c r="AA250" t="s">
        <v>110</v>
      </c>
      <c r="AB250" t="s">
        <v>268</v>
      </c>
      <c r="AC250" t="s">
        <v>150</v>
      </c>
      <c r="AF250" t="s">
        <v>113</v>
      </c>
      <c r="AG250" t="s">
        <v>114</v>
      </c>
      <c r="AH250" t="s">
        <v>132</v>
      </c>
      <c r="AI250" t="s">
        <v>197</v>
      </c>
      <c r="AM250" t="s">
        <v>942</v>
      </c>
      <c r="AN250" t="s">
        <v>942</v>
      </c>
      <c r="AP250" s="13">
        <v>904</v>
      </c>
      <c r="AR250" t="s">
        <v>118</v>
      </c>
      <c r="AS250" s="94"/>
      <c r="AT250" s="94"/>
      <c r="AU250" s="94">
        <v>6.91</v>
      </c>
      <c r="AV250" s="16">
        <f t="shared" si="42"/>
        <v>-1</v>
      </c>
      <c r="AW250" s="94">
        <v>6.91</v>
      </c>
      <c r="AX250" s="31"/>
      <c r="AY250" s="31">
        <v>19.989999999999998</v>
      </c>
      <c r="AZ250" s="31"/>
      <c r="BA250" s="31">
        <v>19.79</v>
      </c>
      <c r="BB250" s="17" t="str">
        <f t="shared" si="41"/>
        <v/>
      </c>
      <c r="BC250" s="17">
        <f>IFERROR(((AY250-AU250)/AY250),"")</f>
        <v>0.65432716358179088</v>
      </c>
      <c r="BD250" s="17"/>
      <c r="BE250" s="17"/>
      <c r="BF250" s="19">
        <v>300</v>
      </c>
      <c r="BG250" s="20">
        <v>2073</v>
      </c>
      <c r="BH250" s="16">
        <v>0.124</v>
      </c>
      <c r="BI250" s="19"/>
      <c r="BJ250" s="21"/>
      <c r="BK250" s="22">
        <v>2419.3548387096776</v>
      </c>
      <c r="BL250" s="23">
        <v>48362.903225806447</v>
      </c>
      <c r="BM250" s="23">
        <v>16717.741935483871</v>
      </c>
      <c r="BN250" s="21">
        <v>2.6762774764487585</v>
      </c>
      <c r="BO250" s="24"/>
      <c r="BS250" s="19">
        <v>152</v>
      </c>
      <c r="BT250" s="20">
        <v>1050.32</v>
      </c>
      <c r="BU250" s="16">
        <v>0.1</v>
      </c>
      <c r="BW250" s="19">
        <v>1520</v>
      </c>
      <c r="BY250" s="23">
        <v>10503.199999999999</v>
      </c>
      <c r="CJ250" s="78">
        <f>IFERROR(VLOOKUP($E250,[2]ECOM!$A$3:$FC$999999,158,FALSE),0)</f>
        <v>388.66666666666669</v>
      </c>
      <c r="CK250" s="78">
        <f>IFERROR(VLOOKUP($E250,[2]ECOM!$A$3:$FC$999999,159,FALSE),0)</f>
        <v>441.66666666666669</v>
      </c>
      <c r="CQ250" s="19">
        <v>3939.3548387096776</v>
      </c>
      <c r="CR250" s="20"/>
      <c r="CS250" s="20">
        <v>27220.941935483868</v>
      </c>
      <c r="CT250" s="19">
        <v>0</v>
      </c>
      <c r="CU250" s="20">
        <v>0</v>
      </c>
      <c r="CV250" s="20">
        <v>0</v>
      </c>
      <c r="CW250" s="20">
        <v>0</v>
      </c>
      <c r="CX250" s="18"/>
      <c r="CY250" s="18"/>
      <c r="CZ250" s="18"/>
      <c r="DA250" s="18"/>
    </row>
    <row r="251" spans="1:105" x14ac:dyDescent="0.3">
      <c r="A251" s="7" t="s">
        <v>951</v>
      </c>
      <c r="B251" s="25"/>
      <c r="C251" s="8"/>
      <c r="E251" s="10"/>
      <c r="F251" s="72"/>
      <c r="G251" s="72"/>
      <c r="H251" s="72"/>
      <c r="I251" s="72"/>
      <c r="J251" s="72"/>
      <c r="K251" s="72"/>
      <c r="L251" s="18">
        <v>1</v>
      </c>
      <c r="N251" s="18">
        <v>1</v>
      </c>
      <c r="O251" s="18"/>
      <c r="P251" s="18" t="s">
        <v>105</v>
      </c>
      <c r="R251" s="18">
        <f t="shared" si="39"/>
        <v>1</v>
      </c>
      <c r="S251" s="18">
        <f t="shared" si="40"/>
        <v>0</v>
      </c>
      <c r="T251" t="s">
        <v>237</v>
      </c>
      <c r="U251" t="s">
        <v>237</v>
      </c>
      <c r="W251" s="7" t="s">
        <v>187</v>
      </c>
      <c r="X251" s="7" t="s">
        <v>952</v>
      </c>
      <c r="Z251" s="7" t="s">
        <v>187</v>
      </c>
      <c r="AA251" s="7" t="s">
        <v>110</v>
      </c>
      <c r="AB251" s="7" t="s">
        <v>268</v>
      </c>
      <c r="AC251" s="7" t="s">
        <v>150</v>
      </c>
      <c r="AF251" s="7" t="s">
        <v>113</v>
      </c>
      <c r="AG251" s="7" t="s">
        <v>114</v>
      </c>
      <c r="AH251" s="7" t="s">
        <v>132</v>
      </c>
      <c r="AI251" s="7" t="s">
        <v>197</v>
      </c>
      <c r="AL251" t="s">
        <v>942</v>
      </c>
      <c r="AN251" t="s">
        <v>942</v>
      </c>
      <c r="AO251" s="12">
        <v>1000</v>
      </c>
      <c r="AQ251" t="s">
        <v>118</v>
      </c>
      <c r="AR251" t="s">
        <v>118</v>
      </c>
      <c r="AS251" s="94">
        <v>6.69</v>
      </c>
      <c r="AT251" s="94">
        <v>6.69</v>
      </c>
      <c r="AU251" s="94"/>
      <c r="AV251" s="16" t="str">
        <f t="shared" si="42"/>
        <v/>
      </c>
      <c r="AW251" s="94"/>
      <c r="AX251" s="31">
        <v>19.989999999999998</v>
      </c>
      <c r="AY251" s="31"/>
      <c r="AZ251" s="31"/>
      <c r="BA251" s="31"/>
      <c r="BB251" s="17">
        <f t="shared" si="41"/>
        <v>0.66533266633316646</v>
      </c>
      <c r="BC251" s="17"/>
      <c r="BD251" s="17"/>
      <c r="BE251" s="17"/>
      <c r="BO251" s="24">
        <v>2.7</v>
      </c>
      <c r="BP251" s="22">
        <v>2700</v>
      </c>
      <c r="BU251" s="16"/>
      <c r="BZ251" s="19">
        <v>1000</v>
      </c>
      <c r="CJ251" s="78">
        <f>IFERROR(VLOOKUP($E251,[2]ECOM!$A$3:$FC$999999,158,FALSE),0)</f>
        <v>0</v>
      </c>
      <c r="CK251" s="78">
        <f>IFERROR(VLOOKUP($E251,[2]ECOM!$A$3:$FC$999999,159,FALSE),0)</f>
        <v>0</v>
      </c>
      <c r="CQ251" s="19">
        <v>0</v>
      </c>
      <c r="CR251" s="20"/>
      <c r="CS251" s="20">
        <v>0</v>
      </c>
      <c r="CT251" s="19">
        <v>3700</v>
      </c>
      <c r="CU251" s="20">
        <v>73963</v>
      </c>
      <c r="CV251" s="20">
        <v>24753</v>
      </c>
      <c r="CW251" s="20">
        <v>49210</v>
      </c>
      <c r="CX251" s="18"/>
      <c r="CY251" s="18"/>
      <c r="CZ251" s="18"/>
      <c r="DA251" s="18"/>
    </row>
    <row r="252" spans="1:105" x14ac:dyDescent="0.3">
      <c r="B252" s="25" t="s">
        <v>953</v>
      </c>
      <c r="C252" s="8"/>
      <c r="E252" s="7">
        <v>7437569</v>
      </c>
      <c r="F252" s="18"/>
      <c r="G252" s="18"/>
      <c r="H252" s="18"/>
      <c r="I252" s="72">
        <v>2</v>
      </c>
      <c r="J252" s="72">
        <v>4</v>
      </c>
      <c r="K252" s="72">
        <v>13</v>
      </c>
      <c r="M252" s="18">
        <v>1</v>
      </c>
      <c r="N252" s="18"/>
      <c r="O252" s="18"/>
      <c r="Q252" s="18" t="s">
        <v>194</v>
      </c>
      <c r="R252" s="18">
        <f t="shared" si="39"/>
        <v>0</v>
      </c>
      <c r="S252" s="18">
        <f t="shared" si="40"/>
        <v>1</v>
      </c>
      <c r="T252" t="s">
        <v>310</v>
      </c>
      <c r="V252" t="s">
        <v>940</v>
      </c>
      <c r="W252" s="7" t="s">
        <v>187</v>
      </c>
      <c r="X252" s="7" t="s">
        <v>954</v>
      </c>
      <c r="Z252" s="7" t="s">
        <v>187</v>
      </c>
      <c r="AA252" t="s">
        <v>110</v>
      </c>
      <c r="AB252" t="s">
        <v>268</v>
      </c>
      <c r="AC252" t="s">
        <v>150</v>
      </c>
      <c r="AF252" t="s">
        <v>113</v>
      </c>
      <c r="AG252" t="s">
        <v>114</v>
      </c>
      <c r="AH252" t="s">
        <v>132</v>
      </c>
      <c r="AI252" t="s">
        <v>189</v>
      </c>
      <c r="AM252" t="s">
        <v>942</v>
      </c>
      <c r="AN252" t="s">
        <v>942</v>
      </c>
      <c r="AP252" s="13">
        <v>1039</v>
      </c>
      <c r="AR252" t="s">
        <v>118</v>
      </c>
      <c r="AS252" s="94"/>
      <c r="AT252" s="94"/>
      <c r="AU252" s="94">
        <v>5.0599999999999996</v>
      </c>
      <c r="AV252" s="16">
        <f t="shared" si="42"/>
        <v>-1</v>
      </c>
      <c r="AW252" s="94">
        <v>5.0599999999999996</v>
      </c>
      <c r="AX252" s="31"/>
      <c r="AY252" s="31">
        <v>14.99</v>
      </c>
      <c r="AZ252" s="31"/>
      <c r="BA252" s="31">
        <v>14.49</v>
      </c>
      <c r="BB252" s="17" t="str">
        <f t="shared" si="41"/>
        <v/>
      </c>
      <c r="BC252" s="17">
        <f>IFERROR(((AY252-AU252)/AY252),"")</f>
        <v>0.66244162775183457</v>
      </c>
      <c r="BD252" s="17"/>
      <c r="BE252" s="17"/>
      <c r="BF252" s="19">
        <v>591</v>
      </c>
      <c r="BG252" s="20">
        <v>2990.46</v>
      </c>
      <c r="BH252" s="16">
        <v>0.124</v>
      </c>
      <c r="BI252" s="19"/>
      <c r="BJ252" s="21"/>
      <c r="BK252" s="22">
        <v>4766.1290322580644</v>
      </c>
      <c r="BL252" s="23">
        <v>71444.274193548379</v>
      </c>
      <c r="BM252" s="23">
        <v>24116.612903225803</v>
      </c>
      <c r="BN252" s="21">
        <v>4.5872271725294169</v>
      </c>
      <c r="BO252" s="24"/>
      <c r="BS252" s="19">
        <v>296</v>
      </c>
      <c r="BT252" s="20">
        <v>1497.76</v>
      </c>
      <c r="BU252" s="16">
        <v>0.1</v>
      </c>
      <c r="BW252" s="19">
        <v>2960</v>
      </c>
      <c r="BY252" s="23">
        <v>14977.599999999999</v>
      </c>
      <c r="CJ252" s="78">
        <f>IFERROR(VLOOKUP($E252,[2]ECOM!$A$3:$FC$999999,158,FALSE),0)</f>
        <v>300.66666666666669</v>
      </c>
      <c r="CK252" s="78">
        <f>IFERROR(VLOOKUP($E252,[2]ECOM!$A$3:$FC$999999,159,FALSE),0)</f>
        <v>341.66666666666669</v>
      </c>
      <c r="CQ252" s="19">
        <v>7726.1290322580644</v>
      </c>
      <c r="CR252" s="20"/>
      <c r="CS252" s="20">
        <v>39094.212903225802</v>
      </c>
      <c r="CT252" s="19">
        <v>0</v>
      </c>
      <c r="CU252" s="20">
        <v>0</v>
      </c>
      <c r="CV252" s="20">
        <v>0</v>
      </c>
      <c r="CW252" s="20">
        <v>0</v>
      </c>
      <c r="CX252" s="18"/>
      <c r="CY252" s="18"/>
      <c r="CZ252" s="18"/>
      <c r="DA252" s="18"/>
    </row>
    <row r="253" spans="1:105" x14ac:dyDescent="0.3">
      <c r="A253" s="7" t="s">
        <v>955</v>
      </c>
      <c r="B253" s="25"/>
      <c r="C253" s="8"/>
      <c r="E253" s="10"/>
      <c r="F253" s="72"/>
      <c r="G253" s="72"/>
      <c r="H253" s="72"/>
      <c r="I253" s="72"/>
      <c r="J253" s="72"/>
      <c r="K253" s="72"/>
      <c r="L253" s="18">
        <v>1</v>
      </c>
      <c r="N253" s="18"/>
      <c r="O253" s="18"/>
      <c r="P253" s="18" t="s">
        <v>194</v>
      </c>
      <c r="R253" s="18">
        <f t="shared" si="39"/>
        <v>1</v>
      </c>
      <c r="S253" s="18">
        <f t="shared" si="40"/>
        <v>0</v>
      </c>
      <c r="T253" t="s">
        <v>237</v>
      </c>
      <c r="W253" s="7" t="s">
        <v>187</v>
      </c>
      <c r="X253" s="7" t="s">
        <v>956</v>
      </c>
      <c r="Z253" s="7" t="s">
        <v>187</v>
      </c>
      <c r="AA253" s="7" t="s">
        <v>110</v>
      </c>
      <c r="AB253" s="7" t="s">
        <v>268</v>
      </c>
      <c r="AC253" s="7" t="s">
        <v>150</v>
      </c>
      <c r="AF253" s="7" t="s">
        <v>113</v>
      </c>
      <c r="AG253" s="7" t="s">
        <v>114</v>
      </c>
      <c r="AH253" s="7" t="s">
        <v>132</v>
      </c>
      <c r="AI253" s="7" t="s">
        <v>189</v>
      </c>
      <c r="AL253" t="s">
        <v>942</v>
      </c>
      <c r="AN253" t="s">
        <v>942</v>
      </c>
      <c r="AO253" s="12">
        <v>1000</v>
      </c>
      <c r="AQ253" t="s">
        <v>118</v>
      </c>
      <c r="AR253" t="s">
        <v>118</v>
      </c>
      <c r="AS253" s="94">
        <v>5.21</v>
      </c>
      <c r="AT253" s="94">
        <v>5.21</v>
      </c>
      <c r="AU253" s="94"/>
      <c r="AV253" s="16" t="str">
        <f t="shared" si="42"/>
        <v/>
      </c>
      <c r="AW253" s="94"/>
      <c r="AX253" s="31">
        <v>14.99</v>
      </c>
      <c r="AY253" s="31"/>
      <c r="AZ253" s="31"/>
      <c r="BA253" s="31"/>
      <c r="BB253" s="17">
        <f t="shared" si="41"/>
        <v>0.65243495663775852</v>
      </c>
      <c r="BC253" s="17"/>
      <c r="BD253" s="17"/>
      <c r="BE253" s="17"/>
      <c r="BO253" s="24">
        <v>4.5999999999999996</v>
      </c>
      <c r="BP253" s="22">
        <v>4600</v>
      </c>
      <c r="BU253" s="16"/>
      <c r="CJ253" s="78">
        <f>IFERROR(VLOOKUP($E253,[2]ECOM!$A$3:$FC$999999,158,FALSE),0)</f>
        <v>0</v>
      </c>
      <c r="CK253" s="78">
        <f>IFERROR(VLOOKUP($E253,[2]ECOM!$A$3:$FC$999999,159,FALSE),0)</f>
        <v>0</v>
      </c>
      <c r="CQ253" s="19">
        <v>0</v>
      </c>
      <c r="CR253" s="20"/>
      <c r="CS253" s="20">
        <v>0</v>
      </c>
      <c r="CT253" s="19">
        <v>4600</v>
      </c>
      <c r="CU253" s="20">
        <v>68954</v>
      </c>
      <c r="CV253" s="20">
        <v>23966</v>
      </c>
      <c r="CW253" s="20">
        <v>44988</v>
      </c>
      <c r="CX253" s="18"/>
      <c r="CY253" s="18"/>
      <c r="CZ253" s="18"/>
      <c r="DA253" s="18"/>
    </row>
    <row r="254" spans="1:105" x14ac:dyDescent="0.3">
      <c r="A254" s="7" t="s">
        <v>957</v>
      </c>
      <c r="B254" s="7" t="s">
        <v>958</v>
      </c>
      <c r="C254" s="8" t="s">
        <v>959</v>
      </c>
      <c r="E254" s="7">
        <v>5344513</v>
      </c>
      <c r="F254" s="18"/>
      <c r="G254" s="18"/>
      <c r="H254" s="18"/>
      <c r="I254" s="72">
        <v>1</v>
      </c>
      <c r="J254" s="72">
        <v>4</v>
      </c>
      <c r="K254" s="72">
        <v>11</v>
      </c>
      <c r="L254" s="18">
        <v>1</v>
      </c>
      <c r="M254" s="18">
        <v>1</v>
      </c>
      <c r="N254" s="18">
        <v>1</v>
      </c>
      <c r="O254" s="18">
        <v>1</v>
      </c>
      <c r="P254" s="18" t="s">
        <v>105</v>
      </c>
      <c r="Q254" s="18" t="s">
        <v>105</v>
      </c>
      <c r="R254" s="18">
        <f t="shared" si="39"/>
        <v>1</v>
      </c>
      <c r="S254" s="18">
        <f t="shared" si="40"/>
        <v>1</v>
      </c>
      <c r="T254" t="s">
        <v>106</v>
      </c>
      <c r="U254" s="10" t="s">
        <v>106</v>
      </c>
      <c r="W254" s="7" t="s">
        <v>187</v>
      </c>
      <c r="X254" s="7" t="s">
        <v>960</v>
      </c>
      <c r="Z254" s="7" t="s">
        <v>187</v>
      </c>
      <c r="AA254" t="s">
        <v>110</v>
      </c>
      <c r="AB254" t="s">
        <v>130</v>
      </c>
      <c r="AC254" t="s">
        <v>112</v>
      </c>
      <c r="AF254" t="s">
        <v>113</v>
      </c>
      <c r="AG254" t="s">
        <v>131</v>
      </c>
      <c r="AH254" t="s">
        <v>132</v>
      </c>
      <c r="AI254" t="s">
        <v>189</v>
      </c>
      <c r="AL254" t="s">
        <v>942</v>
      </c>
      <c r="AM254" t="s">
        <v>942</v>
      </c>
      <c r="AN254" t="s">
        <v>942</v>
      </c>
      <c r="AO254" s="12">
        <v>1000</v>
      </c>
      <c r="AP254" s="13">
        <v>1031</v>
      </c>
      <c r="AQ254" t="s">
        <v>118</v>
      </c>
      <c r="AR254" t="s">
        <v>118</v>
      </c>
      <c r="AS254" s="94"/>
      <c r="AT254" s="94"/>
      <c r="AU254" s="94">
        <v>3.11</v>
      </c>
      <c r="AV254" s="16">
        <f t="shared" si="42"/>
        <v>-1</v>
      </c>
      <c r="AW254" s="94">
        <v>3.11</v>
      </c>
      <c r="AX254" s="31"/>
      <c r="AY254" s="31">
        <v>14.99</v>
      </c>
      <c r="AZ254" s="31"/>
      <c r="BA254" s="31">
        <v>14.99</v>
      </c>
      <c r="BB254" s="17" t="str">
        <f t="shared" si="41"/>
        <v/>
      </c>
      <c r="BC254" s="17">
        <f t="shared" ref="BC254:BC274" si="46">IFERROR(((AY254-AU254)/AY254),"")</f>
        <v>0.79252835223482321</v>
      </c>
      <c r="BD254" s="17"/>
      <c r="BE254" s="17"/>
      <c r="BF254" s="19">
        <v>522</v>
      </c>
      <c r="BG254" s="20">
        <v>1623.42</v>
      </c>
      <c r="BH254" s="16">
        <v>0.124</v>
      </c>
      <c r="BI254" s="19">
        <v>7347</v>
      </c>
      <c r="BJ254" s="21">
        <v>6.4109947643979055</v>
      </c>
      <c r="BK254" s="22">
        <v>4209.677419354839</v>
      </c>
      <c r="BL254" s="23">
        <v>63103.064516129038</v>
      </c>
      <c r="BM254" s="23">
        <v>13092.096774193549</v>
      </c>
      <c r="BN254" s="21">
        <v>4.083101279684616</v>
      </c>
      <c r="BO254" s="24">
        <v>4.083101279684616</v>
      </c>
      <c r="BP254" s="22">
        <v>4083.1012796846162</v>
      </c>
      <c r="BS254" s="19">
        <v>195</v>
      </c>
      <c r="BT254" s="20">
        <v>606.45000000000005</v>
      </c>
      <c r="BU254" s="16">
        <v>0.1</v>
      </c>
      <c r="BV254" s="19">
        <v>1839</v>
      </c>
      <c r="BW254" s="19">
        <v>1950</v>
      </c>
      <c r="BY254" s="23">
        <v>6064.5</v>
      </c>
      <c r="BZ254" s="19">
        <v>1900</v>
      </c>
      <c r="CJ254" s="78">
        <f>IFERROR(VLOOKUP($E254,[2]ECOM!$A$3:$FC$999999,158,FALSE),0)</f>
        <v>205.33333333333334</v>
      </c>
      <c r="CK254" s="78">
        <f>IFERROR(VLOOKUP($E254,[2]ECOM!$A$3:$FC$999999,159,FALSE),0)</f>
        <v>233.33333333333334</v>
      </c>
      <c r="CQ254" s="19">
        <v>6159.677419354839</v>
      </c>
      <c r="CR254" s="20"/>
      <c r="CS254" s="20">
        <v>19156.596774193549</v>
      </c>
      <c r="CT254" s="19">
        <v>5983.1012796846162</v>
      </c>
      <c r="CU254" s="20">
        <v>0</v>
      </c>
      <c r="CV254" s="20">
        <v>0</v>
      </c>
      <c r="CW254" s="20">
        <v>0</v>
      </c>
      <c r="CX254" s="18"/>
      <c r="CY254" s="18"/>
      <c r="CZ254" s="18"/>
      <c r="DA254" s="18"/>
    </row>
    <row r="255" spans="1:105" x14ac:dyDescent="0.3">
      <c r="A255" s="7" t="s">
        <v>961</v>
      </c>
      <c r="B255" s="7" t="s">
        <v>962</v>
      </c>
      <c r="C255" s="8" t="s">
        <v>963</v>
      </c>
      <c r="E255" s="7">
        <v>4981190</v>
      </c>
      <c r="F255" s="18"/>
      <c r="G255" s="18"/>
      <c r="H255" s="18"/>
      <c r="I255" s="72">
        <v>2</v>
      </c>
      <c r="J255" s="72">
        <v>4</v>
      </c>
      <c r="K255" s="72">
        <v>10</v>
      </c>
      <c r="L255" s="18">
        <v>1</v>
      </c>
      <c r="M255" s="18">
        <v>1</v>
      </c>
      <c r="N255" s="18">
        <v>1</v>
      </c>
      <c r="O255" s="18">
        <v>1</v>
      </c>
      <c r="P255" s="18" t="s">
        <v>105</v>
      </c>
      <c r="Q255" s="18" t="s">
        <v>105</v>
      </c>
      <c r="R255" s="18">
        <f t="shared" si="39"/>
        <v>1</v>
      </c>
      <c r="S255" s="18">
        <f t="shared" si="40"/>
        <v>1</v>
      </c>
      <c r="T255" t="s">
        <v>106</v>
      </c>
      <c r="U255" t="s">
        <v>106</v>
      </c>
      <c r="W255" s="7" t="s">
        <v>187</v>
      </c>
      <c r="X255" s="7" t="s">
        <v>964</v>
      </c>
      <c r="Z255" s="7" t="s">
        <v>187</v>
      </c>
      <c r="AA255" t="s">
        <v>110</v>
      </c>
      <c r="AB255" t="s">
        <v>130</v>
      </c>
      <c r="AC255" t="s">
        <v>112</v>
      </c>
      <c r="AF255" t="s">
        <v>113</v>
      </c>
      <c r="AG255" t="s">
        <v>131</v>
      </c>
      <c r="AH255" t="s">
        <v>132</v>
      </c>
      <c r="AI255" t="s">
        <v>565</v>
      </c>
      <c r="AL255" t="s">
        <v>942</v>
      </c>
      <c r="AM255" t="s">
        <v>942</v>
      </c>
      <c r="AN255" t="s">
        <v>942</v>
      </c>
      <c r="AO255" s="12">
        <v>1000</v>
      </c>
      <c r="AP255" s="13">
        <v>1039</v>
      </c>
      <c r="AQ255" t="s">
        <v>118</v>
      </c>
      <c r="AR255" t="s">
        <v>118</v>
      </c>
      <c r="AS255" s="94"/>
      <c r="AT255" s="94"/>
      <c r="AU255" s="94">
        <v>1.48</v>
      </c>
      <c r="AV255" s="16">
        <f t="shared" si="42"/>
        <v>-1</v>
      </c>
      <c r="AW255" s="94">
        <v>1.48</v>
      </c>
      <c r="AX255" s="31"/>
      <c r="AY255" s="31">
        <v>14.99</v>
      </c>
      <c r="AZ255" s="31"/>
      <c r="BA255" s="31">
        <v>14.99</v>
      </c>
      <c r="BB255" s="17" t="str">
        <f t="shared" si="41"/>
        <v/>
      </c>
      <c r="BC255" s="17">
        <f t="shared" si="46"/>
        <v>0.90126751167444963</v>
      </c>
      <c r="BD255" s="17"/>
      <c r="BE255" s="17"/>
      <c r="BF255" s="19">
        <v>778</v>
      </c>
      <c r="BG255" s="20">
        <v>1243.44</v>
      </c>
      <c r="BH255" s="16">
        <v>0.124</v>
      </c>
      <c r="BI255" s="19">
        <v>10501</v>
      </c>
      <c r="BJ255" s="21">
        <v>9.0917748917748913</v>
      </c>
      <c r="BK255" s="22">
        <v>6274.1935483870966</v>
      </c>
      <c r="BL255" s="23">
        <v>94050.161290322576</v>
      </c>
      <c r="BM255" s="23">
        <v>9285.8064516129034</v>
      </c>
      <c r="BN255" s="21">
        <v>6.0386848396410944</v>
      </c>
      <c r="BO255" s="24">
        <v>6.0386848396410944</v>
      </c>
      <c r="BP255" s="22">
        <v>6038.6848396410942</v>
      </c>
      <c r="BS255" s="19">
        <v>1926</v>
      </c>
      <c r="BT255" s="20">
        <v>2859.68</v>
      </c>
      <c r="BU255" s="16">
        <v>0.1</v>
      </c>
      <c r="BV255" s="19">
        <v>4394</v>
      </c>
      <c r="BW255" s="19">
        <v>19260</v>
      </c>
      <c r="BY255" s="23">
        <v>28596.799999999996</v>
      </c>
      <c r="BZ255" s="19">
        <v>5000</v>
      </c>
      <c r="CJ255" s="78">
        <f>IFERROR(VLOOKUP($E255,[2]ECOM!$A$3:$FC$999999,158,FALSE),0)</f>
        <v>916.66666666666674</v>
      </c>
      <c r="CK255" s="78">
        <f>IFERROR(VLOOKUP($E255,[2]ECOM!$A$3:$FC$999999,159,FALSE),0)</f>
        <v>1041.6666666666667</v>
      </c>
      <c r="CQ255" s="19">
        <v>25534.193548387098</v>
      </c>
      <c r="CR255" s="20"/>
      <c r="CS255" s="20">
        <v>37882.606451612897</v>
      </c>
      <c r="CT255" s="19">
        <v>11038.684839641093</v>
      </c>
      <c r="CU255" s="20">
        <v>0</v>
      </c>
      <c r="CV255" s="20">
        <v>0</v>
      </c>
      <c r="CW255" s="20">
        <v>0</v>
      </c>
      <c r="CX255" s="18"/>
      <c r="CY255" s="18"/>
      <c r="CZ255" s="18"/>
      <c r="DA255" s="18"/>
    </row>
    <row r="256" spans="1:105" x14ac:dyDescent="0.3">
      <c r="A256" s="7" t="s">
        <v>965</v>
      </c>
      <c r="B256" s="7" t="s">
        <v>966</v>
      </c>
      <c r="C256" s="8" t="s">
        <v>967</v>
      </c>
      <c r="E256" s="7">
        <v>5094843</v>
      </c>
      <c r="F256" s="18"/>
      <c r="G256" s="18"/>
      <c r="H256" s="18"/>
      <c r="I256" s="72">
        <v>2</v>
      </c>
      <c r="J256" s="72">
        <v>4</v>
      </c>
      <c r="K256" s="72">
        <v>12</v>
      </c>
      <c r="L256" s="18">
        <v>1</v>
      </c>
      <c r="M256" s="18">
        <v>1</v>
      </c>
      <c r="N256" s="18"/>
      <c r="O256" s="18"/>
      <c r="P256" s="18" t="s">
        <v>194</v>
      </c>
      <c r="Q256" s="18" t="s">
        <v>194</v>
      </c>
      <c r="R256" s="18">
        <f t="shared" si="39"/>
        <v>1</v>
      </c>
      <c r="S256" s="18">
        <f t="shared" si="40"/>
        <v>1</v>
      </c>
      <c r="T256" t="s">
        <v>106</v>
      </c>
      <c r="W256" s="7" t="s">
        <v>187</v>
      </c>
      <c r="X256" s="7" t="s">
        <v>968</v>
      </c>
      <c r="Z256" s="7" t="s">
        <v>187</v>
      </c>
      <c r="AA256" t="s">
        <v>110</v>
      </c>
      <c r="AB256" t="s">
        <v>130</v>
      </c>
      <c r="AC256" t="s">
        <v>112</v>
      </c>
      <c r="AD256" t="s">
        <v>111</v>
      </c>
      <c r="AF256" t="s">
        <v>113</v>
      </c>
      <c r="AG256" t="s">
        <v>131</v>
      </c>
      <c r="AH256" t="s">
        <v>132</v>
      </c>
      <c r="AI256" t="s">
        <v>189</v>
      </c>
      <c r="AL256" t="s">
        <v>942</v>
      </c>
      <c r="AM256" t="s">
        <v>942</v>
      </c>
      <c r="AN256" t="s">
        <v>942</v>
      </c>
      <c r="AO256" s="12">
        <v>1000</v>
      </c>
      <c r="AP256" s="13">
        <v>1039</v>
      </c>
      <c r="AQ256" t="s">
        <v>118</v>
      </c>
      <c r="AR256" t="s">
        <v>118</v>
      </c>
      <c r="AS256" s="94"/>
      <c r="AT256" s="94"/>
      <c r="AU256" s="94">
        <v>1.43</v>
      </c>
      <c r="AV256" s="16">
        <f t="shared" si="42"/>
        <v>-1</v>
      </c>
      <c r="AW256" s="94">
        <v>1.43</v>
      </c>
      <c r="AX256" s="31"/>
      <c r="AY256" s="31">
        <v>14.99</v>
      </c>
      <c r="AZ256" s="31"/>
      <c r="BA256" s="31">
        <v>14.99</v>
      </c>
      <c r="BB256" s="17" t="str">
        <f t="shared" si="41"/>
        <v/>
      </c>
      <c r="BC256" s="17">
        <f t="shared" si="46"/>
        <v>0.90460306871247498</v>
      </c>
      <c r="BD256" s="17"/>
      <c r="BE256" s="17"/>
      <c r="BF256" s="19">
        <v>1844</v>
      </c>
      <c r="BG256" s="20">
        <v>2719.8</v>
      </c>
      <c r="BH256" s="16">
        <v>0.124</v>
      </c>
      <c r="BI256" s="19">
        <v>29094</v>
      </c>
      <c r="BJ256" s="21">
        <v>25.18961038961039</v>
      </c>
      <c r="BK256" s="22">
        <v>14870.967741935485</v>
      </c>
      <c r="BL256" s="23">
        <v>222915.80645161291</v>
      </c>
      <c r="BM256" s="23">
        <v>21265.483870967742</v>
      </c>
      <c r="BN256" s="21">
        <v>14.312769722748302</v>
      </c>
      <c r="BO256" s="24">
        <v>14.312769722748302</v>
      </c>
      <c r="BP256" s="22">
        <v>14312.769722748302</v>
      </c>
      <c r="BS256" s="19">
        <v>247</v>
      </c>
      <c r="BT256" s="20">
        <v>353.21000000000004</v>
      </c>
      <c r="BU256" s="16">
        <v>0.1</v>
      </c>
      <c r="BW256" s="19">
        <v>2470</v>
      </c>
      <c r="BY256" s="23">
        <v>3532.1000000000004</v>
      </c>
      <c r="CJ256" s="78">
        <f>IFERROR(VLOOKUP($E256,[2]ECOM!$A$3:$FC$999999,158,FALSE),0)</f>
        <v>506</v>
      </c>
      <c r="CK256" s="78">
        <f>IFERROR(VLOOKUP($E256,[2]ECOM!$A$3:$FC$999999,159,FALSE),0)</f>
        <v>575</v>
      </c>
      <c r="CQ256" s="19">
        <v>17340.967741935485</v>
      </c>
      <c r="CR256" s="20"/>
      <c r="CS256" s="20">
        <v>24797.583870967741</v>
      </c>
      <c r="CT256" s="19">
        <v>14312.769722748302</v>
      </c>
      <c r="CU256" s="20">
        <v>0</v>
      </c>
      <c r="CV256" s="20">
        <v>0</v>
      </c>
      <c r="CW256" s="20">
        <v>0</v>
      </c>
      <c r="CX256" s="18"/>
      <c r="CY256" s="18"/>
      <c r="CZ256" s="18"/>
      <c r="DA256" s="18"/>
    </row>
    <row r="257" spans="1:105" x14ac:dyDescent="0.3">
      <c r="A257" s="7" t="s">
        <v>969</v>
      </c>
      <c r="B257" s="7" t="s">
        <v>970</v>
      </c>
      <c r="C257" s="8" t="s">
        <v>971</v>
      </c>
      <c r="E257" s="7">
        <v>6356631</v>
      </c>
      <c r="F257" s="18"/>
      <c r="G257" s="18"/>
      <c r="H257" s="18"/>
      <c r="I257" s="72">
        <v>1</v>
      </c>
      <c r="J257" s="72">
        <v>1</v>
      </c>
      <c r="K257" s="72">
        <v>1</v>
      </c>
      <c r="L257" s="18">
        <v>1</v>
      </c>
      <c r="M257" s="18">
        <v>1</v>
      </c>
      <c r="N257" s="18">
        <v>1</v>
      </c>
      <c r="O257" s="18">
        <v>1</v>
      </c>
      <c r="P257" s="18" t="s">
        <v>105</v>
      </c>
      <c r="Q257" s="18" t="s">
        <v>105</v>
      </c>
      <c r="R257" s="18">
        <f t="shared" si="39"/>
        <v>1</v>
      </c>
      <c r="S257" s="18">
        <f t="shared" si="40"/>
        <v>1</v>
      </c>
      <c r="T257" t="s">
        <v>106</v>
      </c>
      <c r="U257" s="10" t="s">
        <v>106</v>
      </c>
      <c r="W257" s="7" t="s">
        <v>187</v>
      </c>
      <c r="X257" s="7" t="s">
        <v>972</v>
      </c>
      <c r="Z257" s="7" t="s">
        <v>187</v>
      </c>
      <c r="AA257" t="s">
        <v>110</v>
      </c>
      <c r="AB257" t="s">
        <v>130</v>
      </c>
      <c r="AC257" t="s">
        <v>112</v>
      </c>
      <c r="AF257" t="s">
        <v>113</v>
      </c>
      <c r="AG257" t="s">
        <v>131</v>
      </c>
      <c r="AH257" t="s">
        <v>132</v>
      </c>
      <c r="AI257" t="s">
        <v>197</v>
      </c>
      <c r="AL257" t="s">
        <v>942</v>
      </c>
      <c r="AM257" t="s">
        <v>942</v>
      </c>
      <c r="AN257" t="s">
        <v>942</v>
      </c>
      <c r="AO257" s="12">
        <v>1000</v>
      </c>
      <c r="AP257" s="13">
        <v>904</v>
      </c>
      <c r="AQ257" t="s">
        <v>118</v>
      </c>
      <c r="AR257" t="s">
        <v>118</v>
      </c>
      <c r="AS257" s="94"/>
      <c r="AT257" s="94"/>
      <c r="AU257" s="94">
        <v>2.5499999999999998</v>
      </c>
      <c r="AV257" s="16">
        <f t="shared" si="42"/>
        <v>-1</v>
      </c>
      <c r="AW257" s="94">
        <v>2.5499999999999998</v>
      </c>
      <c r="AX257" s="31"/>
      <c r="AY257" s="31">
        <v>18.989999999999998</v>
      </c>
      <c r="AZ257" s="31"/>
      <c r="BA257" s="31">
        <v>18.989999999999998</v>
      </c>
      <c r="BB257" s="17" t="str">
        <f t="shared" si="41"/>
        <v/>
      </c>
      <c r="BC257" s="17">
        <f t="shared" si="46"/>
        <v>0.86571879936808838</v>
      </c>
      <c r="BD257" s="17"/>
      <c r="BE257" s="17"/>
      <c r="BF257" s="19">
        <v>422</v>
      </c>
      <c r="BG257" s="20">
        <v>1071.06</v>
      </c>
      <c r="BH257" s="16">
        <v>0.124</v>
      </c>
      <c r="BI257" s="19">
        <v>8501</v>
      </c>
      <c r="BJ257" s="21">
        <v>8.4085064292779421</v>
      </c>
      <c r="BK257" s="22">
        <v>3403.2258064516132</v>
      </c>
      <c r="BL257" s="23">
        <v>64627.258064516129</v>
      </c>
      <c r="BM257" s="23">
        <v>8678.2258064516136</v>
      </c>
      <c r="BN257" s="21">
        <v>3.7646303168712536</v>
      </c>
      <c r="BO257" s="24">
        <v>3.7646303168712536</v>
      </c>
      <c r="BP257" s="22">
        <v>3764.6303168712534</v>
      </c>
      <c r="BS257" s="19">
        <v>93</v>
      </c>
      <c r="BT257" s="20">
        <v>237.14999999999998</v>
      </c>
      <c r="BU257" s="16">
        <v>0.1</v>
      </c>
      <c r="BV257" s="19">
        <v>1558</v>
      </c>
      <c r="BW257" s="19">
        <v>930</v>
      </c>
      <c r="BY257" s="23">
        <v>2371.4999999999995</v>
      </c>
      <c r="BZ257" s="19">
        <v>1500</v>
      </c>
      <c r="CJ257" s="78">
        <f>IFERROR(VLOOKUP($E257,[2]ECOM!$A$3:$FC$999999,158,FALSE),0)</f>
        <v>44</v>
      </c>
      <c r="CK257" s="78">
        <f>IFERROR(VLOOKUP($E257,[2]ECOM!$A$3:$FC$999999,159,FALSE),0)</f>
        <v>50</v>
      </c>
      <c r="CQ257" s="19">
        <v>4333.2258064516136</v>
      </c>
      <c r="CR257" s="20"/>
      <c r="CS257" s="20">
        <v>11049.725806451614</v>
      </c>
      <c r="CT257" s="19">
        <v>5264.6303168712529</v>
      </c>
      <c r="CU257" s="20">
        <v>0</v>
      </c>
      <c r="CV257" s="20">
        <v>0</v>
      </c>
      <c r="CW257" s="20">
        <v>0</v>
      </c>
      <c r="CX257" s="18"/>
      <c r="CY257" s="18"/>
      <c r="CZ257" s="18"/>
      <c r="DA257" s="18"/>
    </row>
    <row r="258" spans="1:105" x14ac:dyDescent="0.3">
      <c r="A258" s="7" t="s">
        <v>973</v>
      </c>
      <c r="B258" s="7" t="s">
        <v>974</v>
      </c>
      <c r="C258" s="8" t="s">
        <v>975</v>
      </c>
      <c r="E258" s="7">
        <v>8645479</v>
      </c>
      <c r="F258" s="18"/>
      <c r="G258" s="18"/>
      <c r="H258" s="18"/>
      <c r="I258" s="72">
        <v>1</v>
      </c>
      <c r="J258" s="72">
        <v>3</v>
      </c>
      <c r="K258" s="72">
        <v>7</v>
      </c>
      <c r="L258" s="18">
        <v>1</v>
      </c>
      <c r="M258" s="18">
        <v>1</v>
      </c>
      <c r="N258" s="18">
        <v>1</v>
      </c>
      <c r="O258" s="18">
        <v>1</v>
      </c>
      <c r="P258" s="18" t="s">
        <v>105</v>
      </c>
      <c r="Q258" s="18" t="s">
        <v>105</v>
      </c>
      <c r="R258" s="18">
        <f t="shared" ref="R258:R321" si="47">IF(L258+N258&gt;0,1,0)</f>
        <v>1</v>
      </c>
      <c r="S258" s="18">
        <f t="shared" ref="S258:S321" si="48">IF(M258+O258&gt;0,1,0)</f>
        <v>1</v>
      </c>
      <c r="T258" t="s">
        <v>106</v>
      </c>
      <c r="U258" s="10" t="s">
        <v>106</v>
      </c>
      <c r="W258" s="7" t="s">
        <v>187</v>
      </c>
      <c r="X258" s="7" t="s">
        <v>976</v>
      </c>
      <c r="Z258" s="7" t="s">
        <v>187</v>
      </c>
      <c r="AA258" t="s">
        <v>110</v>
      </c>
      <c r="AB258" t="s">
        <v>130</v>
      </c>
      <c r="AC258" t="s">
        <v>112</v>
      </c>
      <c r="AF258" t="s">
        <v>113</v>
      </c>
      <c r="AG258" t="s">
        <v>131</v>
      </c>
      <c r="AH258" t="s">
        <v>132</v>
      </c>
      <c r="AI258" t="s">
        <v>197</v>
      </c>
      <c r="AL258" t="s">
        <v>942</v>
      </c>
      <c r="AM258" t="s">
        <v>942</v>
      </c>
      <c r="AN258" t="s">
        <v>942</v>
      </c>
      <c r="AO258" s="12">
        <v>1000</v>
      </c>
      <c r="AP258" s="13">
        <v>1031</v>
      </c>
      <c r="AQ258" t="s">
        <v>118</v>
      </c>
      <c r="AR258" t="s">
        <v>118</v>
      </c>
      <c r="AS258" s="94"/>
      <c r="AT258" s="94"/>
      <c r="AU258" s="94">
        <v>2.34</v>
      </c>
      <c r="AV258" s="16">
        <f t="shared" si="42"/>
        <v>-1</v>
      </c>
      <c r="AW258" s="94">
        <v>2.34</v>
      </c>
      <c r="AX258" s="31"/>
      <c r="AY258" s="31">
        <v>18.989999999999998</v>
      </c>
      <c r="AZ258" s="31"/>
      <c r="BA258" s="31">
        <v>18.989999999999998</v>
      </c>
      <c r="BB258" s="17" t="str">
        <f t="shared" ref="BB258:BB303" si="49">IFERROR(((AX258-AS258)/AX258),"")</f>
        <v/>
      </c>
      <c r="BC258" s="17">
        <f t="shared" si="46"/>
        <v>0.87677725118483407</v>
      </c>
      <c r="BD258" s="17"/>
      <c r="BE258" s="17"/>
      <c r="BF258" s="19">
        <v>732</v>
      </c>
      <c r="BG258" s="20">
        <v>1723.14</v>
      </c>
      <c r="BH258" s="16">
        <v>0.124</v>
      </c>
      <c r="BI258" s="19">
        <v>7903</v>
      </c>
      <c r="BJ258" s="21">
        <v>6.8961605584642234</v>
      </c>
      <c r="BK258" s="22">
        <v>5903.2258064516127</v>
      </c>
      <c r="BL258" s="23">
        <v>112102.25806451612</v>
      </c>
      <c r="BM258" s="23">
        <v>13813.548387096773</v>
      </c>
      <c r="BN258" s="21">
        <v>5.7257282312818747</v>
      </c>
      <c r="BO258" s="24">
        <v>5.7257282312818747</v>
      </c>
      <c r="BP258" s="22">
        <v>5725.7282312818743</v>
      </c>
      <c r="BS258" s="19">
        <v>91</v>
      </c>
      <c r="BT258" s="20">
        <v>213.48000000000002</v>
      </c>
      <c r="BU258" s="16">
        <v>0.1</v>
      </c>
      <c r="BV258" s="19">
        <v>633</v>
      </c>
      <c r="BW258" s="19">
        <v>910</v>
      </c>
      <c r="BY258" s="23">
        <v>2134.8000000000002</v>
      </c>
      <c r="BZ258" s="19">
        <v>700</v>
      </c>
      <c r="CJ258" s="78">
        <f>IFERROR(VLOOKUP($E258,[2]ECOM!$A$3:$FC$999999,158,FALSE),0)</f>
        <v>220</v>
      </c>
      <c r="CK258" s="78">
        <f>IFERROR(VLOOKUP($E258,[2]ECOM!$A$3:$FC$999999,159,FALSE),0)</f>
        <v>250</v>
      </c>
      <c r="CQ258" s="19">
        <v>6813.2258064516127</v>
      </c>
      <c r="CR258" s="20"/>
      <c r="CS258" s="20">
        <v>15948.348387096772</v>
      </c>
      <c r="CT258" s="19">
        <v>6425.7282312818743</v>
      </c>
      <c r="CU258" s="20">
        <v>0</v>
      </c>
      <c r="CV258" s="20">
        <v>0</v>
      </c>
      <c r="CW258" s="20">
        <v>0</v>
      </c>
      <c r="CX258" s="18"/>
      <c r="CY258" s="18"/>
      <c r="CZ258" s="18"/>
      <c r="DA258" s="18"/>
    </row>
    <row r="259" spans="1:105" x14ac:dyDescent="0.3">
      <c r="A259" s="7" t="s">
        <v>977</v>
      </c>
      <c r="B259" s="7" t="s">
        <v>978</v>
      </c>
      <c r="C259" s="8" t="s">
        <v>979</v>
      </c>
      <c r="E259" s="7">
        <v>8998315</v>
      </c>
      <c r="F259" s="18"/>
      <c r="G259" s="18"/>
      <c r="H259" s="18"/>
      <c r="I259" s="72">
        <v>1</v>
      </c>
      <c r="J259" s="72">
        <v>1</v>
      </c>
      <c r="K259" s="72">
        <v>2</v>
      </c>
      <c r="L259" s="18">
        <v>1</v>
      </c>
      <c r="M259" s="18">
        <v>1</v>
      </c>
      <c r="N259" s="18">
        <v>1</v>
      </c>
      <c r="O259" s="18">
        <v>1</v>
      </c>
      <c r="P259" s="18" t="s">
        <v>105</v>
      </c>
      <c r="Q259" s="18" t="s">
        <v>105</v>
      </c>
      <c r="R259" s="18">
        <f t="shared" si="47"/>
        <v>1</v>
      </c>
      <c r="S259" s="18">
        <f t="shared" si="48"/>
        <v>1</v>
      </c>
      <c r="T259" t="s">
        <v>106</v>
      </c>
      <c r="U259" s="10" t="s">
        <v>106</v>
      </c>
      <c r="W259" s="7" t="s">
        <v>187</v>
      </c>
      <c r="X259" s="7" t="s">
        <v>980</v>
      </c>
      <c r="Z259" s="7" t="s">
        <v>187</v>
      </c>
      <c r="AA259" t="s">
        <v>110</v>
      </c>
      <c r="AB259" t="s">
        <v>111</v>
      </c>
      <c r="AC259" t="s">
        <v>112</v>
      </c>
      <c r="AF259" t="s">
        <v>113</v>
      </c>
      <c r="AG259" t="s">
        <v>114</v>
      </c>
      <c r="AH259" t="s">
        <v>132</v>
      </c>
      <c r="AI259" t="s">
        <v>124</v>
      </c>
      <c r="AL259" t="s">
        <v>942</v>
      </c>
      <c r="AM259" t="s">
        <v>942</v>
      </c>
      <c r="AN259" t="s">
        <v>942</v>
      </c>
      <c r="AO259" s="12">
        <v>1000</v>
      </c>
      <c r="AP259" s="13">
        <v>904</v>
      </c>
      <c r="AQ259" t="s">
        <v>118</v>
      </c>
      <c r="AR259" t="s">
        <v>118</v>
      </c>
      <c r="AS259" s="94">
        <v>7.7682000000000002</v>
      </c>
      <c r="AT259" s="94">
        <v>7.7682000000000002</v>
      </c>
      <c r="AU259" s="94">
        <v>7.26</v>
      </c>
      <c r="AV259" s="16">
        <f t="shared" ref="AV259:AV304" si="50">IFERROR(((AS259-AU259)/AU259),"")</f>
        <v>7.0000000000000062E-2</v>
      </c>
      <c r="AW259" s="94">
        <v>7.26</v>
      </c>
      <c r="AX259" s="31">
        <v>22.99</v>
      </c>
      <c r="AY259" s="31">
        <v>21.49</v>
      </c>
      <c r="AZ259" s="31"/>
      <c r="BA259" s="31">
        <v>26.99</v>
      </c>
      <c r="BB259" s="17">
        <f t="shared" si="49"/>
        <v>0.66210526315789475</v>
      </c>
      <c r="BC259" s="17">
        <f t="shared" si="46"/>
        <v>0.66216845044206607</v>
      </c>
      <c r="BD259" s="17"/>
      <c r="BE259" s="17"/>
      <c r="BF259" s="19">
        <v>298</v>
      </c>
      <c r="BG259" s="20">
        <v>2163.48</v>
      </c>
      <c r="BH259" s="16">
        <v>0.124</v>
      </c>
      <c r="BI259" s="19">
        <v>7863</v>
      </c>
      <c r="BJ259" s="21">
        <v>7.7774480712166172</v>
      </c>
      <c r="BK259" s="22">
        <v>2403.2258064516127</v>
      </c>
      <c r="BL259" s="23">
        <v>51645.322580645152</v>
      </c>
      <c r="BM259" s="23">
        <v>17447.419354838708</v>
      </c>
      <c r="BN259" s="21">
        <v>2.6584356266057663</v>
      </c>
      <c r="BO259" s="24">
        <v>2.6584356266057663</v>
      </c>
      <c r="BP259" s="22">
        <v>2658.4356266057662</v>
      </c>
      <c r="BS259" s="19">
        <v>3119</v>
      </c>
      <c r="BT259" s="20">
        <v>22643.940000000002</v>
      </c>
      <c r="BU259" s="16">
        <v>0.1</v>
      </c>
      <c r="BV259" s="19">
        <v>41023</v>
      </c>
      <c r="BW259" s="19">
        <v>31190</v>
      </c>
      <c r="BY259" s="23">
        <v>226439.40000000002</v>
      </c>
      <c r="BZ259" s="19">
        <v>31000</v>
      </c>
      <c r="CJ259" s="78">
        <f>IFERROR(VLOOKUP($E259,[2]ECOM!$A$3:$FC$999999,158,FALSE),0)</f>
        <v>4759.3333333333339</v>
      </c>
      <c r="CK259" s="78">
        <f>IFERROR(VLOOKUP($E259,[2]ECOM!$A$3:$FC$999999,159,FALSE),0)</f>
        <v>5408.3333333333339</v>
      </c>
      <c r="CQ259" s="19">
        <v>33593.225806451614</v>
      </c>
      <c r="CR259" s="20"/>
      <c r="CS259" s="20">
        <v>243886.81935483872</v>
      </c>
      <c r="CT259" s="19">
        <v>33658.435626605766</v>
      </c>
      <c r="CU259" s="20">
        <v>773807.43505566649</v>
      </c>
      <c r="CV259" s="20">
        <v>261465.45963459893</v>
      </c>
      <c r="CW259" s="20">
        <v>512341.97542106756</v>
      </c>
      <c r="CX259" s="18"/>
      <c r="CY259" s="18"/>
      <c r="CZ259" s="18"/>
      <c r="DA259" s="18"/>
    </row>
    <row r="260" spans="1:105" x14ac:dyDescent="0.3">
      <c r="A260" t="s">
        <v>981</v>
      </c>
      <c r="B260" t="s">
        <v>982</v>
      </c>
      <c r="C260" s="8" t="s">
        <v>983</v>
      </c>
      <c r="E260" s="7">
        <v>8103098</v>
      </c>
      <c r="F260" s="18"/>
      <c r="G260" s="18"/>
      <c r="H260" s="18"/>
      <c r="I260" s="72">
        <v>2</v>
      </c>
      <c r="J260" s="72">
        <v>2</v>
      </c>
      <c r="K260" s="72">
        <v>5</v>
      </c>
      <c r="L260" s="18">
        <v>1</v>
      </c>
      <c r="M260" s="18">
        <v>1</v>
      </c>
      <c r="N260" s="18"/>
      <c r="O260" s="18"/>
      <c r="P260" s="18" t="s">
        <v>194</v>
      </c>
      <c r="Q260" s="18" t="s">
        <v>194</v>
      </c>
      <c r="R260" s="18">
        <f t="shared" si="47"/>
        <v>1</v>
      </c>
      <c r="S260" s="18">
        <f t="shared" si="48"/>
        <v>1</v>
      </c>
      <c r="T260" t="s">
        <v>106</v>
      </c>
      <c r="W260" s="7" t="s">
        <v>187</v>
      </c>
      <c r="X260" s="7" t="s">
        <v>984</v>
      </c>
      <c r="Z260" s="7" t="s">
        <v>187</v>
      </c>
      <c r="AA260" t="s">
        <v>110</v>
      </c>
      <c r="AB260" t="s">
        <v>985</v>
      </c>
      <c r="AC260" t="s">
        <v>112</v>
      </c>
      <c r="AD260" t="s">
        <v>144</v>
      </c>
      <c r="AF260" t="s">
        <v>113</v>
      </c>
      <c r="AG260" t="s">
        <v>114</v>
      </c>
      <c r="AH260" t="s">
        <v>132</v>
      </c>
      <c r="AI260" t="s">
        <v>197</v>
      </c>
      <c r="AL260" t="s">
        <v>942</v>
      </c>
      <c r="AM260" t="s">
        <v>942</v>
      </c>
      <c r="AN260" t="s">
        <v>942</v>
      </c>
      <c r="AO260" s="12">
        <v>1000</v>
      </c>
      <c r="AP260" s="13">
        <v>685</v>
      </c>
      <c r="AQ260" t="s">
        <v>118</v>
      </c>
      <c r="AR260" t="s">
        <v>118</v>
      </c>
      <c r="AS260" s="94">
        <v>6.4735000000000005</v>
      </c>
      <c r="AT260" s="94">
        <v>6.4735000000000005</v>
      </c>
      <c r="AU260" s="94">
        <v>6.05</v>
      </c>
      <c r="AV260" s="16">
        <f t="shared" si="50"/>
        <v>7.0000000000000104E-2</v>
      </c>
      <c r="AW260" s="94">
        <v>6.05</v>
      </c>
      <c r="AX260" s="31">
        <v>21.49</v>
      </c>
      <c r="AY260" s="31">
        <v>19.989999999999998</v>
      </c>
      <c r="AZ260" s="31"/>
      <c r="BA260" s="31">
        <v>21.69</v>
      </c>
      <c r="BB260" s="17">
        <f t="shared" si="49"/>
        <v>0.69876686831084212</v>
      </c>
      <c r="BC260" s="17">
        <f t="shared" si="46"/>
        <v>0.69734867433716852</v>
      </c>
      <c r="BD260" s="17"/>
      <c r="BE260" s="17"/>
      <c r="BF260" s="19">
        <v>129</v>
      </c>
      <c r="BG260" s="20">
        <v>780.44999999999993</v>
      </c>
      <c r="BH260" s="16">
        <v>0.124</v>
      </c>
      <c r="BI260" s="19">
        <v>3199</v>
      </c>
      <c r="BJ260" s="21">
        <v>4.1224226804123711</v>
      </c>
      <c r="BK260" s="22">
        <v>1040.3225806451612</v>
      </c>
      <c r="BL260" s="23">
        <v>20796.048387096773</v>
      </c>
      <c r="BM260" s="23">
        <v>6293.9516129032254</v>
      </c>
      <c r="BN260" s="21">
        <v>1.5187190958323522</v>
      </c>
      <c r="BO260" s="24">
        <v>1.5187190958323522</v>
      </c>
      <c r="BP260" s="22">
        <v>1518.7190958323522</v>
      </c>
      <c r="BS260" s="19">
        <v>45</v>
      </c>
      <c r="BT260" s="20">
        <v>272.25000000000006</v>
      </c>
      <c r="BU260" s="16">
        <v>0.1</v>
      </c>
      <c r="BW260" s="19">
        <v>450</v>
      </c>
      <c r="BY260" s="23">
        <v>2722.5000000000005</v>
      </c>
      <c r="CJ260" s="78">
        <f>IFERROR(VLOOKUP($E260,[2]ECOM!$A$3:$FC$999999,158,FALSE),0)</f>
        <v>22</v>
      </c>
      <c r="CK260" s="78">
        <f>IFERROR(VLOOKUP($E260,[2]ECOM!$A$3:$FC$999999,159,FALSE),0)</f>
        <v>25</v>
      </c>
      <c r="CQ260" s="19">
        <v>1490.3225806451612</v>
      </c>
      <c r="CR260" s="20"/>
      <c r="CS260" s="20">
        <v>9016.4516129032254</v>
      </c>
      <c r="CT260" s="19">
        <v>1518.7190958323522</v>
      </c>
      <c r="CU260" s="20">
        <v>32637.273369437247</v>
      </c>
      <c r="CV260" s="20">
        <v>9831.4280668707324</v>
      </c>
      <c r="CW260" s="20">
        <v>22805.845302566515</v>
      </c>
      <c r="CX260" s="18"/>
      <c r="CY260" s="18"/>
      <c r="CZ260" s="18"/>
      <c r="DA260" s="18"/>
    </row>
    <row r="261" spans="1:105" x14ac:dyDescent="0.3">
      <c r="A261" s="7" t="s">
        <v>986</v>
      </c>
      <c r="B261" s="7" t="s">
        <v>987</v>
      </c>
      <c r="C261" s="8" t="s">
        <v>988</v>
      </c>
      <c r="E261" s="7">
        <v>7575261</v>
      </c>
      <c r="F261" s="18"/>
      <c r="G261" s="18"/>
      <c r="H261" s="18"/>
      <c r="I261" s="72">
        <v>2</v>
      </c>
      <c r="J261" s="72">
        <v>4</v>
      </c>
      <c r="K261" s="72">
        <v>10</v>
      </c>
      <c r="L261" s="18">
        <v>1</v>
      </c>
      <c r="M261" s="18">
        <v>1</v>
      </c>
      <c r="N261" s="18">
        <v>1</v>
      </c>
      <c r="O261" s="18">
        <v>1</v>
      </c>
      <c r="P261" s="18" t="s">
        <v>105</v>
      </c>
      <c r="Q261" s="18" t="s">
        <v>105</v>
      </c>
      <c r="R261" s="18">
        <f t="shared" si="47"/>
        <v>1</v>
      </c>
      <c r="S261" s="18">
        <f t="shared" si="48"/>
        <v>1</v>
      </c>
      <c r="T261" t="s">
        <v>106</v>
      </c>
      <c r="U261" s="10" t="s">
        <v>106</v>
      </c>
      <c r="W261" s="7" t="s">
        <v>187</v>
      </c>
      <c r="X261" s="7" t="s">
        <v>989</v>
      </c>
      <c r="Z261" s="7" t="s">
        <v>187</v>
      </c>
      <c r="AA261" t="s">
        <v>110</v>
      </c>
      <c r="AB261" t="s">
        <v>111</v>
      </c>
      <c r="AC261" t="s">
        <v>112</v>
      </c>
      <c r="AF261" t="s">
        <v>113</v>
      </c>
      <c r="AG261" t="s">
        <v>114</v>
      </c>
      <c r="AH261" t="s">
        <v>132</v>
      </c>
      <c r="AI261" t="s">
        <v>189</v>
      </c>
      <c r="AL261" t="s">
        <v>942</v>
      </c>
      <c r="AM261" t="s">
        <v>942</v>
      </c>
      <c r="AN261" t="s">
        <v>942</v>
      </c>
      <c r="AO261" s="12">
        <v>1000</v>
      </c>
      <c r="AP261" s="13">
        <v>904</v>
      </c>
      <c r="AQ261" t="s">
        <v>118</v>
      </c>
      <c r="AR261" t="s">
        <v>118</v>
      </c>
      <c r="AS261" s="94">
        <v>4.4940000000000007</v>
      </c>
      <c r="AT261" s="94">
        <v>4.4940000000000007</v>
      </c>
      <c r="AU261" s="94">
        <v>4.2</v>
      </c>
      <c r="AV261" s="16">
        <f t="shared" si="50"/>
        <v>7.0000000000000118E-2</v>
      </c>
      <c r="AW261" s="94">
        <v>4.2</v>
      </c>
      <c r="AX261" s="31">
        <v>17.989999999999998</v>
      </c>
      <c r="AY261" s="31">
        <v>16.490000000000002</v>
      </c>
      <c r="AZ261" s="31"/>
      <c r="BA261" s="31">
        <v>16.489999999999998</v>
      </c>
      <c r="BB261" s="17">
        <f t="shared" si="49"/>
        <v>0.75019455252918288</v>
      </c>
      <c r="BC261" s="17">
        <f t="shared" si="46"/>
        <v>0.74530018192844161</v>
      </c>
      <c r="BD261" s="17"/>
      <c r="BE261" s="17"/>
      <c r="BF261" s="19">
        <v>1816</v>
      </c>
      <c r="BG261" s="20">
        <v>7627.2000000000007</v>
      </c>
      <c r="BH261" s="16">
        <v>0.124</v>
      </c>
      <c r="BI261" s="19">
        <v>18587</v>
      </c>
      <c r="BJ261" s="21">
        <v>18.384767556874383</v>
      </c>
      <c r="BK261" s="22">
        <v>14645.161290322581</v>
      </c>
      <c r="BL261" s="23">
        <v>241498.70967741939</v>
      </c>
      <c r="BM261" s="23">
        <v>61509.677419354848</v>
      </c>
      <c r="BN261" s="21">
        <v>16.200399657436485</v>
      </c>
      <c r="BO261" s="24">
        <v>16.200399657436485</v>
      </c>
      <c r="BP261" s="22">
        <v>16200.399657436485</v>
      </c>
      <c r="BS261" s="19">
        <v>1714</v>
      </c>
      <c r="BT261" s="20">
        <v>7198.7999999999993</v>
      </c>
      <c r="BU261" s="16">
        <v>0.1</v>
      </c>
      <c r="BV261" s="19">
        <v>20489</v>
      </c>
      <c r="BW261" s="19">
        <v>17140</v>
      </c>
      <c r="BY261" s="23">
        <v>71987.999999999985</v>
      </c>
      <c r="BZ261" s="19">
        <v>17000</v>
      </c>
      <c r="CJ261" s="78">
        <f>IFERROR(VLOOKUP($E261,[2]ECOM!$A$3:$FC$999999,158,FALSE),0)</f>
        <v>3556.666666666667</v>
      </c>
      <c r="CK261" s="78">
        <f>IFERROR(VLOOKUP($E261,[2]ECOM!$A$3:$FC$999999,159,FALSE),0)</f>
        <v>4041.666666666667</v>
      </c>
      <c r="CQ261" s="19">
        <v>31785.161290322583</v>
      </c>
      <c r="CR261" s="20"/>
      <c r="CS261" s="20">
        <v>133497.67741935485</v>
      </c>
      <c r="CT261" s="19">
        <v>33200.399657436486</v>
      </c>
      <c r="CU261" s="20">
        <v>597275.18983728229</v>
      </c>
      <c r="CV261" s="20">
        <v>149202.5960605196</v>
      </c>
      <c r="CW261" s="20">
        <v>448072.59377676272</v>
      </c>
      <c r="CX261" s="18"/>
      <c r="CY261" s="18"/>
      <c r="CZ261" s="18"/>
      <c r="DA261" s="18"/>
    </row>
    <row r="262" spans="1:105" x14ac:dyDescent="0.3">
      <c r="A262" t="s">
        <v>990</v>
      </c>
      <c r="B262" t="s">
        <v>991</v>
      </c>
      <c r="C262" s="8" t="s">
        <v>992</v>
      </c>
      <c r="E262" s="7">
        <v>5738314</v>
      </c>
      <c r="F262" s="18"/>
      <c r="G262" s="18"/>
      <c r="H262" s="18"/>
      <c r="I262" s="72">
        <v>2</v>
      </c>
      <c r="J262" s="72">
        <v>1</v>
      </c>
      <c r="K262" s="72">
        <v>3</v>
      </c>
      <c r="L262" s="18">
        <v>1</v>
      </c>
      <c r="M262" s="18">
        <v>1</v>
      </c>
      <c r="N262" s="18"/>
      <c r="O262" s="18"/>
      <c r="P262" s="18" t="s">
        <v>194</v>
      </c>
      <c r="Q262" s="18" t="s">
        <v>194</v>
      </c>
      <c r="R262" s="18">
        <f t="shared" si="47"/>
        <v>1</v>
      </c>
      <c r="S262" s="18">
        <f t="shared" si="48"/>
        <v>1</v>
      </c>
      <c r="T262" t="s">
        <v>106</v>
      </c>
      <c r="W262" s="7" t="s">
        <v>187</v>
      </c>
      <c r="X262" s="7" t="s">
        <v>993</v>
      </c>
      <c r="Z262" s="7" t="s">
        <v>187</v>
      </c>
      <c r="AA262" t="s">
        <v>110</v>
      </c>
      <c r="AB262" t="s">
        <v>985</v>
      </c>
      <c r="AC262" t="s">
        <v>112</v>
      </c>
      <c r="AD262" t="s">
        <v>144</v>
      </c>
      <c r="AF262" t="s">
        <v>113</v>
      </c>
      <c r="AG262" t="s">
        <v>114</v>
      </c>
      <c r="AH262" t="s">
        <v>132</v>
      </c>
      <c r="AI262" t="s">
        <v>124</v>
      </c>
      <c r="AL262" t="s">
        <v>942</v>
      </c>
      <c r="AM262" t="s">
        <v>942</v>
      </c>
      <c r="AN262" t="s">
        <v>942</v>
      </c>
      <c r="AO262" s="12">
        <v>1000</v>
      </c>
      <c r="AP262" s="13">
        <v>685</v>
      </c>
      <c r="AQ262" t="s">
        <v>118</v>
      </c>
      <c r="AR262" t="s">
        <v>118</v>
      </c>
      <c r="AS262" s="94">
        <v>8.485100000000001</v>
      </c>
      <c r="AT262" s="94">
        <v>8.485100000000001</v>
      </c>
      <c r="AU262" s="94">
        <v>7.93</v>
      </c>
      <c r="AV262" s="16">
        <f t="shared" si="50"/>
        <v>7.0000000000000159E-2</v>
      </c>
      <c r="AW262" s="94">
        <v>7.93</v>
      </c>
      <c r="AX262" s="31">
        <v>26.99</v>
      </c>
      <c r="AY262" s="31">
        <v>24.99</v>
      </c>
      <c r="AZ262" s="31"/>
      <c r="BA262" s="31">
        <v>28.39</v>
      </c>
      <c r="BB262" s="17">
        <f t="shared" si="49"/>
        <v>0.68562060022230453</v>
      </c>
      <c r="BC262" s="17">
        <f t="shared" si="46"/>
        <v>0.68267306922769111</v>
      </c>
      <c r="BD262" s="17"/>
      <c r="BE262" s="17"/>
      <c r="BF262" s="19">
        <v>79</v>
      </c>
      <c r="BG262" s="20">
        <v>626.47</v>
      </c>
      <c r="BH262" s="16">
        <v>0.124</v>
      </c>
      <c r="BI262" s="19">
        <v>2246</v>
      </c>
      <c r="BJ262" s="21">
        <v>2.8943298969072164</v>
      </c>
      <c r="BK262" s="22">
        <v>637.09677419354841</v>
      </c>
      <c r="BL262" s="23">
        <v>15921.048387096775</v>
      </c>
      <c r="BM262" s="23">
        <v>5052.177419354839</v>
      </c>
      <c r="BN262" s="21">
        <v>0.93006828349423121</v>
      </c>
      <c r="BO262" s="24">
        <v>0.93006828349423121</v>
      </c>
      <c r="BP262" s="22">
        <v>930.0682834942312</v>
      </c>
      <c r="BS262" s="19">
        <v>102</v>
      </c>
      <c r="BT262" s="20">
        <v>808.86</v>
      </c>
      <c r="BU262" s="16">
        <v>0.1</v>
      </c>
      <c r="BW262" s="19">
        <v>1020</v>
      </c>
      <c r="BY262" s="23">
        <v>8088.5999999999995</v>
      </c>
      <c r="CJ262" s="78">
        <f>IFERROR(VLOOKUP($E262,[2]ECOM!$A$3:$FC$999999,158,FALSE),0)</f>
        <v>44</v>
      </c>
      <c r="CK262" s="78">
        <f>IFERROR(VLOOKUP($E262,[2]ECOM!$A$3:$FC$999999,159,FALSE),0)</f>
        <v>50</v>
      </c>
      <c r="CQ262" s="19">
        <v>1657.0967741935483</v>
      </c>
      <c r="CR262" s="20"/>
      <c r="CS262" s="20">
        <v>13140.777419354839</v>
      </c>
      <c r="CT262" s="19">
        <v>930.0682834942312</v>
      </c>
      <c r="CU262" s="20">
        <v>25102.542971509298</v>
      </c>
      <c r="CV262" s="20">
        <v>7891.7223922769017</v>
      </c>
      <c r="CW262" s="20">
        <v>17210.820579232397</v>
      </c>
      <c r="CX262" s="18"/>
      <c r="CY262" s="18"/>
      <c r="CZ262" s="18"/>
      <c r="DA262" s="18"/>
    </row>
    <row r="263" spans="1:105" x14ac:dyDescent="0.3">
      <c r="A263" s="7" t="s">
        <v>994</v>
      </c>
      <c r="B263" s="7" t="s">
        <v>995</v>
      </c>
      <c r="C263" s="8" t="s">
        <v>996</v>
      </c>
      <c r="E263" s="7">
        <v>7553982</v>
      </c>
      <c r="F263" s="18"/>
      <c r="G263" s="18"/>
      <c r="H263" s="18"/>
      <c r="I263" s="72">
        <v>2</v>
      </c>
      <c r="J263" s="72">
        <v>1</v>
      </c>
      <c r="K263" s="72">
        <v>2</v>
      </c>
      <c r="L263" s="18">
        <v>1</v>
      </c>
      <c r="M263" s="18">
        <v>1</v>
      </c>
      <c r="N263" s="18">
        <v>1</v>
      </c>
      <c r="O263" s="18">
        <v>1</v>
      </c>
      <c r="P263" s="18" t="s">
        <v>105</v>
      </c>
      <c r="Q263" s="18" t="s">
        <v>105</v>
      </c>
      <c r="R263" s="18">
        <f t="shared" si="47"/>
        <v>1</v>
      </c>
      <c r="S263" s="18">
        <f t="shared" si="48"/>
        <v>1</v>
      </c>
      <c r="T263" t="s">
        <v>106</v>
      </c>
      <c r="U263" s="10" t="s">
        <v>106</v>
      </c>
      <c r="W263" s="7" t="s">
        <v>187</v>
      </c>
      <c r="X263" s="7" t="s">
        <v>997</v>
      </c>
      <c r="Z263" s="7" t="s">
        <v>187</v>
      </c>
      <c r="AA263" t="s">
        <v>110</v>
      </c>
      <c r="AB263" t="s">
        <v>111</v>
      </c>
      <c r="AC263" t="s">
        <v>112</v>
      </c>
      <c r="AF263" t="s">
        <v>113</v>
      </c>
      <c r="AG263" t="s">
        <v>114</v>
      </c>
      <c r="AH263" t="s">
        <v>132</v>
      </c>
      <c r="AI263" t="s">
        <v>197</v>
      </c>
      <c r="AL263" t="s">
        <v>942</v>
      </c>
      <c r="AM263" t="s">
        <v>942</v>
      </c>
      <c r="AN263" t="s">
        <v>942</v>
      </c>
      <c r="AO263" s="12">
        <v>1000</v>
      </c>
      <c r="AP263" s="13">
        <v>1039</v>
      </c>
      <c r="AQ263" t="s">
        <v>118</v>
      </c>
      <c r="AR263" t="s">
        <v>118</v>
      </c>
      <c r="AS263" s="94">
        <v>6.3130000000000006</v>
      </c>
      <c r="AT263" s="94">
        <v>6.3130000000000006</v>
      </c>
      <c r="AU263" s="94">
        <v>5.9</v>
      </c>
      <c r="AV263" s="16">
        <f t="shared" si="50"/>
        <v>7.0000000000000034E-2</v>
      </c>
      <c r="AW263" s="94">
        <v>5.9</v>
      </c>
      <c r="AX263" s="31">
        <v>21.49</v>
      </c>
      <c r="AY263" s="31">
        <v>19.489999999999998</v>
      </c>
      <c r="AZ263" s="31"/>
      <c r="BA263" s="31">
        <v>22.59</v>
      </c>
      <c r="BB263" s="17">
        <f t="shared" si="49"/>
        <v>0.70623545835272217</v>
      </c>
      <c r="BC263" s="17">
        <f t="shared" si="46"/>
        <v>0.69728065674704975</v>
      </c>
      <c r="BD263" s="17"/>
      <c r="BE263" s="17"/>
      <c r="BF263" s="19">
        <v>1017</v>
      </c>
      <c r="BG263" s="20">
        <v>6000.3</v>
      </c>
      <c r="BH263" s="16">
        <v>0.124</v>
      </c>
      <c r="BI263" s="19">
        <v>14510</v>
      </c>
      <c r="BJ263" s="21">
        <v>12.562770562770563</v>
      </c>
      <c r="BK263" s="22">
        <v>8201.6129032258068</v>
      </c>
      <c r="BL263" s="23">
        <v>159849.43548387097</v>
      </c>
      <c r="BM263" s="23">
        <v>48389.516129032265</v>
      </c>
      <c r="BN263" s="21">
        <v>7.8937564034897081</v>
      </c>
      <c r="BO263" s="24">
        <v>7.8937564034897081</v>
      </c>
      <c r="BP263" s="22">
        <v>7893.7564034897077</v>
      </c>
      <c r="BS263" s="19">
        <v>1469</v>
      </c>
      <c r="BT263" s="20">
        <v>8667.0999999999985</v>
      </c>
      <c r="BU263" s="16">
        <v>0.1</v>
      </c>
      <c r="BV263" s="19">
        <v>33696</v>
      </c>
      <c r="BW263" s="19">
        <v>14690</v>
      </c>
      <c r="BY263" s="23">
        <v>86670.999999999985</v>
      </c>
      <c r="BZ263" s="19">
        <v>15000</v>
      </c>
      <c r="CJ263" s="78">
        <f>IFERROR(VLOOKUP($E263,[2]ECOM!$A$3:$FC$999999,158,FALSE),0)</f>
        <v>2295.3333333333335</v>
      </c>
      <c r="CK263" s="78">
        <f>IFERROR(VLOOKUP($E263,[2]ECOM!$A$3:$FC$999999,159,FALSE),0)</f>
        <v>2608.3333333333335</v>
      </c>
      <c r="CQ263" s="19">
        <v>22891.612903225807</v>
      </c>
      <c r="CR263" s="20"/>
      <c r="CS263" s="20">
        <v>135060.51612903224</v>
      </c>
      <c r="CT263" s="19">
        <v>22893.756403489708</v>
      </c>
      <c r="CU263" s="20">
        <v>491986.82511099376</v>
      </c>
      <c r="CV263" s="20">
        <v>144528.28417523054</v>
      </c>
      <c r="CW263" s="20">
        <v>347458.54093576322</v>
      </c>
      <c r="CX263" s="18"/>
      <c r="CY263" s="18"/>
      <c r="CZ263" s="18"/>
      <c r="DA263" s="18"/>
    </row>
    <row r="264" spans="1:105" x14ac:dyDescent="0.3">
      <c r="A264" t="s">
        <v>998</v>
      </c>
      <c r="B264" t="s">
        <v>999</v>
      </c>
      <c r="C264" s="8" t="s">
        <v>1000</v>
      </c>
      <c r="E264" s="7">
        <v>6828126</v>
      </c>
      <c r="F264" s="18"/>
      <c r="G264" s="18"/>
      <c r="H264" s="18"/>
      <c r="I264" s="72">
        <v>2</v>
      </c>
      <c r="J264" s="72">
        <v>2</v>
      </c>
      <c r="K264" s="72">
        <v>6</v>
      </c>
      <c r="L264" s="18">
        <v>1</v>
      </c>
      <c r="M264" s="18">
        <v>1</v>
      </c>
      <c r="N264" s="18">
        <v>1</v>
      </c>
      <c r="O264" s="18">
        <v>1</v>
      </c>
      <c r="P264" s="18" t="s">
        <v>105</v>
      </c>
      <c r="Q264" s="18" t="s">
        <v>105</v>
      </c>
      <c r="R264" s="18">
        <f t="shared" si="47"/>
        <v>1</v>
      </c>
      <c r="S264" s="18">
        <f t="shared" si="48"/>
        <v>1</v>
      </c>
      <c r="T264" t="s">
        <v>106</v>
      </c>
      <c r="U264" s="10" t="s">
        <v>106</v>
      </c>
      <c r="W264" s="7" t="s">
        <v>187</v>
      </c>
      <c r="X264" s="7" t="s">
        <v>1001</v>
      </c>
      <c r="Z264" s="7" t="s">
        <v>187</v>
      </c>
      <c r="AA264" t="s">
        <v>110</v>
      </c>
      <c r="AB264" t="s">
        <v>1002</v>
      </c>
      <c r="AC264" t="s">
        <v>112</v>
      </c>
      <c r="AD264" t="s">
        <v>144</v>
      </c>
      <c r="AF264" t="s">
        <v>113</v>
      </c>
      <c r="AG264" t="s">
        <v>114</v>
      </c>
      <c r="AH264" t="s">
        <v>132</v>
      </c>
      <c r="AI264" t="s">
        <v>197</v>
      </c>
      <c r="AL264" t="s">
        <v>942</v>
      </c>
      <c r="AM264" t="s">
        <v>942</v>
      </c>
      <c r="AN264" t="s">
        <v>942</v>
      </c>
      <c r="AO264" s="12">
        <v>1000</v>
      </c>
      <c r="AP264" s="13">
        <v>685</v>
      </c>
      <c r="AQ264" t="s">
        <v>118</v>
      </c>
      <c r="AR264" t="s">
        <v>118</v>
      </c>
      <c r="AS264" s="94">
        <v>6.4735000000000005</v>
      </c>
      <c r="AT264" s="94">
        <v>6.4735000000000005</v>
      </c>
      <c r="AU264" s="94">
        <v>6.05</v>
      </c>
      <c r="AV264" s="16">
        <f t="shared" si="50"/>
        <v>7.0000000000000104E-2</v>
      </c>
      <c r="AW264" s="94">
        <v>6.05</v>
      </c>
      <c r="AX264" s="31">
        <v>21.49</v>
      </c>
      <c r="AY264" s="31">
        <v>19.989999999999998</v>
      </c>
      <c r="AZ264" s="31"/>
      <c r="BA264" s="31">
        <v>21.69</v>
      </c>
      <c r="BB264" s="17">
        <f t="shared" si="49"/>
        <v>0.69876686831084212</v>
      </c>
      <c r="BC264" s="17">
        <f t="shared" si="46"/>
        <v>0.69734867433716852</v>
      </c>
      <c r="BD264" s="17"/>
      <c r="BE264" s="17"/>
      <c r="BF264" s="19">
        <v>42</v>
      </c>
      <c r="BG264" s="20">
        <v>254.1</v>
      </c>
      <c r="BH264" s="16">
        <v>0.124</v>
      </c>
      <c r="BI264" s="19">
        <v>1818</v>
      </c>
      <c r="BJ264" s="21">
        <v>2.3427835051546393</v>
      </c>
      <c r="BK264" s="22">
        <v>338.70967741935482</v>
      </c>
      <c r="BL264" s="23">
        <v>6770.8064516129025</v>
      </c>
      <c r="BM264" s="23">
        <v>2049.1935483870966</v>
      </c>
      <c r="BN264" s="21">
        <v>0.49446668236402164</v>
      </c>
      <c r="BO264" s="24">
        <v>0.49446668236402164</v>
      </c>
      <c r="BP264" s="22">
        <v>494.46668236402166</v>
      </c>
      <c r="BS264" s="19">
        <v>24</v>
      </c>
      <c r="BT264" s="20">
        <v>145.19999999999999</v>
      </c>
      <c r="BU264" s="16">
        <v>0.1</v>
      </c>
      <c r="BV264" s="19">
        <v>94</v>
      </c>
      <c r="BW264" s="19">
        <v>240</v>
      </c>
      <c r="BY264" s="23">
        <v>1451.9999999999998</v>
      </c>
      <c r="BZ264" s="19">
        <v>200</v>
      </c>
      <c r="CJ264" s="78">
        <f>IFERROR(VLOOKUP($E264,[2]ECOM!$A$3:$FC$999999,158,FALSE),0)</f>
        <v>29.333333333333336</v>
      </c>
      <c r="CK264" s="78">
        <f>IFERROR(VLOOKUP($E264,[2]ECOM!$A$3:$FC$999999,159,FALSE),0)</f>
        <v>33.333333333333336</v>
      </c>
      <c r="CQ264" s="19">
        <v>578.70967741935488</v>
      </c>
      <c r="CR264" s="20"/>
      <c r="CS264" s="20">
        <v>3501.1935483870966</v>
      </c>
      <c r="CT264" s="19">
        <v>694.46668236402161</v>
      </c>
      <c r="CU264" s="20">
        <v>14924.089004002823</v>
      </c>
      <c r="CV264" s="20">
        <v>4495.6300682834944</v>
      </c>
      <c r="CW264" s="20">
        <v>10428.458935719329</v>
      </c>
      <c r="CX264" s="18"/>
      <c r="CY264" s="18"/>
      <c r="CZ264" s="18"/>
      <c r="DA264" s="18"/>
    </row>
    <row r="265" spans="1:105" x14ac:dyDescent="0.3">
      <c r="A265" s="7" t="s">
        <v>1003</v>
      </c>
      <c r="B265" s="7" t="s">
        <v>1004</v>
      </c>
      <c r="C265" s="8" t="s">
        <v>1005</v>
      </c>
      <c r="E265" s="7">
        <v>7562648</v>
      </c>
      <c r="F265" s="18"/>
      <c r="G265" s="18"/>
      <c r="H265" s="18"/>
      <c r="I265" s="72">
        <v>2</v>
      </c>
      <c r="J265" s="72">
        <v>1</v>
      </c>
      <c r="K265" s="72">
        <v>3</v>
      </c>
      <c r="L265" s="18">
        <v>1</v>
      </c>
      <c r="M265" s="18">
        <v>1</v>
      </c>
      <c r="N265" s="18">
        <v>1</v>
      </c>
      <c r="O265" s="18">
        <v>1</v>
      </c>
      <c r="P265" s="18" t="s">
        <v>105</v>
      </c>
      <c r="Q265" s="18" t="s">
        <v>105</v>
      </c>
      <c r="R265" s="18">
        <f t="shared" si="47"/>
        <v>1</v>
      </c>
      <c r="S265" s="18">
        <f t="shared" si="48"/>
        <v>1</v>
      </c>
      <c r="T265" t="s">
        <v>106</v>
      </c>
      <c r="U265" s="10" t="s">
        <v>106</v>
      </c>
      <c r="W265" s="7" t="s">
        <v>187</v>
      </c>
      <c r="X265" s="7" t="s">
        <v>1006</v>
      </c>
      <c r="Z265" s="7" t="s">
        <v>187</v>
      </c>
      <c r="AA265" t="s">
        <v>110</v>
      </c>
      <c r="AB265" t="s">
        <v>111</v>
      </c>
      <c r="AC265" t="s">
        <v>112</v>
      </c>
      <c r="AF265" t="s">
        <v>113</v>
      </c>
      <c r="AG265" t="s">
        <v>114</v>
      </c>
      <c r="AH265" t="s">
        <v>132</v>
      </c>
      <c r="AI265" t="s">
        <v>124</v>
      </c>
      <c r="AL265" t="s">
        <v>942</v>
      </c>
      <c r="AM265" t="s">
        <v>942</v>
      </c>
      <c r="AN265" t="s">
        <v>942</v>
      </c>
      <c r="AO265" s="12">
        <v>1000</v>
      </c>
      <c r="AP265" s="13">
        <v>1039</v>
      </c>
      <c r="AQ265" t="s">
        <v>118</v>
      </c>
      <c r="AR265" t="s">
        <v>118</v>
      </c>
      <c r="AS265" s="94">
        <v>8.9344999999999999</v>
      </c>
      <c r="AT265" s="94">
        <v>8.9344999999999999</v>
      </c>
      <c r="AU265" s="94">
        <v>8.35</v>
      </c>
      <c r="AV265" s="16">
        <f t="shared" si="50"/>
        <v>7.0000000000000034E-2</v>
      </c>
      <c r="AW265" s="94">
        <v>8.35</v>
      </c>
      <c r="AX265" s="31">
        <v>26.99</v>
      </c>
      <c r="AY265" s="31">
        <v>24.99</v>
      </c>
      <c r="AZ265" s="31"/>
      <c r="BA265" s="31">
        <v>29.99</v>
      </c>
      <c r="BB265" s="17">
        <f t="shared" si="49"/>
        <v>0.6689699888847721</v>
      </c>
      <c r="BC265" s="17">
        <f t="shared" si="46"/>
        <v>0.66586634653861554</v>
      </c>
      <c r="BD265" s="17"/>
      <c r="BE265" s="17"/>
      <c r="BF265" s="19">
        <v>1083</v>
      </c>
      <c r="BG265" s="20">
        <v>9043.0499999999993</v>
      </c>
      <c r="BH265" s="16">
        <v>0.124</v>
      </c>
      <c r="BI265" s="19">
        <v>19507</v>
      </c>
      <c r="BJ265" s="21">
        <v>16.889177489177488</v>
      </c>
      <c r="BK265" s="22">
        <v>8733.8709677419356</v>
      </c>
      <c r="BL265" s="23">
        <v>218259.43548387097</v>
      </c>
      <c r="BM265" s="23">
        <v>72927.822580645152</v>
      </c>
      <c r="BN265" s="21">
        <v>8.4060355801173579</v>
      </c>
      <c r="BO265" s="24">
        <v>8.4060355801173579</v>
      </c>
      <c r="BP265" s="22">
        <v>8406.0355801173573</v>
      </c>
      <c r="BS265" s="19">
        <v>2559</v>
      </c>
      <c r="BT265" s="20">
        <v>21367.65</v>
      </c>
      <c r="BU265" s="16">
        <v>0.1</v>
      </c>
      <c r="BV265" s="19">
        <v>19284</v>
      </c>
      <c r="BW265" s="19">
        <v>25590</v>
      </c>
      <c r="BY265" s="23">
        <v>213676.5</v>
      </c>
      <c r="BZ265" s="19">
        <v>20000</v>
      </c>
      <c r="CJ265" s="78">
        <f>IFERROR(VLOOKUP($E265,[2]ECOM!$A$3:$FC$999999,158,FALSE),0)</f>
        <v>10354.666666666668</v>
      </c>
      <c r="CK265" s="78">
        <f>IFERROR(VLOOKUP($E265,[2]ECOM!$A$3:$FC$999999,159,FALSE),0)</f>
        <v>11766.666666666668</v>
      </c>
      <c r="CQ265" s="19">
        <v>34323.870967741939</v>
      </c>
      <c r="CR265" s="20"/>
      <c r="CS265" s="20">
        <v>286604.32258064515</v>
      </c>
      <c r="CT265" s="19">
        <v>28406.035580117357</v>
      </c>
      <c r="CU265" s="20">
        <v>766678.90030736744</v>
      </c>
      <c r="CV265" s="20">
        <v>253793.72489055851</v>
      </c>
      <c r="CW265" s="20">
        <v>512885.17541680892</v>
      </c>
      <c r="CX265" s="18"/>
      <c r="CY265" s="18"/>
      <c r="CZ265" s="18"/>
      <c r="DA265" s="18"/>
    </row>
    <row r="266" spans="1:105" x14ac:dyDescent="0.3">
      <c r="A266" s="7" t="s">
        <v>1007</v>
      </c>
      <c r="B266" s="7" t="s">
        <v>1008</v>
      </c>
      <c r="C266" s="8" t="s">
        <v>1009</v>
      </c>
      <c r="E266" s="7">
        <v>8323789</v>
      </c>
      <c r="F266" s="18"/>
      <c r="G266" s="18"/>
      <c r="H266" s="18"/>
      <c r="I266" s="72">
        <v>2</v>
      </c>
      <c r="J266" s="72">
        <v>1</v>
      </c>
      <c r="K266" s="72">
        <v>1</v>
      </c>
      <c r="L266" s="18">
        <v>1</v>
      </c>
      <c r="M266" s="18">
        <v>1</v>
      </c>
      <c r="N266" s="18">
        <v>1</v>
      </c>
      <c r="O266" s="18">
        <v>1</v>
      </c>
      <c r="P266" s="18" t="s">
        <v>105</v>
      </c>
      <c r="Q266" s="18" t="s">
        <v>105</v>
      </c>
      <c r="R266" s="18">
        <f t="shared" si="47"/>
        <v>1</v>
      </c>
      <c r="S266" s="18">
        <f t="shared" si="48"/>
        <v>1</v>
      </c>
      <c r="T266" t="s">
        <v>106</v>
      </c>
      <c r="U266" s="10" t="s">
        <v>106</v>
      </c>
      <c r="W266" s="7" t="s">
        <v>187</v>
      </c>
      <c r="X266" s="7" t="s">
        <v>1010</v>
      </c>
      <c r="Z266" s="7" t="s">
        <v>187</v>
      </c>
      <c r="AA266" t="s">
        <v>110</v>
      </c>
      <c r="AB266" t="s">
        <v>111</v>
      </c>
      <c r="AC266" t="s">
        <v>112</v>
      </c>
      <c r="AF266" t="s">
        <v>113</v>
      </c>
      <c r="AG266" t="s">
        <v>114</v>
      </c>
      <c r="AH266" t="s">
        <v>132</v>
      </c>
      <c r="AI266" t="s">
        <v>124</v>
      </c>
      <c r="AL266" t="s">
        <v>942</v>
      </c>
      <c r="AM266" t="s">
        <v>942</v>
      </c>
      <c r="AN266" t="s">
        <v>942</v>
      </c>
      <c r="AO266" s="12">
        <v>1000</v>
      </c>
      <c r="AP266" s="13">
        <v>1039</v>
      </c>
      <c r="AQ266" t="s">
        <v>118</v>
      </c>
      <c r="AR266" t="s">
        <v>118</v>
      </c>
      <c r="AS266" s="94">
        <v>11.727200000000002</v>
      </c>
      <c r="AT266" s="94">
        <v>11.727200000000002</v>
      </c>
      <c r="AU266" s="94">
        <v>10.96</v>
      </c>
      <c r="AV266" s="16">
        <f t="shared" si="50"/>
        <v>7.0000000000000062E-2</v>
      </c>
      <c r="AW266" s="94">
        <v>10.96</v>
      </c>
      <c r="AX266" s="31">
        <v>34.49</v>
      </c>
      <c r="AY266" s="31">
        <v>31.99</v>
      </c>
      <c r="AZ266" s="31"/>
      <c r="BA266" s="31">
        <v>39.99</v>
      </c>
      <c r="BB266" s="17">
        <f t="shared" si="49"/>
        <v>0.65998260365323269</v>
      </c>
      <c r="BC266" s="17">
        <f t="shared" si="46"/>
        <v>0.65739293529227882</v>
      </c>
      <c r="BD266" s="17"/>
      <c r="BE266" s="17"/>
      <c r="BF266" s="19">
        <v>697</v>
      </c>
      <c r="BG266" s="20">
        <v>7639.1200000000008</v>
      </c>
      <c r="BH266" s="16">
        <v>0.124</v>
      </c>
      <c r="BI266" s="19">
        <v>14377</v>
      </c>
      <c r="BJ266" s="21">
        <v>12.447619047619048</v>
      </c>
      <c r="BK266" s="22">
        <v>5620.9677419354839</v>
      </c>
      <c r="BL266" s="23">
        <v>179814.75806451612</v>
      </c>
      <c r="BM266" s="23">
        <v>61605.806451612909</v>
      </c>
      <c r="BN266" s="21">
        <v>5.4099785774162505</v>
      </c>
      <c r="BO266" s="24">
        <v>5.4099785774162505</v>
      </c>
      <c r="BP266" s="22">
        <v>5409.9785774162501</v>
      </c>
      <c r="BS266" s="19">
        <v>2266</v>
      </c>
      <c r="BT266" s="20">
        <v>24835.360000000001</v>
      </c>
      <c r="BU266" s="16">
        <v>0.1</v>
      </c>
      <c r="BV266" s="19">
        <v>25866</v>
      </c>
      <c r="BW266" s="19">
        <v>22660</v>
      </c>
      <c r="BY266" s="23">
        <v>248353.6</v>
      </c>
      <c r="BZ266" s="19">
        <v>23000</v>
      </c>
      <c r="CJ266" s="78">
        <f>IFERROR(VLOOKUP($E266,[2]ECOM!$A$3:$FC$999999,158,FALSE),0)</f>
        <v>8433.3333333333339</v>
      </c>
      <c r="CK266" s="78">
        <f>IFERROR(VLOOKUP($E266,[2]ECOM!$A$3:$FC$999999,159,FALSE),0)</f>
        <v>9583.3333333333339</v>
      </c>
      <c r="CQ266" s="19">
        <v>28280.967741935485</v>
      </c>
      <c r="CR266" s="20"/>
      <c r="CS266" s="20">
        <v>309959.40645161294</v>
      </c>
      <c r="CT266" s="19">
        <v>28409.978577416252</v>
      </c>
      <c r="CU266" s="20">
        <v>979860.16113508656</v>
      </c>
      <c r="CV266" s="20">
        <v>333169.50077307591</v>
      </c>
      <c r="CW266" s="20">
        <v>646690.66036201059</v>
      </c>
      <c r="CX266" s="18"/>
      <c r="CY266" s="18"/>
      <c r="CZ266" s="18"/>
      <c r="DA266" s="18"/>
    </row>
    <row r="267" spans="1:105" x14ac:dyDescent="0.3">
      <c r="A267" s="7" t="s">
        <v>1011</v>
      </c>
      <c r="B267" s="7" t="s">
        <v>1012</v>
      </c>
      <c r="C267" s="8" t="s">
        <v>1013</v>
      </c>
      <c r="E267" s="7">
        <v>7825403</v>
      </c>
      <c r="F267" s="18"/>
      <c r="G267" s="18"/>
      <c r="H267" s="18"/>
      <c r="I267" s="72">
        <v>2</v>
      </c>
      <c r="J267" s="72">
        <v>4</v>
      </c>
      <c r="K267" s="72">
        <v>11</v>
      </c>
      <c r="L267" s="18">
        <v>1</v>
      </c>
      <c r="M267" s="18">
        <v>1</v>
      </c>
      <c r="N267" s="18">
        <v>1</v>
      </c>
      <c r="O267" s="18">
        <v>1</v>
      </c>
      <c r="P267" s="18" t="s">
        <v>105</v>
      </c>
      <c r="Q267" s="18" t="s">
        <v>105</v>
      </c>
      <c r="R267" s="18">
        <f t="shared" si="47"/>
        <v>1</v>
      </c>
      <c r="S267" s="18">
        <f t="shared" si="48"/>
        <v>1</v>
      </c>
      <c r="T267" t="s">
        <v>106</v>
      </c>
      <c r="U267" s="10" t="s">
        <v>106</v>
      </c>
      <c r="W267" s="7" t="s">
        <v>187</v>
      </c>
      <c r="X267" s="7" t="s">
        <v>1014</v>
      </c>
      <c r="Z267" s="7" t="s">
        <v>187</v>
      </c>
      <c r="AA267" t="s">
        <v>110</v>
      </c>
      <c r="AB267" t="s">
        <v>155</v>
      </c>
      <c r="AC267" t="s">
        <v>112</v>
      </c>
      <c r="AF267" t="s">
        <v>113</v>
      </c>
      <c r="AG267" t="s">
        <v>114</v>
      </c>
      <c r="AH267" t="s">
        <v>132</v>
      </c>
      <c r="AI267" t="s">
        <v>189</v>
      </c>
      <c r="AL267" t="s">
        <v>942</v>
      </c>
      <c r="AM267" t="s">
        <v>942</v>
      </c>
      <c r="AN267" t="s">
        <v>942</v>
      </c>
      <c r="AO267" s="12">
        <v>1000</v>
      </c>
      <c r="AP267" s="13">
        <v>1039</v>
      </c>
      <c r="AQ267" t="s">
        <v>118</v>
      </c>
      <c r="AR267" t="s">
        <v>118</v>
      </c>
      <c r="AS267" s="94">
        <v>4.6759000000000004</v>
      </c>
      <c r="AT267" s="94">
        <v>4.6759000000000004</v>
      </c>
      <c r="AU267" s="94">
        <v>4.37</v>
      </c>
      <c r="AV267" s="16">
        <f t="shared" si="50"/>
        <v>7.0000000000000062E-2</v>
      </c>
      <c r="AW267" s="94">
        <v>4.37</v>
      </c>
      <c r="AX267" s="31">
        <v>17.989999999999998</v>
      </c>
      <c r="AY267" s="31">
        <v>16.490000000000002</v>
      </c>
      <c r="AZ267" s="31"/>
      <c r="BA267" s="31">
        <v>17.39</v>
      </c>
      <c r="BB267" s="17">
        <f t="shared" si="49"/>
        <v>0.74008337965536408</v>
      </c>
      <c r="BC267" s="17">
        <f t="shared" si="46"/>
        <v>0.73499090357792596</v>
      </c>
      <c r="BD267" s="17"/>
      <c r="BE267" s="17"/>
      <c r="BF267" s="19">
        <v>1306</v>
      </c>
      <c r="BG267" s="20">
        <v>5707.2199999999993</v>
      </c>
      <c r="BH267" s="16">
        <v>0.124</v>
      </c>
      <c r="BI267" s="19">
        <v>13487</v>
      </c>
      <c r="BJ267" s="21">
        <v>11.677056277056277</v>
      </c>
      <c r="BK267" s="22">
        <v>10532.258064516129</v>
      </c>
      <c r="BL267" s="23">
        <v>173676.935483871</v>
      </c>
      <c r="BM267" s="23">
        <v>46025.967741935485</v>
      </c>
      <c r="BN267" s="21">
        <v>10.1369182526623</v>
      </c>
      <c r="BO267" s="24">
        <v>10.1369182526623</v>
      </c>
      <c r="BP267" s="22">
        <v>10136.918252662299</v>
      </c>
      <c r="BS267" s="19">
        <v>843</v>
      </c>
      <c r="BT267" s="20">
        <v>3683.91</v>
      </c>
      <c r="BU267" s="16">
        <v>0.1</v>
      </c>
      <c r="BV267" s="19">
        <v>5040</v>
      </c>
      <c r="BW267" s="19">
        <v>8430</v>
      </c>
      <c r="BY267" s="23">
        <v>36839.1</v>
      </c>
      <c r="BZ267" s="19">
        <v>6000</v>
      </c>
      <c r="CJ267" s="78">
        <f>IFERROR(VLOOKUP($E267,[2]ECOM!$A$3:$FC$999999,158,FALSE),0)</f>
        <v>1290.6666666666667</v>
      </c>
      <c r="CK267" s="78">
        <f>IFERROR(VLOOKUP($E267,[2]ECOM!$A$3:$FC$999999,159,FALSE),0)</f>
        <v>1466.6666666666667</v>
      </c>
      <c r="CQ267" s="19">
        <v>18962.258064516129</v>
      </c>
      <c r="CR267" s="20"/>
      <c r="CS267" s="20">
        <v>82865.067741935491</v>
      </c>
      <c r="CT267" s="19">
        <v>16136.918252662299</v>
      </c>
      <c r="CU267" s="20">
        <v>290303.15936539473</v>
      </c>
      <c r="CV267" s="20">
        <v>75454.616057623643</v>
      </c>
      <c r="CW267" s="20">
        <v>214848.54330777109</v>
      </c>
      <c r="CX267" s="18"/>
      <c r="CY267" s="18"/>
      <c r="CZ267" s="18"/>
      <c r="DA267" s="18"/>
    </row>
    <row r="268" spans="1:105" x14ac:dyDescent="0.3">
      <c r="A268" s="7" t="s">
        <v>1015</v>
      </c>
      <c r="B268" s="7" t="s">
        <v>1016</v>
      </c>
      <c r="C268" s="8" t="s">
        <v>1017</v>
      </c>
      <c r="E268" s="7">
        <v>9093847</v>
      </c>
      <c r="F268" s="18"/>
      <c r="G268" s="18"/>
      <c r="H268" s="18"/>
      <c r="I268" s="72">
        <v>1</v>
      </c>
      <c r="J268" s="72">
        <v>4</v>
      </c>
      <c r="K268" s="72">
        <v>13</v>
      </c>
      <c r="L268" s="18">
        <v>1</v>
      </c>
      <c r="M268" s="18">
        <v>1</v>
      </c>
      <c r="N268" s="18">
        <v>1</v>
      </c>
      <c r="O268" s="18">
        <v>1</v>
      </c>
      <c r="P268" s="18" t="s">
        <v>105</v>
      </c>
      <c r="Q268" s="18" t="s">
        <v>105</v>
      </c>
      <c r="R268" s="18">
        <f t="shared" si="47"/>
        <v>1</v>
      </c>
      <c r="S268" s="18">
        <f t="shared" si="48"/>
        <v>1</v>
      </c>
      <c r="T268" t="s">
        <v>106</v>
      </c>
      <c r="U268" s="10" t="s">
        <v>106</v>
      </c>
      <c r="W268" s="7" t="s">
        <v>187</v>
      </c>
      <c r="X268" s="7" t="s">
        <v>1018</v>
      </c>
      <c r="Z268" s="7" t="s">
        <v>187</v>
      </c>
      <c r="AA268" t="s">
        <v>110</v>
      </c>
      <c r="AB268" t="s">
        <v>111</v>
      </c>
      <c r="AC268" t="s">
        <v>112</v>
      </c>
      <c r="AF268" t="s">
        <v>113</v>
      </c>
      <c r="AG268" t="s">
        <v>114</v>
      </c>
      <c r="AH268" t="s">
        <v>132</v>
      </c>
      <c r="AI268" t="s">
        <v>189</v>
      </c>
      <c r="AL268" t="s">
        <v>942</v>
      </c>
      <c r="AM268" t="s">
        <v>942</v>
      </c>
      <c r="AN268" t="s">
        <v>942</v>
      </c>
      <c r="AO268" s="12">
        <v>1000</v>
      </c>
      <c r="AP268" s="13">
        <v>904</v>
      </c>
      <c r="AQ268" t="s">
        <v>118</v>
      </c>
      <c r="AR268" t="s">
        <v>118</v>
      </c>
      <c r="AS268" s="94">
        <v>2.9746000000000001</v>
      </c>
      <c r="AT268" s="94">
        <v>2.9746000000000001</v>
      </c>
      <c r="AU268" s="94">
        <v>2.78</v>
      </c>
      <c r="AV268" s="16">
        <f t="shared" si="50"/>
        <v>7.0000000000000118E-2</v>
      </c>
      <c r="AW268" s="94">
        <v>2.78</v>
      </c>
      <c r="AX268" s="31">
        <v>9.99</v>
      </c>
      <c r="AY268" s="31">
        <v>9.2899999999999991</v>
      </c>
      <c r="AZ268" s="31"/>
      <c r="BA268" s="31">
        <v>10.59</v>
      </c>
      <c r="BB268" s="17">
        <f t="shared" si="49"/>
        <v>0.70224224224224219</v>
      </c>
      <c r="BC268" s="17">
        <f t="shared" si="46"/>
        <v>0.70075349838536061</v>
      </c>
      <c r="BD268" s="17"/>
      <c r="BE268" s="17"/>
      <c r="BF268" s="19">
        <v>1138</v>
      </c>
      <c r="BG268" s="20">
        <v>3163.64</v>
      </c>
      <c r="BH268" s="16">
        <v>0.124</v>
      </c>
      <c r="BI268" s="19">
        <v>11474</v>
      </c>
      <c r="BJ268" s="21">
        <v>11.349159248269041</v>
      </c>
      <c r="BK268" s="22">
        <v>9177.4193548387102</v>
      </c>
      <c r="BL268" s="23">
        <v>85258.225806451606</v>
      </c>
      <c r="BM268" s="23">
        <v>25513.225806451614</v>
      </c>
      <c r="BN268" s="21">
        <v>10.152012560662291</v>
      </c>
      <c r="BO268" s="24">
        <v>10.152012560662291</v>
      </c>
      <c r="BP268" s="22">
        <v>10152.012560662291</v>
      </c>
      <c r="BS268" s="19">
        <v>790</v>
      </c>
      <c r="BT268" s="20">
        <v>2196.1999999999998</v>
      </c>
      <c r="BU268" s="16">
        <v>0.1</v>
      </c>
      <c r="BV268" s="19">
        <v>10350</v>
      </c>
      <c r="BW268" s="19">
        <v>7900</v>
      </c>
      <c r="BY268" s="23">
        <v>21961.999999999996</v>
      </c>
      <c r="BZ268" s="19">
        <v>8000</v>
      </c>
      <c r="CJ268" s="78">
        <f>IFERROR(VLOOKUP($E268,[2]ECOM!$A$3:$FC$999999,158,FALSE),0)</f>
        <v>550</v>
      </c>
      <c r="CK268" s="78">
        <f>IFERROR(VLOOKUP($E268,[2]ECOM!$A$3:$FC$999999,159,FALSE),0)</f>
        <v>625</v>
      </c>
      <c r="CQ268" s="19">
        <v>17077.419354838712</v>
      </c>
      <c r="CR268" s="20"/>
      <c r="CS268" s="20">
        <v>47475.225806451606</v>
      </c>
      <c r="CT268" s="19">
        <v>18152.01256066229</v>
      </c>
      <c r="CU268" s="20">
        <v>181338.60548101628</v>
      </c>
      <c r="CV268" s="20">
        <v>53994.976562946053</v>
      </c>
      <c r="CW268" s="20">
        <v>127343.62891807023</v>
      </c>
      <c r="CX268" s="18"/>
      <c r="CY268" s="18"/>
      <c r="CZ268" s="18"/>
      <c r="DA268" s="18"/>
    </row>
    <row r="269" spans="1:105" x14ac:dyDescent="0.3">
      <c r="A269" s="7" t="s">
        <v>1019</v>
      </c>
      <c r="B269" s="7" t="s">
        <v>1020</v>
      </c>
      <c r="C269" s="8" t="s">
        <v>1021</v>
      </c>
      <c r="E269" s="7">
        <v>7336977</v>
      </c>
      <c r="F269" s="18"/>
      <c r="G269" s="18"/>
      <c r="H269" s="18"/>
      <c r="I269" s="72">
        <v>1</v>
      </c>
      <c r="J269" s="72">
        <v>2</v>
      </c>
      <c r="K269" s="72">
        <v>6</v>
      </c>
      <c r="L269" s="18">
        <v>1</v>
      </c>
      <c r="M269" s="18">
        <v>1</v>
      </c>
      <c r="N269" s="18">
        <v>1</v>
      </c>
      <c r="O269" s="18">
        <v>1</v>
      </c>
      <c r="P269" s="18" t="s">
        <v>105</v>
      </c>
      <c r="Q269" s="18" t="s">
        <v>105</v>
      </c>
      <c r="R269" s="18">
        <f t="shared" si="47"/>
        <v>1</v>
      </c>
      <c r="S269" s="18">
        <f t="shared" si="48"/>
        <v>1</v>
      </c>
      <c r="T269" t="s">
        <v>106</v>
      </c>
      <c r="U269" s="10" t="s">
        <v>106</v>
      </c>
      <c r="W269" s="7" t="s">
        <v>187</v>
      </c>
      <c r="X269" s="7" t="s">
        <v>1022</v>
      </c>
      <c r="Z269" s="7" t="s">
        <v>187</v>
      </c>
      <c r="AA269" t="s">
        <v>110</v>
      </c>
      <c r="AB269" t="s">
        <v>164</v>
      </c>
      <c r="AC269" t="s">
        <v>112</v>
      </c>
      <c r="AF269" t="s">
        <v>113</v>
      </c>
      <c r="AG269" t="s">
        <v>114</v>
      </c>
      <c r="AH269" t="s">
        <v>132</v>
      </c>
      <c r="AI269" t="s">
        <v>197</v>
      </c>
      <c r="AL269" t="s">
        <v>942</v>
      </c>
      <c r="AM269" t="s">
        <v>942</v>
      </c>
      <c r="AN269" t="s">
        <v>942</v>
      </c>
      <c r="AO269" s="12">
        <v>1000</v>
      </c>
      <c r="AP269" s="13">
        <v>685</v>
      </c>
      <c r="AQ269" t="s">
        <v>118</v>
      </c>
      <c r="AR269" t="s">
        <v>118</v>
      </c>
      <c r="AS269" s="94">
        <v>6.9229000000000003</v>
      </c>
      <c r="AT269" s="94">
        <v>6.9229000000000003</v>
      </c>
      <c r="AU269" s="94">
        <v>6.47</v>
      </c>
      <c r="AV269" s="16">
        <f t="shared" si="50"/>
        <v>7.000000000000009E-2</v>
      </c>
      <c r="AW269" s="94">
        <v>6.47</v>
      </c>
      <c r="AX269" s="31">
        <v>21.49</v>
      </c>
      <c r="AY269" s="31">
        <v>18.989999999999998</v>
      </c>
      <c r="AZ269" s="31"/>
      <c r="BA269" s="31">
        <v>21.09</v>
      </c>
      <c r="BB269" s="17">
        <f t="shared" si="49"/>
        <v>0.67785481619357835</v>
      </c>
      <c r="BC269" s="17">
        <f t="shared" si="46"/>
        <v>0.65929436545550291</v>
      </c>
      <c r="BD269" s="17"/>
      <c r="BE269" s="17"/>
      <c r="BF269" s="19">
        <v>66</v>
      </c>
      <c r="BG269" s="20">
        <v>427.02</v>
      </c>
      <c r="BH269" s="16">
        <v>0.124</v>
      </c>
      <c r="BI269" s="19">
        <v>4617</v>
      </c>
      <c r="BJ269" s="21">
        <v>5.9497422680412368</v>
      </c>
      <c r="BK269" s="22">
        <v>532.25806451612902</v>
      </c>
      <c r="BL269" s="23">
        <v>10107.58064516129</v>
      </c>
      <c r="BM269" s="23">
        <v>3443.7096774193546</v>
      </c>
      <c r="BN269" s="21">
        <v>0.77701907228631972</v>
      </c>
      <c r="BO269" s="24">
        <v>0.77701907228631972</v>
      </c>
      <c r="BP269" s="22">
        <v>777.01907228631967</v>
      </c>
      <c r="BS269" s="19">
        <v>9</v>
      </c>
      <c r="BT269" s="20">
        <v>58.23</v>
      </c>
      <c r="BU269" s="16">
        <v>0.1</v>
      </c>
      <c r="BV269" s="19">
        <v>382</v>
      </c>
      <c r="BW269" s="19">
        <v>90</v>
      </c>
      <c r="BY269" s="23">
        <v>582.29999999999995</v>
      </c>
      <c r="BZ269" s="19">
        <v>90</v>
      </c>
      <c r="CJ269" s="78">
        <f>IFERROR(VLOOKUP($E269,[2]ECOM!$A$3:$FC$999999,158,FALSE),0)</f>
        <v>7.3333333333333339</v>
      </c>
      <c r="CK269" s="78">
        <f>IFERROR(VLOOKUP($E269,[2]ECOM!$A$3:$FC$999999,159,FALSE),0)</f>
        <v>8.3333333333333339</v>
      </c>
      <c r="CQ269" s="19">
        <v>622.25806451612902</v>
      </c>
      <c r="CR269" s="20"/>
      <c r="CS269" s="20">
        <v>4026.0096774193544</v>
      </c>
      <c r="CT269" s="19">
        <v>867.01907228631967</v>
      </c>
      <c r="CU269" s="20">
        <v>18632.239863433009</v>
      </c>
      <c r="CV269" s="20">
        <v>6002.2863355309628</v>
      </c>
      <c r="CW269" s="20">
        <v>12629.953527902046</v>
      </c>
      <c r="CX269" s="18"/>
      <c r="CY269" s="18"/>
      <c r="CZ269" s="18"/>
      <c r="DA269" s="18"/>
    </row>
    <row r="270" spans="1:105" x14ac:dyDescent="0.3">
      <c r="A270" s="7" t="s">
        <v>1023</v>
      </c>
      <c r="B270" s="7" t="s">
        <v>1024</v>
      </c>
      <c r="C270" s="8" t="s">
        <v>1025</v>
      </c>
      <c r="E270" s="7">
        <v>9968715</v>
      </c>
      <c r="F270" s="18"/>
      <c r="G270" s="18"/>
      <c r="H270" s="18"/>
      <c r="I270" s="72">
        <v>2</v>
      </c>
      <c r="J270" s="72">
        <v>2</v>
      </c>
      <c r="K270" s="72">
        <v>5</v>
      </c>
      <c r="L270" s="18">
        <v>1</v>
      </c>
      <c r="M270" s="18">
        <v>1</v>
      </c>
      <c r="N270" s="18">
        <v>1</v>
      </c>
      <c r="O270" s="18">
        <v>1</v>
      </c>
      <c r="P270" s="18" t="s">
        <v>105</v>
      </c>
      <c r="Q270" s="18" t="s">
        <v>105</v>
      </c>
      <c r="R270" s="18">
        <f t="shared" si="47"/>
        <v>1</v>
      </c>
      <c r="S270" s="18">
        <f t="shared" si="48"/>
        <v>1</v>
      </c>
      <c r="T270" t="s">
        <v>106</v>
      </c>
      <c r="U270" s="10" t="s">
        <v>106</v>
      </c>
      <c r="W270" s="7" t="s">
        <v>187</v>
      </c>
      <c r="X270" s="7" t="s">
        <v>1026</v>
      </c>
      <c r="Z270" s="7" t="s">
        <v>187</v>
      </c>
      <c r="AA270" t="s">
        <v>110</v>
      </c>
      <c r="AB270" t="s">
        <v>111</v>
      </c>
      <c r="AC270" t="s">
        <v>112</v>
      </c>
      <c r="AF270" t="s">
        <v>113</v>
      </c>
      <c r="AG270" t="s">
        <v>114</v>
      </c>
      <c r="AH270" t="s">
        <v>132</v>
      </c>
      <c r="AI270" t="s">
        <v>197</v>
      </c>
      <c r="AL270" t="s">
        <v>942</v>
      </c>
      <c r="AM270" t="s">
        <v>942</v>
      </c>
      <c r="AN270" t="s">
        <v>942</v>
      </c>
      <c r="AO270" s="12">
        <v>1000</v>
      </c>
      <c r="AP270" s="13">
        <v>1039</v>
      </c>
      <c r="AQ270" t="s">
        <v>118</v>
      </c>
      <c r="AR270" t="s">
        <v>118</v>
      </c>
      <c r="AS270" s="94">
        <v>6.4949000000000003</v>
      </c>
      <c r="AT270" s="94">
        <v>6.4949000000000003</v>
      </c>
      <c r="AU270" s="94">
        <v>6.07</v>
      </c>
      <c r="AV270" s="16">
        <f t="shared" si="50"/>
        <v>7.0000000000000007E-2</v>
      </c>
      <c r="AW270" s="94">
        <v>6.07</v>
      </c>
      <c r="AX270" s="31">
        <v>21.49</v>
      </c>
      <c r="AY270" s="31">
        <v>19.489999999999998</v>
      </c>
      <c r="AZ270" s="31"/>
      <c r="BA270" s="31">
        <v>21.99</v>
      </c>
      <c r="BB270" s="17">
        <f t="shared" si="49"/>
        <v>0.69777105630525815</v>
      </c>
      <c r="BC270" s="17">
        <f t="shared" si="46"/>
        <v>0.68855823499230373</v>
      </c>
      <c r="BD270" s="17"/>
      <c r="BE270" s="17"/>
      <c r="BF270" s="19">
        <v>1058</v>
      </c>
      <c r="BG270" s="20">
        <v>6422.0599999999995</v>
      </c>
      <c r="BH270" s="16">
        <v>0.124</v>
      </c>
      <c r="BI270" s="19">
        <v>15752</v>
      </c>
      <c r="BJ270" s="21">
        <v>13.638095238095238</v>
      </c>
      <c r="BK270" s="22">
        <v>8532.2580645161288</v>
      </c>
      <c r="BL270" s="23">
        <v>166293.70967741933</v>
      </c>
      <c r="BM270" s="23">
        <v>51790.806451612902</v>
      </c>
      <c r="BN270" s="21">
        <v>8.2119904374553698</v>
      </c>
      <c r="BO270" s="24">
        <v>8.2119904374553698</v>
      </c>
      <c r="BP270" s="22">
        <v>8211.9904374553698</v>
      </c>
      <c r="BS270" s="19">
        <v>1633</v>
      </c>
      <c r="BT270" s="20">
        <v>9912.31</v>
      </c>
      <c r="BU270" s="16">
        <v>0.1</v>
      </c>
      <c r="BV270" s="19">
        <v>20402</v>
      </c>
      <c r="BW270" s="19">
        <v>16330</v>
      </c>
      <c r="BY270" s="23">
        <v>99123.099999999991</v>
      </c>
      <c r="BZ270" s="19">
        <v>16000</v>
      </c>
      <c r="CJ270" s="78">
        <f>IFERROR(VLOOKUP($E270,[2]ECOM!$A$3:$FC$999999,158,FALSE),0)</f>
        <v>7795.3333333333339</v>
      </c>
      <c r="CK270" s="78">
        <f>IFERROR(VLOOKUP($E270,[2]ECOM!$A$3:$FC$999999,159,FALSE),0)</f>
        <v>8858.3333333333339</v>
      </c>
      <c r="CQ270" s="19">
        <v>24862.258064516129</v>
      </c>
      <c r="CR270" s="20"/>
      <c r="CS270" s="20">
        <v>150913.90645161289</v>
      </c>
      <c r="CT270" s="19">
        <v>24211.99043745537</v>
      </c>
      <c r="CU270" s="20">
        <v>520315.67450091586</v>
      </c>
      <c r="CV270" s="20">
        <v>157254.45669222888</v>
      </c>
      <c r="CW270" s="20">
        <v>363061.21780868701</v>
      </c>
      <c r="CX270" s="18"/>
      <c r="CY270" s="18"/>
      <c r="CZ270" s="18"/>
      <c r="DA270" s="18"/>
    </row>
    <row r="271" spans="1:105" x14ac:dyDescent="0.3">
      <c r="A271" s="7" t="s">
        <v>1027</v>
      </c>
      <c r="B271" s="7" t="s">
        <v>1028</v>
      </c>
      <c r="C271" s="8" t="s">
        <v>1029</v>
      </c>
      <c r="E271" s="7">
        <v>4973340</v>
      </c>
      <c r="F271" s="18"/>
      <c r="G271" s="18"/>
      <c r="H271" s="18"/>
      <c r="I271" s="72">
        <v>1</v>
      </c>
      <c r="J271" s="72">
        <v>3</v>
      </c>
      <c r="K271" s="72">
        <v>9</v>
      </c>
      <c r="L271" s="18">
        <v>1</v>
      </c>
      <c r="M271" s="18">
        <v>1</v>
      </c>
      <c r="N271" s="18">
        <v>1</v>
      </c>
      <c r="O271" s="18">
        <v>1</v>
      </c>
      <c r="P271" s="18" t="s">
        <v>105</v>
      </c>
      <c r="Q271" s="18" t="s">
        <v>105</v>
      </c>
      <c r="R271" s="18">
        <f t="shared" si="47"/>
        <v>1</v>
      </c>
      <c r="S271" s="18">
        <f t="shared" si="48"/>
        <v>1</v>
      </c>
      <c r="T271" t="s">
        <v>106</v>
      </c>
      <c r="U271" s="10" t="s">
        <v>106</v>
      </c>
      <c r="W271" s="7" t="s">
        <v>187</v>
      </c>
      <c r="X271" s="7" t="s">
        <v>1030</v>
      </c>
      <c r="Z271" s="7" t="s">
        <v>187</v>
      </c>
      <c r="AA271" t="s">
        <v>110</v>
      </c>
      <c r="AB271" t="s">
        <v>1031</v>
      </c>
      <c r="AC271" t="s">
        <v>150</v>
      </c>
      <c r="AF271" t="s">
        <v>113</v>
      </c>
      <c r="AG271" t="s">
        <v>114</v>
      </c>
      <c r="AH271" t="s">
        <v>132</v>
      </c>
      <c r="AI271" t="s">
        <v>313</v>
      </c>
      <c r="AL271" t="s">
        <v>942</v>
      </c>
      <c r="AM271" t="s">
        <v>942</v>
      </c>
      <c r="AN271" t="s">
        <v>942</v>
      </c>
      <c r="AO271" s="12">
        <v>1000</v>
      </c>
      <c r="AP271" s="13">
        <v>1031</v>
      </c>
      <c r="AQ271" t="s">
        <v>118</v>
      </c>
      <c r="AR271" t="s">
        <v>118</v>
      </c>
      <c r="AS271" s="94">
        <v>7.4150999999999998</v>
      </c>
      <c r="AT271" s="94">
        <v>7.4150999999999998</v>
      </c>
      <c r="AU271" s="94">
        <v>6.93</v>
      </c>
      <c r="AV271" s="16">
        <f t="shared" si="50"/>
        <v>7.0000000000000021E-2</v>
      </c>
      <c r="AW271" s="94">
        <v>6.93</v>
      </c>
      <c r="AX271" s="31">
        <v>21.49</v>
      </c>
      <c r="AY271" s="31">
        <v>19.989999999999998</v>
      </c>
      <c r="AZ271" s="31"/>
      <c r="BA271" s="31">
        <v>19.79</v>
      </c>
      <c r="BB271" s="17">
        <f t="shared" si="49"/>
        <v>0.65495114006514665</v>
      </c>
      <c r="BC271" s="17">
        <f t="shared" si="46"/>
        <v>0.65332666333166578</v>
      </c>
      <c r="BD271" s="17"/>
      <c r="BE271" s="17"/>
      <c r="BF271" s="19">
        <v>1221</v>
      </c>
      <c r="BG271" s="20">
        <v>8461.5300000000007</v>
      </c>
      <c r="BH271" s="16">
        <v>0.124</v>
      </c>
      <c r="BI271" s="19">
        <v>8572</v>
      </c>
      <c r="BJ271" s="21">
        <v>7.4799301919720769</v>
      </c>
      <c r="BK271" s="22">
        <v>9846.7741935483864</v>
      </c>
      <c r="BL271" s="23">
        <v>196837.01612903224</v>
      </c>
      <c r="BM271" s="23">
        <v>68238.145161290318</v>
      </c>
      <c r="BN271" s="21">
        <v>9.5507024185726355</v>
      </c>
      <c r="BO271" s="24">
        <v>9.5507024185726355</v>
      </c>
      <c r="BP271" s="22">
        <v>9550.702418572635</v>
      </c>
      <c r="BS271" s="19">
        <v>1018</v>
      </c>
      <c r="BT271" s="20">
        <v>7054.7400000000007</v>
      </c>
      <c r="BU271" s="16">
        <v>0.1</v>
      </c>
      <c r="BV271" s="19">
        <v>7013</v>
      </c>
      <c r="BW271" s="19">
        <v>10180</v>
      </c>
      <c r="BY271" s="23">
        <v>70547.400000000009</v>
      </c>
      <c r="BZ271" s="19">
        <v>10000</v>
      </c>
      <c r="CJ271" s="78">
        <f>IFERROR(VLOOKUP($E271,[2]ECOM!$A$3:$FC$999999,158,FALSE),0)</f>
        <v>2148.666666666667</v>
      </c>
      <c r="CK271" s="78">
        <f>IFERROR(VLOOKUP($E271,[2]ECOM!$A$3:$FC$999999,159,FALSE),0)</f>
        <v>2441.666666666667</v>
      </c>
      <c r="CQ271" s="19">
        <v>20026.774193548386</v>
      </c>
      <c r="CR271" s="20"/>
      <c r="CS271" s="20">
        <v>138785.54516129033</v>
      </c>
      <c r="CT271" s="19">
        <v>19550.702418572633</v>
      </c>
      <c r="CU271" s="20">
        <v>420144.59497512586</v>
      </c>
      <c r="CV271" s="20">
        <v>144970.41350395794</v>
      </c>
      <c r="CW271" s="20">
        <v>275174.18147116795</v>
      </c>
      <c r="CX271" s="18"/>
      <c r="CY271" s="18"/>
      <c r="CZ271" s="18"/>
      <c r="DA271" s="18"/>
    </row>
    <row r="272" spans="1:105" x14ac:dyDescent="0.3">
      <c r="A272" s="25" t="s">
        <v>1032</v>
      </c>
      <c r="B272" s="25" t="s">
        <v>1033</v>
      </c>
      <c r="C272" s="8"/>
      <c r="E272" s="7">
        <v>5885064</v>
      </c>
      <c r="F272" s="18"/>
      <c r="G272" s="18"/>
      <c r="H272" s="18"/>
      <c r="I272" s="72">
        <v>2</v>
      </c>
      <c r="J272" s="72">
        <v>4</v>
      </c>
      <c r="K272" s="72">
        <v>13</v>
      </c>
      <c r="L272" s="18">
        <v>1</v>
      </c>
      <c r="M272" s="18">
        <v>1</v>
      </c>
      <c r="N272" s="18">
        <v>1</v>
      </c>
      <c r="O272" s="18">
        <v>1</v>
      </c>
      <c r="P272" s="18" t="s">
        <v>105</v>
      </c>
      <c r="Q272" s="18" t="s">
        <v>105</v>
      </c>
      <c r="R272" s="18">
        <f t="shared" si="47"/>
        <v>1</v>
      </c>
      <c r="S272" s="18">
        <f t="shared" si="48"/>
        <v>1</v>
      </c>
      <c r="T272" t="s">
        <v>106</v>
      </c>
      <c r="U272" s="10" t="s">
        <v>106</v>
      </c>
      <c r="W272" s="7" t="s">
        <v>187</v>
      </c>
      <c r="X272" s="7" t="s">
        <v>1034</v>
      </c>
      <c r="Z272" s="7" t="s">
        <v>187</v>
      </c>
      <c r="AA272" t="s">
        <v>110</v>
      </c>
      <c r="AB272" t="s">
        <v>1035</v>
      </c>
      <c r="AC272" t="s">
        <v>112</v>
      </c>
      <c r="AF272" t="s">
        <v>113</v>
      </c>
      <c r="AG272" t="s">
        <v>114</v>
      </c>
      <c r="AH272" t="s">
        <v>132</v>
      </c>
      <c r="AI272" t="s">
        <v>197</v>
      </c>
      <c r="AL272" t="s">
        <v>942</v>
      </c>
      <c r="AM272" t="s">
        <v>942</v>
      </c>
      <c r="AN272" t="s">
        <v>942</v>
      </c>
      <c r="AO272" s="12">
        <v>1000</v>
      </c>
      <c r="AP272" s="13">
        <v>685</v>
      </c>
      <c r="AQ272" t="s">
        <v>118</v>
      </c>
      <c r="AR272" t="s">
        <v>118</v>
      </c>
      <c r="AS272" s="94">
        <v>6.451137000000001</v>
      </c>
      <c r="AT272" s="94">
        <v>6.451137000000001</v>
      </c>
      <c r="AU272" s="94">
        <v>6.0291000000000006</v>
      </c>
      <c r="AV272" s="16">
        <f t="shared" si="50"/>
        <v>7.0000000000000062E-2</v>
      </c>
      <c r="AW272" s="94">
        <v>6.0291000000000006</v>
      </c>
      <c r="AX272" s="31">
        <v>23.49</v>
      </c>
      <c r="AY272" s="31">
        <v>21.99</v>
      </c>
      <c r="AZ272" s="31"/>
      <c r="BA272" s="31">
        <v>21.99</v>
      </c>
      <c r="BB272" s="17">
        <f t="shared" si="49"/>
        <v>0.72536666666666672</v>
      </c>
      <c r="BC272" s="17">
        <f t="shared" si="46"/>
        <v>0.72582537517053203</v>
      </c>
      <c r="BD272" s="17"/>
      <c r="BE272" s="17"/>
      <c r="BF272" s="19">
        <v>23</v>
      </c>
      <c r="BG272" s="20">
        <v>138.69</v>
      </c>
      <c r="BH272" s="16">
        <v>0.124</v>
      </c>
      <c r="BI272" s="19"/>
      <c r="BJ272" s="21"/>
      <c r="BK272" s="22">
        <v>185.48387096774195</v>
      </c>
      <c r="BL272" s="23">
        <v>4078.7903225806454</v>
      </c>
      <c r="BM272" s="23">
        <v>1118.3008064516132</v>
      </c>
      <c r="BN272" s="21">
        <v>0.27077937367553567</v>
      </c>
      <c r="BO272" s="24">
        <v>0.27077937367553567</v>
      </c>
      <c r="BP272" s="22">
        <v>270.77937367553568</v>
      </c>
      <c r="BS272" s="19">
        <v>32</v>
      </c>
      <c r="BT272" s="20">
        <v>192.96</v>
      </c>
      <c r="BU272" s="16">
        <v>0.1</v>
      </c>
      <c r="BW272" s="19">
        <v>320</v>
      </c>
      <c r="BY272" s="23">
        <v>1929.6</v>
      </c>
      <c r="BZ272" s="19">
        <v>300</v>
      </c>
      <c r="CJ272" s="78">
        <f>IFERROR(VLOOKUP($E272,[2]ECOM!$A$3:$FC$999999,158,FALSE),0)</f>
        <v>183.33333333333334</v>
      </c>
      <c r="CK272" s="78">
        <f>IFERROR(VLOOKUP($E272,[2]ECOM!$A$3:$FC$999999,159,FALSE),0)</f>
        <v>208.33333333333334</v>
      </c>
      <c r="CQ272" s="19">
        <v>505.48387096774195</v>
      </c>
      <c r="CR272" s="20"/>
      <c r="CS272" s="20">
        <v>3047.9008064516129</v>
      </c>
      <c r="CT272" s="19">
        <v>570.77937367553568</v>
      </c>
      <c r="CU272" s="20">
        <v>13407.607487638332</v>
      </c>
      <c r="CV272" s="20">
        <v>3682.175936355075</v>
      </c>
      <c r="CW272" s="20">
        <v>9725.4315512832563</v>
      </c>
      <c r="CX272" s="18"/>
      <c r="CY272" s="18"/>
      <c r="CZ272" s="18"/>
      <c r="DA272" s="18"/>
    </row>
    <row r="273" spans="1:105" x14ac:dyDescent="0.3">
      <c r="A273" s="7" t="s">
        <v>1036</v>
      </c>
      <c r="B273" s="7" t="s">
        <v>1037</v>
      </c>
      <c r="C273" s="8" t="s">
        <v>1038</v>
      </c>
      <c r="E273" s="7">
        <v>8172921</v>
      </c>
      <c r="F273" s="18"/>
      <c r="G273" s="18"/>
      <c r="H273" s="18"/>
      <c r="I273" s="72">
        <v>1</v>
      </c>
      <c r="J273" s="72">
        <v>2</v>
      </c>
      <c r="K273" s="72">
        <v>4</v>
      </c>
      <c r="L273" s="18">
        <v>1</v>
      </c>
      <c r="M273" s="18">
        <v>1</v>
      </c>
      <c r="N273" s="18">
        <v>1</v>
      </c>
      <c r="O273" s="18">
        <v>1</v>
      </c>
      <c r="P273" s="18" t="s">
        <v>105</v>
      </c>
      <c r="Q273" s="18" t="s">
        <v>105</v>
      </c>
      <c r="R273" s="18">
        <f t="shared" si="47"/>
        <v>1</v>
      </c>
      <c r="S273" s="18">
        <f t="shared" si="48"/>
        <v>1</v>
      </c>
      <c r="T273" t="s">
        <v>106</v>
      </c>
      <c r="U273" s="10" t="s">
        <v>106</v>
      </c>
      <c r="W273" s="7" t="s">
        <v>187</v>
      </c>
      <c r="X273" s="7" t="s">
        <v>1039</v>
      </c>
      <c r="Z273" s="7" t="s">
        <v>187</v>
      </c>
      <c r="AA273" t="s">
        <v>110</v>
      </c>
      <c r="AB273" t="s">
        <v>607</v>
      </c>
      <c r="AC273" t="s">
        <v>112</v>
      </c>
      <c r="AF273" t="s">
        <v>113</v>
      </c>
      <c r="AG273" t="s">
        <v>114</v>
      </c>
      <c r="AH273" t="s">
        <v>132</v>
      </c>
      <c r="AI273" t="s">
        <v>197</v>
      </c>
      <c r="AL273" t="s">
        <v>942</v>
      </c>
      <c r="AM273" t="s">
        <v>942</v>
      </c>
      <c r="AN273" t="s">
        <v>942</v>
      </c>
      <c r="AO273" s="12">
        <v>1000</v>
      </c>
      <c r="AP273" s="13">
        <v>685</v>
      </c>
      <c r="AQ273" t="s">
        <v>118</v>
      </c>
      <c r="AR273" t="s">
        <v>118</v>
      </c>
      <c r="AS273" s="94">
        <v>7.0299000000000005</v>
      </c>
      <c r="AT273" s="94">
        <v>7.0299000000000005</v>
      </c>
      <c r="AU273" s="94">
        <v>6.57</v>
      </c>
      <c r="AV273" s="16">
        <f t="shared" si="50"/>
        <v>7.0000000000000021E-2</v>
      </c>
      <c r="AW273" s="94">
        <v>6.57</v>
      </c>
      <c r="AX273" s="31">
        <v>21.49</v>
      </c>
      <c r="AY273" s="31">
        <v>18.989999999999998</v>
      </c>
      <c r="AZ273" s="31"/>
      <c r="BA273" s="31">
        <v>26.99</v>
      </c>
      <c r="BB273" s="17">
        <f t="shared" si="49"/>
        <v>0.67287575616565831</v>
      </c>
      <c r="BC273" s="17">
        <f t="shared" si="46"/>
        <v>0.65402843601895733</v>
      </c>
      <c r="BD273" s="17"/>
      <c r="BE273" s="17"/>
      <c r="BF273" s="19">
        <v>248</v>
      </c>
      <c r="BG273" s="20">
        <v>1629.3600000000001</v>
      </c>
      <c r="BH273" s="16">
        <v>0.124</v>
      </c>
      <c r="BI273" s="19">
        <v>3318</v>
      </c>
      <c r="BJ273" s="21">
        <v>4.2757731958762886</v>
      </c>
      <c r="BK273" s="22">
        <v>2000</v>
      </c>
      <c r="BL273" s="23">
        <v>37980</v>
      </c>
      <c r="BM273" s="23">
        <v>13140</v>
      </c>
      <c r="BN273" s="21">
        <v>2.9197080291970803</v>
      </c>
      <c r="BO273" s="24">
        <v>2.9197080291970803</v>
      </c>
      <c r="BP273" s="22">
        <v>2919.7080291970801</v>
      </c>
      <c r="BS273" s="19">
        <v>23</v>
      </c>
      <c r="BT273" s="20">
        <v>151.11000000000001</v>
      </c>
      <c r="BU273" s="16">
        <v>0.1</v>
      </c>
      <c r="BV273" s="19">
        <v>207</v>
      </c>
      <c r="BW273" s="19">
        <v>230</v>
      </c>
      <c r="BY273" s="23">
        <v>1511.1000000000001</v>
      </c>
      <c r="BZ273" s="19">
        <v>230</v>
      </c>
      <c r="CJ273" s="78">
        <f>IFERROR(VLOOKUP($E273,[2]ECOM!$A$3:$FC$999999,158,FALSE),0)</f>
        <v>102.66666666666667</v>
      </c>
      <c r="CK273" s="78">
        <f>IFERROR(VLOOKUP($E273,[2]ECOM!$A$3:$FC$999999,159,FALSE),0)</f>
        <v>116.66666666666667</v>
      </c>
      <c r="CQ273" s="19">
        <v>2230</v>
      </c>
      <c r="CR273" s="20"/>
      <c r="CS273" s="20">
        <v>14651.1</v>
      </c>
      <c r="CT273" s="19">
        <v>3149.7080291970801</v>
      </c>
      <c r="CU273" s="20">
        <v>67687.225547445254</v>
      </c>
      <c r="CV273" s="20">
        <v>22142.132474452555</v>
      </c>
      <c r="CW273" s="20">
        <v>45545.093072992699</v>
      </c>
      <c r="CX273" s="18"/>
      <c r="CY273" s="18"/>
      <c r="CZ273" s="18"/>
      <c r="DA273" s="18"/>
    </row>
    <row r="274" spans="1:105" x14ac:dyDescent="0.3">
      <c r="A274" s="7" t="s">
        <v>1040</v>
      </c>
      <c r="B274" s="7" t="s">
        <v>1041</v>
      </c>
      <c r="C274" s="8" t="s">
        <v>1042</v>
      </c>
      <c r="E274" s="7">
        <v>6503561</v>
      </c>
      <c r="F274" s="18"/>
      <c r="G274" s="18"/>
      <c r="H274" s="18"/>
      <c r="I274" s="72">
        <v>1</v>
      </c>
      <c r="J274" s="72">
        <v>4</v>
      </c>
      <c r="K274" s="72">
        <v>14</v>
      </c>
      <c r="L274" s="18">
        <v>1</v>
      </c>
      <c r="M274" s="18">
        <v>1</v>
      </c>
      <c r="N274" s="18">
        <v>1</v>
      </c>
      <c r="O274" s="18">
        <v>1</v>
      </c>
      <c r="P274" s="18" t="s">
        <v>105</v>
      </c>
      <c r="Q274" s="18" t="s">
        <v>105</v>
      </c>
      <c r="R274" s="18">
        <f t="shared" si="47"/>
        <v>1</v>
      </c>
      <c r="S274" s="18">
        <f t="shared" si="48"/>
        <v>1</v>
      </c>
      <c r="T274" t="s">
        <v>106</v>
      </c>
      <c r="U274" s="10" t="s">
        <v>106</v>
      </c>
      <c r="W274" s="7" t="s">
        <v>187</v>
      </c>
      <c r="X274" s="7" t="s">
        <v>1043</v>
      </c>
      <c r="Z274" s="7" t="s">
        <v>187</v>
      </c>
      <c r="AA274" t="s">
        <v>110</v>
      </c>
      <c r="AB274" t="s">
        <v>1044</v>
      </c>
      <c r="AC274" t="s">
        <v>112</v>
      </c>
      <c r="AF274" t="s">
        <v>113</v>
      </c>
      <c r="AG274" t="s">
        <v>114</v>
      </c>
      <c r="AH274" t="s">
        <v>132</v>
      </c>
      <c r="AI274" t="s">
        <v>189</v>
      </c>
      <c r="AL274" t="s">
        <v>942</v>
      </c>
      <c r="AM274" t="s">
        <v>942</v>
      </c>
      <c r="AN274" t="s">
        <v>942</v>
      </c>
      <c r="AO274" s="12">
        <v>1000</v>
      </c>
      <c r="AP274" s="13">
        <v>685</v>
      </c>
      <c r="AQ274" t="s">
        <v>118</v>
      </c>
      <c r="AR274" t="s">
        <v>118</v>
      </c>
      <c r="AS274" s="94">
        <v>4.5582000000000003</v>
      </c>
      <c r="AT274" s="94">
        <v>4.5582000000000003</v>
      </c>
      <c r="AU274" s="94">
        <v>4.26</v>
      </c>
      <c r="AV274" s="16">
        <f t="shared" si="50"/>
        <v>7.0000000000000118E-2</v>
      </c>
      <c r="AW274" s="94">
        <v>4.26</v>
      </c>
      <c r="AX274" s="31">
        <v>17.989999999999998</v>
      </c>
      <c r="AY274" s="31">
        <v>16.490000000000002</v>
      </c>
      <c r="AZ274" s="31"/>
      <c r="BA274" s="31">
        <v>18.39</v>
      </c>
      <c r="BB274" s="17">
        <f t="shared" si="49"/>
        <v>0.74662590327959977</v>
      </c>
      <c r="BC274" s="17">
        <f t="shared" si="46"/>
        <v>0.74166161309884782</v>
      </c>
      <c r="BD274" s="17"/>
      <c r="BE274" s="17"/>
      <c r="BF274" s="19">
        <v>361</v>
      </c>
      <c r="BG274" s="20">
        <v>1537.8600000000001</v>
      </c>
      <c r="BH274" s="16">
        <v>0.124</v>
      </c>
      <c r="BI274" s="19">
        <v>2812</v>
      </c>
      <c r="BJ274" s="21">
        <v>3.6237113402061856</v>
      </c>
      <c r="BK274" s="22">
        <v>2911.2903225806454</v>
      </c>
      <c r="BL274" s="23">
        <v>48007.177419354848</v>
      </c>
      <c r="BM274" s="23">
        <v>12402.096774193549</v>
      </c>
      <c r="BN274" s="21">
        <v>4.2500588650812343</v>
      </c>
      <c r="BO274" s="24">
        <v>4.2500588650812343</v>
      </c>
      <c r="BP274" s="22">
        <v>4250.0588650812342</v>
      </c>
      <c r="BS274" s="19">
        <v>156</v>
      </c>
      <c r="BT274" s="20">
        <v>664.56</v>
      </c>
      <c r="BU274" s="16">
        <v>0.1</v>
      </c>
      <c r="BV274" s="19">
        <v>394</v>
      </c>
      <c r="BW274" s="19">
        <v>1560</v>
      </c>
      <c r="BY274" s="23">
        <v>6645.5999999999995</v>
      </c>
      <c r="BZ274" s="19">
        <v>500</v>
      </c>
      <c r="CJ274" s="78">
        <f>IFERROR(VLOOKUP($E274,[2]ECOM!$A$3:$FC$999999,158,FALSE),0)</f>
        <v>322.66666666666669</v>
      </c>
      <c r="CK274" s="78">
        <f>IFERROR(VLOOKUP($E274,[2]ECOM!$A$3:$FC$999999,159,FALSE),0)</f>
        <v>366.66666666666669</v>
      </c>
      <c r="CQ274" s="19">
        <v>4471.2903225806458</v>
      </c>
      <c r="CR274" s="20"/>
      <c r="CS274" s="20">
        <v>19047.696774193548</v>
      </c>
      <c r="CT274" s="19">
        <v>4750.0588650812342</v>
      </c>
      <c r="CU274" s="20">
        <v>85453.558982811403</v>
      </c>
      <c r="CV274" s="20">
        <v>21651.718318813284</v>
      </c>
      <c r="CW274" s="20">
        <v>63801.840663998119</v>
      </c>
      <c r="CX274" s="18"/>
      <c r="CY274" s="18"/>
      <c r="CZ274" s="18"/>
      <c r="DA274" s="18"/>
    </row>
    <row r="275" spans="1:105" x14ac:dyDescent="0.3">
      <c r="A275" s="7" t="s">
        <v>1045</v>
      </c>
      <c r="B275"/>
      <c r="C275" s="8"/>
      <c r="E275" s="61"/>
      <c r="F275" s="104"/>
      <c r="G275" s="104"/>
      <c r="H275" s="104"/>
      <c r="I275" s="72"/>
      <c r="J275" s="104"/>
      <c r="K275" s="104"/>
      <c r="L275" s="18">
        <v>1</v>
      </c>
      <c r="N275" s="18"/>
      <c r="O275" s="18"/>
      <c r="P275" s="18" t="s">
        <v>194</v>
      </c>
      <c r="R275" s="18">
        <f t="shared" si="47"/>
        <v>1</v>
      </c>
      <c r="S275" s="18">
        <f t="shared" si="48"/>
        <v>0</v>
      </c>
      <c r="T275" t="s">
        <v>237</v>
      </c>
      <c r="W275" s="7" t="s">
        <v>128</v>
      </c>
      <c r="X275" s="7" t="s">
        <v>1046</v>
      </c>
      <c r="Z275" s="7" t="s">
        <v>128</v>
      </c>
      <c r="AA275" s="7" t="s">
        <v>110</v>
      </c>
      <c r="AB275" s="7" t="s">
        <v>1047</v>
      </c>
      <c r="AC275" s="7" t="s">
        <v>150</v>
      </c>
      <c r="AE275" s="7" t="s">
        <v>370</v>
      </c>
      <c r="AF275" s="7" t="s">
        <v>113</v>
      </c>
      <c r="AG275" s="7" t="s">
        <v>295</v>
      </c>
      <c r="AH275" s="7" t="s">
        <v>132</v>
      </c>
      <c r="AI275" s="7" t="s">
        <v>138</v>
      </c>
      <c r="AL275" s="7" t="s">
        <v>1048</v>
      </c>
      <c r="AM275" s="7"/>
      <c r="AN275" s="7" t="s">
        <v>1048</v>
      </c>
      <c r="AO275" s="12">
        <v>1000</v>
      </c>
      <c r="AQ275" t="s">
        <v>1049</v>
      </c>
      <c r="AS275" s="94">
        <v>5.51</v>
      </c>
      <c r="AT275" s="94">
        <v>5.51</v>
      </c>
      <c r="AU275" s="97"/>
      <c r="AV275" s="16"/>
      <c r="AW275" s="97"/>
      <c r="AX275" s="31">
        <v>13.99</v>
      </c>
      <c r="AY275" s="31"/>
      <c r="AZ275" s="31"/>
      <c r="BA275" s="31"/>
      <c r="BB275" s="17">
        <f t="shared" si="49"/>
        <v>0.60614724803431019</v>
      </c>
      <c r="BC275" s="17"/>
      <c r="BD275" s="17"/>
      <c r="BE275" s="17"/>
      <c r="BF275" s="19"/>
      <c r="BG275" s="20"/>
      <c r="BH275" s="16"/>
      <c r="BI275" s="19"/>
      <c r="BJ275" s="21"/>
      <c r="BK275" s="22"/>
      <c r="BL275" s="23"/>
      <c r="BM275" s="23"/>
      <c r="BN275" s="21"/>
      <c r="BO275" s="24">
        <v>4</v>
      </c>
      <c r="BP275" s="22">
        <v>4000</v>
      </c>
      <c r="BS275" s="19"/>
      <c r="BT275" s="20"/>
      <c r="BU275" s="16"/>
      <c r="BW275" s="19"/>
      <c r="BY275" s="23"/>
      <c r="CJ275" s="78">
        <f>IFERROR(VLOOKUP($E275,[2]ECOM!$A$3:$FC$999999,158,FALSE),0)</f>
        <v>0</v>
      </c>
      <c r="CK275" s="78">
        <f>IFERROR(VLOOKUP($E275,[2]ECOM!$A$3:$FC$999999,159,FALSE),0)</f>
        <v>0</v>
      </c>
      <c r="CQ275" s="19">
        <v>0</v>
      </c>
      <c r="CR275" s="20"/>
      <c r="CS275" s="20">
        <v>0</v>
      </c>
      <c r="CT275" s="19">
        <v>4000</v>
      </c>
      <c r="CU275" s="20">
        <v>55960</v>
      </c>
      <c r="CV275" s="20">
        <v>22040</v>
      </c>
      <c r="CW275" s="20">
        <v>33920</v>
      </c>
      <c r="CX275" s="18"/>
      <c r="CY275" s="18"/>
      <c r="CZ275" s="18"/>
      <c r="DA275" s="18"/>
    </row>
    <row r="276" spans="1:105" x14ac:dyDescent="0.3">
      <c r="A276" s="7" t="s">
        <v>1050</v>
      </c>
      <c r="B276"/>
      <c r="C276" s="8"/>
      <c r="E276" s="61"/>
      <c r="F276" s="104"/>
      <c r="G276" s="104"/>
      <c r="H276" s="104"/>
      <c r="I276" s="72"/>
      <c r="J276" s="104"/>
      <c r="K276" s="104"/>
      <c r="L276" s="18">
        <v>1</v>
      </c>
      <c r="N276" s="18"/>
      <c r="O276" s="18"/>
      <c r="P276" s="18" t="s">
        <v>194</v>
      </c>
      <c r="R276" s="18">
        <f t="shared" si="47"/>
        <v>1</v>
      </c>
      <c r="S276" s="18">
        <f t="shared" si="48"/>
        <v>0</v>
      </c>
      <c r="T276" t="s">
        <v>237</v>
      </c>
      <c r="W276" s="7" t="s">
        <v>128</v>
      </c>
      <c r="X276" s="7" t="s">
        <v>1051</v>
      </c>
      <c r="Z276" s="7" t="s">
        <v>128</v>
      </c>
      <c r="AA276" t="s">
        <v>110</v>
      </c>
      <c r="AB276" s="7" t="s">
        <v>268</v>
      </c>
      <c r="AC276" s="7" t="s">
        <v>150</v>
      </c>
      <c r="AE276" t="s">
        <v>370</v>
      </c>
      <c r="AF276" s="7" t="s">
        <v>113</v>
      </c>
      <c r="AG276" s="7" t="s">
        <v>114</v>
      </c>
      <c r="AH276" s="7" t="s">
        <v>132</v>
      </c>
      <c r="AI276" s="7" t="s">
        <v>138</v>
      </c>
      <c r="AL276" s="7" t="s">
        <v>1048</v>
      </c>
      <c r="AM276" s="7"/>
      <c r="AN276" s="7" t="s">
        <v>1048</v>
      </c>
      <c r="AO276" s="12">
        <v>1000</v>
      </c>
      <c r="AQ276" t="s">
        <v>1049</v>
      </c>
      <c r="AS276" s="94">
        <v>12.12</v>
      </c>
      <c r="AT276" s="94">
        <v>12.12</v>
      </c>
      <c r="AU276" s="97"/>
      <c r="AV276" s="16" t="str">
        <f t="shared" si="50"/>
        <v/>
      </c>
      <c r="AW276" s="97"/>
      <c r="AX276" s="31">
        <v>30.99</v>
      </c>
      <c r="AY276" s="31"/>
      <c r="AZ276" s="31"/>
      <c r="BA276" s="31"/>
      <c r="BB276" s="17">
        <f t="shared" si="49"/>
        <v>0.60890609874152946</v>
      </c>
      <c r="BC276" s="17"/>
      <c r="BD276" s="17"/>
      <c r="BE276" s="17"/>
      <c r="BO276" s="24">
        <v>4</v>
      </c>
      <c r="BP276" s="22">
        <v>4000</v>
      </c>
      <c r="BU276" s="16"/>
      <c r="CJ276" s="78">
        <f>IFERROR(VLOOKUP($E276,[2]ECOM!$A$3:$FC$999999,158,FALSE),0)</f>
        <v>0</v>
      </c>
      <c r="CK276" s="78">
        <f>IFERROR(VLOOKUP($E276,[2]ECOM!$A$3:$FC$999999,159,FALSE),0)</f>
        <v>0</v>
      </c>
      <c r="CQ276" s="19">
        <v>0</v>
      </c>
      <c r="CR276" s="20"/>
      <c r="CS276" s="20">
        <v>0</v>
      </c>
      <c r="CT276" s="19">
        <v>4000</v>
      </c>
      <c r="CU276" s="20">
        <v>123960</v>
      </c>
      <c r="CV276" s="20">
        <v>48480</v>
      </c>
      <c r="CW276" s="20">
        <v>75480</v>
      </c>
      <c r="CX276" s="18"/>
      <c r="CY276" s="18"/>
      <c r="CZ276" s="18"/>
      <c r="DA276" s="18"/>
    </row>
    <row r="277" spans="1:105" x14ac:dyDescent="0.3">
      <c r="A277" s="7" t="s">
        <v>1052</v>
      </c>
      <c r="B277"/>
      <c r="C277" s="8"/>
      <c r="E277" s="61"/>
      <c r="F277" s="104"/>
      <c r="G277" s="104"/>
      <c r="H277" s="104"/>
      <c r="I277" s="72"/>
      <c r="J277" s="104"/>
      <c r="K277" s="104"/>
      <c r="L277" s="18">
        <v>1</v>
      </c>
      <c r="N277" s="18"/>
      <c r="O277" s="18"/>
      <c r="P277" s="18" t="s">
        <v>194</v>
      </c>
      <c r="R277" s="18">
        <f t="shared" si="47"/>
        <v>1</v>
      </c>
      <c r="S277" s="18">
        <f t="shared" si="48"/>
        <v>0</v>
      </c>
      <c r="T277" t="s">
        <v>237</v>
      </c>
      <c r="W277" s="7" t="s">
        <v>187</v>
      </c>
      <c r="X277" s="7" t="s">
        <v>1053</v>
      </c>
      <c r="Z277" s="7" t="s">
        <v>187</v>
      </c>
      <c r="AA277" t="s">
        <v>110</v>
      </c>
      <c r="AB277" s="7" t="s">
        <v>1054</v>
      </c>
      <c r="AC277" s="7" t="s">
        <v>150</v>
      </c>
      <c r="AE277" t="s">
        <v>370</v>
      </c>
      <c r="AF277" s="7" t="s">
        <v>113</v>
      </c>
      <c r="AG277" t="s">
        <v>295</v>
      </c>
      <c r="AH277" s="7" t="s">
        <v>132</v>
      </c>
      <c r="AI277" s="7" t="s">
        <v>197</v>
      </c>
      <c r="AL277" s="7" t="s">
        <v>1048</v>
      </c>
      <c r="AM277" s="7"/>
      <c r="AN277" s="7" t="s">
        <v>1048</v>
      </c>
      <c r="AO277" s="12">
        <v>1000</v>
      </c>
      <c r="AQ277" t="s">
        <v>1049</v>
      </c>
      <c r="AS277" s="94">
        <v>5.4059999999999997</v>
      </c>
      <c r="AT277" s="94">
        <v>5.4059999999999997</v>
      </c>
      <c r="AU277" s="97"/>
      <c r="AV277" s="16" t="str">
        <f t="shared" si="50"/>
        <v/>
      </c>
      <c r="AW277" s="97"/>
      <c r="AX277" s="31">
        <v>19.989999999999998</v>
      </c>
      <c r="AY277" s="31"/>
      <c r="AZ277" s="31"/>
      <c r="BA277" s="31"/>
      <c r="BB277" s="17">
        <f t="shared" si="49"/>
        <v>0.7295647823911956</v>
      </c>
      <c r="BC277" s="17"/>
      <c r="BD277" s="17"/>
      <c r="BE277" s="17"/>
      <c r="BO277" s="24">
        <v>3.5</v>
      </c>
      <c r="BP277" s="22">
        <v>3500</v>
      </c>
      <c r="BU277" s="16"/>
      <c r="CJ277" s="78">
        <f>IFERROR(VLOOKUP($E277,[2]ECOM!$A$3:$FC$999999,158,FALSE),0)</f>
        <v>0</v>
      </c>
      <c r="CK277" s="78">
        <f>IFERROR(VLOOKUP($E277,[2]ECOM!$A$3:$FC$999999,159,FALSE),0)</f>
        <v>0</v>
      </c>
      <c r="CQ277" s="19">
        <v>0</v>
      </c>
      <c r="CR277" s="20"/>
      <c r="CS277" s="20">
        <v>0</v>
      </c>
      <c r="CT277" s="19">
        <v>3500</v>
      </c>
      <c r="CU277" s="20">
        <v>69965</v>
      </c>
      <c r="CV277" s="20">
        <v>18921</v>
      </c>
      <c r="CW277" s="20">
        <v>51044</v>
      </c>
      <c r="CX277" s="18"/>
      <c r="CY277" s="18"/>
      <c r="CZ277" s="18"/>
      <c r="DA277" s="18"/>
    </row>
    <row r="278" spans="1:105" x14ac:dyDescent="0.3">
      <c r="A278" s="7" t="s">
        <v>1055</v>
      </c>
      <c r="B278"/>
      <c r="C278" s="8"/>
      <c r="E278" s="61"/>
      <c r="F278" s="104"/>
      <c r="G278" s="104"/>
      <c r="H278" s="104"/>
      <c r="I278" s="72"/>
      <c r="J278" s="104"/>
      <c r="K278" s="104"/>
      <c r="L278" s="18">
        <v>1</v>
      </c>
      <c r="N278" s="18"/>
      <c r="O278" s="18"/>
      <c r="P278" s="18" t="s">
        <v>194</v>
      </c>
      <c r="R278" s="18">
        <f t="shared" si="47"/>
        <v>1</v>
      </c>
      <c r="S278" s="18">
        <f t="shared" si="48"/>
        <v>0</v>
      </c>
      <c r="T278" t="s">
        <v>237</v>
      </c>
      <c r="W278" s="7" t="s">
        <v>253</v>
      </c>
      <c r="X278" s="7" t="s">
        <v>1056</v>
      </c>
      <c r="Z278" s="7" t="s">
        <v>255</v>
      </c>
      <c r="AA278" t="s">
        <v>110</v>
      </c>
      <c r="AB278" s="7" t="s">
        <v>1054</v>
      </c>
      <c r="AC278" s="7" t="s">
        <v>150</v>
      </c>
      <c r="AE278" s="7" t="s">
        <v>257</v>
      </c>
      <c r="AF278" s="7" t="s">
        <v>113</v>
      </c>
      <c r="AG278" t="s">
        <v>295</v>
      </c>
      <c r="AH278" s="7" t="s">
        <v>258</v>
      </c>
      <c r="AI278" s="7" t="s">
        <v>124</v>
      </c>
      <c r="AL278" s="7" t="s">
        <v>1048</v>
      </c>
      <c r="AM278" s="7"/>
      <c r="AN278" s="7" t="s">
        <v>1048</v>
      </c>
      <c r="AO278" s="12">
        <v>1000</v>
      </c>
      <c r="AQ278" t="s">
        <v>1049</v>
      </c>
      <c r="AS278" s="94">
        <v>11.448000000000002</v>
      </c>
      <c r="AT278" s="94">
        <v>11.448000000000002</v>
      </c>
      <c r="AU278" s="97"/>
      <c r="AV278" s="16" t="str">
        <f t="shared" si="50"/>
        <v/>
      </c>
      <c r="AW278" s="97"/>
      <c r="AX278" s="31">
        <v>26.99</v>
      </c>
      <c r="AY278" s="31"/>
      <c r="AZ278" s="31"/>
      <c r="BA278" s="31"/>
      <c r="BB278" s="17">
        <f t="shared" si="49"/>
        <v>0.57584290477954791</v>
      </c>
      <c r="BC278" s="17"/>
      <c r="BD278" s="17"/>
      <c r="BE278" s="17"/>
      <c r="BO278" s="24">
        <v>3</v>
      </c>
      <c r="BP278" s="22">
        <v>3000</v>
      </c>
      <c r="BU278" s="16"/>
      <c r="CJ278" s="78">
        <f>IFERROR(VLOOKUP($E278,[2]ECOM!$A$3:$FC$999999,158,FALSE),0)</f>
        <v>0</v>
      </c>
      <c r="CK278" s="78">
        <f>IFERROR(VLOOKUP($E278,[2]ECOM!$A$3:$FC$999999,159,FALSE),0)</f>
        <v>0</v>
      </c>
      <c r="CQ278" s="19">
        <v>0</v>
      </c>
      <c r="CR278" s="20"/>
      <c r="CS278" s="20">
        <v>0</v>
      </c>
      <c r="CT278" s="19">
        <v>3000</v>
      </c>
      <c r="CU278" s="20">
        <v>80970</v>
      </c>
      <c r="CV278" s="20">
        <v>34344.000000000007</v>
      </c>
      <c r="CW278" s="20">
        <v>46625.999999999993</v>
      </c>
      <c r="CX278" s="18"/>
      <c r="CY278" s="18"/>
      <c r="CZ278" s="18"/>
      <c r="DA278" s="18"/>
    </row>
    <row r="279" spans="1:105" x14ac:dyDescent="0.3">
      <c r="A279" s="7" t="s">
        <v>1057</v>
      </c>
      <c r="B279"/>
      <c r="C279" s="8"/>
      <c r="E279" s="61"/>
      <c r="F279" s="104"/>
      <c r="G279" s="104"/>
      <c r="H279" s="104"/>
      <c r="I279" s="72"/>
      <c r="J279" s="104"/>
      <c r="K279" s="104"/>
      <c r="L279" s="18">
        <v>1</v>
      </c>
      <c r="N279" s="18"/>
      <c r="O279" s="18"/>
      <c r="P279" s="18" t="s">
        <v>194</v>
      </c>
      <c r="R279" s="18">
        <f t="shared" si="47"/>
        <v>1</v>
      </c>
      <c r="S279" s="18">
        <f t="shared" si="48"/>
        <v>0</v>
      </c>
      <c r="T279" t="s">
        <v>237</v>
      </c>
      <c r="W279" s="7" t="s">
        <v>253</v>
      </c>
      <c r="X279" s="7" t="s">
        <v>1058</v>
      </c>
      <c r="Z279" s="7" t="s">
        <v>255</v>
      </c>
      <c r="AA279" t="s">
        <v>110</v>
      </c>
      <c r="AB279" s="7" t="s">
        <v>1054</v>
      </c>
      <c r="AC279" s="7" t="s">
        <v>150</v>
      </c>
      <c r="AE279" s="7" t="s">
        <v>257</v>
      </c>
      <c r="AF279" s="7" t="s">
        <v>113</v>
      </c>
      <c r="AG279" t="s">
        <v>295</v>
      </c>
      <c r="AH279" s="7" t="s">
        <v>258</v>
      </c>
      <c r="AI279" s="7" t="s">
        <v>189</v>
      </c>
      <c r="AL279" s="7" t="s">
        <v>1048</v>
      </c>
      <c r="AM279" s="7"/>
      <c r="AN279" s="7" t="s">
        <v>1048</v>
      </c>
      <c r="AO279" s="12">
        <v>1000</v>
      </c>
      <c r="AQ279" t="s">
        <v>1049</v>
      </c>
      <c r="AS279" s="94">
        <v>7.3670000000000009</v>
      </c>
      <c r="AT279" s="94">
        <v>7.3670000000000009</v>
      </c>
      <c r="AU279" s="97"/>
      <c r="AV279" s="16" t="str">
        <f t="shared" si="50"/>
        <v/>
      </c>
      <c r="AW279" s="97"/>
      <c r="AX279" s="31">
        <v>19.989999999999998</v>
      </c>
      <c r="AY279" s="31"/>
      <c r="AZ279" s="31"/>
      <c r="BA279" s="31"/>
      <c r="BB279" s="17">
        <f t="shared" si="49"/>
        <v>0.63146573286643315</v>
      </c>
      <c r="BC279" s="17"/>
      <c r="BD279" s="17"/>
      <c r="BE279" s="17"/>
      <c r="BO279" s="24">
        <v>2</v>
      </c>
      <c r="BP279" s="22">
        <v>2000</v>
      </c>
      <c r="BU279" s="16"/>
      <c r="CJ279" s="78">
        <f>IFERROR(VLOOKUP($E279,[2]ECOM!$A$3:$FC$999999,158,FALSE),0)</f>
        <v>0</v>
      </c>
      <c r="CK279" s="78">
        <f>IFERROR(VLOOKUP($E279,[2]ECOM!$A$3:$FC$999999,159,FALSE),0)</f>
        <v>0</v>
      </c>
      <c r="CQ279" s="19">
        <v>0</v>
      </c>
      <c r="CR279" s="20"/>
      <c r="CS279" s="20">
        <v>0</v>
      </c>
      <c r="CT279" s="19">
        <v>2000</v>
      </c>
      <c r="CU279" s="20">
        <v>39980</v>
      </c>
      <c r="CV279" s="20">
        <v>14734.000000000002</v>
      </c>
      <c r="CW279" s="20">
        <v>25246</v>
      </c>
      <c r="CX279" s="18"/>
      <c r="CY279" s="18"/>
      <c r="CZ279" s="18"/>
      <c r="DA279" s="18"/>
    </row>
    <row r="280" spans="1:105" x14ac:dyDescent="0.3">
      <c r="A280" s="7" t="s">
        <v>1059</v>
      </c>
      <c r="B280"/>
      <c r="C280" s="8"/>
      <c r="E280" s="61"/>
      <c r="F280" s="104"/>
      <c r="G280" s="104"/>
      <c r="H280" s="104"/>
      <c r="I280" s="72"/>
      <c r="J280" s="104"/>
      <c r="K280" s="104"/>
      <c r="L280" s="18">
        <v>1</v>
      </c>
      <c r="N280" s="18"/>
      <c r="O280" s="18"/>
      <c r="P280" s="18" t="s">
        <v>194</v>
      </c>
      <c r="R280" s="18">
        <f t="shared" si="47"/>
        <v>1</v>
      </c>
      <c r="S280" s="18">
        <f t="shared" si="48"/>
        <v>0</v>
      </c>
      <c r="T280" t="s">
        <v>237</v>
      </c>
      <c r="W280" s="7" t="s">
        <v>253</v>
      </c>
      <c r="X280" s="7" t="s">
        <v>1060</v>
      </c>
      <c r="Z280" s="7" t="s">
        <v>255</v>
      </c>
      <c r="AA280" t="s">
        <v>110</v>
      </c>
      <c r="AB280" s="7" t="s">
        <v>1054</v>
      </c>
      <c r="AC280" s="7" t="s">
        <v>150</v>
      </c>
      <c r="AE280" s="7" t="s">
        <v>257</v>
      </c>
      <c r="AF280" s="7" t="s">
        <v>113</v>
      </c>
      <c r="AG280" t="s">
        <v>295</v>
      </c>
      <c r="AH280" s="7" t="s">
        <v>258</v>
      </c>
      <c r="AI280" s="7" t="s">
        <v>124</v>
      </c>
      <c r="AL280" s="7" t="s">
        <v>1048</v>
      </c>
      <c r="AM280" s="7"/>
      <c r="AN280" s="7" t="s">
        <v>1048</v>
      </c>
      <c r="AO280" s="12">
        <v>1000</v>
      </c>
      <c r="AQ280" t="s">
        <v>1049</v>
      </c>
      <c r="AS280" s="94">
        <v>11.448000000000002</v>
      </c>
      <c r="AT280" s="94">
        <v>11.448000000000002</v>
      </c>
      <c r="AU280" s="97"/>
      <c r="AV280" s="16" t="str">
        <f t="shared" si="50"/>
        <v/>
      </c>
      <c r="AW280" s="97"/>
      <c r="AX280" s="31">
        <v>26.99</v>
      </c>
      <c r="AY280" s="31"/>
      <c r="AZ280" s="31"/>
      <c r="BA280" s="31"/>
      <c r="BB280" s="17">
        <f t="shared" si="49"/>
        <v>0.57584290477954791</v>
      </c>
      <c r="BC280" s="17"/>
      <c r="BD280" s="17"/>
      <c r="BE280" s="17"/>
      <c r="BO280" s="24">
        <v>3</v>
      </c>
      <c r="BP280" s="22">
        <v>3000</v>
      </c>
      <c r="BU280" s="16"/>
      <c r="CJ280" s="78">
        <f>IFERROR(VLOOKUP($E280,[2]ECOM!$A$3:$FC$999999,158,FALSE),0)</f>
        <v>0</v>
      </c>
      <c r="CK280" s="78">
        <f>IFERROR(VLOOKUP($E280,[2]ECOM!$A$3:$FC$999999,159,FALSE),0)</f>
        <v>0</v>
      </c>
      <c r="CQ280" s="19">
        <v>0</v>
      </c>
      <c r="CR280" s="20"/>
      <c r="CS280" s="20">
        <v>0</v>
      </c>
      <c r="CT280" s="19">
        <v>3000</v>
      </c>
      <c r="CU280" s="20">
        <v>80970</v>
      </c>
      <c r="CV280" s="20">
        <v>34344.000000000007</v>
      </c>
      <c r="CW280" s="20">
        <v>46625.999999999993</v>
      </c>
      <c r="CX280" s="18"/>
      <c r="CY280" s="18"/>
      <c r="CZ280" s="18"/>
      <c r="DA280" s="18"/>
    </row>
    <row r="281" spans="1:105" x14ac:dyDescent="0.3">
      <c r="A281" s="7" t="s">
        <v>1061</v>
      </c>
      <c r="B281"/>
      <c r="C281" s="8"/>
      <c r="E281" s="61"/>
      <c r="F281" s="104"/>
      <c r="G281" s="104"/>
      <c r="H281" s="104"/>
      <c r="I281" s="72"/>
      <c r="J281" s="104"/>
      <c r="K281" s="104"/>
      <c r="L281" s="18">
        <v>1</v>
      </c>
      <c r="N281" s="18"/>
      <c r="O281" s="18"/>
      <c r="P281" s="18" t="s">
        <v>194</v>
      </c>
      <c r="R281" s="18">
        <f t="shared" si="47"/>
        <v>1</v>
      </c>
      <c r="S281" s="18">
        <f t="shared" si="48"/>
        <v>0</v>
      </c>
      <c r="T281" t="s">
        <v>237</v>
      </c>
      <c r="W281" s="7" t="s">
        <v>253</v>
      </c>
      <c r="X281" s="7" t="s">
        <v>1062</v>
      </c>
      <c r="Z281" s="7" t="s">
        <v>255</v>
      </c>
      <c r="AA281" t="s">
        <v>110</v>
      </c>
      <c r="AB281" s="7" t="s">
        <v>1054</v>
      </c>
      <c r="AC281" s="7" t="s">
        <v>150</v>
      </c>
      <c r="AE281" s="7" t="s">
        <v>257</v>
      </c>
      <c r="AF281" s="7" t="s">
        <v>113</v>
      </c>
      <c r="AG281" t="s">
        <v>295</v>
      </c>
      <c r="AH281" s="7" t="s">
        <v>258</v>
      </c>
      <c r="AI281" s="7" t="s">
        <v>189</v>
      </c>
      <c r="AL281" s="7" t="s">
        <v>1048</v>
      </c>
      <c r="AM281" s="7"/>
      <c r="AN281" s="7" t="s">
        <v>1048</v>
      </c>
      <c r="AO281" s="12">
        <v>1000</v>
      </c>
      <c r="AQ281" t="s">
        <v>1049</v>
      </c>
      <c r="AS281" s="94">
        <v>7.3670000000000009</v>
      </c>
      <c r="AT281" s="94">
        <v>7.3670000000000009</v>
      </c>
      <c r="AU281" s="97"/>
      <c r="AV281" s="16" t="str">
        <f t="shared" si="50"/>
        <v/>
      </c>
      <c r="AW281" s="97"/>
      <c r="AX281" s="31">
        <v>19.989999999999998</v>
      </c>
      <c r="AY281" s="31"/>
      <c r="AZ281" s="31"/>
      <c r="BA281" s="31"/>
      <c r="BB281" s="17">
        <f t="shared" si="49"/>
        <v>0.63146573286643315</v>
      </c>
      <c r="BC281" s="17"/>
      <c r="BD281" s="17"/>
      <c r="BE281" s="17"/>
      <c r="BO281" s="24">
        <v>2</v>
      </c>
      <c r="BP281" s="22">
        <v>2000</v>
      </c>
      <c r="BU281" s="16"/>
      <c r="CJ281" s="78">
        <f>IFERROR(VLOOKUP($E281,[2]ECOM!$A$3:$FC$999999,158,FALSE),0)</f>
        <v>0</v>
      </c>
      <c r="CK281" s="78">
        <f>IFERROR(VLOOKUP($E281,[2]ECOM!$A$3:$FC$999999,159,FALSE),0)</f>
        <v>0</v>
      </c>
      <c r="CQ281" s="19">
        <v>0</v>
      </c>
      <c r="CR281" s="20"/>
      <c r="CS281" s="20">
        <v>0</v>
      </c>
      <c r="CT281" s="19">
        <v>2000</v>
      </c>
      <c r="CU281" s="20">
        <v>39980</v>
      </c>
      <c r="CV281" s="20">
        <v>14734.000000000002</v>
      </c>
      <c r="CW281" s="20">
        <v>25246</v>
      </c>
      <c r="CX281" s="18"/>
      <c r="CY281" s="18"/>
      <c r="CZ281" s="18"/>
      <c r="DA281" s="18"/>
    </row>
    <row r="282" spans="1:105" x14ac:dyDescent="0.3">
      <c r="A282" s="7" t="s">
        <v>1063</v>
      </c>
      <c r="B282"/>
      <c r="C282" s="8"/>
      <c r="E282" s="61"/>
      <c r="F282" s="104"/>
      <c r="G282" s="104"/>
      <c r="H282" s="104"/>
      <c r="I282" s="72"/>
      <c r="J282" s="104"/>
      <c r="K282" s="104"/>
      <c r="L282" s="18">
        <v>1</v>
      </c>
      <c r="N282" s="18"/>
      <c r="O282" s="18"/>
      <c r="P282" s="18" t="s">
        <v>194</v>
      </c>
      <c r="R282" s="18">
        <f t="shared" si="47"/>
        <v>1</v>
      </c>
      <c r="S282" s="18">
        <f t="shared" si="48"/>
        <v>0</v>
      </c>
      <c r="T282" t="s">
        <v>237</v>
      </c>
      <c r="W282" s="7" t="s">
        <v>253</v>
      </c>
      <c r="X282" s="7" t="s">
        <v>1064</v>
      </c>
      <c r="Z282" s="7" t="s">
        <v>255</v>
      </c>
      <c r="AA282" t="s">
        <v>110</v>
      </c>
      <c r="AB282" s="7" t="s">
        <v>1054</v>
      </c>
      <c r="AC282" s="7" t="s">
        <v>150</v>
      </c>
      <c r="AE282" s="7" t="s">
        <v>257</v>
      </c>
      <c r="AF282" s="7" t="s">
        <v>113</v>
      </c>
      <c r="AG282" t="s">
        <v>295</v>
      </c>
      <c r="AH282" s="7" t="s">
        <v>258</v>
      </c>
      <c r="AI282" s="7" t="s">
        <v>124</v>
      </c>
      <c r="AL282" s="7" t="s">
        <v>1048</v>
      </c>
      <c r="AM282" s="7"/>
      <c r="AN282" s="7" t="s">
        <v>1048</v>
      </c>
      <c r="AO282" s="12">
        <v>1000</v>
      </c>
      <c r="AQ282" t="s">
        <v>1049</v>
      </c>
      <c r="AS282" s="94">
        <v>11.448000000000002</v>
      </c>
      <c r="AT282" s="94">
        <v>11.448000000000002</v>
      </c>
      <c r="AU282" s="97"/>
      <c r="AV282" s="16" t="str">
        <f t="shared" si="50"/>
        <v/>
      </c>
      <c r="AW282" s="97"/>
      <c r="AX282" s="31">
        <v>26.99</v>
      </c>
      <c r="AY282" s="31"/>
      <c r="AZ282" s="31"/>
      <c r="BA282" s="31"/>
      <c r="BB282" s="17">
        <f t="shared" si="49"/>
        <v>0.57584290477954791</v>
      </c>
      <c r="BC282" s="17"/>
      <c r="BD282" s="17"/>
      <c r="BE282" s="17"/>
      <c r="BO282" s="24">
        <v>2</v>
      </c>
      <c r="BP282" s="22">
        <v>2000</v>
      </c>
      <c r="BU282" s="16"/>
      <c r="CJ282" s="78">
        <f>IFERROR(VLOOKUP($E282,[2]ECOM!$A$3:$FC$999999,158,FALSE),0)</f>
        <v>0</v>
      </c>
      <c r="CK282" s="78">
        <f>IFERROR(VLOOKUP($E282,[2]ECOM!$A$3:$FC$999999,159,FALSE),0)</f>
        <v>0</v>
      </c>
      <c r="CQ282" s="19">
        <v>0</v>
      </c>
      <c r="CR282" s="20"/>
      <c r="CS282" s="20">
        <v>0</v>
      </c>
      <c r="CT282" s="19">
        <v>2000</v>
      </c>
      <c r="CU282" s="20">
        <v>53980</v>
      </c>
      <c r="CV282" s="20">
        <v>22896.000000000004</v>
      </c>
      <c r="CW282" s="20">
        <v>31083.999999999996</v>
      </c>
      <c r="CX282" s="18"/>
      <c r="CY282" s="18"/>
      <c r="CZ282" s="18"/>
      <c r="DA282" s="18"/>
    </row>
    <row r="283" spans="1:105" x14ac:dyDescent="0.3">
      <c r="A283" s="7" t="s">
        <v>1065</v>
      </c>
      <c r="B283"/>
      <c r="C283" s="8"/>
      <c r="E283" s="61"/>
      <c r="F283" s="104"/>
      <c r="G283" s="104"/>
      <c r="H283" s="104"/>
      <c r="I283" s="72"/>
      <c r="J283" s="104"/>
      <c r="K283" s="104"/>
      <c r="L283" s="18">
        <v>1</v>
      </c>
      <c r="N283" s="18"/>
      <c r="O283" s="18"/>
      <c r="P283" s="18" t="s">
        <v>194</v>
      </c>
      <c r="R283" s="18">
        <f t="shared" si="47"/>
        <v>1</v>
      </c>
      <c r="S283" s="18">
        <f t="shared" si="48"/>
        <v>0</v>
      </c>
      <c r="T283" t="s">
        <v>237</v>
      </c>
      <c r="W283" s="7" t="s">
        <v>253</v>
      </c>
      <c r="X283" s="7" t="s">
        <v>1066</v>
      </c>
      <c r="Z283" s="7" t="s">
        <v>255</v>
      </c>
      <c r="AA283" t="s">
        <v>110</v>
      </c>
      <c r="AB283" s="7" t="s">
        <v>1054</v>
      </c>
      <c r="AC283" s="7" t="s">
        <v>150</v>
      </c>
      <c r="AE283" s="7" t="s">
        <v>257</v>
      </c>
      <c r="AF283" s="7" t="s">
        <v>113</v>
      </c>
      <c r="AG283" t="s">
        <v>295</v>
      </c>
      <c r="AH283" s="7" t="s">
        <v>258</v>
      </c>
      <c r="AI283" s="7" t="s">
        <v>189</v>
      </c>
      <c r="AL283" s="7" t="s">
        <v>1048</v>
      </c>
      <c r="AM283" s="7"/>
      <c r="AN283" s="7" t="s">
        <v>1048</v>
      </c>
      <c r="AO283" s="12">
        <v>1000</v>
      </c>
      <c r="AQ283" t="s">
        <v>1049</v>
      </c>
      <c r="AS283" s="94">
        <v>7.3670000000000009</v>
      </c>
      <c r="AT283" s="94">
        <v>7.3670000000000009</v>
      </c>
      <c r="AU283" s="97"/>
      <c r="AV283" s="16" t="str">
        <f t="shared" si="50"/>
        <v/>
      </c>
      <c r="AW283" s="97"/>
      <c r="AX283" s="31">
        <v>19.989999999999998</v>
      </c>
      <c r="AY283" s="31"/>
      <c r="AZ283" s="31"/>
      <c r="BA283" s="31"/>
      <c r="BB283" s="17">
        <f t="shared" si="49"/>
        <v>0.63146573286643315</v>
      </c>
      <c r="BC283" s="17"/>
      <c r="BD283" s="17"/>
      <c r="BE283" s="17"/>
      <c r="BO283" s="24">
        <v>1.5</v>
      </c>
      <c r="BP283" s="22">
        <v>1500</v>
      </c>
      <c r="BU283" s="16"/>
      <c r="CJ283" s="78">
        <f>IFERROR(VLOOKUP($E283,[2]ECOM!$A$3:$FC$999999,158,FALSE),0)</f>
        <v>0</v>
      </c>
      <c r="CK283" s="78">
        <f>IFERROR(VLOOKUP($E283,[2]ECOM!$A$3:$FC$999999,159,FALSE),0)</f>
        <v>0</v>
      </c>
      <c r="CQ283" s="19">
        <v>0</v>
      </c>
      <c r="CR283" s="20"/>
      <c r="CS283" s="20">
        <v>0</v>
      </c>
      <c r="CT283" s="19">
        <v>1500</v>
      </c>
      <c r="CU283" s="20">
        <v>29984.999999999996</v>
      </c>
      <c r="CV283" s="20">
        <v>11050.500000000002</v>
      </c>
      <c r="CW283" s="20">
        <v>18934.499999999993</v>
      </c>
      <c r="CX283" s="18"/>
      <c r="CY283" s="18"/>
      <c r="CZ283" s="18"/>
      <c r="DA283" s="18"/>
    </row>
    <row r="284" spans="1:105" x14ac:dyDescent="0.3">
      <c r="A284" s="7" t="s">
        <v>1067</v>
      </c>
      <c r="B284"/>
      <c r="C284" s="8"/>
      <c r="E284" s="61"/>
      <c r="F284" s="104"/>
      <c r="G284" s="104"/>
      <c r="H284" s="104"/>
      <c r="I284" s="72"/>
      <c r="J284" s="104"/>
      <c r="K284" s="104"/>
      <c r="L284" s="18">
        <v>1</v>
      </c>
      <c r="N284" s="18"/>
      <c r="O284" s="18"/>
      <c r="P284" s="18" t="s">
        <v>194</v>
      </c>
      <c r="R284" s="18">
        <f t="shared" si="47"/>
        <v>1</v>
      </c>
      <c r="S284" s="18">
        <f t="shared" si="48"/>
        <v>0</v>
      </c>
      <c r="T284" t="s">
        <v>237</v>
      </c>
      <c r="W284" s="7" t="s">
        <v>128</v>
      </c>
      <c r="X284" s="7" t="s">
        <v>1068</v>
      </c>
      <c r="Z284" s="7" t="s">
        <v>128</v>
      </c>
      <c r="AA284" t="s">
        <v>110</v>
      </c>
      <c r="AB284" s="7" t="s">
        <v>1054</v>
      </c>
      <c r="AC284" s="7" t="s">
        <v>150</v>
      </c>
      <c r="AE284" t="s">
        <v>370</v>
      </c>
      <c r="AF284" s="7" t="s">
        <v>113</v>
      </c>
      <c r="AG284" t="s">
        <v>295</v>
      </c>
      <c r="AH284" s="7" t="s">
        <v>132</v>
      </c>
      <c r="AI284" s="7" t="s">
        <v>138</v>
      </c>
      <c r="AL284" s="7" t="s">
        <v>1048</v>
      </c>
      <c r="AM284" s="7"/>
      <c r="AN284" s="7" t="s">
        <v>1048</v>
      </c>
      <c r="AO284" s="12">
        <v>1000</v>
      </c>
      <c r="AQ284" t="s">
        <v>1049</v>
      </c>
      <c r="AS284" s="94">
        <v>8.3209999999999997</v>
      </c>
      <c r="AT284" s="94">
        <v>8.3209999999999997</v>
      </c>
      <c r="AU284" s="97"/>
      <c r="AV284" s="16" t="str">
        <f t="shared" si="50"/>
        <v/>
      </c>
      <c r="AW284" s="97"/>
      <c r="AX284" s="31">
        <v>22.99</v>
      </c>
      <c r="AY284" s="31"/>
      <c r="AZ284" s="31"/>
      <c r="BA284" s="31"/>
      <c r="BB284" s="17">
        <f t="shared" si="49"/>
        <v>0.63806002609830359</v>
      </c>
      <c r="BC284" s="17"/>
      <c r="BD284" s="17"/>
      <c r="BE284" s="17"/>
      <c r="BO284" s="24">
        <v>4</v>
      </c>
      <c r="BP284" s="22">
        <v>4000</v>
      </c>
      <c r="BU284" s="16"/>
      <c r="CJ284" s="78">
        <f>IFERROR(VLOOKUP($E284,[2]ECOM!$A$3:$FC$999999,158,FALSE),0)</f>
        <v>0</v>
      </c>
      <c r="CK284" s="78">
        <f>IFERROR(VLOOKUP($E284,[2]ECOM!$A$3:$FC$999999,159,FALSE),0)</f>
        <v>0</v>
      </c>
      <c r="CQ284" s="19">
        <v>0</v>
      </c>
      <c r="CR284" s="20"/>
      <c r="CS284" s="20">
        <v>0</v>
      </c>
      <c r="CT284" s="19">
        <v>4000</v>
      </c>
      <c r="CU284" s="20">
        <v>91960</v>
      </c>
      <c r="CV284" s="20">
        <v>33284</v>
      </c>
      <c r="CW284" s="20">
        <v>58676</v>
      </c>
      <c r="CX284" s="18"/>
      <c r="CY284" s="18"/>
      <c r="CZ284" s="18"/>
      <c r="DA284" s="18"/>
    </row>
    <row r="285" spans="1:105" x14ac:dyDescent="0.3">
      <c r="A285" s="7" t="s">
        <v>1069</v>
      </c>
      <c r="B285"/>
      <c r="C285" s="8"/>
      <c r="E285" s="61"/>
      <c r="F285" s="104"/>
      <c r="G285" s="104"/>
      <c r="H285" s="104"/>
      <c r="I285" s="72"/>
      <c r="J285" s="104"/>
      <c r="K285" s="104"/>
      <c r="L285" s="18">
        <v>1</v>
      </c>
      <c r="N285" s="18"/>
      <c r="O285" s="18"/>
      <c r="P285" s="18" t="s">
        <v>194</v>
      </c>
      <c r="R285" s="18">
        <f t="shared" si="47"/>
        <v>1</v>
      </c>
      <c r="S285" s="18">
        <f t="shared" si="48"/>
        <v>0</v>
      </c>
      <c r="T285" t="s">
        <v>237</v>
      </c>
      <c r="W285" s="7" t="s">
        <v>187</v>
      </c>
      <c r="X285" s="7" t="s">
        <v>1070</v>
      </c>
      <c r="Z285" s="7" t="s">
        <v>187</v>
      </c>
      <c r="AA285" t="s">
        <v>110</v>
      </c>
      <c r="AB285" s="7" t="s">
        <v>1071</v>
      </c>
      <c r="AC285" s="7" t="s">
        <v>150</v>
      </c>
      <c r="AE285" t="s">
        <v>370</v>
      </c>
      <c r="AF285" s="7" t="s">
        <v>113</v>
      </c>
      <c r="AG285" t="s">
        <v>295</v>
      </c>
      <c r="AH285" s="7" t="s">
        <v>132</v>
      </c>
      <c r="AI285" s="7" t="s">
        <v>197</v>
      </c>
      <c r="AL285" s="7" t="s">
        <v>1048</v>
      </c>
      <c r="AM285" s="7"/>
      <c r="AN285" s="7" t="s">
        <v>1048</v>
      </c>
      <c r="AO285" s="12">
        <v>1000</v>
      </c>
      <c r="AQ285" t="s">
        <v>1049</v>
      </c>
      <c r="AS285" s="94">
        <v>6.19</v>
      </c>
      <c r="AT285" s="94">
        <v>6.19</v>
      </c>
      <c r="AU285" s="97"/>
      <c r="AV285" s="16" t="str">
        <f t="shared" si="50"/>
        <v/>
      </c>
      <c r="AW285" s="97"/>
      <c r="AX285" s="31">
        <v>19.989999999999998</v>
      </c>
      <c r="AY285" s="31"/>
      <c r="AZ285" s="31"/>
      <c r="BA285" s="31"/>
      <c r="BB285" s="17">
        <f t="shared" si="49"/>
        <v>0.69034517258629302</v>
      </c>
      <c r="BC285" s="17"/>
      <c r="BD285" s="17"/>
      <c r="BE285" s="17"/>
      <c r="BO285" s="24">
        <v>3.5</v>
      </c>
      <c r="BP285" s="22">
        <v>3500</v>
      </c>
      <c r="BU285" s="16"/>
      <c r="CJ285" s="78">
        <f>IFERROR(VLOOKUP($E285,[2]ECOM!$A$3:$FC$999999,158,FALSE),0)</f>
        <v>0</v>
      </c>
      <c r="CK285" s="78">
        <f>IFERROR(VLOOKUP($E285,[2]ECOM!$A$3:$FC$999999,159,FALSE),0)</f>
        <v>0</v>
      </c>
      <c r="CQ285" s="19">
        <v>0</v>
      </c>
      <c r="CR285" s="20"/>
      <c r="CS285" s="20">
        <v>0</v>
      </c>
      <c r="CT285" s="19">
        <v>3500</v>
      </c>
      <c r="CU285" s="20">
        <v>69965</v>
      </c>
      <c r="CV285" s="20">
        <v>21665</v>
      </c>
      <c r="CW285" s="20">
        <v>48300</v>
      </c>
      <c r="CX285" s="18"/>
      <c r="CY285" s="18"/>
      <c r="CZ285" s="18"/>
      <c r="DA285" s="18"/>
    </row>
    <row r="286" spans="1:105" x14ac:dyDescent="0.3">
      <c r="A286" s="7" t="s">
        <v>1072</v>
      </c>
      <c r="B286"/>
      <c r="C286" s="8"/>
      <c r="E286" s="61"/>
      <c r="F286" s="104"/>
      <c r="G286" s="104"/>
      <c r="H286" s="104"/>
      <c r="I286" s="72"/>
      <c r="J286" s="104"/>
      <c r="K286" s="104"/>
      <c r="L286" s="18">
        <v>1</v>
      </c>
      <c r="N286" s="18"/>
      <c r="O286" s="18"/>
      <c r="P286" s="18" t="s">
        <v>194</v>
      </c>
      <c r="R286" s="18">
        <f t="shared" si="47"/>
        <v>1</v>
      </c>
      <c r="S286" s="18">
        <f t="shared" si="48"/>
        <v>0</v>
      </c>
      <c r="T286" t="s">
        <v>237</v>
      </c>
      <c r="W286" s="7" t="s">
        <v>253</v>
      </c>
      <c r="X286" s="7" t="s">
        <v>1073</v>
      </c>
      <c r="Z286" s="7" t="s">
        <v>255</v>
      </c>
      <c r="AA286" t="s">
        <v>110</v>
      </c>
      <c r="AB286" s="7" t="s">
        <v>1071</v>
      </c>
      <c r="AC286" s="7" t="s">
        <v>150</v>
      </c>
      <c r="AE286" s="7" t="s">
        <v>1074</v>
      </c>
      <c r="AF286" s="7" t="s">
        <v>113</v>
      </c>
      <c r="AG286" t="s">
        <v>295</v>
      </c>
      <c r="AH286" s="7" t="s">
        <v>258</v>
      </c>
      <c r="AI286" s="7" t="s">
        <v>124</v>
      </c>
      <c r="AL286" s="7" t="s">
        <v>1048</v>
      </c>
      <c r="AM286" s="7"/>
      <c r="AN286" s="7" t="s">
        <v>1048</v>
      </c>
      <c r="AO286" s="12">
        <v>1000</v>
      </c>
      <c r="AQ286" t="s">
        <v>1049</v>
      </c>
      <c r="AS286" s="94">
        <v>8.3994999999999997</v>
      </c>
      <c r="AT286" s="94">
        <v>8.3994999999999997</v>
      </c>
      <c r="AU286" s="97"/>
      <c r="AV286" s="16" t="str">
        <f t="shared" si="50"/>
        <v/>
      </c>
      <c r="AW286" s="97"/>
      <c r="AX286" s="31">
        <v>19.989999999999998</v>
      </c>
      <c r="AY286" s="31"/>
      <c r="AZ286" s="31"/>
      <c r="BA286" s="31"/>
      <c r="BB286" s="17">
        <f t="shared" si="49"/>
        <v>0.57981490745372688</v>
      </c>
      <c r="BC286" s="17"/>
      <c r="BD286" s="17"/>
      <c r="BE286" s="17"/>
      <c r="BO286" s="24">
        <v>3</v>
      </c>
      <c r="BP286" s="22">
        <v>3000</v>
      </c>
      <c r="BU286" s="16"/>
      <c r="CJ286" s="78">
        <f>IFERROR(VLOOKUP($E286,[2]ECOM!$A$3:$FC$999999,158,FALSE),0)</f>
        <v>0</v>
      </c>
      <c r="CK286" s="78">
        <f>IFERROR(VLOOKUP($E286,[2]ECOM!$A$3:$FC$999999,159,FALSE),0)</f>
        <v>0</v>
      </c>
      <c r="CQ286" s="19">
        <v>0</v>
      </c>
      <c r="CR286" s="20"/>
      <c r="CS286" s="20">
        <v>0</v>
      </c>
      <c r="CT286" s="19">
        <v>3000</v>
      </c>
      <c r="CU286" s="20">
        <v>59969.999999999993</v>
      </c>
      <c r="CV286" s="20">
        <v>25198.5</v>
      </c>
      <c r="CW286" s="20">
        <v>34771.499999999993</v>
      </c>
      <c r="CX286" s="18"/>
      <c r="CY286" s="18"/>
      <c r="CZ286" s="18"/>
      <c r="DA286" s="18"/>
    </row>
    <row r="287" spans="1:105" x14ac:dyDescent="0.3">
      <c r="A287" s="7" t="s">
        <v>1075</v>
      </c>
      <c r="B287"/>
      <c r="C287" s="8"/>
      <c r="E287" s="61"/>
      <c r="F287" s="104"/>
      <c r="G287" s="104"/>
      <c r="H287" s="104"/>
      <c r="I287" s="72"/>
      <c r="J287" s="104"/>
      <c r="K287" s="104"/>
      <c r="L287" s="18">
        <v>1</v>
      </c>
      <c r="N287" s="18"/>
      <c r="O287" s="18"/>
      <c r="P287" s="18" t="s">
        <v>194</v>
      </c>
      <c r="R287" s="18">
        <f t="shared" si="47"/>
        <v>1</v>
      </c>
      <c r="S287" s="18">
        <f t="shared" si="48"/>
        <v>0</v>
      </c>
      <c r="T287" t="s">
        <v>237</v>
      </c>
      <c r="W287" s="7" t="s">
        <v>253</v>
      </c>
      <c r="X287" s="7" t="s">
        <v>1076</v>
      </c>
      <c r="Z287" s="7" t="s">
        <v>255</v>
      </c>
      <c r="AA287" t="s">
        <v>110</v>
      </c>
      <c r="AB287" s="7" t="s">
        <v>1071</v>
      </c>
      <c r="AC287" s="7" t="s">
        <v>150</v>
      </c>
      <c r="AE287" s="7" t="s">
        <v>1074</v>
      </c>
      <c r="AF287" s="7" t="s">
        <v>113</v>
      </c>
      <c r="AG287" t="s">
        <v>295</v>
      </c>
      <c r="AH287" s="7" t="s">
        <v>258</v>
      </c>
      <c r="AI287" s="7" t="s">
        <v>189</v>
      </c>
      <c r="AL287" s="7" t="s">
        <v>1048</v>
      </c>
      <c r="AM287" s="7"/>
      <c r="AN287" s="7" t="s">
        <v>1048</v>
      </c>
      <c r="AO287" s="12">
        <v>1000</v>
      </c>
      <c r="AQ287" t="s">
        <v>1049</v>
      </c>
      <c r="AS287" s="94">
        <v>6.6875</v>
      </c>
      <c r="AT287" s="94">
        <v>6.6875</v>
      </c>
      <c r="AU287" s="97"/>
      <c r="AV287" s="16" t="str">
        <f t="shared" si="50"/>
        <v/>
      </c>
      <c r="AW287" s="97"/>
      <c r="AX287" s="31">
        <v>15.99</v>
      </c>
      <c r="AY287" s="31"/>
      <c r="AZ287" s="31"/>
      <c r="BA287" s="31"/>
      <c r="BB287" s="17">
        <f t="shared" si="49"/>
        <v>0.58176985616010002</v>
      </c>
      <c r="BC287" s="17"/>
      <c r="BD287" s="17"/>
      <c r="BE287" s="17"/>
      <c r="BO287" s="24">
        <v>2</v>
      </c>
      <c r="BP287" s="22">
        <v>2000</v>
      </c>
      <c r="BU287" s="16"/>
      <c r="CJ287" s="78">
        <f>IFERROR(VLOOKUP($E287,[2]ECOM!$A$3:$FC$999999,158,FALSE),0)</f>
        <v>0</v>
      </c>
      <c r="CK287" s="78">
        <f>IFERROR(VLOOKUP($E287,[2]ECOM!$A$3:$FC$999999,159,FALSE),0)</f>
        <v>0</v>
      </c>
      <c r="CQ287" s="19">
        <v>0</v>
      </c>
      <c r="CR287" s="20"/>
      <c r="CS287" s="20">
        <v>0</v>
      </c>
      <c r="CT287" s="19">
        <v>2000</v>
      </c>
      <c r="CU287" s="20">
        <v>31980</v>
      </c>
      <c r="CV287" s="20">
        <v>13375</v>
      </c>
      <c r="CW287" s="20">
        <v>18605</v>
      </c>
      <c r="CX287" s="18"/>
      <c r="CY287" s="18"/>
      <c r="CZ287" s="18"/>
      <c r="DA287" s="18"/>
    </row>
    <row r="288" spans="1:105" x14ac:dyDescent="0.3">
      <c r="A288" s="7" t="s">
        <v>1077</v>
      </c>
      <c r="B288"/>
      <c r="C288" s="8"/>
      <c r="E288" s="61"/>
      <c r="F288" s="104"/>
      <c r="G288" s="104"/>
      <c r="H288" s="104"/>
      <c r="I288" s="72"/>
      <c r="J288" s="104"/>
      <c r="K288" s="104"/>
      <c r="L288" s="18">
        <v>1</v>
      </c>
      <c r="N288" s="18"/>
      <c r="O288" s="18"/>
      <c r="P288" s="18" t="s">
        <v>194</v>
      </c>
      <c r="R288" s="18">
        <f t="shared" si="47"/>
        <v>1</v>
      </c>
      <c r="S288" s="18">
        <f t="shared" si="48"/>
        <v>0</v>
      </c>
      <c r="T288" t="s">
        <v>237</v>
      </c>
      <c r="W288" s="7" t="s">
        <v>253</v>
      </c>
      <c r="X288" s="7" t="s">
        <v>1078</v>
      </c>
      <c r="Z288" s="7" t="s">
        <v>255</v>
      </c>
      <c r="AA288" t="s">
        <v>110</v>
      </c>
      <c r="AB288" s="7" t="s">
        <v>1071</v>
      </c>
      <c r="AC288" s="7" t="s">
        <v>150</v>
      </c>
      <c r="AE288" s="7" t="s">
        <v>1074</v>
      </c>
      <c r="AF288" s="7" t="s">
        <v>113</v>
      </c>
      <c r="AG288" t="s">
        <v>295</v>
      </c>
      <c r="AH288" s="7" t="s">
        <v>258</v>
      </c>
      <c r="AI288" s="7" t="s">
        <v>124</v>
      </c>
      <c r="AL288" s="7" t="s">
        <v>1048</v>
      </c>
      <c r="AM288" s="7"/>
      <c r="AN288" s="7" t="s">
        <v>1048</v>
      </c>
      <c r="AO288" s="12">
        <v>1000</v>
      </c>
      <c r="AQ288" t="s">
        <v>1049</v>
      </c>
      <c r="AS288" s="94">
        <v>8.3994999999999997</v>
      </c>
      <c r="AT288" s="94">
        <v>8.3994999999999997</v>
      </c>
      <c r="AU288" s="97"/>
      <c r="AV288" s="16" t="str">
        <f t="shared" si="50"/>
        <v/>
      </c>
      <c r="AW288" s="97"/>
      <c r="AX288" s="31">
        <v>19.989999999999998</v>
      </c>
      <c r="AY288" s="31"/>
      <c r="AZ288" s="31"/>
      <c r="BA288" s="31"/>
      <c r="BB288" s="17">
        <f t="shared" si="49"/>
        <v>0.57981490745372688</v>
      </c>
      <c r="BC288" s="17"/>
      <c r="BD288" s="17"/>
      <c r="BE288" s="17"/>
      <c r="BO288" s="24">
        <v>3</v>
      </c>
      <c r="BP288" s="22">
        <v>3000</v>
      </c>
      <c r="BU288" s="16"/>
      <c r="CJ288" s="78">
        <f>IFERROR(VLOOKUP($E288,[2]ECOM!$A$3:$FC$999999,158,FALSE),0)</f>
        <v>0</v>
      </c>
      <c r="CK288" s="78">
        <f>IFERROR(VLOOKUP($E288,[2]ECOM!$A$3:$FC$999999,159,FALSE),0)</f>
        <v>0</v>
      </c>
      <c r="CQ288" s="19">
        <v>0</v>
      </c>
      <c r="CR288" s="20"/>
      <c r="CS288" s="20">
        <v>0</v>
      </c>
      <c r="CT288" s="19">
        <v>3000</v>
      </c>
      <c r="CU288" s="20">
        <v>59969.999999999993</v>
      </c>
      <c r="CV288" s="20">
        <v>25198.5</v>
      </c>
      <c r="CW288" s="20">
        <v>34771.499999999993</v>
      </c>
      <c r="CX288" s="18"/>
      <c r="CY288" s="18"/>
      <c r="CZ288" s="18"/>
      <c r="DA288" s="18"/>
    </row>
    <row r="289" spans="1:105" x14ac:dyDescent="0.3">
      <c r="A289" s="7" t="s">
        <v>1079</v>
      </c>
      <c r="B289"/>
      <c r="C289" s="8"/>
      <c r="E289" s="61"/>
      <c r="F289" s="104"/>
      <c r="G289" s="104"/>
      <c r="H289" s="104"/>
      <c r="I289" s="72"/>
      <c r="J289" s="104"/>
      <c r="K289" s="104"/>
      <c r="L289" s="18">
        <v>1</v>
      </c>
      <c r="N289" s="18"/>
      <c r="O289" s="18"/>
      <c r="P289" s="18" t="s">
        <v>194</v>
      </c>
      <c r="R289" s="18">
        <f t="shared" si="47"/>
        <v>1</v>
      </c>
      <c r="S289" s="18">
        <f t="shared" si="48"/>
        <v>0</v>
      </c>
      <c r="T289" t="s">
        <v>237</v>
      </c>
      <c r="W289" s="7" t="s">
        <v>253</v>
      </c>
      <c r="X289" s="7" t="s">
        <v>1080</v>
      </c>
      <c r="Z289" s="7" t="s">
        <v>255</v>
      </c>
      <c r="AA289" t="s">
        <v>110</v>
      </c>
      <c r="AB289" s="7" t="s">
        <v>1071</v>
      </c>
      <c r="AC289" s="7" t="s">
        <v>150</v>
      </c>
      <c r="AE289" s="7" t="s">
        <v>1074</v>
      </c>
      <c r="AF289" s="7" t="s">
        <v>113</v>
      </c>
      <c r="AG289" t="s">
        <v>295</v>
      </c>
      <c r="AH289" s="7" t="s">
        <v>258</v>
      </c>
      <c r="AI289" s="7" t="s">
        <v>189</v>
      </c>
      <c r="AL289" s="7" t="s">
        <v>1048</v>
      </c>
      <c r="AM289" s="7"/>
      <c r="AN289" s="7" t="s">
        <v>1048</v>
      </c>
      <c r="AO289" s="12">
        <v>1000</v>
      </c>
      <c r="AQ289" t="s">
        <v>1049</v>
      </c>
      <c r="AS289" s="94">
        <v>6.6875</v>
      </c>
      <c r="AT289" s="94">
        <v>6.6875</v>
      </c>
      <c r="AU289" s="97"/>
      <c r="AV289" s="16" t="str">
        <f t="shared" si="50"/>
        <v/>
      </c>
      <c r="AW289" s="97"/>
      <c r="AX289" s="31">
        <v>15.99</v>
      </c>
      <c r="AY289" s="31"/>
      <c r="AZ289" s="31"/>
      <c r="BA289" s="31"/>
      <c r="BB289" s="17">
        <f t="shared" si="49"/>
        <v>0.58176985616010002</v>
      </c>
      <c r="BC289" s="17"/>
      <c r="BD289" s="17"/>
      <c r="BE289" s="17"/>
      <c r="BO289" s="24">
        <v>2</v>
      </c>
      <c r="BP289" s="22">
        <v>2000</v>
      </c>
      <c r="BU289" s="16"/>
      <c r="CJ289" s="78">
        <f>IFERROR(VLOOKUP($E289,[2]ECOM!$A$3:$FC$999999,158,FALSE),0)</f>
        <v>0</v>
      </c>
      <c r="CK289" s="78">
        <f>IFERROR(VLOOKUP($E289,[2]ECOM!$A$3:$FC$999999,159,FALSE),0)</f>
        <v>0</v>
      </c>
      <c r="CQ289" s="19">
        <v>0</v>
      </c>
      <c r="CR289" s="20"/>
      <c r="CS289" s="20">
        <v>0</v>
      </c>
      <c r="CT289" s="19">
        <v>2000</v>
      </c>
      <c r="CU289" s="20">
        <v>31980</v>
      </c>
      <c r="CV289" s="20">
        <v>13375</v>
      </c>
      <c r="CW289" s="20">
        <v>18605</v>
      </c>
      <c r="CX289" s="18"/>
      <c r="CY289" s="18"/>
      <c r="CZ289" s="18"/>
      <c r="DA289" s="18"/>
    </row>
    <row r="290" spans="1:105" x14ac:dyDescent="0.3">
      <c r="A290" s="7" t="s">
        <v>1081</v>
      </c>
      <c r="B290"/>
      <c r="C290" s="8"/>
      <c r="E290" s="61"/>
      <c r="F290" s="104"/>
      <c r="G290" s="104"/>
      <c r="H290" s="104"/>
      <c r="I290" s="72"/>
      <c r="J290" s="104"/>
      <c r="K290" s="104"/>
      <c r="L290" s="18">
        <v>1</v>
      </c>
      <c r="N290" s="18"/>
      <c r="O290" s="18"/>
      <c r="P290" s="18" t="s">
        <v>194</v>
      </c>
      <c r="R290" s="18">
        <f t="shared" si="47"/>
        <v>1</v>
      </c>
      <c r="S290" s="18">
        <f t="shared" si="48"/>
        <v>0</v>
      </c>
      <c r="T290" t="s">
        <v>237</v>
      </c>
      <c r="W290" s="7" t="s">
        <v>187</v>
      </c>
      <c r="X290" s="7" t="s">
        <v>1082</v>
      </c>
      <c r="Z290" s="7" t="s">
        <v>187</v>
      </c>
      <c r="AA290" t="s">
        <v>110</v>
      </c>
      <c r="AB290" s="7" t="s">
        <v>1083</v>
      </c>
      <c r="AC290" s="7" t="s">
        <v>150</v>
      </c>
      <c r="AE290" t="s">
        <v>370</v>
      </c>
      <c r="AF290" s="7" t="s">
        <v>113</v>
      </c>
      <c r="AG290" t="s">
        <v>295</v>
      </c>
      <c r="AH290" s="7" t="s">
        <v>132</v>
      </c>
      <c r="AI290" s="7" t="s">
        <v>197</v>
      </c>
      <c r="AL290" s="7" t="s">
        <v>1048</v>
      </c>
      <c r="AM290" s="7"/>
      <c r="AN290" s="7" t="s">
        <v>1048</v>
      </c>
      <c r="AO290" s="12">
        <v>1000</v>
      </c>
      <c r="AQ290" t="s">
        <v>1049</v>
      </c>
      <c r="AS290" s="94">
        <v>5.4059999999999997</v>
      </c>
      <c r="AT290" s="94">
        <v>5.4059999999999997</v>
      </c>
      <c r="AU290" s="97"/>
      <c r="AV290" s="16" t="str">
        <f t="shared" si="50"/>
        <v/>
      </c>
      <c r="AW290" s="97"/>
      <c r="AX290" s="31">
        <v>19.989999999999998</v>
      </c>
      <c r="AY290" s="31"/>
      <c r="AZ290" s="31"/>
      <c r="BA290" s="31"/>
      <c r="BB290" s="17">
        <f t="shared" si="49"/>
        <v>0.7295647823911956</v>
      </c>
      <c r="BC290" s="17"/>
      <c r="BD290" s="17"/>
      <c r="BE290" s="17"/>
      <c r="BO290" s="24">
        <v>3.5</v>
      </c>
      <c r="BP290" s="22">
        <v>3500</v>
      </c>
      <c r="BU290" s="16"/>
      <c r="CJ290" s="78">
        <f>IFERROR(VLOOKUP($E290,[2]ECOM!$A$3:$FC$999999,158,FALSE),0)</f>
        <v>0</v>
      </c>
      <c r="CK290" s="78">
        <f>IFERROR(VLOOKUP($E290,[2]ECOM!$A$3:$FC$999999,159,FALSE),0)</f>
        <v>0</v>
      </c>
      <c r="CQ290" s="19">
        <v>0</v>
      </c>
      <c r="CR290" s="20"/>
      <c r="CS290" s="20">
        <v>0</v>
      </c>
      <c r="CT290" s="19">
        <v>3500</v>
      </c>
      <c r="CU290" s="20">
        <v>69965</v>
      </c>
      <c r="CV290" s="20">
        <v>18921</v>
      </c>
      <c r="CW290" s="20">
        <v>51044</v>
      </c>
      <c r="CX290" s="18"/>
      <c r="CY290" s="18"/>
      <c r="CZ290" s="18"/>
      <c r="DA290" s="18"/>
    </row>
    <row r="291" spans="1:105" x14ac:dyDescent="0.3">
      <c r="A291" s="7" t="s">
        <v>1084</v>
      </c>
      <c r="B291"/>
      <c r="C291" s="8"/>
      <c r="E291" s="61"/>
      <c r="F291" s="104"/>
      <c r="G291" s="104"/>
      <c r="H291" s="104"/>
      <c r="I291" s="72"/>
      <c r="J291" s="104"/>
      <c r="K291" s="104"/>
      <c r="L291" s="18">
        <v>1</v>
      </c>
      <c r="N291" s="18"/>
      <c r="O291" s="18"/>
      <c r="P291" s="18" t="s">
        <v>194</v>
      </c>
      <c r="R291" s="18">
        <f t="shared" si="47"/>
        <v>1</v>
      </c>
      <c r="S291" s="18">
        <f t="shared" si="48"/>
        <v>0</v>
      </c>
      <c r="T291" t="s">
        <v>237</v>
      </c>
      <c r="W291" s="7" t="s">
        <v>253</v>
      </c>
      <c r="X291" s="7" t="s">
        <v>1085</v>
      </c>
      <c r="Z291" s="7" t="s">
        <v>255</v>
      </c>
      <c r="AA291" t="s">
        <v>110</v>
      </c>
      <c r="AB291" s="7" t="s">
        <v>1083</v>
      </c>
      <c r="AC291" s="7" t="s">
        <v>150</v>
      </c>
      <c r="AE291" s="7" t="s">
        <v>257</v>
      </c>
      <c r="AF291" s="7" t="s">
        <v>113</v>
      </c>
      <c r="AG291" t="s">
        <v>295</v>
      </c>
      <c r="AH291" s="7" t="s">
        <v>258</v>
      </c>
      <c r="AI291" s="7" t="s">
        <v>124</v>
      </c>
      <c r="AL291" s="7" t="s">
        <v>1048</v>
      </c>
      <c r="AM291" s="7"/>
      <c r="AN291" s="7" t="s">
        <v>1048</v>
      </c>
      <c r="AO291" s="12">
        <v>1000</v>
      </c>
      <c r="AQ291" t="s">
        <v>1049</v>
      </c>
      <c r="AS291" s="94">
        <v>11.448000000000002</v>
      </c>
      <c r="AT291" s="94">
        <v>11.448000000000002</v>
      </c>
      <c r="AU291" s="97"/>
      <c r="AV291" s="16" t="str">
        <f t="shared" si="50"/>
        <v/>
      </c>
      <c r="AW291" s="97"/>
      <c r="AX291" s="31">
        <v>26.99</v>
      </c>
      <c r="AY291" s="31"/>
      <c r="AZ291" s="31"/>
      <c r="BA291" s="31"/>
      <c r="BB291" s="17">
        <f t="shared" si="49"/>
        <v>0.57584290477954791</v>
      </c>
      <c r="BC291" s="17"/>
      <c r="BD291" s="17"/>
      <c r="BE291" s="17"/>
      <c r="BO291" s="24">
        <v>3</v>
      </c>
      <c r="BP291" s="22">
        <v>3000</v>
      </c>
      <c r="BU291" s="16"/>
      <c r="CJ291" s="78">
        <f>IFERROR(VLOOKUP($E291,[2]ECOM!$A$3:$FC$999999,158,FALSE),0)</f>
        <v>0</v>
      </c>
      <c r="CK291" s="78">
        <f>IFERROR(VLOOKUP($E291,[2]ECOM!$A$3:$FC$999999,159,FALSE),0)</f>
        <v>0</v>
      </c>
      <c r="CQ291" s="19">
        <v>0</v>
      </c>
      <c r="CR291" s="20"/>
      <c r="CS291" s="20">
        <v>0</v>
      </c>
      <c r="CT291" s="19">
        <v>3000</v>
      </c>
      <c r="CU291" s="20">
        <v>80970</v>
      </c>
      <c r="CV291" s="20">
        <v>34344.000000000007</v>
      </c>
      <c r="CW291" s="20">
        <v>46625.999999999993</v>
      </c>
      <c r="CX291" s="18"/>
      <c r="CY291" s="18"/>
      <c r="CZ291" s="18"/>
      <c r="DA291" s="18"/>
    </row>
    <row r="292" spans="1:105" x14ac:dyDescent="0.3">
      <c r="A292" s="7" t="s">
        <v>1086</v>
      </c>
      <c r="B292"/>
      <c r="C292" s="8"/>
      <c r="E292" s="61"/>
      <c r="F292" s="104"/>
      <c r="G292" s="104"/>
      <c r="H292" s="104"/>
      <c r="I292" s="72"/>
      <c r="J292" s="104"/>
      <c r="K292" s="104"/>
      <c r="L292" s="18">
        <v>1</v>
      </c>
      <c r="N292" s="18"/>
      <c r="O292" s="18"/>
      <c r="P292" s="18" t="s">
        <v>194</v>
      </c>
      <c r="R292" s="18">
        <f t="shared" si="47"/>
        <v>1</v>
      </c>
      <c r="S292" s="18">
        <f t="shared" si="48"/>
        <v>0</v>
      </c>
      <c r="T292" t="s">
        <v>237</v>
      </c>
      <c r="W292" s="7" t="s">
        <v>253</v>
      </c>
      <c r="X292" s="7" t="s">
        <v>1087</v>
      </c>
      <c r="Z292" s="7" t="s">
        <v>255</v>
      </c>
      <c r="AA292" t="s">
        <v>110</v>
      </c>
      <c r="AB292" s="7" t="s">
        <v>1083</v>
      </c>
      <c r="AC292" s="7" t="s">
        <v>150</v>
      </c>
      <c r="AE292" s="7" t="s">
        <v>257</v>
      </c>
      <c r="AF292" s="7" t="s">
        <v>113</v>
      </c>
      <c r="AG292" t="s">
        <v>295</v>
      </c>
      <c r="AH292" s="7" t="s">
        <v>258</v>
      </c>
      <c r="AI292" s="7" t="s">
        <v>189</v>
      </c>
      <c r="AL292" s="7" t="s">
        <v>1048</v>
      </c>
      <c r="AM292" s="7"/>
      <c r="AN292" s="7" t="s">
        <v>1048</v>
      </c>
      <c r="AO292" s="12">
        <v>1000</v>
      </c>
      <c r="AQ292" t="s">
        <v>1049</v>
      </c>
      <c r="AS292" s="94">
        <v>7.3670000000000009</v>
      </c>
      <c r="AT292" s="94">
        <v>7.3670000000000009</v>
      </c>
      <c r="AU292" s="97"/>
      <c r="AV292" s="16" t="str">
        <f t="shared" si="50"/>
        <v/>
      </c>
      <c r="AW292" s="97"/>
      <c r="AX292" s="31">
        <v>19.989999999999998</v>
      </c>
      <c r="AY292" s="31"/>
      <c r="AZ292" s="31"/>
      <c r="BA292" s="31"/>
      <c r="BB292" s="17">
        <f t="shared" si="49"/>
        <v>0.63146573286643315</v>
      </c>
      <c r="BC292" s="17"/>
      <c r="BD292" s="17"/>
      <c r="BE292" s="17"/>
      <c r="BO292" s="24">
        <v>2</v>
      </c>
      <c r="BP292" s="22">
        <v>2000</v>
      </c>
      <c r="BU292" s="16"/>
      <c r="CJ292" s="78">
        <f>IFERROR(VLOOKUP($E292,[2]ECOM!$A$3:$FC$999999,158,FALSE),0)</f>
        <v>0</v>
      </c>
      <c r="CK292" s="78">
        <f>IFERROR(VLOOKUP($E292,[2]ECOM!$A$3:$FC$999999,159,FALSE),0)</f>
        <v>0</v>
      </c>
      <c r="CQ292" s="19">
        <v>0</v>
      </c>
      <c r="CR292" s="20"/>
      <c r="CS292" s="20">
        <v>0</v>
      </c>
      <c r="CT292" s="19">
        <v>2000</v>
      </c>
      <c r="CU292" s="20">
        <v>39980</v>
      </c>
      <c r="CV292" s="20">
        <v>14734.000000000002</v>
      </c>
      <c r="CW292" s="20">
        <v>25246</v>
      </c>
      <c r="CX292" s="18"/>
      <c r="CY292" s="18"/>
      <c r="CZ292" s="18"/>
      <c r="DA292" s="18"/>
    </row>
    <row r="293" spans="1:105" x14ac:dyDescent="0.3">
      <c r="A293" s="7" t="s">
        <v>1088</v>
      </c>
      <c r="B293"/>
      <c r="C293" s="8"/>
      <c r="E293" s="61"/>
      <c r="F293" s="104"/>
      <c r="G293" s="104"/>
      <c r="H293" s="104"/>
      <c r="I293" s="72"/>
      <c r="J293" s="104"/>
      <c r="K293" s="104"/>
      <c r="L293" s="18">
        <v>1</v>
      </c>
      <c r="N293" s="18"/>
      <c r="O293" s="18"/>
      <c r="P293" s="18" t="s">
        <v>194</v>
      </c>
      <c r="R293" s="18">
        <f t="shared" si="47"/>
        <v>1</v>
      </c>
      <c r="S293" s="18">
        <f t="shared" si="48"/>
        <v>0</v>
      </c>
      <c r="T293" t="s">
        <v>237</v>
      </c>
      <c r="W293" s="7" t="s">
        <v>253</v>
      </c>
      <c r="X293" s="7" t="s">
        <v>1089</v>
      </c>
      <c r="Z293" s="7" t="s">
        <v>255</v>
      </c>
      <c r="AA293" t="s">
        <v>110</v>
      </c>
      <c r="AB293" s="7" t="s">
        <v>1083</v>
      </c>
      <c r="AC293" s="7" t="s">
        <v>150</v>
      </c>
      <c r="AE293" s="7" t="s">
        <v>257</v>
      </c>
      <c r="AF293" s="7" t="s">
        <v>113</v>
      </c>
      <c r="AG293" t="s">
        <v>295</v>
      </c>
      <c r="AH293" s="7" t="s">
        <v>258</v>
      </c>
      <c r="AI293" s="7" t="s">
        <v>124</v>
      </c>
      <c r="AL293" s="7" t="s">
        <v>1048</v>
      </c>
      <c r="AM293" s="7"/>
      <c r="AN293" s="7" t="s">
        <v>1048</v>
      </c>
      <c r="AO293" s="12">
        <v>1000</v>
      </c>
      <c r="AQ293" t="s">
        <v>1049</v>
      </c>
      <c r="AS293" s="94">
        <v>11.448000000000002</v>
      </c>
      <c r="AT293" s="94">
        <v>11.448000000000002</v>
      </c>
      <c r="AU293" s="97"/>
      <c r="AV293" s="16" t="str">
        <f t="shared" si="50"/>
        <v/>
      </c>
      <c r="AW293" s="97"/>
      <c r="AX293" s="31">
        <v>26.99</v>
      </c>
      <c r="AY293" s="31"/>
      <c r="AZ293" s="31"/>
      <c r="BA293" s="31"/>
      <c r="BB293" s="17">
        <f t="shared" si="49"/>
        <v>0.57584290477954791</v>
      </c>
      <c r="BC293" s="17"/>
      <c r="BD293" s="17"/>
      <c r="BE293" s="17"/>
      <c r="BO293" s="24">
        <v>2</v>
      </c>
      <c r="BP293" s="22">
        <v>2000</v>
      </c>
      <c r="BU293" s="16"/>
      <c r="CJ293" s="78">
        <f>IFERROR(VLOOKUP($E293,[2]ECOM!$A$3:$FC$999999,158,FALSE),0)</f>
        <v>0</v>
      </c>
      <c r="CK293" s="78">
        <f>IFERROR(VLOOKUP($E293,[2]ECOM!$A$3:$FC$999999,159,FALSE),0)</f>
        <v>0</v>
      </c>
      <c r="CQ293" s="19">
        <v>0</v>
      </c>
      <c r="CR293" s="20"/>
      <c r="CS293" s="20">
        <v>0</v>
      </c>
      <c r="CT293" s="19">
        <v>2000</v>
      </c>
      <c r="CU293" s="20">
        <v>53980</v>
      </c>
      <c r="CV293" s="20">
        <v>22896.000000000004</v>
      </c>
      <c r="CW293" s="20">
        <v>31083.999999999996</v>
      </c>
      <c r="CX293" s="18"/>
      <c r="CY293" s="18"/>
      <c r="CZ293" s="18"/>
      <c r="DA293" s="18"/>
    </row>
    <row r="294" spans="1:105" x14ac:dyDescent="0.3">
      <c r="A294" s="7" t="s">
        <v>1090</v>
      </c>
      <c r="B294"/>
      <c r="C294" s="8"/>
      <c r="E294" s="61"/>
      <c r="F294" s="104"/>
      <c r="G294" s="104"/>
      <c r="H294" s="104"/>
      <c r="I294" s="72"/>
      <c r="J294" s="104"/>
      <c r="K294" s="104"/>
      <c r="L294" s="18">
        <v>1</v>
      </c>
      <c r="N294" s="18"/>
      <c r="O294" s="18"/>
      <c r="P294" s="18" t="s">
        <v>194</v>
      </c>
      <c r="R294" s="18">
        <f t="shared" si="47"/>
        <v>1</v>
      </c>
      <c r="S294" s="18">
        <f t="shared" si="48"/>
        <v>0</v>
      </c>
      <c r="T294" t="s">
        <v>237</v>
      </c>
      <c r="W294" s="7" t="s">
        <v>253</v>
      </c>
      <c r="X294" s="7" t="s">
        <v>1091</v>
      </c>
      <c r="Z294" s="7" t="s">
        <v>255</v>
      </c>
      <c r="AA294" t="s">
        <v>110</v>
      </c>
      <c r="AB294" s="7" t="s">
        <v>1083</v>
      </c>
      <c r="AC294" s="7" t="s">
        <v>150</v>
      </c>
      <c r="AE294" s="7" t="s">
        <v>257</v>
      </c>
      <c r="AF294" s="7" t="s">
        <v>113</v>
      </c>
      <c r="AG294" t="s">
        <v>295</v>
      </c>
      <c r="AH294" s="7" t="s">
        <v>258</v>
      </c>
      <c r="AI294" s="7" t="s">
        <v>189</v>
      </c>
      <c r="AL294" s="7" t="s">
        <v>1048</v>
      </c>
      <c r="AM294" s="7"/>
      <c r="AN294" s="7" t="s">
        <v>1048</v>
      </c>
      <c r="AO294" s="12">
        <v>1000</v>
      </c>
      <c r="AQ294" t="s">
        <v>1049</v>
      </c>
      <c r="AS294" s="94">
        <v>7.3670000000000009</v>
      </c>
      <c r="AT294" s="94">
        <v>7.3670000000000009</v>
      </c>
      <c r="AU294" s="97"/>
      <c r="AV294" s="16" t="str">
        <f t="shared" si="50"/>
        <v/>
      </c>
      <c r="AW294" s="97"/>
      <c r="AX294" s="31">
        <v>19.989999999999998</v>
      </c>
      <c r="AY294" s="31"/>
      <c r="AZ294" s="31"/>
      <c r="BA294" s="31"/>
      <c r="BB294" s="17">
        <f t="shared" si="49"/>
        <v>0.63146573286643315</v>
      </c>
      <c r="BC294" s="17"/>
      <c r="BD294" s="17"/>
      <c r="BE294" s="17"/>
      <c r="BO294" s="24">
        <v>1.5</v>
      </c>
      <c r="BP294" s="22">
        <v>1500</v>
      </c>
      <c r="BU294" s="16"/>
      <c r="CJ294" s="78">
        <f>IFERROR(VLOOKUP($E294,[2]ECOM!$A$3:$FC$999999,158,FALSE),0)</f>
        <v>0</v>
      </c>
      <c r="CK294" s="78">
        <f>IFERROR(VLOOKUP($E294,[2]ECOM!$A$3:$FC$999999,159,FALSE),0)</f>
        <v>0</v>
      </c>
      <c r="CQ294" s="19">
        <v>0</v>
      </c>
      <c r="CR294" s="20"/>
      <c r="CS294" s="20">
        <v>0</v>
      </c>
      <c r="CT294" s="19">
        <v>1500</v>
      </c>
      <c r="CU294" s="20">
        <v>29984.999999999996</v>
      </c>
      <c r="CV294" s="20">
        <v>11050.500000000002</v>
      </c>
      <c r="CW294" s="20">
        <v>18934.499999999993</v>
      </c>
      <c r="CX294" s="18"/>
      <c r="CY294" s="18"/>
      <c r="CZ294" s="18"/>
      <c r="DA294" s="18"/>
    </row>
    <row r="295" spans="1:105" x14ac:dyDescent="0.3">
      <c r="A295" s="7" t="s">
        <v>1092</v>
      </c>
      <c r="B295"/>
      <c r="C295" s="8"/>
      <c r="E295" s="61"/>
      <c r="F295" s="104"/>
      <c r="G295" s="104"/>
      <c r="H295" s="104"/>
      <c r="I295" s="72"/>
      <c r="J295" s="104"/>
      <c r="K295" s="104"/>
      <c r="L295" s="18">
        <v>1</v>
      </c>
      <c r="N295" s="18"/>
      <c r="O295" s="18"/>
      <c r="P295" s="18" t="s">
        <v>194</v>
      </c>
      <c r="R295" s="18">
        <f t="shared" si="47"/>
        <v>1</v>
      </c>
      <c r="S295" s="18">
        <f t="shared" si="48"/>
        <v>0</v>
      </c>
      <c r="T295" t="s">
        <v>237</v>
      </c>
      <c r="W295" s="7" t="s">
        <v>253</v>
      </c>
      <c r="X295" s="7" t="s">
        <v>1093</v>
      </c>
      <c r="Z295" s="7" t="s">
        <v>255</v>
      </c>
      <c r="AA295" t="s">
        <v>110</v>
      </c>
      <c r="AB295" s="7" t="s">
        <v>1083</v>
      </c>
      <c r="AC295" s="7" t="s">
        <v>150</v>
      </c>
      <c r="AE295" s="7" t="s">
        <v>257</v>
      </c>
      <c r="AF295" s="7" t="s">
        <v>113</v>
      </c>
      <c r="AG295" t="s">
        <v>295</v>
      </c>
      <c r="AH295" s="7" t="s">
        <v>258</v>
      </c>
      <c r="AI295" s="7" t="s">
        <v>124</v>
      </c>
      <c r="AL295" s="7" t="s">
        <v>1048</v>
      </c>
      <c r="AM295" s="7"/>
      <c r="AN295" s="7" t="s">
        <v>1048</v>
      </c>
      <c r="AO295" s="12">
        <v>1000</v>
      </c>
      <c r="AQ295" t="s">
        <v>1049</v>
      </c>
      <c r="AS295" s="94">
        <v>11.448000000000002</v>
      </c>
      <c r="AT295" s="94">
        <v>11.448000000000002</v>
      </c>
      <c r="AU295" s="97"/>
      <c r="AV295" s="16" t="str">
        <f t="shared" si="50"/>
        <v/>
      </c>
      <c r="AW295" s="97"/>
      <c r="AX295" s="31">
        <v>26.99</v>
      </c>
      <c r="AY295" s="31"/>
      <c r="AZ295" s="31"/>
      <c r="BA295" s="31"/>
      <c r="BB295" s="17">
        <f t="shared" si="49"/>
        <v>0.57584290477954791</v>
      </c>
      <c r="BC295" s="17"/>
      <c r="BD295" s="17"/>
      <c r="BE295" s="17"/>
      <c r="BO295" s="24">
        <v>3</v>
      </c>
      <c r="BP295" s="22">
        <v>3000</v>
      </c>
      <c r="BU295" s="16"/>
      <c r="CJ295" s="78">
        <f>IFERROR(VLOOKUP($E295,[2]ECOM!$A$3:$FC$999999,158,FALSE),0)</f>
        <v>0</v>
      </c>
      <c r="CK295" s="78">
        <f>IFERROR(VLOOKUP($E295,[2]ECOM!$A$3:$FC$999999,159,FALSE),0)</f>
        <v>0</v>
      </c>
      <c r="CQ295" s="19">
        <v>0</v>
      </c>
      <c r="CR295" s="20"/>
      <c r="CS295" s="20">
        <v>0</v>
      </c>
      <c r="CT295" s="19">
        <v>3000</v>
      </c>
      <c r="CU295" s="20">
        <v>80970</v>
      </c>
      <c r="CV295" s="20">
        <v>34344.000000000007</v>
      </c>
      <c r="CW295" s="20">
        <v>46625.999999999993</v>
      </c>
      <c r="CX295" s="18"/>
      <c r="CY295" s="18"/>
      <c r="CZ295" s="18"/>
      <c r="DA295" s="18"/>
    </row>
    <row r="296" spans="1:105" x14ac:dyDescent="0.3">
      <c r="A296" s="7" t="s">
        <v>1094</v>
      </c>
      <c r="B296"/>
      <c r="C296" s="8"/>
      <c r="E296" s="61"/>
      <c r="F296" s="104"/>
      <c r="G296" s="104"/>
      <c r="H296" s="104"/>
      <c r="I296" s="72"/>
      <c r="J296" s="104"/>
      <c r="K296" s="104"/>
      <c r="L296" s="18">
        <v>1</v>
      </c>
      <c r="N296" s="18"/>
      <c r="O296" s="18"/>
      <c r="P296" s="18" t="s">
        <v>194</v>
      </c>
      <c r="R296" s="18">
        <f t="shared" si="47"/>
        <v>1</v>
      </c>
      <c r="S296" s="18">
        <f t="shared" si="48"/>
        <v>0</v>
      </c>
      <c r="T296" t="s">
        <v>237</v>
      </c>
      <c r="W296" s="7" t="s">
        <v>253</v>
      </c>
      <c r="X296" s="7" t="s">
        <v>1095</v>
      </c>
      <c r="Z296" s="7" t="s">
        <v>255</v>
      </c>
      <c r="AA296" t="s">
        <v>110</v>
      </c>
      <c r="AB296" s="7" t="s">
        <v>1083</v>
      </c>
      <c r="AC296" s="7" t="s">
        <v>150</v>
      </c>
      <c r="AE296" s="7" t="s">
        <v>257</v>
      </c>
      <c r="AF296" s="7" t="s">
        <v>113</v>
      </c>
      <c r="AG296" t="s">
        <v>295</v>
      </c>
      <c r="AH296" s="7" t="s">
        <v>258</v>
      </c>
      <c r="AI296" s="7" t="s">
        <v>189</v>
      </c>
      <c r="AL296" s="7" t="s">
        <v>1048</v>
      </c>
      <c r="AM296" s="7"/>
      <c r="AN296" s="7" t="s">
        <v>1048</v>
      </c>
      <c r="AO296" s="12">
        <v>1000</v>
      </c>
      <c r="AQ296" t="s">
        <v>1049</v>
      </c>
      <c r="AS296" s="94">
        <v>7.3670000000000009</v>
      </c>
      <c r="AT296" s="94">
        <v>7.3670000000000009</v>
      </c>
      <c r="AU296" s="97"/>
      <c r="AV296" s="16" t="str">
        <f t="shared" si="50"/>
        <v/>
      </c>
      <c r="AW296" s="97"/>
      <c r="AX296" s="31">
        <v>19.989999999999998</v>
      </c>
      <c r="AY296" s="31"/>
      <c r="AZ296" s="31"/>
      <c r="BA296" s="31"/>
      <c r="BB296" s="17">
        <f t="shared" si="49"/>
        <v>0.63146573286643315</v>
      </c>
      <c r="BC296" s="17"/>
      <c r="BD296" s="17"/>
      <c r="BE296" s="17"/>
      <c r="BO296" s="24">
        <v>2</v>
      </c>
      <c r="BP296" s="22">
        <v>2000</v>
      </c>
      <c r="BU296" s="16"/>
      <c r="CJ296" s="78">
        <f>IFERROR(VLOOKUP($E296,[2]ECOM!$A$3:$FC$999999,158,FALSE),0)</f>
        <v>0</v>
      </c>
      <c r="CK296" s="78">
        <f>IFERROR(VLOOKUP($E296,[2]ECOM!$A$3:$FC$999999,159,FALSE),0)</f>
        <v>0</v>
      </c>
      <c r="CQ296" s="19">
        <v>0</v>
      </c>
      <c r="CR296" s="20"/>
      <c r="CS296" s="20">
        <v>0</v>
      </c>
      <c r="CT296" s="19">
        <v>2000</v>
      </c>
      <c r="CU296" s="20">
        <v>39980</v>
      </c>
      <c r="CV296" s="20">
        <v>14734.000000000002</v>
      </c>
      <c r="CW296" s="20">
        <v>25246</v>
      </c>
      <c r="CX296" s="18"/>
      <c r="CY296" s="18"/>
      <c r="CZ296" s="18"/>
      <c r="DA296" s="18"/>
    </row>
    <row r="297" spans="1:105" x14ac:dyDescent="0.3">
      <c r="A297" s="7" t="s">
        <v>1096</v>
      </c>
      <c r="B297"/>
      <c r="C297" s="8"/>
      <c r="E297" s="61"/>
      <c r="F297" s="104"/>
      <c r="G297" s="104"/>
      <c r="H297" s="104"/>
      <c r="I297" s="72"/>
      <c r="J297" s="104"/>
      <c r="K297" s="104"/>
      <c r="L297" s="18">
        <v>1</v>
      </c>
      <c r="N297" s="18"/>
      <c r="O297" s="18"/>
      <c r="P297" s="18" t="s">
        <v>194</v>
      </c>
      <c r="R297" s="18">
        <f t="shared" si="47"/>
        <v>1</v>
      </c>
      <c r="S297" s="18">
        <f t="shared" si="48"/>
        <v>0</v>
      </c>
      <c r="T297" t="s">
        <v>237</v>
      </c>
      <c r="W297" s="7" t="s">
        <v>128</v>
      </c>
      <c r="X297" s="7" t="s">
        <v>1097</v>
      </c>
      <c r="Z297" s="7" t="s">
        <v>128</v>
      </c>
      <c r="AA297" t="s">
        <v>110</v>
      </c>
      <c r="AB297" s="7" t="s">
        <v>1083</v>
      </c>
      <c r="AC297" s="7" t="s">
        <v>150</v>
      </c>
      <c r="AE297" t="s">
        <v>370</v>
      </c>
      <c r="AF297" s="7" t="s">
        <v>113</v>
      </c>
      <c r="AG297" t="s">
        <v>295</v>
      </c>
      <c r="AH297" s="7" t="s">
        <v>132</v>
      </c>
      <c r="AI297" s="7" t="s">
        <v>138</v>
      </c>
      <c r="AL297" s="7" t="s">
        <v>1048</v>
      </c>
      <c r="AM297" s="7"/>
      <c r="AN297" s="7" t="s">
        <v>1048</v>
      </c>
      <c r="AO297" s="12">
        <v>1000</v>
      </c>
      <c r="AQ297" t="s">
        <v>1049</v>
      </c>
      <c r="AS297" s="94">
        <v>8.3209999999999997</v>
      </c>
      <c r="AT297" s="94">
        <v>8.3209999999999997</v>
      </c>
      <c r="AU297" s="97"/>
      <c r="AV297" s="16" t="str">
        <f t="shared" si="50"/>
        <v/>
      </c>
      <c r="AW297" s="97"/>
      <c r="AX297" s="31">
        <v>22.99</v>
      </c>
      <c r="AY297" s="31"/>
      <c r="AZ297" s="31"/>
      <c r="BA297" s="31"/>
      <c r="BB297" s="17">
        <f t="shared" si="49"/>
        <v>0.63806002609830359</v>
      </c>
      <c r="BC297" s="17"/>
      <c r="BD297" s="17"/>
      <c r="BE297" s="17"/>
      <c r="BO297" s="24">
        <v>4</v>
      </c>
      <c r="BP297" s="22">
        <v>4000</v>
      </c>
      <c r="BU297" s="16"/>
      <c r="CJ297" s="78">
        <f>IFERROR(VLOOKUP($E297,[2]ECOM!$A$3:$FC$999999,158,FALSE),0)</f>
        <v>0</v>
      </c>
      <c r="CK297" s="78">
        <f>IFERROR(VLOOKUP($E297,[2]ECOM!$A$3:$FC$999999,159,FALSE),0)</f>
        <v>0</v>
      </c>
      <c r="CQ297" s="19">
        <v>0</v>
      </c>
      <c r="CR297" s="20"/>
      <c r="CS297" s="20">
        <v>0</v>
      </c>
      <c r="CT297" s="19">
        <v>4000</v>
      </c>
      <c r="CU297" s="20">
        <v>91960</v>
      </c>
      <c r="CV297" s="20">
        <v>33284</v>
      </c>
      <c r="CW297" s="20">
        <v>58676</v>
      </c>
      <c r="CX297" s="18"/>
      <c r="CY297" s="18"/>
      <c r="CZ297" s="18"/>
      <c r="DA297" s="18"/>
    </row>
    <row r="298" spans="1:105" x14ac:dyDescent="0.3">
      <c r="A298" s="7" t="s">
        <v>1098</v>
      </c>
      <c r="B298"/>
      <c r="C298" s="8"/>
      <c r="E298" s="61"/>
      <c r="F298" s="104"/>
      <c r="G298" s="104"/>
      <c r="H298" s="104"/>
      <c r="I298" s="72"/>
      <c r="J298" s="104"/>
      <c r="K298" s="104"/>
      <c r="L298" s="18">
        <v>1</v>
      </c>
      <c r="N298" s="18"/>
      <c r="O298" s="18"/>
      <c r="P298" s="18" t="s">
        <v>194</v>
      </c>
      <c r="R298" s="18">
        <f t="shared" si="47"/>
        <v>1</v>
      </c>
      <c r="S298" s="18">
        <f t="shared" si="48"/>
        <v>0</v>
      </c>
      <c r="T298" t="s">
        <v>237</v>
      </c>
      <c r="W298" s="7" t="s">
        <v>253</v>
      </c>
      <c r="X298" s="7" t="s">
        <v>1099</v>
      </c>
      <c r="Z298" s="7" t="s">
        <v>255</v>
      </c>
      <c r="AA298" s="7" t="s">
        <v>110</v>
      </c>
      <c r="AB298" s="7" t="s">
        <v>1047</v>
      </c>
      <c r="AC298" s="7" t="s">
        <v>150</v>
      </c>
      <c r="AF298" s="7" t="s">
        <v>113</v>
      </c>
      <c r="AG298" s="7" t="s">
        <v>295</v>
      </c>
      <c r="AH298" s="7" t="s">
        <v>258</v>
      </c>
      <c r="AI298" s="7" t="s">
        <v>124</v>
      </c>
      <c r="AL298" t="s">
        <v>1100</v>
      </c>
      <c r="AM298" s="7"/>
      <c r="AN298" s="7" t="s">
        <v>1100</v>
      </c>
      <c r="AO298" s="12">
        <v>1000</v>
      </c>
      <c r="AQ298" t="s">
        <v>1049</v>
      </c>
      <c r="AS298" s="94">
        <v>6.56</v>
      </c>
      <c r="AT298" s="94">
        <v>6.56</v>
      </c>
      <c r="AU298" s="94"/>
      <c r="AV298" s="16" t="str">
        <f t="shared" si="50"/>
        <v/>
      </c>
      <c r="AW298" s="94"/>
      <c r="AX298" s="31">
        <v>19.989999999999998</v>
      </c>
      <c r="AY298" s="31"/>
      <c r="AZ298" s="31"/>
      <c r="BA298" s="31"/>
      <c r="BB298" s="17">
        <f t="shared" si="49"/>
        <v>0.67183591795897957</v>
      </c>
      <c r="BC298" s="17"/>
      <c r="BD298" s="17"/>
      <c r="BE298" s="17"/>
      <c r="BO298" s="24">
        <v>5</v>
      </c>
      <c r="BP298" s="22">
        <v>5000</v>
      </c>
      <c r="BU298" s="16"/>
      <c r="CJ298" s="78">
        <f>IFERROR(VLOOKUP($E298,[2]ECOM!$A$3:$FC$999999,158,FALSE),0)</f>
        <v>0</v>
      </c>
      <c r="CK298" s="78">
        <f>IFERROR(VLOOKUP($E298,[2]ECOM!$A$3:$FC$999999,159,FALSE),0)</f>
        <v>0</v>
      </c>
      <c r="CQ298" s="19">
        <v>0</v>
      </c>
      <c r="CR298" s="20"/>
      <c r="CS298" s="20">
        <v>0</v>
      </c>
      <c r="CT298" s="19">
        <v>5000</v>
      </c>
      <c r="CU298" s="20">
        <v>99949.999999999985</v>
      </c>
      <c r="CV298" s="20">
        <v>32800</v>
      </c>
      <c r="CW298" s="20">
        <v>67149.999999999985</v>
      </c>
      <c r="CX298" s="18"/>
      <c r="CY298" s="18"/>
      <c r="CZ298" s="18"/>
      <c r="DA298" s="18"/>
    </row>
    <row r="299" spans="1:105" x14ac:dyDescent="0.3">
      <c r="A299" s="7" t="s">
        <v>1101</v>
      </c>
      <c r="B299"/>
      <c r="C299" s="8"/>
      <c r="E299" s="61"/>
      <c r="F299" s="104"/>
      <c r="G299" s="104"/>
      <c r="H299" s="104"/>
      <c r="I299" s="72"/>
      <c r="J299" s="104"/>
      <c r="K299" s="104"/>
      <c r="L299" s="18">
        <v>1</v>
      </c>
      <c r="N299" s="18"/>
      <c r="O299" s="18"/>
      <c r="P299" s="18" t="s">
        <v>194</v>
      </c>
      <c r="R299" s="18">
        <f t="shared" si="47"/>
        <v>1</v>
      </c>
      <c r="S299" s="18">
        <f t="shared" si="48"/>
        <v>0</v>
      </c>
      <c r="T299" t="s">
        <v>237</v>
      </c>
      <c r="W299" s="7" t="s">
        <v>253</v>
      </c>
      <c r="X299" s="7" t="s">
        <v>1102</v>
      </c>
      <c r="Z299" s="7" t="s">
        <v>255</v>
      </c>
      <c r="AA299" s="7" t="s">
        <v>110</v>
      </c>
      <c r="AB299" s="7" t="s">
        <v>1047</v>
      </c>
      <c r="AC299" s="7" t="s">
        <v>150</v>
      </c>
      <c r="AF299" s="7" t="s">
        <v>113</v>
      </c>
      <c r="AG299" s="7" t="s">
        <v>295</v>
      </c>
      <c r="AH299" s="7" t="s">
        <v>258</v>
      </c>
      <c r="AI299" s="7" t="s">
        <v>189</v>
      </c>
      <c r="AL299" t="s">
        <v>1100</v>
      </c>
      <c r="AM299" s="7"/>
      <c r="AN299" s="7" t="s">
        <v>1100</v>
      </c>
      <c r="AO299" s="12">
        <v>1000</v>
      </c>
      <c r="AQ299" t="s">
        <v>1049</v>
      </c>
      <c r="AS299" s="94">
        <v>5.51</v>
      </c>
      <c r="AT299" s="94">
        <v>5.51</v>
      </c>
      <c r="AU299" s="94"/>
      <c r="AV299" s="16" t="str">
        <f t="shared" si="50"/>
        <v/>
      </c>
      <c r="AW299" s="94"/>
      <c r="AX299" s="31">
        <v>15.99</v>
      </c>
      <c r="AY299" s="31"/>
      <c r="AZ299" s="31"/>
      <c r="BA299" s="31"/>
      <c r="BB299" s="17">
        <f t="shared" si="49"/>
        <v>0.6554096310193871</v>
      </c>
      <c r="BC299" s="17"/>
      <c r="BD299" s="17"/>
      <c r="BE299" s="17"/>
      <c r="BO299" s="24">
        <v>5</v>
      </c>
      <c r="BP299" s="22">
        <v>5000</v>
      </c>
      <c r="BU299" s="16"/>
      <c r="CJ299" s="78">
        <f>IFERROR(VLOOKUP($E299,[2]ECOM!$A$3:$FC$999999,158,FALSE),0)</f>
        <v>0</v>
      </c>
      <c r="CK299" s="78">
        <f>IFERROR(VLOOKUP($E299,[2]ECOM!$A$3:$FC$999999,159,FALSE),0)</f>
        <v>0</v>
      </c>
      <c r="CQ299" s="19">
        <v>0</v>
      </c>
      <c r="CR299" s="20"/>
      <c r="CS299" s="20">
        <v>0</v>
      </c>
      <c r="CT299" s="19">
        <v>5000</v>
      </c>
      <c r="CU299" s="20">
        <v>79950</v>
      </c>
      <c r="CV299" s="20">
        <v>27550</v>
      </c>
      <c r="CW299" s="20">
        <v>52400</v>
      </c>
      <c r="CX299" s="18"/>
      <c r="CY299" s="18"/>
      <c r="CZ299" s="18"/>
      <c r="DA299" s="18"/>
    </row>
    <row r="300" spans="1:105" x14ac:dyDescent="0.3">
      <c r="A300" s="7" t="s">
        <v>1103</v>
      </c>
      <c r="B300"/>
      <c r="C300" s="8"/>
      <c r="E300" s="61"/>
      <c r="F300" s="104"/>
      <c r="G300" s="104"/>
      <c r="H300" s="104"/>
      <c r="I300" s="72"/>
      <c r="J300" s="104"/>
      <c r="K300" s="104"/>
      <c r="L300" s="18">
        <v>1</v>
      </c>
      <c r="N300" s="18"/>
      <c r="O300" s="18"/>
      <c r="P300" s="18" t="s">
        <v>194</v>
      </c>
      <c r="R300" s="18">
        <f t="shared" si="47"/>
        <v>1</v>
      </c>
      <c r="S300" s="18">
        <f t="shared" si="48"/>
        <v>0</v>
      </c>
      <c r="T300" t="s">
        <v>237</v>
      </c>
      <c r="W300" s="7" t="s">
        <v>253</v>
      </c>
      <c r="X300" s="7" t="s">
        <v>1104</v>
      </c>
      <c r="Z300" s="7" t="s">
        <v>255</v>
      </c>
      <c r="AA300" s="7" t="s">
        <v>110</v>
      </c>
      <c r="AB300" s="7" t="s">
        <v>1047</v>
      </c>
      <c r="AC300" s="7" t="s">
        <v>150</v>
      </c>
      <c r="AF300" s="7" t="s">
        <v>113</v>
      </c>
      <c r="AG300" s="7" t="s">
        <v>295</v>
      </c>
      <c r="AH300" s="7" t="s">
        <v>258</v>
      </c>
      <c r="AI300" s="7" t="s">
        <v>124</v>
      </c>
      <c r="AL300" t="s">
        <v>1100</v>
      </c>
      <c r="AM300" s="7"/>
      <c r="AN300" s="7" t="s">
        <v>1100</v>
      </c>
      <c r="AO300" s="12">
        <v>1000</v>
      </c>
      <c r="AQ300" t="s">
        <v>1049</v>
      </c>
      <c r="AS300" s="94">
        <v>6.56</v>
      </c>
      <c r="AT300" s="94">
        <v>6.56</v>
      </c>
      <c r="AU300" s="94"/>
      <c r="AV300" s="16" t="str">
        <f t="shared" si="50"/>
        <v/>
      </c>
      <c r="AW300" s="94"/>
      <c r="AX300" s="31">
        <v>19.989999999999998</v>
      </c>
      <c r="AY300" s="31"/>
      <c r="AZ300" s="31"/>
      <c r="BA300" s="31"/>
      <c r="BB300" s="17">
        <f t="shared" si="49"/>
        <v>0.67183591795897957</v>
      </c>
      <c r="BC300" s="17"/>
      <c r="BD300" s="17"/>
      <c r="BE300" s="17"/>
      <c r="BO300" s="24">
        <v>5</v>
      </c>
      <c r="BP300" s="22">
        <v>5000</v>
      </c>
      <c r="BU300" s="16"/>
      <c r="CJ300" s="78">
        <f>IFERROR(VLOOKUP($E300,[2]ECOM!$A$3:$FC$999999,158,FALSE),0)</f>
        <v>0</v>
      </c>
      <c r="CK300" s="78">
        <f>IFERROR(VLOOKUP($E300,[2]ECOM!$A$3:$FC$999999,159,FALSE),0)</f>
        <v>0</v>
      </c>
      <c r="CQ300" s="19">
        <v>0</v>
      </c>
      <c r="CR300" s="20"/>
      <c r="CS300" s="20">
        <v>0</v>
      </c>
      <c r="CT300" s="19">
        <v>5000</v>
      </c>
      <c r="CU300" s="20">
        <v>99949.999999999985</v>
      </c>
      <c r="CV300" s="20">
        <v>32800</v>
      </c>
      <c r="CW300" s="20">
        <v>67149.999999999985</v>
      </c>
      <c r="CX300" s="18"/>
      <c r="CY300" s="18"/>
      <c r="CZ300" s="18"/>
      <c r="DA300" s="18"/>
    </row>
    <row r="301" spans="1:105" x14ac:dyDescent="0.3">
      <c r="A301" s="7" t="s">
        <v>1105</v>
      </c>
      <c r="B301"/>
      <c r="C301" s="8"/>
      <c r="E301" s="61"/>
      <c r="F301" s="104"/>
      <c r="G301" s="104"/>
      <c r="H301" s="104"/>
      <c r="I301" s="72"/>
      <c r="J301" s="104"/>
      <c r="K301" s="104"/>
      <c r="L301" s="18">
        <v>1</v>
      </c>
      <c r="N301" s="18"/>
      <c r="O301" s="18"/>
      <c r="P301" s="18" t="s">
        <v>194</v>
      </c>
      <c r="R301" s="18">
        <f t="shared" si="47"/>
        <v>1</v>
      </c>
      <c r="S301" s="18">
        <f t="shared" si="48"/>
        <v>0</v>
      </c>
      <c r="T301" t="s">
        <v>237</v>
      </c>
      <c r="W301" s="7" t="s">
        <v>253</v>
      </c>
      <c r="X301" s="7" t="s">
        <v>1106</v>
      </c>
      <c r="Z301" s="7" t="s">
        <v>255</v>
      </c>
      <c r="AA301" s="7" t="s">
        <v>110</v>
      </c>
      <c r="AB301" s="7" t="s">
        <v>1047</v>
      </c>
      <c r="AC301" s="7" t="s">
        <v>150</v>
      </c>
      <c r="AF301" s="7" t="s">
        <v>113</v>
      </c>
      <c r="AG301" s="7" t="s">
        <v>295</v>
      </c>
      <c r="AH301" s="7" t="s">
        <v>258</v>
      </c>
      <c r="AI301" s="7" t="s">
        <v>189</v>
      </c>
      <c r="AL301" t="s">
        <v>1100</v>
      </c>
      <c r="AM301" s="7"/>
      <c r="AN301" s="7" t="s">
        <v>1100</v>
      </c>
      <c r="AO301" s="12">
        <v>1000</v>
      </c>
      <c r="AQ301" t="s">
        <v>1049</v>
      </c>
      <c r="AS301" s="94">
        <v>5.51</v>
      </c>
      <c r="AT301" s="94">
        <v>5.51</v>
      </c>
      <c r="AU301" s="94"/>
      <c r="AV301" s="16" t="str">
        <f t="shared" si="50"/>
        <v/>
      </c>
      <c r="AW301" s="94"/>
      <c r="AX301" s="31">
        <v>15.99</v>
      </c>
      <c r="AY301" s="31"/>
      <c r="AZ301" s="31"/>
      <c r="BA301" s="31"/>
      <c r="BB301" s="17">
        <f t="shared" si="49"/>
        <v>0.6554096310193871</v>
      </c>
      <c r="BC301" s="17"/>
      <c r="BD301" s="17"/>
      <c r="BE301" s="17"/>
      <c r="BO301" s="24">
        <v>5</v>
      </c>
      <c r="BP301" s="22">
        <v>5000</v>
      </c>
      <c r="BU301" s="16"/>
      <c r="CJ301" s="78">
        <f>IFERROR(VLOOKUP($E301,[2]ECOM!$A$3:$FC$999999,158,FALSE),0)</f>
        <v>0</v>
      </c>
      <c r="CK301" s="78">
        <f>IFERROR(VLOOKUP($E301,[2]ECOM!$A$3:$FC$999999,159,FALSE),0)</f>
        <v>0</v>
      </c>
      <c r="CQ301" s="19">
        <v>0</v>
      </c>
      <c r="CR301" s="20"/>
      <c r="CS301" s="20">
        <v>0</v>
      </c>
      <c r="CT301" s="19">
        <v>5000</v>
      </c>
      <c r="CU301" s="20">
        <v>79950</v>
      </c>
      <c r="CV301" s="20">
        <v>27550</v>
      </c>
      <c r="CW301" s="20">
        <v>52400</v>
      </c>
      <c r="CX301" s="18"/>
      <c r="CY301" s="18"/>
      <c r="CZ301" s="18"/>
      <c r="DA301" s="18"/>
    </row>
    <row r="302" spans="1:105" x14ac:dyDescent="0.3">
      <c r="A302" s="7" t="s">
        <v>1107</v>
      </c>
      <c r="B302"/>
      <c r="C302" s="8"/>
      <c r="E302" s="61"/>
      <c r="F302" s="104"/>
      <c r="G302" s="104"/>
      <c r="H302" s="104"/>
      <c r="I302" s="72"/>
      <c r="J302" s="104"/>
      <c r="K302" s="104"/>
      <c r="L302" s="18">
        <v>1</v>
      </c>
      <c r="N302" s="18"/>
      <c r="O302" s="18"/>
      <c r="P302" s="18" t="s">
        <v>194</v>
      </c>
      <c r="R302" s="18">
        <f t="shared" si="47"/>
        <v>1</v>
      </c>
      <c r="S302" s="18">
        <f t="shared" si="48"/>
        <v>0</v>
      </c>
      <c r="T302" t="s">
        <v>237</v>
      </c>
      <c r="W302" s="7" t="s">
        <v>253</v>
      </c>
      <c r="X302" s="7" t="s">
        <v>1108</v>
      </c>
      <c r="Z302" s="7" t="s">
        <v>560</v>
      </c>
      <c r="AA302" s="7" t="s">
        <v>110</v>
      </c>
      <c r="AB302" s="7" t="s">
        <v>1047</v>
      </c>
      <c r="AC302" s="7" t="s">
        <v>150</v>
      </c>
      <c r="AF302" s="7" t="s">
        <v>113</v>
      </c>
      <c r="AG302" s="7" t="s">
        <v>295</v>
      </c>
      <c r="AH302" s="7" t="s">
        <v>132</v>
      </c>
      <c r="AI302" s="7" t="s">
        <v>381</v>
      </c>
      <c r="AL302" t="s">
        <v>1100</v>
      </c>
      <c r="AM302" s="7"/>
      <c r="AN302" s="7" t="s">
        <v>1100</v>
      </c>
      <c r="AO302" s="12">
        <v>1000</v>
      </c>
      <c r="AQ302" t="s">
        <v>1049</v>
      </c>
      <c r="AS302" s="94">
        <v>2.11</v>
      </c>
      <c r="AT302" s="94">
        <v>2.11</v>
      </c>
      <c r="AU302" s="94"/>
      <c r="AV302" s="16" t="str">
        <f t="shared" si="50"/>
        <v/>
      </c>
      <c r="AW302" s="94"/>
      <c r="AX302" s="31">
        <v>7.49</v>
      </c>
      <c r="AY302" s="31"/>
      <c r="AZ302" s="31"/>
      <c r="BA302" s="31"/>
      <c r="BB302" s="17">
        <f t="shared" si="49"/>
        <v>0.71829105473965293</v>
      </c>
      <c r="BC302" s="17"/>
      <c r="BD302" s="17"/>
      <c r="BE302" s="17"/>
      <c r="BO302" s="24">
        <v>7</v>
      </c>
      <c r="BP302" s="22">
        <v>7000</v>
      </c>
      <c r="BU302" s="16"/>
      <c r="CJ302" s="78">
        <f>IFERROR(VLOOKUP($E302,[2]ECOM!$A$3:$FC$999999,158,FALSE),0)</f>
        <v>0</v>
      </c>
      <c r="CK302" s="78">
        <f>IFERROR(VLOOKUP($E302,[2]ECOM!$A$3:$FC$999999,159,FALSE),0)</f>
        <v>0</v>
      </c>
      <c r="CQ302" s="19">
        <v>0</v>
      </c>
      <c r="CR302" s="20"/>
      <c r="CS302" s="20">
        <v>0</v>
      </c>
      <c r="CT302" s="19">
        <v>7000</v>
      </c>
      <c r="CU302" s="20">
        <v>52430</v>
      </c>
      <c r="CV302" s="20">
        <v>14770</v>
      </c>
      <c r="CW302" s="20">
        <v>37660</v>
      </c>
      <c r="CX302" s="18"/>
      <c r="CY302" s="18"/>
      <c r="CZ302" s="18"/>
      <c r="DA302" s="18"/>
    </row>
    <row r="303" spans="1:105" x14ac:dyDescent="0.3">
      <c r="A303" s="7" t="s">
        <v>1109</v>
      </c>
      <c r="B303"/>
      <c r="C303" s="8"/>
      <c r="E303" s="61"/>
      <c r="F303" s="104"/>
      <c r="G303" s="104"/>
      <c r="H303" s="104"/>
      <c r="I303" s="72"/>
      <c r="J303" s="104"/>
      <c r="K303" s="104"/>
      <c r="L303" s="18">
        <v>1</v>
      </c>
      <c r="N303" s="18"/>
      <c r="O303" s="18"/>
      <c r="P303" s="18" t="s">
        <v>194</v>
      </c>
      <c r="R303" s="18">
        <f t="shared" si="47"/>
        <v>1</v>
      </c>
      <c r="S303" s="18">
        <f t="shared" si="48"/>
        <v>0</v>
      </c>
      <c r="T303" t="s">
        <v>237</v>
      </c>
      <c r="W303" s="7" t="s">
        <v>253</v>
      </c>
      <c r="X303" s="7" t="s">
        <v>1110</v>
      </c>
      <c r="Z303" s="7" t="s">
        <v>255</v>
      </c>
      <c r="AA303" s="7" t="s">
        <v>110</v>
      </c>
      <c r="AB303" s="7" t="s">
        <v>1047</v>
      </c>
      <c r="AC303" s="7" t="s">
        <v>150</v>
      </c>
      <c r="AF303" s="7" t="s">
        <v>113</v>
      </c>
      <c r="AG303" s="7" t="s">
        <v>295</v>
      </c>
      <c r="AH303" s="7" t="s">
        <v>258</v>
      </c>
      <c r="AI303" s="7" t="s">
        <v>381</v>
      </c>
      <c r="AL303" t="s">
        <v>1100</v>
      </c>
      <c r="AM303" s="7"/>
      <c r="AN303" s="7" t="s">
        <v>1100</v>
      </c>
      <c r="AO303" s="12">
        <v>1000</v>
      </c>
      <c r="AQ303" t="s">
        <v>1049</v>
      </c>
      <c r="AS303" s="94">
        <v>5.1100000000000003</v>
      </c>
      <c r="AT303" s="94">
        <v>5.1100000000000003</v>
      </c>
      <c r="AU303" s="94"/>
      <c r="AV303" s="16" t="str">
        <f t="shared" si="50"/>
        <v/>
      </c>
      <c r="AW303" s="94"/>
      <c r="AX303" s="31">
        <v>11.49</v>
      </c>
      <c r="AY303" s="31"/>
      <c r="AZ303" s="31"/>
      <c r="BA303" s="31"/>
      <c r="BB303" s="17">
        <f t="shared" si="49"/>
        <v>0.5552654482158399</v>
      </c>
      <c r="BC303" s="17"/>
      <c r="BD303" s="17"/>
      <c r="BE303" s="17"/>
      <c r="BO303" s="24">
        <v>4</v>
      </c>
      <c r="BP303" s="22">
        <v>4000</v>
      </c>
      <c r="BU303" s="16"/>
      <c r="CJ303" s="78">
        <f>IFERROR(VLOOKUP($E303,[2]ECOM!$A$3:$FC$999999,158,FALSE),0)</f>
        <v>0</v>
      </c>
      <c r="CK303" s="78">
        <f>IFERROR(VLOOKUP($E303,[2]ECOM!$A$3:$FC$999999,159,FALSE),0)</f>
        <v>0</v>
      </c>
      <c r="CQ303" s="19">
        <v>0</v>
      </c>
      <c r="CR303" s="20"/>
      <c r="CS303" s="20">
        <v>0</v>
      </c>
      <c r="CT303" s="19">
        <v>4000</v>
      </c>
      <c r="CU303" s="20">
        <v>45960</v>
      </c>
      <c r="CV303" s="20">
        <v>20440</v>
      </c>
      <c r="CW303" s="20">
        <v>25520</v>
      </c>
      <c r="CX303" s="18"/>
      <c r="CY303" s="18"/>
      <c r="CZ303" s="18"/>
      <c r="DA303" s="18"/>
    </row>
    <row r="304" spans="1:105" x14ac:dyDescent="0.3">
      <c r="A304" s="7" t="s">
        <v>1111</v>
      </c>
      <c r="B304"/>
      <c r="C304" s="8"/>
      <c r="E304" s="61"/>
      <c r="F304" s="104"/>
      <c r="G304" s="104"/>
      <c r="H304" s="104"/>
      <c r="I304" s="72"/>
      <c r="J304" s="104"/>
      <c r="K304" s="104"/>
      <c r="L304" s="18">
        <v>1</v>
      </c>
      <c r="N304" s="18"/>
      <c r="O304" s="18"/>
      <c r="P304" s="18" t="s">
        <v>194</v>
      </c>
      <c r="R304" s="18">
        <f t="shared" si="47"/>
        <v>1</v>
      </c>
      <c r="S304" s="18">
        <f t="shared" si="48"/>
        <v>0</v>
      </c>
      <c r="T304" t="s">
        <v>237</v>
      </c>
      <c r="W304" s="7" t="s">
        <v>253</v>
      </c>
      <c r="X304" s="7" t="s">
        <v>1112</v>
      </c>
      <c r="Z304" s="7" t="s">
        <v>560</v>
      </c>
      <c r="AA304" s="7" t="s">
        <v>110</v>
      </c>
      <c r="AB304" s="7" t="s">
        <v>1047</v>
      </c>
      <c r="AC304" s="7" t="s">
        <v>150</v>
      </c>
      <c r="AF304" s="7" t="s">
        <v>113</v>
      </c>
      <c r="AG304" s="7" t="s">
        <v>295</v>
      </c>
      <c r="AH304" s="7" t="s">
        <v>132</v>
      </c>
      <c r="AI304" s="7" t="s">
        <v>124</v>
      </c>
      <c r="AL304" t="s">
        <v>1100</v>
      </c>
      <c r="AM304" s="7"/>
      <c r="AN304" s="7" t="s">
        <v>1100</v>
      </c>
      <c r="AO304" s="12">
        <v>1000</v>
      </c>
      <c r="AQ304" t="s">
        <v>1049</v>
      </c>
      <c r="AS304" s="94">
        <v>6.58</v>
      </c>
      <c r="AT304" s="94">
        <v>6.58</v>
      </c>
      <c r="AU304" s="94"/>
      <c r="AV304" s="16" t="str">
        <f t="shared" si="50"/>
        <v/>
      </c>
      <c r="AW304" s="94"/>
      <c r="AX304" s="31">
        <v>19.989999999999998</v>
      </c>
      <c r="AY304" s="31"/>
      <c r="AZ304" s="31"/>
      <c r="BA304" s="31"/>
      <c r="BB304" s="17">
        <f t="shared" ref="BB304:BB351" si="51">IFERROR(((AX304-AS304)/AX304),"")</f>
        <v>0.67083541770885435</v>
      </c>
      <c r="BC304" s="17"/>
      <c r="BD304" s="17"/>
      <c r="BE304" s="17"/>
      <c r="BO304" s="24">
        <v>4</v>
      </c>
      <c r="BP304" s="22">
        <v>4000</v>
      </c>
      <c r="BU304" s="16"/>
      <c r="CJ304" s="78">
        <f>IFERROR(VLOOKUP($E304,[2]ECOM!$A$3:$FC$999999,158,FALSE),0)</f>
        <v>0</v>
      </c>
      <c r="CK304" s="78">
        <f>IFERROR(VLOOKUP($E304,[2]ECOM!$A$3:$FC$999999,159,FALSE),0)</f>
        <v>0</v>
      </c>
      <c r="CQ304" s="19">
        <v>0</v>
      </c>
      <c r="CR304" s="20"/>
      <c r="CS304" s="20">
        <v>0</v>
      </c>
      <c r="CT304" s="19">
        <v>4000</v>
      </c>
      <c r="CU304" s="20">
        <v>79960</v>
      </c>
      <c r="CV304" s="20">
        <v>26320</v>
      </c>
      <c r="CW304" s="20">
        <v>53640</v>
      </c>
      <c r="CX304" s="18"/>
      <c r="CY304" s="18"/>
      <c r="CZ304" s="18"/>
      <c r="DA304" s="18"/>
    </row>
    <row r="305" spans="1:105" x14ac:dyDescent="0.3">
      <c r="A305" s="7" t="s">
        <v>1113</v>
      </c>
      <c r="B305"/>
      <c r="C305" s="8"/>
      <c r="E305" s="61"/>
      <c r="F305" s="104"/>
      <c r="G305" s="104"/>
      <c r="H305" s="104"/>
      <c r="I305" s="72"/>
      <c r="J305" s="104"/>
      <c r="K305" s="104"/>
      <c r="L305" s="18">
        <v>1</v>
      </c>
      <c r="N305" s="18"/>
      <c r="O305" s="18"/>
      <c r="P305" s="18" t="s">
        <v>194</v>
      </c>
      <c r="R305" s="18">
        <f t="shared" si="47"/>
        <v>1</v>
      </c>
      <c r="S305" s="18">
        <f t="shared" si="48"/>
        <v>0</v>
      </c>
      <c r="T305" t="s">
        <v>237</v>
      </c>
      <c r="W305" s="7" t="s">
        <v>253</v>
      </c>
      <c r="X305" s="7" t="s">
        <v>1114</v>
      </c>
      <c r="Z305" s="7" t="s">
        <v>255</v>
      </c>
      <c r="AA305" s="7" t="s">
        <v>110</v>
      </c>
      <c r="AB305" s="7" t="s">
        <v>1047</v>
      </c>
      <c r="AC305" s="7" t="s">
        <v>150</v>
      </c>
      <c r="AF305" s="7" t="s">
        <v>113</v>
      </c>
      <c r="AG305" s="7" t="s">
        <v>295</v>
      </c>
      <c r="AH305" s="7" t="s">
        <v>258</v>
      </c>
      <c r="AI305" s="7" t="s">
        <v>197</v>
      </c>
      <c r="AL305" t="s">
        <v>1100</v>
      </c>
      <c r="AM305" s="7"/>
      <c r="AN305" s="7" t="s">
        <v>1100</v>
      </c>
      <c r="AO305" s="12">
        <v>1000</v>
      </c>
      <c r="AQ305" t="s">
        <v>1049</v>
      </c>
      <c r="AS305" s="94">
        <v>6.29</v>
      </c>
      <c r="AT305" s="94">
        <v>6.29</v>
      </c>
      <c r="AU305" s="94"/>
      <c r="AV305" s="16" t="str">
        <f t="shared" ref="AV305:AV352" si="52">IFERROR(((AS305-AU305)/AU305),"")</f>
        <v/>
      </c>
      <c r="AW305" s="94"/>
      <c r="AX305" s="31">
        <v>18.989999999999998</v>
      </c>
      <c r="AY305" s="31"/>
      <c r="AZ305" s="31"/>
      <c r="BA305" s="31"/>
      <c r="BB305" s="17">
        <f t="shared" si="51"/>
        <v>0.66877303844128488</v>
      </c>
      <c r="BC305" s="17"/>
      <c r="BD305" s="17"/>
      <c r="BE305" s="17"/>
      <c r="BO305" s="24">
        <v>5</v>
      </c>
      <c r="BP305" s="22">
        <v>5000</v>
      </c>
      <c r="BU305" s="16"/>
      <c r="CJ305" s="78">
        <f>IFERROR(VLOOKUP($E305,[2]ECOM!$A$3:$FC$999999,158,FALSE),0)</f>
        <v>0</v>
      </c>
      <c r="CK305" s="78">
        <f>IFERROR(VLOOKUP($E305,[2]ECOM!$A$3:$FC$999999,159,FALSE),0)</f>
        <v>0</v>
      </c>
      <c r="CQ305" s="19">
        <v>0</v>
      </c>
      <c r="CR305" s="20"/>
      <c r="CS305" s="20">
        <v>0</v>
      </c>
      <c r="CT305" s="19">
        <v>5000</v>
      </c>
      <c r="CU305" s="20">
        <v>94949.999999999985</v>
      </c>
      <c r="CV305" s="20">
        <v>31450</v>
      </c>
      <c r="CW305" s="20">
        <v>63499.999999999985</v>
      </c>
      <c r="CX305" s="18"/>
      <c r="CY305" s="18"/>
      <c r="CZ305" s="18"/>
      <c r="DA305" s="18"/>
    </row>
    <row r="306" spans="1:105" x14ac:dyDescent="0.3">
      <c r="A306" s="7" t="s">
        <v>1115</v>
      </c>
      <c r="B306"/>
      <c r="C306" s="8"/>
      <c r="E306" s="61"/>
      <c r="F306" s="104"/>
      <c r="G306" s="104"/>
      <c r="H306" s="104"/>
      <c r="I306" s="72"/>
      <c r="J306" s="104"/>
      <c r="K306" s="104"/>
      <c r="L306" s="18">
        <v>1</v>
      </c>
      <c r="N306" s="18"/>
      <c r="O306" s="18"/>
      <c r="P306" s="18" t="s">
        <v>194</v>
      </c>
      <c r="R306" s="18">
        <f t="shared" si="47"/>
        <v>1</v>
      </c>
      <c r="S306" s="18">
        <f t="shared" si="48"/>
        <v>0</v>
      </c>
      <c r="T306" t="s">
        <v>237</v>
      </c>
      <c r="W306" s="7" t="s">
        <v>253</v>
      </c>
      <c r="X306" s="7" t="s">
        <v>1116</v>
      </c>
      <c r="Z306" s="7" t="s">
        <v>560</v>
      </c>
      <c r="AA306" s="7" t="s">
        <v>110</v>
      </c>
      <c r="AB306" s="7" t="s">
        <v>1047</v>
      </c>
      <c r="AC306" s="7" t="s">
        <v>150</v>
      </c>
      <c r="AF306" s="7" t="s">
        <v>113</v>
      </c>
      <c r="AG306" s="7" t="s">
        <v>295</v>
      </c>
      <c r="AH306" s="7" t="s">
        <v>132</v>
      </c>
      <c r="AI306" s="7" t="s">
        <v>124</v>
      </c>
      <c r="AL306" t="s">
        <v>1100</v>
      </c>
      <c r="AM306" s="7"/>
      <c r="AN306" s="7" t="s">
        <v>1100</v>
      </c>
      <c r="AO306" s="12">
        <v>1000</v>
      </c>
      <c r="AQ306" t="s">
        <v>1049</v>
      </c>
      <c r="AS306" s="94">
        <v>3.03</v>
      </c>
      <c r="AT306" s="94">
        <v>3.03</v>
      </c>
      <c r="AU306" s="94"/>
      <c r="AV306" s="16" t="str">
        <f t="shared" si="52"/>
        <v/>
      </c>
      <c r="AW306" s="94"/>
      <c r="AX306" s="31">
        <v>11.99</v>
      </c>
      <c r="AY306" s="31"/>
      <c r="AZ306" s="31"/>
      <c r="BA306" s="31"/>
      <c r="BB306" s="17">
        <f t="shared" si="51"/>
        <v>0.74728940783986664</v>
      </c>
      <c r="BC306" s="17"/>
      <c r="BD306" s="17"/>
      <c r="BE306" s="17"/>
      <c r="BO306" s="24">
        <v>4</v>
      </c>
      <c r="BP306" s="22">
        <v>4000</v>
      </c>
      <c r="BU306" s="16"/>
      <c r="CJ306" s="78">
        <f>IFERROR(VLOOKUP($E306,[2]ECOM!$A$3:$FC$999999,158,FALSE),0)</f>
        <v>0</v>
      </c>
      <c r="CK306" s="78">
        <f>IFERROR(VLOOKUP($E306,[2]ECOM!$A$3:$FC$999999,159,FALSE),0)</f>
        <v>0</v>
      </c>
      <c r="CQ306" s="19">
        <v>0</v>
      </c>
      <c r="CR306" s="20"/>
      <c r="CS306" s="20">
        <v>0</v>
      </c>
      <c r="CT306" s="19">
        <v>4000</v>
      </c>
      <c r="CU306" s="20">
        <v>47960</v>
      </c>
      <c r="CV306" s="20">
        <v>12120</v>
      </c>
      <c r="CW306" s="20">
        <v>35840</v>
      </c>
      <c r="CX306" s="18"/>
      <c r="CY306" s="18"/>
      <c r="CZ306" s="18"/>
      <c r="DA306" s="18"/>
    </row>
    <row r="307" spans="1:105" x14ac:dyDescent="0.3">
      <c r="A307" s="7" t="s">
        <v>1117</v>
      </c>
      <c r="B307"/>
      <c r="C307" s="8"/>
      <c r="E307" s="61"/>
      <c r="F307" s="104"/>
      <c r="G307" s="104"/>
      <c r="H307" s="104"/>
      <c r="I307" s="72"/>
      <c r="J307" s="104"/>
      <c r="K307" s="104"/>
      <c r="L307" s="18">
        <v>1</v>
      </c>
      <c r="N307" s="18"/>
      <c r="O307" s="18"/>
      <c r="P307" s="18" t="s">
        <v>194</v>
      </c>
      <c r="R307" s="18">
        <f t="shared" si="47"/>
        <v>1</v>
      </c>
      <c r="S307" s="18">
        <f t="shared" si="48"/>
        <v>0</v>
      </c>
      <c r="T307" t="s">
        <v>237</v>
      </c>
      <c r="W307" s="7" t="s">
        <v>253</v>
      </c>
      <c r="X307" s="7" t="s">
        <v>1118</v>
      </c>
      <c r="Z307" s="7" t="s">
        <v>255</v>
      </c>
      <c r="AA307" s="7" t="s">
        <v>110</v>
      </c>
      <c r="AB307" s="7" t="s">
        <v>1119</v>
      </c>
      <c r="AC307" s="7" t="s">
        <v>150</v>
      </c>
      <c r="AF307" s="7" t="s">
        <v>113</v>
      </c>
      <c r="AG307" s="7" t="s">
        <v>295</v>
      </c>
      <c r="AH307" s="7" t="s">
        <v>258</v>
      </c>
      <c r="AI307" s="7" t="s">
        <v>124</v>
      </c>
      <c r="AL307" t="s">
        <v>1100</v>
      </c>
      <c r="AM307" s="7"/>
      <c r="AN307" s="7" t="s">
        <v>1100</v>
      </c>
      <c r="AO307" s="12">
        <v>1000</v>
      </c>
      <c r="AQ307" t="s">
        <v>1049</v>
      </c>
      <c r="AS307" s="94">
        <v>8.4</v>
      </c>
      <c r="AT307" s="94">
        <v>8.4</v>
      </c>
      <c r="AU307" s="94"/>
      <c r="AV307" s="16" t="str">
        <f t="shared" si="52"/>
        <v/>
      </c>
      <c r="AW307" s="94"/>
      <c r="AX307" s="31">
        <v>19.989999999999998</v>
      </c>
      <c r="AY307" s="31"/>
      <c r="AZ307" s="31"/>
      <c r="BA307" s="31"/>
      <c r="BB307" s="17">
        <f t="shared" si="51"/>
        <v>0.57978989494747368</v>
      </c>
      <c r="BC307" s="17"/>
      <c r="BD307" s="17"/>
      <c r="BE307" s="17"/>
      <c r="BO307" s="24">
        <v>3</v>
      </c>
      <c r="BP307" s="22">
        <v>3000</v>
      </c>
      <c r="BU307" s="16"/>
      <c r="CJ307" s="78">
        <f>IFERROR(VLOOKUP($E307,[2]ECOM!$A$3:$FC$999999,158,FALSE),0)</f>
        <v>0</v>
      </c>
      <c r="CK307" s="78">
        <f>IFERROR(VLOOKUP($E307,[2]ECOM!$A$3:$FC$999999,159,FALSE),0)</f>
        <v>0</v>
      </c>
      <c r="CQ307" s="19">
        <v>0</v>
      </c>
      <c r="CR307" s="20"/>
      <c r="CS307" s="20">
        <v>0</v>
      </c>
      <c r="CT307" s="19">
        <v>3000</v>
      </c>
      <c r="CU307" s="20">
        <v>59969.999999999993</v>
      </c>
      <c r="CV307" s="20">
        <v>25200</v>
      </c>
      <c r="CW307" s="20">
        <v>34769.999999999993</v>
      </c>
      <c r="CX307" s="18"/>
      <c r="CY307" s="18"/>
      <c r="CZ307" s="18"/>
      <c r="DA307" s="18"/>
    </row>
    <row r="308" spans="1:105" x14ac:dyDescent="0.3">
      <c r="A308" s="7" t="s">
        <v>1120</v>
      </c>
      <c r="B308"/>
      <c r="C308" s="8"/>
      <c r="E308" s="61"/>
      <c r="F308" s="104"/>
      <c r="G308" s="104"/>
      <c r="H308" s="104"/>
      <c r="I308" s="72"/>
      <c r="J308" s="104"/>
      <c r="K308" s="104"/>
      <c r="L308" s="18">
        <v>1</v>
      </c>
      <c r="N308" s="18"/>
      <c r="O308" s="18"/>
      <c r="P308" s="18" t="s">
        <v>194</v>
      </c>
      <c r="R308" s="18">
        <f t="shared" si="47"/>
        <v>1</v>
      </c>
      <c r="S308" s="18">
        <f t="shared" si="48"/>
        <v>0</v>
      </c>
      <c r="T308" t="s">
        <v>237</v>
      </c>
      <c r="W308" s="7" t="s">
        <v>253</v>
      </c>
      <c r="X308" s="7" t="s">
        <v>1121</v>
      </c>
      <c r="Z308" s="7" t="s">
        <v>255</v>
      </c>
      <c r="AA308" s="7" t="s">
        <v>110</v>
      </c>
      <c r="AB308" s="7" t="s">
        <v>1119</v>
      </c>
      <c r="AC308" s="7" t="s">
        <v>150</v>
      </c>
      <c r="AF308" s="7" t="s">
        <v>113</v>
      </c>
      <c r="AG308" s="7" t="s">
        <v>295</v>
      </c>
      <c r="AH308" s="7" t="s">
        <v>258</v>
      </c>
      <c r="AI308" s="7" t="s">
        <v>189</v>
      </c>
      <c r="AL308" t="s">
        <v>1100</v>
      </c>
      <c r="AM308" s="7"/>
      <c r="AN308" s="7" t="s">
        <v>1100</v>
      </c>
      <c r="AO308" s="12">
        <v>1000</v>
      </c>
      <c r="AQ308" t="s">
        <v>1049</v>
      </c>
      <c r="AS308" s="94">
        <v>6.82</v>
      </c>
      <c r="AT308" s="94">
        <v>6.82</v>
      </c>
      <c r="AU308" s="94"/>
      <c r="AV308" s="16" t="str">
        <f t="shared" si="52"/>
        <v/>
      </c>
      <c r="AW308" s="94"/>
      <c r="AX308" s="31">
        <v>15.99</v>
      </c>
      <c r="AY308" s="31"/>
      <c r="AZ308" s="31"/>
      <c r="BA308" s="31"/>
      <c r="BB308" s="17">
        <f t="shared" si="51"/>
        <v>0.57348342714196376</v>
      </c>
      <c r="BC308" s="17"/>
      <c r="BD308" s="17"/>
      <c r="BE308" s="17"/>
      <c r="BO308" s="24">
        <v>3</v>
      </c>
      <c r="BP308" s="22">
        <v>3000</v>
      </c>
      <c r="BU308" s="16"/>
      <c r="CJ308" s="78">
        <f>IFERROR(VLOOKUP($E308,[2]ECOM!$A$3:$FC$999999,158,FALSE),0)</f>
        <v>0</v>
      </c>
      <c r="CK308" s="78">
        <f>IFERROR(VLOOKUP($E308,[2]ECOM!$A$3:$FC$999999,159,FALSE),0)</f>
        <v>0</v>
      </c>
      <c r="CQ308" s="19">
        <v>0</v>
      </c>
      <c r="CR308" s="20"/>
      <c r="CS308" s="20">
        <v>0</v>
      </c>
      <c r="CT308" s="19">
        <v>3000</v>
      </c>
      <c r="CU308" s="20">
        <v>47970</v>
      </c>
      <c r="CV308" s="20">
        <v>20460</v>
      </c>
      <c r="CW308" s="20">
        <v>27510</v>
      </c>
      <c r="CX308" s="18"/>
      <c r="CY308" s="18"/>
      <c r="CZ308" s="18"/>
      <c r="DA308" s="18"/>
    </row>
    <row r="309" spans="1:105" x14ac:dyDescent="0.3">
      <c r="A309" s="7" t="s">
        <v>1122</v>
      </c>
      <c r="B309"/>
      <c r="C309" s="8"/>
      <c r="E309" s="61"/>
      <c r="F309" s="104"/>
      <c r="G309" s="104"/>
      <c r="H309" s="104"/>
      <c r="I309" s="72"/>
      <c r="J309" s="104"/>
      <c r="K309" s="104"/>
      <c r="L309" s="18">
        <v>1</v>
      </c>
      <c r="N309" s="18"/>
      <c r="O309" s="18"/>
      <c r="P309" s="18" t="s">
        <v>194</v>
      </c>
      <c r="R309" s="18">
        <f t="shared" si="47"/>
        <v>1</v>
      </c>
      <c r="S309" s="18">
        <f t="shared" si="48"/>
        <v>0</v>
      </c>
      <c r="T309" t="s">
        <v>237</v>
      </c>
      <c r="W309" s="7" t="s">
        <v>253</v>
      </c>
      <c r="X309" s="7" t="s">
        <v>1123</v>
      </c>
      <c r="Z309" s="7" t="s">
        <v>255</v>
      </c>
      <c r="AA309" s="7" t="s">
        <v>110</v>
      </c>
      <c r="AB309" s="7" t="s">
        <v>1124</v>
      </c>
      <c r="AC309" s="7" t="s">
        <v>150</v>
      </c>
      <c r="AF309" s="7" t="s">
        <v>113</v>
      </c>
      <c r="AG309" s="7" t="s">
        <v>295</v>
      </c>
      <c r="AH309" s="7" t="s">
        <v>258</v>
      </c>
      <c r="AI309" s="7" t="s">
        <v>124</v>
      </c>
      <c r="AL309" t="s">
        <v>1100</v>
      </c>
      <c r="AM309" s="7"/>
      <c r="AN309" s="7" t="s">
        <v>1100</v>
      </c>
      <c r="AO309" s="12">
        <v>1000</v>
      </c>
      <c r="AQ309" t="s">
        <v>1049</v>
      </c>
      <c r="AS309" s="94">
        <v>8.4</v>
      </c>
      <c r="AT309" s="94">
        <v>8.4</v>
      </c>
      <c r="AU309" s="94"/>
      <c r="AV309" s="16" t="str">
        <f t="shared" si="52"/>
        <v/>
      </c>
      <c r="AW309" s="94"/>
      <c r="AX309" s="31">
        <v>19.989999999999998</v>
      </c>
      <c r="AY309" s="31"/>
      <c r="AZ309" s="31"/>
      <c r="BA309" s="31"/>
      <c r="BB309" s="17">
        <f t="shared" si="51"/>
        <v>0.57978989494747368</v>
      </c>
      <c r="BC309" s="17"/>
      <c r="BD309" s="17"/>
      <c r="BE309" s="17"/>
      <c r="BO309" s="24">
        <v>3</v>
      </c>
      <c r="BP309" s="22">
        <v>3000</v>
      </c>
      <c r="BU309" s="16"/>
      <c r="CJ309" s="78">
        <f>IFERROR(VLOOKUP($E309,[2]ECOM!$A$3:$FC$999999,158,FALSE),0)</f>
        <v>0</v>
      </c>
      <c r="CK309" s="78">
        <f>IFERROR(VLOOKUP($E309,[2]ECOM!$A$3:$FC$999999,159,FALSE),0)</f>
        <v>0</v>
      </c>
      <c r="CQ309" s="19">
        <v>0</v>
      </c>
      <c r="CR309" s="20"/>
      <c r="CS309" s="20">
        <v>0</v>
      </c>
      <c r="CT309" s="19">
        <v>3000</v>
      </c>
      <c r="CU309" s="20">
        <v>59969.999999999993</v>
      </c>
      <c r="CV309" s="20">
        <v>25200</v>
      </c>
      <c r="CW309" s="20">
        <v>34769.999999999993</v>
      </c>
      <c r="CX309" s="18"/>
      <c r="CY309" s="18"/>
      <c r="CZ309" s="18"/>
      <c r="DA309" s="18"/>
    </row>
    <row r="310" spans="1:105" x14ac:dyDescent="0.3">
      <c r="A310" s="7" t="s">
        <v>1125</v>
      </c>
      <c r="B310"/>
      <c r="C310" s="8"/>
      <c r="E310" s="61"/>
      <c r="F310" s="104"/>
      <c r="G310" s="104"/>
      <c r="H310" s="104"/>
      <c r="I310" s="72"/>
      <c r="J310" s="104"/>
      <c r="K310" s="104"/>
      <c r="L310" s="18">
        <v>1</v>
      </c>
      <c r="N310" s="18"/>
      <c r="O310" s="18"/>
      <c r="P310" s="18" t="s">
        <v>194</v>
      </c>
      <c r="R310" s="18">
        <f t="shared" si="47"/>
        <v>1</v>
      </c>
      <c r="S310" s="18">
        <f t="shared" si="48"/>
        <v>0</v>
      </c>
      <c r="T310" t="s">
        <v>237</v>
      </c>
      <c r="W310" s="7" t="s">
        <v>253</v>
      </c>
      <c r="X310" s="7" t="s">
        <v>1126</v>
      </c>
      <c r="Z310" s="7" t="s">
        <v>255</v>
      </c>
      <c r="AA310" s="7" t="s">
        <v>110</v>
      </c>
      <c r="AB310" s="7" t="s">
        <v>1124</v>
      </c>
      <c r="AC310" s="7" t="s">
        <v>150</v>
      </c>
      <c r="AF310" s="7" t="s">
        <v>113</v>
      </c>
      <c r="AG310" s="7" t="s">
        <v>295</v>
      </c>
      <c r="AH310" s="7" t="s">
        <v>258</v>
      </c>
      <c r="AI310" s="7" t="s">
        <v>189</v>
      </c>
      <c r="AL310" t="s">
        <v>1100</v>
      </c>
      <c r="AM310" s="7"/>
      <c r="AN310" s="7" t="s">
        <v>1100</v>
      </c>
      <c r="AO310" s="12">
        <v>1000</v>
      </c>
      <c r="AQ310" t="s">
        <v>1049</v>
      </c>
      <c r="AS310" s="94">
        <v>6.82</v>
      </c>
      <c r="AT310" s="94">
        <v>6.82</v>
      </c>
      <c r="AU310" s="94"/>
      <c r="AV310" s="16" t="str">
        <f t="shared" si="52"/>
        <v/>
      </c>
      <c r="AW310" s="94"/>
      <c r="AX310" s="31">
        <v>15.99</v>
      </c>
      <c r="AY310" s="31"/>
      <c r="AZ310" s="31"/>
      <c r="BA310" s="31"/>
      <c r="BB310" s="17">
        <f t="shared" si="51"/>
        <v>0.57348342714196376</v>
      </c>
      <c r="BC310" s="17"/>
      <c r="BD310" s="17"/>
      <c r="BE310" s="17"/>
      <c r="BO310" s="24">
        <v>3</v>
      </c>
      <c r="BP310" s="22">
        <v>3000</v>
      </c>
      <c r="BU310" s="16"/>
      <c r="CJ310" s="78">
        <f>IFERROR(VLOOKUP($E310,[2]ECOM!$A$3:$FC$999999,158,FALSE),0)</f>
        <v>0</v>
      </c>
      <c r="CK310" s="78">
        <f>IFERROR(VLOOKUP($E310,[2]ECOM!$A$3:$FC$999999,159,FALSE),0)</f>
        <v>0</v>
      </c>
      <c r="CQ310" s="19">
        <v>0</v>
      </c>
      <c r="CR310" s="20"/>
      <c r="CS310" s="20">
        <v>0</v>
      </c>
      <c r="CT310" s="19">
        <v>3000</v>
      </c>
      <c r="CU310" s="20">
        <v>47970</v>
      </c>
      <c r="CV310" s="20">
        <v>20460</v>
      </c>
      <c r="CW310" s="20">
        <v>27510</v>
      </c>
      <c r="CX310" s="18"/>
      <c r="CY310" s="18"/>
      <c r="CZ310" s="18"/>
      <c r="DA310" s="18"/>
    </row>
    <row r="311" spans="1:105" x14ac:dyDescent="0.3">
      <c r="A311" s="7" t="s">
        <v>1127</v>
      </c>
      <c r="B311"/>
      <c r="C311" s="8"/>
      <c r="E311" s="61"/>
      <c r="F311" s="104"/>
      <c r="G311" s="104"/>
      <c r="H311" s="104"/>
      <c r="I311" s="72"/>
      <c r="J311" s="104"/>
      <c r="K311" s="104"/>
      <c r="L311" s="18">
        <v>1</v>
      </c>
      <c r="N311" s="18"/>
      <c r="O311" s="18"/>
      <c r="P311" s="18" t="s">
        <v>194</v>
      </c>
      <c r="R311" s="18">
        <f t="shared" si="47"/>
        <v>1</v>
      </c>
      <c r="S311" s="18">
        <f t="shared" si="48"/>
        <v>0</v>
      </c>
      <c r="T311" t="s">
        <v>237</v>
      </c>
      <c r="W311" s="7" t="s">
        <v>253</v>
      </c>
      <c r="X311" s="7" t="s">
        <v>1128</v>
      </c>
      <c r="Z311" s="7" t="s">
        <v>255</v>
      </c>
      <c r="AA311" s="7" t="s">
        <v>110</v>
      </c>
      <c r="AB311" s="7" t="s">
        <v>1129</v>
      </c>
      <c r="AC311" s="7" t="s">
        <v>150</v>
      </c>
      <c r="AF311" s="7" t="s">
        <v>113</v>
      </c>
      <c r="AG311" s="7" t="s">
        <v>295</v>
      </c>
      <c r="AH311" s="7" t="s">
        <v>258</v>
      </c>
      <c r="AI311" s="7" t="s">
        <v>124</v>
      </c>
      <c r="AL311" t="s">
        <v>1100</v>
      </c>
      <c r="AM311" s="7"/>
      <c r="AN311" s="7" t="s">
        <v>1100</v>
      </c>
      <c r="AO311" s="12">
        <v>1000</v>
      </c>
      <c r="AQ311" t="s">
        <v>1049</v>
      </c>
      <c r="AS311" s="94">
        <v>8.4</v>
      </c>
      <c r="AT311" s="94">
        <v>8.4</v>
      </c>
      <c r="AU311" s="94"/>
      <c r="AV311" s="16" t="str">
        <f t="shared" si="52"/>
        <v/>
      </c>
      <c r="AW311" s="94"/>
      <c r="AX311" s="31">
        <v>19.989999999999998</v>
      </c>
      <c r="AY311" s="31"/>
      <c r="AZ311" s="31"/>
      <c r="BA311" s="31"/>
      <c r="BB311" s="17">
        <f t="shared" si="51"/>
        <v>0.57978989494747368</v>
      </c>
      <c r="BC311" s="17"/>
      <c r="BD311" s="17"/>
      <c r="BE311" s="17"/>
      <c r="BO311" s="24">
        <v>3</v>
      </c>
      <c r="BP311" s="22">
        <v>3000</v>
      </c>
      <c r="BU311" s="16"/>
      <c r="CJ311" s="78">
        <f>IFERROR(VLOOKUP($E311,[2]ECOM!$A$3:$FC$999999,158,FALSE),0)</f>
        <v>0</v>
      </c>
      <c r="CK311" s="78">
        <f>IFERROR(VLOOKUP($E311,[2]ECOM!$A$3:$FC$999999,159,FALSE),0)</f>
        <v>0</v>
      </c>
      <c r="CQ311" s="19">
        <v>0</v>
      </c>
      <c r="CR311" s="20"/>
      <c r="CS311" s="20">
        <v>0</v>
      </c>
      <c r="CT311" s="19">
        <v>3000</v>
      </c>
      <c r="CU311" s="20">
        <v>59969.999999999993</v>
      </c>
      <c r="CV311" s="20">
        <v>25200</v>
      </c>
      <c r="CW311" s="20">
        <v>34769.999999999993</v>
      </c>
      <c r="CX311" s="18"/>
      <c r="CY311" s="18"/>
      <c r="CZ311" s="18"/>
      <c r="DA311" s="18"/>
    </row>
    <row r="312" spans="1:105" x14ac:dyDescent="0.3">
      <c r="A312" s="7" t="s">
        <v>1130</v>
      </c>
      <c r="B312"/>
      <c r="C312" s="8"/>
      <c r="E312" s="61"/>
      <c r="F312" s="104"/>
      <c r="G312" s="104"/>
      <c r="H312" s="104"/>
      <c r="I312" s="72"/>
      <c r="J312" s="104"/>
      <c r="K312" s="104"/>
      <c r="L312" s="18">
        <v>1</v>
      </c>
      <c r="N312" s="18"/>
      <c r="O312" s="18"/>
      <c r="P312" s="18" t="s">
        <v>194</v>
      </c>
      <c r="R312" s="18">
        <f t="shared" si="47"/>
        <v>1</v>
      </c>
      <c r="S312" s="18">
        <f t="shared" si="48"/>
        <v>0</v>
      </c>
      <c r="T312" t="s">
        <v>237</v>
      </c>
      <c r="W312" s="7" t="s">
        <v>253</v>
      </c>
      <c r="X312" s="7" t="s">
        <v>1131</v>
      </c>
      <c r="Z312" s="7" t="s">
        <v>255</v>
      </c>
      <c r="AA312" s="7" t="s">
        <v>110</v>
      </c>
      <c r="AB312" s="7" t="s">
        <v>1129</v>
      </c>
      <c r="AC312" s="7" t="s">
        <v>150</v>
      </c>
      <c r="AF312" s="7" t="s">
        <v>113</v>
      </c>
      <c r="AG312" s="7" t="s">
        <v>295</v>
      </c>
      <c r="AH312" s="7" t="s">
        <v>258</v>
      </c>
      <c r="AI312" s="7" t="s">
        <v>189</v>
      </c>
      <c r="AL312" t="s">
        <v>1100</v>
      </c>
      <c r="AM312" s="7"/>
      <c r="AN312" s="7" t="s">
        <v>1100</v>
      </c>
      <c r="AO312" s="12">
        <v>1000</v>
      </c>
      <c r="AQ312" t="s">
        <v>1049</v>
      </c>
      <c r="AS312" s="94">
        <v>6.82</v>
      </c>
      <c r="AT312" s="94">
        <v>6.82</v>
      </c>
      <c r="AU312" s="94"/>
      <c r="AV312" s="16" t="str">
        <f t="shared" si="52"/>
        <v/>
      </c>
      <c r="AW312" s="94"/>
      <c r="AX312" s="31">
        <v>15.99</v>
      </c>
      <c r="AY312" s="31"/>
      <c r="AZ312" s="31"/>
      <c r="BA312" s="31"/>
      <c r="BB312" s="17">
        <f t="shared" si="51"/>
        <v>0.57348342714196376</v>
      </c>
      <c r="BC312" s="17"/>
      <c r="BD312" s="17"/>
      <c r="BE312" s="17"/>
      <c r="BO312" s="24">
        <v>3</v>
      </c>
      <c r="BP312" s="22">
        <v>3000</v>
      </c>
      <c r="BU312" s="16"/>
      <c r="CJ312" s="78">
        <f>IFERROR(VLOOKUP($E312,[2]ECOM!$A$3:$FC$999999,158,FALSE),0)</f>
        <v>0</v>
      </c>
      <c r="CK312" s="78">
        <f>IFERROR(VLOOKUP($E312,[2]ECOM!$A$3:$FC$999999,159,FALSE),0)</f>
        <v>0</v>
      </c>
      <c r="CQ312" s="19">
        <v>0</v>
      </c>
      <c r="CR312" s="20"/>
      <c r="CS312" s="20">
        <v>0</v>
      </c>
      <c r="CT312" s="19">
        <v>3000</v>
      </c>
      <c r="CU312" s="20">
        <v>47970</v>
      </c>
      <c r="CV312" s="20">
        <v>20460</v>
      </c>
      <c r="CW312" s="20">
        <v>27510</v>
      </c>
      <c r="CX312" s="18"/>
      <c r="CY312" s="18"/>
      <c r="CZ312" s="18"/>
      <c r="DA312" s="18"/>
    </row>
    <row r="313" spans="1:105" x14ac:dyDescent="0.3">
      <c r="A313" s="7" t="s">
        <v>1132</v>
      </c>
      <c r="B313" s="7" t="s">
        <v>1133</v>
      </c>
      <c r="C313" s="7" t="s">
        <v>1134</v>
      </c>
      <c r="E313" s="7">
        <v>9058857</v>
      </c>
      <c r="F313" s="18"/>
      <c r="G313" s="18"/>
      <c r="H313" s="18"/>
      <c r="I313" s="72"/>
      <c r="J313" s="18"/>
      <c r="K313" s="18"/>
      <c r="N313" s="18">
        <v>1</v>
      </c>
      <c r="O313" s="18">
        <v>1</v>
      </c>
      <c r="P313" t="s">
        <v>1135</v>
      </c>
      <c r="Q313" t="s">
        <v>1135</v>
      </c>
      <c r="R313" s="18">
        <f t="shared" si="47"/>
        <v>1</v>
      </c>
      <c r="S313" s="18">
        <f t="shared" si="48"/>
        <v>1</v>
      </c>
      <c r="U313" t="s">
        <v>106</v>
      </c>
      <c r="W313" t="s">
        <v>128</v>
      </c>
      <c r="X313" t="s">
        <v>1136</v>
      </c>
      <c r="Z313" t="s">
        <v>128</v>
      </c>
      <c r="AA313" t="s">
        <v>110</v>
      </c>
      <c r="AB313" t="s">
        <v>130</v>
      </c>
      <c r="AC313" t="s">
        <v>112</v>
      </c>
      <c r="AD313">
        <v>0</v>
      </c>
      <c r="AF313" t="s">
        <v>113</v>
      </c>
      <c r="AG313" t="s">
        <v>131</v>
      </c>
      <c r="AH313" t="s">
        <v>132</v>
      </c>
      <c r="AI313" t="s">
        <v>138</v>
      </c>
      <c r="AN313" s="7" t="s">
        <v>1137</v>
      </c>
      <c r="AS313" s="94"/>
      <c r="AT313" s="94"/>
      <c r="AU313" s="94">
        <v>1.95</v>
      </c>
      <c r="AV313" s="16">
        <f t="shared" si="52"/>
        <v>-1</v>
      </c>
      <c r="AW313" s="94">
        <v>1.95</v>
      </c>
      <c r="AX313" s="31"/>
      <c r="AY313" s="31"/>
      <c r="AZ313" s="31"/>
      <c r="BA313" s="31">
        <v>8.49</v>
      </c>
      <c r="BB313" s="17" t="str">
        <f t="shared" si="51"/>
        <v/>
      </c>
      <c r="BC313" s="17" t="str">
        <f t="shared" ref="BC313:BC328" si="53">IFERROR(((AY313-AU313)/AY313),"")</f>
        <v/>
      </c>
      <c r="BD313" s="17"/>
      <c r="BE313" s="17"/>
      <c r="BS313" s="19">
        <v>4647</v>
      </c>
      <c r="BT313" s="20">
        <v>9061.65</v>
      </c>
      <c r="BU313" s="16">
        <v>0.1</v>
      </c>
      <c r="BV313" s="19">
        <v>53649</v>
      </c>
      <c r="BW313" s="19">
        <v>46470</v>
      </c>
      <c r="BY313" s="23">
        <v>90616.499999999985</v>
      </c>
      <c r="BZ313" s="19">
        <v>46000</v>
      </c>
      <c r="CJ313" s="78">
        <f>IFERROR(VLOOKUP($E313,[2]ECOM!$A$3:$FC$999999,158,FALSE),0)</f>
        <v>0</v>
      </c>
      <c r="CK313" s="78">
        <f>IFERROR(VLOOKUP($E313,[2]ECOM!$A$3:$FC$999999,159,FALSE),0)</f>
        <v>0</v>
      </c>
      <c r="CQ313" s="19">
        <v>46470</v>
      </c>
      <c r="CR313" s="20"/>
      <c r="CS313" s="20">
        <v>90616.499999999985</v>
      </c>
      <c r="CT313" s="19">
        <v>46000</v>
      </c>
      <c r="CU313" s="20">
        <v>0</v>
      </c>
      <c r="CV313" s="20">
        <v>0</v>
      </c>
      <c r="CW313" s="20">
        <v>0</v>
      </c>
      <c r="CX313" s="18"/>
      <c r="CY313" s="18"/>
      <c r="CZ313" s="18"/>
      <c r="DA313" s="18"/>
    </row>
    <row r="314" spans="1:105" x14ac:dyDescent="0.3">
      <c r="A314" s="7">
        <v>76020524</v>
      </c>
      <c r="B314" s="7">
        <v>76020523</v>
      </c>
      <c r="C314" s="7">
        <v>76020522</v>
      </c>
      <c r="E314" s="7">
        <v>6260306</v>
      </c>
      <c r="F314" s="18"/>
      <c r="G314" s="18"/>
      <c r="H314" s="18"/>
      <c r="I314" s="72"/>
      <c r="J314" s="18"/>
      <c r="K314" s="18"/>
      <c r="N314" s="18">
        <v>1</v>
      </c>
      <c r="O314" s="18">
        <v>1</v>
      </c>
      <c r="P314" t="s">
        <v>1135</v>
      </c>
      <c r="Q314" t="s">
        <v>1135</v>
      </c>
      <c r="R314" s="18">
        <f t="shared" si="47"/>
        <v>1</v>
      </c>
      <c r="S314" s="18">
        <f t="shared" si="48"/>
        <v>1</v>
      </c>
      <c r="U314" t="s">
        <v>106</v>
      </c>
      <c r="W314" t="s">
        <v>253</v>
      </c>
      <c r="X314" t="s">
        <v>1138</v>
      </c>
      <c r="Z314" t="s">
        <v>255</v>
      </c>
      <c r="AA314" t="s">
        <v>110</v>
      </c>
      <c r="AB314" t="s">
        <v>155</v>
      </c>
      <c r="AC314" t="s">
        <v>112</v>
      </c>
      <c r="AD314">
        <v>0</v>
      </c>
      <c r="AE314" t="s">
        <v>1139</v>
      </c>
      <c r="AF314" t="s">
        <v>113</v>
      </c>
      <c r="AG314" t="s">
        <v>114</v>
      </c>
      <c r="AH314" t="s">
        <v>401</v>
      </c>
      <c r="AI314" t="s">
        <v>381</v>
      </c>
      <c r="AN314" s="7" t="s">
        <v>1137</v>
      </c>
      <c r="AS314" s="94">
        <v>11.877000000000001</v>
      </c>
      <c r="AT314" s="94">
        <v>11.877000000000001</v>
      </c>
      <c r="AU314" s="94">
        <v>11.1</v>
      </c>
      <c r="AV314" s="16">
        <f t="shared" si="52"/>
        <v>7.000000000000009E-2</v>
      </c>
      <c r="AW314" s="94">
        <v>11.1</v>
      </c>
      <c r="AX314" s="31"/>
      <c r="AY314" s="31"/>
      <c r="AZ314" s="31"/>
      <c r="BA314" s="31">
        <v>31.89</v>
      </c>
      <c r="BB314" s="17" t="str">
        <f t="shared" si="51"/>
        <v/>
      </c>
      <c r="BC314" s="17" t="str">
        <f t="shared" si="53"/>
        <v/>
      </c>
      <c r="BD314" s="17"/>
      <c r="BE314" s="17"/>
      <c r="BS314" s="19">
        <v>116</v>
      </c>
      <c r="BT314" s="20">
        <v>1287.6000000000001</v>
      </c>
      <c r="BU314" s="16">
        <v>0.1</v>
      </c>
      <c r="BV314" s="19">
        <v>518</v>
      </c>
      <c r="BW314" s="19">
        <v>1160</v>
      </c>
      <c r="BY314" s="23">
        <v>12876</v>
      </c>
      <c r="BZ314" s="19">
        <v>1000</v>
      </c>
      <c r="CJ314" s="78">
        <f>IFERROR(VLOOKUP($E314,[2]ECOM!$A$3:$FC$999999,158,FALSE),0)</f>
        <v>0</v>
      </c>
      <c r="CK314" s="78">
        <f>IFERROR(VLOOKUP($E314,[2]ECOM!$A$3:$FC$999999,159,FALSE),0)</f>
        <v>0</v>
      </c>
      <c r="CQ314" s="19">
        <v>1160</v>
      </c>
      <c r="CR314" s="20"/>
      <c r="CS314" s="20">
        <v>12876</v>
      </c>
      <c r="CT314" s="19">
        <v>1000</v>
      </c>
      <c r="CU314" s="20">
        <v>0</v>
      </c>
      <c r="CV314" s="20">
        <v>11877</v>
      </c>
      <c r="CW314" s="20">
        <v>-11877</v>
      </c>
      <c r="CX314" s="18"/>
      <c r="CY314" s="18"/>
      <c r="CZ314" s="18"/>
      <c r="DA314" s="18"/>
    </row>
    <row r="315" spans="1:105" x14ac:dyDescent="0.3">
      <c r="A315" s="7">
        <v>76040524</v>
      </c>
      <c r="B315" s="7">
        <v>76040523</v>
      </c>
      <c r="C315" s="7">
        <v>76040522</v>
      </c>
      <c r="E315" s="7">
        <v>5947149</v>
      </c>
      <c r="F315" s="18"/>
      <c r="G315" s="18"/>
      <c r="H315" s="18"/>
      <c r="I315" s="72"/>
      <c r="J315" s="18"/>
      <c r="K315" s="18"/>
      <c r="N315" s="18">
        <v>1</v>
      </c>
      <c r="O315" s="18">
        <v>1</v>
      </c>
      <c r="P315" t="s">
        <v>1135</v>
      </c>
      <c r="Q315" t="s">
        <v>1135</v>
      </c>
      <c r="R315" s="18">
        <f t="shared" si="47"/>
        <v>1</v>
      </c>
      <c r="S315" s="18">
        <f t="shared" si="48"/>
        <v>1</v>
      </c>
      <c r="U315" t="s">
        <v>106</v>
      </c>
      <c r="W315" t="s">
        <v>253</v>
      </c>
      <c r="X315" t="s">
        <v>1140</v>
      </c>
      <c r="Z315" t="s">
        <v>349</v>
      </c>
      <c r="AA315" t="s">
        <v>110</v>
      </c>
      <c r="AB315" t="s">
        <v>155</v>
      </c>
      <c r="AC315" t="s">
        <v>112</v>
      </c>
      <c r="AD315">
        <v>0</v>
      </c>
      <c r="AE315" t="s">
        <v>1139</v>
      </c>
      <c r="AF315" t="s">
        <v>113</v>
      </c>
      <c r="AG315" t="s">
        <v>114</v>
      </c>
      <c r="AH315" t="s">
        <v>115</v>
      </c>
      <c r="AI315" t="s">
        <v>189</v>
      </c>
      <c r="AN315" s="7" t="s">
        <v>1137</v>
      </c>
      <c r="AS315" s="94">
        <v>15.236800000000001</v>
      </c>
      <c r="AT315" s="94">
        <v>15.236800000000001</v>
      </c>
      <c r="AU315" s="94">
        <v>14.24</v>
      </c>
      <c r="AV315" s="16">
        <f t="shared" si="52"/>
        <v>7.0000000000000021E-2</v>
      </c>
      <c r="AW315" s="94">
        <v>14.24</v>
      </c>
      <c r="AX315" s="31"/>
      <c r="AY315" s="31"/>
      <c r="AZ315" s="31"/>
      <c r="BA315" s="31">
        <v>41.09</v>
      </c>
      <c r="BB315" s="17" t="str">
        <f t="shared" si="51"/>
        <v/>
      </c>
      <c r="BC315" s="17" t="str">
        <f t="shared" si="53"/>
        <v/>
      </c>
      <c r="BD315" s="17"/>
      <c r="BE315" s="17"/>
      <c r="BS315" s="19">
        <v>50</v>
      </c>
      <c r="BT315" s="20">
        <v>712.00000000000011</v>
      </c>
      <c r="BU315" s="16">
        <v>0.1</v>
      </c>
      <c r="BV315" s="19">
        <v>457</v>
      </c>
      <c r="BW315" s="19">
        <v>500</v>
      </c>
      <c r="BY315" s="23">
        <v>7120.0000000000009</v>
      </c>
      <c r="BZ315" s="19">
        <v>500</v>
      </c>
      <c r="CJ315" s="78">
        <f>IFERROR(VLOOKUP($E315,[2]ECOM!$A$3:$FC$999999,158,FALSE),0)</f>
        <v>0</v>
      </c>
      <c r="CK315" s="78">
        <f>IFERROR(VLOOKUP($E315,[2]ECOM!$A$3:$FC$999999,159,FALSE),0)</f>
        <v>0</v>
      </c>
      <c r="CQ315" s="19">
        <v>500</v>
      </c>
      <c r="CR315" s="20"/>
      <c r="CS315" s="20">
        <v>7120.0000000000009</v>
      </c>
      <c r="CT315" s="19">
        <v>500</v>
      </c>
      <c r="CU315" s="20">
        <v>0</v>
      </c>
      <c r="CV315" s="20">
        <v>7618.4000000000005</v>
      </c>
      <c r="CW315" s="20">
        <v>-7618.4000000000005</v>
      </c>
      <c r="CX315" s="18"/>
      <c r="CY315" s="18"/>
      <c r="CZ315" s="18"/>
      <c r="DA315" s="18"/>
    </row>
    <row r="316" spans="1:105" x14ac:dyDescent="0.3">
      <c r="A316" s="7">
        <v>76060524</v>
      </c>
      <c r="B316" s="7">
        <v>76060523</v>
      </c>
      <c r="C316" s="7">
        <v>76060522</v>
      </c>
      <c r="E316" s="7">
        <v>7444659</v>
      </c>
      <c r="F316" s="18"/>
      <c r="G316" s="18"/>
      <c r="H316" s="18"/>
      <c r="I316" s="72"/>
      <c r="J316" s="18"/>
      <c r="K316" s="18"/>
      <c r="N316" s="18">
        <v>1</v>
      </c>
      <c r="O316" s="18">
        <v>1</v>
      </c>
      <c r="P316" t="s">
        <v>1135</v>
      </c>
      <c r="Q316" t="s">
        <v>1135</v>
      </c>
      <c r="R316" s="18">
        <f t="shared" si="47"/>
        <v>1</v>
      </c>
      <c r="S316" s="18">
        <f t="shared" si="48"/>
        <v>1</v>
      </c>
      <c r="U316" t="s">
        <v>106</v>
      </c>
      <c r="W316" t="s">
        <v>253</v>
      </c>
      <c r="X316" t="s">
        <v>1141</v>
      </c>
      <c r="Z316" t="s">
        <v>560</v>
      </c>
      <c r="AA316" t="s">
        <v>110</v>
      </c>
      <c r="AB316" t="s">
        <v>155</v>
      </c>
      <c r="AC316" t="s">
        <v>112</v>
      </c>
      <c r="AD316">
        <v>0</v>
      </c>
      <c r="AE316" t="s">
        <v>1139</v>
      </c>
      <c r="AF316" t="s">
        <v>113</v>
      </c>
      <c r="AG316" t="s">
        <v>114</v>
      </c>
      <c r="AH316" t="s">
        <v>132</v>
      </c>
      <c r="AI316" t="s">
        <v>124</v>
      </c>
      <c r="AN316" s="7" t="s">
        <v>1137</v>
      </c>
      <c r="AS316" s="94">
        <v>13.4178</v>
      </c>
      <c r="AT316" s="94">
        <v>13.4178</v>
      </c>
      <c r="AU316" s="94">
        <v>12.54</v>
      </c>
      <c r="AV316" s="16">
        <f t="shared" si="52"/>
        <v>7.0000000000000048E-2</v>
      </c>
      <c r="AW316" s="94">
        <v>12.54</v>
      </c>
      <c r="AX316" s="31"/>
      <c r="AY316" s="31"/>
      <c r="AZ316" s="31"/>
      <c r="BA316" s="31">
        <v>35.39</v>
      </c>
      <c r="BB316" s="17" t="str">
        <f t="shared" si="51"/>
        <v/>
      </c>
      <c r="BC316" s="17" t="str">
        <f t="shared" si="53"/>
        <v/>
      </c>
      <c r="BD316" s="17"/>
      <c r="BE316" s="17"/>
      <c r="BS316" s="19">
        <v>345</v>
      </c>
      <c r="BT316" s="20">
        <v>4326.3</v>
      </c>
      <c r="BU316" s="16">
        <v>0.1</v>
      </c>
      <c r="BV316" s="19">
        <v>1888</v>
      </c>
      <c r="BW316" s="19">
        <v>3450</v>
      </c>
      <c r="BY316" s="23">
        <v>43263</v>
      </c>
      <c r="BZ316" s="19">
        <v>2500</v>
      </c>
      <c r="CJ316" s="78">
        <f>IFERROR(VLOOKUP($E316,[2]ECOM!$A$3:$FC$999999,158,FALSE),0)</f>
        <v>0</v>
      </c>
      <c r="CK316" s="78">
        <f>IFERROR(VLOOKUP($E316,[2]ECOM!$A$3:$FC$999999,159,FALSE),0)</f>
        <v>0</v>
      </c>
      <c r="CQ316" s="19">
        <v>3450</v>
      </c>
      <c r="CR316" s="20"/>
      <c r="CS316" s="20">
        <v>43263</v>
      </c>
      <c r="CT316" s="19">
        <v>2500</v>
      </c>
      <c r="CU316" s="20">
        <v>0</v>
      </c>
      <c r="CV316" s="20">
        <v>33544.5</v>
      </c>
      <c r="CW316" s="20">
        <v>-33544.5</v>
      </c>
      <c r="CX316" s="18"/>
      <c r="CY316" s="18"/>
      <c r="CZ316" s="18"/>
      <c r="DA316" s="18"/>
    </row>
    <row r="317" spans="1:105" x14ac:dyDescent="0.3">
      <c r="A317" s="7">
        <v>76080524</v>
      </c>
      <c r="B317" s="7">
        <v>76080523</v>
      </c>
      <c r="C317" s="7">
        <v>76080522</v>
      </c>
      <c r="E317" s="7">
        <v>8381360</v>
      </c>
      <c r="F317" s="18"/>
      <c r="G317" s="18"/>
      <c r="H317" s="18"/>
      <c r="I317" s="72"/>
      <c r="J317" s="18"/>
      <c r="K317" s="18"/>
      <c r="N317" s="18">
        <v>1</v>
      </c>
      <c r="O317" s="18">
        <v>1</v>
      </c>
      <c r="P317" t="s">
        <v>1135</v>
      </c>
      <c r="Q317" t="s">
        <v>1135</v>
      </c>
      <c r="R317" s="18">
        <f t="shared" si="47"/>
        <v>1</v>
      </c>
      <c r="S317" s="18">
        <f t="shared" si="48"/>
        <v>1</v>
      </c>
      <c r="U317" t="s">
        <v>106</v>
      </c>
      <c r="W317" t="s">
        <v>253</v>
      </c>
      <c r="X317" t="s">
        <v>1142</v>
      </c>
      <c r="Z317" t="s">
        <v>560</v>
      </c>
      <c r="AA317" t="s">
        <v>110</v>
      </c>
      <c r="AB317" t="s">
        <v>155</v>
      </c>
      <c r="AC317" t="s">
        <v>112</v>
      </c>
      <c r="AD317">
        <v>0</v>
      </c>
      <c r="AE317" t="s">
        <v>1139</v>
      </c>
      <c r="AF317" t="s">
        <v>113</v>
      </c>
      <c r="AG317" t="s">
        <v>114</v>
      </c>
      <c r="AH317" t="s">
        <v>132</v>
      </c>
      <c r="AI317" t="s">
        <v>197</v>
      </c>
      <c r="AN317" s="7" t="s">
        <v>1137</v>
      </c>
      <c r="AS317" s="94">
        <v>12.904200000000001</v>
      </c>
      <c r="AT317" s="94">
        <v>12.904200000000001</v>
      </c>
      <c r="AU317" s="94">
        <v>12.06</v>
      </c>
      <c r="AV317" s="16">
        <f t="shared" si="52"/>
        <v>7.0000000000000062E-2</v>
      </c>
      <c r="AW317" s="94">
        <v>12.06</v>
      </c>
      <c r="AX317" s="31"/>
      <c r="AY317" s="31"/>
      <c r="AZ317" s="31"/>
      <c r="BA317" s="31">
        <v>33.69</v>
      </c>
      <c r="BB317" s="17" t="str">
        <f t="shared" si="51"/>
        <v/>
      </c>
      <c r="BC317" s="17" t="str">
        <f t="shared" si="53"/>
        <v/>
      </c>
      <c r="BD317" s="17"/>
      <c r="BE317" s="17"/>
      <c r="BS317" s="19">
        <v>155</v>
      </c>
      <c r="BT317" s="20">
        <v>1869.3000000000002</v>
      </c>
      <c r="BU317" s="16">
        <v>0.1</v>
      </c>
      <c r="BV317" s="19">
        <v>336</v>
      </c>
      <c r="BW317" s="19">
        <v>1550</v>
      </c>
      <c r="BY317" s="23">
        <v>18693</v>
      </c>
      <c r="BZ317" s="19">
        <v>1200</v>
      </c>
      <c r="CJ317" s="78">
        <f>IFERROR(VLOOKUP($E317,[2]ECOM!$A$3:$FC$999999,158,FALSE),0)</f>
        <v>0</v>
      </c>
      <c r="CK317" s="78">
        <f>IFERROR(VLOOKUP($E317,[2]ECOM!$A$3:$FC$999999,159,FALSE),0)</f>
        <v>0</v>
      </c>
      <c r="CQ317" s="19">
        <v>1550</v>
      </c>
      <c r="CR317" s="20"/>
      <c r="CS317" s="20">
        <v>18693</v>
      </c>
      <c r="CT317" s="19">
        <v>1200</v>
      </c>
      <c r="CU317" s="20">
        <v>0</v>
      </c>
      <c r="CV317" s="20">
        <v>15485.04</v>
      </c>
      <c r="CW317" s="20">
        <v>-15485.04</v>
      </c>
      <c r="CX317" s="18"/>
      <c r="CY317" s="18"/>
      <c r="CZ317" s="18"/>
      <c r="DA317" s="18"/>
    </row>
    <row r="318" spans="1:105" x14ac:dyDescent="0.3">
      <c r="A318" s="7">
        <v>701300524</v>
      </c>
      <c r="B318" s="7">
        <v>701300523</v>
      </c>
      <c r="C318" s="7">
        <v>701300522</v>
      </c>
      <c r="E318" s="7">
        <v>7780309</v>
      </c>
      <c r="F318" s="18"/>
      <c r="G318" s="18"/>
      <c r="H318" s="18"/>
      <c r="I318" s="72"/>
      <c r="J318" s="18"/>
      <c r="K318" s="18"/>
      <c r="N318" s="18">
        <v>1</v>
      </c>
      <c r="O318" s="18">
        <v>1</v>
      </c>
      <c r="P318" t="s">
        <v>1135</v>
      </c>
      <c r="Q318" t="s">
        <v>1135</v>
      </c>
      <c r="R318" s="18">
        <f t="shared" si="47"/>
        <v>1</v>
      </c>
      <c r="S318" s="18">
        <f t="shared" si="48"/>
        <v>1</v>
      </c>
      <c r="U318" t="s">
        <v>106</v>
      </c>
      <c r="W318" t="s">
        <v>253</v>
      </c>
      <c r="X318" t="s">
        <v>1143</v>
      </c>
      <c r="Z318" t="s">
        <v>560</v>
      </c>
      <c r="AA318" t="s">
        <v>110</v>
      </c>
      <c r="AB318" t="s">
        <v>112</v>
      </c>
      <c r="AC318" t="s">
        <v>112</v>
      </c>
      <c r="AD318">
        <v>0</v>
      </c>
      <c r="AE318" t="s">
        <v>1139</v>
      </c>
      <c r="AF318" t="s">
        <v>113</v>
      </c>
      <c r="AG318" t="s">
        <v>114</v>
      </c>
      <c r="AH318" t="s">
        <v>132</v>
      </c>
      <c r="AI318" t="s">
        <v>124</v>
      </c>
      <c r="AN318" s="7" t="s">
        <v>1137</v>
      </c>
      <c r="AS318" s="94">
        <v>12.454800000000001</v>
      </c>
      <c r="AT318" s="94">
        <v>12.454800000000001</v>
      </c>
      <c r="AU318" s="94">
        <v>11.64</v>
      </c>
      <c r="AV318" s="16">
        <f t="shared" si="52"/>
        <v>6.9999999999999993E-2</v>
      </c>
      <c r="AW318" s="94">
        <v>11.64</v>
      </c>
      <c r="AX318" s="31"/>
      <c r="AY318" s="31"/>
      <c r="AZ318" s="31"/>
      <c r="BA318" s="31">
        <v>32.99</v>
      </c>
      <c r="BB318" s="17" t="str">
        <f t="shared" si="51"/>
        <v/>
      </c>
      <c r="BC318" s="17" t="str">
        <f t="shared" si="53"/>
        <v/>
      </c>
      <c r="BD318" s="17"/>
      <c r="BE318" s="17"/>
      <c r="BS318" s="19">
        <v>110</v>
      </c>
      <c r="BT318" s="20">
        <v>1280.4000000000001</v>
      </c>
      <c r="BU318" s="16">
        <v>0.1</v>
      </c>
      <c r="BV318" s="19">
        <v>1448</v>
      </c>
      <c r="BW318" s="19">
        <v>1100</v>
      </c>
      <c r="BY318" s="23">
        <v>12804</v>
      </c>
      <c r="BZ318" s="19">
        <v>1100</v>
      </c>
      <c r="CJ318" s="78">
        <f>IFERROR(VLOOKUP($E318,[2]ECOM!$A$3:$FC$999999,158,FALSE),0)</f>
        <v>0</v>
      </c>
      <c r="CK318" s="78">
        <f>IFERROR(VLOOKUP($E318,[2]ECOM!$A$3:$FC$999999,159,FALSE),0)</f>
        <v>0</v>
      </c>
      <c r="CQ318" s="19">
        <v>1100</v>
      </c>
      <c r="CR318" s="20"/>
      <c r="CS318" s="20">
        <v>12804</v>
      </c>
      <c r="CT318" s="19">
        <v>1100</v>
      </c>
      <c r="CU318" s="20">
        <v>0</v>
      </c>
      <c r="CV318" s="20">
        <v>13700.28</v>
      </c>
      <c r="CW318" s="20">
        <v>-13700.28</v>
      </c>
      <c r="CX318" s="18"/>
      <c r="CY318" s="18"/>
      <c r="CZ318" s="18"/>
      <c r="DA318" s="18"/>
    </row>
    <row r="319" spans="1:105" x14ac:dyDescent="0.3">
      <c r="A319" s="7">
        <v>702070524</v>
      </c>
      <c r="B319" s="7">
        <v>702070523</v>
      </c>
      <c r="C319" s="7">
        <v>702070522</v>
      </c>
      <c r="E319" s="7">
        <v>6559200</v>
      </c>
      <c r="F319" s="18"/>
      <c r="G319" s="18"/>
      <c r="H319" s="18"/>
      <c r="I319" s="72"/>
      <c r="J319" s="18"/>
      <c r="K319" s="18"/>
      <c r="N319" s="18">
        <v>1</v>
      </c>
      <c r="O319" s="18">
        <v>1</v>
      </c>
      <c r="P319" t="s">
        <v>1135</v>
      </c>
      <c r="Q319" t="s">
        <v>1135</v>
      </c>
      <c r="R319" s="18">
        <f t="shared" si="47"/>
        <v>1</v>
      </c>
      <c r="S319" s="18">
        <f t="shared" si="48"/>
        <v>1</v>
      </c>
      <c r="U319" t="s">
        <v>106</v>
      </c>
      <c r="W319" t="s">
        <v>253</v>
      </c>
      <c r="X319" t="s">
        <v>1144</v>
      </c>
      <c r="Z319" t="s">
        <v>349</v>
      </c>
      <c r="AA319" t="s">
        <v>110</v>
      </c>
      <c r="AB319" t="s">
        <v>112</v>
      </c>
      <c r="AC319" t="s">
        <v>112</v>
      </c>
      <c r="AD319">
        <v>0</v>
      </c>
      <c r="AE319" t="s">
        <v>1139</v>
      </c>
      <c r="AF319" t="s">
        <v>113</v>
      </c>
      <c r="AG319" t="s">
        <v>114</v>
      </c>
      <c r="AH319" t="s">
        <v>115</v>
      </c>
      <c r="AI319" t="s">
        <v>189</v>
      </c>
      <c r="AN319" s="7" t="s">
        <v>1137</v>
      </c>
      <c r="AS319" s="94">
        <v>14.241700000000002</v>
      </c>
      <c r="AT319" s="94">
        <v>14.241700000000002</v>
      </c>
      <c r="AU319" s="94">
        <v>13.31</v>
      </c>
      <c r="AV319" s="16">
        <f t="shared" si="52"/>
        <v>7.0000000000000076E-2</v>
      </c>
      <c r="AW319" s="94">
        <v>13.31</v>
      </c>
      <c r="AX319" s="31"/>
      <c r="AY319" s="31"/>
      <c r="AZ319" s="31"/>
      <c r="BA319" s="31">
        <v>37.69</v>
      </c>
      <c r="BB319" s="17" t="str">
        <f t="shared" si="51"/>
        <v/>
      </c>
      <c r="BC319" s="17" t="str">
        <f t="shared" si="53"/>
        <v/>
      </c>
      <c r="BD319" s="17"/>
      <c r="BE319" s="17"/>
      <c r="BS319" s="19">
        <v>105</v>
      </c>
      <c r="BT319" s="20">
        <v>1397.5499999999997</v>
      </c>
      <c r="BU319" s="16">
        <v>0.1</v>
      </c>
      <c r="BV319" s="19">
        <v>1353</v>
      </c>
      <c r="BW319" s="19">
        <v>1050</v>
      </c>
      <c r="BY319" s="23">
        <v>13975.499999999996</v>
      </c>
      <c r="BZ319" s="19">
        <v>1100</v>
      </c>
      <c r="CJ319" s="78">
        <f>IFERROR(VLOOKUP($E319,[2]ECOM!$A$3:$FC$999999,158,FALSE),0)</f>
        <v>0</v>
      </c>
      <c r="CK319" s="78">
        <f>IFERROR(VLOOKUP($E319,[2]ECOM!$A$3:$FC$999999,159,FALSE),0)</f>
        <v>0</v>
      </c>
      <c r="CQ319" s="19">
        <v>1050</v>
      </c>
      <c r="CR319" s="20"/>
      <c r="CS319" s="20">
        <v>13975.499999999996</v>
      </c>
      <c r="CT319" s="19">
        <v>1100</v>
      </c>
      <c r="CU319" s="20">
        <v>0</v>
      </c>
      <c r="CV319" s="20">
        <v>15665.870000000003</v>
      </c>
      <c r="CW319" s="20">
        <v>-15665.870000000003</v>
      </c>
      <c r="CX319" s="18"/>
      <c r="CY319" s="18"/>
      <c r="CZ319" s="18"/>
      <c r="DA319" s="18"/>
    </row>
    <row r="320" spans="1:105" x14ac:dyDescent="0.3">
      <c r="A320" s="7">
        <v>702120524</v>
      </c>
      <c r="B320" s="7">
        <v>702127323</v>
      </c>
      <c r="C320" s="7">
        <v>702127222</v>
      </c>
      <c r="E320" s="7">
        <v>8972678</v>
      </c>
      <c r="F320" s="18"/>
      <c r="G320" s="18"/>
      <c r="H320" s="18"/>
      <c r="I320" s="72"/>
      <c r="J320" s="18"/>
      <c r="K320" s="18"/>
      <c r="N320" s="18">
        <v>1</v>
      </c>
      <c r="O320" s="18">
        <v>1</v>
      </c>
      <c r="P320" t="s">
        <v>1135</v>
      </c>
      <c r="Q320" t="s">
        <v>1135</v>
      </c>
      <c r="R320" s="18">
        <f t="shared" si="47"/>
        <v>1</v>
      </c>
      <c r="S320" s="18">
        <f t="shared" si="48"/>
        <v>1</v>
      </c>
      <c r="U320" t="s">
        <v>106</v>
      </c>
      <c r="V320" t="s">
        <v>1145</v>
      </c>
      <c r="W320" t="s">
        <v>253</v>
      </c>
      <c r="X320" t="s">
        <v>1146</v>
      </c>
      <c r="Z320" t="s">
        <v>349</v>
      </c>
      <c r="AA320" t="s">
        <v>110</v>
      </c>
      <c r="AB320" t="s">
        <v>112</v>
      </c>
      <c r="AC320" t="s">
        <v>112</v>
      </c>
      <c r="AD320">
        <v>0</v>
      </c>
      <c r="AE320" t="s">
        <v>1139</v>
      </c>
      <c r="AF320" t="s">
        <v>113</v>
      </c>
      <c r="AG320" t="s">
        <v>114</v>
      </c>
      <c r="AH320" t="s">
        <v>115</v>
      </c>
      <c r="AI320" t="s">
        <v>124</v>
      </c>
      <c r="AN320" s="7" t="s">
        <v>1137</v>
      </c>
      <c r="AS320" s="94">
        <v>28.579700000000003</v>
      </c>
      <c r="AT320" s="94">
        <v>28.579700000000003</v>
      </c>
      <c r="AU320" s="94">
        <v>26.71</v>
      </c>
      <c r="AV320" s="16">
        <f t="shared" si="52"/>
        <v>7.0000000000000062E-2</v>
      </c>
      <c r="AW320" s="94">
        <v>26.71</v>
      </c>
      <c r="AX320" s="31"/>
      <c r="AY320" s="31"/>
      <c r="AZ320" s="31"/>
      <c r="BA320" s="31">
        <v>73.989999999999995</v>
      </c>
      <c r="BB320" s="17" t="str">
        <f t="shared" si="51"/>
        <v/>
      </c>
      <c r="BC320" s="17" t="str">
        <f t="shared" si="53"/>
        <v/>
      </c>
      <c r="BD320" s="17"/>
      <c r="BE320" s="17"/>
      <c r="BS320" s="19">
        <v>278</v>
      </c>
      <c r="BT320" s="20">
        <v>7425.3799999999992</v>
      </c>
      <c r="BU320" s="16">
        <v>0.1</v>
      </c>
      <c r="BV320" s="19">
        <v>457</v>
      </c>
      <c r="BW320" s="19">
        <v>2780</v>
      </c>
      <c r="BY320" s="23">
        <v>74253.799999999988</v>
      </c>
      <c r="BZ320" s="19">
        <v>1000</v>
      </c>
      <c r="CJ320" s="78">
        <f>IFERROR(VLOOKUP($E320,[2]ECOM!$A$3:$FC$999999,158,FALSE),0)</f>
        <v>0</v>
      </c>
      <c r="CK320" s="78">
        <f>IFERROR(VLOOKUP($E320,[2]ECOM!$A$3:$FC$999999,159,FALSE),0)</f>
        <v>0</v>
      </c>
      <c r="CQ320" s="19">
        <v>2780</v>
      </c>
      <c r="CR320" s="20"/>
      <c r="CS320" s="20">
        <v>74253.799999999988</v>
      </c>
      <c r="CT320" s="19">
        <v>1000</v>
      </c>
      <c r="CU320" s="20">
        <v>0</v>
      </c>
      <c r="CV320" s="20">
        <v>28579.700000000004</v>
      </c>
      <c r="CW320" s="20">
        <v>-28579.700000000004</v>
      </c>
      <c r="CX320" s="18"/>
      <c r="CY320" s="18"/>
      <c r="CZ320" s="18"/>
      <c r="DA320" s="18"/>
    </row>
    <row r="321" spans="1:105" x14ac:dyDescent="0.3">
      <c r="A321" s="7">
        <v>702140524</v>
      </c>
      <c r="B321" s="7">
        <v>702140523</v>
      </c>
      <c r="C321" s="7">
        <v>702140522</v>
      </c>
      <c r="E321" s="7">
        <v>9621030</v>
      </c>
      <c r="F321" s="18"/>
      <c r="G321" s="18"/>
      <c r="H321" s="18"/>
      <c r="I321" s="72"/>
      <c r="J321" s="18"/>
      <c r="K321" s="18"/>
      <c r="N321" s="18">
        <v>1</v>
      </c>
      <c r="O321" s="18">
        <v>1</v>
      </c>
      <c r="P321" t="s">
        <v>1135</v>
      </c>
      <c r="Q321" t="s">
        <v>1135</v>
      </c>
      <c r="R321" s="18">
        <f t="shared" si="47"/>
        <v>1</v>
      </c>
      <c r="S321" s="18">
        <f t="shared" si="48"/>
        <v>1</v>
      </c>
      <c r="U321" t="s">
        <v>106</v>
      </c>
      <c r="W321" t="s">
        <v>253</v>
      </c>
      <c r="X321" t="s">
        <v>1147</v>
      </c>
      <c r="Z321" t="s">
        <v>349</v>
      </c>
      <c r="AA321" t="s">
        <v>110</v>
      </c>
      <c r="AB321" t="s">
        <v>1148</v>
      </c>
      <c r="AC321" t="s">
        <v>112</v>
      </c>
      <c r="AD321">
        <v>0</v>
      </c>
      <c r="AE321" t="s">
        <v>1139</v>
      </c>
      <c r="AF321" t="s">
        <v>113</v>
      </c>
      <c r="AG321" t="s">
        <v>114</v>
      </c>
      <c r="AH321" t="s">
        <v>115</v>
      </c>
      <c r="AI321" t="s">
        <v>124</v>
      </c>
      <c r="AN321" s="7" t="s">
        <v>1137</v>
      </c>
      <c r="AS321" s="94">
        <v>29.810200000000002</v>
      </c>
      <c r="AT321" s="94">
        <v>29.810200000000002</v>
      </c>
      <c r="AU321" s="94">
        <v>27.86</v>
      </c>
      <c r="AV321" s="16">
        <f t="shared" si="52"/>
        <v>7.000000000000009E-2</v>
      </c>
      <c r="AW321" s="94">
        <v>27.86</v>
      </c>
      <c r="AX321" s="31"/>
      <c r="AY321" s="31"/>
      <c r="AZ321" s="31"/>
      <c r="BA321" s="31">
        <v>77.59</v>
      </c>
      <c r="BB321" s="17" t="str">
        <f t="shared" si="51"/>
        <v/>
      </c>
      <c r="BC321" s="17" t="str">
        <f t="shared" si="53"/>
        <v/>
      </c>
      <c r="BD321" s="17"/>
      <c r="BE321" s="17"/>
      <c r="BS321" s="19">
        <v>318</v>
      </c>
      <c r="BT321" s="20">
        <v>8859.48</v>
      </c>
      <c r="BU321" s="16">
        <v>0.1</v>
      </c>
      <c r="BV321" s="19">
        <v>1001</v>
      </c>
      <c r="BW321" s="19">
        <v>3180</v>
      </c>
      <c r="BY321" s="23">
        <v>88594.799999999988</v>
      </c>
      <c r="BZ321" s="19">
        <v>2000</v>
      </c>
      <c r="CJ321" s="78">
        <f>IFERROR(VLOOKUP($E321,[2]ECOM!$A$3:$FC$999999,158,FALSE),0)</f>
        <v>0</v>
      </c>
      <c r="CK321" s="78">
        <f>IFERROR(VLOOKUP($E321,[2]ECOM!$A$3:$FC$999999,159,FALSE),0)</f>
        <v>0</v>
      </c>
      <c r="CQ321" s="19">
        <v>3180</v>
      </c>
      <c r="CR321" s="20"/>
      <c r="CS321" s="20">
        <v>88594.799999999988</v>
      </c>
      <c r="CT321" s="19">
        <v>2000</v>
      </c>
      <c r="CU321" s="20">
        <v>0</v>
      </c>
      <c r="CV321" s="20">
        <v>59620.4</v>
      </c>
      <c r="CW321" s="20">
        <v>-59620.4</v>
      </c>
      <c r="CX321" s="18"/>
      <c r="CY321" s="18"/>
      <c r="CZ321" s="18"/>
      <c r="DA321" s="18"/>
    </row>
    <row r="322" spans="1:105" x14ac:dyDescent="0.3">
      <c r="A322" s="7">
        <v>708240524</v>
      </c>
      <c r="B322" s="7">
        <v>708240523</v>
      </c>
      <c r="C322" s="7">
        <v>708240522</v>
      </c>
      <c r="E322" s="7">
        <v>6337478</v>
      </c>
      <c r="F322" s="18"/>
      <c r="G322" s="18"/>
      <c r="H322" s="18"/>
      <c r="I322" s="72"/>
      <c r="J322" s="18"/>
      <c r="K322" s="18"/>
      <c r="N322" s="18">
        <v>1</v>
      </c>
      <c r="O322" s="18">
        <v>1</v>
      </c>
      <c r="P322" t="s">
        <v>1135</v>
      </c>
      <c r="Q322" t="s">
        <v>1135</v>
      </c>
      <c r="R322" s="18">
        <f t="shared" ref="R322:R385" si="54">IF(L322+N322&gt;0,1,0)</f>
        <v>1</v>
      </c>
      <c r="S322" s="18">
        <f t="shared" ref="S322:S385" si="55">IF(M322+O322&gt;0,1,0)</f>
        <v>1</v>
      </c>
      <c r="U322" t="s">
        <v>106</v>
      </c>
      <c r="W322" t="s">
        <v>253</v>
      </c>
      <c r="X322" t="s">
        <v>1149</v>
      </c>
      <c r="Z322" t="s">
        <v>349</v>
      </c>
      <c r="AA322" t="s">
        <v>110</v>
      </c>
      <c r="AB322" t="s">
        <v>112</v>
      </c>
      <c r="AC322" t="s">
        <v>112</v>
      </c>
      <c r="AD322">
        <v>0</v>
      </c>
      <c r="AE322" t="s">
        <v>1139</v>
      </c>
      <c r="AF322" t="s">
        <v>113</v>
      </c>
      <c r="AG322" t="s">
        <v>114</v>
      </c>
      <c r="AH322" t="s">
        <v>115</v>
      </c>
      <c r="AI322" t="s">
        <v>197</v>
      </c>
      <c r="AN322" s="7" t="s">
        <v>1137</v>
      </c>
      <c r="AS322" s="94">
        <v>19.484700000000004</v>
      </c>
      <c r="AT322" s="94">
        <v>19.484700000000004</v>
      </c>
      <c r="AU322" s="94">
        <v>18.21</v>
      </c>
      <c r="AV322" s="16">
        <f t="shared" si="52"/>
        <v>7.0000000000000145E-2</v>
      </c>
      <c r="AW322" s="94">
        <v>18.21</v>
      </c>
      <c r="AX322" s="31"/>
      <c r="AY322" s="31"/>
      <c r="AZ322" s="31"/>
      <c r="BA322" s="31">
        <v>51.99</v>
      </c>
      <c r="BB322" s="17" t="str">
        <f t="shared" si="51"/>
        <v/>
      </c>
      <c r="BC322" s="17" t="str">
        <f t="shared" si="53"/>
        <v/>
      </c>
      <c r="BD322" s="17"/>
      <c r="BE322" s="17"/>
      <c r="BS322" s="19">
        <v>50</v>
      </c>
      <c r="BT322" s="20">
        <v>910.5</v>
      </c>
      <c r="BU322" s="16">
        <v>0.1</v>
      </c>
      <c r="BV322" s="19">
        <v>518</v>
      </c>
      <c r="BW322" s="19">
        <v>500</v>
      </c>
      <c r="BY322" s="23">
        <v>9105</v>
      </c>
      <c r="BZ322" s="19">
        <v>500</v>
      </c>
      <c r="CJ322" s="78">
        <f>IFERROR(VLOOKUP($E322,[2]ECOM!$A$3:$FC$999999,158,FALSE),0)</f>
        <v>0</v>
      </c>
      <c r="CK322" s="78">
        <f>IFERROR(VLOOKUP($E322,[2]ECOM!$A$3:$FC$999999,159,FALSE),0)</f>
        <v>0</v>
      </c>
      <c r="CQ322" s="19">
        <v>500</v>
      </c>
      <c r="CR322" s="20"/>
      <c r="CS322" s="20">
        <v>9105</v>
      </c>
      <c r="CT322" s="19">
        <v>500</v>
      </c>
      <c r="CU322" s="20">
        <v>0</v>
      </c>
      <c r="CV322" s="20">
        <v>9742.3500000000022</v>
      </c>
      <c r="CW322" s="20">
        <v>-9742.3500000000022</v>
      </c>
      <c r="CX322" s="18"/>
      <c r="CY322" s="18"/>
      <c r="CZ322" s="18"/>
      <c r="DA322" s="18"/>
    </row>
    <row r="323" spans="1:105" x14ac:dyDescent="0.3">
      <c r="A323" s="7">
        <v>708550524</v>
      </c>
      <c r="B323" s="7">
        <v>708550523</v>
      </c>
      <c r="C323" s="7">
        <v>708550522</v>
      </c>
      <c r="E323" s="7">
        <v>6956688</v>
      </c>
      <c r="F323" s="18"/>
      <c r="G323" s="18"/>
      <c r="H323" s="18"/>
      <c r="I323" s="72"/>
      <c r="J323" s="18"/>
      <c r="K323" s="18"/>
      <c r="N323" s="18">
        <v>1</v>
      </c>
      <c r="O323" s="18">
        <v>1</v>
      </c>
      <c r="P323" t="s">
        <v>1135</v>
      </c>
      <c r="Q323" t="s">
        <v>1135</v>
      </c>
      <c r="R323" s="18">
        <f t="shared" si="54"/>
        <v>1</v>
      </c>
      <c r="S323" s="18">
        <f t="shared" si="55"/>
        <v>1</v>
      </c>
      <c r="U323" t="s">
        <v>106</v>
      </c>
      <c r="W323" t="s">
        <v>253</v>
      </c>
      <c r="X323" t="s">
        <v>1150</v>
      </c>
      <c r="Z323" t="s">
        <v>255</v>
      </c>
      <c r="AA323" t="s">
        <v>110</v>
      </c>
      <c r="AB323" t="s">
        <v>112</v>
      </c>
      <c r="AC323" t="s">
        <v>112</v>
      </c>
      <c r="AD323">
        <v>0</v>
      </c>
      <c r="AE323" t="s">
        <v>1139</v>
      </c>
      <c r="AF323" t="s">
        <v>113</v>
      </c>
      <c r="AG323" t="s">
        <v>114</v>
      </c>
      <c r="AH323" t="s">
        <v>401</v>
      </c>
      <c r="AI323" t="s">
        <v>197</v>
      </c>
      <c r="AN323" s="7" t="s">
        <v>1137</v>
      </c>
      <c r="AS323" s="94">
        <v>12.262200000000002</v>
      </c>
      <c r="AT323" s="94">
        <v>12.262200000000002</v>
      </c>
      <c r="AU323" s="94">
        <v>11.46</v>
      </c>
      <c r="AV323" s="16">
        <f t="shared" si="52"/>
        <v>7.0000000000000076E-2</v>
      </c>
      <c r="AW323" s="94">
        <v>11.46</v>
      </c>
      <c r="AX323" s="31"/>
      <c r="AY323" s="31"/>
      <c r="AZ323" s="31"/>
      <c r="BA323" s="31">
        <v>33.090000000000003</v>
      </c>
      <c r="BB323" s="17" t="str">
        <f t="shared" si="51"/>
        <v/>
      </c>
      <c r="BC323" s="17" t="str">
        <f t="shared" si="53"/>
        <v/>
      </c>
      <c r="BD323" s="17"/>
      <c r="BE323" s="17"/>
      <c r="BS323" s="19">
        <v>150</v>
      </c>
      <c r="BT323" s="20">
        <v>1719</v>
      </c>
      <c r="BU323" s="16">
        <v>0.1</v>
      </c>
      <c r="BV323" s="19">
        <v>688</v>
      </c>
      <c r="BW323" s="19">
        <v>1500</v>
      </c>
      <c r="BY323" s="23">
        <v>17190</v>
      </c>
      <c r="BZ323" s="19">
        <v>800</v>
      </c>
      <c r="CJ323" s="78">
        <f>IFERROR(VLOOKUP($E323,[2]ECOM!$A$3:$FC$999999,158,FALSE),0)</f>
        <v>0</v>
      </c>
      <c r="CK323" s="78">
        <f>IFERROR(VLOOKUP($E323,[2]ECOM!$A$3:$FC$999999,159,FALSE),0)</f>
        <v>0</v>
      </c>
      <c r="CQ323" s="19">
        <v>1500</v>
      </c>
      <c r="CR323" s="20"/>
      <c r="CS323" s="20">
        <v>17190</v>
      </c>
      <c r="CT323" s="19">
        <v>800</v>
      </c>
      <c r="CU323" s="20">
        <v>0</v>
      </c>
      <c r="CV323" s="20">
        <v>9809.760000000002</v>
      </c>
      <c r="CW323" s="20">
        <v>-9809.760000000002</v>
      </c>
      <c r="CX323" s="18"/>
      <c r="CY323" s="18"/>
      <c r="CZ323" s="18"/>
      <c r="DA323" s="18"/>
    </row>
    <row r="324" spans="1:105" x14ac:dyDescent="0.3">
      <c r="A324" s="7">
        <v>708640524</v>
      </c>
      <c r="B324" s="7">
        <v>708640523</v>
      </c>
      <c r="C324" s="7">
        <v>708640522</v>
      </c>
      <c r="E324" s="7">
        <v>8484208</v>
      </c>
      <c r="F324" s="18"/>
      <c r="G324" s="18"/>
      <c r="H324" s="18"/>
      <c r="I324" s="72"/>
      <c r="J324" s="18"/>
      <c r="K324" s="18"/>
      <c r="N324" s="18">
        <v>1</v>
      </c>
      <c r="O324" s="18">
        <v>1</v>
      </c>
      <c r="P324" t="s">
        <v>1135</v>
      </c>
      <c r="Q324" t="s">
        <v>1135</v>
      </c>
      <c r="R324" s="18">
        <f t="shared" si="54"/>
        <v>1</v>
      </c>
      <c r="S324" s="18">
        <f t="shared" si="55"/>
        <v>1</v>
      </c>
      <c r="U324" t="s">
        <v>106</v>
      </c>
      <c r="W324" t="s">
        <v>253</v>
      </c>
      <c r="X324" t="s">
        <v>1151</v>
      </c>
      <c r="Z324" t="s">
        <v>255</v>
      </c>
      <c r="AA324" t="s">
        <v>110</v>
      </c>
      <c r="AB324" t="s">
        <v>112</v>
      </c>
      <c r="AC324" t="s">
        <v>112</v>
      </c>
      <c r="AD324">
        <v>0</v>
      </c>
      <c r="AE324" t="s">
        <v>1139</v>
      </c>
      <c r="AF324" t="s">
        <v>113</v>
      </c>
      <c r="AG324" t="s">
        <v>114</v>
      </c>
      <c r="AH324" t="s">
        <v>401</v>
      </c>
      <c r="AI324" t="s">
        <v>124</v>
      </c>
      <c r="AN324" s="7" t="s">
        <v>1137</v>
      </c>
      <c r="AS324" s="94">
        <v>14.145400000000002</v>
      </c>
      <c r="AT324" s="94">
        <v>14.145400000000002</v>
      </c>
      <c r="AU324" s="94">
        <v>13.22</v>
      </c>
      <c r="AV324" s="16">
        <f t="shared" si="52"/>
        <v>7.0000000000000118E-2</v>
      </c>
      <c r="AW324" s="94">
        <v>13.22</v>
      </c>
      <c r="AX324" s="31"/>
      <c r="AY324" s="31"/>
      <c r="AZ324" s="31"/>
      <c r="BA324" s="31">
        <v>37.69</v>
      </c>
      <c r="BB324" s="17" t="str">
        <f t="shared" si="51"/>
        <v/>
      </c>
      <c r="BC324" s="17" t="str">
        <f t="shared" si="53"/>
        <v/>
      </c>
      <c r="BD324" s="17"/>
      <c r="BE324" s="17"/>
      <c r="BS324" s="19">
        <v>47</v>
      </c>
      <c r="BT324" s="20">
        <v>621.33999999999992</v>
      </c>
      <c r="BU324" s="16">
        <v>0.1</v>
      </c>
      <c r="BV324" s="19">
        <v>1175</v>
      </c>
      <c r="BW324" s="19">
        <v>470</v>
      </c>
      <c r="BY324" s="23">
        <v>6213.3999999999987</v>
      </c>
      <c r="BZ324" s="19">
        <v>500</v>
      </c>
      <c r="CJ324" s="78">
        <f>IFERROR(VLOOKUP($E324,[2]ECOM!$A$3:$FC$999999,158,FALSE),0)</f>
        <v>0</v>
      </c>
      <c r="CK324" s="78">
        <f>IFERROR(VLOOKUP($E324,[2]ECOM!$A$3:$FC$999999,159,FALSE),0)</f>
        <v>0</v>
      </c>
      <c r="CQ324" s="19">
        <v>470</v>
      </c>
      <c r="CR324" s="20"/>
      <c r="CS324" s="20">
        <v>6213.3999999999987</v>
      </c>
      <c r="CT324" s="19">
        <v>500</v>
      </c>
      <c r="CU324" s="20">
        <v>0</v>
      </c>
      <c r="CV324" s="20">
        <v>7072.7000000000007</v>
      </c>
      <c r="CW324" s="20">
        <v>-7072.7000000000007</v>
      </c>
      <c r="CX324" s="18"/>
      <c r="CY324" s="18"/>
      <c r="CZ324" s="18"/>
      <c r="DA324" s="18"/>
    </row>
    <row r="325" spans="1:105" x14ac:dyDescent="0.3">
      <c r="A325" s="7">
        <v>709081024</v>
      </c>
      <c r="B325" s="7">
        <v>709081023</v>
      </c>
      <c r="C325" s="7">
        <v>709081022</v>
      </c>
      <c r="E325" s="7">
        <v>6321423</v>
      </c>
      <c r="F325" s="18"/>
      <c r="G325" s="18"/>
      <c r="H325" s="18"/>
      <c r="I325" s="72"/>
      <c r="J325" s="18"/>
      <c r="K325" s="18"/>
      <c r="N325" s="18">
        <v>1</v>
      </c>
      <c r="O325" s="18">
        <v>1</v>
      </c>
      <c r="P325" t="s">
        <v>1135</v>
      </c>
      <c r="Q325" t="s">
        <v>1135</v>
      </c>
      <c r="R325" s="18">
        <f t="shared" si="54"/>
        <v>1</v>
      </c>
      <c r="S325" s="18">
        <f t="shared" si="55"/>
        <v>1</v>
      </c>
      <c r="U325" t="s">
        <v>106</v>
      </c>
      <c r="W325" t="s">
        <v>253</v>
      </c>
      <c r="X325" t="s">
        <v>1152</v>
      </c>
      <c r="Z325" t="s">
        <v>255</v>
      </c>
      <c r="AA325" t="s">
        <v>110</v>
      </c>
      <c r="AB325" t="s">
        <v>577</v>
      </c>
      <c r="AC325" t="s">
        <v>112</v>
      </c>
      <c r="AD325">
        <v>0</v>
      </c>
      <c r="AE325" t="s">
        <v>592</v>
      </c>
      <c r="AF325" t="s">
        <v>113</v>
      </c>
      <c r="AG325" t="s">
        <v>114</v>
      </c>
      <c r="AH325" t="s">
        <v>401</v>
      </c>
      <c r="AI325" t="s">
        <v>197</v>
      </c>
      <c r="AN325" s="7" t="s">
        <v>1137</v>
      </c>
      <c r="AS325" s="94">
        <v>13.3964</v>
      </c>
      <c r="AT325" s="94">
        <v>13.3964</v>
      </c>
      <c r="AU325" s="94">
        <v>12.52</v>
      </c>
      <c r="AV325" s="16">
        <f t="shared" si="52"/>
        <v>7.0000000000000021E-2</v>
      </c>
      <c r="AW325" s="94">
        <v>12.52</v>
      </c>
      <c r="AX325" s="31"/>
      <c r="AY325" s="31"/>
      <c r="AZ325" s="31"/>
      <c r="BA325" s="31">
        <v>35.49</v>
      </c>
      <c r="BB325" s="17" t="str">
        <f t="shared" si="51"/>
        <v/>
      </c>
      <c r="BC325" s="17" t="str">
        <f t="shared" si="53"/>
        <v/>
      </c>
      <c r="BD325" s="17"/>
      <c r="BE325" s="17"/>
      <c r="BS325" s="19">
        <v>24</v>
      </c>
      <c r="BT325" s="20">
        <v>300.48</v>
      </c>
      <c r="BU325" s="16">
        <v>0.1</v>
      </c>
      <c r="BV325" s="19">
        <v>434</v>
      </c>
      <c r="BW325" s="19">
        <v>240</v>
      </c>
      <c r="BY325" s="23">
        <v>3004.8</v>
      </c>
      <c r="BZ325" s="19">
        <v>250</v>
      </c>
      <c r="CJ325" s="78">
        <f>IFERROR(VLOOKUP($E325,[2]ECOM!$A$3:$FC$999999,158,FALSE),0)</f>
        <v>0</v>
      </c>
      <c r="CK325" s="78">
        <f>IFERROR(VLOOKUP($E325,[2]ECOM!$A$3:$FC$999999,159,FALSE),0)</f>
        <v>0</v>
      </c>
      <c r="CQ325" s="19">
        <v>240</v>
      </c>
      <c r="CR325" s="20"/>
      <c r="CS325" s="20">
        <v>3004.8</v>
      </c>
      <c r="CT325" s="19">
        <v>250</v>
      </c>
      <c r="CU325" s="20">
        <v>0</v>
      </c>
      <c r="CV325" s="20">
        <v>3349.1</v>
      </c>
      <c r="CW325" s="20">
        <v>-3349.1</v>
      </c>
      <c r="CX325" s="18"/>
      <c r="CY325" s="18"/>
      <c r="CZ325" s="18"/>
      <c r="DA325" s="18"/>
    </row>
    <row r="326" spans="1:105" x14ac:dyDescent="0.3">
      <c r="A326" s="7">
        <v>709091024</v>
      </c>
      <c r="B326" s="7">
        <v>709091023</v>
      </c>
      <c r="C326" s="7">
        <v>709091022</v>
      </c>
      <c r="E326" s="7">
        <v>7180231</v>
      </c>
      <c r="F326" s="18"/>
      <c r="G326" s="18"/>
      <c r="H326" s="18"/>
      <c r="I326" s="72"/>
      <c r="J326" s="18"/>
      <c r="K326" s="18"/>
      <c r="N326" s="18">
        <v>1</v>
      </c>
      <c r="O326" s="18">
        <v>1</v>
      </c>
      <c r="P326" t="s">
        <v>1135</v>
      </c>
      <c r="Q326" t="s">
        <v>1135</v>
      </c>
      <c r="R326" s="18">
        <f t="shared" si="54"/>
        <v>1</v>
      </c>
      <c r="S326" s="18">
        <f t="shared" si="55"/>
        <v>1</v>
      </c>
      <c r="U326" t="s">
        <v>106</v>
      </c>
      <c r="W326" t="s">
        <v>253</v>
      </c>
      <c r="X326" t="s">
        <v>1153</v>
      </c>
      <c r="Z326" t="s">
        <v>560</v>
      </c>
      <c r="AA326" t="s">
        <v>110</v>
      </c>
      <c r="AB326" t="s">
        <v>111</v>
      </c>
      <c r="AC326" t="s">
        <v>112</v>
      </c>
      <c r="AD326">
        <v>0</v>
      </c>
      <c r="AE326" t="s">
        <v>1154</v>
      </c>
      <c r="AF326" t="s">
        <v>113</v>
      </c>
      <c r="AG326" t="s">
        <v>114</v>
      </c>
      <c r="AH326" t="s">
        <v>132</v>
      </c>
      <c r="AI326" t="s">
        <v>124</v>
      </c>
      <c r="AN326" s="7" t="s">
        <v>1137</v>
      </c>
      <c r="AS326" s="94">
        <v>6.6981999999999999</v>
      </c>
      <c r="AT326" s="94">
        <v>6.6981999999999999</v>
      </c>
      <c r="AU326" s="94">
        <v>6.26</v>
      </c>
      <c r="AV326" s="16">
        <f t="shared" si="52"/>
        <v>7.0000000000000021E-2</v>
      </c>
      <c r="AW326" s="94">
        <v>6.26</v>
      </c>
      <c r="AX326" s="31"/>
      <c r="AY326" s="31"/>
      <c r="AZ326" s="31"/>
      <c r="BA326" s="31">
        <v>19.989999999999998</v>
      </c>
      <c r="BB326" s="17" t="str">
        <f t="shared" si="51"/>
        <v/>
      </c>
      <c r="BC326" s="17" t="str">
        <f t="shared" si="53"/>
        <v/>
      </c>
      <c r="BD326" s="17"/>
      <c r="BE326" s="17"/>
      <c r="BS326" s="19">
        <v>118</v>
      </c>
      <c r="BT326" s="20">
        <v>738.68</v>
      </c>
      <c r="BU326" s="16">
        <v>0.1</v>
      </c>
      <c r="BV326" s="19">
        <v>193</v>
      </c>
      <c r="BW326" s="19">
        <v>1180</v>
      </c>
      <c r="BY326" s="23">
        <v>7386.7999999999993</v>
      </c>
      <c r="BZ326" s="19">
        <v>1000</v>
      </c>
      <c r="CJ326" s="78">
        <f>IFERROR(VLOOKUP($E326,[2]ECOM!$A$3:$FC$999999,158,FALSE),0)</f>
        <v>0</v>
      </c>
      <c r="CK326" s="78">
        <f>IFERROR(VLOOKUP($E326,[2]ECOM!$A$3:$FC$999999,159,FALSE),0)</f>
        <v>0</v>
      </c>
      <c r="CQ326" s="19">
        <v>1180</v>
      </c>
      <c r="CR326" s="20"/>
      <c r="CS326" s="20">
        <v>7386.7999999999993</v>
      </c>
      <c r="CT326" s="19">
        <v>1000</v>
      </c>
      <c r="CU326" s="20">
        <v>0</v>
      </c>
      <c r="CV326" s="20">
        <v>6698.2</v>
      </c>
      <c r="CW326" s="20">
        <v>-6698.2</v>
      </c>
      <c r="CX326" s="18"/>
      <c r="CY326" s="18"/>
      <c r="CZ326" s="18"/>
      <c r="DA326" s="18"/>
    </row>
    <row r="327" spans="1:105" x14ac:dyDescent="0.3">
      <c r="A327" s="7">
        <v>709111024</v>
      </c>
      <c r="B327" s="7">
        <v>709111023</v>
      </c>
      <c r="C327" s="7">
        <v>709111022</v>
      </c>
      <c r="E327" s="7">
        <v>5735596</v>
      </c>
      <c r="F327" s="18"/>
      <c r="G327" s="18"/>
      <c r="H327" s="18"/>
      <c r="I327" s="72"/>
      <c r="J327" s="18"/>
      <c r="K327" s="18"/>
      <c r="N327" s="18">
        <v>1</v>
      </c>
      <c r="O327" s="18">
        <v>1</v>
      </c>
      <c r="P327" t="s">
        <v>1135</v>
      </c>
      <c r="Q327" t="s">
        <v>1135</v>
      </c>
      <c r="R327" s="18">
        <f t="shared" si="54"/>
        <v>1</v>
      </c>
      <c r="S327" s="18">
        <f t="shared" si="55"/>
        <v>1</v>
      </c>
      <c r="U327" t="s">
        <v>106</v>
      </c>
      <c r="W327" t="s">
        <v>253</v>
      </c>
      <c r="X327" t="s">
        <v>1155</v>
      </c>
      <c r="Z327" t="s">
        <v>255</v>
      </c>
      <c r="AA327" t="s">
        <v>110</v>
      </c>
      <c r="AB327" t="s">
        <v>112</v>
      </c>
      <c r="AC327" t="s">
        <v>112</v>
      </c>
      <c r="AD327">
        <v>0</v>
      </c>
      <c r="AE327" t="s">
        <v>1154</v>
      </c>
      <c r="AF327" t="s">
        <v>113</v>
      </c>
      <c r="AG327" t="s">
        <v>114</v>
      </c>
      <c r="AH327" t="s">
        <v>401</v>
      </c>
      <c r="AI327" t="s">
        <v>124</v>
      </c>
      <c r="AN327" s="7" t="s">
        <v>1137</v>
      </c>
      <c r="AS327" s="94">
        <v>16.189100000000003</v>
      </c>
      <c r="AT327" s="94">
        <v>16.189100000000003</v>
      </c>
      <c r="AU327" s="94">
        <v>15.13</v>
      </c>
      <c r="AV327" s="16">
        <f t="shared" si="52"/>
        <v>7.0000000000000173E-2</v>
      </c>
      <c r="AW327" s="94">
        <v>15.13</v>
      </c>
      <c r="AX327" s="31"/>
      <c r="AY327" s="31"/>
      <c r="AZ327" s="31"/>
      <c r="BA327" s="31">
        <v>42.49</v>
      </c>
      <c r="BB327" s="17" t="str">
        <f t="shared" si="51"/>
        <v/>
      </c>
      <c r="BC327" s="17" t="str">
        <f t="shared" si="53"/>
        <v/>
      </c>
      <c r="BD327" s="17"/>
      <c r="BE327" s="17"/>
      <c r="BS327" s="19">
        <v>126</v>
      </c>
      <c r="BT327" s="20">
        <v>1906.3799999999999</v>
      </c>
      <c r="BU327" s="16">
        <v>0.1</v>
      </c>
      <c r="BV327" s="19">
        <v>331</v>
      </c>
      <c r="BW327" s="19">
        <v>1260</v>
      </c>
      <c r="BY327" s="23">
        <v>19063.8</v>
      </c>
      <c r="BZ327" s="19">
        <v>1000</v>
      </c>
      <c r="CJ327" s="78">
        <f>IFERROR(VLOOKUP($E327,[2]ECOM!$A$3:$FC$999999,158,FALSE),0)</f>
        <v>0</v>
      </c>
      <c r="CK327" s="78">
        <f>IFERROR(VLOOKUP($E327,[2]ECOM!$A$3:$FC$999999,159,FALSE),0)</f>
        <v>0</v>
      </c>
      <c r="CQ327" s="19">
        <v>1260</v>
      </c>
      <c r="CR327" s="20"/>
      <c r="CS327" s="20">
        <v>19063.8</v>
      </c>
      <c r="CT327" s="19">
        <v>1000</v>
      </c>
      <c r="CU327" s="20">
        <v>0</v>
      </c>
      <c r="CV327" s="20">
        <v>16189.100000000004</v>
      </c>
      <c r="CW327" s="20">
        <v>-16189.100000000004</v>
      </c>
      <c r="CX327" s="18"/>
      <c r="CY327" s="18"/>
      <c r="CZ327" s="18"/>
      <c r="DA327" s="18"/>
    </row>
    <row r="328" spans="1:105" x14ac:dyDescent="0.3">
      <c r="A328" s="7">
        <v>7062013024</v>
      </c>
      <c r="B328" s="7">
        <v>7062013023</v>
      </c>
      <c r="C328" s="7">
        <v>7062013022</v>
      </c>
      <c r="E328" s="7">
        <v>7338567</v>
      </c>
      <c r="F328" s="18"/>
      <c r="G328" s="18"/>
      <c r="H328" s="18"/>
      <c r="I328" s="72"/>
      <c r="J328" s="18"/>
      <c r="K328" s="18"/>
      <c r="N328" s="18">
        <v>1</v>
      </c>
      <c r="O328" s="18">
        <v>1</v>
      </c>
      <c r="P328" t="s">
        <v>1135</v>
      </c>
      <c r="Q328" t="s">
        <v>1135</v>
      </c>
      <c r="R328" s="18">
        <f t="shared" si="54"/>
        <v>1</v>
      </c>
      <c r="S328" s="18">
        <f t="shared" si="55"/>
        <v>1</v>
      </c>
      <c r="U328" t="s">
        <v>106</v>
      </c>
      <c r="W328" t="s">
        <v>253</v>
      </c>
      <c r="X328" t="s">
        <v>1156</v>
      </c>
      <c r="Z328" t="s">
        <v>349</v>
      </c>
      <c r="AA328" t="s">
        <v>110</v>
      </c>
      <c r="AB328" t="s">
        <v>591</v>
      </c>
      <c r="AC328" t="s">
        <v>112</v>
      </c>
      <c r="AD328">
        <v>0</v>
      </c>
      <c r="AE328" t="s">
        <v>1139</v>
      </c>
      <c r="AF328" t="s">
        <v>113</v>
      </c>
      <c r="AG328" t="s">
        <v>114</v>
      </c>
      <c r="AH328" t="s">
        <v>115</v>
      </c>
      <c r="AI328" t="s">
        <v>189</v>
      </c>
      <c r="AN328" s="7" t="s">
        <v>1137</v>
      </c>
      <c r="AS328" s="94">
        <v>13.792300000000001</v>
      </c>
      <c r="AT328" s="94">
        <v>13.792300000000001</v>
      </c>
      <c r="AU328" s="94">
        <v>12.89</v>
      </c>
      <c r="AV328" s="16">
        <f t="shared" si="52"/>
        <v>7.0000000000000021E-2</v>
      </c>
      <c r="AW328" s="94">
        <v>12.89</v>
      </c>
      <c r="AX328" s="31"/>
      <c r="AY328" s="31"/>
      <c r="AZ328" s="31"/>
      <c r="BA328" s="31">
        <v>37.69</v>
      </c>
      <c r="BB328" s="17" t="str">
        <f t="shared" si="51"/>
        <v/>
      </c>
      <c r="BC328" s="17" t="str">
        <f t="shared" si="53"/>
        <v/>
      </c>
      <c r="BD328" s="17"/>
      <c r="BE328" s="17"/>
      <c r="BS328" s="19">
        <v>129</v>
      </c>
      <c r="BT328" s="20">
        <v>1662.81</v>
      </c>
      <c r="BU328" s="16">
        <v>0.1</v>
      </c>
      <c r="BV328" s="19">
        <v>1314</v>
      </c>
      <c r="BW328" s="19">
        <v>1290</v>
      </c>
      <c r="BY328" s="23">
        <v>16628.099999999999</v>
      </c>
      <c r="BZ328" s="19">
        <v>1300</v>
      </c>
      <c r="CJ328" s="78">
        <f>IFERROR(VLOOKUP($E328,[2]ECOM!$A$3:$FC$999999,158,FALSE),0)</f>
        <v>0</v>
      </c>
      <c r="CK328" s="78">
        <f>IFERROR(VLOOKUP($E328,[2]ECOM!$A$3:$FC$999999,159,FALSE),0)</f>
        <v>0</v>
      </c>
      <c r="CQ328" s="19">
        <v>1290</v>
      </c>
      <c r="CR328" s="20"/>
      <c r="CS328" s="20">
        <v>16628.099999999999</v>
      </c>
      <c r="CT328" s="19">
        <v>1300</v>
      </c>
      <c r="CU328" s="20">
        <v>0</v>
      </c>
      <c r="CV328" s="20">
        <v>17929.990000000002</v>
      </c>
      <c r="CW328" s="20">
        <v>-17929.990000000002</v>
      </c>
      <c r="CX328" s="18"/>
      <c r="CY328" s="18"/>
      <c r="CZ328" s="18"/>
      <c r="DA328" s="18"/>
    </row>
    <row r="329" spans="1:105" x14ac:dyDescent="0.3">
      <c r="A329" s="7">
        <v>7062090524</v>
      </c>
      <c r="B329" s="7">
        <v>7062090523</v>
      </c>
      <c r="C329" s="7">
        <v>7062090522</v>
      </c>
      <c r="E329" s="7">
        <v>5063731</v>
      </c>
      <c r="F329" s="18"/>
      <c r="G329" s="18"/>
      <c r="H329" s="18"/>
      <c r="I329" s="72"/>
      <c r="J329" s="18"/>
      <c r="K329" s="18"/>
      <c r="N329" s="18">
        <v>1</v>
      </c>
      <c r="O329" s="18">
        <v>1</v>
      </c>
      <c r="P329" t="s">
        <v>1135</v>
      </c>
      <c r="Q329" t="s">
        <v>1135</v>
      </c>
      <c r="R329" s="18">
        <f t="shared" si="54"/>
        <v>1</v>
      </c>
      <c r="S329" s="18">
        <f t="shared" si="55"/>
        <v>1</v>
      </c>
      <c r="U329" t="s">
        <v>106</v>
      </c>
      <c r="W329" t="s">
        <v>253</v>
      </c>
      <c r="X329" t="s">
        <v>1157</v>
      </c>
      <c r="Z329" t="s">
        <v>349</v>
      </c>
      <c r="AA329" t="s">
        <v>110</v>
      </c>
      <c r="AB329" t="s">
        <v>591</v>
      </c>
      <c r="AC329" t="s">
        <v>112</v>
      </c>
      <c r="AD329">
        <v>0</v>
      </c>
      <c r="AE329" t="s">
        <v>1139</v>
      </c>
      <c r="AF329" t="s">
        <v>113</v>
      </c>
      <c r="AG329" t="s">
        <v>114</v>
      </c>
      <c r="AH329" t="s">
        <v>115</v>
      </c>
      <c r="AI329" t="s">
        <v>935</v>
      </c>
      <c r="AN329" s="7" t="s">
        <v>1137</v>
      </c>
      <c r="AS329" s="94">
        <v>8.6669999999999998</v>
      </c>
      <c r="AT329" s="94">
        <v>8.6669999999999998</v>
      </c>
      <c r="AU329" s="94">
        <v>8.1</v>
      </c>
      <c r="AV329" s="16">
        <f t="shared" si="52"/>
        <v>7.0000000000000021E-2</v>
      </c>
      <c r="AW329" s="94">
        <v>8.1</v>
      </c>
      <c r="AX329" s="31"/>
      <c r="AY329" s="31"/>
      <c r="AZ329" s="31"/>
      <c r="BA329" s="31">
        <v>23.49</v>
      </c>
      <c r="BB329" s="17" t="str">
        <f t="shared" si="51"/>
        <v/>
      </c>
      <c r="BC329" s="17" t="str">
        <f t="shared" ref="BC329:BC360" si="56">IFERROR(((AY329-AU329)/AY329),"")</f>
        <v/>
      </c>
      <c r="BD329" s="17"/>
      <c r="BE329" s="17"/>
      <c r="BS329" s="19">
        <v>456</v>
      </c>
      <c r="BT329" s="20">
        <v>3693.6</v>
      </c>
      <c r="BU329" s="16">
        <v>0.1</v>
      </c>
      <c r="BV329" s="19">
        <v>1120</v>
      </c>
      <c r="BW329" s="19">
        <v>4560</v>
      </c>
      <c r="BY329" s="23">
        <v>36936</v>
      </c>
      <c r="BZ329" s="19">
        <v>2500</v>
      </c>
      <c r="CJ329" s="78">
        <f>IFERROR(VLOOKUP($E329,[2]ECOM!$A$3:$FC$999999,158,FALSE),0)</f>
        <v>0</v>
      </c>
      <c r="CK329" s="78">
        <f>IFERROR(VLOOKUP($E329,[2]ECOM!$A$3:$FC$999999,159,FALSE),0)</f>
        <v>0</v>
      </c>
      <c r="CQ329" s="19">
        <v>4560</v>
      </c>
      <c r="CR329" s="20"/>
      <c r="CS329" s="20">
        <v>36936</v>
      </c>
      <c r="CT329" s="19">
        <v>2500</v>
      </c>
      <c r="CU329" s="20">
        <v>0</v>
      </c>
      <c r="CV329" s="20">
        <v>21667.5</v>
      </c>
      <c r="CW329" s="20">
        <v>-21667.5</v>
      </c>
      <c r="CX329" s="18"/>
      <c r="CY329" s="18"/>
      <c r="CZ329" s="18"/>
      <c r="DA329" s="18"/>
    </row>
    <row r="330" spans="1:105" x14ac:dyDescent="0.3">
      <c r="A330" s="7">
        <v>7062103024</v>
      </c>
      <c r="B330" s="7">
        <v>7062103023</v>
      </c>
      <c r="C330" s="7">
        <v>7062103022</v>
      </c>
      <c r="E330" s="7">
        <v>7223648</v>
      </c>
      <c r="F330" s="18"/>
      <c r="G330" s="18"/>
      <c r="H330" s="18"/>
      <c r="I330" s="72"/>
      <c r="J330" s="18"/>
      <c r="K330" s="18"/>
      <c r="N330" s="18">
        <v>1</v>
      </c>
      <c r="O330" s="18">
        <v>1</v>
      </c>
      <c r="P330" t="s">
        <v>1135</v>
      </c>
      <c r="Q330" t="s">
        <v>1135</v>
      </c>
      <c r="R330" s="18">
        <f t="shared" si="54"/>
        <v>1</v>
      </c>
      <c r="S330" s="18">
        <f t="shared" si="55"/>
        <v>1</v>
      </c>
      <c r="U330" t="s">
        <v>106</v>
      </c>
      <c r="W330" t="s">
        <v>253</v>
      </c>
      <c r="X330" t="s">
        <v>1158</v>
      </c>
      <c r="Z330" t="s">
        <v>349</v>
      </c>
      <c r="AA330" t="s">
        <v>110</v>
      </c>
      <c r="AB330" t="s">
        <v>591</v>
      </c>
      <c r="AC330" t="s">
        <v>112</v>
      </c>
      <c r="AD330">
        <v>0</v>
      </c>
      <c r="AE330" t="s">
        <v>1159</v>
      </c>
      <c r="AF330" t="s">
        <v>113</v>
      </c>
      <c r="AG330" t="s">
        <v>114</v>
      </c>
      <c r="AH330" t="s">
        <v>115</v>
      </c>
      <c r="AI330" t="s">
        <v>313</v>
      </c>
      <c r="AN330" s="7" t="s">
        <v>1137</v>
      </c>
      <c r="AS330" s="94">
        <v>7.5970000000000004</v>
      </c>
      <c r="AT330" s="94">
        <v>7.5970000000000004</v>
      </c>
      <c r="AU330" s="94">
        <v>7.1</v>
      </c>
      <c r="AV330" s="16">
        <f t="shared" si="52"/>
        <v>7.0000000000000118E-2</v>
      </c>
      <c r="AW330" s="94">
        <v>7.1</v>
      </c>
      <c r="AX330" s="31"/>
      <c r="AY330" s="31"/>
      <c r="AZ330" s="31"/>
      <c r="BA330" s="31">
        <v>21.29</v>
      </c>
      <c r="BB330" s="17" t="str">
        <f t="shared" si="51"/>
        <v/>
      </c>
      <c r="BC330" s="17" t="str">
        <f t="shared" si="56"/>
        <v/>
      </c>
      <c r="BD330" s="17"/>
      <c r="BE330" s="17"/>
      <c r="BS330" s="19">
        <v>205</v>
      </c>
      <c r="BT330" s="20">
        <v>1455.5</v>
      </c>
      <c r="BU330" s="16">
        <v>0.1</v>
      </c>
      <c r="BV330" s="19">
        <v>807</v>
      </c>
      <c r="BW330" s="19">
        <v>2050</v>
      </c>
      <c r="BY330" s="23">
        <v>14555</v>
      </c>
      <c r="BZ330" s="19">
        <v>1000</v>
      </c>
      <c r="CJ330" s="78">
        <f>IFERROR(VLOOKUP($E330,[2]ECOM!$A$3:$FC$999999,158,FALSE),0)</f>
        <v>0</v>
      </c>
      <c r="CK330" s="78">
        <f>IFERROR(VLOOKUP($E330,[2]ECOM!$A$3:$FC$999999,159,FALSE),0)</f>
        <v>0</v>
      </c>
      <c r="CQ330" s="19">
        <v>2050</v>
      </c>
      <c r="CR330" s="20"/>
      <c r="CS330" s="20">
        <v>14555</v>
      </c>
      <c r="CT330" s="19">
        <v>1000</v>
      </c>
      <c r="CU330" s="20">
        <v>0</v>
      </c>
      <c r="CV330" s="20">
        <v>7597</v>
      </c>
      <c r="CW330" s="20">
        <v>-7597</v>
      </c>
      <c r="CX330" s="18"/>
      <c r="CY330" s="18"/>
      <c r="CZ330" s="18"/>
      <c r="DA330" s="18"/>
    </row>
    <row r="331" spans="1:105" x14ac:dyDescent="0.3">
      <c r="A331" s="7" t="s">
        <v>1160</v>
      </c>
      <c r="B331" s="7" t="s">
        <v>1161</v>
      </c>
      <c r="C331" s="7" t="s">
        <v>1162</v>
      </c>
      <c r="E331" s="7">
        <v>8451492</v>
      </c>
      <c r="F331" s="18"/>
      <c r="G331" s="18"/>
      <c r="H331" s="18"/>
      <c r="I331" s="72"/>
      <c r="J331" s="18"/>
      <c r="K331" s="18"/>
      <c r="N331" s="18">
        <v>1</v>
      </c>
      <c r="O331" s="18">
        <v>1</v>
      </c>
      <c r="P331" t="s">
        <v>1135</v>
      </c>
      <c r="Q331" t="s">
        <v>1135</v>
      </c>
      <c r="R331" s="18">
        <f t="shared" si="54"/>
        <v>1</v>
      </c>
      <c r="S331" s="18">
        <f t="shared" si="55"/>
        <v>1</v>
      </c>
      <c r="U331" t="s">
        <v>106</v>
      </c>
      <c r="W331" t="s">
        <v>253</v>
      </c>
      <c r="X331" t="s">
        <v>1163</v>
      </c>
      <c r="Z331" t="s">
        <v>255</v>
      </c>
      <c r="AA331" t="s">
        <v>110</v>
      </c>
      <c r="AB331" t="s">
        <v>1164</v>
      </c>
      <c r="AC331" t="s">
        <v>150</v>
      </c>
      <c r="AD331">
        <v>0</v>
      </c>
      <c r="AE331" t="s">
        <v>257</v>
      </c>
      <c r="AF331" t="s">
        <v>113</v>
      </c>
      <c r="AG331" t="s">
        <v>114</v>
      </c>
      <c r="AH331" t="s">
        <v>258</v>
      </c>
      <c r="AI331" t="s">
        <v>313</v>
      </c>
      <c r="AN331" s="7" t="s">
        <v>1137</v>
      </c>
      <c r="AS331" s="94">
        <v>7.5328000000000008</v>
      </c>
      <c r="AT331" s="94">
        <v>7.5328000000000008</v>
      </c>
      <c r="AU331" s="94">
        <v>7.04</v>
      </c>
      <c r="AV331" s="16">
        <f t="shared" si="52"/>
        <v>7.0000000000000118E-2</v>
      </c>
      <c r="AW331" s="94">
        <v>7.04</v>
      </c>
      <c r="AX331" s="31"/>
      <c r="AY331" s="31"/>
      <c r="AZ331" s="31"/>
      <c r="BA331" s="31">
        <v>15.69</v>
      </c>
      <c r="BB331" s="17" t="str">
        <f t="shared" si="51"/>
        <v/>
      </c>
      <c r="BC331" s="17" t="str">
        <f t="shared" si="56"/>
        <v/>
      </c>
      <c r="BD331" s="17"/>
      <c r="BE331" s="17"/>
      <c r="BS331" s="19">
        <v>223</v>
      </c>
      <c r="BT331" s="20">
        <v>1569.92</v>
      </c>
      <c r="BU331" s="16">
        <v>0.1</v>
      </c>
      <c r="BV331" s="19">
        <v>813</v>
      </c>
      <c r="BW331" s="19">
        <v>2230</v>
      </c>
      <c r="BY331" s="23">
        <v>15699.2</v>
      </c>
      <c r="BZ331" s="19">
        <v>2000</v>
      </c>
      <c r="CJ331" s="78">
        <f>IFERROR(VLOOKUP($E331,[2]ECOM!$A$3:$FC$999999,158,FALSE),0)</f>
        <v>0</v>
      </c>
      <c r="CK331" s="78">
        <f>IFERROR(VLOOKUP($E331,[2]ECOM!$A$3:$FC$999999,159,FALSE),0)</f>
        <v>0</v>
      </c>
      <c r="CQ331" s="19">
        <v>2230</v>
      </c>
      <c r="CR331" s="20"/>
      <c r="CS331" s="20">
        <v>15699.2</v>
      </c>
      <c r="CT331" s="19">
        <v>2000</v>
      </c>
      <c r="CU331" s="20">
        <v>0</v>
      </c>
      <c r="CV331" s="20">
        <v>15065.600000000002</v>
      </c>
      <c r="CW331" s="20">
        <v>-15065.600000000002</v>
      </c>
      <c r="CX331" s="18"/>
      <c r="CY331" s="18"/>
      <c r="CZ331" s="18"/>
      <c r="DA331" s="18"/>
    </row>
    <row r="332" spans="1:105" x14ac:dyDescent="0.3">
      <c r="A332" s="7" t="s">
        <v>1165</v>
      </c>
      <c r="B332" s="7" t="s">
        <v>1166</v>
      </c>
      <c r="C332" s="7" t="s">
        <v>1167</v>
      </c>
      <c r="E332" s="7">
        <v>9767522</v>
      </c>
      <c r="F332" s="18"/>
      <c r="G332" s="18"/>
      <c r="H332" s="18"/>
      <c r="I332" s="72"/>
      <c r="J332" s="18"/>
      <c r="K332" s="18"/>
      <c r="N332" s="18">
        <v>1</v>
      </c>
      <c r="O332" s="18">
        <v>1</v>
      </c>
      <c r="P332" t="s">
        <v>1135</v>
      </c>
      <c r="Q332" t="s">
        <v>1135</v>
      </c>
      <c r="R332" s="18">
        <f t="shared" si="54"/>
        <v>1</v>
      </c>
      <c r="S332" s="18">
        <f t="shared" si="55"/>
        <v>1</v>
      </c>
      <c r="U332" t="s">
        <v>106</v>
      </c>
      <c r="W332" t="s">
        <v>253</v>
      </c>
      <c r="X332" t="s">
        <v>1168</v>
      </c>
      <c r="Z332" t="s">
        <v>255</v>
      </c>
      <c r="AA332" t="s">
        <v>110</v>
      </c>
      <c r="AB332" t="s">
        <v>1164</v>
      </c>
      <c r="AC332" t="s">
        <v>150</v>
      </c>
      <c r="AD332">
        <v>0</v>
      </c>
      <c r="AE332" t="s">
        <v>257</v>
      </c>
      <c r="AF332" t="s">
        <v>113</v>
      </c>
      <c r="AG332" t="s">
        <v>114</v>
      </c>
      <c r="AH332" t="s">
        <v>258</v>
      </c>
      <c r="AI332" t="s">
        <v>124</v>
      </c>
      <c r="AN332" s="7" t="s">
        <v>1137</v>
      </c>
      <c r="AS332" s="94">
        <v>9.6728000000000005</v>
      </c>
      <c r="AT332" s="94">
        <v>9.6728000000000005</v>
      </c>
      <c r="AU332" s="94">
        <v>9.0399999999999991</v>
      </c>
      <c r="AV332" s="16">
        <f t="shared" si="52"/>
        <v>7.0000000000000159E-2</v>
      </c>
      <c r="AW332" s="94">
        <v>9.0399999999999991</v>
      </c>
      <c r="AX332" s="31"/>
      <c r="AY332" s="31"/>
      <c r="AZ332" s="31"/>
      <c r="BA332" s="31">
        <v>20.09</v>
      </c>
      <c r="BB332" s="17" t="str">
        <f t="shared" si="51"/>
        <v/>
      </c>
      <c r="BC332" s="17" t="str">
        <f t="shared" si="56"/>
        <v/>
      </c>
      <c r="BD332" s="17"/>
      <c r="BE332" s="17"/>
      <c r="BS332" s="19">
        <v>530</v>
      </c>
      <c r="BT332" s="20">
        <v>4791.2</v>
      </c>
      <c r="BU332" s="16">
        <v>0.1</v>
      </c>
      <c r="BV332" s="19">
        <v>5395</v>
      </c>
      <c r="BW332" s="19">
        <v>5300</v>
      </c>
      <c r="BY332" s="23">
        <v>47911.999999999993</v>
      </c>
      <c r="BZ332" s="19">
        <v>5300</v>
      </c>
      <c r="CJ332" s="78">
        <f>IFERROR(VLOOKUP($E332,[2]ECOM!$A$3:$FC$999999,158,FALSE),0)</f>
        <v>0</v>
      </c>
      <c r="CK332" s="78">
        <f>IFERROR(VLOOKUP($E332,[2]ECOM!$A$3:$FC$999999,159,FALSE),0)</f>
        <v>0</v>
      </c>
      <c r="CQ332" s="19">
        <v>5300</v>
      </c>
      <c r="CR332" s="20"/>
      <c r="CS332" s="20">
        <v>47911.999999999993</v>
      </c>
      <c r="CT332" s="19">
        <v>5300</v>
      </c>
      <c r="CU332" s="20">
        <v>0</v>
      </c>
      <c r="CV332" s="20">
        <v>51265.840000000004</v>
      </c>
      <c r="CW332" s="20">
        <v>-51265.840000000004</v>
      </c>
      <c r="CX332" s="18"/>
      <c r="CY332" s="18"/>
      <c r="CZ332" s="18"/>
      <c r="DA332" s="18"/>
    </row>
    <row r="333" spans="1:105" x14ac:dyDescent="0.3">
      <c r="A333" s="7" t="s">
        <v>1169</v>
      </c>
      <c r="B333" s="7" t="s">
        <v>1170</v>
      </c>
      <c r="C333" s="7" t="s">
        <v>1171</v>
      </c>
      <c r="E333" s="7">
        <v>7598703</v>
      </c>
      <c r="F333" s="18"/>
      <c r="G333" s="18"/>
      <c r="H333" s="18"/>
      <c r="I333" s="72"/>
      <c r="J333" s="18"/>
      <c r="K333" s="18"/>
      <c r="N333" s="18">
        <v>1</v>
      </c>
      <c r="O333" s="18">
        <v>1</v>
      </c>
      <c r="P333" t="s">
        <v>1135</v>
      </c>
      <c r="Q333" t="s">
        <v>1135</v>
      </c>
      <c r="R333" s="18">
        <f t="shared" si="54"/>
        <v>1</v>
      </c>
      <c r="S333" s="18">
        <f t="shared" si="55"/>
        <v>1</v>
      </c>
      <c r="U333" s="10" t="s">
        <v>106</v>
      </c>
      <c r="W333" t="s">
        <v>368</v>
      </c>
      <c r="X333" t="s">
        <v>1172</v>
      </c>
      <c r="Z333" t="s">
        <v>368</v>
      </c>
      <c r="AA333" t="s">
        <v>110</v>
      </c>
      <c r="AB333" t="s">
        <v>111</v>
      </c>
      <c r="AC333" t="s">
        <v>112</v>
      </c>
      <c r="AD333">
        <v>0</v>
      </c>
      <c r="AF333" t="s">
        <v>113</v>
      </c>
      <c r="AG333" t="s">
        <v>114</v>
      </c>
      <c r="AH333" t="s">
        <v>115</v>
      </c>
      <c r="AI333" t="s">
        <v>189</v>
      </c>
      <c r="AN333" s="7" t="s">
        <v>1137</v>
      </c>
      <c r="AS333" s="94">
        <v>11.491800000000001</v>
      </c>
      <c r="AT333" s="94">
        <v>11.491800000000001</v>
      </c>
      <c r="AU333" s="94">
        <v>10.74</v>
      </c>
      <c r="AV333" s="16">
        <f t="shared" si="52"/>
        <v>7.0000000000000104E-2</v>
      </c>
      <c r="AW333" s="94">
        <v>10.74</v>
      </c>
      <c r="AX333" s="31"/>
      <c r="AY333" s="31"/>
      <c r="AZ333" s="31"/>
      <c r="BA333" s="31">
        <v>48.79</v>
      </c>
      <c r="BB333" s="17" t="str">
        <f t="shared" si="51"/>
        <v/>
      </c>
      <c r="BC333" s="17" t="str">
        <f t="shared" si="56"/>
        <v/>
      </c>
      <c r="BD333" s="17"/>
      <c r="BE333" s="17"/>
      <c r="BS333" s="19">
        <v>58</v>
      </c>
      <c r="BT333" s="20">
        <v>622.92000000000007</v>
      </c>
      <c r="BU333" s="16">
        <v>0.1</v>
      </c>
      <c r="BV333" s="19">
        <v>163</v>
      </c>
      <c r="BW333" s="19">
        <v>580</v>
      </c>
      <c r="BY333" s="23">
        <v>6229.2000000000007</v>
      </c>
      <c r="BZ333" s="19">
        <v>500</v>
      </c>
      <c r="CJ333" s="78">
        <f>IFERROR(VLOOKUP($E333,[2]ECOM!$A$3:$FC$999999,158,FALSE),0)</f>
        <v>0</v>
      </c>
      <c r="CK333" s="78">
        <f>IFERROR(VLOOKUP($E333,[2]ECOM!$A$3:$FC$999999,159,FALSE),0)</f>
        <v>0</v>
      </c>
      <c r="CQ333" s="19">
        <v>580</v>
      </c>
      <c r="CR333" s="20"/>
      <c r="CS333" s="20">
        <v>6229.2000000000007</v>
      </c>
      <c r="CT333" s="19">
        <v>500</v>
      </c>
      <c r="CU333" s="20">
        <v>0</v>
      </c>
      <c r="CV333" s="20">
        <v>5745.9000000000005</v>
      </c>
      <c r="CW333" s="20">
        <v>-5745.9000000000005</v>
      </c>
      <c r="CX333" s="18"/>
      <c r="CY333" s="18"/>
      <c r="CZ333" s="18"/>
      <c r="DA333" s="18"/>
    </row>
    <row r="334" spans="1:105" x14ac:dyDescent="0.3">
      <c r="A334" s="7" t="s">
        <v>1173</v>
      </c>
      <c r="B334" s="7" t="s">
        <v>1174</v>
      </c>
      <c r="C334" s="7" t="s">
        <v>1175</v>
      </c>
      <c r="E334" s="7">
        <v>5488503</v>
      </c>
      <c r="F334" s="18"/>
      <c r="G334" s="18"/>
      <c r="H334" s="18"/>
      <c r="I334" s="72"/>
      <c r="J334" s="18"/>
      <c r="K334" s="18"/>
      <c r="N334" s="18">
        <v>1</v>
      </c>
      <c r="O334" s="18">
        <v>1</v>
      </c>
      <c r="P334" t="s">
        <v>1135</v>
      </c>
      <c r="Q334" t="s">
        <v>1135</v>
      </c>
      <c r="R334" s="18">
        <f t="shared" si="54"/>
        <v>1</v>
      </c>
      <c r="S334" s="18">
        <f t="shared" si="55"/>
        <v>1</v>
      </c>
      <c r="U334" s="10" t="s">
        <v>106</v>
      </c>
      <c r="W334" t="s">
        <v>368</v>
      </c>
      <c r="X334" t="s">
        <v>1176</v>
      </c>
      <c r="Z334" t="s">
        <v>368</v>
      </c>
      <c r="AA334" t="s">
        <v>110</v>
      </c>
      <c r="AB334" t="s">
        <v>111</v>
      </c>
      <c r="AC334" t="s">
        <v>112</v>
      </c>
      <c r="AD334">
        <v>0</v>
      </c>
      <c r="AF334" t="s">
        <v>113</v>
      </c>
      <c r="AG334" t="s">
        <v>114</v>
      </c>
      <c r="AH334" t="s">
        <v>115</v>
      </c>
      <c r="AI334" t="s">
        <v>124</v>
      </c>
      <c r="AN334" s="7" t="s">
        <v>1137</v>
      </c>
      <c r="AS334" s="94">
        <v>20.790100000000002</v>
      </c>
      <c r="AT334" s="94">
        <v>20.790100000000002</v>
      </c>
      <c r="AU334" s="94">
        <v>19.43</v>
      </c>
      <c r="AV334" s="16">
        <f t="shared" si="52"/>
        <v>7.0000000000000145E-2</v>
      </c>
      <c r="AW334" s="94">
        <v>19.43</v>
      </c>
      <c r="AX334" s="31"/>
      <c r="AY334" s="31"/>
      <c r="AZ334" s="31"/>
      <c r="BA334" s="31">
        <v>57.69</v>
      </c>
      <c r="BB334" s="17" t="str">
        <f t="shared" si="51"/>
        <v/>
      </c>
      <c r="BC334" s="17" t="str">
        <f t="shared" si="56"/>
        <v/>
      </c>
      <c r="BD334" s="17"/>
      <c r="BE334" s="17"/>
      <c r="BS334" s="19">
        <v>40</v>
      </c>
      <c r="BT334" s="20">
        <v>777.2</v>
      </c>
      <c r="BU334" s="16">
        <v>0.1</v>
      </c>
      <c r="BV334" s="19">
        <v>199</v>
      </c>
      <c r="BW334" s="19">
        <v>400</v>
      </c>
      <c r="BY334" s="23">
        <v>7772</v>
      </c>
      <c r="BZ334" s="19">
        <v>400</v>
      </c>
      <c r="CJ334" s="78">
        <f>IFERROR(VLOOKUP($E334,[2]ECOM!$A$3:$FC$999999,158,FALSE),0)</f>
        <v>0</v>
      </c>
      <c r="CK334" s="78">
        <f>IFERROR(VLOOKUP($E334,[2]ECOM!$A$3:$FC$999999,159,FALSE),0)</f>
        <v>0</v>
      </c>
      <c r="CQ334" s="19">
        <v>400</v>
      </c>
      <c r="CR334" s="20"/>
      <c r="CS334" s="20">
        <v>7772</v>
      </c>
      <c r="CT334" s="19">
        <v>400</v>
      </c>
      <c r="CU334" s="20">
        <v>0</v>
      </c>
      <c r="CV334" s="20">
        <v>8316.0400000000009</v>
      </c>
      <c r="CW334" s="20">
        <v>-8316.0400000000009</v>
      </c>
      <c r="CX334" s="18"/>
      <c r="CY334" s="18"/>
      <c r="CZ334" s="18"/>
      <c r="DA334" s="18"/>
    </row>
    <row r="335" spans="1:105" x14ac:dyDescent="0.3">
      <c r="A335" s="7" t="s">
        <v>1177</v>
      </c>
      <c r="B335" s="7" t="s">
        <v>1178</v>
      </c>
      <c r="C335" s="7" t="s">
        <v>1179</v>
      </c>
      <c r="E335" s="7">
        <v>7079984</v>
      </c>
      <c r="F335" s="18"/>
      <c r="G335" s="18"/>
      <c r="H335" s="18"/>
      <c r="I335" s="72"/>
      <c r="J335" s="18"/>
      <c r="K335" s="18"/>
      <c r="N335" s="18">
        <v>1</v>
      </c>
      <c r="O335" s="18">
        <v>1</v>
      </c>
      <c r="P335" t="s">
        <v>1135</v>
      </c>
      <c r="Q335" t="s">
        <v>1135</v>
      </c>
      <c r="R335" s="18">
        <f t="shared" si="54"/>
        <v>1</v>
      </c>
      <c r="S335" s="18">
        <f t="shared" si="55"/>
        <v>1</v>
      </c>
      <c r="U335" t="s">
        <v>106</v>
      </c>
      <c r="W335" t="s">
        <v>128</v>
      </c>
      <c r="X335" t="s">
        <v>1180</v>
      </c>
      <c r="Z335" t="s">
        <v>128</v>
      </c>
      <c r="AA335" t="s">
        <v>110</v>
      </c>
      <c r="AB335" t="s">
        <v>1181</v>
      </c>
      <c r="AC335" t="s">
        <v>150</v>
      </c>
      <c r="AD335">
        <v>0</v>
      </c>
      <c r="AF335" t="s">
        <v>113</v>
      </c>
      <c r="AG335" t="s">
        <v>408</v>
      </c>
      <c r="AH335" t="s">
        <v>132</v>
      </c>
      <c r="AI335" t="s">
        <v>138</v>
      </c>
      <c r="AN335" s="7" t="s">
        <v>1137</v>
      </c>
      <c r="AS335" s="94">
        <v>6.6447000000000003</v>
      </c>
      <c r="AT335" s="94">
        <v>6.6447000000000003</v>
      </c>
      <c r="AU335" s="94">
        <v>6.21</v>
      </c>
      <c r="AV335" s="16">
        <f t="shared" si="52"/>
        <v>7.0000000000000048E-2</v>
      </c>
      <c r="AW335" s="94">
        <v>6.21</v>
      </c>
      <c r="AX335" s="31"/>
      <c r="AY335" s="31"/>
      <c r="AZ335" s="31"/>
      <c r="BA335" s="31">
        <v>21.69</v>
      </c>
      <c r="BB335" s="17" t="str">
        <f t="shared" si="51"/>
        <v/>
      </c>
      <c r="BC335" s="17" t="str">
        <f t="shared" si="56"/>
        <v/>
      </c>
      <c r="BD335" s="17"/>
      <c r="BE335" s="17"/>
      <c r="BS335" s="19">
        <v>319</v>
      </c>
      <c r="BT335" s="20">
        <v>1980.9899999999998</v>
      </c>
      <c r="BU335" s="16">
        <v>0.1</v>
      </c>
      <c r="BV335" s="19">
        <v>4420</v>
      </c>
      <c r="BW335" s="19">
        <v>3190</v>
      </c>
      <c r="BY335" s="23">
        <v>19809.899999999998</v>
      </c>
      <c r="BZ335" s="19">
        <v>3200</v>
      </c>
      <c r="CJ335" s="78">
        <f>IFERROR(VLOOKUP($E335,[2]ECOM!$A$3:$FC$999999,158,FALSE),0)</f>
        <v>0</v>
      </c>
      <c r="CK335" s="78">
        <f>IFERROR(VLOOKUP($E335,[2]ECOM!$A$3:$FC$999999,159,FALSE),0)</f>
        <v>0</v>
      </c>
      <c r="CQ335" s="19">
        <v>3190</v>
      </c>
      <c r="CR335" s="20"/>
      <c r="CS335" s="20">
        <v>19809.899999999998</v>
      </c>
      <c r="CT335" s="19">
        <v>3200</v>
      </c>
      <c r="CU335" s="20">
        <v>0</v>
      </c>
      <c r="CV335" s="20">
        <v>21263.040000000001</v>
      </c>
      <c r="CW335" s="20">
        <v>-21263.040000000001</v>
      </c>
      <c r="CX335" s="18"/>
      <c r="CY335" s="18"/>
      <c r="CZ335" s="18"/>
      <c r="DA335" s="18"/>
    </row>
    <row r="336" spans="1:105" x14ac:dyDescent="0.3">
      <c r="A336" s="7" t="s">
        <v>1182</v>
      </c>
      <c r="B336" s="7" t="s">
        <v>1183</v>
      </c>
      <c r="C336" s="7" t="s">
        <v>1184</v>
      </c>
      <c r="E336" s="7">
        <v>8525929</v>
      </c>
      <c r="F336" s="18"/>
      <c r="G336" s="18"/>
      <c r="H336" s="18"/>
      <c r="I336" s="72"/>
      <c r="J336" s="18"/>
      <c r="K336" s="18"/>
      <c r="N336" s="18">
        <v>1</v>
      </c>
      <c r="O336" s="18">
        <v>1</v>
      </c>
      <c r="P336" t="s">
        <v>1135</v>
      </c>
      <c r="Q336" t="s">
        <v>1135</v>
      </c>
      <c r="R336" s="18">
        <f t="shared" si="54"/>
        <v>1</v>
      </c>
      <c r="S336" s="18">
        <f t="shared" si="55"/>
        <v>1</v>
      </c>
      <c r="U336" t="s">
        <v>106</v>
      </c>
      <c r="W336" t="s">
        <v>253</v>
      </c>
      <c r="X336" t="s">
        <v>1185</v>
      </c>
      <c r="Z336" t="s">
        <v>255</v>
      </c>
      <c r="AA336" t="s">
        <v>110</v>
      </c>
      <c r="AB336" t="s">
        <v>1186</v>
      </c>
      <c r="AC336" t="s">
        <v>150</v>
      </c>
      <c r="AD336">
        <v>0</v>
      </c>
      <c r="AE336" t="s">
        <v>257</v>
      </c>
      <c r="AF336" t="s">
        <v>113</v>
      </c>
      <c r="AG336" t="s">
        <v>114</v>
      </c>
      <c r="AH336" t="s">
        <v>258</v>
      </c>
      <c r="AI336" t="s">
        <v>124</v>
      </c>
      <c r="AN336" s="7" t="s">
        <v>1137</v>
      </c>
      <c r="AS336" s="94">
        <v>15.044200000000002</v>
      </c>
      <c r="AT336" s="94">
        <v>15.044200000000002</v>
      </c>
      <c r="AU336" s="94">
        <v>14.06</v>
      </c>
      <c r="AV336" s="16">
        <f t="shared" si="52"/>
        <v>7.000000000000009E-2</v>
      </c>
      <c r="AW336" s="94">
        <v>14.06</v>
      </c>
      <c r="AX336" s="31"/>
      <c r="AY336" s="31"/>
      <c r="AZ336" s="31"/>
      <c r="BA336" s="31">
        <v>30.79</v>
      </c>
      <c r="BB336" s="17" t="str">
        <f t="shared" si="51"/>
        <v/>
      </c>
      <c r="BC336" s="17" t="str">
        <f t="shared" si="56"/>
        <v/>
      </c>
      <c r="BD336" s="17"/>
      <c r="BE336" s="17"/>
      <c r="BS336" s="19">
        <v>384</v>
      </c>
      <c r="BT336" s="20">
        <v>5399.0400000000009</v>
      </c>
      <c r="BU336" s="16">
        <v>0.1</v>
      </c>
      <c r="BV336" s="19">
        <v>1049</v>
      </c>
      <c r="BW336" s="19">
        <v>3840</v>
      </c>
      <c r="BY336" s="23">
        <v>53990.400000000009</v>
      </c>
      <c r="BZ336" s="19">
        <v>2000</v>
      </c>
      <c r="CJ336" s="78">
        <f>IFERROR(VLOOKUP($E336,[2]ECOM!$A$3:$FC$999999,158,FALSE),0)</f>
        <v>0</v>
      </c>
      <c r="CK336" s="78">
        <f>IFERROR(VLOOKUP($E336,[2]ECOM!$A$3:$FC$999999,159,FALSE),0)</f>
        <v>0</v>
      </c>
      <c r="CQ336" s="19">
        <v>3840</v>
      </c>
      <c r="CR336" s="20"/>
      <c r="CS336" s="20">
        <v>53990.400000000009</v>
      </c>
      <c r="CT336" s="19">
        <v>2000</v>
      </c>
      <c r="CU336" s="20">
        <v>0</v>
      </c>
      <c r="CV336" s="20">
        <v>30088.400000000005</v>
      </c>
      <c r="CW336" s="20">
        <v>-30088.400000000005</v>
      </c>
      <c r="CX336" s="18"/>
      <c r="CY336" s="18"/>
      <c r="CZ336" s="18"/>
      <c r="DA336" s="18"/>
    </row>
    <row r="337" spans="1:105" x14ac:dyDescent="0.3">
      <c r="A337" s="7" t="s">
        <v>1187</v>
      </c>
      <c r="B337" s="7" t="s">
        <v>1188</v>
      </c>
      <c r="C337" s="7" t="s">
        <v>1189</v>
      </c>
      <c r="E337" s="7">
        <v>9413043</v>
      </c>
      <c r="F337" s="18"/>
      <c r="G337" s="18"/>
      <c r="H337" s="18"/>
      <c r="I337" s="72"/>
      <c r="J337" s="18"/>
      <c r="K337" s="18"/>
      <c r="N337" s="18">
        <v>1</v>
      </c>
      <c r="O337" s="18">
        <v>1</v>
      </c>
      <c r="P337" t="s">
        <v>1135</v>
      </c>
      <c r="Q337" t="s">
        <v>1135</v>
      </c>
      <c r="R337" s="18">
        <f t="shared" si="54"/>
        <v>1</v>
      </c>
      <c r="S337" s="18">
        <f t="shared" si="55"/>
        <v>1</v>
      </c>
      <c r="U337" t="s">
        <v>106</v>
      </c>
      <c r="W337" t="s">
        <v>253</v>
      </c>
      <c r="X337" t="s">
        <v>1190</v>
      </c>
      <c r="Z337" t="s">
        <v>255</v>
      </c>
      <c r="AA337" t="s">
        <v>110</v>
      </c>
      <c r="AB337" t="s">
        <v>1191</v>
      </c>
      <c r="AC337" t="s">
        <v>150</v>
      </c>
      <c r="AD337">
        <v>0</v>
      </c>
      <c r="AE337" t="s">
        <v>257</v>
      </c>
      <c r="AF337" t="s">
        <v>113</v>
      </c>
      <c r="AG337" t="s">
        <v>114</v>
      </c>
      <c r="AH337" t="s">
        <v>258</v>
      </c>
      <c r="AI337" t="s">
        <v>124</v>
      </c>
      <c r="AN337" s="7" t="s">
        <v>1137</v>
      </c>
      <c r="AS337" s="94">
        <v>12.2301</v>
      </c>
      <c r="AT337" s="94">
        <v>12.2301</v>
      </c>
      <c r="AU337" s="94">
        <v>11.43</v>
      </c>
      <c r="AV337" s="16">
        <f t="shared" si="52"/>
        <v>7.0000000000000048E-2</v>
      </c>
      <c r="AW337" s="94">
        <v>11.43</v>
      </c>
      <c r="AX337" s="31"/>
      <c r="AY337" s="31"/>
      <c r="AZ337" s="31"/>
      <c r="BA337" s="31">
        <v>25.389999999999997</v>
      </c>
      <c r="BB337" s="17" t="str">
        <f t="shared" si="51"/>
        <v/>
      </c>
      <c r="BC337" s="17" t="str">
        <f t="shared" si="56"/>
        <v/>
      </c>
      <c r="BD337" s="17"/>
      <c r="BE337" s="17"/>
      <c r="BS337" s="19">
        <v>353</v>
      </c>
      <c r="BT337" s="20">
        <v>4034.79</v>
      </c>
      <c r="BU337" s="16">
        <v>0.1</v>
      </c>
      <c r="BV337" s="19">
        <v>1774</v>
      </c>
      <c r="BW337" s="19">
        <v>3530</v>
      </c>
      <c r="BY337" s="23">
        <v>40347.899999999994</v>
      </c>
      <c r="BZ337" s="19">
        <v>2000</v>
      </c>
      <c r="CJ337" s="78">
        <f>IFERROR(VLOOKUP($E337,[2]ECOM!$A$3:$FC$999999,158,FALSE),0)</f>
        <v>0</v>
      </c>
      <c r="CK337" s="78">
        <f>IFERROR(VLOOKUP($E337,[2]ECOM!$A$3:$FC$999999,159,FALSE),0)</f>
        <v>0</v>
      </c>
      <c r="CQ337" s="19">
        <v>3530</v>
      </c>
      <c r="CR337" s="20"/>
      <c r="CS337" s="20">
        <v>40347.899999999994</v>
      </c>
      <c r="CT337" s="19">
        <v>2000</v>
      </c>
      <c r="CU337" s="20">
        <v>0</v>
      </c>
      <c r="CV337" s="20">
        <v>24460.2</v>
      </c>
      <c r="CW337" s="20">
        <v>-24460.2</v>
      </c>
      <c r="CX337" s="18"/>
      <c r="CY337" s="18"/>
      <c r="CZ337" s="18"/>
      <c r="DA337" s="18"/>
    </row>
    <row r="338" spans="1:105" x14ac:dyDescent="0.3">
      <c r="A338" s="7" t="s">
        <v>1192</v>
      </c>
      <c r="B338" s="7" t="s">
        <v>1193</v>
      </c>
      <c r="C338" s="7" t="s">
        <v>1194</v>
      </c>
      <c r="E338" s="7">
        <v>9541274</v>
      </c>
      <c r="F338" s="18"/>
      <c r="G338" s="18"/>
      <c r="H338" s="18"/>
      <c r="I338" s="72"/>
      <c r="J338" s="18"/>
      <c r="K338" s="18"/>
      <c r="N338" s="18">
        <v>1</v>
      </c>
      <c r="O338" s="18">
        <v>1</v>
      </c>
      <c r="P338" t="s">
        <v>1135</v>
      </c>
      <c r="Q338" t="s">
        <v>1135</v>
      </c>
      <c r="R338" s="18">
        <f t="shared" si="54"/>
        <v>1</v>
      </c>
      <c r="S338" s="18">
        <f t="shared" si="55"/>
        <v>1</v>
      </c>
      <c r="U338" t="s">
        <v>106</v>
      </c>
      <c r="W338" t="s">
        <v>253</v>
      </c>
      <c r="X338" t="s">
        <v>1195</v>
      </c>
      <c r="Z338" t="s">
        <v>255</v>
      </c>
      <c r="AA338" t="s">
        <v>110</v>
      </c>
      <c r="AB338" t="s">
        <v>607</v>
      </c>
      <c r="AC338" t="s">
        <v>112</v>
      </c>
      <c r="AD338">
        <v>0</v>
      </c>
      <c r="AE338" t="s">
        <v>1139</v>
      </c>
      <c r="AF338" t="s">
        <v>113</v>
      </c>
      <c r="AG338" t="s">
        <v>114</v>
      </c>
      <c r="AH338" t="s">
        <v>401</v>
      </c>
      <c r="AI338" t="s">
        <v>189</v>
      </c>
      <c r="AN338" s="7" t="s">
        <v>1137</v>
      </c>
      <c r="AS338" s="94">
        <v>10.314800000000002</v>
      </c>
      <c r="AT338" s="94">
        <v>10.314800000000002</v>
      </c>
      <c r="AU338" s="94">
        <v>9.64</v>
      </c>
      <c r="AV338" s="16">
        <f t="shared" si="52"/>
        <v>7.0000000000000118E-2</v>
      </c>
      <c r="AW338" s="94">
        <v>9.64</v>
      </c>
      <c r="AX338" s="31"/>
      <c r="AY338" s="31"/>
      <c r="AZ338" s="31"/>
      <c r="BA338" s="31">
        <v>29.29</v>
      </c>
      <c r="BB338" s="17" t="str">
        <f t="shared" si="51"/>
        <v/>
      </c>
      <c r="BC338" s="17" t="str">
        <f t="shared" si="56"/>
        <v/>
      </c>
      <c r="BD338" s="17"/>
      <c r="BE338" s="17"/>
      <c r="BS338" s="19">
        <v>33</v>
      </c>
      <c r="BT338" s="20">
        <v>318.12</v>
      </c>
      <c r="BU338" s="16">
        <v>0.1</v>
      </c>
      <c r="BV338" s="19">
        <v>361</v>
      </c>
      <c r="BW338" s="19">
        <v>330</v>
      </c>
      <c r="BY338" s="23">
        <v>3181.2</v>
      </c>
      <c r="BZ338" s="19">
        <v>350</v>
      </c>
      <c r="CJ338" s="78">
        <f>IFERROR(VLOOKUP($E338,[2]ECOM!$A$3:$FC$999999,158,FALSE),0)</f>
        <v>0</v>
      </c>
      <c r="CK338" s="78">
        <f>IFERROR(VLOOKUP($E338,[2]ECOM!$A$3:$FC$999999,159,FALSE),0)</f>
        <v>0</v>
      </c>
      <c r="CQ338" s="19">
        <v>330</v>
      </c>
      <c r="CR338" s="20"/>
      <c r="CS338" s="20">
        <v>3181.2</v>
      </c>
      <c r="CT338" s="19">
        <v>350</v>
      </c>
      <c r="CU338" s="20">
        <v>0</v>
      </c>
      <c r="CV338" s="20">
        <v>3610.1800000000007</v>
      </c>
      <c r="CW338" s="20">
        <v>-3610.1800000000007</v>
      </c>
      <c r="CX338" s="18"/>
      <c r="CY338" s="18"/>
      <c r="CZ338" s="18"/>
      <c r="DA338" s="18"/>
    </row>
    <row r="339" spans="1:105" x14ac:dyDescent="0.3">
      <c r="A339" s="7" t="s">
        <v>1196</v>
      </c>
      <c r="B339" s="7" t="s">
        <v>1197</v>
      </c>
      <c r="C339" s="7" t="s">
        <v>1198</v>
      </c>
      <c r="E339" s="7">
        <v>6044987</v>
      </c>
      <c r="F339" s="18"/>
      <c r="G339" s="18"/>
      <c r="H339" s="18"/>
      <c r="I339" s="72"/>
      <c r="J339" s="18"/>
      <c r="K339" s="18"/>
      <c r="N339" s="18">
        <v>1</v>
      </c>
      <c r="O339" s="18">
        <v>1</v>
      </c>
      <c r="P339" t="s">
        <v>1135</v>
      </c>
      <c r="Q339" t="s">
        <v>1135</v>
      </c>
      <c r="R339" s="18">
        <f t="shared" si="54"/>
        <v>1</v>
      </c>
      <c r="S339" s="18">
        <f t="shared" si="55"/>
        <v>1</v>
      </c>
      <c r="U339" t="s">
        <v>106</v>
      </c>
      <c r="W339" t="s">
        <v>253</v>
      </c>
      <c r="X339" t="s">
        <v>1199</v>
      </c>
      <c r="Z339" t="s">
        <v>255</v>
      </c>
      <c r="AA339" t="s">
        <v>110</v>
      </c>
      <c r="AB339" t="s">
        <v>1200</v>
      </c>
      <c r="AC339" t="s">
        <v>112</v>
      </c>
      <c r="AD339">
        <v>0</v>
      </c>
      <c r="AE339" t="s">
        <v>1139</v>
      </c>
      <c r="AF339" t="s">
        <v>113</v>
      </c>
      <c r="AG339" t="s">
        <v>114</v>
      </c>
      <c r="AH339" t="s">
        <v>401</v>
      </c>
      <c r="AI339" t="s">
        <v>124</v>
      </c>
      <c r="AN339" s="7" t="s">
        <v>1137</v>
      </c>
      <c r="AS339" s="94">
        <v>17.976000000000003</v>
      </c>
      <c r="AT339" s="94">
        <v>17.976000000000003</v>
      </c>
      <c r="AU339" s="94">
        <v>16.8</v>
      </c>
      <c r="AV339" s="16">
        <f t="shared" si="52"/>
        <v>7.0000000000000118E-2</v>
      </c>
      <c r="AW339" s="94">
        <v>16.8</v>
      </c>
      <c r="AX339" s="31"/>
      <c r="AY339" s="31"/>
      <c r="AZ339" s="31"/>
      <c r="BA339" s="31">
        <v>46.39</v>
      </c>
      <c r="BB339" s="17" t="str">
        <f t="shared" si="51"/>
        <v/>
      </c>
      <c r="BC339" s="17" t="str">
        <f t="shared" si="56"/>
        <v/>
      </c>
      <c r="BD339" s="17"/>
      <c r="BE339" s="17"/>
      <c r="BS339" s="19">
        <v>111</v>
      </c>
      <c r="BT339" s="20">
        <v>1864.8000000000002</v>
      </c>
      <c r="BU339" s="16">
        <v>0.1</v>
      </c>
      <c r="BV339" s="19">
        <v>361</v>
      </c>
      <c r="BW339" s="19">
        <v>1110</v>
      </c>
      <c r="BY339" s="23">
        <v>18648</v>
      </c>
      <c r="BZ339" s="19">
        <v>1000</v>
      </c>
      <c r="CJ339" s="78">
        <f>IFERROR(VLOOKUP($E339,[2]ECOM!$A$3:$FC$999999,158,FALSE),0)</f>
        <v>0</v>
      </c>
      <c r="CK339" s="78">
        <f>IFERROR(VLOOKUP($E339,[2]ECOM!$A$3:$FC$999999,159,FALSE),0)</f>
        <v>0</v>
      </c>
      <c r="CQ339" s="19">
        <v>1110</v>
      </c>
      <c r="CR339" s="20"/>
      <c r="CS339" s="20">
        <v>18648</v>
      </c>
      <c r="CT339" s="19">
        <v>1000</v>
      </c>
      <c r="CU339" s="20">
        <v>0</v>
      </c>
      <c r="CV339" s="20">
        <v>17976.000000000004</v>
      </c>
      <c r="CW339" s="20">
        <v>-17976.000000000004</v>
      </c>
      <c r="CX339" s="18"/>
      <c r="CY339" s="18"/>
      <c r="CZ339" s="18"/>
      <c r="DA339" s="18"/>
    </row>
    <row r="340" spans="1:105" x14ac:dyDescent="0.3">
      <c r="A340" s="7" t="s">
        <v>1201</v>
      </c>
      <c r="B340" s="7" t="s">
        <v>1202</v>
      </c>
      <c r="C340" s="7" t="s">
        <v>1203</v>
      </c>
      <c r="E340" s="7">
        <v>6627501</v>
      </c>
      <c r="F340" s="18"/>
      <c r="G340" s="18"/>
      <c r="H340" s="18"/>
      <c r="I340" s="72"/>
      <c r="J340" s="18"/>
      <c r="K340" s="18"/>
      <c r="N340" s="18">
        <v>1</v>
      </c>
      <c r="O340" s="18">
        <v>1</v>
      </c>
      <c r="P340" t="s">
        <v>1135</v>
      </c>
      <c r="Q340" t="s">
        <v>1135</v>
      </c>
      <c r="R340" s="18">
        <f t="shared" si="54"/>
        <v>1</v>
      </c>
      <c r="S340" s="18">
        <f t="shared" si="55"/>
        <v>1</v>
      </c>
      <c r="U340" t="s">
        <v>106</v>
      </c>
      <c r="W340" t="s">
        <v>253</v>
      </c>
      <c r="X340" t="s">
        <v>1204</v>
      </c>
      <c r="Z340" t="s">
        <v>255</v>
      </c>
      <c r="AA340" t="s">
        <v>110</v>
      </c>
      <c r="AB340" t="s">
        <v>1205</v>
      </c>
      <c r="AC340" t="s">
        <v>112</v>
      </c>
      <c r="AD340">
        <v>0</v>
      </c>
      <c r="AE340" t="s">
        <v>1139</v>
      </c>
      <c r="AF340" t="s">
        <v>113</v>
      </c>
      <c r="AG340" t="s">
        <v>114</v>
      </c>
      <c r="AH340" t="s">
        <v>401</v>
      </c>
      <c r="AI340" t="s">
        <v>189</v>
      </c>
      <c r="AN340" s="7" t="s">
        <v>1137</v>
      </c>
      <c r="AS340" s="94">
        <v>19.591699999999999</v>
      </c>
      <c r="AT340" s="94">
        <v>19.591699999999999</v>
      </c>
      <c r="AU340" s="94">
        <v>18.309999999999999</v>
      </c>
      <c r="AV340" s="16">
        <f t="shared" si="52"/>
        <v>7.0000000000000048E-2</v>
      </c>
      <c r="AW340" s="94">
        <v>18.309999999999999</v>
      </c>
      <c r="AX340" s="31"/>
      <c r="AY340" s="31"/>
      <c r="AZ340" s="31"/>
      <c r="BA340" s="31">
        <v>50.89</v>
      </c>
      <c r="BB340" s="17" t="str">
        <f t="shared" si="51"/>
        <v/>
      </c>
      <c r="BC340" s="17" t="str">
        <f t="shared" si="56"/>
        <v/>
      </c>
      <c r="BD340" s="17"/>
      <c r="BE340" s="17"/>
      <c r="BS340" s="19">
        <v>138</v>
      </c>
      <c r="BT340" s="20">
        <v>2526.7800000000002</v>
      </c>
      <c r="BU340" s="16">
        <v>0.1</v>
      </c>
      <c r="BV340" s="19">
        <v>2724</v>
      </c>
      <c r="BW340" s="19">
        <v>1380</v>
      </c>
      <c r="BY340" s="23">
        <v>25267.8</v>
      </c>
      <c r="BZ340" s="19">
        <v>1300</v>
      </c>
      <c r="CJ340" s="78">
        <f>IFERROR(VLOOKUP($E340,[2]ECOM!$A$3:$FC$999999,158,FALSE),0)</f>
        <v>0</v>
      </c>
      <c r="CK340" s="78">
        <f>IFERROR(VLOOKUP($E340,[2]ECOM!$A$3:$FC$999999,159,FALSE),0)</f>
        <v>0</v>
      </c>
      <c r="CQ340" s="19">
        <v>1380</v>
      </c>
      <c r="CR340" s="20"/>
      <c r="CS340" s="20">
        <v>25267.8</v>
      </c>
      <c r="CT340" s="19">
        <v>1300</v>
      </c>
      <c r="CU340" s="20">
        <v>0</v>
      </c>
      <c r="CV340" s="20">
        <v>25469.21</v>
      </c>
      <c r="CW340" s="20">
        <v>-25469.21</v>
      </c>
      <c r="CX340" s="18"/>
      <c r="CY340" s="18"/>
      <c r="CZ340" s="18"/>
      <c r="DA340" s="18"/>
    </row>
    <row r="341" spans="1:105" x14ac:dyDescent="0.3">
      <c r="A341" s="7" t="s">
        <v>1206</v>
      </c>
      <c r="B341" s="7" t="s">
        <v>1207</v>
      </c>
      <c r="C341" s="7" t="s">
        <v>1208</v>
      </c>
      <c r="E341" s="7">
        <v>7570887</v>
      </c>
      <c r="F341" s="18"/>
      <c r="G341" s="18"/>
      <c r="H341" s="18"/>
      <c r="I341" s="72"/>
      <c r="J341" s="18"/>
      <c r="K341" s="18"/>
      <c r="N341" s="18">
        <v>1</v>
      </c>
      <c r="O341" s="18">
        <v>1</v>
      </c>
      <c r="P341" t="s">
        <v>1135</v>
      </c>
      <c r="Q341" t="s">
        <v>1135</v>
      </c>
      <c r="R341" s="18">
        <f t="shared" si="54"/>
        <v>1</v>
      </c>
      <c r="S341" s="18">
        <f t="shared" si="55"/>
        <v>1</v>
      </c>
      <c r="U341" t="s">
        <v>106</v>
      </c>
      <c r="W341" t="s">
        <v>253</v>
      </c>
      <c r="X341" t="s">
        <v>1209</v>
      </c>
      <c r="Z341" t="s">
        <v>349</v>
      </c>
      <c r="AA341" t="s">
        <v>110</v>
      </c>
      <c r="AB341" t="s">
        <v>1205</v>
      </c>
      <c r="AC341" t="s">
        <v>112</v>
      </c>
      <c r="AD341">
        <v>0</v>
      </c>
      <c r="AE341" t="s">
        <v>1139</v>
      </c>
      <c r="AF341" t="s">
        <v>113</v>
      </c>
      <c r="AG341" t="s">
        <v>114</v>
      </c>
      <c r="AH341" t="s">
        <v>115</v>
      </c>
      <c r="AI341" t="s">
        <v>189</v>
      </c>
      <c r="AN341" s="7" t="s">
        <v>1137</v>
      </c>
      <c r="AS341" s="94">
        <v>22.555599999999998</v>
      </c>
      <c r="AT341" s="94">
        <v>22.555599999999998</v>
      </c>
      <c r="AU341" s="94">
        <v>21.08</v>
      </c>
      <c r="AV341" s="16">
        <f t="shared" si="52"/>
        <v>7.0000000000000007E-2</v>
      </c>
      <c r="AW341" s="94">
        <v>21.08</v>
      </c>
      <c r="AX341" s="31"/>
      <c r="AY341" s="31"/>
      <c r="AZ341" s="31"/>
      <c r="BA341" s="31">
        <v>59.79</v>
      </c>
      <c r="BB341" s="17" t="str">
        <f t="shared" si="51"/>
        <v/>
      </c>
      <c r="BC341" s="17" t="str">
        <f t="shared" si="56"/>
        <v/>
      </c>
      <c r="BD341" s="17"/>
      <c r="BE341" s="17"/>
      <c r="BS341" s="19">
        <v>75</v>
      </c>
      <c r="BT341" s="20">
        <v>1581</v>
      </c>
      <c r="BU341" s="16">
        <v>0.1</v>
      </c>
      <c r="BV341" s="19">
        <v>505</v>
      </c>
      <c r="BW341" s="19">
        <v>750</v>
      </c>
      <c r="BY341" s="23">
        <v>15810</v>
      </c>
      <c r="BZ341" s="19">
        <v>600</v>
      </c>
      <c r="CJ341" s="78">
        <f>IFERROR(VLOOKUP($E341,[2]ECOM!$A$3:$FC$999999,158,FALSE),0)</f>
        <v>0</v>
      </c>
      <c r="CK341" s="78">
        <f>IFERROR(VLOOKUP($E341,[2]ECOM!$A$3:$FC$999999,159,FALSE),0)</f>
        <v>0</v>
      </c>
      <c r="CQ341" s="19">
        <v>750</v>
      </c>
      <c r="CR341" s="20"/>
      <c r="CS341" s="20">
        <v>15810</v>
      </c>
      <c r="CT341" s="19">
        <v>600</v>
      </c>
      <c r="CU341" s="20">
        <v>0</v>
      </c>
      <c r="CV341" s="20">
        <v>13533.359999999999</v>
      </c>
      <c r="CW341" s="20">
        <v>-13533.359999999999</v>
      </c>
      <c r="CX341" s="18"/>
      <c r="CY341" s="18"/>
      <c r="CZ341" s="18"/>
      <c r="DA341" s="18"/>
    </row>
    <row r="342" spans="1:105" x14ac:dyDescent="0.3">
      <c r="A342" s="7" t="s">
        <v>1210</v>
      </c>
      <c r="B342" s="7" t="s">
        <v>1211</v>
      </c>
      <c r="C342" s="7" t="s">
        <v>1212</v>
      </c>
      <c r="E342" s="7">
        <v>6682275</v>
      </c>
      <c r="F342" s="18"/>
      <c r="G342" s="18"/>
      <c r="H342" s="18"/>
      <c r="I342" s="72"/>
      <c r="J342" s="18"/>
      <c r="K342" s="18"/>
      <c r="N342" s="18">
        <v>1</v>
      </c>
      <c r="O342" s="18">
        <v>1</v>
      </c>
      <c r="P342" t="s">
        <v>1135</v>
      </c>
      <c r="Q342" t="s">
        <v>1135</v>
      </c>
      <c r="R342" s="18">
        <f t="shared" si="54"/>
        <v>1</v>
      </c>
      <c r="S342" s="18">
        <f t="shared" si="55"/>
        <v>1</v>
      </c>
      <c r="U342" t="s">
        <v>106</v>
      </c>
      <c r="W342" t="s">
        <v>253</v>
      </c>
      <c r="X342" t="s">
        <v>1213</v>
      </c>
      <c r="Z342" t="s">
        <v>255</v>
      </c>
      <c r="AA342" t="s">
        <v>110</v>
      </c>
      <c r="AB342" t="s">
        <v>1044</v>
      </c>
      <c r="AC342" t="s">
        <v>112</v>
      </c>
      <c r="AD342">
        <v>0</v>
      </c>
      <c r="AE342" t="s">
        <v>551</v>
      </c>
      <c r="AF342" t="s">
        <v>113</v>
      </c>
      <c r="AG342" t="s">
        <v>114</v>
      </c>
      <c r="AH342" t="s">
        <v>401</v>
      </c>
      <c r="AI342" t="s">
        <v>124</v>
      </c>
      <c r="AN342" s="7" t="s">
        <v>1137</v>
      </c>
      <c r="AS342" s="94">
        <v>16.7348</v>
      </c>
      <c r="AT342" s="94">
        <v>16.7348</v>
      </c>
      <c r="AU342" s="94">
        <v>15.64</v>
      </c>
      <c r="AV342" s="16">
        <f t="shared" si="52"/>
        <v>6.9999999999999951E-2</v>
      </c>
      <c r="AW342" s="94">
        <v>15.64</v>
      </c>
      <c r="AX342" s="31"/>
      <c r="AY342" s="31"/>
      <c r="AZ342" s="31"/>
      <c r="BA342" s="31">
        <v>43.59</v>
      </c>
      <c r="BB342" s="17" t="str">
        <f t="shared" si="51"/>
        <v/>
      </c>
      <c r="BC342" s="17" t="str">
        <f t="shared" si="56"/>
        <v/>
      </c>
      <c r="BD342" s="17"/>
      <c r="BE342" s="17"/>
      <c r="BS342" s="19">
        <v>54</v>
      </c>
      <c r="BT342" s="20">
        <v>844.56000000000006</v>
      </c>
      <c r="BU342" s="16">
        <v>0.1</v>
      </c>
      <c r="BV342" s="19">
        <v>526</v>
      </c>
      <c r="BW342" s="19">
        <v>540</v>
      </c>
      <c r="BY342" s="23">
        <v>8445.6</v>
      </c>
      <c r="BZ342" s="19">
        <v>540</v>
      </c>
      <c r="CJ342" s="78">
        <f>IFERROR(VLOOKUP($E342,[2]ECOM!$A$3:$FC$999999,158,FALSE),0)</f>
        <v>0</v>
      </c>
      <c r="CK342" s="78">
        <f>IFERROR(VLOOKUP($E342,[2]ECOM!$A$3:$FC$999999,159,FALSE),0)</f>
        <v>0</v>
      </c>
      <c r="CQ342" s="19">
        <v>540</v>
      </c>
      <c r="CR342" s="20"/>
      <c r="CS342" s="20">
        <v>8445.6</v>
      </c>
      <c r="CT342" s="19">
        <v>540</v>
      </c>
      <c r="CU342" s="20">
        <v>0</v>
      </c>
      <c r="CV342" s="20">
        <v>9036.7919999999995</v>
      </c>
      <c r="CW342" s="20">
        <v>-9036.7919999999995</v>
      </c>
      <c r="CX342" s="18"/>
      <c r="CY342" s="18"/>
      <c r="CZ342" s="18"/>
      <c r="DA342" s="18"/>
    </row>
    <row r="343" spans="1:105" x14ac:dyDescent="0.3">
      <c r="A343" s="7" t="s">
        <v>1214</v>
      </c>
      <c r="B343" s="7" t="s">
        <v>1215</v>
      </c>
      <c r="C343" s="7" t="s">
        <v>1216</v>
      </c>
      <c r="E343" s="7">
        <v>7111121</v>
      </c>
      <c r="F343" s="18"/>
      <c r="G343" s="18"/>
      <c r="H343" s="18"/>
      <c r="I343" s="72"/>
      <c r="J343" s="18"/>
      <c r="K343" s="18"/>
      <c r="N343" s="18">
        <v>1</v>
      </c>
      <c r="O343" s="18">
        <v>1</v>
      </c>
      <c r="P343" t="s">
        <v>1135</v>
      </c>
      <c r="Q343" t="s">
        <v>1135</v>
      </c>
      <c r="R343" s="18">
        <f t="shared" si="54"/>
        <v>1</v>
      </c>
      <c r="S343" s="18">
        <f t="shared" si="55"/>
        <v>1</v>
      </c>
      <c r="U343" t="s">
        <v>106</v>
      </c>
      <c r="W343" t="s">
        <v>253</v>
      </c>
      <c r="X343" t="s">
        <v>1217</v>
      </c>
      <c r="Z343" t="s">
        <v>560</v>
      </c>
      <c r="AA343" t="s">
        <v>110</v>
      </c>
      <c r="AB343" t="s">
        <v>1044</v>
      </c>
      <c r="AC343" t="s">
        <v>112</v>
      </c>
      <c r="AD343">
        <v>0</v>
      </c>
      <c r="AE343" t="s">
        <v>1139</v>
      </c>
      <c r="AF343" t="s">
        <v>113</v>
      </c>
      <c r="AG343" t="s">
        <v>114</v>
      </c>
      <c r="AH343" t="s">
        <v>132</v>
      </c>
      <c r="AI343" t="s">
        <v>124</v>
      </c>
      <c r="AN343" s="7" t="s">
        <v>1137</v>
      </c>
      <c r="AS343" s="94">
        <v>13.086100000000002</v>
      </c>
      <c r="AT343" s="94">
        <v>13.086100000000002</v>
      </c>
      <c r="AU343" s="94">
        <v>12.23</v>
      </c>
      <c r="AV343" s="16">
        <f t="shared" si="52"/>
        <v>7.0000000000000118E-2</v>
      </c>
      <c r="AW343" s="94">
        <v>12.23</v>
      </c>
      <c r="AX343" s="31"/>
      <c r="AY343" s="31"/>
      <c r="AZ343" s="31"/>
      <c r="BA343" s="31">
        <v>34.49</v>
      </c>
      <c r="BB343" s="17" t="str">
        <f t="shared" si="51"/>
        <v/>
      </c>
      <c r="BC343" s="17" t="str">
        <f t="shared" si="56"/>
        <v/>
      </c>
      <c r="BD343" s="17"/>
      <c r="BE343" s="17"/>
      <c r="BS343" s="19">
        <v>30</v>
      </c>
      <c r="BT343" s="20">
        <v>366.90000000000003</v>
      </c>
      <c r="BU343" s="16">
        <v>0.1</v>
      </c>
      <c r="BV343" s="19">
        <v>283</v>
      </c>
      <c r="BW343" s="19">
        <v>300</v>
      </c>
      <c r="BY343" s="23">
        <v>3669</v>
      </c>
      <c r="BZ343" s="19">
        <v>300</v>
      </c>
      <c r="CJ343" s="78">
        <f>IFERROR(VLOOKUP($E343,[2]ECOM!$A$3:$FC$999999,158,FALSE),0)</f>
        <v>0</v>
      </c>
      <c r="CK343" s="78">
        <f>IFERROR(VLOOKUP($E343,[2]ECOM!$A$3:$FC$999999,159,FALSE),0)</f>
        <v>0</v>
      </c>
      <c r="CQ343" s="19">
        <v>300</v>
      </c>
      <c r="CR343" s="20"/>
      <c r="CS343" s="20">
        <v>3669</v>
      </c>
      <c r="CT343" s="19">
        <v>300</v>
      </c>
      <c r="CU343" s="20">
        <v>0</v>
      </c>
      <c r="CV343" s="20">
        <v>3925.8300000000004</v>
      </c>
      <c r="CW343" s="20">
        <v>-3925.8300000000004</v>
      </c>
      <c r="CX343" s="18"/>
      <c r="CY343" s="18"/>
      <c r="CZ343" s="18"/>
      <c r="DA343" s="18"/>
    </row>
    <row r="344" spans="1:105" x14ac:dyDescent="0.3">
      <c r="A344" s="7" t="s">
        <v>1218</v>
      </c>
      <c r="B344" s="7" t="s">
        <v>1218</v>
      </c>
      <c r="C344" s="7" t="s">
        <v>1218</v>
      </c>
      <c r="E344" s="7">
        <v>775512</v>
      </c>
      <c r="F344" s="18"/>
      <c r="G344" s="18"/>
      <c r="H344" s="18"/>
      <c r="I344" s="72"/>
      <c r="J344" s="18"/>
      <c r="K344" s="18"/>
      <c r="N344" s="18">
        <v>1</v>
      </c>
      <c r="O344" s="18">
        <v>1</v>
      </c>
      <c r="P344" t="s">
        <v>1135</v>
      </c>
      <c r="Q344" t="s">
        <v>1135</v>
      </c>
      <c r="R344" s="18">
        <f t="shared" si="54"/>
        <v>1</v>
      </c>
      <c r="S344" s="18">
        <f t="shared" si="55"/>
        <v>1</v>
      </c>
      <c r="U344" t="s">
        <v>106</v>
      </c>
      <c r="W344" t="s">
        <v>253</v>
      </c>
      <c r="X344" t="s">
        <v>1219</v>
      </c>
      <c r="Z344" t="s">
        <v>349</v>
      </c>
      <c r="AA344" t="s">
        <v>122</v>
      </c>
      <c r="AB344" t="s">
        <v>112</v>
      </c>
      <c r="AC344" t="s">
        <v>112</v>
      </c>
      <c r="AD344">
        <v>0</v>
      </c>
      <c r="AE344" t="s">
        <v>1139</v>
      </c>
      <c r="AF344" t="s">
        <v>113</v>
      </c>
      <c r="AG344" t="s">
        <v>114</v>
      </c>
      <c r="AH344" t="s">
        <v>115</v>
      </c>
      <c r="AI344" t="s">
        <v>124</v>
      </c>
      <c r="AN344" s="7" t="s">
        <v>1137</v>
      </c>
      <c r="AS344" s="94">
        <v>26.04</v>
      </c>
      <c r="AT344" s="94">
        <v>26.04</v>
      </c>
      <c r="AU344" s="94">
        <v>24.34</v>
      </c>
      <c r="AV344" s="16">
        <f t="shared" si="52"/>
        <v>6.9843878389482306E-2</v>
      </c>
      <c r="AW344" s="94">
        <v>24.34</v>
      </c>
      <c r="AX344" s="31"/>
      <c r="AY344" s="31"/>
      <c r="AZ344" s="31"/>
      <c r="BA344" s="31">
        <v>63.99</v>
      </c>
      <c r="BB344" s="17" t="str">
        <f t="shared" si="51"/>
        <v/>
      </c>
      <c r="BC344" s="17" t="str">
        <f t="shared" si="56"/>
        <v/>
      </c>
      <c r="BD344" s="17"/>
      <c r="BE344" s="17"/>
      <c r="BS344" s="19">
        <v>564</v>
      </c>
      <c r="BT344" s="20">
        <v>13727.76</v>
      </c>
      <c r="BU344" s="16">
        <v>0.1</v>
      </c>
      <c r="BV344" s="19">
        <v>344</v>
      </c>
      <c r="BW344" s="19">
        <v>5640</v>
      </c>
      <c r="BY344" s="23">
        <v>137277.6</v>
      </c>
      <c r="BZ344" s="19">
        <v>1000</v>
      </c>
      <c r="CJ344" s="78">
        <f>IFERROR(VLOOKUP($E344,[2]ECOM!$A$3:$FC$999999,158,FALSE),0)</f>
        <v>0</v>
      </c>
      <c r="CK344" s="78">
        <f>IFERROR(VLOOKUP($E344,[2]ECOM!$A$3:$FC$999999,159,FALSE),0)</f>
        <v>0</v>
      </c>
      <c r="CQ344" s="19">
        <v>5640</v>
      </c>
      <c r="CR344" s="20"/>
      <c r="CS344" s="20">
        <v>137277.6</v>
      </c>
      <c r="CT344" s="19">
        <v>1000</v>
      </c>
      <c r="CU344" s="20">
        <v>0</v>
      </c>
      <c r="CV344" s="20">
        <v>26040</v>
      </c>
      <c r="CW344" s="20">
        <v>-26040</v>
      </c>
      <c r="CX344" s="18"/>
      <c r="CY344" s="18"/>
      <c r="CZ344" s="18"/>
      <c r="DA344" s="18"/>
    </row>
    <row r="345" spans="1:105" x14ac:dyDescent="0.3">
      <c r="A345" s="7" t="s">
        <v>1220</v>
      </c>
      <c r="B345" s="7" t="s">
        <v>1221</v>
      </c>
      <c r="C345" s="7" t="s">
        <v>1222</v>
      </c>
      <c r="E345" s="7">
        <v>5927855</v>
      </c>
      <c r="F345" s="18"/>
      <c r="G345" s="18"/>
      <c r="H345" s="18"/>
      <c r="I345" s="72"/>
      <c r="J345" s="18"/>
      <c r="K345" s="18"/>
      <c r="N345" s="18">
        <v>1</v>
      </c>
      <c r="O345" s="18">
        <v>1</v>
      </c>
      <c r="P345" t="s">
        <v>1135</v>
      </c>
      <c r="Q345" t="s">
        <v>1135</v>
      </c>
      <c r="R345" s="18">
        <f t="shared" si="54"/>
        <v>1</v>
      </c>
      <c r="S345" s="18">
        <f t="shared" si="55"/>
        <v>1</v>
      </c>
      <c r="U345" t="s">
        <v>106</v>
      </c>
      <c r="W345" t="s">
        <v>187</v>
      </c>
      <c r="X345" t="s">
        <v>1223</v>
      </c>
      <c r="Z345" t="s">
        <v>187</v>
      </c>
      <c r="AA345" t="s">
        <v>110</v>
      </c>
      <c r="AB345" t="s">
        <v>1224</v>
      </c>
      <c r="AC345" t="s">
        <v>150</v>
      </c>
      <c r="AD345">
        <v>0</v>
      </c>
      <c r="AF345" t="s">
        <v>113</v>
      </c>
      <c r="AG345" t="s">
        <v>114</v>
      </c>
      <c r="AH345" t="s">
        <v>132</v>
      </c>
      <c r="AI345" t="s">
        <v>197</v>
      </c>
      <c r="AN345" s="7" t="s">
        <v>1137</v>
      </c>
      <c r="AS345" s="94">
        <v>7.7147000000000006</v>
      </c>
      <c r="AT345" s="94">
        <v>7.7147000000000006</v>
      </c>
      <c r="AU345" s="94">
        <v>7.21</v>
      </c>
      <c r="AV345" s="16">
        <f t="shared" si="52"/>
        <v>7.0000000000000076E-2</v>
      </c>
      <c r="AW345" s="94">
        <v>7.21</v>
      </c>
      <c r="AX345" s="31"/>
      <c r="AY345" s="31"/>
      <c r="AZ345" s="31"/>
      <c r="BA345" s="31">
        <v>23.19</v>
      </c>
      <c r="BB345" s="17" t="str">
        <f t="shared" si="51"/>
        <v/>
      </c>
      <c r="BC345" s="17" t="str">
        <f t="shared" si="56"/>
        <v/>
      </c>
      <c r="BD345" s="17"/>
      <c r="BE345" s="17"/>
      <c r="BS345" s="19">
        <v>280</v>
      </c>
      <c r="BT345" s="20">
        <v>2018.8000000000002</v>
      </c>
      <c r="BU345" s="16">
        <v>0.1</v>
      </c>
      <c r="BV345" s="19">
        <v>3732</v>
      </c>
      <c r="BW345" s="19">
        <v>2800</v>
      </c>
      <c r="BY345" s="23">
        <v>20188</v>
      </c>
      <c r="BZ345" s="19">
        <v>2800</v>
      </c>
      <c r="CJ345" s="78">
        <f>IFERROR(VLOOKUP($E345,[2]ECOM!$A$3:$FC$999999,158,FALSE),0)</f>
        <v>0</v>
      </c>
      <c r="CK345" s="78">
        <f>IFERROR(VLOOKUP($E345,[2]ECOM!$A$3:$FC$999999,159,FALSE),0)</f>
        <v>0</v>
      </c>
      <c r="CQ345" s="19">
        <v>2800</v>
      </c>
      <c r="CR345" s="20"/>
      <c r="CS345" s="20">
        <v>20188</v>
      </c>
      <c r="CT345" s="19">
        <v>2800</v>
      </c>
      <c r="CU345" s="20">
        <v>0</v>
      </c>
      <c r="CV345" s="20">
        <v>21601.16</v>
      </c>
      <c r="CW345" s="20">
        <v>-21601.16</v>
      </c>
      <c r="CX345" s="18"/>
      <c r="CY345" s="18"/>
      <c r="CZ345" s="18"/>
      <c r="DA345" s="18"/>
    </row>
    <row r="346" spans="1:105" x14ac:dyDescent="0.3">
      <c r="A346" s="7" t="s">
        <v>1225</v>
      </c>
      <c r="B346" s="7" t="s">
        <v>1226</v>
      </c>
      <c r="C346" s="7" t="s">
        <v>1227</v>
      </c>
      <c r="E346" s="7">
        <v>7278362</v>
      </c>
      <c r="F346" s="18"/>
      <c r="G346" s="18"/>
      <c r="H346" s="18"/>
      <c r="I346" s="72"/>
      <c r="J346" s="18"/>
      <c r="K346" s="18"/>
      <c r="N346" s="18">
        <v>1</v>
      </c>
      <c r="O346" s="18">
        <v>1</v>
      </c>
      <c r="P346" t="s">
        <v>1135</v>
      </c>
      <c r="Q346" t="s">
        <v>1135</v>
      </c>
      <c r="R346" s="18">
        <f t="shared" si="54"/>
        <v>1</v>
      </c>
      <c r="S346" s="18">
        <f t="shared" si="55"/>
        <v>1</v>
      </c>
      <c r="U346" t="s">
        <v>106</v>
      </c>
      <c r="W346" t="s">
        <v>128</v>
      </c>
      <c r="X346" t="s">
        <v>1228</v>
      </c>
      <c r="Z346" t="s">
        <v>128</v>
      </c>
      <c r="AA346" t="s">
        <v>110</v>
      </c>
      <c r="AB346" t="s">
        <v>1224</v>
      </c>
      <c r="AC346" t="s">
        <v>112</v>
      </c>
      <c r="AD346">
        <v>0</v>
      </c>
      <c r="AF346" t="s">
        <v>113</v>
      </c>
      <c r="AG346" t="s">
        <v>114</v>
      </c>
      <c r="AH346" t="s">
        <v>132</v>
      </c>
      <c r="AI346" t="s">
        <v>138</v>
      </c>
      <c r="AN346" s="7" t="s">
        <v>1137</v>
      </c>
      <c r="AS346" s="94">
        <v>9.2982999999999993</v>
      </c>
      <c r="AT346" s="94">
        <v>9.2982999999999993</v>
      </c>
      <c r="AU346" s="94">
        <v>8.69</v>
      </c>
      <c r="AV346" s="16">
        <f t="shared" si="52"/>
        <v>6.9999999999999979E-2</v>
      </c>
      <c r="AW346" s="94">
        <v>8.69</v>
      </c>
      <c r="AX346" s="31"/>
      <c r="AY346" s="31"/>
      <c r="AZ346" s="31"/>
      <c r="BA346" s="31">
        <v>27.89</v>
      </c>
      <c r="BB346" s="17" t="str">
        <f t="shared" si="51"/>
        <v/>
      </c>
      <c r="BC346" s="17" t="str">
        <f t="shared" si="56"/>
        <v/>
      </c>
      <c r="BD346" s="17"/>
      <c r="BE346" s="17"/>
      <c r="BS346" s="19">
        <v>88</v>
      </c>
      <c r="BT346" s="20">
        <v>764.71999999999991</v>
      </c>
      <c r="BU346" s="16">
        <v>0.1</v>
      </c>
      <c r="BV346" s="19">
        <v>1093</v>
      </c>
      <c r="BW346" s="19">
        <v>880</v>
      </c>
      <c r="BY346" s="23">
        <v>7647.1999999999989</v>
      </c>
      <c r="BZ346" s="19">
        <v>880</v>
      </c>
      <c r="CJ346" s="78">
        <f>IFERROR(VLOOKUP($E346,[2]ECOM!$A$3:$FC$999999,158,FALSE),0)</f>
        <v>0</v>
      </c>
      <c r="CK346" s="78">
        <f>IFERROR(VLOOKUP($E346,[2]ECOM!$A$3:$FC$999999,159,FALSE),0)</f>
        <v>0</v>
      </c>
      <c r="CQ346" s="19">
        <v>880</v>
      </c>
      <c r="CR346" s="20"/>
      <c r="CS346" s="20">
        <v>7647.1999999999989</v>
      </c>
      <c r="CT346" s="19">
        <v>880</v>
      </c>
      <c r="CU346" s="20">
        <v>0</v>
      </c>
      <c r="CV346" s="20">
        <v>8182.503999999999</v>
      </c>
      <c r="CW346" s="20">
        <v>-8182.503999999999</v>
      </c>
      <c r="CX346" s="18"/>
      <c r="CY346" s="18"/>
      <c r="CZ346" s="18"/>
      <c r="DA346" s="18"/>
    </row>
    <row r="347" spans="1:105" x14ac:dyDescent="0.3">
      <c r="A347" s="7" t="s">
        <v>1229</v>
      </c>
      <c r="B347" s="7" t="s">
        <v>1230</v>
      </c>
      <c r="C347" s="7" t="s">
        <v>1231</v>
      </c>
      <c r="E347" s="7">
        <v>9650334</v>
      </c>
      <c r="F347" s="18"/>
      <c r="G347" s="18"/>
      <c r="H347" s="18"/>
      <c r="I347" s="72"/>
      <c r="J347" s="18"/>
      <c r="K347" s="18"/>
      <c r="N347" s="18">
        <v>1</v>
      </c>
      <c r="O347" s="18">
        <v>1</v>
      </c>
      <c r="P347" t="s">
        <v>1135</v>
      </c>
      <c r="Q347" t="s">
        <v>1135</v>
      </c>
      <c r="R347" s="18">
        <f t="shared" si="54"/>
        <v>1</v>
      </c>
      <c r="S347" s="18">
        <f t="shared" si="55"/>
        <v>1</v>
      </c>
      <c r="U347" t="s">
        <v>106</v>
      </c>
      <c r="W347" t="s">
        <v>128</v>
      </c>
      <c r="X347" t="s">
        <v>1232</v>
      </c>
      <c r="Z347" t="s">
        <v>128</v>
      </c>
      <c r="AA347" t="s">
        <v>110</v>
      </c>
      <c r="AB347" t="s">
        <v>1224</v>
      </c>
      <c r="AC347" t="s">
        <v>112</v>
      </c>
      <c r="AD347">
        <v>0</v>
      </c>
      <c r="AF347" t="s">
        <v>113</v>
      </c>
      <c r="AG347" t="s">
        <v>114</v>
      </c>
      <c r="AH347" t="s">
        <v>132</v>
      </c>
      <c r="AI347" t="s">
        <v>138</v>
      </c>
      <c r="AN347" s="7" t="s">
        <v>1137</v>
      </c>
      <c r="AS347" s="94">
        <v>9.2982999999999993</v>
      </c>
      <c r="AT347" s="94">
        <v>9.2982999999999993</v>
      </c>
      <c r="AU347" s="94">
        <v>8.69</v>
      </c>
      <c r="AV347" s="16">
        <f t="shared" si="52"/>
        <v>6.9999999999999979E-2</v>
      </c>
      <c r="AW347" s="94">
        <v>8.69</v>
      </c>
      <c r="AX347" s="31"/>
      <c r="AY347" s="31"/>
      <c r="AZ347" s="31"/>
      <c r="BA347" s="31">
        <v>27.89</v>
      </c>
      <c r="BB347" s="17" t="str">
        <f t="shared" si="51"/>
        <v/>
      </c>
      <c r="BC347" s="17" t="str">
        <f t="shared" si="56"/>
        <v/>
      </c>
      <c r="BD347" s="17"/>
      <c r="BE347" s="17"/>
      <c r="BS347" s="19">
        <v>83</v>
      </c>
      <c r="BT347" s="20">
        <v>721.27</v>
      </c>
      <c r="BU347" s="16">
        <v>0.1</v>
      </c>
      <c r="BV347" s="19">
        <v>708</v>
      </c>
      <c r="BW347" s="19">
        <v>830</v>
      </c>
      <c r="BY347" s="23">
        <v>7212.7</v>
      </c>
      <c r="BZ347" s="19">
        <v>800</v>
      </c>
      <c r="CJ347" s="78">
        <f>IFERROR(VLOOKUP($E347,[2]ECOM!$A$3:$FC$999999,158,FALSE),0)</f>
        <v>0</v>
      </c>
      <c r="CK347" s="78">
        <f>IFERROR(VLOOKUP($E347,[2]ECOM!$A$3:$FC$999999,159,FALSE),0)</f>
        <v>0</v>
      </c>
      <c r="CQ347" s="19">
        <v>830</v>
      </c>
      <c r="CR347" s="20"/>
      <c r="CS347" s="20">
        <v>7212.7</v>
      </c>
      <c r="CT347" s="19">
        <v>800</v>
      </c>
      <c r="CU347" s="20">
        <v>0</v>
      </c>
      <c r="CV347" s="20">
        <v>7438.6399999999994</v>
      </c>
      <c r="CW347" s="20">
        <v>-7438.6399999999994</v>
      </c>
      <c r="CX347" s="18"/>
      <c r="CY347" s="18"/>
      <c r="CZ347" s="18"/>
      <c r="DA347" s="18"/>
    </row>
    <row r="348" spans="1:105" x14ac:dyDescent="0.3">
      <c r="A348" s="7" t="s">
        <v>1233</v>
      </c>
      <c r="B348" s="7" t="s">
        <v>1234</v>
      </c>
      <c r="C348" s="7" t="s">
        <v>1235</v>
      </c>
      <c r="E348" s="7">
        <v>6401970</v>
      </c>
      <c r="F348" s="18"/>
      <c r="G348" s="18"/>
      <c r="H348" s="18"/>
      <c r="I348" s="72"/>
      <c r="J348" s="18"/>
      <c r="K348" s="18"/>
      <c r="N348" s="18">
        <v>1</v>
      </c>
      <c r="O348" s="18">
        <v>1</v>
      </c>
      <c r="P348" t="s">
        <v>1135</v>
      </c>
      <c r="Q348" t="s">
        <v>1135</v>
      </c>
      <c r="R348" s="18">
        <f t="shared" si="54"/>
        <v>1</v>
      </c>
      <c r="S348" s="18">
        <f t="shared" si="55"/>
        <v>1</v>
      </c>
      <c r="U348" t="s">
        <v>106</v>
      </c>
      <c r="W348" t="s">
        <v>128</v>
      </c>
      <c r="X348" t="s">
        <v>1236</v>
      </c>
      <c r="Z348" t="s">
        <v>128</v>
      </c>
      <c r="AA348" t="s">
        <v>110</v>
      </c>
      <c r="AB348" t="s">
        <v>1237</v>
      </c>
      <c r="AC348" t="s">
        <v>150</v>
      </c>
      <c r="AD348">
        <v>0</v>
      </c>
      <c r="AF348" t="s">
        <v>113</v>
      </c>
      <c r="AG348" t="s">
        <v>114</v>
      </c>
      <c r="AH348" t="s">
        <v>132</v>
      </c>
      <c r="AI348" t="s">
        <v>138</v>
      </c>
      <c r="AN348" s="7" t="s">
        <v>1137</v>
      </c>
      <c r="AS348" s="94">
        <v>11.556000000000001</v>
      </c>
      <c r="AT348" s="94">
        <v>11.556000000000001</v>
      </c>
      <c r="AU348" s="94">
        <v>10.8</v>
      </c>
      <c r="AV348" s="16">
        <f t="shared" si="52"/>
        <v>7.0000000000000021E-2</v>
      </c>
      <c r="AW348" s="94">
        <v>10.8</v>
      </c>
      <c r="AX348" s="31"/>
      <c r="AY348" s="31"/>
      <c r="AZ348" s="31"/>
      <c r="BA348" s="31">
        <v>34.29</v>
      </c>
      <c r="BB348" s="17" t="str">
        <f t="shared" si="51"/>
        <v/>
      </c>
      <c r="BC348" s="17" t="str">
        <f t="shared" si="56"/>
        <v/>
      </c>
      <c r="BD348" s="17"/>
      <c r="BE348" s="17"/>
      <c r="BS348" s="19">
        <v>101</v>
      </c>
      <c r="BT348" s="20">
        <v>1090.8</v>
      </c>
      <c r="BU348" s="16">
        <v>0.1</v>
      </c>
      <c r="BV348" s="19">
        <v>1276</v>
      </c>
      <c r="BW348" s="19">
        <v>1010</v>
      </c>
      <c r="BY348" s="23">
        <v>10907.999999999998</v>
      </c>
      <c r="BZ348" s="19">
        <v>1000</v>
      </c>
      <c r="CJ348" s="78">
        <f>IFERROR(VLOOKUP($E348,[2]ECOM!$A$3:$FC$999999,158,FALSE),0)</f>
        <v>0</v>
      </c>
      <c r="CK348" s="78">
        <f>IFERROR(VLOOKUP($E348,[2]ECOM!$A$3:$FC$999999,159,FALSE),0)</f>
        <v>0</v>
      </c>
      <c r="CQ348" s="19">
        <v>1010</v>
      </c>
      <c r="CR348" s="20"/>
      <c r="CS348" s="20">
        <v>10907.999999999998</v>
      </c>
      <c r="CT348" s="19">
        <v>1000</v>
      </c>
      <c r="CU348" s="20">
        <v>0</v>
      </c>
      <c r="CV348" s="20">
        <v>11556.000000000002</v>
      </c>
      <c r="CW348" s="20">
        <v>-11556.000000000002</v>
      </c>
      <c r="CX348" s="18"/>
      <c r="CY348" s="18"/>
      <c r="CZ348" s="18"/>
      <c r="DA348" s="18"/>
    </row>
    <row r="349" spans="1:105" x14ac:dyDescent="0.3">
      <c r="A349" s="7" t="s">
        <v>1238</v>
      </c>
      <c r="B349" s="7" t="s">
        <v>1239</v>
      </c>
      <c r="C349" s="7" t="s">
        <v>1240</v>
      </c>
      <c r="E349" s="7">
        <v>8122630</v>
      </c>
      <c r="F349" s="18"/>
      <c r="G349" s="18"/>
      <c r="H349" s="18"/>
      <c r="I349" s="72"/>
      <c r="J349" s="18"/>
      <c r="K349" s="18"/>
      <c r="N349" s="18">
        <v>1</v>
      </c>
      <c r="O349" s="18">
        <v>1</v>
      </c>
      <c r="P349" t="s">
        <v>1135</v>
      </c>
      <c r="Q349" t="s">
        <v>1135</v>
      </c>
      <c r="R349" s="18">
        <f t="shared" si="54"/>
        <v>1</v>
      </c>
      <c r="S349" s="18">
        <f t="shared" si="55"/>
        <v>1</v>
      </c>
      <c r="U349" t="s">
        <v>106</v>
      </c>
      <c r="W349" t="s">
        <v>128</v>
      </c>
      <c r="X349" t="s">
        <v>1241</v>
      </c>
      <c r="Z349" t="s">
        <v>128</v>
      </c>
      <c r="AA349" t="s">
        <v>110</v>
      </c>
      <c r="AB349" t="s">
        <v>1242</v>
      </c>
      <c r="AC349" t="s">
        <v>150</v>
      </c>
      <c r="AD349">
        <v>0</v>
      </c>
      <c r="AF349" t="s">
        <v>113</v>
      </c>
      <c r="AG349" t="s">
        <v>114</v>
      </c>
      <c r="AH349" t="s">
        <v>132</v>
      </c>
      <c r="AI349" t="s">
        <v>138</v>
      </c>
      <c r="AN349" s="7" t="s">
        <v>1137</v>
      </c>
      <c r="AS349" s="94">
        <v>11.331300000000001</v>
      </c>
      <c r="AT349" s="94">
        <v>11.331300000000001</v>
      </c>
      <c r="AU349" s="94">
        <v>10.59</v>
      </c>
      <c r="AV349" s="16">
        <f t="shared" si="52"/>
        <v>7.0000000000000076E-2</v>
      </c>
      <c r="AW349" s="94">
        <v>10.59</v>
      </c>
      <c r="AX349" s="31"/>
      <c r="AY349" s="31"/>
      <c r="AZ349" s="31"/>
      <c r="BA349" s="31">
        <v>33.49</v>
      </c>
      <c r="BB349" s="17" t="str">
        <f t="shared" si="51"/>
        <v/>
      </c>
      <c r="BC349" s="17" t="str">
        <f t="shared" si="56"/>
        <v/>
      </c>
      <c r="BD349" s="17"/>
      <c r="BE349" s="17"/>
      <c r="BS349" s="19">
        <v>156</v>
      </c>
      <c r="BT349" s="20">
        <v>1652.0400000000002</v>
      </c>
      <c r="BU349" s="16">
        <v>0.1</v>
      </c>
      <c r="BV349" s="19">
        <v>3122</v>
      </c>
      <c r="BW349" s="19">
        <v>1560</v>
      </c>
      <c r="BY349" s="23">
        <v>16520.400000000001</v>
      </c>
      <c r="BZ349" s="19">
        <v>1600</v>
      </c>
      <c r="CJ349" s="78">
        <f>IFERROR(VLOOKUP($E349,[2]ECOM!$A$3:$FC$999999,158,FALSE),0)</f>
        <v>0</v>
      </c>
      <c r="CK349" s="78">
        <f>IFERROR(VLOOKUP($E349,[2]ECOM!$A$3:$FC$999999,159,FALSE),0)</f>
        <v>0</v>
      </c>
      <c r="CQ349" s="19">
        <v>1560</v>
      </c>
      <c r="CR349" s="20"/>
      <c r="CS349" s="20">
        <v>16520.400000000001</v>
      </c>
      <c r="CT349" s="19">
        <v>1600</v>
      </c>
      <c r="CU349" s="20">
        <v>0</v>
      </c>
      <c r="CV349" s="20">
        <v>18130.080000000002</v>
      </c>
      <c r="CW349" s="20">
        <v>-18130.080000000002</v>
      </c>
      <c r="CX349" s="18"/>
      <c r="CY349" s="18"/>
      <c r="CZ349" s="18"/>
      <c r="DA349" s="18"/>
    </row>
    <row r="350" spans="1:105" x14ac:dyDescent="0.3">
      <c r="A350" s="7" t="s">
        <v>1243</v>
      </c>
      <c r="B350" s="7" t="s">
        <v>1244</v>
      </c>
      <c r="C350" s="7" t="s">
        <v>1245</v>
      </c>
      <c r="E350" s="7">
        <v>6249087</v>
      </c>
      <c r="F350" s="18"/>
      <c r="G350" s="18"/>
      <c r="H350" s="18"/>
      <c r="I350" s="72"/>
      <c r="J350" s="18"/>
      <c r="K350" s="18"/>
      <c r="N350" s="18">
        <v>1</v>
      </c>
      <c r="O350" s="18">
        <v>1</v>
      </c>
      <c r="P350" t="s">
        <v>1135</v>
      </c>
      <c r="Q350" t="s">
        <v>1135</v>
      </c>
      <c r="R350" s="18">
        <f t="shared" si="54"/>
        <v>1</v>
      </c>
      <c r="S350" s="18">
        <f t="shared" si="55"/>
        <v>1</v>
      </c>
      <c r="U350" t="s">
        <v>106</v>
      </c>
      <c r="W350" t="s">
        <v>128</v>
      </c>
      <c r="X350" t="s">
        <v>1246</v>
      </c>
      <c r="Z350" t="s">
        <v>128</v>
      </c>
      <c r="AA350" t="s">
        <v>110</v>
      </c>
      <c r="AB350" t="s">
        <v>1247</v>
      </c>
      <c r="AC350" t="s">
        <v>150</v>
      </c>
      <c r="AD350">
        <v>0</v>
      </c>
      <c r="AF350" t="s">
        <v>113</v>
      </c>
      <c r="AG350" t="s">
        <v>114</v>
      </c>
      <c r="AH350" t="s">
        <v>132</v>
      </c>
      <c r="AI350" t="s">
        <v>138</v>
      </c>
      <c r="AN350" s="7" t="s">
        <v>1137</v>
      </c>
      <c r="AS350" s="94">
        <v>11.556000000000001</v>
      </c>
      <c r="AT350" s="94">
        <v>11.556000000000001</v>
      </c>
      <c r="AU350" s="94">
        <v>10.8</v>
      </c>
      <c r="AV350" s="16">
        <f t="shared" si="52"/>
        <v>7.0000000000000021E-2</v>
      </c>
      <c r="AW350" s="94">
        <v>10.8</v>
      </c>
      <c r="AX350" s="31"/>
      <c r="AY350" s="31"/>
      <c r="AZ350" s="31"/>
      <c r="BA350" s="31">
        <v>34.29</v>
      </c>
      <c r="BB350" s="17" t="str">
        <f t="shared" si="51"/>
        <v/>
      </c>
      <c r="BC350" s="17" t="str">
        <f t="shared" si="56"/>
        <v/>
      </c>
      <c r="BD350" s="17"/>
      <c r="BE350" s="17"/>
      <c r="BS350" s="19">
        <v>74</v>
      </c>
      <c r="BT350" s="20">
        <v>799.2</v>
      </c>
      <c r="BU350" s="16">
        <v>0.1</v>
      </c>
      <c r="BV350" s="19">
        <v>654</v>
      </c>
      <c r="BW350" s="19">
        <v>740</v>
      </c>
      <c r="BY350" s="23">
        <v>7992</v>
      </c>
      <c r="BZ350" s="19">
        <v>700</v>
      </c>
      <c r="CJ350" s="78">
        <f>IFERROR(VLOOKUP($E350,[2]ECOM!$A$3:$FC$999999,158,FALSE),0)</f>
        <v>0</v>
      </c>
      <c r="CK350" s="78">
        <f>IFERROR(VLOOKUP($E350,[2]ECOM!$A$3:$FC$999999,159,FALSE),0)</f>
        <v>0</v>
      </c>
      <c r="CQ350" s="19">
        <v>740</v>
      </c>
      <c r="CR350" s="20"/>
      <c r="CS350" s="20">
        <v>7992</v>
      </c>
      <c r="CT350" s="19">
        <v>700</v>
      </c>
      <c r="CU350" s="20">
        <v>0</v>
      </c>
      <c r="CV350" s="20">
        <v>8089.2000000000007</v>
      </c>
      <c r="CW350" s="20">
        <v>-8089.2000000000007</v>
      </c>
      <c r="CX350" s="18"/>
      <c r="CY350" s="18"/>
      <c r="CZ350" s="18"/>
      <c r="DA350" s="18"/>
    </row>
    <row r="351" spans="1:105" x14ac:dyDescent="0.3">
      <c r="A351" s="7" t="s">
        <v>1248</v>
      </c>
      <c r="B351" s="7" t="s">
        <v>1249</v>
      </c>
      <c r="C351" s="7" t="s">
        <v>1250</v>
      </c>
      <c r="E351" s="7">
        <v>6399906</v>
      </c>
      <c r="F351" s="18"/>
      <c r="G351" s="18"/>
      <c r="H351" s="18"/>
      <c r="I351" s="72"/>
      <c r="J351" s="18"/>
      <c r="K351" s="18"/>
      <c r="N351" s="18">
        <v>1</v>
      </c>
      <c r="O351" s="18">
        <v>1</v>
      </c>
      <c r="P351" t="s">
        <v>1135</v>
      </c>
      <c r="Q351" t="s">
        <v>1135</v>
      </c>
      <c r="R351" s="18">
        <f t="shared" si="54"/>
        <v>1</v>
      </c>
      <c r="S351" s="18">
        <f t="shared" si="55"/>
        <v>1</v>
      </c>
      <c r="U351" t="s">
        <v>106</v>
      </c>
      <c r="W351" t="s">
        <v>253</v>
      </c>
      <c r="X351" t="s">
        <v>1251</v>
      </c>
      <c r="Z351" t="s">
        <v>255</v>
      </c>
      <c r="AA351" t="s">
        <v>110</v>
      </c>
      <c r="AB351" t="s">
        <v>149</v>
      </c>
      <c r="AC351" t="s">
        <v>150</v>
      </c>
      <c r="AD351">
        <v>0</v>
      </c>
      <c r="AE351" t="s">
        <v>257</v>
      </c>
      <c r="AF351" t="s">
        <v>113</v>
      </c>
      <c r="AG351" t="s">
        <v>114</v>
      </c>
      <c r="AH351" t="s">
        <v>258</v>
      </c>
      <c r="AI351" t="s">
        <v>189</v>
      </c>
      <c r="AN351" s="7" t="s">
        <v>1137</v>
      </c>
      <c r="AS351" s="94">
        <v>11.834200000000001</v>
      </c>
      <c r="AT351" s="94">
        <v>11.834200000000001</v>
      </c>
      <c r="AU351" s="94">
        <v>11.06</v>
      </c>
      <c r="AV351" s="16">
        <f t="shared" si="52"/>
        <v>7.0000000000000034E-2</v>
      </c>
      <c r="AW351" s="94">
        <v>11.06</v>
      </c>
      <c r="AX351" s="31"/>
      <c r="AY351" s="31"/>
      <c r="AZ351" s="31"/>
      <c r="BA351" s="31">
        <v>24.189999999999998</v>
      </c>
      <c r="BB351" s="17" t="str">
        <f t="shared" si="51"/>
        <v/>
      </c>
      <c r="BC351" s="17" t="str">
        <f t="shared" si="56"/>
        <v/>
      </c>
      <c r="BD351" s="17"/>
      <c r="BE351" s="17"/>
      <c r="BS351" s="19">
        <v>129</v>
      </c>
      <c r="BT351" s="20">
        <v>1426.74</v>
      </c>
      <c r="BU351" s="16">
        <v>0.1</v>
      </c>
      <c r="BV351" s="19">
        <v>357</v>
      </c>
      <c r="BW351" s="19">
        <v>1290</v>
      </c>
      <c r="BY351" s="23">
        <v>14267.4</v>
      </c>
      <c r="BZ351" s="19">
        <v>500</v>
      </c>
      <c r="CJ351" s="78">
        <f>IFERROR(VLOOKUP($E351,[2]ECOM!$A$3:$FC$999999,158,FALSE),0)</f>
        <v>0</v>
      </c>
      <c r="CK351" s="78">
        <f>IFERROR(VLOOKUP($E351,[2]ECOM!$A$3:$FC$999999,159,FALSE),0)</f>
        <v>0</v>
      </c>
      <c r="CQ351" s="19">
        <v>1290</v>
      </c>
      <c r="CR351" s="20"/>
      <c r="CS351" s="20">
        <v>14267.4</v>
      </c>
      <c r="CT351" s="19">
        <v>500</v>
      </c>
      <c r="CU351" s="20">
        <v>0</v>
      </c>
      <c r="CV351" s="20">
        <v>5917.1</v>
      </c>
      <c r="CW351" s="20">
        <v>-5917.1</v>
      </c>
      <c r="CX351" s="18"/>
      <c r="CY351" s="18"/>
      <c r="CZ351" s="18"/>
      <c r="DA351" s="18"/>
    </row>
    <row r="352" spans="1:105" x14ac:dyDescent="0.3">
      <c r="A352" s="7" t="s">
        <v>1252</v>
      </c>
      <c r="B352" s="7" t="s">
        <v>1253</v>
      </c>
      <c r="C352" s="7" t="s">
        <v>1254</v>
      </c>
      <c r="E352" s="7">
        <v>7139745</v>
      </c>
      <c r="F352" s="18"/>
      <c r="G352" s="18"/>
      <c r="H352" s="18"/>
      <c r="I352" s="72"/>
      <c r="J352" s="18"/>
      <c r="K352" s="18"/>
      <c r="N352" s="18">
        <v>1</v>
      </c>
      <c r="O352" s="18">
        <v>1</v>
      </c>
      <c r="P352" t="s">
        <v>1135</v>
      </c>
      <c r="Q352" t="s">
        <v>1135</v>
      </c>
      <c r="R352" s="18">
        <f t="shared" si="54"/>
        <v>1</v>
      </c>
      <c r="S352" s="18">
        <f t="shared" si="55"/>
        <v>1</v>
      </c>
      <c r="U352" t="s">
        <v>106</v>
      </c>
      <c r="W352" t="s">
        <v>253</v>
      </c>
      <c r="X352" t="s">
        <v>1255</v>
      </c>
      <c r="Z352" t="s">
        <v>255</v>
      </c>
      <c r="AA352" t="s">
        <v>110</v>
      </c>
      <c r="AB352" t="s">
        <v>149</v>
      </c>
      <c r="AC352" t="s">
        <v>150</v>
      </c>
      <c r="AD352">
        <v>0</v>
      </c>
      <c r="AE352" t="s">
        <v>257</v>
      </c>
      <c r="AF352" t="s">
        <v>113</v>
      </c>
      <c r="AG352" t="s">
        <v>114</v>
      </c>
      <c r="AH352" t="s">
        <v>258</v>
      </c>
      <c r="AI352" t="s">
        <v>124</v>
      </c>
      <c r="AN352" s="7" t="s">
        <v>1137</v>
      </c>
      <c r="AS352" s="94">
        <v>15.044200000000002</v>
      </c>
      <c r="AT352" s="94">
        <v>15.044200000000002</v>
      </c>
      <c r="AU352" s="94">
        <v>14.06</v>
      </c>
      <c r="AV352" s="16">
        <f t="shared" si="52"/>
        <v>7.000000000000009E-2</v>
      </c>
      <c r="AW352" s="94">
        <v>14.06</v>
      </c>
      <c r="AX352" s="31"/>
      <c r="AY352" s="31"/>
      <c r="AZ352" s="31"/>
      <c r="BA352" s="31">
        <v>30.79</v>
      </c>
      <c r="BB352" s="17" t="str">
        <f t="shared" ref="BB352:BB415" si="57">IFERROR(((AX352-AS352)/AX352),"")</f>
        <v/>
      </c>
      <c r="BC352" s="17" t="str">
        <f t="shared" si="56"/>
        <v/>
      </c>
      <c r="BD352" s="17"/>
      <c r="BE352" s="17"/>
      <c r="BS352" s="19">
        <v>694</v>
      </c>
      <c r="BT352" s="20">
        <v>9757.64</v>
      </c>
      <c r="BU352" s="16">
        <v>0.1</v>
      </c>
      <c r="BV352" s="19">
        <v>2060</v>
      </c>
      <c r="BW352" s="19">
        <v>6940</v>
      </c>
      <c r="BY352" s="23">
        <v>97576.4</v>
      </c>
      <c r="BZ352" s="19">
        <v>2500</v>
      </c>
      <c r="CJ352" s="78">
        <f>IFERROR(VLOOKUP($E352,[2]ECOM!$A$3:$FC$999999,158,FALSE),0)</f>
        <v>0</v>
      </c>
      <c r="CK352" s="78">
        <f>IFERROR(VLOOKUP($E352,[2]ECOM!$A$3:$FC$999999,159,FALSE),0)</f>
        <v>0</v>
      </c>
      <c r="CQ352" s="19">
        <v>6940</v>
      </c>
      <c r="CR352" s="20"/>
      <c r="CS352" s="20">
        <v>97576.4</v>
      </c>
      <c r="CT352" s="19">
        <v>2500</v>
      </c>
      <c r="CU352" s="20">
        <v>0</v>
      </c>
      <c r="CV352" s="20">
        <v>37610.500000000007</v>
      </c>
      <c r="CW352" s="20">
        <v>-37610.500000000007</v>
      </c>
      <c r="CX352" s="18"/>
      <c r="CY352" s="18"/>
      <c r="CZ352" s="18"/>
      <c r="DA352" s="18"/>
    </row>
    <row r="353" spans="1:105" x14ac:dyDescent="0.3">
      <c r="A353" s="7" t="s">
        <v>1256</v>
      </c>
      <c r="B353" s="7" t="s">
        <v>1257</v>
      </c>
      <c r="C353" s="7" t="s">
        <v>1258</v>
      </c>
      <c r="E353" s="7">
        <v>7907759</v>
      </c>
      <c r="F353" s="18"/>
      <c r="G353" s="18"/>
      <c r="H353" s="18"/>
      <c r="I353" s="72"/>
      <c r="J353" s="18"/>
      <c r="K353" s="18"/>
      <c r="N353" s="18">
        <v>1</v>
      </c>
      <c r="O353" s="18">
        <v>1</v>
      </c>
      <c r="P353" t="s">
        <v>1135</v>
      </c>
      <c r="Q353" t="s">
        <v>1135</v>
      </c>
      <c r="R353" s="18">
        <f t="shared" si="54"/>
        <v>1</v>
      </c>
      <c r="S353" s="18">
        <f t="shared" si="55"/>
        <v>1</v>
      </c>
      <c r="U353" t="s">
        <v>106</v>
      </c>
      <c r="W353" t="s">
        <v>201</v>
      </c>
      <c r="X353" t="s">
        <v>1259</v>
      </c>
      <c r="Z353" t="s">
        <v>201</v>
      </c>
      <c r="AA353" t="s">
        <v>110</v>
      </c>
      <c r="AB353" t="s">
        <v>112</v>
      </c>
      <c r="AC353" t="s">
        <v>112</v>
      </c>
      <c r="AD353">
        <v>0</v>
      </c>
      <c r="AF353" t="s">
        <v>113</v>
      </c>
      <c r="AG353" t="s">
        <v>114</v>
      </c>
      <c r="AH353" t="s">
        <v>196</v>
      </c>
      <c r="AI353" t="s">
        <v>1260</v>
      </c>
      <c r="AN353" s="7" t="s">
        <v>1137</v>
      </c>
      <c r="AS353" s="94">
        <v>12.2301</v>
      </c>
      <c r="AT353" s="94">
        <v>12.2301</v>
      </c>
      <c r="AU353" s="94">
        <v>11.43</v>
      </c>
      <c r="AV353" s="16">
        <f t="shared" ref="AV353:AV416" si="58">IFERROR(((AS353-AU353)/AU353),"")</f>
        <v>7.0000000000000048E-2</v>
      </c>
      <c r="AW353" s="94">
        <v>11.43</v>
      </c>
      <c r="AX353" s="31"/>
      <c r="AY353" s="31"/>
      <c r="AZ353" s="31"/>
      <c r="BA353" s="31">
        <v>35.49</v>
      </c>
      <c r="BB353" s="17" t="str">
        <f t="shared" si="57"/>
        <v/>
      </c>
      <c r="BC353" s="17" t="str">
        <f t="shared" si="56"/>
        <v/>
      </c>
      <c r="BD353" s="17"/>
      <c r="BE353" s="17"/>
      <c r="BS353" s="19">
        <v>918</v>
      </c>
      <c r="BT353" s="20">
        <v>10492.74</v>
      </c>
      <c r="BU353" s="16">
        <v>0.1</v>
      </c>
      <c r="BV353" s="19">
        <v>9545</v>
      </c>
      <c r="BW353" s="19">
        <v>9180</v>
      </c>
      <c r="BY353" s="23">
        <v>104927.4</v>
      </c>
      <c r="BZ353" s="19">
        <v>9200</v>
      </c>
      <c r="CJ353" s="78">
        <f>IFERROR(VLOOKUP($E353,[2]ECOM!$A$3:$FC$999999,158,FALSE),0)</f>
        <v>0</v>
      </c>
      <c r="CK353" s="78">
        <f>IFERROR(VLOOKUP($E353,[2]ECOM!$A$3:$FC$999999,159,FALSE),0)</f>
        <v>0</v>
      </c>
      <c r="CQ353" s="19">
        <v>9180</v>
      </c>
      <c r="CR353" s="20"/>
      <c r="CS353" s="20">
        <v>104927.4</v>
      </c>
      <c r="CT353" s="19">
        <v>9200</v>
      </c>
      <c r="CU353" s="20">
        <v>0</v>
      </c>
      <c r="CV353" s="20">
        <v>112516.92</v>
      </c>
      <c r="CW353" s="20">
        <v>-112516.92</v>
      </c>
      <c r="CX353" s="18"/>
      <c r="CY353" s="18"/>
      <c r="CZ353" s="18"/>
      <c r="DA353" s="18"/>
    </row>
    <row r="354" spans="1:105" x14ac:dyDescent="0.3">
      <c r="A354" s="7" t="s">
        <v>1261</v>
      </c>
      <c r="B354" s="7" t="s">
        <v>1262</v>
      </c>
      <c r="C354" s="7" t="s">
        <v>1263</v>
      </c>
      <c r="E354" s="7">
        <v>5752492</v>
      </c>
      <c r="F354" s="18"/>
      <c r="G354" s="18"/>
      <c r="H354" s="18"/>
      <c r="I354" s="72"/>
      <c r="J354" s="18"/>
      <c r="K354" s="18"/>
      <c r="N354" s="18">
        <v>1</v>
      </c>
      <c r="O354" s="18">
        <v>1</v>
      </c>
      <c r="P354" t="s">
        <v>1135</v>
      </c>
      <c r="Q354" t="s">
        <v>1135</v>
      </c>
      <c r="R354" s="18">
        <f t="shared" si="54"/>
        <v>1</v>
      </c>
      <c r="S354" s="18">
        <f t="shared" si="55"/>
        <v>1</v>
      </c>
      <c r="U354" t="s">
        <v>106</v>
      </c>
      <c r="W354" t="s">
        <v>201</v>
      </c>
      <c r="X354" t="s">
        <v>1264</v>
      </c>
      <c r="Z354" t="s">
        <v>201</v>
      </c>
      <c r="AA354" t="s">
        <v>110</v>
      </c>
      <c r="AB354" t="s">
        <v>112</v>
      </c>
      <c r="AC354" t="s">
        <v>112</v>
      </c>
      <c r="AD354">
        <v>0</v>
      </c>
      <c r="AF354" t="s">
        <v>113</v>
      </c>
      <c r="AG354" t="s">
        <v>114</v>
      </c>
      <c r="AH354" t="s">
        <v>196</v>
      </c>
      <c r="AI354" t="s">
        <v>124</v>
      </c>
      <c r="AN354" s="7" t="s">
        <v>1137</v>
      </c>
      <c r="AS354" s="94">
        <v>15.9002</v>
      </c>
      <c r="AT354" s="94">
        <v>15.9002</v>
      </c>
      <c r="AU354" s="94">
        <v>14.86</v>
      </c>
      <c r="AV354" s="16">
        <f t="shared" si="58"/>
        <v>7.0000000000000034E-2</v>
      </c>
      <c r="AW354" s="94">
        <v>14.86</v>
      </c>
      <c r="AX354" s="31"/>
      <c r="AY354" s="31"/>
      <c r="AZ354" s="31"/>
      <c r="BA354" s="31">
        <v>46.19</v>
      </c>
      <c r="BB354" s="17" t="str">
        <f t="shared" si="57"/>
        <v/>
      </c>
      <c r="BC354" s="17" t="str">
        <f t="shared" si="56"/>
        <v/>
      </c>
      <c r="BD354" s="17"/>
      <c r="BE354" s="17"/>
      <c r="BS354" s="19">
        <v>1645</v>
      </c>
      <c r="BT354" s="20">
        <v>24444.7</v>
      </c>
      <c r="BU354" s="16">
        <v>0.1</v>
      </c>
      <c r="BV354" s="19">
        <v>15399</v>
      </c>
      <c r="BW354" s="19">
        <v>16450</v>
      </c>
      <c r="BY354" s="23">
        <v>244447</v>
      </c>
      <c r="BZ354" s="19">
        <v>15000</v>
      </c>
      <c r="CJ354" s="78">
        <f>IFERROR(VLOOKUP($E354,[2]ECOM!$A$3:$FC$999999,158,FALSE),0)</f>
        <v>0</v>
      </c>
      <c r="CK354" s="78">
        <f>IFERROR(VLOOKUP($E354,[2]ECOM!$A$3:$FC$999999,159,FALSE),0)</f>
        <v>0</v>
      </c>
      <c r="CQ354" s="19">
        <v>16450</v>
      </c>
      <c r="CR354" s="20"/>
      <c r="CS354" s="20">
        <v>244447</v>
      </c>
      <c r="CT354" s="19">
        <v>15000</v>
      </c>
      <c r="CU354" s="20">
        <v>0</v>
      </c>
      <c r="CV354" s="20">
        <v>238503</v>
      </c>
      <c r="CW354" s="20">
        <v>-238503</v>
      </c>
      <c r="CX354" s="18"/>
      <c r="CY354" s="18"/>
      <c r="CZ354" s="18"/>
      <c r="DA354" s="18"/>
    </row>
    <row r="355" spans="1:105" x14ac:dyDescent="0.3">
      <c r="A355" s="7" t="s">
        <v>1265</v>
      </c>
      <c r="B355" s="7" t="s">
        <v>1266</v>
      </c>
      <c r="C355" s="7" t="s">
        <v>1267</v>
      </c>
      <c r="E355" s="7">
        <v>9706495</v>
      </c>
      <c r="F355" s="18"/>
      <c r="G355" s="18"/>
      <c r="H355" s="18"/>
      <c r="I355" s="72"/>
      <c r="J355" s="18"/>
      <c r="K355" s="18"/>
      <c r="N355" s="18">
        <v>1</v>
      </c>
      <c r="O355" s="18">
        <v>1</v>
      </c>
      <c r="P355" t="s">
        <v>1135</v>
      </c>
      <c r="Q355" t="s">
        <v>1135</v>
      </c>
      <c r="R355" s="18">
        <f t="shared" si="54"/>
        <v>1</v>
      </c>
      <c r="S355" s="18">
        <f t="shared" si="55"/>
        <v>1</v>
      </c>
      <c r="U355" t="s">
        <v>106</v>
      </c>
      <c r="W355" t="s">
        <v>201</v>
      </c>
      <c r="X355" t="s">
        <v>1268</v>
      </c>
      <c r="Z355" t="s">
        <v>201</v>
      </c>
      <c r="AA355" t="s">
        <v>110</v>
      </c>
      <c r="AB355" t="s">
        <v>112</v>
      </c>
      <c r="AC355" t="s">
        <v>112</v>
      </c>
      <c r="AD355">
        <v>0</v>
      </c>
      <c r="AF355" t="s">
        <v>113</v>
      </c>
      <c r="AG355" t="s">
        <v>114</v>
      </c>
      <c r="AH355" t="s">
        <v>196</v>
      </c>
      <c r="AI355" t="s">
        <v>1260</v>
      </c>
      <c r="AN355" s="7" t="s">
        <v>1137</v>
      </c>
      <c r="AS355" s="94">
        <v>12.2301</v>
      </c>
      <c r="AT355" s="94">
        <v>12.2301</v>
      </c>
      <c r="AU355" s="94">
        <v>11.43</v>
      </c>
      <c r="AV355" s="16">
        <f t="shared" si="58"/>
        <v>7.0000000000000048E-2</v>
      </c>
      <c r="AW355" s="94">
        <v>11.43</v>
      </c>
      <c r="AX355" s="31"/>
      <c r="AY355" s="31"/>
      <c r="AZ355" s="31"/>
      <c r="BA355" s="31">
        <v>35.49</v>
      </c>
      <c r="BB355" s="17" t="str">
        <f t="shared" si="57"/>
        <v/>
      </c>
      <c r="BC355" s="17" t="str">
        <f t="shared" si="56"/>
        <v/>
      </c>
      <c r="BD355" s="17"/>
      <c r="BE355" s="17"/>
      <c r="BS355" s="19">
        <v>136</v>
      </c>
      <c r="BT355" s="20">
        <v>1554.48</v>
      </c>
      <c r="BU355" s="16">
        <v>0.1</v>
      </c>
      <c r="BV355" s="19">
        <v>688</v>
      </c>
      <c r="BW355" s="19">
        <v>1360</v>
      </c>
      <c r="BY355" s="23">
        <v>15544.8</v>
      </c>
      <c r="BZ355" s="19">
        <v>800</v>
      </c>
      <c r="CJ355" s="78">
        <f>IFERROR(VLOOKUP($E355,[2]ECOM!$A$3:$FC$999999,158,FALSE),0)</f>
        <v>0</v>
      </c>
      <c r="CK355" s="78">
        <f>IFERROR(VLOOKUP($E355,[2]ECOM!$A$3:$FC$999999,159,FALSE),0)</f>
        <v>0</v>
      </c>
      <c r="CQ355" s="19">
        <v>1360</v>
      </c>
      <c r="CR355" s="20"/>
      <c r="CS355" s="20">
        <v>15544.8</v>
      </c>
      <c r="CT355" s="19">
        <v>800</v>
      </c>
      <c r="CU355" s="20">
        <v>0</v>
      </c>
      <c r="CV355" s="20">
        <v>9784.08</v>
      </c>
      <c r="CW355" s="20">
        <v>-9784.08</v>
      </c>
      <c r="CX355" s="18"/>
      <c r="CY355" s="18"/>
      <c r="CZ355" s="18"/>
      <c r="DA355" s="18"/>
    </row>
    <row r="356" spans="1:105" x14ac:dyDescent="0.3">
      <c r="A356" s="7" t="s">
        <v>1269</v>
      </c>
      <c r="B356" s="7" t="s">
        <v>1270</v>
      </c>
      <c r="C356" s="7" t="s">
        <v>1271</v>
      </c>
      <c r="E356" s="7">
        <v>7970152</v>
      </c>
      <c r="F356" s="18"/>
      <c r="G356" s="18"/>
      <c r="H356" s="18"/>
      <c r="I356" s="72"/>
      <c r="J356" s="18"/>
      <c r="K356" s="18"/>
      <c r="N356" s="18">
        <v>1</v>
      </c>
      <c r="O356" s="18">
        <v>1</v>
      </c>
      <c r="P356" t="s">
        <v>1135</v>
      </c>
      <c r="Q356" t="s">
        <v>1135</v>
      </c>
      <c r="R356" s="18">
        <f t="shared" si="54"/>
        <v>1</v>
      </c>
      <c r="S356" s="18">
        <f t="shared" si="55"/>
        <v>1</v>
      </c>
      <c r="U356" t="s">
        <v>106</v>
      </c>
      <c r="W356" t="s">
        <v>201</v>
      </c>
      <c r="X356" t="s">
        <v>1272</v>
      </c>
      <c r="Z356" t="s">
        <v>201</v>
      </c>
      <c r="AA356" t="s">
        <v>110</v>
      </c>
      <c r="AB356" t="s">
        <v>112</v>
      </c>
      <c r="AC356" t="s">
        <v>112</v>
      </c>
      <c r="AD356">
        <v>0</v>
      </c>
      <c r="AF356" t="s">
        <v>113</v>
      </c>
      <c r="AG356" t="s">
        <v>114</v>
      </c>
      <c r="AH356" t="s">
        <v>196</v>
      </c>
      <c r="AI356" t="s">
        <v>124</v>
      </c>
      <c r="AN356" s="7" t="s">
        <v>1137</v>
      </c>
      <c r="AS356" s="94">
        <v>15.408000000000001</v>
      </c>
      <c r="AT356" s="94">
        <v>15.408000000000001</v>
      </c>
      <c r="AU356" s="94">
        <v>14.4</v>
      </c>
      <c r="AV356" s="16">
        <f t="shared" si="58"/>
        <v>7.0000000000000062E-2</v>
      </c>
      <c r="AW356" s="94">
        <v>14.4</v>
      </c>
      <c r="AX356" s="31"/>
      <c r="AY356" s="31"/>
      <c r="AZ356" s="31"/>
      <c r="BA356" s="31">
        <v>44.69</v>
      </c>
      <c r="BB356" s="17" t="str">
        <f t="shared" si="57"/>
        <v/>
      </c>
      <c r="BC356" s="17" t="str">
        <f t="shared" si="56"/>
        <v/>
      </c>
      <c r="BD356" s="17"/>
      <c r="BE356" s="17"/>
      <c r="BS356" s="19">
        <v>498</v>
      </c>
      <c r="BT356" s="20">
        <v>7171.2000000000007</v>
      </c>
      <c r="BU356" s="16">
        <v>0.1</v>
      </c>
      <c r="BV356" s="19">
        <v>3059</v>
      </c>
      <c r="BW356" s="19">
        <v>4980</v>
      </c>
      <c r="BY356" s="23">
        <v>71712</v>
      </c>
      <c r="BZ356" s="19">
        <v>3500</v>
      </c>
      <c r="CJ356" s="78">
        <f>IFERROR(VLOOKUP($E356,[2]ECOM!$A$3:$FC$999999,158,FALSE),0)</f>
        <v>0</v>
      </c>
      <c r="CK356" s="78">
        <f>IFERROR(VLOOKUP($E356,[2]ECOM!$A$3:$FC$999999,159,FALSE),0)</f>
        <v>0</v>
      </c>
      <c r="CQ356" s="19">
        <v>4980</v>
      </c>
      <c r="CR356" s="20"/>
      <c r="CS356" s="20">
        <v>71712</v>
      </c>
      <c r="CT356" s="19">
        <v>3500</v>
      </c>
      <c r="CU356" s="20">
        <v>0</v>
      </c>
      <c r="CV356" s="20">
        <v>53928.000000000007</v>
      </c>
      <c r="CW356" s="20">
        <v>-53928.000000000007</v>
      </c>
      <c r="CX356" s="18"/>
      <c r="CY356" s="18"/>
      <c r="CZ356" s="18"/>
      <c r="DA356" s="18"/>
    </row>
    <row r="357" spans="1:105" x14ac:dyDescent="0.3">
      <c r="A357" s="7" t="s">
        <v>1273</v>
      </c>
      <c r="B357" s="7" t="s">
        <v>1274</v>
      </c>
      <c r="C357" s="7" t="s">
        <v>1275</v>
      </c>
      <c r="E357" s="7">
        <v>5354322</v>
      </c>
      <c r="F357" s="18"/>
      <c r="G357" s="18"/>
      <c r="H357" s="18"/>
      <c r="I357" s="72"/>
      <c r="J357" s="18"/>
      <c r="K357" s="18"/>
      <c r="N357" s="18">
        <v>1</v>
      </c>
      <c r="O357" s="18">
        <v>1</v>
      </c>
      <c r="P357" t="s">
        <v>1135</v>
      </c>
      <c r="Q357" t="s">
        <v>1135</v>
      </c>
      <c r="R357" s="18">
        <f t="shared" si="54"/>
        <v>1</v>
      </c>
      <c r="S357" s="18">
        <f t="shared" si="55"/>
        <v>1</v>
      </c>
      <c r="U357" t="s">
        <v>106</v>
      </c>
      <c r="W357" t="s">
        <v>201</v>
      </c>
      <c r="X357" t="s">
        <v>1276</v>
      </c>
      <c r="Z357" t="s">
        <v>201</v>
      </c>
      <c r="AA357" t="s">
        <v>110</v>
      </c>
      <c r="AB357" t="s">
        <v>1277</v>
      </c>
      <c r="AC357" t="s">
        <v>112</v>
      </c>
      <c r="AD357">
        <v>0</v>
      </c>
      <c r="AF357" t="s">
        <v>113</v>
      </c>
      <c r="AG357" t="s">
        <v>114</v>
      </c>
      <c r="AH357" t="s">
        <v>196</v>
      </c>
      <c r="AI357" t="s">
        <v>189</v>
      </c>
      <c r="AN357" s="7" t="s">
        <v>1137</v>
      </c>
      <c r="AS357" s="94">
        <v>9.9724000000000004</v>
      </c>
      <c r="AT357" s="94">
        <v>9.9724000000000004</v>
      </c>
      <c r="AU357" s="94">
        <v>9.32</v>
      </c>
      <c r="AV357" s="16">
        <f t="shared" si="58"/>
        <v>7.0000000000000007E-2</v>
      </c>
      <c r="AW357" s="94">
        <v>9.32</v>
      </c>
      <c r="AX357" s="31"/>
      <c r="AY357" s="31"/>
      <c r="AZ357" s="31"/>
      <c r="BA357" s="31">
        <v>33.090000000000003</v>
      </c>
      <c r="BB357" s="17" t="str">
        <f t="shared" si="57"/>
        <v/>
      </c>
      <c r="BC357" s="17" t="str">
        <f t="shared" si="56"/>
        <v/>
      </c>
      <c r="BD357" s="17"/>
      <c r="BE357" s="17"/>
      <c r="BS357" s="19">
        <v>235</v>
      </c>
      <c r="BT357" s="20">
        <v>2190.1999999999998</v>
      </c>
      <c r="BU357" s="16">
        <v>0.1</v>
      </c>
      <c r="BV357" s="19">
        <v>1723</v>
      </c>
      <c r="BW357" s="19">
        <v>2350</v>
      </c>
      <c r="BY357" s="23">
        <v>21901.999999999996</v>
      </c>
      <c r="BZ357" s="19">
        <v>2300</v>
      </c>
      <c r="CJ357" s="78">
        <f>IFERROR(VLOOKUP($E357,[2]ECOM!$A$3:$FC$999999,158,FALSE),0)</f>
        <v>0</v>
      </c>
      <c r="CK357" s="78">
        <f>IFERROR(VLOOKUP($E357,[2]ECOM!$A$3:$FC$999999,159,FALSE),0)</f>
        <v>0</v>
      </c>
      <c r="CQ357" s="19">
        <v>2350</v>
      </c>
      <c r="CR357" s="20"/>
      <c r="CS357" s="20">
        <v>21901.999999999996</v>
      </c>
      <c r="CT357" s="19">
        <v>2300</v>
      </c>
      <c r="CU357" s="20">
        <v>0</v>
      </c>
      <c r="CV357" s="20">
        <v>22936.52</v>
      </c>
      <c r="CW357" s="20">
        <v>-22936.52</v>
      </c>
      <c r="CX357" s="18"/>
      <c r="CY357" s="18"/>
      <c r="CZ357" s="18"/>
      <c r="DA357" s="18"/>
    </row>
    <row r="358" spans="1:105" x14ac:dyDescent="0.3">
      <c r="A358" s="7" t="s">
        <v>1278</v>
      </c>
      <c r="B358" s="7" t="s">
        <v>1278</v>
      </c>
      <c r="C358" s="7" t="s">
        <v>1278</v>
      </c>
      <c r="E358" s="7">
        <v>644937</v>
      </c>
      <c r="F358" s="18"/>
      <c r="G358" s="18"/>
      <c r="H358" s="18"/>
      <c r="I358" s="72"/>
      <c r="J358" s="18"/>
      <c r="K358" s="18"/>
      <c r="N358" s="18">
        <v>1</v>
      </c>
      <c r="O358" s="18">
        <v>1</v>
      </c>
      <c r="P358" t="s">
        <v>1135</v>
      </c>
      <c r="Q358" t="s">
        <v>1135</v>
      </c>
      <c r="R358" s="18">
        <f t="shared" si="54"/>
        <v>1</v>
      </c>
      <c r="S358" s="18">
        <f t="shared" si="55"/>
        <v>1</v>
      </c>
      <c r="U358" t="s">
        <v>106</v>
      </c>
      <c r="W358" t="s">
        <v>201</v>
      </c>
      <c r="X358" t="s">
        <v>1279</v>
      </c>
      <c r="Z358" t="s">
        <v>201</v>
      </c>
      <c r="AA358" t="s">
        <v>122</v>
      </c>
      <c r="AB358" t="s">
        <v>1277</v>
      </c>
      <c r="AC358" t="s">
        <v>112</v>
      </c>
      <c r="AD358">
        <v>0</v>
      </c>
      <c r="AF358" t="s">
        <v>113</v>
      </c>
      <c r="AG358" t="s">
        <v>114</v>
      </c>
      <c r="AH358" t="s">
        <v>123</v>
      </c>
      <c r="AI358" t="s">
        <v>1260</v>
      </c>
      <c r="AN358" s="7" t="s">
        <v>1137</v>
      </c>
      <c r="AS358" s="94">
        <v>10.924700000000001</v>
      </c>
      <c r="AT358" s="94">
        <v>10.924700000000001</v>
      </c>
      <c r="AU358" s="94">
        <v>10.210000000000001</v>
      </c>
      <c r="AV358" s="16">
        <f t="shared" si="58"/>
        <v>7.0000000000000048E-2</v>
      </c>
      <c r="AW358" s="94">
        <v>10.210000000000001</v>
      </c>
      <c r="AX358" s="31"/>
      <c r="AY358" s="31"/>
      <c r="AZ358" s="31"/>
      <c r="BA358" s="31">
        <v>38.29</v>
      </c>
      <c r="BB358" s="17" t="str">
        <f t="shared" si="57"/>
        <v/>
      </c>
      <c r="BC358" s="17" t="str">
        <f t="shared" si="56"/>
        <v/>
      </c>
      <c r="BD358" s="17"/>
      <c r="BE358" s="17"/>
      <c r="BS358" s="19">
        <v>105</v>
      </c>
      <c r="BT358" s="20">
        <v>1072.0500000000002</v>
      </c>
      <c r="BU358" s="16">
        <v>0.1</v>
      </c>
      <c r="BV358" s="19">
        <v>323</v>
      </c>
      <c r="BW358" s="19">
        <v>1050</v>
      </c>
      <c r="BY358" s="23">
        <v>10720.500000000002</v>
      </c>
      <c r="BZ358" s="19">
        <v>500</v>
      </c>
      <c r="CJ358" s="78">
        <f>IFERROR(VLOOKUP($E358,[2]ECOM!$A$3:$FC$999999,158,FALSE),0)</f>
        <v>0</v>
      </c>
      <c r="CK358" s="78">
        <f>IFERROR(VLOOKUP($E358,[2]ECOM!$A$3:$FC$999999,159,FALSE),0)</f>
        <v>0</v>
      </c>
      <c r="CQ358" s="19">
        <v>1050</v>
      </c>
      <c r="CR358" s="20"/>
      <c r="CS358" s="20">
        <v>10720.500000000002</v>
      </c>
      <c r="CT358" s="19">
        <v>500</v>
      </c>
      <c r="CU358" s="20">
        <v>0</v>
      </c>
      <c r="CV358" s="20">
        <v>5462.35</v>
      </c>
      <c r="CW358" s="20">
        <v>-5462.35</v>
      </c>
      <c r="CX358" s="18"/>
      <c r="CY358" s="18"/>
      <c r="CZ358" s="18"/>
      <c r="DA358" s="18"/>
    </row>
    <row r="359" spans="1:105" x14ac:dyDescent="0.3">
      <c r="A359" s="7" t="s">
        <v>1280</v>
      </c>
      <c r="B359" s="7" t="s">
        <v>1280</v>
      </c>
      <c r="C359" s="7" t="s">
        <v>1280</v>
      </c>
      <c r="E359" s="7">
        <v>644982</v>
      </c>
      <c r="F359" s="18"/>
      <c r="G359" s="18"/>
      <c r="H359" s="18"/>
      <c r="I359" s="72"/>
      <c r="J359" s="18"/>
      <c r="K359" s="18"/>
      <c r="N359" s="18">
        <v>1</v>
      </c>
      <c r="O359" s="18">
        <v>1</v>
      </c>
      <c r="P359" t="s">
        <v>1135</v>
      </c>
      <c r="Q359" t="s">
        <v>1135</v>
      </c>
      <c r="R359" s="18">
        <f t="shared" si="54"/>
        <v>1</v>
      </c>
      <c r="S359" s="18">
        <f t="shared" si="55"/>
        <v>1</v>
      </c>
      <c r="U359" t="s">
        <v>106</v>
      </c>
      <c r="W359" t="s">
        <v>201</v>
      </c>
      <c r="X359" t="s">
        <v>1281</v>
      </c>
      <c r="Z359" t="s">
        <v>201</v>
      </c>
      <c r="AA359" t="s">
        <v>122</v>
      </c>
      <c r="AB359" t="s">
        <v>1277</v>
      </c>
      <c r="AC359" t="s">
        <v>112</v>
      </c>
      <c r="AD359">
        <v>0</v>
      </c>
      <c r="AF359" t="s">
        <v>113</v>
      </c>
      <c r="AG359" t="s">
        <v>114</v>
      </c>
      <c r="AH359" t="s">
        <v>123</v>
      </c>
      <c r="AI359" t="s">
        <v>138</v>
      </c>
      <c r="AN359" s="7" t="s">
        <v>1137</v>
      </c>
      <c r="AS359" s="94">
        <v>10.92</v>
      </c>
      <c r="AT359" s="94">
        <v>10.92</v>
      </c>
      <c r="AU359" s="94">
        <v>10.210000000000001</v>
      </c>
      <c r="AV359" s="16">
        <f t="shared" si="58"/>
        <v>6.9539666993143887E-2</v>
      </c>
      <c r="AW359" s="94">
        <v>10.210000000000001</v>
      </c>
      <c r="AX359" s="31"/>
      <c r="AY359" s="31"/>
      <c r="AZ359" s="31"/>
      <c r="BA359" s="31">
        <v>38.29</v>
      </c>
      <c r="BB359" s="17" t="str">
        <f t="shared" si="57"/>
        <v/>
      </c>
      <c r="BC359" s="17" t="str">
        <f t="shared" si="56"/>
        <v/>
      </c>
      <c r="BD359" s="17"/>
      <c r="BE359" s="17"/>
      <c r="BS359" s="19">
        <v>2434</v>
      </c>
      <c r="BT359" s="20">
        <v>24851.139999999996</v>
      </c>
      <c r="BU359" s="16">
        <v>0.3</v>
      </c>
      <c r="BV359" s="19">
        <v>2701</v>
      </c>
      <c r="BW359" s="19">
        <v>8113.3333333333339</v>
      </c>
      <c r="BY359" s="23">
        <v>82837.133333333317</v>
      </c>
      <c r="BZ359" s="19">
        <v>4000</v>
      </c>
      <c r="CJ359" s="78">
        <f>IFERROR(VLOOKUP($E359,[2]ECOM!$A$3:$FC$999999,158,FALSE),0)</f>
        <v>0</v>
      </c>
      <c r="CK359" s="78">
        <f>IFERROR(VLOOKUP($E359,[2]ECOM!$A$3:$FC$999999,159,FALSE),0)</f>
        <v>0</v>
      </c>
      <c r="CQ359" s="19">
        <v>8113.3333333333339</v>
      </c>
      <c r="CR359" s="20"/>
      <c r="CS359" s="20">
        <v>82837.133333333317</v>
      </c>
      <c r="CT359" s="19">
        <v>4000</v>
      </c>
      <c r="CU359" s="20">
        <v>0</v>
      </c>
      <c r="CV359" s="20">
        <v>43680</v>
      </c>
      <c r="CW359" s="20">
        <v>-43680</v>
      </c>
      <c r="CX359" s="18"/>
      <c r="CY359" s="18"/>
      <c r="CZ359" s="18"/>
      <c r="DA359" s="18"/>
    </row>
    <row r="360" spans="1:105" x14ac:dyDescent="0.3">
      <c r="A360" s="7" t="s">
        <v>1282</v>
      </c>
      <c r="B360" s="7" t="s">
        <v>1283</v>
      </c>
      <c r="C360" s="7" t="s">
        <v>1284</v>
      </c>
      <c r="E360" s="7">
        <v>6544479</v>
      </c>
      <c r="F360" s="18"/>
      <c r="G360" s="18"/>
      <c r="H360" s="18"/>
      <c r="I360" s="72"/>
      <c r="J360" s="18"/>
      <c r="K360" s="18"/>
      <c r="N360" s="18">
        <v>1</v>
      </c>
      <c r="O360" s="18">
        <v>1</v>
      </c>
      <c r="P360" t="s">
        <v>1135</v>
      </c>
      <c r="Q360" t="s">
        <v>1135</v>
      </c>
      <c r="R360" s="18">
        <f t="shared" si="54"/>
        <v>1</v>
      </c>
      <c r="S360" s="18">
        <f t="shared" si="55"/>
        <v>1</v>
      </c>
      <c r="U360" t="s">
        <v>106</v>
      </c>
      <c r="W360" t="s">
        <v>128</v>
      </c>
      <c r="X360" t="s">
        <v>1285</v>
      </c>
      <c r="Z360" t="s">
        <v>128</v>
      </c>
      <c r="AA360" t="s">
        <v>110</v>
      </c>
      <c r="AB360" t="s">
        <v>1286</v>
      </c>
      <c r="AC360" t="s">
        <v>150</v>
      </c>
      <c r="AD360">
        <v>0</v>
      </c>
      <c r="AF360" t="s">
        <v>113</v>
      </c>
      <c r="AG360" t="s">
        <v>114</v>
      </c>
      <c r="AH360" t="s">
        <v>132</v>
      </c>
      <c r="AI360" t="s">
        <v>138</v>
      </c>
      <c r="AN360" s="7" t="s">
        <v>1137</v>
      </c>
      <c r="AS360" s="94">
        <v>11.556000000000001</v>
      </c>
      <c r="AT360" s="94">
        <v>11.556000000000001</v>
      </c>
      <c r="AU360" s="94">
        <v>10.8</v>
      </c>
      <c r="AV360" s="16">
        <f t="shared" si="58"/>
        <v>7.0000000000000021E-2</v>
      </c>
      <c r="AW360" s="94">
        <v>10.8</v>
      </c>
      <c r="AX360" s="31"/>
      <c r="AY360" s="31"/>
      <c r="AZ360" s="31"/>
      <c r="BA360" s="31">
        <v>34.29</v>
      </c>
      <c r="BB360" s="17" t="str">
        <f t="shared" si="57"/>
        <v/>
      </c>
      <c r="BC360" s="17" t="str">
        <f t="shared" si="56"/>
        <v/>
      </c>
      <c r="BD360" s="17"/>
      <c r="BE360" s="17"/>
      <c r="BS360" s="19">
        <v>85</v>
      </c>
      <c r="BT360" s="20">
        <v>918.00000000000011</v>
      </c>
      <c r="BU360" s="16">
        <v>0.1</v>
      </c>
      <c r="BV360" s="19">
        <v>699</v>
      </c>
      <c r="BW360" s="19">
        <v>850</v>
      </c>
      <c r="BY360" s="23">
        <v>9180</v>
      </c>
      <c r="BZ360" s="19">
        <v>800</v>
      </c>
      <c r="CJ360" s="78">
        <f>IFERROR(VLOOKUP($E360,[2]ECOM!$A$3:$FC$999999,158,FALSE),0)</f>
        <v>0</v>
      </c>
      <c r="CK360" s="78">
        <f>IFERROR(VLOOKUP($E360,[2]ECOM!$A$3:$FC$999999,159,FALSE),0)</f>
        <v>0</v>
      </c>
      <c r="CQ360" s="19">
        <v>850</v>
      </c>
      <c r="CR360" s="20"/>
      <c r="CS360" s="20">
        <v>9180</v>
      </c>
      <c r="CT360" s="19">
        <v>800</v>
      </c>
      <c r="CU360" s="20">
        <v>0</v>
      </c>
      <c r="CV360" s="20">
        <v>9244.8000000000011</v>
      </c>
      <c r="CW360" s="20">
        <v>-9244.8000000000011</v>
      </c>
      <c r="CX360" s="18"/>
      <c r="CY360" s="18"/>
      <c r="CZ360" s="18"/>
      <c r="DA360" s="18"/>
    </row>
    <row r="361" spans="1:105" x14ac:dyDescent="0.3">
      <c r="A361" s="7" t="s">
        <v>1287</v>
      </c>
      <c r="B361" s="7" t="s">
        <v>1288</v>
      </c>
      <c r="C361" s="7" t="s">
        <v>1289</v>
      </c>
      <c r="E361" s="7">
        <v>6976703</v>
      </c>
      <c r="F361" s="18"/>
      <c r="G361" s="18"/>
      <c r="H361" s="18"/>
      <c r="I361" s="72"/>
      <c r="J361" s="18"/>
      <c r="K361" s="18"/>
      <c r="N361" s="18">
        <v>1</v>
      </c>
      <c r="O361" s="18">
        <v>1</v>
      </c>
      <c r="P361" t="s">
        <v>1135</v>
      </c>
      <c r="Q361" t="s">
        <v>1135</v>
      </c>
      <c r="R361" s="18">
        <f t="shared" si="54"/>
        <v>1</v>
      </c>
      <c r="S361" s="18">
        <f t="shared" si="55"/>
        <v>1</v>
      </c>
      <c r="U361" t="s">
        <v>106</v>
      </c>
      <c r="W361" t="s">
        <v>187</v>
      </c>
      <c r="X361" t="s">
        <v>1290</v>
      </c>
      <c r="Z361" t="s">
        <v>187</v>
      </c>
      <c r="AA361" t="s">
        <v>110</v>
      </c>
      <c r="AB361" t="s">
        <v>1286</v>
      </c>
      <c r="AC361" t="s">
        <v>150</v>
      </c>
      <c r="AD361">
        <v>0</v>
      </c>
      <c r="AF361" t="s">
        <v>113</v>
      </c>
      <c r="AG361" t="s">
        <v>114</v>
      </c>
      <c r="AH361" t="s">
        <v>132</v>
      </c>
      <c r="AI361" t="s">
        <v>197</v>
      </c>
      <c r="AN361" s="7" t="s">
        <v>1137</v>
      </c>
      <c r="AS361" s="94">
        <v>10.432500000000001</v>
      </c>
      <c r="AT361" s="94">
        <v>10.432500000000001</v>
      </c>
      <c r="AU361" s="94">
        <v>9.75</v>
      </c>
      <c r="AV361" s="16">
        <f t="shared" si="58"/>
        <v>7.0000000000000104E-2</v>
      </c>
      <c r="AW361" s="94">
        <v>9.75</v>
      </c>
      <c r="AX361" s="31"/>
      <c r="AY361" s="31"/>
      <c r="AZ361" s="31"/>
      <c r="BA361" s="31">
        <v>31.189999999999998</v>
      </c>
      <c r="BB361" s="17" t="str">
        <f t="shared" si="57"/>
        <v/>
      </c>
      <c r="BC361" s="17" t="str">
        <f t="shared" ref="BC361:BC392" si="59">IFERROR(((AY361-AU361)/AY361),"")</f>
        <v/>
      </c>
      <c r="BD361" s="17"/>
      <c r="BE361" s="17"/>
      <c r="BS361" s="19">
        <v>95</v>
      </c>
      <c r="BT361" s="20">
        <v>926.25</v>
      </c>
      <c r="BU361" s="16">
        <v>0.1</v>
      </c>
      <c r="BV361" s="19">
        <v>1618</v>
      </c>
      <c r="BW361" s="19">
        <v>950</v>
      </c>
      <c r="BY361" s="23">
        <v>9262.5</v>
      </c>
      <c r="BZ361" s="19">
        <v>1000</v>
      </c>
      <c r="CJ361" s="78">
        <f>IFERROR(VLOOKUP($E361,[2]ECOM!$A$3:$FC$999999,158,FALSE),0)</f>
        <v>0</v>
      </c>
      <c r="CK361" s="78">
        <f>IFERROR(VLOOKUP($E361,[2]ECOM!$A$3:$FC$999999,159,FALSE),0)</f>
        <v>0</v>
      </c>
      <c r="CQ361" s="19">
        <v>950</v>
      </c>
      <c r="CR361" s="20"/>
      <c r="CS361" s="20">
        <v>9262.5</v>
      </c>
      <c r="CT361" s="19">
        <v>1000</v>
      </c>
      <c r="CU361" s="20">
        <v>0</v>
      </c>
      <c r="CV361" s="20">
        <v>10432.500000000002</v>
      </c>
      <c r="CW361" s="20">
        <v>-10432.500000000002</v>
      </c>
      <c r="CX361" s="18"/>
      <c r="CY361" s="18"/>
      <c r="CZ361" s="18"/>
      <c r="DA361" s="18"/>
    </row>
    <row r="362" spans="1:105" x14ac:dyDescent="0.3">
      <c r="A362" s="7" t="s">
        <v>1291</v>
      </c>
      <c r="B362" s="7" t="s">
        <v>1292</v>
      </c>
      <c r="C362" s="7" t="s">
        <v>1293</v>
      </c>
      <c r="E362" s="7">
        <v>7238890</v>
      </c>
      <c r="F362" s="18"/>
      <c r="G362" s="18"/>
      <c r="H362" s="18"/>
      <c r="I362" s="72"/>
      <c r="J362" s="18"/>
      <c r="K362" s="18"/>
      <c r="N362" s="18">
        <v>1</v>
      </c>
      <c r="O362" s="18">
        <v>1</v>
      </c>
      <c r="P362" t="s">
        <v>1135</v>
      </c>
      <c r="Q362" t="s">
        <v>1135</v>
      </c>
      <c r="R362" s="18">
        <f t="shared" si="54"/>
        <v>1</v>
      </c>
      <c r="S362" s="18">
        <f t="shared" si="55"/>
        <v>1</v>
      </c>
      <c r="U362" t="s">
        <v>106</v>
      </c>
      <c r="W362" t="s">
        <v>187</v>
      </c>
      <c r="X362" t="s">
        <v>1294</v>
      </c>
      <c r="Z362" t="s">
        <v>187</v>
      </c>
      <c r="AA362" t="s">
        <v>110</v>
      </c>
      <c r="AB362" t="s">
        <v>1295</v>
      </c>
      <c r="AC362" t="s">
        <v>150</v>
      </c>
      <c r="AD362">
        <v>0</v>
      </c>
      <c r="AF362" t="s">
        <v>113</v>
      </c>
      <c r="AG362" t="s">
        <v>114</v>
      </c>
      <c r="AH362" t="s">
        <v>132</v>
      </c>
      <c r="AI362" t="s">
        <v>124</v>
      </c>
      <c r="AN362" s="7" t="s">
        <v>1137</v>
      </c>
      <c r="AS362" s="94">
        <v>10.432500000000001</v>
      </c>
      <c r="AT362" s="94">
        <v>10.432500000000001</v>
      </c>
      <c r="AU362" s="94">
        <v>9.75</v>
      </c>
      <c r="AV362" s="16">
        <f t="shared" si="58"/>
        <v>7.0000000000000104E-2</v>
      </c>
      <c r="AW362" s="94">
        <v>9.75</v>
      </c>
      <c r="AX362" s="31"/>
      <c r="AY362" s="31"/>
      <c r="AZ362" s="31"/>
      <c r="BA362" s="31">
        <v>31.189999999999998</v>
      </c>
      <c r="BB362" s="17" t="str">
        <f t="shared" si="57"/>
        <v/>
      </c>
      <c r="BC362" s="17" t="str">
        <f t="shared" si="59"/>
        <v/>
      </c>
      <c r="BD362" s="17"/>
      <c r="BE362" s="17"/>
      <c r="BS362" s="19">
        <v>204</v>
      </c>
      <c r="BT362" s="20">
        <v>1989</v>
      </c>
      <c r="BU362" s="16">
        <v>0.1</v>
      </c>
      <c r="BV362" s="19">
        <v>3317</v>
      </c>
      <c r="BW362" s="19">
        <v>2040</v>
      </c>
      <c r="BY362" s="23">
        <v>19890</v>
      </c>
      <c r="BZ362" s="19">
        <v>2000</v>
      </c>
      <c r="CJ362" s="78">
        <f>IFERROR(VLOOKUP($E362,[2]ECOM!$A$3:$FC$999999,158,FALSE),0)</f>
        <v>0</v>
      </c>
      <c r="CK362" s="78">
        <f>IFERROR(VLOOKUP($E362,[2]ECOM!$A$3:$FC$999999,159,FALSE),0)</f>
        <v>0</v>
      </c>
      <c r="CQ362" s="19">
        <v>2040</v>
      </c>
      <c r="CR362" s="20"/>
      <c r="CS362" s="20">
        <v>19890</v>
      </c>
      <c r="CT362" s="19">
        <v>2000</v>
      </c>
      <c r="CU362" s="20">
        <v>0</v>
      </c>
      <c r="CV362" s="20">
        <v>20865.000000000004</v>
      </c>
      <c r="CW362" s="20">
        <v>-20865.000000000004</v>
      </c>
      <c r="CX362" s="18"/>
      <c r="CY362" s="18"/>
      <c r="CZ362" s="18"/>
      <c r="DA362" s="18"/>
    </row>
    <row r="363" spans="1:105" x14ac:dyDescent="0.3">
      <c r="A363" s="7" t="s">
        <v>1296</v>
      </c>
      <c r="B363" s="7" t="s">
        <v>1297</v>
      </c>
      <c r="C363" s="7" t="s">
        <v>1298</v>
      </c>
      <c r="E363" s="7">
        <v>6221907</v>
      </c>
      <c r="F363" s="18"/>
      <c r="G363" s="18"/>
      <c r="H363" s="18"/>
      <c r="I363" s="72"/>
      <c r="J363" s="18"/>
      <c r="K363" s="18"/>
      <c r="N363" s="18">
        <v>1</v>
      </c>
      <c r="O363" s="18">
        <v>1</v>
      </c>
      <c r="P363" t="s">
        <v>1135</v>
      </c>
      <c r="Q363" t="s">
        <v>1135</v>
      </c>
      <c r="R363" s="18">
        <f t="shared" si="54"/>
        <v>1</v>
      </c>
      <c r="S363" s="18">
        <f t="shared" si="55"/>
        <v>1</v>
      </c>
      <c r="U363" t="s">
        <v>106</v>
      </c>
      <c r="W363" t="s">
        <v>187</v>
      </c>
      <c r="X363" t="s">
        <v>1299</v>
      </c>
      <c r="Z363" t="s">
        <v>187</v>
      </c>
      <c r="AA363" t="s">
        <v>110</v>
      </c>
      <c r="AB363" t="s">
        <v>1295</v>
      </c>
      <c r="AC363" t="s">
        <v>150</v>
      </c>
      <c r="AD363">
        <v>0</v>
      </c>
      <c r="AF363" t="s">
        <v>113</v>
      </c>
      <c r="AG363" t="s">
        <v>114</v>
      </c>
      <c r="AH363" t="s">
        <v>132</v>
      </c>
      <c r="AI363" t="s">
        <v>124</v>
      </c>
      <c r="AN363" s="7" t="s">
        <v>1137</v>
      </c>
      <c r="AS363" s="94">
        <v>12.904200000000001</v>
      </c>
      <c r="AT363" s="94">
        <v>12.904200000000001</v>
      </c>
      <c r="AU363" s="94">
        <v>12.06</v>
      </c>
      <c r="AV363" s="16">
        <f t="shared" si="58"/>
        <v>7.0000000000000062E-2</v>
      </c>
      <c r="AW363" s="94">
        <v>12.06</v>
      </c>
      <c r="AX363" s="31"/>
      <c r="AY363" s="31"/>
      <c r="AZ363" s="31"/>
      <c r="BA363" s="31">
        <v>38.29</v>
      </c>
      <c r="BB363" s="17" t="str">
        <f t="shared" si="57"/>
        <v/>
      </c>
      <c r="BC363" s="17" t="str">
        <f t="shared" si="59"/>
        <v/>
      </c>
      <c r="BD363" s="17"/>
      <c r="BE363" s="17"/>
      <c r="BS363" s="19">
        <v>219</v>
      </c>
      <c r="BT363" s="20">
        <v>2641.1400000000003</v>
      </c>
      <c r="BU363" s="16">
        <v>0.1</v>
      </c>
      <c r="BV363" s="19">
        <v>2050</v>
      </c>
      <c r="BW363" s="19">
        <v>2190</v>
      </c>
      <c r="BY363" s="23">
        <v>26411.4</v>
      </c>
      <c r="BZ363" s="19">
        <v>2000</v>
      </c>
      <c r="CJ363" s="78">
        <f>IFERROR(VLOOKUP($E363,[2]ECOM!$A$3:$FC$999999,158,FALSE),0)</f>
        <v>0</v>
      </c>
      <c r="CK363" s="78">
        <f>IFERROR(VLOOKUP($E363,[2]ECOM!$A$3:$FC$999999,159,FALSE),0)</f>
        <v>0</v>
      </c>
      <c r="CQ363" s="19">
        <v>2190</v>
      </c>
      <c r="CR363" s="20"/>
      <c r="CS363" s="20">
        <v>26411.4</v>
      </c>
      <c r="CT363" s="19">
        <v>2000</v>
      </c>
      <c r="CU363" s="20">
        <v>0</v>
      </c>
      <c r="CV363" s="20">
        <v>25808.400000000001</v>
      </c>
      <c r="CW363" s="20">
        <v>-25808.400000000001</v>
      </c>
      <c r="CX363" s="18"/>
      <c r="CY363" s="18"/>
      <c r="CZ363" s="18"/>
      <c r="DA363" s="18"/>
    </row>
    <row r="364" spans="1:105" x14ac:dyDescent="0.3">
      <c r="A364" s="7" t="s">
        <v>1300</v>
      </c>
      <c r="B364" s="7" t="s">
        <v>1300</v>
      </c>
      <c r="C364" s="7" t="s">
        <v>1300</v>
      </c>
      <c r="E364" s="7">
        <v>677682</v>
      </c>
      <c r="F364" s="18"/>
      <c r="G364" s="18"/>
      <c r="H364" s="18"/>
      <c r="I364" s="72"/>
      <c r="J364" s="18"/>
      <c r="K364" s="18"/>
      <c r="N364" s="18">
        <v>1</v>
      </c>
      <c r="O364" s="18">
        <v>1</v>
      </c>
      <c r="P364" t="s">
        <v>1135</v>
      </c>
      <c r="Q364" t="s">
        <v>1135</v>
      </c>
      <c r="R364" s="18">
        <f t="shared" si="54"/>
        <v>1</v>
      </c>
      <c r="S364" s="18">
        <f t="shared" si="55"/>
        <v>1</v>
      </c>
      <c r="U364" s="10" t="s">
        <v>106</v>
      </c>
      <c r="W364" t="s">
        <v>107</v>
      </c>
      <c r="X364" t="s">
        <v>1301</v>
      </c>
      <c r="Z364" t="s">
        <v>109</v>
      </c>
      <c r="AA364" t="s">
        <v>122</v>
      </c>
      <c r="AB364" t="s">
        <v>112</v>
      </c>
      <c r="AC364" t="s">
        <v>112</v>
      </c>
      <c r="AD364">
        <v>0</v>
      </c>
      <c r="AF364" t="s">
        <v>113</v>
      </c>
      <c r="AG364" t="s">
        <v>114</v>
      </c>
      <c r="AH364" t="s">
        <v>123</v>
      </c>
      <c r="AI364" t="s">
        <v>124</v>
      </c>
      <c r="AN364" s="7" t="s">
        <v>1137</v>
      </c>
      <c r="AS364" s="94">
        <v>7.1797000000000004</v>
      </c>
      <c r="AT364" s="94">
        <v>7.1797000000000004</v>
      </c>
      <c r="AU364" s="94">
        <v>6.71</v>
      </c>
      <c r="AV364" s="16">
        <f t="shared" si="58"/>
        <v>7.0000000000000062E-2</v>
      </c>
      <c r="AW364" s="94">
        <v>6.71</v>
      </c>
      <c r="AX364" s="31"/>
      <c r="AY364" s="31"/>
      <c r="AZ364" s="31"/>
      <c r="BA364" s="31">
        <v>23.79</v>
      </c>
      <c r="BB364" s="17" t="str">
        <f t="shared" si="57"/>
        <v/>
      </c>
      <c r="BC364" s="17" t="str">
        <f t="shared" si="59"/>
        <v/>
      </c>
      <c r="BD364" s="17"/>
      <c r="BE364" s="17"/>
      <c r="BS364" s="19">
        <v>130</v>
      </c>
      <c r="BT364" s="20">
        <v>872.3</v>
      </c>
      <c r="BU364" s="16">
        <v>0.1</v>
      </c>
      <c r="BV364" s="19">
        <v>593</v>
      </c>
      <c r="BW364" s="19">
        <v>1300</v>
      </c>
      <c r="BY364" s="23">
        <v>8722.9999999999982</v>
      </c>
      <c r="BZ364" s="19">
        <v>800</v>
      </c>
      <c r="CJ364" s="78">
        <f>IFERROR(VLOOKUP($E364,[2]ECOM!$A$3:$FC$999999,158,FALSE),0)</f>
        <v>0</v>
      </c>
      <c r="CK364" s="78">
        <f>IFERROR(VLOOKUP($E364,[2]ECOM!$A$3:$FC$999999,159,FALSE),0)</f>
        <v>0</v>
      </c>
      <c r="CQ364" s="19">
        <v>1300</v>
      </c>
      <c r="CR364" s="20"/>
      <c r="CS364" s="20">
        <v>8722.9999999999982</v>
      </c>
      <c r="CT364" s="19">
        <v>800</v>
      </c>
      <c r="CU364" s="20">
        <v>0</v>
      </c>
      <c r="CV364" s="20">
        <v>5743.76</v>
      </c>
      <c r="CW364" s="20">
        <v>-5743.76</v>
      </c>
      <c r="CX364" s="18"/>
      <c r="CY364" s="18"/>
      <c r="CZ364" s="18"/>
      <c r="DA364" s="18"/>
    </row>
    <row r="365" spans="1:105" x14ac:dyDescent="0.3">
      <c r="A365" s="7" t="s">
        <v>1302</v>
      </c>
      <c r="B365" s="7" t="s">
        <v>1302</v>
      </c>
      <c r="C365" s="7" t="s">
        <v>1302</v>
      </c>
      <c r="E365" s="7">
        <v>923763</v>
      </c>
      <c r="F365" s="18"/>
      <c r="G365" s="18"/>
      <c r="H365" s="18"/>
      <c r="I365" s="72"/>
      <c r="J365" s="18"/>
      <c r="K365" s="18"/>
      <c r="N365" s="18">
        <v>1</v>
      </c>
      <c r="O365" s="18">
        <v>1</v>
      </c>
      <c r="P365" t="s">
        <v>1135</v>
      </c>
      <c r="Q365" t="s">
        <v>1135</v>
      </c>
      <c r="R365" s="18">
        <f t="shared" si="54"/>
        <v>1</v>
      </c>
      <c r="S365" s="18">
        <f t="shared" si="55"/>
        <v>1</v>
      </c>
      <c r="U365" s="10" t="s">
        <v>106</v>
      </c>
      <c r="W365" t="s">
        <v>107</v>
      </c>
      <c r="X365" t="s">
        <v>1303</v>
      </c>
      <c r="Z365" t="s">
        <v>109</v>
      </c>
      <c r="AA365" t="s">
        <v>122</v>
      </c>
      <c r="AB365" t="s">
        <v>112</v>
      </c>
      <c r="AC365" t="s">
        <v>112</v>
      </c>
      <c r="AD365">
        <v>0</v>
      </c>
      <c r="AF365" t="s">
        <v>113</v>
      </c>
      <c r="AG365" t="s">
        <v>114</v>
      </c>
      <c r="AH365" t="s">
        <v>123</v>
      </c>
      <c r="AI365" t="s">
        <v>197</v>
      </c>
      <c r="AN365" s="7" t="s">
        <v>1137</v>
      </c>
      <c r="AS365" s="94">
        <v>11.855600000000001</v>
      </c>
      <c r="AT365" s="94">
        <v>11.855600000000001</v>
      </c>
      <c r="AU365" s="94">
        <v>11.08</v>
      </c>
      <c r="AV365" s="16">
        <f t="shared" si="58"/>
        <v>7.0000000000000062E-2</v>
      </c>
      <c r="AW365" s="94">
        <v>11.08</v>
      </c>
      <c r="AX365" s="31"/>
      <c r="AY365" s="31"/>
      <c r="AZ365" s="31"/>
      <c r="BA365" s="31">
        <v>34.39</v>
      </c>
      <c r="BB365" s="17" t="str">
        <f t="shared" si="57"/>
        <v/>
      </c>
      <c r="BC365" s="17" t="str">
        <f t="shared" si="59"/>
        <v/>
      </c>
      <c r="BD365" s="17"/>
      <c r="BE365" s="17"/>
      <c r="BS365" s="19">
        <v>133</v>
      </c>
      <c r="BT365" s="20">
        <v>1347.65</v>
      </c>
      <c r="BU365" s="16">
        <v>0.1</v>
      </c>
      <c r="BV365" s="19">
        <v>368</v>
      </c>
      <c r="BW365" s="19">
        <v>1330</v>
      </c>
      <c r="BY365" s="23">
        <v>13476.5</v>
      </c>
      <c r="BZ365" s="19">
        <v>500</v>
      </c>
      <c r="CJ365" s="78">
        <f>IFERROR(VLOOKUP($E365,[2]ECOM!$A$3:$FC$999999,158,FALSE),0)</f>
        <v>0</v>
      </c>
      <c r="CK365" s="78">
        <f>IFERROR(VLOOKUP($E365,[2]ECOM!$A$3:$FC$999999,159,FALSE),0)</f>
        <v>0</v>
      </c>
      <c r="CQ365" s="19">
        <v>1330</v>
      </c>
      <c r="CR365" s="20"/>
      <c r="CS365" s="20">
        <v>13476.5</v>
      </c>
      <c r="CT365" s="19">
        <v>500</v>
      </c>
      <c r="CU365" s="20">
        <v>0</v>
      </c>
      <c r="CV365" s="20">
        <v>5927.8</v>
      </c>
      <c r="CW365" s="20">
        <v>-5927.8</v>
      </c>
      <c r="CX365" s="18"/>
      <c r="CY365" s="18"/>
      <c r="CZ365" s="18"/>
      <c r="DA365" s="18"/>
    </row>
    <row r="366" spans="1:105" x14ac:dyDescent="0.3">
      <c r="A366" s="7" t="s">
        <v>1304</v>
      </c>
      <c r="B366" s="7" t="s">
        <v>1305</v>
      </c>
      <c r="C366" s="7" t="s">
        <v>1306</v>
      </c>
      <c r="E366" s="7">
        <v>9990642</v>
      </c>
      <c r="F366" s="18"/>
      <c r="G366" s="18"/>
      <c r="H366" s="18"/>
      <c r="I366" s="72"/>
      <c r="J366" s="18"/>
      <c r="K366" s="18"/>
      <c r="N366" s="18">
        <v>1</v>
      </c>
      <c r="O366" s="18">
        <v>1</v>
      </c>
      <c r="P366" t="s">
        <v>1135</v>
      </c>
      <c r="Q366" t="s">
        <v>1135</v>
      </c>
      <c r="R366" s="18">
        <f t="shared" si="54"/>
        <v>1</v>
      </c>
      <c r="S366" s="18">
        <f t="shared" si="55"/>
        <v>1</v>
      </c>
      <c r="U366" s="10" t="s">
        <v>106</v>
      </c>
      <c r="W366" t="s">
        <v>107</v>
      </c>
      <c r="X366" t="s">
        <v>1307</v>
      </c>
      <c r="Z366" t="s">
        <v>109</v>
      </c>
      <c r="AA366" t="s">
        <v>110</v>
      </c>
      <c r="AB366" t="s">
        <v>112</v>
      </c>
      <c r="AC366" t="s">
        <v>112</v>
      </c>
      <c r="AD366">
        <v>0</v>
      </c>
      <c r="AF366" t="s">
        <v>113</v>
      </c>
      <c r="AG366" t="s">
        <v>114</v>
      </c>
      <c r="AH366" t="s">
        <v>115</v>
      </c>
      <c r="AI366" t="s">
        <v>116</v>
      </c>
      <c r="AN366" s="7" t="s">
        <v>1137</v>
      </c>
      <c r="AS366" s="94">
        <v>7.9929000000000006</v>
      </c>
      <c r="AT366" s="94">
        <v>7.9929000000000006</v>
      </c>
      <c r="AU366" s="94">
        <v>7.47</v>
      </c>
      <c r="AV366" s="16">
        <f t="shared" si="58"/>
        <v>7.0000000000000104E-2</v>
      </c>
      <c r="AW366" s="94">
        <v>7.47</v>
      </c>
      <c r="AX366" s="31"/>
      <c r="AY366" s="31"/>
      <c r="AZ366" s="31"/>
      <c r="BA366" s="31">
        <v>27.39</v>
      </c>
      <c r="BB366" s="17" t="str">
        <f t="shared" si="57"/>
        <v/>
      </c>
      <c r="BC366" s="17" t="str">
        <f t="shared" si="59"/>
        <v/>
      </c>
      <c r="BD366" s="17"/>
      <c r="BE366" s="17"/>
      <c r="BS366" s="19">
        <v>202</v>
      </c>
      <c r="BT366" s="20">
        <v>1508.94</v>
      </c>
      <c r="BU366" s="16">
        <v>0.1</v>
      </c>
      <c r="BV366" s="19">
        <v>1422</v>
      </c>
      <c r="BW366" s="19">
        <v>2020</v>
      </c>
      <c r="BY366" s="23">
        <v>15089.4</v>
      </c>
      <c r="BZ366" s="19">
        <v>2000</v>
      </c>
      <c r="CJ366" s="78">
        <f>IFERROR(VLOOKUP($E366,[2]ECOM!$A$3:$FC$999999,158,FALSE),0)</f>
        <v>0</v>
      </c>
      <c r="CK366" s="78">
        <f>IFERROR(VLOOKUP($E366,[2]ECOM!$A$3:$FC$999999,159,FALSE),0)</f>
        <v>0</v>
      </c>
      <c r="CQ366" s="19">
        <v>2020</v>
      </c>
      <c r="CR366" s="20"/>
      <c r="CS366" s="20">
        <v>15089.4</v>
      </c>
      <c r="CT366" s="19">
        <v>2000</v>
      </c>
      <c r="CU366" s="20">
        <v>0</v>
      </c>
      <c r="CV366" s="20">
        <v>15985.800000000001</v>
      </c>
      <c r="CW366" s="20">
        <v>-15985.800000000001</v>
      </c>
      <c r="CX366" s="18"/>
      <c r="CY366" s="18"/>
      <c r="CZ366" s="18"/>
      <c r="DA366" s="18"/>
    </row>
    <row r="367" spans="1:105" x14ac:dyDescent="0.3">
      <c r="A367" s="7" t="s">
        <v>1308</v>
      </c>
      <c r="B367" s="7" t="s">
        <v>1309</v>
      </c>
      <c r="C367" s="7" t="s">
        <v>1310</v>
      </c>
      <c r="E367" s="7">
        <v>9869814</v>
      </c>
      <c r="F367" s="18"/>
      <c r="G367" s="18"/>
      <c r="H367" s="18"/>
      <c r="I367" s="72"/>
      <c r="J367" s="18"/>
      <c r="K367" s="18"/>
      <c r="N367" s="18">
        <v>1</v>
      </c>
      <c r="O367" s="18">
        <v>1</v>
      </c>
      <c r="P367" t="s">
        <v>1135</v>
      </c>
      <c r="Q367" t="s">
        <v>1135</v>
      </c>
      <c r="R367" s="18">
        <f t="shared" si="54"/>
        <v>1</v>
      </c>
      <c r="S367" s="18">
        <f t="shared" si="55"/>
        <v>1</v>
      </c>
      <c r="U367" s="10" t="s">
        <v>106</v>
      </c>
      <c r="W367" t="s">
        <v>107</v>
      </c>
      <c r="X367" t="s">
        <v>1311</v>
      </c>
      <c r="Z367" t="s">
        <v>109</v>
      </c>
      <c r="AA367" t="s">
        <v>110</v>
      </c>
      <c r="AB367" t="s">
        <v>1312</v>
      </c>
      <c r="AC367" t="s">
        <v>112</v>
      </c>
      <c r="AD367">
        <v>0</v>
      </c>
      <c r="AF367" t="s">
        <v>113</v>
      </c>
      <c r="AG367" t="s">
        <v>114</v>
      </c>
      <c r="AH367" t="s">
        <v>115</v>
      </c>
      <c r="AI367" t="s">
        <v>116</v>
      </c>
      <c r="AN367" s="7" t="s">
        <v>1137</v>
      </c>
      <c r="AS367" s="94">
        <v>16.306800000000003</v>
      </c>
      <c r="AT367" s="94">
        <v>16.306800000000003</v>
      </c>
      <c r="AU367" s="94">
        <v>15.24</v>
      </c>
      <c r="AV367" s="16">
        <f t="shared" si="58"/>
        <v>7.0000000000000159E-2</v>
      </c>
      <c r="AW367" s="94">
        <v>15.24</v>
      </c>
      <c r="AX367" s="31"/>
      <c r="AY367" s="31"/>
      <c r="AZ367" s="31"/>
      <c r="BA367" s="31">
        <v>55.59</v>
      </c>
      <c r="BB367" s="17" t="str">
        <f t="shared" si="57"/>
        <v/>
      </c>
      <c r="BC367" s="17" t="str">
        <f t="shared" si="59"/>
        <v/>
      </c>
      <c r="BD367" s="17"/>
      <c r="BE367" s="17"/>
      <c r="BS367" s="19">
        <v>77</v>
      </c>
      <c r="BT367" s="20">
        <v>1173.48</v>
      </c>
      <c r="BU367" s="16">
        <v>0.1</v>
      </c>
      <c r="BV367" s="19">
        <v>439</v>
      </c>
      <c r="BW367" s="19">
        <v>770</v>
      </c>
      <c r="BY367" s="23">
        <v>11734.8</v>
      </c>
      <c r="BZ367" s="19">
        <v>700</v>
      </c>
      <c r="CJ367" s="78">
        <f>IFERROR(VLOOKUP($E367,[2]ECOM!$A$3:$FC$999999,158,FALSE),0)</f>
        <v>0</v>
      </c>
      <c r="CK367" s="78">
        <f>IFERROR(VLOOKUP($E367,[2]ECOM!$A$3:$FC$999999,159,FALSE),0)</f>
        <v>0</v>
      </c>
      <c r="CQ367" s="19">
        <v>770</v>
      </c>
      <c r="CR367" s="20"/>
      <c r="CS367" s="20">
        <v>11734.8</v>
      </c>
      <c r="CT367" s="19">
        <v>700</v>
      </c>
      <c r="CU367" s="20">
        <v>0</v>
      </c>
      <c r="CV367" s="20">
        <v>11414.760000000002</v>
      </c>
      <c r="CW367" s="20">
        <v>-11414.760000000002</v>
      </c>
      <c r="CX367" s="18"/>
      <c r="CY367" s="18"/>
      <c r="CZ367" s="18"/>
      <c r="DA367" s="18"/>
    </row>
    <row r="368" spans="1:105" x14ac:dyDescent="0.3">
      <c r="A368" s="7" t="s">
        <v>1313</v>
      </c>
      <c r="B368" s="7" t="s">
        <v>1314</v>
      </c>
      <c r="C368" s="7" t="s">
        <v>1315</v>
      </c>
      <c r="E368" s="7">
        <v>7871489</v>
      </c>
      <c r="F368" s="18"/>
      <c r="G368" s="18"/>
      <c r="H368" s="18"/>
      <c r="I368" s="72"/>
      <c r="J368" s="18"/>
      <c r="K368" s="18"/>
      <c r="N368" s="18">
        <v>1</v>
      </c>
      <c r="O368" s="18">
        <v>1</v>
      </c>
      <c r="P368" t="s">
        <v>1135</v>
      </c>
      <c r="Q368" t="s">
        <v>1135</v>
      </c>
      <c r="R368" s="18">
        <f t="shared" si="54"/>
        <v>1</v>
      </c>
      <c r="S368" s="18">
        <f t="shared" si="55"/>
        <v>1</v>
      </c>
      <c r="U368" s="10" t="s">
        <v>106</v>
      </c>
      <c r="W368" t="s">
        <v>107</v>
      </c>
      <c r="X368" t="s">
        <v>1316</v>
      </c>
      <c r="Z368" t="s">
        <v>109</v>
      </c>
      <c r="AA368" t="s">
        <v>110</v>
      </c>
      <c r="AB368" t="s">
        <v>155</v>
      </c>
      <c r="AC368" t="s">
        <v>112</v>
      </c>
      <c r="AD368">
        <v>0</v>
      </c>
      <c r="AF368" t="s">
        <v>113</v>
      </c>
      <c r="AG368" t="s">
        <v>114</v>
      </c>
      <c r="AH368" t="s">
        <v>115</v>
      </c>
      <c r="AI368" t="s">
        <v>189</v>
      </c>
      <c r="AN368" s="7" t="s">
        <v>1137</v>
      </c>
      <c r="AS368" s="94">
        <v>5.1146000000000003</v>
      </c>
      <c r="AT368" s="94">
        <v>5.1146000000000003</v>
      </c>
      <c r="AU368" s="94">
        <v>4.78</v>
      </c>
      <c r="AV368" s="16">
        <f t="shared" si="58"/>
        <v>6.9999999999999993E-2</v>
      </c>
      <c r="AW368" s="94">
        <v>4.78</v>
      </c>
      <c r="AX368" s="31"/>
      <c r="AY368" s="31"/>
      <c r="AZ368" s="31"/>
      <c r="BA368" s="31">
        <v>18.690000000000001</v>
      </c>
      <c r="BB368" s="17" t="str">
        <f t="shared" si="57"/>
        <v/>
      </c>
      <c r="BC368" s="17" t="str">
        <f t="shared" si="59"/>
        <v/>
      </c>
      <c r="BD368" s="17"/>
      <c r="BE368" s="17"/>
      <c r="BS368" s="19">
        <v>186</v>
      </c>
      <c r="BT368" s="20">
        <v>889.08</v>
      </c>
      <c r="BU368" s="16">
        <v>0.1</v>
      </c>
      <c r="BV368" s="19">
        <v>1874</v>
      </c>
      <c r="BW368" s="19">
        <v>1860</v>
      </c>
      <c r="BY368" s="23">
        <v>8890.7999999999993</v>
      </c>
      <c r="BZ368" s="19">
        <v>1900</v>
      </c>
      <c r="CJ368" s="78">
        <f>IFERROR(VLOOKUP($E368,[2]ECOM!$A$3:$FC$999999,158,FALSE),0)</f>
        <v>0</v>
      </c>
      <c r="CK368" s="78">
        <f>IFERROR(VLOOKUP($E368,[2]ECOM!$A$3:$FC$999999,159,FALSE),0)</f>
        <v>0</v>
      </c>
      <c r="CQ368" s="19">
        <v>1860</v>
      </c>
      <c r="CR368" s="20"/>
      <c r="CS368" s="20">
        <v>8890.7999999999993</v>
      </c>
      <c r="CT368" s="19">
        <v>1900</v>
      </c>
      <c r="CU368" s="20">
        <v>0</v>
      </c>
      <c r="CV368" s="20">
        <v>9717.74</v>
      </c>
      <c r="CW368" s="20">
        <v>-9717.74</v>
      </c>
      <c r="CX368" s="18"/>
      <c r="CY368" s="18"/>
      <c r="CZ368" s="18"/>
      <c r="DA368" s="18"/>
    </row>
    <row r="369" spans="1:105" x14ac:dyDescent="0.3">
      <c r="A369" s="7" t="s">
        <v>1317</v>
      </c>
      <c r="B369" s="7" t="s">
        <v>1318</v>
      </c>
      <c r="C369" s="7" t="s">
        <v>1319</v>
      </c>
      <c r="E369" s="7">
        <v>6094779</v>
      </c>
      <c r="F369" s="18"/>
      <c r="G369" s="18"/>
      <c r="H369" s="18"/>
      <c r="I369" s="72"/>
      <c r="J369" s="18"/>
      <c r="K369" s="18"/>
      <c r="N369" s="18">
        <v>1</v>
      </c>
      <c r="O369" s="18">
        <v>1</v>
      </c>
      <c r="P369" t="s">
        <v>1135</v>
      </c>
      <c r="Q369" t="s">
        <v>1135</v>
      </c>
      <c r="R369" s="18">
        <f t="shared" si="54"/>
        <v>1</v>
      </c>
      <c r="S369" s="18">
        <f t="shared" si="55"/>
        <v>1</v>
      </c>
      <c r="U369" s="10" t="s">
        <v>106</v>
      </c>
      <c r="W369" t="s">
        <v>107</v>
      </c>
      <c r="X369" t="s">
        <v>1320</v>
      </c>
      <c r="Z369" t="s">
        <v>109</v>
      </c>
      <c r="AA369" t="s">
        <v>110</v>
      </c>
      <c r="AB369" t="s">
        <v>112</v>
      </c>
      <c r="AC369" t="s">
        <v>112</v>
      </c>
      <c r="AD369">
        <v>0</v>
      </c>
      <c r="AF369" t="s">
        <v>113</v>
      </c>
      <c r="AG369" t="s">
        <v>114</v>
      </c>
      <c r="AH369" t="s">
        <v>115</v>
      </c>
      <c r="AI369" t="s">
        <v>197</v>
      </c>
      <c r="AN369" s="7" t="s">
        <v>1137</v>
      </c>
      <c r="AS369" s="94">
        <v>24.107100000000003</v>
      </c>
      <c r="AT369" s="94">
        <v>24.107100000000003</v>
      </c>
      <c r="AU369" s="94">
        <v>22.53</v>
      </c>
      <c r="AV369" s="16">
        <f t="shared" si="58"/>
        <v>7.0000000000000062E-2</v>
      </c>
      <c r="AW369" s="94">
        <v>22.53</v>
      </c>
      <c r="AX369" s="31"/>
      <c r="AY369" s="31"/>
      <c r="AZ369" s="31"/>
      <c r="BA369" s="31">
        <v>80.69</v>
      </c>
      <c r="BB369" s="17" t="str">
        <f t="shared" si="57"/>
        <v/>
      </c>
      <c r="BC369" s="17" t="str">
        <f t="shared" si="59"/>
        <v/>
      </c>
      <c r="BD369" s="17"/>
      <c r="BE369" s="17"/>
      <c r="BS369" s="19">
        <v>150</v>
      </c>
      <c r="BT369" s="20">
        <v>3379.5000000000005</v>
      </c>
      <c r="BU369" s="16">
        <v>0.1</v>
      </c>
      <c r="BV369" s="19">
        <v>1350</v>
      </c>
      <c r="BW369" s="19">
        <v>1500</v>
      </c>
      <c r="BY369" s="23">
        <v>33795</v>
      </c>
      <c r="BZ369" s="19">
        <v>1500</v>
      </c>
      <c r="CJ369" s="78">
        <f>IFERROR(VLOOKUP($E369,[2]ECOM!$A$3:$FC$999999,158,FALSE),0)</f>
        <v>0</v>
      </c>
      <c r="CK369" s="78">
        <f>IFERROR(VLOOKUP($E369,[2]ECOM!$A$3:$FC$999999,159,FALSE),0)</f>
        <v>0</v>
      </c>
      <c r="CQ369" s="19">
        <v>1500</v>
      </c>
      <c r="CR369" s="20"/>
      <c r="CS369" s="20">
        <v>33795</v>
      </c>
      <c r="CT369" s="19">
        <v>1500</v>
      </c>
      <c r="CU369" s="20">
        <v>0</v>
      </c>
      <c r="CV369" s="20">
        <v>36160.65</v>
      </c>
      <c r="CW369" s="20">
        <v>-36160.65</v>
      </c>
      <c r="CX369" s="18"/>
      <c r="CY369" s="18"/>
      <c r="CZ369" s="18"/>
      <c r="DA369" s="18"/>
    </row>
    <row r="370" spans="1:105" x14ac:dyDescent="0.3">
      <c r="A370" s="7" t="s">
        <v>1321</v>
      </c>
      <c r="B370" s="7" t="s">
        <v>1322</v>
      </c>
      <c r="C370" s="7" t="s">
        <v>1323</v>
      </c>
      <c r="E370" s="7">
        <v>6405487</v>
      </c>
      <c r="F370" s="18"/>
      <c r="G370" s="18"/>
      <c r="H370" s="18"/>
      <c r="I370" s="72"/>
      <c r="J370" s="18"/>
      <c r="K370" s="18"/>
      <c r="N370" s="18">
        <v>1</v>
      </c>
      <c r="O370" s="18">
        <v>1</v>
      </c>
      <c r="P370" t="s">
        <v>1135</v>
      </c>
      <c r="Q370" t="s">
        <v>1135</v>
      </c>
      <c r="R370" s="18">
        <f t="shared" si="54"/>
        <v>1</v>
      </c>
      <c r="S370" s="18">
        <f t="shared" si="55"/>
        <v>1</v>
      </c>
      <c r="U370" s="10" t="s">
        <v>106</v>
      </c>
      <c r="W370" t="s">
        <v>107</v>
      </c>
      <c r="X370" t="s">
        <v>1324</v>
      </c>
      <c r="Z370" t="s">
        <v>109</v>
      </c>
      <c r="AA370" t="s">
        <v>110</v>
      </c>
      <c r="AB370" t="s">
        <v>112</v>
      </c>
      <c r="AC370" t="s">
        <v>112</v>
      </c>
      <c r="AD370">
        <v>0</v>
      </c>
      <c r="AF370" t="s">
        <v>113</v>
      </c>
      <c r="AG370" t="s">
        <v>114</v>
      </c>
      <c r="AH370" t="s">
        <v>115</v>
      </c>
      <c r="AI370" t="s">
        <v>116</v>
      </c>
      <c r="AN370" s="7" t="s">
        <v>1137</v>
      </c>
      <c r="AS370" s="94">
        <v>1.5836000000000001</v>
      </c>
      <c r="AT370" s="94">
        <v>1.5836000000000001</v>
      </c>
      <c r="AU370" s="94">
        <v>1.48</v>
      </c>
      <c r="AV370" s="16">
        <f t="shared" si="58"/>
        <v>7.000000000000009E-2</v>
      </c>
      <c r="AW370" s="94">
        <v>1.48</v>
      </c>
      <c r="AX370" s="31"/>
      <c r="AY370" s="31"/>
      <c r="AZ370" s="31"/>
      <c r="BA370" s="31">
        <v>9.69</v>
      </c>
      <c r="BB370" s="17" t="str">
        <f t="shared" si="57"/>
        <v/>
      </c>
      <c r="BC370" s="17" t="str">
        <f t="shared" si="59"/>
        <v/>
      </c>
      <c r="BD370" s="17"/>
      <c r="BE370" s="17"/>
      <c r="BS370" s="19">
        <v>5809</v>
      </c>
      <c r="BT370" s="20">
        <v>8597.32</v>
      </c>
      <c r="BU370" s="16">
        <v>0.1</v>
      </c>
      <c r="BV370" s="19">
        <v>40968</v>
      </c>
      <c r="BW370" s="19">
        <v>58090</v>
      </c>
      <c r="BY370" s="23">
        <v>85973.2</v>
      </c>
      <c r="BZ370" s="19">
        <v>50000</v>
      </c>
      <c r="CJ370" s="78">
        <f>IFERROR(VLOOKUP($E370,[2]ECOM!$A$3:$FC$999999,158,FALSE),0)</f>
        <v>0</v>
      </c>
      <c r="CK370" s="78">
        <f>IFERROR(VLOOKUP($E370,[2]ECOM!$A$3:$FC$999999,159,FALSE),0)</f>
        <v>0</v>
      </c>
      <c r="CQ370" s="19">
        <v>58090</v>
      </c>
      <c r="CR370" s="20"/>
      <c r="CS370" s="20">
        <v>85973.2</v>
      </c>
      <c r="CT370" s="19">
        <v>50000</v>
      </c>
      <c r="CU370" s="20">
        <v>0</v>
      </c>
      <c r="CV370" s="20">
        <v>79180</v>
      </c>
      <c r="CW370" s="20">
        <v>-79180</v>
      </c>
      <c r="CX370" s="18"/>
      <c r="CY370" s="18"/>
      <c r="CZ370" s="18"/>
      <c r="DA370" s="18"/>
    </row>
    <row r="371" spans="1:105" x14ac:dyDescent="0.3">
      <c r="A371" s="7" t="s">
        <v>1325</v>
      </c>
      <c r="B371" s="7" t="s">
        <v>1326</v>
      </c>
      <c r="C371" s="7" t="s">
        <v>1327</v>
      </c>
      <c r="E371" s="7">
        <v>7970210</v>
      </c>
      <c r="F371" s="18"/>
      <c r="G371" s="18"/>
      <c r="H371" s="18"/>
      <c r="I371" s="72"/>
      <c r="J371" s="18"/>
      <c r="K371" s="18"/>
      <c r="N371" s="18">
        <v>1</v>
      </c>
      <c r="O371" s="18">
        <v>1</v>
      </c>
      <c r="P371" t="s">
        <v>1135</v>
      </c>
      <c r="Q371" t="s">
        <v>1135</v>
      </c>
      <c r="R371" s="18">
        <f t="shared" si="54"/>
        <v>1</v>
      </c>
      <c r="S371" s="18">
        <f t="shared" si="55"/>
        <v>1</v>
      </c>
      <c r="U371" s="10" t="s">
        <v>106</v>
      </c>
      <c r="W371" t="s">
        <v>107</v>
      </c>
      <c r="X371" t="s">
        <v>1328</v>
      </c>
      <c r="Z371" t="s">
        <v>109</v>
      </c>
      <c r="AA371" t="s">
        <v>110</v>
      </c>
      <c r="AB371" t="s">
        <v>112</v>
      </c>
      <c r="AC371" t="s">
        <v>112</v>
      </c>
      <c r="AD371">
        <v>0</v>
      </c>
      <c r="AF371" t="s">
        <v>113</v>
      </c>
      <c r="AG371" t="s">
        <v>114</v>
      </c>
      <c r="AH371" t="s">
        <v>115</v>
      </c>
      <c r="AI371" t="s">
        <v>189</v>
      </c>
      <c r="AN371" s="7" t="s">
        <v>1137</v>
      </c>
      <c r="AS371" s="94">
        <v>2.2363</v>
      </c>
      <c r="AT371" s="94">
        <v>2.2363</v>
      </c>
      <c r="AU371" s="94">
        <v>2.09</v>
      </c>
      <c r="AV371" s="16">
        <f t="shared" si="58"/>
        <v>7.0000000000000048E-2</v>
      </c>
      <c r="AW371" s="94">
        <v>2.09</v>
      </c>
      <c r="AX371" s="31"/>
      <c r="AY371" s="31"/>
      <c r="AZ371" s="31"/>
      <c r="BA371" s="31">
        <v>12.09</v>
      </c>
      <c r="BB371" s="17" t="str">
        <f t="shared" si="57"/>
        <v/>
      </c>
      <c r="BC371" s="17" t="str">
        <f t="shared" si="59"/>
        <v/>
      </c>
      <c r="BD371" s="17"/>
      <c r="BE371" s="17"/>
      <c r="BS371" s="19">
        <v>695</v>
      </c>
      <c r="BT371" s="20">
        <v>1452.55</v>
      </c>
      <c r="BU371" s="16">
        <v>0.1</v>
      </c>
      <c r="BV371" s="19">
        <v>3597</v>
      </c>
      <c r="BW371" s="19">
        <v>6950</v>
      </c>
      <c r="BY371" s="23">
        <v>14525.499999999998</v>
      </c>
      <c r="BZ371" s="19">
        <v>4000</v>
      </c>
      <c r="CJ371" s="78">
        <f>IFERROR(VLOOKUP($E371,[2]ECOM!$A$3:$FC$999999,158,FALSE),0)</f>
        <v>0</v>
      </c>
      <c r="CK371" s="78">
        <f>IFERROR(VLOOKUP($E371,[2]ECOM!$A$3:$FC$999999,159,FALSE),0)</f>
        <v>0</v>
      </c>
      <c r="CQ371" s="19">
        <v>6950</v>
      </c>
      <c r="CR371" s="20"/>
      <c r="CS371" s="20">
        <v>14525.499999999998</v>
      </c>
      <c r="CT371" s="19">
        <v>4000</v>
      </c>
      <c r="CU371" s="20">
        <v>0</v>
      </c>
      <c r="CV371" s="20">
        <v>8945.2000000000007</v>
      </c>
      <c r="CW371" s="20">
        <v>-8945.2000000000007</v>
      </c>
      <c r="CX371" s="18"/>
      <c r="CY371" s="18"/>
      <c r="CZ371" s="18"/>
      <c r="DA371" s="18"/>
    </row>
    <row r="372" spans="1:105" x14ac:dyDescent="0.3">
      <c r="A372" s="7" t="s">
        <v>1329</v>
      </c>
      <c r="B372" s="7" t="s">
        <v>1330</v>
      </c>
      <c r="C372" s="7" t="s">
        <v>1331</v>
      </c>
      <c r="E372" s="7">
        <v>9975396</v>
      </c>
      <c r="F372" s="18"/>
      <c r="G372" s="18"/>
      <c r="H372" s="18"/>
      <c r="I372" s="72"/>
      <c r="J372" s="18"/>
      <c r="K372" s="18"/>
      <c r="N372" s="18">
        <v>1</v>
      </c>
      <c r="O372" s="18">
        <v>1</v>
      </c>
      <c r="P372" t="s">
        <v>1135</v>
      </c>
      <c r="Q372" t="s">
        <v>1135</v>
      </c>
      <c r="R372" s="18">
        <f t="shared" si="54"/>
        <v>1</v>
      </c>
      <c r="S372" s="18">
        <f t="shared" si="55"/>
        <v>1</v>
      </c>
      <c r="U372" s="10" t="s">
        <v>106</v>
      </c>
      <c r="W372" t="s">
        <v>107</v>
      </c>
      <c r="X372" t="s">
        <v>1332</v>
      </c>
      <c r="Z372" t="s">
        <v>109</v>
      </c>
      <c r="AA372" t="s">
        <v>110</v>
      </c>
      <c r="AB372" t="s">
        <v>112</v>
      </c>
      <c r="AC372" t="s">
        <v>112</v>
      </c>
      <c r="AD372">
        <v>0</v>
      </c>
      <c r="AF372" t="s">
        <v>113</v>
      </c>
      <c r="AG372" t="s">
        <v>114</v>
      </c>
      <c r="AH372" t="s">
        <v>115</v>
      </c>
      <c r="AI372" t="s">
        <v>189</v>
      </c>
      <c r="AN372" s="7" t="s">
        <v>1137</v>
      </c>
      <c r="AS372" s="94">
        <v>4.0767000000000007</v>
      </c>
      <c r="AT372" s="94">
        <v>4.0767000000000007</v>
      </c>
      <c r="AU372" s="94">
        <v>3.81</v>
      </c>
      <c r="AV372" s="16">
        <f t="shared" si="58"/>
        <v>7.0000000000000159E-2</v>
      </c>
      <c r="AW372" s="94">
        <v>3.81</v>
      </c>
      <c r="AX372" s="31"/>
      <c r="AY372" s="31"/>
      <c r="AZ372" s="31"/>
      <c r="BA372" s="31">
        <v>15.09</v>
      </c>
      <c r="BB372" s="17" t="str">
        <f t="shared" si="57"/>
        <v/>
      </c>
      <c r="BC372" s="17" t="str">
        <f t="shared" si="59"/>
        <v/>
      </c>
      <c r="BD372" s="17"/>
      <c r="BE372" s="17"/>
      <c r="BS372" s="19">
        <v>1232</v>
      </c>
      <c r="BT372" s="20">
        <v>4693.92</v>
      </c>
      <c r="BU372" s="16">
        <v>0.1</v>
      </c>
      <c r="BV372" s="19">
        <v>12846</v>
      </c>
      <c r="BW372" s="19">
        <v>12320</v>
      </c>
      <c r="BY372" s="23">
        <v>46939.199999999997</v>
      </c>
      <c r="BZ372" s="19">
        <v>12000</v>
      </c>
      <c r="CJ372" s="78">
        <f>IFERROR(VLOOKUP($E372,[2]ECOM!$A$3:$FC$999999,158,FALSE),0)</f>
        <v>0</v>
      </c>
      <c r="CK372" s="78">
        <f>IFERROR(VLOOKUP($E372,[2]ECOM!$A$3:$FC$999999,159,FALSE),0)</f>
        <v>0</v>
      </c>
      <c r="CQ372" s="19">
        <v>12320</v>
      </c>
      <c r="CR372" s="20"/>
      <c r="CS372" s="20">
        <v>46939.199999999997</v>
      </c>
      <c r="CT372" s="19">
        <v>12000</v>
      </c>
      <c r="CU372" s="20">
        <v>0</v>
      </c>
      <c r="CV372" s="20">
        <v>48920.400000000009</v>
      </c>
      <c r="CW372" s="20">
        <v>-48920.400000000009</v>
      </c>
      <c r="CX372" s="18"/>
      <c r="CY372" s="18"/>
      <c r="CZ372" s="18"/>
      <c r="DA372" s="18"/>
    </row>
    <row r="373" spans="1:105" x14ac:dyDescent="0.3">
      <c r="A373" s="7" t="s">
        <v>1333</v>
      </c>
      <c r="B373" s="7" t="s">
        <v>1334</v>
      </c>
      <c r="C373" s="7" t="s">
        <v>1335</v>
      </c>
      <c r="E373" s="7">
        <v>8213460</v>
      </c>
      <c r="F373" s="18"/>
      <c r="G373" s="18"/>
      <c r="H373" s="18"/>
      <c r="I373" s="72"/>
      <c r="J373" s="18"/>
      <c r="K373" s="18"/>
      <c r="N373" s="18">
        <v>1</v>
      </c>
      <c r="O373" s="18">
        <v>1</v>
      </c>
      <c r="P373" t="s">
        <v>1135</v>
      </c>
      <c r="Q373" t="s">
        <v>1135</v>
      </c>
      <c r="R373" s="18">
        <f t="shared" si="54"/>
        <v>1</v>
      </c>
      <c r="S373" s="18">
        <f t="shared" si="55"/>
        <v>1</v>
      </c>
      <c r="U373" s="10" t="s">
        <v>106</v>
      </c>
      <c r="W373" t="s">
        <v>107</v>
      </c>
      <c r="X373" t="s">
        <v>1336</v>
      </c>
      <c r="Z373" t="s">
        <v>109</v>
      </c>
      <c r="AA373" t="s">
        <v>110</v>
      </c>
      <c r="AB373" t="s">
        <v>112</v>
      </c>
      <c r="AC373" t="s">
        <v>112</v>
      </c>
      <c r="AD373">
        <v>0</v>
      </c>
      <c r="AF373" t="s">
        <v>113</v>
      </c>
      <c r="AG373" t="s">
        <v>114</v>
      </c>
      <c r="AH373" t="s">
        <v>115</v>
      </c>
      <c r="AI373" t="s">
        <v>189</v>
      </c>
      <c r="AN373" s="7" t="s">
        <v>1137</v>
      </c>
      <c r="AS373" s="94">
        <v>5.6282000000000005</v>
      </c>
      <c r="AT373" s="94">
        <v>5.6282000000000005</v>
      </c>
      <c r="AU373" s="94">
        <v>5.26</v>
      </c>
      <c r="AV373" s="16">
        <f t="shared" si="58"/>
        <v>7.0000000000000145E-2</v>
      </c>
      <c r="AW373" s="94">
        <v>5.26</v>
      </c>
      <c r="AX373" s="31"/>
      <c r="AY373" s="31"/>
      <c r="AZ373" s="31"/>
      <c r="BA373" s="31">
        <v>19.39</v>
      </c>
      <c r="BB373" s="17" t="str">
        <f t="shared" si="57"/>
        <v/>
      </c>
      <c r="BC373" s="17" t="str">
        <f t="shared" si="59"/>
        <v/>
      </c>
      <c r="BD373" s="17"/>
      <c r="BE373" s="17"/>
      <c r="BS373" s="19">
        <v>779</v>
      </c>
      <c r="BT373" s="20">
        <v>4097.5399999999991</v>
      </c>
      <c r="BU373" s="16">
        <v>0.1</v>
      </c>
      <c r="BV373" s="19">
        <v>3770</v>
      </c>
      <c r="BW373" s="19">
        <v>7790</v>
      </c>
      <c r="BY373" s="23">
        <v>40975.399999999987</v>
      </c>
      <c r="BZ373" s="19">
        <v>4000</v>
      </c>
      <c r="CJ373" s="78">
        <f>IFERROR(VLOOKUP($E373,[2]ECOM!$A$3:$FC$999999,158,FALSE),0)</f>
        <v>0</v>
      </c>
      <c r="CK373" s="78">
        <f>IFERROR(VLOOKUP($E373,[2]ECOM!$A$3:$FC$999999,159,FALSE),0)</f>
        <v>0</v>
      </c>
      <c r="CQ373" s="19">
        <v>7790</v>
      </c>
      <c r="CR373" s="20"/>
      <c r="CS373" s="20">
        <v>40975.399999999987</v>
      </c>
      <c r="CT373" s="19">
        <v>4000</v>
      </c>
      <c r="CU373" s="20">
        <v>0</v>
      </c>
      <c r="CV373" s="20">
        <v>22512.800000000003</v>
      </c>
      <c r="CW373" s="20">
        <v>-22512.800000000003</v>
      </c>
      <c r="CX373" s="18"/>
      <c r="CY373" s="18"/>
      <c r="CZ373" s="18"/>
      <c r="DA373" s="18"/>
    </row>
    <row r="374" spans="1:105" x14ac:dyDescent="0.3">
      <c r="A374" s="7" t="s">
        <v>1337</v>
      </c>
      <c r="B374" s="7" t="s">
        <v>1338</v>
      </c>
      <c r="C374" s="7" t="s">
        <v>1339</v>
      </c>
      <c r="E374" s="7">
        <v>9544795</v>
      </c>
      <c r="F374" s="18"/>
      <c r="G374" s="18"/>
      <c r="H374" s="18"/>
      <c r="I374" s="72"/>
      <c r="J374" s="18"/>
      <c r="K374" s="18"/>
      <c r="N374" s="18">
        <v>1</v>
      </c>
      <c r="O374" s="18">
        <v>1</v>
      </c>
      <c r="P374" t="s">
        <v>1135</v>
      </c>
      <c r="Q374" t="s">
        <v>1135</v>
      </c>
      <c r="R374" s="18">
        <f t="shared" si="54"/>
        <v>1</v>
      </c>
      <c r="S374" s="18">
        <f t="shared" si="55"/>
        <v>1</v>
      </c>
      <c r="U374" t="s">
        <v>106</v>
      </c>
      <c r="W374" t="s">
        <v>187</v>
      </c>
      <c r="X374" t="s">
        <v>1340</v>
      </c>
      <c r="Z374" t="s">
        <v>187</v>
      </c>
      <c r="AA374" t="s">
        <v>110</v>
      </c>
      <c r="AB374" t="s">
        <v>112</v>
      </c>
      <c r="AC374" t="s">
        <v>112</v>
      </c>
      <c r="AD374">
        <v>0</v>
      </c>
      <c r="AF374" t="s">
        <v>113</v>
      </c>
      <c r="AG374" t="s">
        <v>114</v>
      </c>
      <c r="AH374" t="s">
        <v>132</v>
      </c>
      <c r="AI374" t="s">
        <v>197</v>
      </c>
      <c r="AN374" s="7" t="s">
        <v>1137</v>
      </c>
      <c r="AS374" s="94">
        <v>7.1048</v>
      </c>
      <c r="AT374" s="94">
        <v>7.1048</v>
      </c>
      <c r="AU374" s="94">
        <v>6.64</v>
      </c>
      <c r="AV374" s="16">
        <f t="shared" si="58"/>
        <v>7.0000000000000048E-2</v>
      </c>
      <c r="AW374" s="94">
        <v>6.64</v>
      </c>
      <c r="AX374" s="31"/>
      <c r="AY374" s="31"/>
      <c r="AZ374" s="31"/>
      <c r="BA374" s="31">
        <v>25.09</v>
      </c>
      <c r="BB374" s="17" t="str">
        <f t="shared" si="57"/>
        <v/>
      </c>
      <c r="BC374" s="17" t="str">
        <f t="shared" si="59"/>
        <v/>
      </c>
      <c r="BD374" s="17"/>
      <c r="BE374" s="17"/>
      <c r="BS374" s="19">
        <v>240</v>
      </c>
      <c r="BT374" s="20">
        <v>1593.6</v>
      </c>
      <c r="BU374" s="16">
        <v>0.1</v>
      </c>
      <c r="BV374" s="19">
        <v>1865</v>
      </c>
      <c r="BW374" s="19">
        <v>2400</v>
      </c>
      <c r="BY374" s="23">
        <v>15935.999999999998</v>
      </c>
      <c r="BZ374" s="19">
        <v>2400</v>
      </c>
      <c r="CJ374" s="78">
        <f>IFERROR(VLOOKUP($E374,[2]ECOM!$A$3:$FC$999999,158,FALSE),0)</f>
        <v>0</v>
      </c>
      <c r="CK374" s="78">
        <f>IFERROR(VLOOKUP($E374,[2]ECOM!$A$3:$FC$999999,159,FALSE),0)</f>
        <v>0</v>
      </c>
      <c r="CQ374" s="19">
        <v>2400</v>
      </c>
      <c r="CR374" s="20"/>
      <c r="CS374" s="20">
        <v>15935.999999999998</v>
      </c>
      <c r="CT374" s="19">
        <v>2400</v>
      </c>
      <c r="CU374" s="20">
        <v>0</v>
      </c>
      <c r="CV374" s="20">
        <v>17051.52</v>
      </c>
      <c r="CW374" s="20">
        <v>-17051.52</v>
      </c>
      <c r="CX374" s="18"/>
      <c r="CY374" s="18"/>
      <c r="CZ374" s="18"/>
      <c r="DA374" s="18"/>
    </row>
    <row r="375" spans="1:105" x14ac:dyDescent="0.3">
      <c r="A375" s="7" t="s">
        <v>1341</v>
      </c>
      <c r="B375" s="7" t="s">
        <v>1342</v>
      </c>
      <c r="C375" s="7" t="s">
        <v>1343</v>
      </c>
      <c r="E375" s="7">
        <v>8748407</v>
      </c>
      <c r="F375" s="18"/>
      <c r="G375" s="18"/>
      <c r="H375" s="18"/>
      <c r="I375" s="72"/>
      <c r="J375" s="18"/>
      <c r="K375" s="18"/>
      <c r="N375" s="18">
        <v>1</v>
      </c>
      <c r="O375" s="18">
        <v>1</v>
      </c>
      <c r="P375" t="s">
        <v>1135</v>
      </c>
      <c r="Q375" t="s">
        <v>1135</v>
      </c>
      <c r="R375" s="18">
        <f t="shared" si="54"/>
        <v>1</v>
      </c>
      <c r="S375" s="18">
        <f t="shared" si="55"/>
        <v>1</v>
      </c>
      <c r="U375" t="s">
        <v>106</v>
      </c>
      <c r="W375" t="s">
        <v>253</v>
      </c>
      <c r="X375" t="s">
        <v>1344</v>
      </c>
      <c r="Z375" t="s">
        <v>255</v>
      </c>
      <c r="AA375" t="s">
        <v>110</v>
      </c>
      <c r="AB375" t="s">
        <v>1345</v>
      </c>
      <c r="AC375" t="s">
        <v>112</v>
      </c>
      <c r="AD375">
        <v>0</v>
      </c>
      <c r="AE375" t="s">
        <v>1139</v>
      </c>
      <c r="AF375" t="s">
        <v>113</v>
      </c>
      <c r="AG375" t="s">
        <v>726</v>
      </c>
      <c r="AH375" t="s">
        <v>401</v>
      </c>
      <c r="AI375" t="s">
        <v>189</v>
      </c>
      <c r="AN375" s="7" t="s">
        <v>1137</v>
      </c>
      <c r="AS375" s="94">
        <v>6.7945000000000002</v>
      </c>
      <c r="AT375" s="94">
        <v>6.7945000000000002</v>
      </c>
      <c r="AU375" s="94">
        <v>6.35</v>
      </c>
      <c r="AV375" s="16">
        <f t="shared" si="58"/>
        <v>7.000000000000009E-2</v>
      </c>
      <c r="AW375" s="94">
        <v>6.35</v>
      </c>
      <c r="AX375" s="31"/>
      <c r="AY375" s="31"/>
      <c r="AZ375" s="31"/>
      <c r="BA375" s="31">
        <v>23.19</v>
      </c>
      <c r="BB375" s="17" t="str">
        <f t="shared" si="57"/>
        <v/>
      </c>
      <c r="BC375" s="17" t="str">
        <f t="shared" si="59"/>
        <v/>
      </c>
      <c r="BD375" s="17"/>
      <c r="BE375" s="17"/>
      <c r="BS375" s="19">
        <v>1931</v>
      </c>
      <c r="BT375" s="20">
        <v>12261.849999999999</v>
      </c>
      <c r="BU375" s="16">
        <v>0.1</v>
      </c>
      <c r="BV375" s="19">
        <v>7302</v>
      </c>
      <c r="BW375" s="19">
        <v>19310</v>
      </c>
      <c r="BY375" s="23">
        <v>122618.49999999999</v>
      </c>
      <c r="BZ375" s="19">
        <v>7300</v>
      </c>
      <c r="CJ375" s="78">
        <f>IFERROR(VLOOKUP($E375,[2]ECOM!$A$3:$FC$999999,158,FALSE),0)</f>
        <v>0</v>
      </c>
      <c r="CK375" s="78">
        <f>IFERROR(VLOOKUP($E375,[2]ECOM!$A$3:$FC$999999,159,FALSE),0)</f>
        <v>0</v>
      </c>
      <c r="CQ375" s="19">
        <v>19310</v>
      </c>
      <c r="CR375" s="20"/>
      <c r="CS375" s="20">
        <v>122618.49999999999</v>
      </c>
      <c r="CT375" s="19">
        <v>7300</v>
      </c>
      <c r="CU375" s="20">
        <v>0</v>
      </c>
      <c r="CV375" s="20">
        <v>49599.85</v>
      </c>
      <c r="CW375" s="20">
        <v>-49599.85</v>
      </c>
      <c r="CX375" s="18"/>
      <c r="CY375" s="18"/>
      <c r="CZ375" s="18"/>
      <c r="DA375" s="18"/>
    </row>
    <row r="376" spans="1:105" x14ac:dyDescent="0.3">
      <c r="A376" s="7" t="s">
        <v>1346</v>
      </c>
      <c r="B376" s="7" t="s">
        <v>1347</v>
      </c>
      <c r="C376" s="7" t="s">
        <v>1348</v>
      </c>
      <c r="E376" s="7">
        <v>6636297</v>
      </c>
      <c r="F376" s="18"/>
      <c r="G376" s="18"/>
      <c r="H376" s="18"/>
      <c r="I376" s="72"/>
      <c r="J376" s="18"/>
      <c r="K376" s="18"/>
      <c r="N376" s="18">
        <v>1</v>
      </c>
      <c r="O376" s="18">
        <v>1</v>
      </c>
      <c r="P376" t="s">
        <v>1135</v>
      </c>
      <c r="Q376" t="s">
        <v>1135</v>
      </c>
      <c r="R376" s="18">
        <f t="shared" si="54"/>
        <v>1</v>
      </c>
      <c r="S376" s="18">
        <f t="shared" si="55"/>
        <v>1</v>
      </c>
      <c r="U376" t="s">
        <v>106</v>
      </c>
      <c r="W376" t="s">
        <v>253</v>
      </c>
      <c r="X376" t="s">
        <v>1349</v>
      </c>
      <c r="Z376" t="s">
        <v>560</v>
      </c>
      <c r="AA376" t="s">
        <v>110</v>
      </c>
      <c r="AB376" t="s">
        <v>1350</v>
      </c>
      <c r="AC376" t="s">
        <v>112</v>
      </c>
      <c r="AD376">
        <v>0</v>
      </c>
      <c r="AE376" t="s">
        <v>1351</v>
      </c>
      <c r="AF376" t="s">
        <v>113</v>
      </c>
      <c r="AG376" t="s">
        <v>726</v>
      </c>
      <c r="AH376" t="s">
        <v>132</v>
      </c>
      <c r="AI376" t="s">
        <v>197</v>
      </c>
      <c r="AN376" s="7" t="s">
        <v>1137</v>
      </c>
      <c r="AS376" s="94">
        <v>9.5444000000000013</v>
      </c>
      <c r="AT376" s="94">
        <v>9.5444000000000013</v>
      </c>
      <c r="AU376" s="94">
        <v>8.92</v>
      </c>
      <c r="AV376" s="16">
        <f t="shared" si="58"/>
        <v>7.0000000000000159E-2</v>
      </c>
      <c r="AW376" s="94">
        <v>8.92</v>
      </c>
      <c r="AX376" s="31"/>
      <c r="AY376" s="31"/>
      <c r="AZ376" s="31"/>
      <c r="BA376" s="31">
        <v>30.19</v>
      </c>
      <c r="BB376" s="17" t="str">
        <f t="shared" si="57"/>
        <v/>
      </c>
      <c r="BC376" s="17" t="str">
        <f t="shared" si="59"/>
        <v/>
      </c>
      <c r="BD376" s="17"/>
      <c r="BE376" s="17"/>
      <c r="BS376" s="19">
        <v>154</v>
      </c>
      <c r="BT376" s="20">
        <v>1373.6799999999998</v>
      </c>
      <c r="BU376" s="16">
        <v>0.1</v>
      </c>
      <c r="BV376" s="19">
        <v>980</v>
      </c>
      <c r="BW376" s="19">
        <v>1540</v>
      </c>
      <c r="BY376" s="23">
        <v>13736.799999999997</v>
      </c>
      <c r="BZ376" s="19">
        <v>1400</v>
      </c>
      <c r="CJ376" s="78">
        <f>IFERROR(VLOOKUP($E376,[2]ECOM!$A$3:$FC$999999,158,FALSE),0)</f>
        <v>0</v>
      </c>
      <c r="CK376" s="78">
        <f>IFERROR(VLOOKUP($E376,[2]ECOM!$A$3:$FC$999999,159,FALSE),0)</f>
        <v>0</v>
      </c>
      <c r="CQ376" s="19">
        <v>1540</v>
      </c>
      <c r="CR376" s="20"/>
      <c r="CS376" s="20">
        <v>13736.799999999997</v>
      </c>
      <c r="CT376" s="19">
        <v>1400</v>
      </c>
      <c r="CU376" s="20">
        <v>0</v>
      </c>
      <c r="CV376" s="20">
        <v>13362.160000000002</v>
      </c>
      <c r="CW376" s="20">
        <v>-13362.160000000002</v>
      </c>
      <c r="CX376" s="18"/>
      <c r="CY376" s="18"/>
      <c r="CZ376" s="18"/>
      <c r="DA376" s="18"/>
    </row>
    <row r="377" spans="1:105" x14ac:dyDescent="0.3">
      <c r="A377" s="7" t="s">
        <v>1352</v>
      </c>
      <c r="B377" s="7" t="s">
        <v>1353</v>
      </c>
      <c r="C377" s="7" t="s">
        <v>1354</v>
      </c>
      <c r="E377" s="7">
        <v>6223044</v>
      </c>
      <c r="F377" s="18"/>
      <c r="G377" s="18"/>
      <c r="H377" s="18"/>
      <c r="I377" s="72"/>
      <c r="J377" s="18"/>
      <c r="K377" s="18"/>
      <c r="N377" s="18">
        <v>1</v>
      </c>
      <c r="O377" s="18">
        <v>1</v>
      </c>
      <c r="P377" t="s">
        <v>1135</v>
      </c>
      <c r="Q377" t="s">
        <v>1135</v>
      </c>
      <c r="R377" s="18">
        <f t="shared" si="54"/>
        <v>1</v>
      </c>
      <c r="S377" s="18">
        <f t="shared" si="55"/>
        <v>1</v>
      </c>
      <c r="U377" t="s">
        <v>106</v>
      </c>
      <c r="W377" t="s">
        <v>253</v>
      </c>
      <c r="X377" t="s">
        <v>1355</v>
      </c>
      <c r="Z377" t="s">
        <v>560</v>
      </c>
      <c r="AA377" t="s">
        <v>110</v>
      </c>
      <c r="AB377" t="s">
        <v>1345</v>
      </c>
      <c r="AC377" t="s">
        <v>112</v>
      </c>
      <c r="AD377">
        <v>0</v>
      </c>
      <c r="AE377" t="s">
        <v>1139</v>
      </c>
      <c r="AF377" t="s">
        <v>113</v>
      </c>
      <c r="AG377" t="s">
        <v>726</v>
      </c>
      <c r="AH377" t="s">
        <v>132</v>
      </c>
      <c r="AI377" t="s">
        <v>124</v>
      </c>
      <c r="AN377" s="7" t="s">
        <v>1137</v>
      </c>
      <c r="AS377" s="94">
        <v>8.0250000000000004</v>
      </c>
      <c r="AT377" s="94">
        <v>8.0250000000000004</v>
      </c>
      <c r="AU377" s="94">
        <v>7.5</v>
      </c>
      <c r="AV377" s="16">
        <f t="shared" si="58"/>
        <v>7.0000000000000048E-2</v>
      </c>
      <c r="AW377" s="94">
        <v>7.5</v>
      </c>
      <c r="AX377" s="31"/>
      <c r="AY377" s="31"/>
      <c r="AZ377" s="31"/>
      <c r="BA377" s="31">
        <v>27.39</v>
      </c>
      <c r="BB377" s="17" t="str">
        <f t="shared" si="57"/>
        <v/>
      </c>
      <c r="BC377" s="17" t="str">
        <f t="shared" si="59"/>
        <v/>
      </c>
      <c r="BD377" s="17"/>
      <c r="BE377" s="17"/>
      <c r="BS377" s="19">
        <v>454</v>
      </c>
      <c r="BT377" s="20">
        <v>3405</v>
      </c>
      <c r="BU377" s="16">
        <v>0.1</v>
      </c>
      <c r="BV377" s="19">
        <v>1777</v>
      </c>
      <c r="BW377" s="19">
        <v>4540</v>
      </c>
      <c r="BY377" s="23">
        <v>34050</v>
      </c>
      <c r="BZ377" s="19">
        <v>2500</v>
      </c>
      <c r="CJ377" s="78">
        <f>IFERROR(VLOOKUP($E377,[2]ECOM!$A$3:$FC$999999,158,FALSE),0)</f>
        <v>0</v>
      </c>
      <c r="CK377" s="78">
        <f>IFERROR(VLOOKUP($E377,[2]ECOM!$A$3:$FC$999999,159,FALSE),0)</f>
        <v>0</v>
      </c>
      <c r="CQ377" s="19">
        <v>4540</v>
      </c>
      <c r="CR377" s="20"/>
      <c r="CS377" s="20">
        <v>34050</v>
      </c>
      <c r="CT377" s="19">
        <v>2500</v>
      </c>
      <c r="CU377" s="20">
        <v>0</v>
      </c>
      <c r="CV377" s="20">
        <v>20062.5</v>
      </c>
      <c r="CW377" s="20">
        <v>-20062.5</v>
      </c>
      <c r="CX377" s="18"/>
      <c r="CY377" s="18"/>
      <c r="CZ377" s="18"/>
      <c r="DA377" s="18"/>
    </row>
    <row r="378" spans="1:105" x14ac:dyDescent="0.3">
      <c r="A378" s="7" t="s">
        <v>1356</v>
      </c>
      <c r="B378" s="7" t="s">
        <v>1357</v>
      </c>
      <c r="C378" s="7" t="s">
        <v>1358</v>
      </c>
      <c r="E378" s="7">
        <v>7704420</v>
      </c>
      <c r="F378" s="18"/>
      <c r="G378" s="18"/>
      <c r="H378" s="18"/>
      <c r="I378" s="72"/>
      <c r="J378" s="18"/>
      <c r="K378" s="18"/>
      <c r="N378" s="18">
        <v>1</v>
      </c>
      <c r="O378" s="18">
        <v>1</v>
      </c>
      <c r="P378" t="s">
        <v>1135</v>
      </c>
      <c r="Q378" t="s">
        <v>1135</v>
      </c>
      <c r="R378" s="18">
        <f t="shared" si="54"/>
        <v>1</v>
      </c>
      <c r="S378" s="18">
        <f t="shared" si="55"/>
        <v>1</v>
      </c>
      <c r="U378" t="s">
        <v>106</v>
      </c>
      <c r="W378" t="s">
        <v>253</v>
      </c>
      <c r="X378" t="s">
        <v>1359</v>
      </c>
      <c r="Z378" t="s">
        <v>255</v>
      </c>
      <c r="AA378" t="s">
        <v>110</v>
      </c>
      <c r="AB378" t="s">
        <v>1350</v>
      </c>
      <c r="AC378" t="s">
        <v>112</v>
      </c>
      <c r="AD378">
        <v>0</v>
      </c>
      <c r="AE378" t="s">
        <v>1351</v>
      </c>
      <c r="AF378" t="s">
        <v>113</v>
      </c>
      <c r="AG378" t="s">
        <v>726</v>
      </c>
      <c r="AH378" t="s">
        <v>401</v>
      </c>
      <c r="AI378" t="s">
        <v>124</v>
      </c>
      <c r="AN378" s="7" t="s">
        <v>1137</v>
      </c>
      <c r="AS378" s="94">
        <v>12.914900000000001</v>
      </c>
      <c r="AT378" s="94">
        <v>12.914900000000001</v>
      </c>
      <c r="AU378" s="94">
        <v>12.07</v>
      </c>
      <c r="AV378" s="16">
        <f t="shared" si="58"/>
        <v>7.0000000000000076E-2</v>
      </c>
      <c r="AW378" s="94">
        <v>12.07</v>
      </c>
      <c r="AX378" s="31"/>
      <c r="AY378" s="31"/>
      <c r="AZ378" s="31"/>
      <c r="BA378" s="31">
        <v>39.69</v>
      </c>
      <c r="BB378" s="17" t="str">
        <f t="shared" si="57"/>
        <v/>
      </c>
      <c r="BC378" s="17" t="str">
        <f t="shared" si="59"/>
        <v/>
      </c>
      <c r="BD378" s="17"/>
      <c r="BE378" s="17"/>
      <c r="BS378" s="19">
        <v>710</v>
      </c>
      <c r="BT378" s="20">
        <v>8569.7000000000007</v>
      </c>
      <c r="BU378" s="16">
        <v>0.1</v>
      </c>
      <c r="BV378" s="19">
        <v>2217</v>
      </c>
      <c r="BW378" s="19">
        <v>7100</v>
      </c>
      <c r="BY378" s="23">
        <v>85697</v>
      </c>
      <c r="BZ378" s="19">
        <v>3000</v>
      </c>
      <c r="CJ378" s="78">
        <f>IFERROR(VLOOKUP($E378,[2]ECOM!$A$3:$FC$999999,158,FALSE),0)</f>
        <v>0</v>
      </c>
      <c r="CK378" s="78">
        <f>IFERROR(VLOOKUP($E378,[2]ECOM!$A$3:$FC$999999,159,FALSE),0)</f>
        <v>0</v>
      </c>
      <c r="CQ378" s="19">
        <v>7100</v>
      </c>
      <c r="CR378" s="20"/>
      <c r="CS378" s="20">
        <v>85697</v>
      </c>
      <c r="CT378" s="19">
        <v>3000</v>
      </c>
      <c r="CU378" s="20">
        <v>0</v>
      </c>
      <c r="CV378" s="20">
        <v>38744.700000000004</v>
      </c>
      <c r="CW378" s="20">
        <v>-38744.700000000004</v>
      </c>
      <c r="CX378" s="18"/>
      <c r="CY378" s="18"/>
      <c r="CZ378" s="18"/>
      <c r="DA378" s="18"/>
    </row>
    <row r="379" spans="1:105" x14ac:dyDescent="0.3">
      <c r="A379" s="7" t="s">
        <v>1360</v>
      </c>
      <c r="B379" s="7" t="s">
        <v>1361</v>
      </c>
      <c r="C379" s="7" t="s">
        <v>1362</v>
      </c>
      <c r="E379" s="7">
        <v>5632195</v>
      </c>
      <c r="F379" s="18"/>
      <c r="G379" s="18"/>
      <c r="H379" s="18"/>
      <c r="I379" s="72"/>
      <c r="J379" s="18"/>
      <c r="K379" s="18"/>
      <c r="N379" s="18">
        <v>1</v>
      </c>
      <c r="O379" s="18">
        <v>1</v>
      </c>
      <c r="P379" t="s">
        <v>1135</v>
      </c>
      <c r="Q379" t="s">
        <v>1135</v>
      </c>
      <c r="R379" s="18">
        <f t="shared" si="54"/>
        <v>1</v>
      </c>
      <c r="S379" s="18">
        <f t="shared" si="55"/>
        <v>1</v>
      </c>
      <c r="U379" t="s">
        <v>106</v>
      </c>
      <c r="W379" t="s">
        <v>253</v>
      </c>
      <c r="X379" t="s">
        <v>1363</v>
      </c>
      <c r="Z379" t="s">
        <v>255</v>
      </c>
      <c r="AA379" t="s">
        <v>110</v>
      </c>
      <c r="AB379" t="s">
        <v>1345</v>
      </c>
      <c r="AC379" t="s">
        <v>112</v>
      </c>
      <c r="AD379">
        <v>0</v>
      </c>
      <c r="AE379" t="s">
        <v>1139</v>
      </c>
      <c r="AF379" t="s">
        <v>113</v>
      </c>
      <c r="AG379" t="s">
        <v>726</v>
      </c>
      <c r="AH379" t="s">
        <v>401</v>
      </c>
      <c r="AI379" t="s">
        <v>197</v>
      </c>
      <c r="AN379" s="7" t="s">
        <v>1137</v>
      </c>
      <c r="AS379" s="94">
        <v>9.4267000000000003</v>
      </c>
      <c r="AT379" s="94">
        <v>9.4267000000000003</v>
      </c>
      <c r="AU379" s="94">
        <v>8.81</v>
      </c>
      <c r="AV379" s="16">
        <f t="shared" si="58"/>
        <v>6.9999999999999979E-2</v>
      </c>
      <c r="AW379" s="94">
        <v>8.81</v>
      </c>
      <c r="AX379" s="31"/>
      <c r="AY379" s="31"/>
      <c r="AZ379" s="31"/>
      <c r="BA379" s="31">
        <v>31.69</v>
      </c>
      <c r="BB379" s="17" t="str">
        <f t="shared" si="57"/>
        <v/>
      </c>
      <c r="BC379" s="17" t="str">
        <f t="shared" si="59"/>
        <v/>
      </c>
      <c r="BD379" s="17"/>
      <c r="BE379" s="17"/>
      <c r="BS379" s="19">
        <v>124</v>
      </c>
      <c r="BT379" s="20">
        <v>1092.4399999999998</v>
      </c>
      <c r="BU379" s="16">
        <v>0.1</v>
      </c>
      <c r="BV379" s="19">
        <v>986</v>
      </c>
      <c r="BW379" s="19">
        <v>1240</v>
      </c>
      <c r="BY379" s="23">
        <v>10924.399999999998</v>
      </c>
      <c r="BZ379" s="19">
        <v>1000</v>
      </c>
      <c r="CJ379" s="78">
        <f>IFERROR(VLOOKUP($E379,[2]ECOM!$A$3:$FC$999999,158,FALSE),0)</f>
        <v>0</v>
      </c>
      <c r="CK379" s="78">
        <f>IFERROR(VLOOKUP($E379,[2]ECOM!$A$3:$FC$999999,159,FALSE),0)</f>
        <v>0</v>
      </c>
      <c r="CQ379" s="19">
        <v>1240</v>
      </c>
      <c r="CR379" s="20"/>
      <c r="CS379" s="20">
        <v>10924.399999999998</v>
      </c>
      <c r="CT379" s="19">
        <v>1000</v>
      </c>
      <c r="CU379" s="20">
        <v>0</v>
      </c>
      <c r="CV379" s="20">
        <v>9426.7000000000007</v>
      </c>
      <c r="CW379" s="20">
        <v>-9426.7000000000007</v>
      </c>
      <c r="CX379" s="18"/>
      <c r="CY379" s="18"/>
      <c r="CZ379" s="18"/>
      <c r="DA379" s="18"/>
    </row>
    <row r="380" spans="1:105" x14ac:dyDescent="0.3">
      <c r="A380" s="7" t="s">
        <v>1364</v>
      </c>
      <c r="B380" s="7" t="s">
        <v>1365</v>
      </c>
      <c r="C380" s="7" t="s">
        <v>1366</v>
      </c>
      <c r="E380" s="7">
        <v>6235495</v>
      </c>
      <c r="F380" s="18"/>
      <c r="G380" s="18"/>
      <c r="H380" s="18"/>
      <c r="I380" s="72"/>
      <c r="J380" s="18"/>
      <c r="K380" s="18"/>
      <c r="N380" s="18">
        <v>1</v>
      </c>
      <c r="O380" s="18">
        <v>1</v>
      </c>
      <c r="P380" t="s">
        <v>1135</v>
      </c>
      <c r="Q380" t="s">
        <v>1135</v>
      </c>
      <c r="R380" s="18">
        <f t="shared" si="54"/>
        <v>1</v>
      </c>
      <c r="S380" s="18">
        <f t="shared" si="55"/>
        <v>1</v>
      </c>
      <c r="U380" t="s">
        <v>106</v>
      </c>
      <c r="W380" t="s">
        <v>253</v>
      </c>
      <c r="X380" t="s">
        <v>1367</v>
      </c>
      <c r="Z380" t="s">
        <v>255</v>
      </c>
      <c r="AA380" t="s">
        <v>110</v>
      </c>
      <c r="AB380" t="s">
        <v>577</v>
      </c>
      <c r="AC380" t="s">
        <v>112</v>
      </c>
      <c r="AD380">
        <v>0</v>
      </c>
      <c r="AE380" t="s">
        <v>1139</v>
      </c>
      <c r="AF380" t="s">
        <v>113</v>
      </c>
      <c r="AG380" t="s">
        <v>726</v>
      </c>
      <c r="AH380" t="s">
        <v>401</v>
      </c>
      <c r="AI380" t="s">
        <v>197</v>
      </c>
      <c r="AN380" s="7" t="s">
        <v>1137</v>
      </c>
      <c r="AS380" s="94">
        <v>23.647000000000002</v>
      </c>
      <c r="AT380" s="94">
        <v>23.647000000000002</v>
      </c>
      <c r="AU380" s="94">
        <v>22.1</v>
      </c>
      <c r="AV380" s="16">
        <f t="shared" si="58"/>
        <v>7.0000000000000021E-2</v>
      </c>
      <c r="AW380" s="94">
        <v>22.1</v>
      </c>
      <c r="AX380" s="31"/>
      <c r="AY380" s="31"/>
      <c r="AZ380" s="31"/>
      <c r="BA380" s="31">
        <v>78.59</v>
      </c>
      <c r="BB380" s="17" t="str">
        <f t="shared" si="57"/>
        <v/>
      </c>
      <c r="BC380" s="17" t="str">
        <f t="shared" si="59"/>
        <v/>
      </c>
      <c r="BD380" s="17"/>
      <c r="BE380" s="17"/>
      <c r="BS380" s="19">
        <v>55</v>
      </c>
      <c r="BT380" s="20">
        <v>1215.5</v>
      </c>
      <c r="BU380" s="16">
        <v>0.1</v>
      </c>
      <c r="BV380" s="19">
        <v>799</v>
      </c>
      <c r="BW380" s="19">
        <v>550</v>
      </c>
      <c r="BY380" s="23">
        <v>12155</v>
      </c>
      <c r="BZ380" s="19">
        <v>550</v>
      </c>
      <c r="CJ380" s="78">
        <f>IFERROR(VLOOKUP($E380,[2]ECOM!$A$3:$FC$999999,158,FALSE),0)</f>
        <v>0</v>
      </c>
      <c r="CK380" s="78">
        <f>IFERROR(VLOOKUP($E380,[2]ECOM!$A$3:$FC$999999,159,FALSE),0)</f>
        <v>0</v>
      </c>
      <c r="CQ380" s="19">
        <v>550</v>
      </c>
      <c r="CR380" s="20"/>
      <c r="CS380" s="20">
        <v>12155</v>
      </c>
      <c r="CT380" s="19">
        <v>550</v>
      </c>
      <c r="CU380" s="20">
        <v>0</v>
      </c>
      <c r="CV380" s="20">
        <v>13005.85</v>
      </c>
      <c r="CW380" s="20">
        <v>-13005.85</v>
      </c>
      <c r="CX380" s="18"/>
      <c r="CY380" s="18"/>
      <c r="CZ380" s="18"/>
      <c r="DA380" s="18"/>
    </row>
    <row r="381" spans="1:105" x14ac:dyDescent="0.3">
      <c r="A381" s="7" t="s">
        <v>1368</v>
      </c>
      <c r="B381" s="7" t="s">
        <v>1369</v>
      </c>
      <c r="C381" s="7" t="s">
        <v>1370</v>
      </c>
      <c r="E381" s="7">
        <v>7689350</v>
      </c>
      <c r="F381" s="18"/>
      <c r="G381" s="18"/>
      <c r="H381" s="18"/>
      <c r="I381" s="72"/>
      <c r="J381" s="18"/>
      <c r="K381" s="18"/>
      <c r="N381" s="18">
        <v>1</v>
      </c>
      <c r="O381" s="18">
        <v>1</v>
      </c>
      <c r="P381" t="s">
        <v>1135</v>
      </c>
      <c r="Q381" t="s">
        <v>1135</v>
      </c>
      <c r="R381" s="18">
        <f t="shared" si="54"/>
        <v>1</v>
      </c>
      <c r="S381" s="18">
        <f t="shared" si="55"/>
        <v>1</v>
      </c>
      <c r="U381" t="s">
        <v>106</v>
      </c>
      <c r="W381" t="s">
        <v>253</v>
      </c>
      <c r="X381" t="s">
        <v>1371</v>
      </c>
      <c r="Z381" t="s">
        <v>255</v>
      </c>
      <c r="AA381" t="s">
        <v>110</v>
      </c>
      <c r="AB381" t="s">
        <v>1372</v>
      </c>
      <c r="AC381" t="s">
        <v>112</v>
      </c>
      <c r="AD381">
        <v>0</v>
      </c>
      <c r="AE381" t="s">
        <v>1154</v>
      </c>
      <c r="AF381" t="s">
        <v>113</v>
      </c>
      <c r="AG381" t="s">
        <v>726</v>
      </c>
      <c r="AH381" t="s">
        <v>401</v>
      </c>
      <c r="AI381" t="s">
        <v>197</v>
      </c>
      <c r="AN381" s="7" t="s">
        <v>1137</v>
      </c>
      <c r="AS381" s="94">
        <v>11.3634</v>
      </c>
      <c r="AT381" s="94">
        <v>11.3634</v>
      </c>
      <c r="AU381" s="94">
        <v>10.62</v>
      </c>
      <c r="AV381" s="16">
        <f t="shared" si="58"/>
        <v>7.0000000000000118E-2</v>
      </c>
      <c r="AW381" s="94">
        <v>10.62</v>
      </c>
      <c r="AX381" s="31"/>
      <c r="AY381" s="31"/>
      <c r="AZ381" s="31"/>
      <c r="BA381" s="31">
        <v>38.590000000000003</v>
      </c>
      <c r="BB381" s="17" t="str">
        <f t="shared" si="57"/>
        <v/>
      </c>
      <c r="BC381" s="17" t="str">
        <f t="shared" si="59"/>
        <v/>
      </c>
      <c r="BD381" s="17"/>
      <c r="BE381" s="17"/>
      <c r="BS381" s="19">
        <v>442</v>
      </c>
      <c r="BT381" s="20">
        <v>4694.04</v>
      </c>
      <c r="BU381" s="16">
        <v>0.1</v>
      </c>
      <c r="BV381" s="19">
        <v>1679</v>
      </c>
      <c r="BW381" s="19">
        <v>4420</v>
      </c>
      <c r="BY381" s="23">
        <v>46940.399999999994</v>
      </c>
      <c r="BZ381" s="19">
        <v>2500</v>
      </c>
      <c r="CJ381" s="78">
        <f>IFERROR(VLOOKUP($E381,[2]ECOM!$A$3:$FC$999999,158,FALSE),0)</f>
        <v>0</v>
      </c>
      <c r="CK381" s="78">
        <f>IFERROR(VLOOKUP($E381,[2]ECOM!$A$3:$FC$999999,159,FALSE),0)</f>
        <v>0</v>
      </c>
      <c r="CQ381" s="19">
        <v>4420</v>
      </c>
      <c r="CR381" s="20"/>
      <c r="CS381" s="20">
        <v>46940.399999999994</v>
      </c>
      <c r="CT381" s="19">
        <v>2500</v>
      </c>
      <c r="CU381" s="20">
        <v>0</v>
      </c>
      <c r="CV381" s="20">
        <v>28408.5</v>
      </c>
      <c r="CW381" s="20">
        <v>-28408.5</v>
      </c>
      <c r="CX381" s="18"/>
      <c r="CY381" s="18"/>
      <c r="CZ381" s="18"/>
      <c r="DA381" s="18"/>
    </row>
    <row r="382" spans="1:105" x14ac:dyDescent="0.3">
      <c r="A382" s="7" t="s">
        <v>1373</v>
      </c>
      <c r="B382" s="7" t="s">
        <v>1374</v>
      </c>
      <c r="C382" s="7" t="s">
        <v>1375</v>
      </c>
      <c r="E382" s="7">
        <v>8428859</v>
      </c>
      <c r="F382" s="18"/>
      <c r="G382" s="18"/>
      <c r="H382" s="18"/>
      <c r="I382" s="72"/>
      <c r="J382" s="18"/>
      <c r="K382" s="18"/>
      <c r="N382" s="18">
        <v>1</v>
      </c>
      <c r="O382" s="18">
        <v>1</v>
      </c>
      <c r="P382" t="s">
        <v>1135</v>
      </c>
      <c r="Q382" t="s">
        <v>1135</v>
      </c>
      <c r="R382" s="18">
        <f t="shared" si="54"/>
        <v>1</v>
      </c>
      <c r="S382" s="18">
        <f t="shared" si="55"/>
        <v>1</v>
      </c>
      <c r="U382" t="s">
        <v>106</v>
      </c>
      <c r="W382" t="s">
        <v>253</v>
      </c>
      <c r="X382" t="s">
        <v>1376</v>
      </c>
      <c r="Z382" t="s">
        <v>255</v>
      </c>
      <c r="AA382" t="s">
        <v>110</v>
      </c>
      <c r="AB382" t="s">
        <v>1345</v>
      </c>
      <c r="AC382" t="s">
        <v>112</v>
      </c>
      <c r="AD382">
        <v>0</v>
      </c>
      <c r="AE382" t="s">
        <v>1159</v>
      </c>
      <c r="AF382" t="s">
        <v>113</v>
      </c>
      <c r="AG382" t="s">
        <v>114</v>
      </c>
      <c r="AH382" t="s">
        <v>258</v>
      </c>
      <c r="AI382" t="s">
        <v>124</v>
      </c>
      <c r="AN382" s="7" t="s">
        <v>1137</v>
      </c>
      <c r="AS382" s="94">
        <v>11.481100000000001</v>
      </c>
      <c r="AT382" s="94">
        <v>11.481100000000001</v>
      </c>
      <c r="AU382" s="94">
        <v>10.73</v>
      </c>
      <c r="AV382" s="16">
        <f t="shared" si="58"/>
        <v>7.000000000000009E-2</v>
      </c>
      <c r="AW382" s="94">
        <v>10.73</v>
      </c>
      <c r="AX382" s="31"/>
      <c r="AY382" s="31"/>
      <c r="AZ382" s="31"/>
      <c r="BA382" s="31">
        <v>28.99</v>
      </c>
      <c r="BB382" s="17" t="str">
        <f t="shared" si="57"/>
        <v/>
      </c>
      <c r="BC382" s="17" t="str">
        <f t="shared" si="59"/>
        <v/>
      </c>
      <c r="BD382" s="17"/>
      <c r="BE382" s="17"/>
      <c r="BS382" s="19">
        <v>332</v>
      </c>
      <c r="BT382" s="20">
        <v>3562.3599999999997</v>
      </c>
      <c r="BU382" s="16">
        <v>0.1</v>
      </c>
      <c r="BV382" s="19">
        <v>1929</v>
      </c>
      <c r="BW382" s="19">
        <v>3320</v>
      </c>
      <c r="BY382" s="23">
        <v>35623.599999999991</v>
      </c>
      <c r="BZ382" s="19">
        <v>2500</v>
      </c>
      <c r="CJ382" s="78">
        <f>IFERROR(VLOOKUP($E382,[2]ECOM!$A$3:$FC$999999,158,FALSE),0)</f>
        <v>0</v>
      </c>
      <c r="CK382" s="78">
        <f>IFERROR(VLOOKUP($E382,[2]ECOM!$A$3:$FC$999999,159,FALSE),0)</f>
        <v>0</v>
      </c>
      <c r="CQ382" s="19">
        <v>3320</v>
      </c>
      <c r="CR382" s="20"/>
      <c r="CS382" s="20">
        <v>35623.599999999991</v>
      </c>
      <c r="CT382" s="19">
        <v>2500</v>
      </c>
      <c r="CU382" s="20">
        <v>0</v>
      </c>
      <c r="CV382" s="20">
        <v>28702.750000000004</v>
      </c>
      <c r="CW382" s="20">
        <v>-28702.750000000004</v>
      </c>
      <c r="CX382" s="18"/>
      <c r="CY382" s="18"/>
      <c r="CZ382" s="18"/>
      <c r="DA382" s="18"/>
    </row>
    <row r="383" spans="1:105" x14ac:dyDescent="0.3">
      <c r="A383" s="7" t="s">
        <v>1377</v>
      </c>
      <c r="B383" s="7" t="s">
        <v>1378</v>
      </c>
      <c r="C383" s="7" t="s">
        <v>1379</v>
      </c>
      <c r="E383" s="7">
        <v>8692870</v>
      </c>
      <c r="F383" s="18"/>
      <c r="G383" s="18"/>
      <c r="H383" s="18"/>
      <c r="I383" s="72"/>
      <c r="J383" s="18"/>
      <c r="K383" s="18"/>
      <c r="N383" s="18">
        <v>1</v>
      </c>
      <c r="O383" s="18">
        <v>1</v>
      </c>
      <c r="P383" t="s">
        <v>1135</v>
      </c>
      <c r="Q383" t="s">
        <v>1135</v>
      </c>
      <c r="R383" s="18">
        <f t="shared" si="54"/>
        <v>1</v>
      </c>
      <c r="S383" s="18">
        <f t="shared" si="55"/>
        <v>1</v>
      </c>
      <c r="U383" t="s">
        <v>106</v>
      </c>
      <c r="W383" t="s">
        <v>128</v>
      </c>
      <c r="X383" t="s">
        <v>1380</v>
      </c>
      <c r="Z383" t="s">
        <v>128</v>
      </c>
      <c r="AA383" t="s">
        <v>110</v>
      </c>
      <c r="AB383" t="s">
        <v>1372</v>
      </c>
      <c r="AC383" t="s">
        <v>112</v>
      </c>
      <c r="AD383">
        <v>0</v>
      </c>
      <c r="AF383" t="s">
        <v>113</v>
      </c>
      <c r="AG383" t="s">
        <v>726</v>
      </c>
      <c r="AH383" t="s">
        <v>132</v>
      </c>
      <c r="AI383" t="s">
        <v>138</v>
      </c>
      <c r="AN383" s="7" t="s">
        <v>1137</v>
      </c>
      <c r="AS383" s="94">
        <v>5.0611000000000006</v>
      </c>
      <c r="AT383" s="94">
        <v>5.0611000000000006</v>
      </c>
      <c r="AU383" s="94">
        <v>4.7300000000000004</v>
      </c>
      <c r="AV383" s="16">
        <f t="shared" si="58"/>
        <v>7.0000000000000034E-2</v>
      </c>
      <c r="AW383" s="94">
        <v>4.7300000000000004</v>
      </c>
      <c r="AX383" s="31"/>
      <c r="AY383" s="31"/>
      <c r="AZ383" s="31"/>
      <c r="BA383" s="31">
        <v>18.489999999999998</v>
      </c>
      <c r="BB383" s="17" t="str">
        <f t="shared" si="57"/>
        <v/>
      </c>
      <c r="BC383" s="17" t="str">
        <f t="shared" si="59"/>
        <v/>
      </c>
      <c r="BD383" s="17"/>
      <c r="BE383" s="17"/>
      <c r="BS383" s="19">
        <v>223</v>
      </c>
      <c r="BT383" s="20">
        <v>1054.79</v>
      </c>
      <c r="BU383" s="16">
        <v>0.1</v>
      </c>
      <c r="BV383" s="19">
        <v>2697</v>
      </c>
      <c r="BW383" s="19">
        <v>2230</v>
      </c>
      <c r="BY383" s="23">
        <v>10547.9</v>
      </c>
      <c r="BZ383" s="19">
        <v>2200</v>
      </c>
      <c r="CJ383" s="78">
        <f>IFERROR(VLOOKUP($E383,[2]ECOM!$A$3:$FC$999999,158,FALSE),0)</f>
        <v>0</v>
      </c>
      <c r="CK383" s="78">
        <f>IFERROR(VLOOKUP($E383,[2]ECOM!$A$3:$FC$999999,159,FALSE),0)</f>
        <v>0</v>
      </c>
      <c r="CQ383" s="19">
        <v>2230</v>
      </c>
      <c r="CR383" s="20"/>
      <c r="CS383" s="20">
        <v>10547.9</v>
      </c>
      <c r="CT383" s="19">
        <v>2200</v>
      </c>
      <c r="CU383" s="20">
        <v>0</v>
      </c>
      <c r="CV383" s="20">
        <v>11134.420000000002</v>
      </c>
      <c r="CW383" s="20">
        <v>-11134.420000000002</v>
      </c>
      <c r="CX383" s="18"/>
      <c r="CY383" s="18"/>
      <c r="CZ383" s="18"/>
      <c r="DA383" s="18"/>
    </row>
    <row r="384" spans="1:105" x14ac:dyDescent="0.3">
      <c r="A384" s="7" t="s">
        <v>1381</v>
      </c>
      <c r="B384" s="7" t="s">
        <v>1382</v>
      </c>
      <c r="C384" s="7" t="s">
        <v>1383</v>
      </c>
      <c r="E384" s="7">
        <v>5842958</v>
      </c>
      <c r="F384" s="18"/>
      <c r="G384" s="18"/>
      <c r="H384" s="18"/>
      <c r="I384" s="72"/>
      <c r="J384" s="18"/>
      <c r="K384" s="18"/>
      <c r="N384" s="18">
        <v>1</v>
      </c>
      <c r="O384" s="18">
        <v>1</v>
      </c>
      <c r="P384" t="s">
        <v>1135</v>
      </c>
      <c r="Q384" t="s">
        <v>1135</v>
      </c>
      <c r="R384" s="18">
        <f t="shared" si="54"/>
        <v>1</v>
      </c>
      <c r="S384" s="18">
        <f t="shared" si="55"/>
        <v>1</v>
      </c>
      <c r="U384" t="s">
        <v>106</v>
      </c>
      <c r="W384" t="s">
        <v>128</v>
      </c>
      <c r="X384" t="s">
        <v>1384</v>
      </c>
      <c r="Z384" t="s">
        <v>128</v>
      </c>
      <c r="AA384" t="s">
        <v>110</v>
      </c>
      <c r="AB384" t="s">
        <v>577</v>
      </c>
      <c r="AC384" t="s">
        <v>112</v>
      </c>
      <c r="AD384">
        <v>0</v>
      </c>
      <c r="AF384" t="s">
        <v>113</v>
      </c>
      <c r="AG384" t="s">
        <v>114</v>
      </c>
      <c r="AH384" t="s">
        <v>132</v>
      </c>
      <c r="AI384" t="s">
        <v>138</v>
      </c>
      <c r="AN384" s="7" t="s">
        <v>1137</v>
      </c>
      <c r="AS384" s="94">
        <v>7.7147000000000006</v>
      </c>
      <c r="AT384" s="94">
        <v>7.7147000000000006</v>
      </c>
      <c r="AU384" s="94">
        <v>7.21</v>
      </c>
      <c r="AV384" s="16">
        <f t="shared" si="58"/>
        <v>7.0000000000000076E-2</v>
      </c>
      <c r="AW384" s="94">
        <v>7.21</v>
      </c>
      <c r="AX384" s="31"/>
      <c r="AY384" s="31"/>
      <c r="AZ384" s="31"/>
      <c r="BA384" s="31">
        <v>22.99</v>
      </c>
      <c r="BB384" s="17" t="str">
        <f t="shared" si="57"/>
        <v/>
      </c>
      <c r="BC384" s="17" t="str">
        <f t="shared" si="59"/>
        <v/>
      </c>
      <c r="BD384" s="17"/>
      <c r="BE384" s="17"/>
      <c r="BS384" s="19">
        <v>42</v>
      </c>
      <c r="BT384" s="20">
        <v>302.82</v>
      </c>
      <c r="BU384" s="16">
        <v>0.1</v>
      </c>
      <c r="BV384" s="19">
        <v>355</v>
      </c>
      <c r="BW384" s="19">
        <v>420</v>
      </c>
      <c r="BY384" s="23">
        <v>3028.2</v>
      </c>
      <c r="BZ384" s="19">
        <v>400</v>
      </c>
      <c r="CJ384" s="78">
        <f>IFERROR(VLOOKUP($E384,[2]ECOM!$A$3:$FC$999999,158,FALSE),0)</f>
        <v>0</v>
      </c>
      <c r="CK384" s="78">
        <f>IFERROR(VLOOKUP($E384,[2]ECOM!$A$3:$FC$999999,159,FALSE),0)</f>
        <v>0</v>
      </c>
      <c r="CQ384" s="19">
        <v>420</v>
      </c>
      <c r="CR384" s="20"/>
      <c r="CS384" s="20">
        <v>3028.2</v>
      </c>
      <c r="CT384" s="19">
        <v>400</v>
      </c>
      <c r="CU384" s="20">
        <v>0</v>
      </c>
      <c r="CV384" s="20">
        <v>3085.88</v>
      </c>
      <c r="CW384" s="20">
        <v>-3085.88</v>
      </c>
      <c r="CX384" s="18"/>
      <c r="CY384" s="18"/>
      <c r="CZ384" s="18"/>
      <c r="DA384" s="18"/>
    </row>
    <row r="385" spans="1:105" x14ac:dyDescent="0.3">
      <c r="A385" s="7" t="s">
        <v>1385</v>
      </c>
      <c r="B385" s="7" t="s">
        <v>1386</v>
      </c>
      <c r="C385" s="7" t="s">
        <v>1387</v>
      </c>
      <c r="E385" s="7">
        <v>9551587</v>
      </c>
      <c r="F385" s="18"/>
      <c r="G385" s="18"/>
      <c r="H385" s="18"/>
      <c r="I385" s="72"/>
      <c r="J385" s="18"/>
      <c r="K385" s="18"/>
      <c r="N385" s="18">
        <v>1</v>
      </c>
      <c r="O385" s="18">
        <v>1</v>
      </c>
      <c r="P385" t="s">
        <v>1135</v>
      </c>
      <c r="Q385" t="s">
        <v>1135</v>
      </c>
      <c r="R385" s="18">
        <f t="shared" si="54"/>
        <v>1</v>
      </c>
      <c r="S385" s="18">
        <f t="shared" si="55"/>
        <v>1</v>
      </c>
      <c r="U385" t="s">
        <v>106</v>
      </c>
      <c r="W385" t="s">
        <v>187</v>
      </c>
      <c r="X385" t="s">
        <v>1388</v>
      </c>
      <c r="Z385" t="s">
        <v>187</v>
      </c>
      <c r="AA385" t="s">
        <v>110</v>
      </c>
      <c r="AB385" t="s">
        <v>1389</v>
      </c>
      <c r="AC385" t="s">
        <v>112</v>
      </c>
      <c r="AD385">
        <v>0</v>
      </c>
      <c r="AF385" t="s">
        <v>113</v>
      </c>
      <c r="AG385" t="s">
        <v>114</v>
      </c>
      <c r="AH385" t="s">
        <v>132</v>
      </c>
      <c r="AI385" t="s">
        <v>189</v>
      </c>
      <c r="AN385" s="7" t="s">
        <v>1137</v>
      </c>
      <c r="AS385" s="94">
        <v>9.7263000000000002</v>
      </c>
      <c r="AT385" s="94">
        <v>9.7263000000000002</v>
      </c>
      <c r="AU385" s="94">
        <v>9.09</v>
      </c>
      <c r="AV385" s="16">
        <f t="shared" si="58"/>
        <v>7.0000000000000034E-2</v>
      </c>
      <c r="AW385" s="94">
        <v>9.09</v>
      </c>
      <c r="AX385" s="31"/>
      <c r="AY385" s="31"/>
      <c r="AZ385" s="31"/>
      <c r="BA385" s="31">
        <v>33.39</v>
      </c>
      <c r="BB385" s="17" t="str">
        <f t="shared" si="57"/>
        <v/>
      </c>
      <c r="BC385" s="17" t="str">
        <f t="shared" si="59"/>
        <v/>
      </c>
      <c r="BD385" s="17"/>
      <c r="BE385" s="17"/>
      <c r="BS385" s="19">
        <v>300</v>
      </c>
      <c r="BT385" s="20">
        <v>2727</v>
      </c>
      <c r="BU385" s="16">
        <v>0.1</v>
      </c>
      <c r="BV385" s="19">
        <v>2605</v>
      </c>
      <c r="BW385" s="19">
        <v>3000</v>
      </c>
      <c r="BY385" s="23">
        <v>27270</v>
      </c>
      <c r="BZ385" s="19">
        <v>3000</v>
      </c>
      <c r="CJ385" s="78">
        <f>IFERROR(VLOOKUP($E385,[2]ECOM!$A$3:$FC$999999,158,FALSE),0)</f>
        <v>0</v>
      </c>
      <c r="CK385" s="78">
        <f>IFERROR(VLOOKUP($E385,[2]ECOM!$A$3:$FC$999999,159,FALSE),0)</f>
        <v>0</v>
      </c>
      <c r="CQ385" s="19">
        <v>3000</v>
      </c>
      <c r="CR385" s="20"/>
      <c r="CS385" s="20">
        <v>27270</v>
      </c>
      <c r="CT385" s="19">
        <v>3000</v>
      </c>
      <c r="CU385" s="20">
        <v>0</v>
      </c>
      <c r="CV385" s="20">
        <v>29178.9</v>
      </c>
      <c r="CW385" s="20">
        <v>-29178.9</v>
      </c>
      <c r="CX385" s="18"/>
      <c r="CY385" s="18"/>
      <c r="CZ385" s="18"/>
      <c r="DA385" s="18"/>
    </row>
    <row r="386" spans="1:105" x14ac:dyDescent="0.3">
      <c r="A386" s="7" t="s">
        <v>1390</v>
      </c>
      <c r="B386" s="7" t="s">
        <v>1391</v>
      </c>
      <c r="C386" s="7" t="s">
        <v>1392</v>
      </c>
      <c r="E386" s="7">
        <v>9118985</v>
      </c>
      <c r="F386" s="18"/>
      <c r="G386" s="18"/>
      <c r="H386" s="18"/>
      <c r="I386" s="72"/>
      <c r="J386" s="18"/>
      <c r="K386" s="18"/>
      <c r="N386" s="18">
        <v>1</v>
      </c>
      <c r="O386" s="18">
        <v>1</v>
      </c>
      <c r="P386" t="s">
        <v>1135</v>
      </c>
      <c r="Q386" t="s">
        <v>1135</v>
      </c>
      <c r="R386" s="18">
        <f t="shared" ref="R386:R432" si="60">IF(L386+N386&gt;0,1,0)</f>
        <v>1</v>
      </c>
      <c r="S386" s="18">
        <f t="shared" ref="S386:S432" si="61">IF(M386+O386&gt;0,1,0)</f>
        <v>1</v>
      </c>
      <c r="U386" t="s">
        <v>106</v>
      </c>
      <c r="W386" t="s">
        <v>187</v>
      </c>
      <c r="X386" t="s">
        <v>1393</v>
      </c>
      <c r="Z386" t="s">
        <v>187</v>
      </c>
      <c r="AA386" t="s">
        <v>110</v>
      </c>
      <c r="AB386" t="s">
        <v>1389</v>
      </c>
      <c r="AC386" t="s">
        <v>112</v>
      </c>
      <c r="AD386">
        <v>0</v>
      </c>
      <c r="AF386" t="s">
        <v>113</v>
      </c>
      <c r="AG386" t="s">
        <v>114</v>
      </c>
      <c r="AH386" t="s">
        <v>132</v>
      </c>
      <c r="AI386" t="s">
        <v>197</v>
      </c>
      <c r="AN386" s="7" t="s">
        <v>1137</v>
      </c>
      <c r="AS386" s="94">
        <v>26.867699999999999</v>
      </c>
      <c r="AT386" s="94">
        <v>26.867699999999999</v>
      </c>
      <c r="AU386" s="94">
        <v>25.11</v>
      </c>
      <c r="AV386" s="16">
        <f t="shared" si="58"/>
        <v>6.9999999999999993E-2</v>
      </c>
      <c r="AW386" s="94">
        <v>25.11</v>
      </c>
      <c r="AX386" s="31"/>
      <c r="AY386" s="31"/>
      <c r="AZ386" s="31"/>
      <c r="BA386" s="31">
        <v>88.29</v>
      </c>
      <c r="BB386" s="17" t="str">
        <f t="shared" si="57"/>
        <v/>
      </c>
      <c r="BC386" s="17" t="str">
        <f t="shared" si="59"/>
        <v/>
      </c>
      <c r="BD386" s="17"/>
      <c r="BE386" s="17"/>
      <c r="BS386" s="19">
        <v>20</v>
      </c>
      <c r="BT386" s="20">
        <v>502.2</v>
      </c>
      <c r="BU386" s="16">
        <v>0.1</v>
      </c>
      <c r="BV386" s="19">
        <v>1009</v>
      </c>
      <c r="BW386" s="19">
        <v>200</v>
      </c>
      <c r="BY386" s="23">
        <v>5022</v>
      </c>
      <c r="BZ386" s="19">
        <v>300</v>
      </c>
      <c r="CJ386" s="78">
        <f>IFERROR(VLOOKUP($E386,[2]ECOM!$A$3:$FC$999999,158,FALSE),0)</f>
        <v>0</v>
      </c>
      <c r="CK386" s="78">
        <f>IFERROR(VLOOKUP($E386,[2]ECOM!$A$3:$FC$999999,159,FALSE),0)</f>
        <v>0</v>
      </c>
      <c r="CQ386" s="19">
        <v>200</v>
      </c>
      <c r="CR386" s="20"/>
      <c r="CS386" s="20">
        <v>5022</v>
      </c>
      <c r="CT386" s="19">
        <v>300</v>
      </c>
      <c r="CU386" s="20">
        <v>0</v>
      </c>
      <c r="CV386" s="20">
        <v>8060.3099999999995</v>
      </c>
      <c r="CW386" s="20">
        <v>-8060.3099999999995</v>
      </c>
      <c r="CX386" s="18"/>
      <c r="CY386" s="18"/>
      <c r="CZ386" s="18"/>
      <c r="DA386" s="18"/>
    </row>
    <row r="387" spans="1:105" x14ac:dyDescent="0.3">
      <c r="A387" s="7" t="s">
        <v>1394</v>
      </c>
      <c r="B387" s="7" t="s">
        <v>1395</v>
      </c>
      <c r="C387" s="7" t="s">
        <v>1396</v>
      </c>
      <c r="E387" s="7">
        <v>7777148</v>
      </c>
      <c r="F387" s="18"/>
      <c r="G387" s="18"/>
      <c r="H387" s="18"/>
      <c r="I387" s="72"/>
      <c r="J387" s="18"/>
      <c r="K387" s="18"/>
      <c r="N387" s="18">
        <v>1</v>
      </c>
      <c r="O387" s="18">
        <v>1</v>
      </c>
      <c r="P387" t="s">
        <v>1135</v>
      </c>
      <c r="Q387" t="s">
        <v>1135</v>
      </c>
      <c r="R387" s="18">
        <f t="shared" si="60"/>
        <v>1</v>
      </c>
      <c r="S387" s="18">
        <f t="shared" si="61"/>
        <v>1</v>
      </c>
      <c r="U387" t="s">
        <v>106</v>
      </c>
      <c r="W387" t="s">
        <v>187</v>
      </c>
      <c r="X387" t="s">
        <v>1397</v>
      </c>
      <c r="Z387" t="s">
        <v>187</v>
      </c>
      <c r="AA387" t="s">
        <v>110</v>
      </c>
      <c r="AB387" t="s">
        <v>1389</v>
      </c>
      <c r="AC387" t="s">
        <v>112</v>
      </c>
      <c r="AD387">
        <v>0</v>
      </c>
      <c r="AF387" t="s">
        <v>113</v>
      </c>
      <c r="AG387" t="s">
        <v>114</v>
      </c>
      <c r="AH387" t="s">
        <v>132</v>
      </c>
      <c r="AI387" t="s">
        <v>189</v>
      </c>
      <c r="AN387" s="7" t="s">
        <v>1137</v>
      </c>
      <c r="AS387" s="94">
        <v>21.1111</v>
      </c>
      <c r="AT387" s="94">
        <v>21.1111</v>
      </c>
      <c r="AU387" s="94">
        <v>19.73</v>
      </c>
      <c r="AV387" s="16">
        <f t="shared" si="58"/>
        <v>6.9999999999999993E-2</v>
      </c>
      <c r="AW387" s="94">
        <v>19.73</v>
      </c>
      <c r="AX387" s="31"/>
      <c r="AY387" s="31"/>
      <c r="AZ387" s="31"/>
      <c r="BA387" s="31">
        <v>70.39</v>
      </c>
      <c r="BB387" s="17" t="str">
        <f t="shared" si="57"/>
        <v/>
      </c>
      <c r="BC387" s="17" t="str">
        <f t="shared" si="59"/>
        <v/>
      </c>
      <c r="BD387" s="17"/>
      <c r="BE387" s="17"/>
      <c r="BS387" s="19">
        <v>63</v>
      </c>
      <c r="BT387" s="20">
        <v>1242.99</v>
      </c>
      <c r="BU387" s="16">
        <v>0.1</v>
      </c>
      <c r="BV387" s="19">
        <v>529</v>
      </c>
      <c r="BW387" s="19">
        <v>630</v>
      </c>
      <c r="BY387" s="23">
        <v>12429.9</v>
      </c>
      <c r="BZ387" s="19">
        <v>500</v>
      </c>
      <c r="CJ387" s="78">
        <f>IFERROR(VLOOKUP($E387,[2]ECOM!$A$3:$FC$999999,158,FALSE),0)</f>
        <v>0</v>
      </c>
      <c r="CK387" s="78">
        <f>IFERROR(VLOOKUP($E387,[2]ECOM!$A$3:$FC$999999,159,FALSE),0)</f>
        <v>0</v>
      </c>
      <c r="CQ387" s="19">
        <v>630</v>
      </c>
      <c r="CR387" s="20"/>
      <c r="CS387" s="20">
        <v>12429.9</v>
      </c>
      <c r="CT387" s="19">
        <v>500</v>
      </c>
      <c r="CU387" s="20">
        <v>0</v>
      </c>
      <c r="CV387" s="20">
        <v>10555.550000000001</v>
      </c>
      <c r="CW387" s="20">
        <v>-10555.550000000001</v>
      </c>
      <c r="CX387" s="18"/>
      <c r="CY387" s="18"/>
      <c r="CZ387" s="18"/>
      <c r="DA387" s="18"/>
    </row>
    <row r="388" spans="1:105" x14ac:dyDescent="0.3">
      <c r="A388" s="7" t="s">
        <v>1398</v>
      </c>
      <c r="B388" s="7" t="s">
        <v>1399</v>
      </c>
      <c r="C388" s="7" t="s">
        <v>1400</v>
      </c>
      <c r="E388" s="7">
        <v>6917520</v>
      </c>
      <c r="F388" s="18"/>
      <c r="G388" s="18"/>
      <c r="H388" s="18"/>
      <c r="I388" s="72"/>
      <c r="J388" s="18"/>
      <c r="K388" s="18"/>
      <c r="N388" s="18">
        <v>1</v>
      </c>
      <c r="O388" s="18">
        <v>1</v>
      </c>
      <c r="P388" t="s">
        <v>1135</v>
      </c>
      <c r="Q388" t="s">
        <v>1135</v>
      </c>
      <c r="R388" s="18">
        <f t="shared" si="60"/>
        <v>1</v>
      </c>
      <c r="S388" s="18">
        <f t="shared" si="61"/>
        <v>1</v>
      </c>
      <c r="U388" s="10" t="s">
        <v>106</v>
      </c>
      <c r="W388" t="s">
        <v>368</v>
      </c>
      <c r="X388" t="s">
        <v>1401</v>
      </c>
      <c r="Z388" t="s">
        <v>368</v>
      </c>
      <c r="AA388" t="s">
        <v>110</v>
      </c>
      <c r="AB388" t="s">
        <v>1402</v>
      </c>
      <c r="AC388" t="s">
        <v>150</v>
      </c>
      <c r="AD388">
        <v>0</v>
      </c>
      <c r="AF388" t="s">
        <v>113</v>
      </c>
      <c r="AG388" t="s">
        <v>114</v>
      </c>
      <c r="AH388" t="s">
        <v>115</v>
      </c>
      <c r="AI388" t="s">
        <v>402</v>
      </c>
      <c r="AN388" s="7" t="s">
        <v>1137</v>
      </c>
      <c r="AS388" s="94">
        <v>19.088800000000003</v>
      </c>
      <c r="AT388" s="94">
        <v>19.088800000000003</v>
      </c>
      <c r="AU388" s="94">
        <v>17.84</v>
      </c>
      <c r="AV388" s="16">
        <f t="shared" si="58"/>
        <v>7.0000000000000159E-2</v>
      </c>
      <c r="AW388" s="94">
        <v>17.84</v>
      </c>
      <c r="AX388" s="31"/>
      <c r="AY388" s="31"/>
      <c r="AZ388" s="31"/>
      <c r="BA388" s="31">
        <v>49.49</v>
      </c>
      <c r="BB388" s="17" t="str">
        <f t="shared" si="57"/>
        <v/>
      </c>
      <c r="BC388" s="17" t="str">
        <f t="shared" si="59"/>
        <v/>
      </c>
      <c r="BD388" s="17"/>
      <c r="BE388" s="17"/>
      <c r="BS388" s="19">
        <v>23</v>
      </c>
      <c r="BT388" s="20">
        <v>410.31999999999994</v>
      </c>
      <c r="BU388" s="16">
        <v>0.1</v>
      </c>
      <c r="BV388" s="19">
        <v>127</v>
      </c>
      <c r="BW388" s="19">
        <v>230</v>
      </c>
      <c r="BY388" s="23">
        <v>4103.1999999999989</v>
      </c>
      <c r="BZ388" s="19">
        <v>200</v>
      </c>
      <c r="CJ388" s="78">
        <f>IFERROR(VLOOKUP($E388,[2]ECOM!$A$3:$FC$999999,158,FALSE),0)</f>
        <v>0</v>
      </c>
      <c r="CK388" s="78">
        <f>IFERROR(VLOOKUP($E388,[2]ECOM!$A$3:$FC$999999,159,FALSE),0)</f>
        <v>0</v>
      </c>
      <c r="CQ388" s="19">
        <v>230</v>
      </c>
      <c r="CR388" s="20"/>
      <c r="CS388" s="20">
        <v>4103.1999999999989</v>
      </c>
      <c r="CT388" s="19">
        <v>200</v>
      </c>
      <c r="CU388" s="20">
        <v>0</v>
      </c>
      <c r="CV388" s="20">
        <v>3817.7600000000007</v>
      </c>
      <c r="CW388" s="20">
        <v>-3817.7600000000007</v>
      </c>
      <c r="CX388" s="18"/>
      <c r="CY388" s="18"/>
      <c r="CZ388" s="18"/>
      <c r="DA388" s="18"/>
    </row>
    <row r="389" spans="1:105" x14ac:dyDescent="0.3">
      <c r="A389" s="7" t="s">
        <v>1403</v>
      </c>
      <c r="B389" s="7" t="s">
        <v>1404</v>
      </c>
      <c r="C389" s="7" t="s">
        <v>1405</v>
      </c>
      <c r="E389" s="7">
        <v>8515753</v>
      </c>
      <c r="F389" s="18"/>
      <c r="G389" s="18"/>
      <c r="H389" s="18"/>
      <c r="I389" s="72"/>
      <c r="J389" s="18"/>
      <c r="K389" s="18"/>
      <c r="N389" s="18">
        <v>1</v>
      </c>
      <c r="O389" s="18">
        <v>1</v>
      </c>
      <c r="P389" t="s">
        <v>1135</v>
      </c>
      <c r="Q389" t="s">
        <v>1135</v>
      </c>
      <c r="R389" s="18">
        <f t="shared" si="60"/>
        <v>1</v>
      </c>
      <c r="S389" s="18">
        <f t="shared" si="61"/>
        <v>1</v>
      </c>
      <c r="U389" s="10" t="s">
        <v>106</v>
      </c>
      <c r="W389" t="s">
        <v>368</v>
      </c>
      <c r="X389" t="s">
        <v>1406</v>
      </c>
      <c r="Z389" t="s">
        <v>368</v>
      </c>
      <c r="AA389" t="s">
        <v>110</v>
      </c>
      <c r="AB389" t="s">
        <v>1402</v>
      </c>
      <c r="AC389" t="s">
        <v>150</v>
      </c>
      <c r="AD389">
        <v>0</v>
      </c>
      <c r="AF389" t="s">
        <v>113</v>
      </c>
      <c r="AG389" t="s">
        <v>114</v>
      </c>
      <c r="AH389" t="s">
        <v>115</v>
      </c>
      <c r="AI389" t="s">
        <v>402</v>
      </c>
      <c r="AN389" s="7" t="s">
        <v>1137</v>
      </c>
      <c r="AS389" s="94">
        <v>11.598800000000001</v>
      </c>
      <c r="AT389" s="94">
        <v>11.598800000000001</v>
      </c>
      <c r="AU389" s="94">
        <v>10.84</v>
      </c>
      <c r="AV389" s="16">
        <f t="shared" si="58"/>
        <v>7.0000000000000076E-2</v>
      </c>
      <c r="AW389" s="94">
        <v>10.84</v>
      </c>
      <c r="AX389" s="31"/>
      <c r="AY389" s="31"/>
      <c r="AZ389" s="31"/>
      <c r="BA389" s="31">
        <v>27.99</v>
      </c>
      <c r="BB389" s="17" t="str">
        <f t="shared" si="57"/>
        <v/>
      </c>
      <c r="BC389" s="17" t="str">
        <f t="shared" si="59"/>
        <v/>
      </c>
      <c r="BD389" s="17"/>
      <c r="BE389" s="17"/>
      <c r="BS389" s="19">
        <v>146</v>
      </c>
      <c r="BT389" s="20">
        <v>1582.6399999999999</v>
      </c>
      <c r="BU389" s="16">
        <v>0.1</v>
      </c>
      <c r="BV389" s="19">
        <v>410</v>
      </c>
      <c r="BW389" s="19">
        <v>1460</v>
      </c>
      <c r="BY389" s="23">
        <v>15826.399999999998</v>
      </c>
      <c r="BZ389" s="19">
        <v>1200</v>
      </c>
      <c r="CJ389" s="78">
        <f>IFERROR(VLOOKUP($E389,[2]ECOM!$A$3:$FC$999999,158,FALSE),0)</f>
        <v>0</v>
      </c>
      <c r="CK389" s="78">
        <f>IFERROR(VLOOKUP($E389,[2]ECOM!$A$3:$FC$999999,159,FALSE),0)</f>
        <v>0</v>
      </c>
      <c r="CQ389" s="19">
        <v>1460</v>
      </c>
      <c r="CR389" s="20"/>
      <c r="CS389" s="20">
        <v>15826.399999999998</v>
      </c>
      <c r="CT389" s="19">
        <v>1200</v>
      </c>
      <c r="CU389" s="20">
        <v>0</v>
      </c>
      <c r="CV389" s="20">
        <v>13918.560000000001</v>
      </c>
      <c r="CW389" s="20">
        <v>-13918.560000000001</v>
      </c>
      <c r="CX389" s="18"/>
      <c r="CY389" s="18"/>
      <c r="CZ389" s="18"/>
      <c r="DA389" s="18"/>
    </row>
    <row r="390" spans="1:105" x14ac:dyDescent="0.3">
      <c r="A390" s="7" t="s">
        <v>1407</v>
      </c>
      <c r="B390" s="7" t="s">
        <v>1408</v>
      </c>
      <c r="C390" s="7" t="s">
        <v>1409</v>
      </c>
      <c r="E390" s="7">
        <v>7023834</v>
      </c>
      <c r="F390" s="18"/>
      <c r="G390" s="18"/>
      <c r="H390" s="18"/>
      <c r="I390" s="72"/>
      <c r="J390" s="18"/>
      <c r="K390" s="18"/>
      <c r="N390" s="18">
        <v>1</v>
      </c>
      <c r="O390" s="18">
        <v>1</v>
      </c>
      <c r="P390" t="s">
        <v>1135</v>
      </c>
      <c r="Q390" t="s">
        <v>1135</v>
      </c>
      <c r="R390" s="18">
        <f t="shared" si="60"/>
        <v>1</v>
      </c>
      <c r="S390" s="18">
        <f t="shared" si="61"/>
        <v>1</v>
      </c>
      <c r="U390" t="s">
        <v>106</v>
      </c>
      <c r="W390" t="s">
        <v>187</v>
      </c>
      <c r="X390" t="s">
        <v>1410</v>
      </c>
      <c r="Z390" t="s">
        <v>187</v>
      </c>
      <c r="AA390" t="s">
        <v>110</v>
      </c>
      <c r="AB390" t="s">
        <v>1411</v>
      </c>
      <c r="AC390" t="s">
        <v>112</v>
      </c>
      <c r="AD390">
        <v>0</v>
      </c>
      <c r="AF390" t="s">
        <v>113</v>
      </c>
      <c r="AG390" t="s">
        <v>131</v>
      </c>
      <c r="AH390" t="s">
        <v>132</v>
      </c>
      <c r="AI390" t="s">
        <v>124</v>
      </c>
      <c r="AN390" s="7" t="s">
        <v>1137</v>
      </c>
      <c r="AS390" s="94"/>
      <c r="AT390" s="94"/>
      <c r="AU390" s="94">
        <v>2.61</v>
      </c>
      <c r="AV390" s="16">
        <f t="shared" si="58"/>
        <v>-1</v>
      </c>
      <c r="AW390" s="94">
        <v>2.61</v>
      </c>
      <c r="AX390" s="31"/>
      <c r="AY390" s="31"/>
      <c r="AZ390" s="31"/>
      <c r="BA390" s="31">
        <v>20.99</v>
      </c>
      <c r="BB390" s="17" t="str">
        <f t="shared" si="57"/>
        <v/>
      </c>
      <c r="BC390" s="17" t="str">
        <f t="shared" si="59"/>
        <v/>
      </c>
      <c r="BD390" s="17"/>
      <c r="BE390" s="17"/>
      <c r="BS390" s="19">
        <v>405</v>
      </c>
      <c r="BT390" s="20">
        <v>1054.79</v>
      </c>
      <c r="BU390" s="16">
        <v>0.1</v>
      </c>
      <c r="BV390" s="19">
        <v>13134</v>
      </c>
      <c r="BW390" s="19">
        <v>4050</v>
      </c>
      <c r="BY390" s="23">
        <v>10547.9</v>
      </c>
      <c r="BZ390" s="19">
        <v>6000</v>
      </c>
      <c r="CJ390" s="78">
        <f>IFERROR(VLOOKUP($E390,[2]ECOM!$A$3:$FC$999999,158,FALSE),0)</f>
        <v>0</v>
      </c>
      <c r="CK390" s="78">
        <f>IFERROR(VLOOKUP($E390,[2]ECOM!$A$3:$FC$999999,159,FALSE),0)</f>
        <v>0</v>
      </c>
      <c r="CQ390" s="19">
        <v>4050</v>
      </c>
      <c r="CR390" s="20"/>
      <c r="CS390" s="20">
        <v>10547.9</v>
      </c>
      <c r="CT390" s="19">
        <v>6000</v>
      </c>
      <c r="CU390" s="20">
        <v>0</v>
      </c>
      <c r="CV390" s="20">
        <v>0</v>
      </c>
      <c r="CW390" s="20">
        <v>0</v>
      </c>
      <c r="CX390" s="18"/>
      <c r="CY390" s="18"/>
      <c r="CZ390" s="18"/>
      <c r="DA390" s="18"/>
    </row>
    <row r="391" spans="1:105" x14ac:dyDescent="0.3">
      <c r="A391" s="7" t="s">
        <v>1412</v>
      </c>
      <c r="B391" s="7" t="s">
        <v>1413</v>
      </c>
      <c r="C391" s="7" t="s">
        <v>1414</v>
      </c>
      <c r="E391" s="7">
        <v>8652932</v>
      </c>
      <c r="F391" s="18"/>
      <c r="G391" s="18"/>
      <c r="H391" s="18"/>
      <c r="I391" s="72"/>
      <c r="J391" s="18"/>
      <c r="K391" s="18"/>
      <c r="N391" s="18">
        <v>1</v>
      </c>
      <c r="O391" s="18">
        <v>1</v>
      </c>
      <c r="P391" t="s">
        <v>1135</v>
      </c>
      <c r="Q391" t="s">
        <v>1135</v>
      </c>
      <c r="R391" s="18">
        <f t="shared" si="60"/>
        <v>1</v>
      </c>
      <c r="S391" s="18">
        <f t="shared" si="61"/>
        <v>1</v>
      </c>
      <c r="U391" t="s">
        <v>106</v>
      </c>
      <c r="W391" t="s">
        <v>201</v>
      </c>
      <c r="X391" t="s">
        <v>1415</v>
      </c>
      <c r="Z391" t="s">
        <v>201</v>
      </c>
      <c r="AA391" t="s">
        <v>110</v>
      </c>
      <c r="AB391" t="s">
        <v>1224</v>
      </c>
      <c r="AC391" t="s">
        <v>150</v>
      </c>
      <c r="AD391">
        <v>0</v>
      </c>
      <c r="AF391" t="s">
        <v>113</v>
      </c>
      <c r="AG391" t="s">
        <v>114</v>
      </c>
      <c r="AH391" t="s">
        <v>196</v>
      </c>
      <c r="AI391" t="s">
        <v>138</v>
      </c>
      <c r="AN391" s="7" t="s">
        <v>1137</v>
      </c>
      <c r="AS391" s="94">
        <v>14.541300000000001</v>
      </c>
      <c r="AT391" s="94">
        <v>14.541300000000001</v>
      </c>
      <c r="AU391" s="94">
        <v>13.59</v>
      </c>
      <c r="AV391" s="16">
        <f t="shared" si="58"/>
        <v>7.0000000000000118E-2</v>
      </c>
      <c r="AW391" s="94">
        <v>13.59</v>
      </c>
      <c r="AX391" s="31"/>
      <c r="AY391" s="31"/>
      <c r="AZ391" s="31"/>
      <c r="BA391" s="31">
        <v>42.19</v>
      </c>
      <c r="BB391" s="17" t="str">
        <f t="shared" si="57"/>
        <v/>
      </c>
      <c r="BC391" s="17" t="str">
        <f t="shared" si="59"/>
        <v/>
      </c>
      <c r="BD391" s="17"/>
      <c r="BE391" s="17"/>
      <c r="BS391" s="19">
        <v>103</v>
      </c>
      <c r="BT391" s="20">
        <v>1399.77</v>
      </c>
      <c r="BU391" s="16">
        <v>0.1</v>
      </c>
      <c r="BV391" s="19">
        <v>917</v>
      </c>
      <c r="BW391" s="19">
        <v>1030</v>
      </c>
      <c r="BY391" s="23">
        <v>13997.699999999999</v>
      </c>
      <c r="BZ391" s="19">
        <v>1000</v>
      </c>
      <c r="CJ391" s="78">
        <f>IFERROR(VLOOKUP($E391,[2]ECOM!$A$3:$FC$999999,158,FALSE),0)</f>
        <v>0</v>
      </c>
      <c r="CK391" s="78">
        <f>IFERROR(VLOOKUP($E391,[2]ECOM!$A$3:$FC$999999,159,FALSE),0)</f>
        <v>0</v>
      </c>
      <c r="CQ391" s="19">
        <v>1030</v>
      </c>
      <c r="CR391" s="20"/>
      <c r="CS391" s="20">
        <v>13997.699999999999</v>
      </c>
      <c r="CT391" s="19">
        <v>1000</v>
      </c>
      <c r="CU391" s="20">
        <v>0</v>
      </c>
      <c r="CV391" s="20">
        <v>14541.300000000001</v>
      </c>
      <c r="CW391" s="20">
        <v>-14541.300000000001</v>
      </c>
      <c r="CX391" s="18"/>
      <c r="CY391" s="18"/>
      <c r="CZ391" s="18"/>
      <c r="DA391" s="18"/>
    </row>
    <row r="392" spans="1:105" x14ac:dyDescent="0.3">
      <c r="A392" s="7" t="s">
        <v>1416</v>
      </c>
      <c r="B392" s="7" t="s">
        <v>1417</v>
      </c>
      <c r="C392" s="7" t="s">
        <v>1418</v>
      </c>
      <c r="E392" s="7">
        <v>4954565</v>
      </c>
      <c r="F392" s="18"/>
      <c r="G392" s="18"/>
      <c r="H392" s="18"/>
      <c r="I392" s="72"/>
      <c r="J392" s="18"/>
      <c r="K392" s="18"/>
      <c r="N392" s="18">
        <v>1</v>
      </c>
      <c r="O392" s="18">
        <v>1</v>
      </c>
      <c r="P392" t="s">
        <v>1135</v>
      </c>
      <c r="Q392" t="s">
        <v>1135</v>
      </c>
      <c r="R392" s="18">
        <f t="shared" si="60"/>
        <v>1</v>
      </c>
      <c r="S392" s="18">
        <f t="shared" si="61"/>
        <v>1</v>
      </c>
      <c r="U392" t="s">
        <v>106</v>
      </c>
      <c r="W392" t="s">
        <v>187</v>
      </c>
      <c r="X392" t="s">
        <v>1419</v>
      </c>
      <c r="Z392" t="s">
        <v>187</v>
      </c>
      <c r="AA392" t="s">
        <v>110</v>
      </c>
      <c r="AB392" t="s">
        <v>607</v>
      </c>
      <c r="AC392" t="s">
        <v>112</v>
      </c>
      <c r="AD392">
        <v>0</v>
      </c>
      <c r="AF392" t="s">
        <v>113</v>
      </c>
      <c r="AG392" t="s">
        <v>114</v>
      </c>
      <c r="AH392" t="s">
        <v>132</v>
      </c>
      <c r="AI392" t="s">
        <v>124</v>
      </c>
      <c r="AN392" s="7" t="s">
        <v>1137</v>
      </c>
      <c r="AS392" s="94">
        <v>7.6184000000000003</v>
      </c>
      <c r="AT392" s="94">
        <v>7.6184000000000003</v>
      </c>
      <c r="AU392" s="94">
        <v>7.12</v>
      </c>
      <c r="AV392" s="16">
        <f t="shared" si="58"/>
        <v>7.0000000000000021E-2</v>
      </c>
      <c r="AW392" s="94">
        <v>7.12</v>
      </c>
      <c r="AX392" s="31"/>
      <c r="AY392" s="31"/>
      <c r="AZ392" s="31"/>
      <c r="BA392" s="31">
        <v>29.29</v>
      </c>
      <c r="BB392" s="17" t="str">
        <f t="shared" si="57"/>
        <v/>
      </c>
      <c r="BC392" s="17" t="str">
        <f t="shared" si="59"/>
        <v/>
      </c>
      <c r="BD392" s="17"/>
      <c r="BE392" s="17"/>
      <c r="BS392" s="19">
        <v>412</v>
      </c>
      <c r="BT392" s="20">
        <v>2933.4400000000005</v>
      </c>
      <c r="BU392" s="16">
        <v>0.1</v>
      </c>
      <c r="BV392" s="19">
        <v>1481</v>
      </c>
      <c r="BW392" s="19">
        <v>4120</v>
      </c>
      <c r="BY392" s="23">
        <v>29334.400000000005</v>
      </c>
      <c r="BZ392" s="19">
        <v>2000</v>
      </c>
      <c r="CJ392" s="78">
        <f>IFERROR(VLOOKUP($E392,[2]ECOM!$A$3:$FC$999999,158,FALSE),0)</f>
        <v>0</v>
      </c>
      <c r="CK392" s="78">
        <f>IFERROR(VLOOKUP($E392,[2]ECOM!$A$3:$FC$999999,159,FALSE),0)</f>
        <v>0</v>
      </c>
      <c r="CQ392" s="19">
        <v>4120</v>
      </c>
      <c r="CR392" s="20"/>
      <c r="CS392" s="20">
        <v>29334.400000000005</v>
      </c>
      <c r="CT392" s="19">
        <v>2000</v>
      </c>
      <c r="CU392" s="20">
        <v>0</v>
      </c>
      <c r="CV392" s="20">
        <v>15236.800000000001</v>
      </c>
      <c r="CW392" s="20">
        <v>-15236.800000000001</v>
      </c>
      <c r="CX392" s="18"/>
      <c r="CY392" s="18"/>
      <c r="CZ392" s="18"/>
      <c r="DA392" s="18"/>
    </row>
    <row r="393" spans="1:105" x14ac:dyDescent="0.3">
      <c r="A393" s="7" t="s">
        <v>1420</v>
      </c>
      <c r="B393" s="7" t="s">
        <v>1421</v>
      </c>
      <c r="C393" s="7" t="s">
        <v>1422</v>
      </c>
      <c r="E393" s="7">
        <v>5261016</v>
      </c>
      <c r="F393" s="18"/>
      <c r="G393" s="18"/>
      <c r="H393" s="18"/>
      <c r="I393" s="72"/>
      <c r="J393" s="18"/>
      <c r="K393" s="18"/>
      <c r="N393" s="18">
        <v>1</v>
      </c>
      <c r="O393" s="18">
        <v>1</v>
      </c>
      <c r="P393" t="s">
        <v>1135</v>
      </c>
      <c r="Q393" t="s">
        <v>1135</v>
      </c>
      <c r="R393" s="18">
        <f t="shared" si="60"/>
        <v>1</v>
      </c>
      <c r="S393" s="18">
        <f t="shared" si="61"/>
        <v>1</v>
      </c>
      <c r="U393" t="s">
        <v>106</v>
      </c>
      <c r="W393" t="s">
        <v>187</v>
      </c>
      <c r="X393" t="s">
        <v>1423</v>
      </c>
      <c r="Z393" t="s">
        <v>187</v>
      </c>
      <c r="AA393" t="s">
        <v>110</v>
      </c>
      <c r="AB393" t="s">
        <v>112</v>
      </c>
      <c r="AC393" t="s">
        <v>112</v>
      </c>
      <c r="AD393">
        <v>0</v>
      </c>
      <c r="AF393" t="s">
        <v>113</v>
      </c>
      <c r="AG393" t="s">
        <v>114</v>
      </c>
      <c r="AH393" t="s">
        <v>132</v>
      </c>
      <c r="AI393" t="s">
        <v>124</v>
      </c>
      <c r="AN393" s="7" t="s">
        <v>1137</v>
      </c>
      <c r="AS393" s="94">
        <v>6.3451000000000004</v>
      </c>
      <c r="AT393" s="94">
        <v>6.3451000000000004</v>
      </c>
      <c r="AU393" s="94">
        <v>5.93</v>
      </c>
      <c r="AV393" s="16">
        <f t="shared" si="58"/>
        <v>7.0000000000000118E-2</v>
      </c>
      <c r="AW393" s="94">
        <v>5.93</v>
      </c>
      <c r="AX393" s="31"/>
      <c r="AY393" s="31"/>
      <c r="AZ393" s="31"/>
      <c r="BA393" s="31">
        <v>21.99</v>
      </c>
      <c r="BB393" s="17" t="str">
        <f t="shared" si="57"/>
        <v/>
      </c>
      <c r="BC393" s="17" t="str">
        <f t="shared" ref="BC393:BC424" si="62">IFERROR(((AY393-AU393)/AY393),"")</f>
        <v/>
      </c>
      <c r="BD393" s="17"/>
      <c r="BE393" s="17"/>
      <c r="BS393" s="19">
        <v>2964</v>
      </c>
      <c r="BT393" s="20">
        <v>17576.520000000004</v>
      </c>
      <c r="BU393" s="16">
        <v>0.1</v>
      </c>
      <c r="BV393" s="19">
        <v>23163</v>
      </c>
      <c r="BW393" s="19">
        <v>29640</v>
      </c>
      <c r="BY393" s="23">
        <v>175765.20000000004</v>
      </c>
      <c r="BZ393" s="19">
        <v>25000</v>
      </c>
      <c r="CJ393" s="78">
        <f>IFERROR(VLOOKUP($E393,[2]ECOM!$A$3:$FC$999999,158,FALSE),0)</f>
        <v>0</v>
      </c>
      <c r="CK393" s="78">
        <f>IFERROR(VLOOKUP($E393,[2]ECOM!$A$3:$FC$999999,159,FALSE),0)</f>
        <v>0</v>
      </c>
      <c r="CQ393" s="19">
        <v>29640</v>
      </c>
      <c r="CR393" s="20"/>
      <c r="CS393" s="20">
        <v>175765.20000000004</v>
      </c>
      <c r="CT393" s="19">
        <v>25000</v>
      </c>
      <c r="CU393" s="20">
        <v>0</v>
      </c>
      <c r="CV393" s="20">
        <v>158627.5</v>
      </c>
      <c r="CW393" s="20">
        <v>-158627.5</v>
      </c>
      <c r="CX393" s="18"/>
      <c r="CY393" s="18"/>
      <c r="CZ393" s="18"/>
      <c r="DA393" s="18"/>
    </row>
    <row r="394" spans="1:105" x14ac:dyDescent="0.3">
      <c r="A394" s="7" t="s">
        <v>1424</v>
      </c>
      <c r="B394" s="7" t="s">
        <v>1425</v>
      </c>
      <c r="C394" s="7" t="s">
        <v>1426</v>
      </c>
      <c r="E394" s="7">
        <v>5485524</v>
      </c>
      <c r="F394" s="18"/>
      <c r="G394" s="18"/>
      <c r="H394" s="18"/>
      <c r="I394" s="72"/>
      <c r="J394" s="18"/>
      <c r="K394" s="18"/>
      <c r="N394" s="18">
        <v>1</v>
      </c>
      <c r="O394" s="18">
        <v>1</v>
      </c>
      <c r="P394" t="s">
        <v>1135</v>
      </c>
      <c r="Q394" t="s">
        <v>1135</v>
      </c>
      <c r="R394" s="18">
        <f t="shared" si="60"/>
        <v>1</v>
      </c>
      <c r="S394" s="18">
        <f t="shared" si="61"/>
        <v>1</v>
      </c>
      <c r="U394" t="s">
        <v>106</v>
      </c>
      <c r="W394" t="s">
        <v>187</v>
      </c>
      <c r="X394" t="s">
        <v>1427</v>
      </c>
      <c r="Z394" t="s">
        <v>187</v>
      </c>
      <c r="AA394" t="s">
        <v>110</v>
      </c>
      <c r="AB394" t="s">
        <v>112</v>
      </c>
      <c r="AC394" t="s">
        <v>112</v>
      </c>
      <c r="AD394">
        <v>0</v>
      </c>
      <c r="AF394" t="s">
        <v>113</v>
      </c>
      <c r="AG394" t="s">
        <v>114</v>
      </c>
      <c r="AH394" t="s">
        <v>132</v>
      </c>
      <c r="AI394" t="s">
        <v>189</v>
      </c>
      <c r="AN394" s="7" t="s">
        <v>1137</v>
      </c>
      <c r="AS394" s="94">
        <v>4.6652000000000005</v>
      </c>
      <c r="AT394" s="94">
        <v>4.6652000000000005</v>
      </c>
      <c r="AU394" s="94">
        <v>4.3600000000000003</v>
      </c>
      <c r="AV394" s="16">
        <f t="shared" si="58"/>
        <v>7.0000000000000021E-2</v>
      </c>
      <c r="AW394" s="94">
        <v>4.3600000000000003</v>
      </c>
      <c r="AX394" s="31"/>
      <c r="AY394" s="31"/>
      <c r="AZ394" s="31"/>
      <c r="BA394" s="31">
        <v>17.190000000000001</v>
      </c>
      <c r="BB394" s="17" t="str">
        <f t="shared" si="57"/>
        <v/>
      </c>
      <c r="BC394" s="17" t="str">
        <f t="shared" si="62"/>
        <v/>
      </c>
      <c r="BD394" s="17"/>
      <c r="BE394" s="17"/>
      <c r="BS394" s="19">
        <v>1330</v>
      </c>
      <c r="BT394" s="20">
        <v>5798.7999999999993</v>
      </c>
      <c r="BU394" s="16">
        <v>0.1</v>
      </c>
      <c r="BV394" s="19">
        <v>68722</v>
      </c>
      <c r="BW394" s="19">
        <v>13300</v>
      </c>
      <c r="BY394" s="23">
        <v>57987.999999999993</v>
      </c>
      <c r="BZ394" s="19">
        <v>15000</v>
      </c>
      <c r="CJ394" s="78">
        <f>IFERROR(VLOOKUP($E394,[2]ECOM!$A$3:$FC$999999,158,FALSE),0)</f>
        <v>0</v>
      </c>
      <c r="CK394" s="78">
        <f>IFERROR(VLOOKUP($E394,[2]ECOM!$A$3:$FC$999999,159,FALSE),0)</f>
        <v>0</v>
      </c>
      <c r="CQ394" s="19">
        <v>13300</v>
      </c>
      <c r="CR394" s="20"/>
      <c r="CS394" s="20">
        <v>57987.999999999993</v>
      </c>
      <c r="CT394" s="19">
        <v>15000</v>
      </c>
      <c r="CU394" s="20">
        <v>0</v>
      </c>
      <c r="CV394" s="20">
        <v>69978</v>
      </c>
      <c r="CW394" s="20">
        <v>-69978</v>
      </c>
      <c r="CX394" s="18"/>
      <c r="CY394" s="18"/>
      <c r="CZ394" s="18"/>
      <c r="DA394" s="18"/>
    </row>
    <row r="395" spans="1:105" x14ac:dyDescent="0.3">
      <c r="A395" s="7" t="s">
        <v>1428</v>
      </c>
      <c r="B395" s="7" t="s">
        <v>1429</v>
      </c>
      <c r="C395" s="7" t="s">
        <v>1430</v>
      </c>
      <c r="E395" s="7">
        <v>6514572</v>
      </c>
      <c r="F395" s="18"/>
      <c r="G395" s="18"/>
      <c r="H395" s="18"/>
      <c r="I395" s="72"/>
      <c r="J395" s="18"/>
      <c r="K395" s="18"/>
      <c r="N395" s="18">
        <v>1</v>
      </c>
      <c r="O395" s="18">
        <v>1</v>
      </c>
      <c r="P395" t="s">
        <v>1135</v>
      </c>
      <c r="Q395" t="s">
        <v>1135</v>
      </c>
      <c r="R395" s="18">
        <f t="shared" si="60"/>
        <v>1</v>
      </c>
      <c r="S395" s="18">
        <f t="shared" si="61"/>
        <v>1</v>
      </c>
      <c r="U395" t="s">
        <v>106</v>
      </c>
      <c r="W395" t="s">
        <v>187</v>
      </c>
      <c r="X395" t="s">
        <v>1431</v>
      </c>
      <c r="Z395" t="s">
        <v>187</v>
      </c>
      <c r="AA395" t="s">
        <v>110</v>
      </c>
      <c r="AB395" t="s">
        <v>112</v>
      </c>
      <c r="AC395" t="s">
        <v>112</v>
      </c>
      <c r="AD395">
        <v>0</v>
      </c>
      <c r="AF395" t="s">
        <v>113</v>
      </c>
      <c r="AG395" t="s">
        <v>114</v>
      </c>
      <c r="AH395" t="s">
        <v>132</v>
      </c>
      <c r="AI395" t="s">
        <v>124</v>
      </c>
      <c r="AN395" s="7" t="s">
        <v>1137</v>
      </c>
      <c r="AS395" s="94">
        <v>7.9073000000000002</v>
      </c>
      <c r="AT395" s="94">
        <v>7.9073000000000002</v>
      </c>
      <c r="AU395" s="94">
        <v>7.39</v>
      </c>
      <c r="AV395" s="16">
        <f t="shared" si="58"/>
        <v>7.0000000000000076E-2</v>
      </c>
      <c r="AW395" s="94">
        <v>7.39</v>
      </c>
      <c r="AX395" s="31"/>
      <c r="AY395" s="31"/>
      <c r="AZ395" s="31"/>
      <c r="BA395" s="31">
        <v>27.889999999999997</v>
      </c>
      <c r="BB395" s="17" t="str">
        <f t="shared" si="57"/>
        <v/>
      </c>
      <c r="BC395" s="17" t="str">
        <f t="shared" si="62"/>
        <v/>
      </c>
      <c r="BD395" s="17"/>
      <c r="BE395" s="17"/>
      <c r="BS395" s="19">
        <v>549</v>
      </c>
      <c r="BT395" s="20">
        <v>4057.11</v>
      </c>
      <c r="BU395" s="16">
        <v>0.1</v>
      </c>
      <c r="BV395" s="19">
        <v>6515</v>
      </c>
      <c r="BW395" s="19">
        <v>5490</v>
      </c>
      <c r="BY395" s="23">
        <v>40571.1</v>
      </c>
      <c r="BZ395" s="19">
        <v>5500</v>
      </c>
      <c r="CJ395" s="78">
        <f>IFERROR(VLOOKUP($E395,[2]ECOM!$A$3:$FC$999999,158,FALSE),0)</f>
        <v>0</v>
      </c>
      <c r="CK395" s="78">
        <f>IFERROR(VLOOKUP($E395,[2]ECOM!$A$3:$FC$999999,159,FALSE),0)</f>
        <v>0</v>
      </c>
      <c r="CQ395" s="19">
        <v>5490</v>
      </c>
      <c r="CR395" s="20"/>
      <c r="CS395" s="20">
        <v>40571.1</v>
      </c>
      <c r="CT395" s="19">
        <v>5500</v>
      </c>
      <c r="CU395" s="20">
        <v>0</v>
      </c>
      <c r="CV395" s="20">
        <v>43490.15</v>
      </c>
      <c r="CW395" s="20">
        <v>-43490.15</v>
      </c>
      <c r="CX395" s="18"/>
      <c r="CY395" s="18"/>
      <c r="CZ395" s="18"/>
      <c r="DA395" s="18"/>
    </row>
    <row r="396" spans="1:105" x14ac:dyDescent="0.3">
      <c r="A396" s="7" t="s">
        <v>1432</v>
      </c>
      <c r="B396" s="7" t="s">
        <v>1433</v>
      </c>
      <c r="C396" s="7" t="s">
        <v>1434</v>
      </c>
      <c r="E396" s="7">
        <v>5991001</v>
      </c>
      <c r="F396" s="18"/>
      <c r="G396" s="18"/>
      <c r="H396" s="18"/>
      <c r="I396" s="72"/>
      <c r="J396" s="18"/>
      <c r="K396" s="18"/>
      <c r="N396" s="18">
        <v>1</v>
      </c>
      <c r="O396" s="18">
        <v>1</v>
      </c>
      <c r="P396" t="s">
        <v>1135</v>
      </c>
      <c r="Q396" t="s">
        <v>1135</v>
      </c>
      <c r="R396" s="18">
        <f t="shared" si="60"/>
        <v>1</v>
      </c>
      <c r="S396" s="18">
        <f t="shared" si="61"/>
        <v>1</v>
      </c>
      <c r="U396" t="s">
        <v>106</v>
      </c>
      <c r="W396" t="s">
        <v>187</v>
      </c>
      <c r="X396" t="s">
        <v>1435</v>
      </c>
      <c r="Z396" t="s">
        <v>187</v>
      </c>
      <c r="AA396" t="s">
        <v>110</v>
      </c>
      <c r="AB396" t="s">
        <v>155</v>
      </c>
      <c r="AC396" t="s">
        <v>112</v>
      </c>
      <c r="AD396">
        <v>0</v>
      </c>
      <c r="AF396" t="s">
        <v>113</v>
      </c>
      <c r="AG396" t="s">
        <v>114</v>
      </c>
      <c r="AH396" t="s">
        <v>132</v>
      </c>
      <c r="AI396" t="s">
        <v>124</v>
      </c>
      <c r="AN396" s="7" t="s">
        <v>1137</v>
      </c>
      <c r="AS396" s="94">
        <v>8.9666000000000015</v>
      </c>
      <c r="AT396" s="94">
        <v>8.9666000000000015</v>
      </c>
      <c r="AU396" s="94">
        <v>8.3800000000000008</v>
      </c>
      <c r="AV396" s="16">
        <f t="shared" si="58"/>
        <v>7.0000000000000076E-2</v>
      </c>
      <c r="AW396" s="94">
        <v>8.3800000000000008</v>
      </c>
      <c r="AX396" s="31"/>
      <c r="AY396" s="31"/>
      <c r="AZ396" s="31"/>
      <c r="BA396" s="31">
        <v>30.79</v>
      </c>
      <c r="BB396" s="17" t="str">
        <f t="shared" si="57"/>
        <v/>
      </c>
      <c r="BC396" s="17" t="str">
        <f t="shared" si="62"/>
        <v/>
      </c>
      <c r="BD396" s="17"/>
      <c r="BE396" s="17"/>
      <c r="BS396" s="19">
        <v>148</v>
      </c>
      <c r="BT396" s="20">
        <v>1240.24</v>
      </c>
      <c r="BU396" s="16">
        <v>0.1</v>
      </c>
      <c r="BV396" s="19">
        <v>1051</v>
      </c>
      <c r="BW396" s="19">
        <v>1480</v>
      </c>
      <c r="BY396" s="23">
        <v>12402.4</v>
      </c>
      <c r="BZ396" s="19">
        <v>1200</v>
      </c>
      <c r="CJ396" s="78">
        <f>IFERROR(VLOOKUP($E396,[2]ECOM!$A$3:$FC$999999,158,FALSE),0)</f>
        <v>0</v>
      </c>
      <c r="CK396" s="78">
        <f>IFERROR(VLOOKUP($E396,[2]ECOM!$A$3:$FC$999999,159,FALSE),0)</f>
        <v>0</v>
      </c>
      <c r="CQ396" s="19">
        <v>1480</v>
      </c>
      <c r="CR396" s="20"/>
      <c r="CS396" s="20">
        <v>12402.4</v>
      </c>
      <c r="CT396" s="19">
        <v>1200</v>
      </c>
      <c r="CU396" s="20">
        <v>0</v>
      </c>
      <c r="CV396" s="20">
        <v>10759.920000000002</v>
      </c>
      <c r="CW396" s="20">
        <v>-10759.920000000002</v>
      </c>
      <c r="CX396" s="18"/>
      <c r="CY396" s="18"/>
      <c r="CZ396" s="18"/>
      <c r="DA396" s="18"/>
    </row>
    <row r="397" spans="1:105" x14ac:dyDescent="0.3">
      <c r="A397" s="7" t="s">
        <v>1436</v>
      </c>
      <c r="B397" s="7" t="s">
        <v>1437</v>
      </c>
      <c r="C397" s="7" t="s">
        <v>1438</v>
      </c>
      <c r="E397" s="7">
        <v>5299820</v>
      </c>
      <c r="F397" s="18"/>
      <c r="G397" s="18"/>
      <c r="H397" s="18"/>
      <c r="I397" s="72"/>
      <c r="J397" s="18"/>
      <c r="K397" s="18"/>
      <c r="N397" s="18">
        <v>1</v>
      </c>
      <c r="O397" s="18">
        <v>1</v>
      </c>
      <c r="P397" t="s">
        <v>1135</v>
      </c>
      <c r="Q397" t="s">
        <v>1135</v>
      </c>
      <c r="R397" s="18">
        <f t="shared" si="60"/>
        <v>1</v>
      </c>
      <c r="S397" s="18">
        <f t="shared" si="61"/>
        <v>1</v>
      </c>
      <c r="U397" t="s">
        <v>106</v>
      </c>
      <c r="W397" t="s">
        <v>201</v>
      </c>
      <c r="X397" t="s">
        <v>1439</v>
      </c>
      <c r="Z397" t="s">
        <v>201</v>
      </c>
      <c r="AA397" t="s">
        <v>110</v>
      </c>
      <c r="AB397" t="s">
        <v>112</v>
      </c>
      <c r="AC397" t="s">
        <v>112</v>
      </c>
      <c r="AD397">
        <v>0</v>
      </c>
      <c r="AF397" t="s">
        <v>113</v>
      </c>
      <c r="AG397" t="s">
        <v>114</v>
      </c>
      <c r="AH397" t="s">
        <v>196</v>
      </c>
      <c r="AI397" t="s">
        <v>1260</v>
      </c>
      <c r="AN397" s="7" t="s">
        <v>1137</v>
      </c>
      <c r="AS397" s="94">
        <v>11.491800000000001</v>
      </c>
      <c r="AT397" s="94">
        <v>11.491800000000001</v>
      </c>
      <c r="AU397" s="94">
        <v>10.74</v>
      </c>
      <c r="AV397" s="16">
        <f t="shared" si="58"/>
        <v>7.0000000000000104E-2</v>
      </c>
      <c r="AW397" s="94">
        <v>10.74</v>
      </c>
      <c r="AX397" s="31"/>
      <c r="AY397" s="31"/>
      <c r="AZ397" s="31"/>
      <c r="BA397" s="31">
        <v>39.590000000000003</v>
      </c>
      <c r="BB397" s="17" t="str">
        <f t="shared" si="57"/>
        <v/>
      </c>
      <c r="BC397" s="17" t="str">
        <f t="shared" si="62"/>
        <v/>
      </c>
      <c r="BD397" s="17"/>
      <c r="BE397" s="17"/>
      <c r="BS397" s="19">
        <v>288</v>
      </c>
      <c r="BT397" s="20">
        <v>3093.12</v>
      </c>
      <c r="BU397" s="16">
        <v>0.1</v>
      </c>
      <c r="BV397" s="19">
        <v>2292</v>
      </c>
      <c r="BW397" s="19">
        <v>2880</v>
      </c>
      <c r="BY397" s="23">
        <v>30931.199999999997</v>
      </c>
      <c r="BZ397" s="19">
        <v>2900</v>
      </c>
      <c r="CJ397" s="78">
        <f>IFERROR(VLOOKUP($E397,[2]ECOM!$A$3:$FC$999999,158,FALSE),0)</f>
        <v>0</v>
      </c>
      <c r="CK397" s="78">
        <f>IFERROR(VLOOKUP($E397,[2]ECOM!$A$3:$FC$999999,159,FALSE),0)</f>
        <v>0</v>
      </c>
      <c r="CQ397" s="19">
        <v>2880</v>
      </c>
      <c r="CR397" s="20"/>
      <c r="CS397" s="20">
        <v>30931.199999999997</v>
      </c>
      <c r="CT397" s="19">
        <v>2900</v>
      </c>
      <c r="CU397" s="20">
        <v>0</v>
      </c>
      <c r="CV397" s="20">
        <v>33326.22</v>
      </c>
      <c r="CW397" s="20">
        <v>-33326.22</v>
      </c>
      <c r="CX397" s="18"/>
      <c r="CY397" s="18"/>
      <c r="CZ397" s="18"/>
      <c r="DA397" s="18"/>
    </row>
    <row r="398" spans="1:105" x14ac:dyDescent="0.3">
      <c r="A398" s="7" t="s">
        <v>1440</v>
      </c>
      <c r="B398" s="7" t="s">
        <v>1441</v>
      </c>
      <c r="C398" s="7" t="s">
        <v>1442</v>
      </c>
      <c r="E398" s="7">
        <v>8138698</v>
      </c>
      <c r="F398" s="18"/>
      <c r="G398" s="18"/>
      <c r="H398" s="18"/>
      <c r="I398" s="72"/>
      <c r="J398" s="18"/>
      <c r="K398" s="18"/>
      <c r="N398" s="18">
        <v>1</v>
      </c>
      <c r="O398" s="18">
        <v>1</v>
      </c>
      <c r="P398" t="s">
        <v>1135</v>
      </c>
      <c r="Q398" t="s">
        <v>1135</v>
      </c>
      <c r="R398" s="18">
        <f t="shared" si="60"/>
        <v>1</v>
      </c>
      <c r="S398" s="18">
        <f t="shared" si="61"/>
        <v>1</v>
      </c>
      <c r="U398" t="s">
        <v>106</v>
      </c>
      <c r="W398" t="s">
        <v>201</v>
      </c>
      <c r="X398" t="s">
        <v>1443</v>
      </c>
      <c r="Z398" t="s">
        <v>201</v>
      </c>
      <c r="AA398" t="s">
        <v>110</v>
      </c>
      <c r="AB398" t="s">
        <v>112</v>
      </c>
      <c r="AC398" t="s">
        <v>112</v>
      </c>
      <c r="AD398">
        <v>0</v>
      </c>
      <c r="AF398" t="s">
        <v>113</v>
      </c>
      <c r="AG398" t="s">
        <v>114</v>
      </c>
      <c r="AH398" t="s">
        <v>196</v>
      </c>
      <c r="AI398" t="s">
        <v>1260</v>
      </c>
      <c r="AN398" s="7" t="s">
        <v>1137</v>
      </c>
      <c r="AS398" s="94">
        <v>11.491800000000001</v>
      </c>
      <c r="AT398" s="94">
        <v>11.491800000000001</v>
      </c>
      <c r="AU398" s="94">
        <v>10.74</v>
      </c>
      <c r="AV398" s="16">
        <f t="shared" si="58"/>
        <v>7.0000000000000104E-2</v>
      </c>
      <c r="AW398" s="94">
        <v>10.74</v>
      </c>
      <c r="AX398" s="31"/>
      <c r="AY398" s="31"/>
      <c r="AZ398" s="31"/>
      <c r="BA398" s="31">
        <v>39.590000000000003</v>
      </c>
      <c r="BB398" s="17" t="str">
        <f t="shared" si="57"/>
        <v/>
      </c>
      <c r="BC398" s="17" t="str">
        <f t="shared" si="62"/>
        <v/>
      </c>
      <c r="BD398" s="17"/>
      <c r="BE398" s="17"/>
      <c r="BS398" s="19">
        <v>89</v>
      </c>
      <c r="BT398" s="20">
        <v>955.8599999999999</v>
      </c>
      <c r="BU398" s="16">
        <v>0.1</v>
      </c>
      <c r="BV398" s="19">
        <v>819</v>
      </c>
      <c r="BW398" s="19">
        <v>890</v>
      </c>
      <c r="BY398" s="23">
        <v>9558.5999999999985</v>
      </c>
      <c r="BZ398" s="19">
        <v>900</v>
      </c>
      <c r="CJ398" s="78">
        <f>IFERROR(VLOOKUP($E398,[2]ECOM!$A$3:$FC$999999,158,FALSE),0)</f>
        <v>0</v>
      </c>
      <c r="CK398" s="78">
        <f>IFERROR(VLOOKUP($E398,[2]ECOM!$A$3:$FC$999999,159,FALSE),0)</f>
        <v>0</v>
      </c>
      <c r="CQ398" s="19">
        <v>890</v>
      </c>
      <c r="CR398" s="20"/>
      <c r="CS398" s="20">
        <v>9558.5999999999985</v>
      </c>
      <c r="CT398" s="19">
        <v>900</v>
      </c>
      <c r="CU398" s="20">
        <v>0</v>
      </c>
      <c r="CV398" s="20">
        <v>10342.620000000001</v>
      </c>
      <c r="CW398" s="20">
        <v>-10342.620000000001</v>
      </c>
      <c r="CX398" s="18"/>
      <c r="CY398" s="18"/>
      <c r="CZ398" s="18"/>
      <c r="DA398" s="18"/>
    </row>
    <row r="399" spans="1:105" x14ac:dyDescent="0.3">
      <c r="A399" s="7" t="s">
        <v>1444</v>
      </c>
      <c r="B399" s="7" t="s">
        <v>1445</v>
      </c>
      <c r="C399" s="7" t="s">
        <v>1446</v>
      </c>
      <c r="E399" s="7">
        <v>7532193</v>
      </c>
      <c r="F399" s="18"/>
      <c r="G399" s="18"/>
      <c r="H399" s="18"/>
      <c r="I399" s="72"/>
      <c r="J399" s="18"/>
      <c r="K399" s="18"/>
      <c r="N399" s="18">
        <v>1</v>
      </c>
      <c r="O399" s="18">
        <v>1</v>
      </c>
      <c r="P399" t="s">
        <v>1135</v>
      </c>
      <c r="Q399" t="s">
        <v>1135</v>
      </c>
      <c r="R399" s="18">
        <f t="shared" si="60"/>
        <v>1</v>
      </c>
      <c r="S399" s="18">
        <f t="shared" si="61"/>
        <v>1</v>
      </c>
      <c r="U399" t="s">
        <v>106</v>
      </c>
      <c r="W399" t="s">
        <v>187</v>
      </c>
      <c r="X399" t="s">
        <v>1447</v>
      </c>
      <c r="Z399" t="s">
        <v>187</v>
      </c>
      <c r="AA399" t="s">
        <v>110</v>
      </c>
      <c r="AB399" t="s">
        <v>112</v>
      </c>
      <c r="AC399" t="s">
        <v>112</v>
      </c>
      <c r="AD399">
        <v>0</v>
      </c>
      <c r="AF399" t="s">
        <v>113</v>
      </c>
      <c r="AG399" t="s">
        <v>114</v>
      </c>
      <c r="AH399" t="s">
        <v>132</v>
      </c>
      <c r="AI399" t="s">
        <v>124</v>
      </c>
      <c r="AN399" s="7" t="s">
        <v>1137</v>
      </c>
      <c r="AS399" s="94">
        <v>7.9715000000000007</v>
      </c>
      <c r="AT399" s="94">
        <v>7.9715000000000007</v>
      </c>
      <c r="AU399" s="94">
        <v>7.45</v>
      </c>
      <c r="AV399" s="16">
        <f t="shared" si="58"/>
        <v>7.0000000000000062E-2</v>
      </c>
      <c r="AW399" s="94">
        <v>7.45</v>
      </c>
      <c r="AX399" s="31"/>
      <c r="AY399" s="31"/>
      <c r="AZ399" s="31"/>
      <c r="BA399" s="31">
        <v>25.69</v>
      </c>
      <c r="BB399" s="17" t="str">
        <f t="shared" si="57"/>
        <v/>
      </c>
      <c r="BC399" s="17" t="str">
        <f t="shared" si="62"/>
        <v/>
      </c>
      <c r="BD399" s="17"/>
      <c r="BE399" s="17"/>
      <c r="BS399" s="19">
        <v>2076</v>
      </c>
      <c r="BT399" s="20">
        <v>15466.2</v>
      </c>
      <c r="BU399" s="16">
        <v>0.1</v>
      </c>
      <c r="BV399" s="19">
        <v>8162</v>
      </c>
      <c r="BW399" s="19">
        <v>20760</v>
      </c>
      <c r="BY399" s="23">
        <v>154662</v>
      </c>
      <c r="BZ399" s="19">
        <v>12000</v>
      </c>
      <c r="CJ399" s="78">
        <f>IFERROR(VLOOKUP($E399,[2]ECOM!$A$3:$FC$999999,158,FALSE),0)</f>
        <v>0</v>
      </c>
      <c r="CK399" s="78">
        <f>IFERROR(VLOOKUP($E399,[2]ECOM!$A$3:$FC$999999,159,FALSE),0)</f>
        <v>0</v>
      </c>
      <c r="CQ399" s="19">
        <v>20760</v>
      </c>
      <c r="CR399" s="20"/>
      <c r="CS399" s="20">
        <v>154662</v>
      </c>
      <c r="CT399" s="19">
        <v>12000</v>
      </c>
      <c r="CU399" s="20">
        <v>0</v>
      </c>
      <c r="CV399" s="20">
        <v>95658.000000000015</v>
      </c>
      <c r="CW399" s="20">
        <v>-95658.000000000015</v>
      </c>
      <c r="CX399" s="18"/>
      <c r="CY399" s="18"/>
      <c r="CZ399" s="18"/>
      <c r="DA399" s="18"/>
    </row>
    <row r="400" spans="1:105" x14ac:dyDescent="0.3">
      <c r="A400" s="7" t="s">
        <v>1448</v>
      </c>
      <c r="B400" s="7" t="s">
        <v>1448</v>
      </c>
      <c r="C400" s="7" t="s">
        <v>1448</v>
      </c>
      <c r="E400" s="7">
        <v>679308</v>
      </c>
      <c r="F400" s="18"/>
      <c r="G400" s="18"/>
      <c r="H400" s="18"/>
      <c r="I400" s="72"/>
      <c r="J400" s="18"/>
      <c r="K400" s="18"/>
      <c r="N400" s="18">
        <v>1</v>
      </c>
      <c r="O400" s="18">
        <v>1</v>
      </c>
      <c r="P400" t="s">
        <v>1135</v>
      </c>
      <c r="Q400" t="s">
        <v>1135</v>
      </c>
      <c r="R400" s="18">
        <f t="shared" si="60"/>
        <v>1</v>
      </c>
      <c r="S400" s="18">
        <f t="shared" si="61"/>
        <v>1</v>
      </c>
      <c r="U400" t="s">
        <v>106</v>
      </c>
      <c r="W400" t="s">
        <v>201</v>
      </c>
      <c r="X400" t="s">
        <v>1449</v>
      </c>
      <c r="Z400" t="s">
        <v>201</v>
      </c>
      <c r="AA400" t="s">
        <v>122</v>
      </c>
      <c r="AB400" t="s">
        <v>112</v>
      </c>
      <c r="AC400" t="s">
        <v>112</v>
      </c>
      <c r="AD400">
        <v>0</v>
      </c>
      <c r="AF400" t="s">
        <v>113</v>
      </c>
      <c r="AG400" t="s">
        <v>114</v>
      </c>
      <c r="AH400" t="s">
        <v>123</v>
      </c>
      <c r="AI400" t="s">
        <v>1260</v>
      </c>
      <c r="AN400" s="7" t="s">
        <v>1137</v>
      </c>
      <c r="AS400" s="94">
        <v>10.453900000000001</v>
      </c>
      <c r="AT400" s="94">
        <v>10.453900000000001</v>
      </c>
      <c r="AU400" s="94">
        <v>9.77</v>
      </c>
      <c r="AV400" s="16">
        <f t="shared" si="58"/>
        <v>7.0000000000000132E-2</v>
      </c>
      <c r="AW400" s="94">
        <v>9.77</v>
      </c>
      <c r="AX400" s="31"/>
      <c r="AY400" s="31"/>
      <c r="AZ400" s="31"/>
      <c r="BA400" s="31">
        <v>33.69</v>
      </c>
      <c r="BB400" s="17" t="str">
        <f t="shared" si="57"/>
        <v/>
      </c>
      <c r="BC400" s="17" t="str">
        <f t="shared" si="62"/>
        <v/>
      </c>
      <c r="BD400" s="17"/>
      <c r="BE400" s="17"/>
      <c r="BS400" s="19">
        <v>813</v>
      </c>
      <c r="BT400" s="20">
        <v>8064.9599999999991</v>
      </c>
      <c r="BU400" s="16">
        <v>0.3</v>
      </c>
      <c r="BV400" s="19">
        <v>557</v>
      </c>
      <c r="BW400" s="19">
        <v>2710</v>
      </c>
      <c r="BY400" s="23">
        <v>26883.199999999997</v>
      </c>
      <c r="BZ400" s="19">
        <v>1000</v>
      </c>
      <c r="CJ400" s="78">
        <f>IFERROR(VLOOKUP($E400,[2]ECOM!$A$3:$FC$999999,158,FALSE),0)</f>
        <v>0</v>
      </c>
      <c r="CK400" s="78">
        <f>IFERROR(VLOOKUP($E400,[2]ECOM!$A$3:$FC$999999,159,FALSE),0)</f>
        <v>0</v>
      </c>
      <c r="CQ400" s="19">
        <v>2710</v>
      </c>
      <c r="CR400" s="20"/>
      <c r="CS400" s="20">
        <v>26883.199999999997</v>
      </c>
      <c r="CT400" s="19">
        <v>1000</v>
      </c>
      <c r="CU400" s="20">
        <v>0</v>
      </c>
      <c r="CV400" s="20">
        <v>10453.900000000001</v>
      </c>
      <c r="CW400" s="20">
        <v>-10453.900000000001</v>
      </c>
      <c r="CX400" s="18"/>
      <c r="CY400" s="18"/>
      <c r="CZ400" s="18"/>
      <c r="DA400" s="18"/>
    </row>
    <row r="401" spans="1:105" x14ac:dyDescent="0.3">
      <c r="A401" s="7" t="s">
        <v>1450</v>
      </c>
      <c r="B401" s="7" t="s">
        <v>1450</v>
      </c>
      <c r="C401" s="7" t="s">
        <v>1450</v>
      </c>
      <c r="E401" s="7">
        <v>948265</v>
      </c>
      <c r="F401" s="18"/>
      <c r="G401" s="18"/>
      <c r="H401" s="18"/>
      <c r="I401" s="72"/>
      <c r="J401" s="18"/>
      <c r="K401" s="18"/>
      <c r="N401" s="18">
        <v>1</v>
      </c>
      <c r="O401" s="18">
        <v>1</v>
      </c>
      <c r="P401" t="s">
        <v>1135</v>
      </c>
      <c r="Q401" t="s">
        <v>1135</v>
      </c>
      <c r="R401" s="18">
        <f t="shared" si="60"/>
        <v>1</v>
      </c>
      <c r="S401" s="18">
        <f t="shared" si="61"/>
        <v>1</v>
      </c>
      <c r="U401" t="s">
        <v>106</v>
      </c>
      <c r="W401" t="s">
        <v>201</v>
      </c>
      <c r="X401" t="s">
        <v>1451</v>
      </c>
      <c r="Z401" t="s">
        <v>201</v>
      </c>
      <c r="AA401" t="s">
        <v>122</v>
      </c>
      <c r="AB401" t="s">
        <v>112</v>
      </c>
      <c r="AC401" t="s">
        <v>112</v>
      </c>
      <c r="AD401">
        <v>0</v>
      </c>
      <c r="AF401" t="s">
        <v>113</v>
      </c>
      <c r="AG401" t="s">
        <v>114</v>
      </c>
      <c r="AH401" t="s">
        <v>123</v>
      </c>
      <c r="AI401" t="s">
        <v>1260</v>
      </c>
      <c r="AN401" s="7" t="s">
        <v>1137</v>
      </c>
      <c r="AS401" s="94">
        <v>10.667900000000001</v>
      </c>
      <c r="AT401" s="94">
        <v>10.667900000000001</v>
      </c>
      <c r="AU401" s="94">
        <v>9.9700000000000006</v>
      </c>
      <c r="AV401" s="16">
        <f t="shared" si="58"/>
        <v>7.0000000000000062E-2</v>
      </c>
      <c r="AW401" s="94">
        <v>9.9700000000000006</v>
      </c>
      <c r="AX401" s="31"/>
      <c r="AY401" s="31"/>
      <c r="AZ401" s="31"/>
      <c r="BA401" s="31">
        <v>34.69</v>
      </c>
      <c r="BB401" s="17" t="str">
        <f t="shared" si="57"/>
        <v/>
      </c>
      <c r="BC401" s="17" t="str">
        <f t="shared" si="62"/>
        <v/>
      </c>
      <c r="BD401" s="17"/>
      <c r="BE401" s="17"/>
      <c r="BS401" s="19">
        <v>569</v>
      </c>
      <c r="BT401" s="20">
        <v>5758.2799999999988</v>
      </c>
      <c r="BU401" s="16">
        <v>0.3</v>
      </c>
      <c r="BV401" s="19">
        <v>707</v>
      </c>
      <c r="BW401" s="19">
        <v>1896.6666666666667</v>
      </c>
      <c r="BY401" s="23">
        <v>19194.266666666663</v>
      </c>
      <c r="BZ401" s="19">
        <v>1000</v>
      </c>
      <c r="CJ401" s="78">
        <f>IFERROR(VLOOKUP($E401,[2]ECOM!$A$3:$FC$999999,158,FALSE),0)</f>
        <v>0</v>
      </c>
      <c r="CK401" s="78">
        <f>IFERROR(VLOOKUP($E401,[2]ECOM!$A$3:$FC$999999,159,FALSE),0)</f>
        <v>0</v>
      </c>
      <c r="CQ401" s="19">
        <v>1896.6666666666667</v>
      </c>
      <c r="CR401" s="20"/>
      <c r="CS401" s="20">
        <v>19194.266666666663</v>
      </c>
      <c r="CT401" s="19">
        <v>1000</v>
      </c>
      <c r="CU401" s="20">
        <v>0</v>
      </c>
      <c r="CV401" s="20">
        <v>10667.900000000001</v>
      </c>
      <c r="CW401" s="20">
        <v>-10667.900000000001</v>
      </c>
      <c r="CX401" s="18"/>
      <c r="CY401" s="18"/>
      <c r="CZ401" s="18"/>
      <c r="DA401" s="18"/>
    </row>
    <row r="402" spans="1:105" x14ac:dyDescent="0.3">
      <c r="A402" s="7" t="s">
        <v>1452</v>
      </c>
      <c r="B402" s="7" t="s">
        <v>1453</v>
      </c>
      <c r="C402" s="7" t="s">
        <v>1454</v>
      </c>
      <c r="E402" s="7">
        <v>5690256</v>
      </c>
      <c r="F402" s="18"/>
      <c r="G402" s="18"/>
      <c r="H402" s="18"/>
      <c r="I402" s="72"/>
      <c r="J402" s="18"/>
      <c r="K402" s="18"/>
      <c r="N402" s="18">
        <v>1</v>
      </c>
      <c r="O402" s="18">
        <v>1</v>
      </c>
      <c r="P402" t="s">
        <v>1135</v>
      </c>
      <c r="Q402" t="s">
        <v>1135</v>
      </c>
      <c r="R402" s="18">
        <f t="shared" si="60"/>
        <v>1</v>
      </c>
      <c r="S402" s="18">
        <f t="shared" si="61"/>
        <v>1</v>
      </c>
      <c r="U402" t="s">
        <v>106</v>
      </c>
      <c r="W402" t="s">
        <v>201</v>
      </c>
      <c r="X402" t="s">
        <v>1455</v>
      </c>
      <c r="Z402" t="s">
        <v>201</v>
      </c>
      <c r="AA402" t="s">
        <v>110</v>
      </c>
      <c r="AB402" t="s">
        <v>112</v>
      </c>
      <c r="AC402" t="s">
        <v>112</v>
      </c>
      <c r="AD402">
        <v>0</v>
      </c>
      <c r="AF402" t="s">
        <v>113</v>
      </c>
      <c r="AG402" t="s">
        <v>114</v>
      </c>
      <c r="AH402" t="s">
        <v>196</v>
      </c>
      <c r="AI402" t="s">
        <v>1260</v>
      </c>
      <c r="AN402" s="7" t="s">
        <v>1137</v>
      </c>
      <c r="AS402" s="94">
        <v>11.491800000000001</v>
      </c>
      <c r="AT402" s="94">
        <v>11.491800000000001</v>
      </c>
      <c r="AU402" s="94">
        <v>10.74</v>
      </c>
      <c r="AV402" s="16">
        <f t="shared" si="58"/>
        <v>7.0000000000000104E-2</v>
      </c>
      <c r="AW402" s="94">
        <v>10.74</v>
      </c>
      <c r="AX402" s="31"/>
      <c r="AY402" s="31"/>
      <c r="AZ402" s="31"/>
      <c r="BA402" s="31">
        <v>39.590000000000003</v>
      </c>
      <c r="BB402" s="17" t="str">
        <f t="shared" si="57"/>
        <v/>
      </c>
      <c r="BC402" s="17" t="str">
        <f t="shared" si="62"/>
        <v/>
      </c>
      <c r="BD402" s="17"/>
      <c r="BE402" s="17"/>
      <c r="BS402" s="19">
        <v>738</v>
      </c>
      <c r="BT402" s="20">
        <v>7926.12</v>
      </c>
      <c r="BU402" s="16">
        <v>0.1</v>
      </c>
      <c r="BV402" s="19">
        <v>22384</v>
      </c>
      <c r="BW402" s="19">
        <v>7380</v>
      </c>
      <c r="BY402" s="23">
        <v>79261.2</v>
      </c>
      <c r="BZ402" s="19">
        <v>7400</v>
      </c>
      <c r="CJ402" s="78">
        <f>IFERROR(VLOOKUP($E402,[2]ECOM!$A$3:$FC$999999,158,FALSE),0)</f>
        <v>0</v>
      </c>
      <c r="CK402" s="78">
        <f>IFERROR(VLOOKUP($E402,[2]ECOM!$A$3:$FC$999999,159,FALSE),0)</f>
        <v>0</v>
      </c>
      <c r="CQ402" s="19">
        <v>7380</v>
      </c>
      <c r="CR402" s="20"/>
      <c r="CS402" s="20">
        <v>79261.2</v>
      </c>
      <c r="CT402" s="19">
        <v>7400</v>
      </c>
      <c r="CU402" s="20">
        <v>0</v>
      </c>
      <c r="CV402" s="20">
        <v>85039.32</v>
      </c>
      <c r="CW402" s="20">
        <v>-85039.32</v>
      </c>
      <c r="CX402" s="18"/>
      <c r="CY402" s="18"/>
      <c r="CZ402" s="18"/>
      <c r="DA402" s="18"/>
    </row>
    <row r="403" spans="1:105" x14ac:dyDescent="0.3">
      <c r="A403" s="7" t="s">
        <v>1456</v>
      </c>
      <c r="B403" s="7" t="s">
        <v>1457</v>
      </c>
      <c r="C403" s="7" t="s">
        <v>1458</v>
      </c>
      <c r="E403" s="7">
        <v>9195897</v>
      </c>
      <c r="F403" s="18"/>
      <c r="G403" s="18"/>
      <c r="H403" s="18"/>
      <c r="I403" s="72"/>
      <c r="J403" s="18"/>
      <c r="K403" s="18"/>
      <c r="N403" s="18">
        <v>1</v>
      </c>
      <c r="O403" s="18">
        <v>1</v>
      </c>
      <c r="P403" t="s">
        <v>1135</v>
      </c>
      <c r="Q403" t="s">
        <v>1135</v>
      </c>
      <c r="R403" s="18">
        <f t="shared" si="60"/>
        <v>1</v>
      </c>
      <c r="S403" s="18">
        <f t="shared" si="61"/>
        <v>1</v>
      </c>
      <c r="U403" t="s">
        <v>106</v>
      </c>
      <c r="W403" t="s">
        <v>201</v>
      </c>
      <c r="X403" t="s">
        <v>1459</v>
      </c>
      <c r="Z403" t="s">
        <v>201</v>
      </c>
      <c r="AA403" t="s">
        <v>110</v>
      </c>
      <c r="AB403" t="s">
        <v>112</v>
      </c>
      <c r="AC403" t="s">
        <v>112</v>
      </c>
      <c r="AD403">
        <v>0</v>
      </c>
      <c r="AF403" t="s">
        <v>113</v>
      </c>
      <c r="AG403" t="s">
        <v>114</v>
      </c>
      <c r="AH403" t="s">
        <v>196</v>
      </c>
      <c r="AI403" t="s">
        <v>124</v>
      </c>
      <c r="AN403" s="7" t="s">
        <v>1137</v>
      </c>
      <c r="AS403" s="94">
        <v>15.482900000000001</v>
      </c>
      <c r="AT403" s="94">
        <v>15.482900000000001</v>
      </c>
      <c r="AU403" s="94">
        <v>14.47</v>
      </c>
      <c r="AV403" s="16">
        <f t="shared" si="58"/>
        <v>7.0000000000000007E-2</v>
      </c>
      <c r="AW403" s="94">
        <v>14.47</v>
      </c>
      <c r="AX403" s="31"/>
      <c r="AY403" s="31"/>
      <c r="AZ403" s="31"/>
      <c r="BA403" s="31">
        <v>51.190000000000005</v>
      </c>
      <c r="BB403" s="17" t="str">
        <f t="shared" si="57"/>
        <v/>
      </c>
      <c r="BC403" s="17" t="str">
        <f t="shared" si="62"/>
        <v/>
      </c>
      <c r="BD403" s="17"/>
      <c r="BE403" s="17"/>
      <c r="BS403" s="19">
        <v>526</v>
      </c>
      <c r="BT403" s="20">
        <v>7611.22</v>
      </c>
      <c r="BU403" s="16">
        <v>0.1</v>
      </c>
      <c r="BV403" s="19">
        <v>3936</v>
      </c>
      <c r="BW403" s="19">
        <v>5260</v>
      </c>
      <c r="BY403" s="23">
        <v>76112.2</v>
      </c>
      <c r="BZ403" s="19">
        <v>4000</v>
      </c>
      <c r="CJ403" s="78">
        <f>IFERROR(VLOOKUP($E403,[2]ECOM!$A$3:$FC$999999,158,FALSE),0)</f>
        <v>0</v>
      </c>
      <c r="CK403" s="78">
        <f>IFERROR(VLOOKUP($E403,[2]ECOM!$A$3:$FC$999999,159,FALSE),0)</f>
        <v>0</v>
      </c>
      <c r="CQ403" s="19">
        <v>5260</v>
      </c>
      <c r="CR403" s="20"/>
      <c r="CS403" s="20">
        <v>76112.2</v>
      </c>
      <c r="CT403" s="19">
        <v>4000</v>
      </c>
      <c r="CU403" s="20">
        <v>0</v>
      </c>
      <c r="CV403" s="20">
        <v>61931.600000000006</v>
      </c>
      <c r="CW403" s="20">
        <v>-61931.600000000006</v>
      </c>
      <c r="CX403" s="18"/>
      <c r="CY403" s="18"/>
      <c r="CZ403" s="18"/>
      <c r="DA403" s="18"/>
    </row>
    <row r="404" spans="1:105" x14ac:dyDescent="0.3">
      <c r="A404" s="7" t="s">
        <v>1460</v>
      </c>
      <c r="B404" s="7" t="s">
        <v>1461</v>
      </c>
      <c r="C404" s="7" t="s">
        <v>1462</v>
      </c>
      <c r="E404" s="7">
        <v>9269054</v>
      </c>
      <c r="F404" s="18"/>
      <c r="G404" s="18"/>
      <c r="H404" s="18"/>
      <c r="I404" s="72"/>
      <c r="J404" s="18"/>
      <c r="K404" s="18"/>
      <c r="N404" s="18">
        <v>1</v>
      </c>
      <c r="O404" s="18">
        <v>1</v>
      </c>
      <c r="P404" t="s">
        <v>1135</v>
      </c>
      <c r="Q404" t="s">
        <v>1135</v>
      </c>
      <c r="R404" s="18">
        <f t="shared" si="60"/>
        <v>1</v>
      </c>
      <c r="S404" s="18">
        <f t="shared" si="61"/>
        <v>1</v>
      </c>
      <c r="U404" t="s">
        <v>106</v>
      </c>
      <c r="W404" t="s">
        <v>201</v>
      </c>
      <c r="X404" t="s">
        <v>1463</v>
      </c>
      <c r="Z404" t="s">
        <v>201</v>
      </c>
      <c r="AA404" t="s">
        <v>110</v>
      </c>
      <c r="AB404" t="s">
        <v>112</v>
      </c>
      <c r="AC404" t="s">
        <v>112</v>
      </c>
      <c r="AD404">
        <v>0</v>
      </c>
      <c r="AF404" t="s">
        <v>113</v>
      </c>
      <c r="AG404" t="s">
        <v>114</v>
      </c>
      <c r="AH404" t="s">
        <v>196</v>
      </c>
      <c r="AI404" t="s">
        <v>124</v>
      </c>
      <c r="AN404" s="7" t="s">
        <v>1137</v>
      </c>
      <c r="AS404" s="94">
        <v>15.482900000000001</v>
      </c>
      <c r="AT404" s="94">
        <v>15.482900000000001</v>
      </c>
      <c r="AU404" s="94">
        <v>14.47</v>
      </c>
      <c r="AV404" s="16">
        <f t="shared" si="58"/>
        <v>7.0000000000000007E-2</v>
      </c>
      <c r="AW404" s="94">
        <v>14.47</v>
      </c>
      <c r="AX404" s="31"/>
      <c r="AY404" s="31"/>
      <c r="AZ404" s="31"/>
      <c r="BA404" s="31">
        <v>51.190000000000005</v>
      </c>
      <c r="BB404" s="17" t="str">
        <f t="shared" si="57"/>
        <v/>
      </c>
      <c r="BC404" s="17" t="str">
        <f t="shared" si="62"/>
        <v/>
      </c>
      <c r="BD404" s="17"/>
      <c r="BE404" s="17"/>
      <c r="BS404" s="19">
        <v>128</v>
      </c>
      <c r="BT404" s="20">
        <v>1852.16</v>
      </c>
      <c r="BU404" s="16">
        <v>0.1</v>
      </c>
      <c r="BV404" s="19">
        <v>594</v>
      </c>
      <c r="BW404" s="19">
        <v>1280</v>
      </c>
      <c r="BY404" s="23">
        <v>18521.599999999999</v>
      </c>
      <c r="BZ404" s="19">
        <v>700</v>
      </c>
      <c r="CJ404" s="78">
        <f>IFERROR(VLOOKUP($E404,[2]ECOM!$A$3:$FC$999999,158,FALSE),0)</f>
        <v>0</v>
      </c>
      <c r="CK404" s="78">
        <f>IFERROR(VLOOKUP($E404,[2]ECOM!$A$3:$FC$999999,159,FALSE),0)</f>
        <v>0</v>
      </c>
      <c r="CQ404" s="19">
        <v>1280</v>
      </c>
      <c r="CR404" s="20"/>
      <c r="CS404" s="20">
        <v>18521.599999999999</v>
      </c>
      <c r="CT404" s="19">
        <v>700</v>
      </c>
      <c r="CU404" s="20">
        <v>0</v>
      </c>
      <c r="CV404" s="20">
        <v>10838.03</v>
      </c>
      <c r="CW404" s="20">
        <v>-10838.03</v>
      </c>
      <c r="CX404" s="18"/>
      <c r="CY404" s="18"/>
      <c r="CZ404" s="18"/>
      <c r="DA404" s="18"/>
    </row>
    <row r="405" spans="1:105" x14ac:dyDescent="0.3">
      <c r="A405" s="7" t="s">
        <v>1464</v>
      </c>
      <c r="B405" s="7" t="s">
        <v>1464</v>
      </c>
      <c r="C405" s="7" t="s">
        <v>1464</v>
      </c>
      <c r="E405" s="7">
        <v>584677</v>
      </c>
      <c r="F405" s="18"/>
      <c r="G405" s="18"/>
      <c r="H405" s="18"/>
      <c r="I405" s="72"/>
      <c r="J405" s="18"/>
      <c r="K405" s="18"/>
      <c r="N405" s="18">
        <v>1</v>
      </c>
      <c r="O405" s="18">
        <v>1</v>
      </c>
      <c r="P405" t="s">
        <v>1135</v>
      </c>
      <c r="Q405" t="s">
        <v>1135</v>
      </c>
      <c r="R405" s="18">
        <f t="shared" si="60"/>
        <v>1</v>
      </c>
      <c r="S405" s="18">
        <f t="shared" si="61"/>
        <v>1</v>
      </c>
      <c r="U405" t="s">
        <v>106</v>
      </c>
      <c r="W405" t="s">
        <v>201</v>
      </c>
      <c r="X405" t="s">
        <v>1465</v>
      </c>
      <c r="Z405" t="s">
        <v>201</v>
      </c>
      <c r="AA405" t="s">
        <v>122</v>
      </c>
      <c r="AB405" t="s">
        <v>112</v>
      </c>
      <c r="AC405" t="s">
        <v>112</v>
      </c>
      <c r="AD405">
        <v>0</v>
      </c>
      <c r="AF405" t="s">
        <v>113</v>
      </c>
      <c r="AG405" t="s">
        <v>114</v>
      </c>
      <c r="AH405" t="s">
        <v>123</v>
      </c>
      <c r="AI405" t="s">
        <v>124</v>
      </c>
      <c r="AN405" s="7" t="s">
        <v>1137</v>
      </c>
      <c r="AS405" s="94">
        <v>14.081200000000001</v>
      </c>
      <c r="AT405" s="94">
        <v>14.081200000000001</v>
      </c>
      <c r="AU405" s="94">
        <v>13.16</v>
      </c>
      <c r="AV405" s="16">
        <f t="shared" si="58"/>
        <v>7.0000000000000048E-2</v>
      </c>
      <c r="AW405" s="94">
        <v>13.16</v>
      </c>
      <c r="AX405" s="31"/>
      <c r="AY405" s="31"/>
      <c r="AZ405" s="31"/>
      <c r="BA405" s="31">
        <v>43.79</v>
      </c>
      <c r="BB405" s="17" t="str">
        <f t="shared" si="57"/>
        <v/>
      </c>
      <c r="BC405" s="17" t="str">
        <f t="shared" si="62"/>
        <v/>
      </c>
      <c r="BD405" s="17"/>
      <c r="BE405" s="17"/>
      <c r="BS405" s="19">
        <v>609</v>
      </c>
      <c r="BT405" s="20">
        <v>8136.24</v>
      </c>
      <c r="BU405" s="16">
        <v>0.3</v>
      </c>
      <c r="BV405" s="19">
        <v>906</v>
      </c>
      <c r="BW405" s="19">
        <v>2030</v>
      </c>
      <c r="BY405" s="23">
        <v>27120.799999999999</v>
      </c>
      <c r="BZ405" s="19">
        <v>1500</v>
      </c>
      <c r="CJ405" s="78">
        <f>IFERROR(VLOOKUP($E405,[2]ECOM!$A$3:$FC$999999,158,FALSE),0)</f>
        <v>0</v>
      </c>
      <c r="CK405" s="78">
        <f>IFERROR(VLOOKUP($E405,[2]ECOM!$A$3:$FC$999999,159,FALSE),0)</f>
        <v>0</v>
      </c>
      <c r="CQ405" s="19">
        <v>2030</v>
      </c>
      <c r="CR405" s="20"/>
      <c r="CS405" s="20">
        <v>27120.799999999999</v>
      </c>
      <c r="CT405" s="19">
        <v>1500</v>
      </c>
      <c r="CU405" s="20">
        <v>0</v>
      </c>
      <c r="CV405" s="20">
        <v>21121.800000000003</v>
      </c>
      <c r="CW405" s="20">
        <v>-21121.800000000003</v>
      </c>
      <c r="CX405" s="18"/>
      <c r="CY405" s="18"/>
      <c r="CZ405" s="18"/>
      <c r="DA405" s="18"/>
    </row>
    <row r="406" spans="1:105" x14ac:dyDescent="0.3">
      <c r="A406" s="7" t="s">
        <v>1466</v>
      </c>
      <c r="B406" s="7" t="s">
        <v>1467</v>
      </c>
      <c r="C406" s="7" t="s">
        <v>1468</v>
      </c>
      <c r="E406" s="7">
        <v>7993929</v>
      </c>
      <c r="F406" s="18"/>
      <c r="G406" s="18"/>
      <c r="H406" s="18"/>
      <c r="I406" s="72"/>
      <c r="J406" s="18"/>
      <c r="K406" s="18"/>
      <c r="N406" s="18">
        <v>1</v>
      </c>
      <c r="O406" s="18">
        <v>1</v>
      </c>
      <c r="P406" t="s">
        <v>1135</v>
      </c>
      <c r="Q406" t="s">
        <v>1135</v>
      </c>
      <c r="R406" s="18">
        <f t="shared" si="60"/>
        <v>1</v>
      </c>
      <c r="S406" s="18">
        <f t="shared" si="61"/>
        <v>1</v>
      </c>
      <c r="U406" t="s">
        <v>106</v>
      </c>
      <c r="W406" t="s">
        <v>187</v>
      </c>
      <c r="X406" t="s">
        <v>1469</v>
      </c>
      <c r="Z406" t="s">
        <v>187</v>
      </c>
      <c r="AA406" t="s">
        <v>110</v>
      </c>
      <c r="AB406" t="s">
        <v>155</v>
      </c>
      <c r="AC406" t="s">
        <v>112</v>
      </c>
      <c r="AD406">
        <v>0</v>
      </c>
      <c r="AF406" t="s">
        <v>113</v>
      </c>
      <c r="AG406" t="s">
        <v>114</v>
      </c>
      <c r="AH406" t="s">
        <v>132</v>
      </c>
      <c r="AI406" t="s">
        <v>197</v>
      </c>
      <c r="AN406" s="7" t="s">
        <v>1137</v>
      </c>
      <c r="AS406" s="94">
        <v>7.1155000000000008</v>
      </c>
      <c r="AT406" s="94">
        <v>7.1155000000000008</v>
      </c>
      <c r="AU406" s="94">
        <v>6.65</v>
      </c>
      <c r="AV406" s="16">
        <f t="shared" si="58"/>
        <v>7.0000000000000062E-2</v>
      </c>
      <c r="AW406" s="94">
        <v>6.65</v>
      </c>
      <c r="AX406" s="31"/>
      <c r="AY406" s="31"/>
      <c r="AZ406" s="31"/>
      <c r="BA406" s="31">
        <v>24.59</v>
      </c>
      <c r="BB406" s="17" t="str">
        <f t="shared" si="57"/>
        <v/>
      </c>
      <c r="BC406" s="17" t="str">
        <f t="shared" si="62"/>
        <v/>
      </c>
      <c r="BD406" s="17"/>
      <c r="BE406" s="17"/>
      <c r="BS406" s="19">
        <v>63</v>
      </c>
      <c r="BT406" s="20">
        <v>418.95000000000005</v>
      </c>
      <c r="BU406" s="16">
        <v>0.1</v>
      </c>
      <c r="BV406" s="19">
        <v>551</v>
      </c>
      <c r="BW406" s="19">
        <v>630</v>
      </c>
      <c r="BY406" s="23">
        <v>4189.5</v>
      </c>
      <c r="BZ406" s="19">
        <v>600</v>
      </c>
      <c r="CJ406" s="78">
        <f>IFERROR(VLOOKUP($E406,[2]ECOM!$A$3:$FC$999999,158,FALSE),0)</f>
        <v>0</v>
      </c>
      <c r="CK406" s="78">
        <f>IFERROR(VLOOKUP($E406,[2]ECOM!$A$3:$FC$999999,159,FALSE),0)</f>
        <v>0</v>
      </c>
      <c r="CQ406" s="19">
        <v>630</v>
      </c>
      <c r="CR406" s="20"/>
      <c r="CS406" s="20">
        <v>4189.5</v>
      </c>
      <c r="CT406" s="19">
        <v>600</v>
      </c>
      <c r="CU406" s="20">
        <v>0</v>
      </c>
      <c r="CV406" s="20">
        <v>4269.3</v>
      </c>
      <c r="CW406" s="20">
        <v>-4269.3</v>
      </c>
      <c r="CX406" s="18"/>
      <c r="CY406" s="18"/>
      <c r="CZ406" s="18"/>
      <c r="DA406" s="18"/>
    </row>
    <row r="407" spans="1:105" x14ac:dyDescent="0.3">
      <c r="A407" s="7" t="s">
        <v>1470</v>
      </c>
      <c r="B407" s="7" t="s">
        <v>1471</v>
      </c>
      <c r="C407" s="7" t="s">
        <v>1472</v>
      </c>
      <c r="E407" s="7">
        <v>9984668</v>
      </c>
      <c r="F407" s="18"/>
      <c r="G407" s="18"/>
      <c r="H407" s="18"/>
      <c r="I407" s="72"/>
      <c r="J407" s="18"/>
      <c r="K407" s="18"/>
      <c r="N407" s="18">
        <v>1</v>
      </c>
      <c r="O407" s="18">
        <v>1</v>
      </c>
      <c r="P407" t="s">
        <v>1135</v>
      </c>
      <c r="Q407" t="s">
        <v>1135</v>
      </c>
      <c r="R407" s="18">
        <f t="shared" si="60"/>
        <v>1</v>
      </c>
      <c r="S407" s="18">
        <f t="shared" si="61"/>
        <v>1</v>
      </c>
      <c r="U407" t="s">
        <v>106</v>
      </c>
      <c r="W407" t="s">
        <v>187</v>
      </c>
      <c r="X407" t="s">
        <v>1473</v>
      </c>
      <c r="Z407" t="s">
        <v>187</v>
      </c>
      <c r="AA407" t="s">
        <v>110</v>
      </c>
      <c r="AB407" t="s">
        <v>155</v>
      </c>
      <c r="AC407" t="s">
        <v>112</v>
      </c>
      <c r="AD407">
        <v>0</v>
      </c>
      <c r="AF407" t="s">
        <v>113</v>
      </c>
      <c r="AG407" t="s">
        <v>114</v>
      </c>
      <c r="AH407" t="s">
        <v>132</v>
      </c>
      <c r="AI407" t="s">
        <v>124</v>
      </c>
      <c r="AN407" s="7" t="s">
        <v>1137</v>
      </c>
      <c r="AS407" s="94">
        <v>9.5872000000000011</v>
      </c>
      <c r="AT407" s="94">
        <v>9.5872000000000011</v>
      </c>
      <c r="AU407" s="94">
        <v>8.9600000000000009</v>
      </c>
      <c r="AV407" s="16">
        <f t="shared" si="58"/>
        <v>7.0000000000000021E-2</v>
      </c>
      <c r="AW407" s="94">
        <v>8.9600000000000009</v>
      </c>
      <c r="AX407" s="31"/>
      <c r="AY407" s="31"/>
      <c r="AZ407" s="31"/>
      <c r="BA407" s="31">
        <v>32.69</v>
      </c>
      <c r="BB407" s="17" t="str">
        <f t="shared" si="57"/>
        <v/>
      </c>
      <c r="BC407" s="17" t="str">
        <f t="shared" si="62"/>
        <v/>
      </c>
      <c r="BD407" s="17"/>
      <c r="BE407" s="17"/>
      <c r="BS407" s="19">
        <v>243</v>
      </c>
      <c r="BT407" s="20">
        <v>2177.2799999999997</v>
      </c>
      <c r="BU407" s="16">
        <v>0.1</v>
      </c>
      <c r="BV407" s="19">
        <v>3500</v>
      </c>
      <c r="BW407" s="19">
        <v>2430</v>
      </c>
      <c r="BY407" s="23">
        <v>21772.799999999996</v>
      </c>
      <c r="BZ407" s="19">
        <v>2500</v>
      </c>
      <c r="CJ407" s="78">
        <f>IFERROR(VLOOKUP($E407,[2]ECOM!$A$3:$FC$999999,158,FALSE),0)</f>
        <v>0</v>
      </c>
      <c r="CK407" s="78">
        <f>IFERROR(VLOOKUP($E407,[2]ECOM!$A$3:$FC$999999,159,FALSE),0)</f>
        <v>0</v>
      </c>
      <c r="CQ407" s="19">
        <v>2430</v>
      </c>
      <c r="CR407" s="20"/>
      <c r="CS407" s="20">
        <v>21772.799999999996</v>
      </c>
      <c r="CT407" s="19">
        <v>2500</v>
      </c>
      <c r="CU407" s="20">
        <v>0</v>
      </c>
      <c r="CV407" s="20">
        <v>23968.000000000004</v>
      </c>
      <c r="CW407" s="20">
        <v>-23968.000000000004</v>
      </c>
      <c r="CX407" s="18"/>
      <c r="CY407" s="18"/>
      <c r="CZ407" s="18"/>
      <c r="DA407" s="18"/>
    </row>
    <row r="408" spans="1:105" x14ac:dyDescent="0.3">
      <c r="A408" s="7" t="s">
        <v>1474</v>
      </c>
      <c r="B408" s="7" t="s">
        <v>1475</v>
      </c>
      <c r="C408" s="7" t="s">
        <v>1476</v>
      </c>
      <c r="E408" s="7">
        <v>5196085</v>
      </c>
      <c r="F408" s="18"/>
      <c r="G408" s="18"/>
      <c r="H408" s="18"/>
      <c r="I408" s="72"/>
      <c r="J408" s="18"/>
      <c r="K408" s="18"/>
      <c r="N408" s="18">
        <v>1</v>
      </c>
      <c r="O408" s="18">
        <v>1</v>
      </c>
      <c r="P408" t="s">
        <v>1135</v>
      </c>
      <c r="Q408" t="s">
        <v>1135</v>
      </c>
      <c r="R408" s="18">
        <f t="shared" si="60"/>
        <v>1</v>
      </c>
      <c r="S408" s="18">
        <f t="shared" si="61"/>
        <v>1</v>
      </c>
      <c r="U408" t="s">
        <v>106</v>
      </c>
      <c r="W408" t="s">
        <v>187</v>
      </c>
      <c r="X408" t="s">
        <v>1477</v>
      </c>
      <c r="Z408" t="s">
        <v>187</v>
      </c>
      <c r="AA408" t="s">
        <v>110</v>
      </c>
      <c r="AB408" t="s">
        <v>1478</v>
      </c>
      <c r="AC408" t="s">
        <v>150</v>
      </c>
      <c r="AD408">
        <v>0</v>
      </c>
      <c r="AF408" t="s">
        <v>113</v>
      </c>
      <c r="AG408" t="s">
        <v>114</v>
      </c>
      <c r="AH408" t="s">
        <v>132</v>
      </c>
      <c r="AI408" t="s">
        <v>197</v>
      </c>
      <c r="AN408" s="7" t="s">
        <v>1137</v>
      </c>
      <c r="AS408" s="94">
        <v>7.4150999999999998</v>
      </c>
      <c r="AT408" s="94">
        <v>7.4150999999999998</v>
      </c>
      <c r="AU408" s="94">
        <v>6.93</v>
      </c>
      <c r="AV408" s="16">
        <f t="shared" si="58"/>
        <v>7.0000000000000021E-2</v>
      </c>
      <c r="AW408" s="94">
        <v>6.93</v>
      </c>
      <c r="AX408" s="31"/>
      <c r="AY408" s="31"/>
      <c r="AZ408" s="31"/>
      <c r="BA408" s="31">
        <v>19.79</v>
      </c>
      <c r="BB408" s="17" t="str">
        <f t="shared" si="57"/>
        <v/>
      </c>
      <c r="BC408" s="17" t="str">
        <f t="shared" si="62"/>
        <v/>
      </c>
      <c r="BD408" s="17"/>
      <c r="BE408" s="17"/>
      <c r="BS408" s="19">
        <v>435</v>
      </c>
      <c r="BT408" s="20">
        <v>3014.55</v>
      </c>
      <c r="BU408" s="16">
        <v>0.1</v>
      </c>
      <c r="BV408" s="19">
        <v>2547</v>
      </c>
      <c r="BW408" s="19">
        <v>4350</v>
      </c>
      <c r="BY408" s="23">
        <v>30145.5</v>
      </c>
      <c r="BZ408" s="19">
        <v>3000</v>
      </c>
      <c r="CJ408" s="78">
        <f>IFERROR(VLOOKUP($E408,[2]ECOM!$A$3:$FC$999999,158,FALSE),0)</f>
        <v>0</v>
      </c>
      <c r="CK408" s="78">
        <f>IFERROR(VLOOKUP($E408,[2]ECOM!$A$3:$FC$999999,159,FALSE),0)</f>
        <v>0</v>
      </c>
      <c r="CQ408" s="19">
        <v>4350</v>
      </c>
      <c r="CR408" s="20"/>
      <c r="CS408" s="20">
        <v>30145.5</v>
      </c>
      <c r="CT408" s="19">
        <v>3000</v>
      </c>
      <c r="CU408" s="20">
        <v>0</v>
      </c>
      <c r="CV408" s="20">
        <v>22245.3</v>
      </c>
      <c r="CW408" s="20">
        <v>-22245.3</v>
      </c>
      <c r="CX408" s="18"/>
      <c r="CY408" s="18"/>
      <c r="CZ408" s="18"/>
      <c r="DA408" s="18"/>
    </row>
    <row r="409" spans="1:105" x14ac:dyDescent="0.3">
      <c r="A409" s="7" t="s">
        <v>1479</v>
      </c>
      <c r="B409" s="7" t="s">
        <v>1479</v>
      </c>
      <c r="C409" s="7" t="s">
        <v>1480</v>
      </c>
      <c r="E409" s="7">
        <v>6578796</v>
      </c>
      <c r="F409" s="18"/>
      <c r="G409" s="18"/>
      <c r="H409" s="18"/>
      <c r="I409" s="72"/>
      <c r="J409" s="18"/>
      <c r="K409" s="18"/>
      <c r="N409" s="18">
        <v>1</v>
      </c>
      <c r="O409" s="18">
        <v>1</v>
      </c>
      <c r="P409" t="s">
        <v>1135</v>
      </c>
      <c r="Q409" t="s">
        <v>1135</v>
      </c>
      <c r="R409" s="18">
        <f t="shared" si="60"/>
        <v>1</v>
      </c>
      <c r="S409" s="18">
        <f t="shared" si="61"/>
        <v>1</v>
      </c>
      <c r="U409" t="s">
        <v>106</v>
      </c>
      <c r="W409" t="s">
        <v>187</v>
      </c>
      <c r="X409" t="s">
        <v>1481</v>
      </c>
      <c r="Z409" t="s">
        <v>187</v>
      </c>
      <c r="AA409" t="s">
        <v>110</v>
      </c>
      <c r="AB409" t="s">
        <v>112</v>
      </c>
      <c r="AC409" t="s">
        <v>112</v>
      </c>
      <c r="AD409">
        <v>0</v>
      </c>
      <c r="AF409" t="s">
        <v>113</v>
      </c>
      <c r="AG409" t="s">
        <v>114</v>
      </c>
      <c r="AH409" t="s">
        <v>132</v>
      </c>
      <c r="AI409" t="s">
        <v>124</v>
      </c>
      <c r="AN409" s="7" t="s">
        <v>1137</v>
      </c>
      <c r="AS409" s="94">
        <v>13.503399999999999</v>
      </c>
      <c r="AT409" s="94">
        <v>13.503399999999999</v>
      </c>
      <c r="AU409" s="94">
        <v>12.62</v>
      </c>
      <c r="AV409" s="16">
        <f t="shared" si="58"/>
        <v>7.0000000000000007E-2</v>
      </c>
      <c r="AW409" s="94">
        <v>12.62</v>
      </c>
      <c r="AX409" s="31"/>
      <c r="AY409" s="31"/>
      <c r="AZ409" s="31"/>
      <c r="BA409" s="31">
        <v>45.59</v>
      </c>
      <c r="BB409" s="17" t="str">
        <f t="shared" si="57"/>
        <v/>
      </c>
      <c r="BC409" s="17" t="str">
        <f t="shared" si="62"/>
        <v/>
      </c>
      <c r="BD409" s="17"/>
      <c r="BE409" s="17"/>
      <c r="BS409" s="19">
        <v>220</v>
      </c>
      <c r="BT409" s="20">
        <v>2776.3999999999996</v>
      </c>
      <c r="BU409" s="16">
        <v>0.3</v>
      </c>
      <c r="BV409" s="19">
        <v>2123</v>
      </c>
      <c r="BW409" s="19">
        <v>733.33333333333337</v>
      </c>
      <c r="BY409" s="23">
        <v>9254.6666666666661</v>
      </c>
      <c r="BZ409" s="19">
        <v>2000</v>
      </c>
      <c r="CJ409" s="78">
        <f>IFERROR(VLOOKUP($E409,[2]ECOM!$A$3:$FC$999999,158,FALSE),0)</f>
        <v>0</v>
      </c>
      <c r="CK409" s="78">
        <f>IFERROR(VLOOKUP($E409,[2]ECOM!$A$3:$FC$999999,159,FALSE),0)</f>
        <v>0</v>
      </c>
      <c r="CQ409" s="19">
        <v>733.33333333333337</v>
      </c>
      <c r="CR409" s="20"/>
      <c r="CS409" s="20">
        <v>9254.6666666666661</v>
      </c>
      <c r="CT409" s="19">
        <v>2000</v>
      </c>
      <c r="CU409" s="20">
        <v>0</v>
      </c>
      <c r="CV409" s="20">
        <v>27006.799999999999</v>
      </c>
      <c r="CW409" s="20">
        <v>-27006.799999999999</v>
      </c>
      <c r="CX409" s="18"/>
      <c r="CY409" s="18"/>
      <c r="CZ409" s="18"/>
      <c r="DA409" s="18"/>
    </row>
    <row r="410" spans="1:105" x14ac:dyDescent="0.3">
      <c r="A410" s="7" t="s">
        <v>1482</v>
      </c>
      <c r="B410" s="7" t="s">
        <v>1483</v>
      </c>
      <c r="C410" s="7" t="s">
        <v>1484</v>
      </c>
      <c r="E410" s="7">
        <v>6740392</v>
      </c>
      <c r="F410" s="18"/>
      <c r="G410" s="18"/>
      <c r="H410" s="18"/>
      <c r="I410" s="72"/>
      <c r="J410" s="18"/>
      <c r="K410" s="18"/>
      <c r="N410" s="18">
        <v>1</v>
      </c>
      <c r="O410" s="18">
        <v>1</v>
      </c>
      <c r="P410" t="s">
        <v>1135</v>
      </c>
      <c r="Q410" t="s">
        <v>1135</v>
      </c>
      <c r="R410" s="18">
        <f t="shared" si="60"/>
        <v>1</v>
      </c>
      <c r="S410" s="18">
        <f t="shared" si="61"/>
        <v>1</v>
      </c>
      <c r="U410" t="s">
        <v>106</v>
      </c>
      <c r="W410" t="s">
        <v>187</v>
      </c>
      <c r="X410" t="s">
        <v>1485</v>
      </c>
      <c r="Z410" t="s">
        <v>187</v>
      </c>
      <c r="AA410" t="s">
        <v>110</v>
      </c>
      <c r="AB410" t="s">
        <v>597</v>
      </c>
      <c r="AC410" t="s">
        <v>112</v>
      </c>
      <c r="AD410">
        <v>0</v>
      </c>
      <c r="AF410" t="s">
        <v>113</v>
      </c>
      <c r="AG410" t="s">
        <v>114</v>
      </c>
      <c r="AH410" t="s">
        <v>132</v>
      </c>
      <c r="AI410" t="s">
        <v>197</v>
      </c>
      <c r="AN410" s="7" t="s">
        <v>1137</v>
      </c>
      <c r="AS410" s="94">
        <v>7.1475999999999997</v>
      </c>
      <c r="AT410" s="94">
        <v>7.1475999999999997</v>
      </c>
      <c r="AU410" s="94">
        <v>6.68</v>
      </c>
      <c r="AV410" s="16">
        <f t="shared" si="58"/>
        <v>7.0000000000000007E-2</v>
      </c>
      <c r="AW410" s="94">
        <v>6.68</v>
      </c>
      <c r="AX410" s="31"/>
      <c r="AY410" s="31"/>
      <c r="AZ410" s="31"/>
      <c r="BA410" s="31">
        <v>21.99</v>
      </c>
      <c r="BB410" s="17" t="str">
        <f t="shared" si="57"/>
        <v/>
      </c>
      <c r="BC410" s="17" t="str">
        <f t="shared" si="62"/>
        <v/>
      </c>
      <c r="BD410" s="17"/>
      <c r="BE410" s="17"/>
      <c r="BS410" s="19">
        <v>80</v>
      </c>
      <c r="BT410" s="20">
        <v>534.4</v>
      </c>
      <c r="BU410" s="16">
        <v>0.1</v>
      </c>
      <c r="BV410" s="19">
        <v>727</v>
      </c>
      <c r="BW410" s="19">
        <v>800</v>
      </c>
      <c r="BY410" s="23">
        <v>5343.9999999999991</v>
      </c>
      <c r="BZ410" s="19">
        <v>800</v>
      </c>
      <c r="CJ410" s="78">
        <f>IFERROR(VLOOKUP($E410,[2]ECOM!$A$3:$FC$999999,158,FALSE),0)</f>
        <v>0</v>
      </c>
      <c r="CK410" s="78">
        <f>IFERROR(VLOOKUP($E410,[2]ECOM!$A$3:$FC$999999,159,FALSE),0)</f>
        <v>0</v>
      </c>
      <c r="CQ410" s="19">
        <v>800</v>
      </c>
      <c r="CR410" s="20"/>
      <c r="CS410" s="20">
        <v>5343.9999999999991</v>
      </c>
      <c r="CT410" s="19">
        <v>800</v>
      </c>
      <c r="CU410" s="20">
        <v>0</v>
      </c>
      <c r="CV410" s="20">
        <v>5718.08</v>
      </c>
      <c r="CW410" s="20">
        <v>-5718.08</v>
      </c>
      <c r="CX410" s="18"/>
      <c r="CY410" s="18"/>
      <c r="CZ410" s="18"/>
      <c r="DA410" s="18"/>
    </row>
    <row r="411" spans="1:105" x14ac:dyDescent="0.3">
      <c r="A411" s="7" t="s">
        <v>1486</v>
      </c>
      <c r="B411" s="7" t="s">
        <v>1487</v>
      </c>
      <c r="C411" s="7" t="s">
        <v>1488</v>
      </c>
      <c r="E411" s="7">
        <v>6299814</v>
      </c>
      <c r="F411" s="18"/>
      <c r="G411" s="18"/>
      <c r="H411" s="18"/>
      <c r="I411" s="72"/>
      <c r="J411" s="18"/>
      <c r="K411" s="18"/>
      <c r="N411" s="18">
        <v>1</v>
      </c>
      <c r="O411" s="18">
        <v>1</v>
      </c>
      <c r="P411" t="s">
        <v>1135</v>
      </c>
      <c r="Q411" t="s">
        <v>1135</v>
      </c>
      <c r="R411" s="18">
        <f t="shared" si="60"/>
        <v>1</v>
      </c>
      <c r="S411" s="18">
        <f t="shared" si="61"/>
        <v>1</v>
      </c>
      <c r="U411" t="s">
        <v>106</v>
      </c>
      <c r="W411" t="s">
        <v>187</v>
      </c>
      <c r="X411" t="s">
        <v>1489</v>
      </c>
      <c r="Z411" t="s">
        <v>187</v>
      </c>
      <c r="AA411" t="s">
        <v>110</v>
      </c>
      <c r="AB411" t="s">
        <v>1490</v>
      </c>
      <c r="AC411" t="s">
        <v>112</v>
      </c>
      <c r="AD411">
        <v>0</v>
      </c>
      <c r="AF411" t="s">
        <v>113</v>
      </c>
      <c r="AG411" t="s">
        <v>114</v>
      </c>
      <c r="AH411" t="s">
        <v>132</v>
      </c>
      <c r="AI411" t="s">
        <v>124</v>
      </c>
      <c r="AN411" s="7" t="s">
        <v>1137</v>
      </c>
      <c r="AS411" s="94">
        <v>9.0950000000000006</v>
      </c>
      <c r="AT411" s="94">
        <v>9.0950000000000006</v>
      </c>
      <c r="AU411" s="94">
        <v>8.5</v>
      </c>
      <c r="AV411" s="16">
        <f t="shared" si="58"/>
        <v>7.0000000000000076E-2</v>
      </c>
      <c r="AW411" s="94">
        <v>8.5</v>
      </c>
      <c r="AX411" s="31"/>
      <c r="AY411" s="31"/>
      <c r="AZ411" s="31"/>
      <c r="BA411" s="31">
        <v>30.29</v>
      </c>
      <c r="BB411" s="17" t="str">
        <f t="shared" si="57"/>
        <v/>
      </c>
      <c r="BC411" s="17" t="str">
        <f t="shared" si="62"/>
        <v/>
      </c>
      <c r="BD411" s="17"/>
      <c r="BE411" s="17"/>
      <c r="BS411" s="19">
        <v>445</v>
      </c>
      <c r="BT411" s="20">
        <v>3782.5</v>
      </c>
      <c r="BU411" s="16">
        <v>0.1</v>
      </c>
      <c r="BV411" s="19">
        <v>2439</v>
      </c>
      <c r="BW411" s="19">
        <v>4450</v>
      </c>
      <c r="BY411" s="23">
        <v>37825</v>
      </c>
      <c r="BZ411" s="19">
        <v>2500</v>
      </c>
      <c r="CJ411" s="78">
        <f>IFERROR(VLOOKUP($E411,[2]ECOM!$A$3:$FC$999999,158,FALSE),0)</f>
        <v>0</v>
      </c>
      <c r="CK411" s="78">
        <f>IFERROR(VLOOKUP($E411,[2]ECOM!$A$3:$FC$999999,159,FALSE),0)</f>
        <v>0</v>
      </c>
      <c r="CQ411" s="19">
        <v>4450</v>
      </c>
      <c r="CR411" s="20"/>
      <c r="CS411" s="20">
        <v>37825</v>
      </c>
      <c r="CT411" s="19">
        <v>2500</v>
      </c>
      <c r="CU411" s="20">
        <v>0</v>
      </c>
      <c r="CV411" s="20">
        <v>22737.5</v>
      </c>
      <c r="CW411" s="20">
        <v>-22737.5</v>
      </c>
      <c r="CX411" s="18"/>
      <c r="CY411" s="18"/>
      <c r="CZ411" s="18"/>
      <c r="DA411" s="18"/>
    </row>
    <row r="412" spans="1:105" x14ac:dyDescent="0.3">
      <c r="A412" s="7" t="s">
        <v>1491</v>
      </c>
      <c r="B412" s="7" t="s">
        <v>1492</v>
      </c>
      <c r="C412" s="7" t="s">
        <v>1493</v>
      </c>
      <c r="E412" s="7">
        <v>8589680</v>
      </c>
      <c r="F412" s="18"/>
      <c r="G412" s="18"/>
      <c r="H412" s="18"/>
      <c r="I412" s="72"/>
      <c r="J412" s="18"/>
      <c r="K412" s="18"/>
      <c r="N412" s="18">
        <v>1</v>
      </c>
      <c r="O412" s="18">
        <v>1</v>
      </c>
      <c r="P412" t="s">
        <v>1135</v>
      </c>
      <c r="Q412" t="s">
        <v>1135</v>
      </c>
      <c r="R412" s="18">
        <f t="shared" si="60"/>
        <v>1</v>
      </c>
      <c r="S412" s="18">
        <f t="shared" si="61"/>
        <v>1</v>
      </c>
      <c r="U412" t="s">
        <v>106</v>
      </c>
      <c r="W412" t="s">
        <v>187</v>
      </c>
      <c r="X412" t="s">
        <v>1494</v>
      </c>
      <c r="Z412" t="s">
        <v>187</v>
      </c>
      <c r="AA412" t="s">
        <v>110</v>
      </c>
      <c r="AB412" t="s">
        <v>112</v>
      </c>
      <c r="AC412" t="s">
        <v>112</v>
      </c>
      <c r="AD412">
        <v>0</v>
      </c>
      <c r="AF412" t="s">
        <v>113</v>
      </c>
      <c r="AG412" t="s">
        <v>114</v>
      </c>
      <c r="AH412" t="s">
        <v>132</v>
      </c>
      <c r="AI412" t="s">
        <v>189</v>
      </c>
      <c r="AN412" s="7" t="s">
        <v>1137</v>
      </c>
      <c r="AS412" s="94">
        <v>8.7739999999999991</v>
      </c>
      <c r="AT412" s="94">
        <v>8.7739999999999991</v>
      </c>
      <c r="AU412" s="94">
        <v>8.1999999999999993</v>
      </c>
      <c r="AV412" s="16">
        <f t="shared" si="58"/>
        <v>6.9999999999999993E-2</v>
      </c>
      <c r="AW412" s="94">
        <v>8.1999999999999993</v>
      </c>
      <c r="AX412" s="31"/>
      <c r="AY412" s="31"/>
      <c r="AZ412" s="31"/>
      <c r="BA412" s="31">
        <v>30.389999999999997</v>
      </c>
      <c r="BB412" s="17" t="str">
        <f t="shared" si="57"/>
        <v/>
      </c>
      <c r="BC412" s="17" t="str">
        <f t="shared" si="62"/>
        <v/>
      </c>
      <c r="BD412" s="17"/>
      <c r="BE412" s="17"/>
      <c r="BS412" s="19">
        <v>106</v>
      </c>
      <c r="BT412" s="20">
        <v>869.2</v>
      </c>
      <c r="BU412" s="16">
        <v>0.1</v>
      </c>
      <c r="BV412" s="19">
        <v>732</v>
      </c>
      <c r="BW412" s="19">
        <v>1060</v>
      </c>
      <c r="BY412" s="23">
        <v>8692</v>
      </c>
      <c r="BZ412" s="19">
        <v>800</v>
      </c>
      <c r="CJ412" s="78">
        <f>IFERROR(VLOOKUP($E412,[2]ECOM!$A$3:$FC$999999,158,FALSE),0)</f>
        <v>0</v>
      </c>
      <c r="CK412" s="78">
        <f>IFERROR(VLOOKUP($E412,[2]ECOM!$A$3:$FC$999999,159,FALSE),0)</f>
        <v>0</v>
      </c>
      <c r="CQ412" s="19">
        <v>1060</v>
      </c>
      <c r="CR412" s="20"/>
      <c r="CS412" s="20">
        <v>8692</v>
      </c>
      <c r="CT412" s="19">
        <v>800</v>
      </c>
      <c r="CU412" s="20">
        <v>0</v>
      </c>
      <c r="CV412" s="20">
        <v>7019.1999999999989</v>
      </c>
      <c r="CW412" s="20">
        <v>-7019.1999999999989</v>
      </c>
      <c r="CX412" s="18"/>
      <c r="CY412" s="18"/>
      <c r="CZ412" s="18"/>
      <c r="DA412" s="18"/>
    </row>
    <row r="413" spans="1:105" x14ac:dyDescent="0.3">
      <c r="A413" s="7" t="s">
        <v>1495</v>
      </c>
      <c r="B413" s="7" t="s">
        <v>1496</v>
      </c>
      <c r="C413" s="7" t="s">
        <v>1497</v>
      </c>
      <c r="E413" s="7">
        <v>7328416</v>
      </c>
      <c r="F413" s="18"/>
      <c r="G413" s="18"/>
      <c r="H413" s="18"/>
      <c r="I413" s="72"/>
      <c r="J413" s="18"/>
      <c r="K413" s="18"/>
      <c r="N413" s="18">
        <v>1</v>
      </c>
      <c r="O413" s="18">
        <v>1</v>
      </c>
      <c r="P413" t="s">
        <v>1135</v>
      </c>
      <c r="Q413" t="s">
        <v>1135</v>
      </c>
      <c r="R413" s="18">
        <f t="shared" si="60"/>
        <v>1</v>
      </c>
      <c r="S413" s="18">
        <f t="shared" si="61"/>
        <v>1</v>
      </c>
      <c r="U413" t="s">
        <v>106</v>
      </c>
      <c r="W413" t="s">
        <v>187</v>
      </c>
      <c r="X413" t="s">
        <v>1498</v>
      </c>
      <c r="Z413" t="s">
        <v>187</v>
      </c>
      <c r="AA413" t="s">
        <v>110</v>
      </c>
      <c r="AB413" t="s">
        <v>112</v>
      </c>
      <c r="AC413" t="s">
        <v>112</v>
      </c>
      <c r="AD413">
        <v>0</v>
      </c>
      <c r="AF413" t="s">
        <v>113</v>
      </c>
      <c r="AG413" t="s">
        <v>114</v>
      </c>
      <c r="AH413" t="s">
        <v>132</v>
      </c>
      <c r="AI413" t="s">
        <v>124</v>
      </c>
      <c r="AN413" s="7" t="s">
        <v>1137</v>
      </c>
      <c r="AS413" s="94">
        <v>12.048200000000001</v>
      </c>
      <c r="AT413" s="94">
        <v>12.048200000000001</v>
      </c>
      <c r="AU413" s="94">
        <v>11.26</v>
      </c>
      <c r="AV413" s="16">
        <f t="shared" si="58"/>
        <v>7.0000000000000145E-2</v>
      </c>
      <c r="AW413" s="94">
        <v>11.26</v>
      </c>
      <c r="AX413" s="31"/>
      <c r="AY413" s="31"/>
      <c r="AZ413" s="31"/>
      <c r="BA413" s="31">
        <v>37.99</v>
      </c>
      <c r="BB413" s="17" t="str">
        <f t="shared" si="57"/>
        <v/>
      </c>
      <c r="BC413" s="17" t="str">
        <f t="shared" si="62"/>
        <v/>
      </c>
      <c r="BD413" s="17"/>
      <c r="BE413" s="17"/>
      <c r="BS413" s="19">
        <v>162</v>
      </c>
      <c r="BT413" s="20">
        <v>1824.12</v>
      </c>
      <c r="BU413" s="16">
        <v>0.1</v>
      </c>
      <c r="BV413" s="19">
        <v>1893</v>
      </c>
      <c r="BW413" s="19">
        <v>1620</v>
      </c>
      <c r="BY413" s="23">
        <v>18241.199999999997</v>
      </c>
      <c r="BZ413" s="19">
        <v>1700</v>
      </c>
      <c r="CJ413" s="78">
        <f>IFERROR(VLOOKUP($E413,[2]ECOM!$A$3:$FC$999999,158,FALSE),0)</f>
        <v>0</v>
      </c>
      <c r="CK413" s="78">
        <f>IFERROR(VLOOKUP($E413,[2]ECOM!$A$3:$FC$999999,159,FALSE),0)</f>
        <v>0</v>
      </c>
      <c r="CQ413" s="19">
        <v>1620</v>
      </c>
      <c r="CR413" s="20"/>
      <c r="CS413" s="20">
        <v>18241.199999999997</v>
      </c>
      <c r="CT413" s="19">
        <v>1700</v>
      </c>
      <c r="CU413" s="20">
        <v>0</v>
      </c>
      <c r="CV413" s="20">
        <v>20481.940000000002</v>
      </c>
      <c r="CW413" s="20">
        <v>-20481.940000000002</v>
      </c>
      <c r="CX413" s="18"/>
      <c r="CY413" s="18"/>
      <c r="CZ413" s="18"/>
      <c r="DA413" s="18"/>
    </row>
    <row r="414" spans="1:105" x14ac:dyDescent="0.3">
      <c r="A414" s="7" t="s">
        <v>1499</v>
      </c>
      <c r="B414" s="7" t="s">
        <v>1500</v>
      </c>
      <c r="C414" s="7" t="s">
        <v>1501</v>
      </c>
      <c r="E414" s="7">
        <v>5173359</v>
      </c>
      <c r="F414" s="18"/>
      <c r="G414" s="18"/>
      <c r="H414" s="18"/>
      <c r="I414" s="72"/>
      <c r="J414" s="18"/>
      <c r="K414" s="18"/>
      <c r="N414" s="18">
        <v>1</v>
      </c>
      <c r="O414" s="18">
        <v>1</v>
      </c>
      <c r="P414" t="s">
        <v>1135</v>
      </c>
      <c r="Q414" t="s">
        <v>1135</v>
      </c>
      <c r="R414" s="18">
        <f t="shared" si="60"/>
        <v>1</v>
      </c>
      <c r="S414" s="18">
        <f t="shared" si="61"/>
        <v>1</v>
      </c>
      <c r="U414" s="10" t="s">
        <v>106</v>
      </c>
      <c r="W414" t="s">
        <v>107</v>
      </c>
      <c r="X414" t="s">
        <v>1502</v>
      </c>
      <c r="Z414" t="s">
        <v>109</v>
      </c>
      <c r="AA414" t="s">
        <v>110</v>
      </c>
      <c r="AB414" t="s">
        <v>1503</v>
      </c>
      <c r="AC414" t="s">
        <v>112</v>
      </c>
      <c r="AD414">
        <v>0</v>
      </c>
      <c r="AF414" t="s">
        <v>113</v>
      </c>
      <c r="AG414" t="s">
        <v>114</v>
      </c>
      <c r="AH414" t="s">
        <v>115</v>
      </c>
      <c r="AI414" t="s">
        <v>189</v>
      </c>
      <c r="AN414" s="7" t="s">
        <v>1137</v>
      </c>
      <c r="AS414" s="94">
        <v>7.8324000000000007</v>
      </c>
      <c r="AT414" s="94">
        <v>7.8324000000000007</v>
      </c>
      <c r="AU414" s="94">
        <v>7.32</v>
      </c>
      <c r="AV414" s="16">
        <f t="shared" si="58"/>
        <v>7.0000000000000048E-2</v>
      </c>
      <c r="AW414" s="94">
        <v>7.32</v>
      </c>
      <c r="AX414" s="31"/>
      <c r="AY414" s="31"/>
      <c r="AZ414" s="31"/>
      <c r="BA414" s="31">
        <v>26.99</v>
      </c>
      <c r="BB414" s="17" t="str">
        <f t="shared" si="57"/>
        <v/>
      </c>
      <c r="BC414" s="17" t="str">
        <f t="shared" si="62"/>
        <v/>
      </c>
      <c r="BD414" s="17"/>
      <c r="BE414" s="17"/>
      <c r="BS414" s="19">
        <v>159</v>
      </c>
      <c r="BT414" s="20">
        <v>1163.8800000000001</v>
      </c>
      <c r="BU414" s="16">
        <v>0.1</v>
      </c>
      <c r="BV414" s="19">
        <v>2958</v>
      </c>
      <c r="BW414" s="19">
        <v>1590</v>
      </c>
      <c r="BY414" s="23">
        <v>11638.800000000001</v>
      </c>
      <c r="BZ414" s="19">
        <v>1600</v>
      </c>
      <c r="CJ414" s="78">
        <f>IFERROR(VLOOKUP($E414,[2]ECOM!$A$3:$FC$999999,158,FALSE),0)</f>
        <v>0</v>
      </c>
      <c r="CK414" s="78">
        <f>IFERROR(VLOOKUP($E414,[2]ECOM!$A$3:$FC$999999,159,FALSE),0)</f>
        <v>0</v>
      </c>
      <c r="CQ414" s="19">
        <v>1590</v>
      </c>
      <c r="CR414" s="20"/>
      <c r="CS414" s="20">
        <v>11638.800000000001</v>
      </c>
      <c r="CT414" s="19">
        <v>1600</v>
      </c>
      <c r="CU414" s="20">
        <v>0</v>
      </c>
      <c r="CV414" s="20">
        <v>12531.840000000002</v>
      </c>
      <c r="CW414" s="20">
        <v>-12531.840000000002</v>
      </c>
      <c r="CX414" s="18"/>
      <c r="CY414" s="18"/>
      <c r="CZ414" s="18"/>
      <c r="DA414" s="18"/>
    </row>
    <row r="415" spans="1:105" x14ac:dyDescent="0.3">
      <c r="A415" s="7" t="s">
        <v>1504</v>
      </c>
      <c r="B415" s="7" t="s">
        <v>1505</v>
      </c>
      <c r="C415" s="7" t="s">
        <v>1506</v>
      </c>
      <c r="E415" s="7">
        <v>8650894</v>
      </c>
      <c r="F415" s="18"/>
      <c r="G415" s="18"/>
      <c r="H415" s="18"/>
      <c r="I415" s="72"/>
      <c r="J415" s="18"/>
      <c r="K415" s="18"/>
      <c r="N415" s="18">
        <v>1</v>
      </c>
      <c r="O415" s="18">
        <v>1</v>
      </c>
      <c r="P415" t="s">
        <v>1135</v>
      </c>
      <c r="Q415" t="s">
        <v>1135</v>
      </c>
      <c r="R415" s="18">
        <f t="shared" si="60"/>
        <v>1</v>
      </c>
      <c r="S415" s="18">
        <f t="shared" si="61"/>
        <v>1</v>
      </c>
      <c r="U415" t="s">
        <v>106</v>
      </c>
      <c r="W415" t="s">
        <v>253</v>
      </c>
      <c r="X415" t="s">
        <v>1507</v>
      </c>
      <c r="Z415" t="s">
        <v>349</v>
      </c>
      <c r="AA415" t="s">
        <v>110</v>
      </c>
      <c r="AB415" t="s">
        <v>873</v>
      </c>
      <c r="AC415" t="s">
        <v>112</v>
      </c>
      <c r="AD415">
        <v>0</v>
      </c>
      <c r="AE415" t="s">
        <v>1351</v>
      </c>
      <c r="AF415" t="s">
        <v>113</v>
      </c>
      <c r="AG415" t="s">
        <v>114</v>
      </c>
      <c r="AH415" t="s">
        <v>115</v>
      </c>
      <c r="AI415" t="s">
        <v>197</v>
      </c>
      <c r="AN415" s="7" t="s">
        <v>1137</v>
      </c>
      <c r="AS415" s="94">
        <v>34.347000000000001</v>
      </c>
      <c r="AT415" s="94">
        <v>34.347000000000001</v>
      </c>
      <c r="AU415" s="94">
        <v>32.1</v>
      </c>
      <c r="AV415" s="16">
        <f t="shared" si="58"/>
        <v>6.9999999999999993E-2</v>
      </c>
      <c r="AW415" s="94">
        <v>32.1</v>
      </c>
      <c r="AX415" s="31"/>
      <c r="AY415" s="31"/>
      <c r="AZ415" s="31"/>
      <c r="BA415" s="31">
        <v>111.49</v>
      </c>
      <c r="BB415" s="17" t="str">
        <f t="shared" si="57"/>
        <v/>
      </c>
      <c r="BC415" s="17" t="str">
        <f t="shared" si="62"/>
        <v/>
      </c>
      <c r="BD415" s="17"/>
      <c r="BE415" s="17"/>
      <c r="BS415" s="19">
        <v>338</v>
      </c>
      <c r="BT415" s="20">
        <v>10849.8</v>
      </c>
      <c r="BU415" s="16">
        <v>0.1</v>
      </c>
      <c r="BV415" s="19">
        <v>2127</v>
      </c>
      <c r="BW415" s="19">
        <v>3380</v>
      </c>
      <c r="BY415" s="23">
        <v>108497.99999999999</v>
      </c>
      <c r="BZ415" s="19">
        <v>2500</v>
      </c>
      <c r="CJ415" s="78">
        <f>IFERROR(VLOOKUP($E415,[2]ECOM!$A$3:$FC$999999,158,FALSE),0)</f>
        <v>0</v>
      </c>
      <c r="CK415" s="78">
        <f>IFERROR(VLOOKUP($E415,[2]ECOM!$A$3:$FC$999999,159,FALSE),0)</f>
        <v>0</v>
      </c>
      <c r="CQ415" s="19">
        <v>3380</v>
      </c>
      <c r="CR415" s="20"/>
      <c r="CS415" s="20">
        <v>108497.99999999999</v>
      </c>
      <c r="CT415" s="19">
        <v>2500</v>
      </c>
      <c r="CU415" s="20">
        <v>0</v>
      </c>
      <c r="CV415" s="20">
        <v>85867.5</v>
      </c>
      <c r="CW415" s="20">
        <v>-85867.5</v>
      </c>
      <c r="CX415" s="18"/>
      <c r="CY415" s="18"/>
      <c r="CZ415" s="18"/>
      <c r="DA415" s="18"/>
    </row>
    <row r="416" spans="1:105" x14ac:dyDescent="0.3">
      <c r="A416" s="7" t="s">
        <v>1508</v>
      </c>
      <c r="B416" s="7" t="s">
        <v>1509</v>
      </c>
      <c r="C416" s="7" t="s">
        <v>1510</v>
      </c>
      <c r="E416" s="7">
        <v>4991769</v>
      </c>
      <c r="F416" s="18"/>
      <c r="G416" s="18"/>
      <c r="H416" s="18"/>
      <c r="I416" s="72"/>
      <c r="J416" s="18"/>
      <c r="K416" s="18"/>
      <c r="N416" s="18">
        <v>1</v>
      </c>
      <c r="O416" s="18">
        <v>1</v>
      </c>
      <c r="P416" t="s">
        <v>1135</v>
      </c>
      <c r="Q416" t="s">
        <v>1135</v>
      </c>
      <c r="R416" s="18">
        <f t="shared" si="60"/>
        <v>1</v>
      </c>
      <c r="S416" s="18">
        <f t="shared" si="61"/>
        <v>1</v>
      </c>
      <c r="U416" t="s">
        <v>106</v>
      </c>
      <c r="W416" t="s">
        <v>253</v>
      </c>
      <c r="X416" t="s">
        <v>1511</v>
      </c>
      <c r="Z416" t="s">
        <v>349</v>
      </c>
      <c r="AA416" t="s">
        <v>110</v>
      </c>
      <c r="AB416" t="s">
        <v>873</v>
      </c>
      <c r="AC416" t="s">
        <v>112</v>
      </c>
      <c r="AD416">
        <v>0</v>
      </c>
      <c r="AE416" t="s">
        <v>1351</v>
      </c>
      <c r="AF416" t="s">
        <v>113</v>
      </c>
      <c r="AG416" t="s">
        <v>114</v>
      </c>
      <c r="AH416" t="s">
        <v>115</v>
      </c>
      <c r="AI416" t="s">
        <v>124</v>
      </c>
      <c r="AN416" s="7" t="s">
        <v>1137</v>
      </c>
      <c r="AS416" s="94">
        <v>39.943100000000001</v>
      </c>
      <c r="AT416" s="94">
        <v>39.943100000000001</v>
      </c>
      <c r="AU416" s="94">
        <v>37.33</v>
      </c>
      <c r="AV416" s="16">
        <f t="shared" si="58"/>
        <v>7.0000000000000076E-2</v>
      </c>
      <c r="AW416" s="94">
        <v>37.33</v>
      </c>
      <c r="AX416" s="31"/>
      <c r="AY416" s="31"/>
      <c r="AZ416" s="31"/>
      <c r="BA416" s="31">
        <v>131.09</v>
      </c>
      <c r="BB416" s="17" t="str">
        <f t="shared" ref="BB416:BB432" si="63">IFERROR(((AX416-AS416)/AX416),"")</f>
        <v/>
      </c>
      <c r="BC416" s="17" t="str">
        <f t="shared" si="62"/>
        <v/>
      </c>
      <c r="BD416" s="17"/>
      <c r="BE416" s="17"/>
      <c r="BS416" s="19">
        <v>553</v>
      </c>
      <c r="BT416" s="20">
        <v>20643.489999999998</v>
      </c>
      <c r="BU416" s="16">
        <v>0.1</v>
      </c>
      <c r="BV416" s="19">
        <v>1650</v>
      </c>
      <c r="BW416" s="19">
        <v>5530</v>
      </c>
      <c r="BY416" s="23">
        <v>206434.89999999997</v>
      </c>
      <c r="BZ416" s="19">
        <v>2000</v>
      </c>
      <c r="CJ416" s="78">
        <f>IFERROR(VLOOKUP($E416,[2]ECOM!$A$3:$FC$999999,158,FALSE),0)</f>
        <v>0</v>
      </c>
      <c r="CK416" s="78">
        <f>IFERROR(VLOOKUP($E416,[2]ECOM!$A$3:$FC$999999,159,FALSE),0)</f>
        <v>0</v>
      </c>
      <c r="CQ416" s="19">
        <v>5530</v>
      </c>
      <c r="CR416" s="20"/>
      <c r="CS416" s="20">
        <v>206434.89999999997</v>
      </c>
      <c r="CT416" s="19">
        <v>2000</v>
      </c>
      <c r="CU416" s="20">
        <v>0</v>
      </c>
      <c r="CV416" s="20">
        <v>79886.2</v>
      </c>
      <c r="CW416" s="20">
        <v>-79886.2</v>
      </c>
      <c r="CX416" s="18"/>
      <c r="CY416" s="18"/>
      <c r="CZ416" s="18"/>
      <c r="DA416" s="18"/>
    </row>
    <row r="417" spans="1:105" x14ac:dyDescent="0.3">
      <c r="A417" s="7" t="s">
        <v>1512</v>
      </c>
      <c r="B417" s="7" t="s">
        <v>1513</v>
      </c>
      <c r="C417" s="7" t="s">
        <v>1514</v>
      </c>
      <c r="E417" s="7">
        <v>9573875</v>
      </c>
      <c r="F417" s="18"/>
      <c r="G417" s="18"/>
      <c r="H417" s="18"/>
      <c r="I417" s="72"/>
      <c r="J417" s="18"/>
      <c r="K417" s="18"/>
      <c r="N417" s="18">
        <v>1</v>
      </c>
      <c r="O417" s="18">
        <v>1</v>
      </c>
      <c r="P417" t="s">
        <v>1135</v>
      </c>
      <c r="Q417" t="s">
        <v>1135</v>
      </c>
      <c r="R417" s="18">
        <f t="shared" si="60"/>
        <v>1</v>
      </c>
      <c r="S417" s="18">
        <f t="shared" si="61"/>
        <v>1</v>
      </c>
      <c r="U417" t="s">
        <v>106</v>
      </c>
      <c r="W417" t="s">
        <v>253</v>
      </c>
      <c r="X417" t="s">
        <v>1515</v>
      </c>
      <c r="Z417" t="s">
        <v>349</v>
      </c>
      <c r="AA417" t="s">
        <v>110</v>
      </c>
      <c r="AB417" t="s">
        <v>873</v>
      </c>
      <c r="AC417" t="s">
        <v>112</v>
      </c>
      <c r="AD417">
        <v>0</v>
      </c>
      <c r="AE417" t="s">
        <v>1351</v>
      </c>
      <c r="AF417" t="s">
        <v>113</v>
      </c>
      <c r="AG417" t="s">
        <v>114</v>
      </c>
      <c r="AH417" t="s">
        <v>115</v>
      </c>
      <c r="AI417" t="s">
        <v>124</v>
      </c>
      <c r="AN417" s="7" t="s">
        <v>1137</v>
      </c>
      <c r="AS417" s="94">
        <v>39.943100000000001</v>
      </c>
      <c r="AT417" s="94">
        <v>39.943100000000001</v>
      </c>
      <c r="AU417" s="94">
        <v>37.33</v>
      </c>
      <c r="AV417" s="16">
        <f t="shared" ref="AV417:AV432" si="64">IFERROR(((AS417-AU417)/AU417),"")</f>
        <v>7.0000000000000076E-2</v>
      </c>
      <c r="AW417" s="94">
        <v>37.33</v>
      </c>
      <c r="AX417" s="31"/>
      <c r="AY417" s="31"/>
      <c r="AZ417" s="31"/>
      <c r="BA417" s="31">
        <v>131.09</v>
      </c>
      <c r="BB417" s="17" t="str">
        <f t="shared" si="63"/>
        <v/>
      </c>
      <c r="BC417" s="17" t="str">
        <f t="shared" si="62"/>
        <v/>
      </c>
      <c r="BD417" s="17"/>
      <c r="BE417" s="17"/>
      <c r="BS417" s="19">
        <v>116</v>
      </c>
      <c r="BT417" s="20">
        <v>4330.28</v>
      </c>
      <c r="BU417" s="16">
        <v>0.1</v>
      </c>
      <c r="BV417" s="19">
        <v>596</v>
      </c>
      <c r="BW417" s="19">
        <v>1160</v>
      </c>
      <c r="BY417" s="23">
        <v>43302.799999999996</v>
      </c>
      <c r="BZ417" s="19">
        <v>1000</v>
      </c>
      <c r="CJ417" s="78">
        <f>IFERROR(VLOOKUP($E417,[2]ECOM!$A$3:$FC$999999,158,FALSE),0)</f>
        <v>0</v>
      </c>
      <c r="CK417" s="78">
        <f>IFERROR(VLOOKUP($E417,[2]ECOM!$A$3:$FC$999999,159,FALSE),0)</f>
        <v>0</v>
      </c>
      <c r="CQ417" s="19">
        <v>1160</v>
      </c>
      <c r="CR417" s="20"/>
      <c r="CS417" s="20">
        <v>43302.799999999996</v>
      </c>
      <c r="CT417" s="19">
        <v>1000</v>
      </c>
      <c r="CU417" s="20">
        <v>0</v>
      </c>
      <c r="CV417" s="20">
        <v>39943.1</v>
      </c>
      <c r="CW417" s="20">
        <v>-39943.1</v>
      </c>
      <c r="CX417" s="18"/>
      <c r="CY417" s="18"/>
      <c r="CZ417" s="18"/>
      <c r="DA417" s="18"/>
    </row>
    <row r="418" spans="1:105" x14ac:dyDescent="0.3">
      <c r="A418" s="7" t="s">
        <v>1516</v>
      </c>
      <c r="B418" s="7" t="s">
        <v>1517</v>
      </c>
      <c r="C418" s="7" t="s">
        <v>1518</v>
      </c>
      <c r="E418" s="7">
        <v>8447063</v>
      </c>
      <c r="F418" s="18"/>
      <c r="G418" s="18"/>
      <c r="H418" s="18"/>
      <c r="I418" s="72"/>
      <c r="J418" s="18"/>
      <c r="K418" s="18"/>
      <c r="N418" s="18">
        <v>1</v>
      </c>
      <c r="O418" s="18">
        <v>1</v>
      </c>
      <c r="P418" t="s">
        <v>1135</v>
      </c>
      <c r="Q418" t="s">
        <v>1135</v>
      </c>
      <c r="R418" s="18">
        <f t="shared" si="60"/>
        <v>1</v>
      </c>
      <c r="S418" s="18">
        <f t="shared" si="61"/>
        <v>1</v>
      </c>
      <c r="U418" t="s">
        <v>106</v>
      </c>
      <c r="W418" t="s">
        <v>253</v>
      </c>
      <c r="X418" t="s">
        <v>1519</v>
      </c>
      <c r="Z418" t="s">
        <v>349</v>
      </c>
      <c r="AA418" t="s">
        <v>110</v>
      </c>
      <c r="AB418" t="s">
        <v>873</v>
      </c>
      <c r="AC418" t="s">
        <v>112</v>
      </c>
      <c r="AD418">
        <v>0</v>
      </c>
      <c r="AE418" t="s">
        <v>1351</v>
      </c>
      <c r="AF418" t="s">
        <v>113</v>
      </c>
      <c r="AG418" t="s">
        <v>114</v>
      </c>
      <c r="AH418" t="s">
        <v>115</v>
      </c>
      <c r="AI418" t="s">
        <v>189</v>
      </c>
      <c r="AN418" s="7" t="s">
        <v>1137</v>
      </c>
      <c r="AS418" s="94">
        <v>17.601500000000001</v>
      </c>
      <c r="AT418" s="94">
        <v>17.601500000000001</v>
      </c>
      <c r="AU418" s="94">
        <v>16.45</v>
      </c>
      <c r="AV418" s="16">
        <f t="shared" si="64"/>
        <v>7.0000000000000132E-2</v>
      </c>
      <c r="AW418" s="94">
        <v>16.45</v>
      </c>
      <c r="AX418" s="31"/>
      <c r="AY418" s="31"/>
      <c r="AZ418" s="31"/>
      <c r="BA418" s="31">
        <v>57.99</v>
      </c>
      <c r="BB418" s="17" t="str">
        <f t="shared" si="63"/>
        <v/>
      </c>
      <c r="BC418" s="17" t="str">
        <f t="shared" si="62"/>
        <v/>
      </c>
      <c r="BD418" s="17"/>
      <c r="BE418" s="17"/>
      <c r="BS418" s="19">
        <v>256</v>
      </c>
      <c r="BT418" s="20">
        <v>4211.2</v>
      </c>
      <c r="BU418" s="16">
        <v>0.1</v>
      </c>
      <c r="BV418" s="19">
        <v>1976</v>
      </c>
      <c r="BW418" s="19">
        <v>2560</v>
      </c>
      <c r="BY418" s="23">
        <v>42111.999999999993</v>
      </c>
      <c r="BZ418" s="19">
        <v>2300</v>
      </c>
      <c r="CJ418" s="78">
        <f>IFERROR(VLOOKUP($E418,[2]ECOM!$A$3:$FC$999999,158,FALSE),0)</f>
        <v>0</v>
      </c>
      <c r="CK418" s="78">
        <f>IFERROR(VLOOKUP($E418,[2]ECOM!$A$3:$FC$999999,159,FALSE),0)</f>
        <v>0</v>
      </c>
      <c r="CQ418" s="19">
        <v>2560</v>
      </c>
      <c r="CR418" s="20"/>
      <c r="CS418" s="20">
        <v>42111.999999999993</v>
      </c>
      <c r="CT418" s="19">
        <v>2300</v>
      </c>
      <c r="CU418" s="20">
        <v>0</v>
      </c>
      <c r="CV418" s="20">
        <v>40483.450000000004</v>
      </c>
      <c r="CW418" s="20">
        <v>-40483.450000000004</v>
      </c>
      <c r="CX418" s="18"/>
      <c r="CY418" s="18"/>
      <c r="CZ418" s="18"/>
      <c r="DA418" s="18"/>
    </row>
    <row r="419" spans="1:105" x14ac:dyDescent="0.3">
      <c r="A419" s="7" t="s">
        <v>1520</v>
      </c>
      <c r="B419" s="7" t="s">
        <v>1521</v>
      </c>
      <c r="C419" s="7" t="s">
        <v>1522</v>
      </c>
      <c r="E419" s="7">
        <v>8927463</v>
      </c>
      <c r="F419" s="18"/>
      <c r="G419" s="18"/>
      <c r="H419" s="18"/>
      <c r="I419" s="72"/>
      <c r="J419" s="18"/>
      <c r="K419" s="18"/>
      <c r="N419" s="18">
        <v>1</v>
      </c>
      <c r="O419" s="18">
        <v>1</v>
      </c>
      <c r="P419" t="s">
        <v>1135</v>
      </c>
      <c r="Q419" t="s">
        <v>1135</v>
      </c>
      <c r="R419" s="18">
        <f t="shared" si="60"/>
        <v>1</v>
      </c>
      <c r="S419" s="18">
        <f t="shared" si="61"/>
        <v>1</v>
      </c>
      <c r="U419" t="s">
        <v>106</v>
      </c>
      <c r="W419" t="s">
        <v>128</v>
      </c>
      <c r="X419" t="s">
        <v>1523</v>
      </c>
      <c r="Z419" t="s">
        <v>128</v>
      </c>
      <c r="AA419" t="s">
        <v>110</v>
      </c>
      <c r="AB419" t="s">
        <v>112</v>
      </c>
      <c r="AC419" t="s">
        <v>112</v>
      </c>
      <c r="AD419">
        <v>0</v>
      </c>
      <c r="AF419" t="s">
        <v>113</v>
      </c>
      <c r="AG419" t="s">
        <v>114</v>
      </c>
      <c r="AH419" t="s">
        <v>132</v>
      </c>
      <c r="AI419" t="s">
        <v>138</v>
      </c>
      <c r="AN419" s="7" t="s">
        <v>1137</v>
      </c>
      <c r="AS419" s="94">
        <v>6.9978000000000007</v>
      </c>
      <c r="AT419" s="94">
        <v>6.9978000000000007</v>
      </c>
      <c r="AU419" s="94">
        <v>6.54</v>
      </c>
      <c r="AV419" s="16">
        <f t="shared" si="64"/>
        <v>7.0000000000000104E-2</v>
      </c>
      <c r="AW419" s="94">
        <v>6.54</v>
      </c>
      <c r="AX419" s="31"/>
      <c r="AY419" s="31"/>
      <c r="AZ419" s="31"/>
      <c r="BA419" s="31">
        <v>25.19</v>
      </c>
      <c r="BB419" s="17" t="str">
        <f t="shared" si="63"/>
        <v/>
      </c>
      <c r="BC419" s="17" t="str">
        <f t="shared" si="62"/>
        <v/>
      </c>
      <c r="BD419" s="17"/>
      <c r="BE419" s="17"/>
      <c r="BS419" s="19">
        <v>52</v>
      </c>
      <c r="BT419" s="20">
        <v>340.08000000000004</v>
      </c>
      <c r="BU419" s="16">
        <v>0.1</v>
      </c>
      <c r="BV419" s="19">
        <v>1041</v>
      </c>
      <c r="BW419" s="19">
        <v>520</v>
      </c>
      <c r="BY419" s="23">
        <v>3400.8</v>
      </c>
      <c r="BZ419" s="19">
        <v>550</v>
      </c>
      <c r="CJ419" s="78">
        <f>IFERROR(VLOOKUP($E419,[2]ECOM!$A$3:$FC$999999,158,FALSE),0)</f>
        <v>0</v>
      </c>
      <c r="CK419" s="78">
        <f>IFERROR(VLOOKUP($E419,[2]ECOM!$A$3:$FC$999999,159,FALSE),0)</f>
        <v>0</v>
      </c>
      <c r="CQ419" s="19">
        <v>520</v>
      </c>
      <c r="CR419" s="20"/>
      <c r="CS419" s="20">
        <v>3400.8</v>
      </c>
      <c r="CT419" s="19">
        <v>550</v>
      </c>
      <c r="CU419" s="20">
        <v>0</v>
      </c>
      <c r="CV419" s="20">
        <v>3848.7900000000004</v>
      </c>
      <c r="CW419" s="20">
        <v>-3848.7900000000004</v>
      </c>
      <c r="CX419" s="18"/>
      <c r="CY419" s="18"/>
      <c r="CZ419" s="18"/>
      <c r="DA419" s="18"/>
    </row>
    <row r="420" spans="1:105" x14ac:dyDescent="0.3">
      <c r="A420" s="7" t="s">
        <v>1524</v>
      </c>
      <c r="B420" s="7" t="s">
        <v>1525</v>
      </c>
      <c r="C420" s="7" t="s">
        <v>1526</v>
      </c>
      <c r="E420" s="7">
        <v>7095333</v>
      </c>
      <c r="F420" s="18"/>
      <c r="G420" s="18"/>
      <c r="H420" s="18"/>
      <c r="I420" s="72"/>
      <c r="J420" s="18"/>
      <c r="K420" s="18"/>
      <c r="N420" s="18">
        <v>1</v>
      </c>
      <c r="O420" s="18">
        <v>1</v>
      </c>
      <c r="P420" t="s">
        <v>1135</v>
      </c>
      <c r="Q420" t="s">
        <v>1135</v>
      </c>
      <c r="R420" s="18">
        <f t="shared" si="60"/>
        <v>1</v>
      </c>
      <c r="S420" s="18">
        <f t="shared" si="61"/>
        <v>1</v>
      </c>
      <c r="U420" t="s">
        <v>106</v>
      </c>
      <c r="W420" t="s">
        <v>128</v>
      </c>
      <c r="X420" t="s">
        <v>1527</v>
      </c>
      <c r="Z420" t="s">
        <v>128</v>
      </c>
      <c r="AA420" t="s">
        <v>110</v>
      </c>
      <c r="AB420" t="s">
        <v>112</v>
      </c>
      <c r="AC420" t="s">
        <v>112</v>
      </c>
      <c r="AD420">
        <v>0</v>
      </c>
      <c r="AF420" t="s">
        <v>113</v>
      </c>
      <c r="AG420" t="s">
        <v>114</v>
      </c>
      <c r="AH420" t="s">
        <v>132</v>
      </c>
      <c r="AI420" t="s">
        <v>133</v>
      </c>
      <c r="AN420" s="7" t="s">
        <v>1137</v>
      </c>
      <c r="AS420" s="94">
        <v>4.4084000000000003</v>
      </c>
      <c r="AT420" s="94">
        <v>4.4084000000000003</v>
      </c>
      <c r="AU420" s="94">
        <v>4.12</v>
      </c>
      <c r="AV420" s="16">
        <f t="shared" si="64"/>
        <v>7.0000000000000048E-2</v>
      </c>
      <c r="AW420" s="94">
        <v>4.12</v>
      </c>
      <c r="AX420" s="31"/>
      <c r="AY420" s="31"/>
      <c r="AZ420" s="31"/>
      <c r="BA420" s="31">
        <v>15.89</v>
      </c>
      <c r="BB420" s="17" t="str">
        <f t="shared" si="63"/>
        <v/>
      </c>
      <c r="BC420" s="17" t="str">
        <f t="shared" si="62"/>
        <v/>
      </c>
      <c r="BD420" s="17"/>
      <c r="BE420" s="17"/>
      <c r="BS420" s="19">
        <v>556</v>
      </c>
      <c r="BT420" s="20">
        <v>2290.7200000000003</v>
      </c>
      <c r="BU420" s="16">
        <v>0.1</v>
      </c>
      <c r="BV420" s="19">
        <v>4417</v>
      </c>
      <c r="BW420" s="19">
        <v>5560</v>
      </c>
      <c r="BY420" s="23">
        <v>22907.200000000001</v>
      </c>
      <c r="BZ420" s="19">
        <v>5000</v>
      </c>
      <c r="CJ420" s="78">
        <f>IFERROR(VLOOKUP($E420,[2]ECOM!$A$3:$FC$999999,158,FALSE),0)</f>
        <v>0</v>
      </c>
      <c r="CK420" s="78">
        <f>IFERROR(VLOOKUP($E420,[2]ECOM!$A$3:$FC$999999,159,FALSE),0)</f>
        <v>0</v>
      </c>
      <c r="CQ420" s="19">
        <v>5560</v>
      </c>
      <c r="CR420" s="20"/>
      <c r="CS420" s="20">
        <v>22907.200000000001</v>
      </c>
      <c r="CT420" s="19">
        <v>5000</v>
      </c>
      <c r="CU420" s="20">
        <v>0</v>
      </c>
      <c r="CV420" s="20">
        <v>22042</v>
      </c>
      <c r="CW420" s="20">
        <v>-22042</v>
      </c>
      <c r="CX420" s="18"/>
      <c r="CY420" s="18"/>
      <c r="CZ420" s="18"/>
      <c r="DA420" s="18"/>
    </row>
    <row r="421" spans="1:105" x14ac:dyDescent="0.3">
      <c r="A421" s="7" t="s">
        <v>1528</v>
      </c>
      <c r="B421" s="7" t="s">
        <v>1529</v>
      </c>
      <c r="C421" s="7" t="s">
        <v>1530</v>
      </c>
      <c r="E421" s="7">
        <v>6964424</v>
      </c>
      <c r="F421" s="18"/>
      <c r="G421" s="18"/>
      <c r="H421" s="18"/>
      <c r="I421" s="72"/>
      <c r="J421" s="18"/>
      <c r="K421" s="18"/>
      <c r="N421" s="18">
        <v>1</v>
      </c>
      <c r="O421" s="18">
        <v>1</v>
      </c>
      <c r="P421" t="s">
        <v>1135</v>
      </c>
      <c r="Q421" t="s">
        <v>1135</v>
      </c>
      <c r="R421" s="18">
        <f t="shared" si="60"/>
        <v>1</v>
      </c>
      <c r="S421" s="18">
        <f t="shared" si="61"/>
        <v>1</v>
      </c>
      <c r="U421" t="s">
        <v>106</v>
      </c>
      <c r="W421" t="s">
        <v>128</v>
      </c>
      <c r="X421" t="s">
        <v>1531</v>
      </c>
      <c r="Z421" t="s">
        <v>128</v>
      </c>
      <c r="AA421" t="s">
        <v>110</v>
      </c>
      <c r="AB421" t="s">
        <v>607</v>
      </c>
      <c r="AC421" t="s">
        <v>112</v>
      </c>
      <c r="AD421">
        <v>0</v>
      </c>
      <c r="AF421" t="s">
        <v>113</v>
      </c>
      <c r="AG421" t="s">
        <v>114</v>
      </c>
      <c r="AH421" t="s">
        <v>132</v>
      </c>
      <c r="AI421" t="s">
        <v>133</v>
      </c>
      <c r="AN421" s="7" t="s">
        <v>1137</v>
      </c>
      <c r="AS421" s="94">
        <v>5.4142000000000001</v>
      </c>
      <c r="AT421" s="94">
        <v>5.4142000000000001</v>
      </c>
      <c r="AU421" s="94">
        <v>5.0599999999999996</v>
      </c>
      <c r="AV421" s="16">
        <f t="shared" si="64"/>
        <v>7.0000000000000104E-2</v>
      </c>
      <c r="AW421" s="94">
        <v>5.0599999999999996</v>
      </c>
      <c r="AX421" s="31"/>
      <c r="AY421" s="31"/>
      <c r="AZ421" s="31"/>
      <c r="BA421" s="31">
        <v>20.99</v>
      </c>
      <c r="BB421" s="17" t="str">
        <f t="shared" si="63"/>
        <v/>
      </c>
      <c r="BC421" s="17" t="str">
        <f t="shared" si="62"/>
        <v/>
      </c>
      <c r="BD421" s="17"/>
      <c r="BE421" s="17"/>
      <c r="BS421" s="19">
        <v>168</v>
      </c>
      <c r="BT421" s="20">
        <v>850.08</v>
      </c>
      <c r="BU421" s="16">
        <v>0.1</v>
      </c>
      <c r="BV421" s="19">
        <v>1749</v>
      </c>
      <c r="BW421" s="19">
        <v>1680</v>
      </c>
      <c r="BY421" s="23">
        <v>8500.7999999999993</v>
      </c>
      <c r="BZ421" s="19">
        <v>1700</v>
      </c>
      <c r="CJ421" s="78">
        <f>IFERROR(VLOOKUP($E421,[2]ECOM!$A$3:$FC$999999,158,FALSE),0)</f>
        <v>0</v>
      </c>
      <c r="CK421" s="78">
        <f>IFERROR(VLOOKUP($E421,[2]ECOM!$A$3:$FC$999999,159,FALSE),0)</f>
        <v>0</v>
      </c>
      <c r="CQ421" s="19">
        <v>1680</v>
      </c>
      <c r="CR421" s="20"/>
      <c r="CS421" s="20">
        <v>8500.7999999999993</v>
      </c>
      <c r="CT421" s="19">
        <v>1700</v>
      </c>
      <c r="CU421" s="20">
        <v>0</v>
      </c>
      <c r="CV421" s="20">
        <v>9204.14</v>
      </c>
      <c r="CW421" s="20">
        <v>-9204.14</v>
      </c>
      <c r="CX421" s="18"/>
      <c r="CY421" s="18"/>
      <c r="CZ421" s="18"/>
      <c r="DA421" s="18"/>
    </row>
    <row r="422" spans="1:105" x14ac:dyDescent="0.3">
      <c r="A422" s="7" t="s">
        <v>1532</v>
      </c>
      <c r="B422" s="7" t="s">
        <v>1533</v>
      </c>
      <c r="C422" s="7" t="s">
        <v>1534</v>
      </c>
      <c r="E422" s="7">
        <v>7116909</v>
      </c>
      <c r="F422" s="18"/>
      <c r="G422" s="18"/>
      <c r="H422" s="18"/>
      <c r="I422" s="72"/>
      <c r="J422" s="18"/>
      <c r="K422" s="18"/>
      <c r="N422" s="18">
        <v>1</v>
      </c>
      <c r="O422" s="18">
        <v>1</v>
      </c>
      <c r="P422" t="s">
        <v>1135</v>
      </c>
      <c r="Q422" t="s">
        <v>1135</v>
      </c>
      <c r="R422" s="18">
        <f t="shared" si="60"/>
        <v>1</v>
      </c>
      <c r="S422" s="18">
        <f t="shared" si="61"/>
        <v>1</v>
      </c>
      <c r="U422" t="s">
        <v>106</v>
      </c>
      <c r="W422" t="s">
        <v>128</v>
      </c>
      <c r="X422" t="s">
        <v>1535</v>
      </c>
      <c r="Z422" t="s">
        <v>128</v>
      </c>
      <c r="AA422" t="s">
        <v>110</v>
      </c>
      <c r="AB422" t="s">
        <v>1536</v>
      </c>
      <c r="AC422" t="s">
        <v>150</v>
      </c>
      <c r="AD422">
        <v>0</v>
      </c>
      <c r="AF422" t="s">
        <v>113</v>
      </c>
      <c r="AG422" t="s">
        <v>114</v>
      </c>
      <c r="AH422" t="s">
        <v>132</v>
      </c>
      <c r="AI422" t="s">
        <v>138</v>
      </c>
      <c r="AN422" s="7" t="s">
        <v>1137</v>
      </c>
      <c r="AS422" s="94">
        <v>7.4472000000000005</v>
      </c>
      <c r="AT422" s="94">
        <v>7.4472000000000005</v>
      </c>
      <c r="AU422" s="94">
        <v>6.96</v>
      </c>
      <c r="AV422" s="16">
        <f t="shared" si="64"/>
        <v>7.0000000000000076E-2</v>
      </c>
      <c r="AW422" s="94">
        <v>6.96</v>
      </c>
      <c r="AX422" s="31"/>
      <c r="AY422" s="31"/>
      <c r="AZ422" s="31"/>
      <c r="BA422" s="31">
        <v>27.09</v>
      </c>
      <c r="BB422" s="17" t="str">
        <f t="shared" si="63"/>
        <v/>
      </c>
      <c r="BC422" s="17" t="str">
        <f t="shared" si="62"/>
        <v/>
      </c>
      <c r="BD422" s="17"/>
      <c r="BE422" s="17"/>
      <c r="BS422" s="19">
        <v>52</v>
      </c>
      <c r="BT422" s="20">
        <v>361.91999999999996</v>
      </c>
      <c r="BU422" s="16">
        <v>0.1</v>
      </c>
      <c r="BV422" s="19">
        <v>188</v>
      </c>
      <c r="BW422" s="19">
        <v>520</v>
      </c>
      <c r="BY422" s="23">
        <v>3619.1999999999994</v>
      </c>
      <c r="BZ422" s="19">
        <v>300</v>
      </c>
      <c r="CJ422" s="78">
        <f>IFERROR(VLOOKUP($E422,[2]ECOM!$A$3:$FC$999999,158,FALSE),0)</f>
        <v>0</v>
      </c>
      <c r="CK422" s="78">
        <f>IFERROR(VLOOKUP($E422,[2]ECOM!$A$3:$FC$999999,159,FALSE),0)</f>
        <v>0</v>
      </c>
      <c r="CQ422" s="19">
        <v>520</v>
      </c>
      <c r="CR422" s="20"/>
      <c r="CS422" s="20">
        <v>3619.1999999999994</v>
      </c>
      <c r="CT422" s="19">
        <v>300</v>
      </c>
      <c r="CU422" s="20">
        <v>0</v>
      </c>
      <c r="CV422" s="20">
        <v>2234.1600000000003</v>
      </c>
      <c r="CW422" s="20">
        <v>-2234.1600000000003</v>
      </c>
      <c r="CX422" s="18"/>
      <c r="CY422" s="18"/>
      <c r="CZ422" s="18"/>
      <c r="DA422" s="18"/>
    </row>
    <row r="423" spans="1:105" x14ac:dyDescent="0.3">
      <c r="A423" s="7" t="s">
        <v>1537</v>
      </c>
      <c r="B423" s="7" t="s">
        <v>1538</v>
      </c>
      <c r="C423" s="7" t="s">
        <v>1539</v>
      </c>
      <c r="E423" s="7">
        <v>9386464</v>
      </c>
      <c r="F423" s="18"/>
      <c r="G423" s="18"/>
      <c r="H423" s="18"/>
      <c r="I423" s="72"/>
      <c r="J423" s="18"/>
      <c r="K423" s="18"/>
      <c r="N423" s="18">
        <v>1</v>
      </c>
      <c r="O423" s="18">
        <v>1</v>
      </c>
      <c r="P423" t="s">
        <v>1135</v>
      </c>
      <c r="Q423" t="s">
        <v>1135</v>
      </c>
      <c r="R423" s="18">
        <f t="shared" si="60"/>
        <v>1</v>
      </c>
      <c r="S423" s="18">
        <f t="shared" si="61"/>
        <v>1</v>
      </c>
      <c r="U423" t="s">
        <v>106</v>
      </c>
      <c r="W423" t="s">
        <v>128</v>
      </c>
      <c r="X423" t="s">
        <v>1540</v>
      </c>
      <c r="Z423" t="s">
        <v>128</v>
      </c>
      <c r="AA423" t="s">
        <v>110</v>
      </c>
      <c r="AB423" t="s">
        <v>597</v>
      </c>
      <c r="AC423" t="s">
        <v>112</v>
      </c>
      <c r="AD423">
        <v>0</v>
      </c>
      <c r="AF423" t="s">
        <v>113</v>
      </c>
      <c r="AG423" t="s">
        <v>114</v>
      </c>
      <c r="AH423" t="s">
        <v>132</v>
      </c>
      <c r="AI423" t="s">
        <v>138</v>
      </c>
      <c r="AN423" s="7" t="s">
        <v>1137</v>
      </c>
      <c r="AS423" s="94">
        <v>7.5221000000000009</v>
      </c>
      <c r="AT423" s="94">
        <v>7.5221000000000009</v>
      </c>
      <c r="AU423" s="94">
        <v>7.03</v>
      </c>
      <c r="AV423" s="16">
        <f t="shared" si="64"/>
        <v>7.000000000000009E-2</v>
      </c>
      <c r="AW423" s="94">
        <v>7.03</v>
      </c>
      <c r="AX423" s="31"/>
      <c r="AY423" s="31"/>
      <c r="AZ423" s="31"/>
      <c r="BA423" s="31">
        <v>22.99</v>
      </c>
      <c r="BB423" s="17" t="str">
        <f t="shared" si="63"/>
        <v/>
      </c>
      <c r="BC423" s="17" t="str">
        <f t="shared" si="62"/>
        <v/>
      </c>
      <c r="BD423" s="17"/>
      <c r="BE423" s="17"/>
      <c r="BS423" s="19">
        <v>258</v>
      </c>
      <c r="BT423" s="20">
        <v>1813.74</v>
      </c>
      <c r="BU423" s="16">
        <v>0.1</v>
      </c>
      <c r="BV423" s="19">
        <v>1172</v>
      </c>
      <c r="BW423" s="19">
        <v>2580</v>
      </c>
      <c r="BY423" s="23">
        <v>18137.399999999998</v>
      </c>
      <c r="BZ423" s="19">
        <v>2000</v>
      </c>
      <c r="CJ423" s="78">
        <f>IFERROR(VLOOKUP($E423,[2]ECOM!$A$3:$FC$999999,158,FALSE),0)</f>
        <v>0</v>
      </c>
      <c r="CK423" s="78">
        <f>IFERROR(VLOOKUP($E423,[2]ECOM!$A$3:$FC$999999,159,FALSE),0)</f>
        <v>0</v>
      </c>
      <c r="CQ423" s="19">
        <v>2580</v>
      </c>
      <c r="CR423" s="20"/>
      <c r="CS423" s="20">
        <v>18137.399999999998</v>
      </c>
      <c r="CT423" s="19">
        <v>2000</v>
      </c>
      <c r="CU423" s="20">
        <v>0</v>
      </c>
      <c r="CV423" s="20">
        <v>15044.200000000003</v>
      </c>
      <c r="CW423" s="20">
        <v>-15044.200000000003</v>
      </c>
      <c r="CX423" s="18"/>
      <c r="CY423" s="18"/>
      <c r="CZ423" s="18"/>
      <c r="DA423" s="18"/>
    </row>
    <row r="424" spans="1:105" x14ac:dyDescent="0.3">
      <c r="A424" s="7" t="s">
        <v>1541</v>
      </c>
      <c r="B424" s="7" t="s">
        <v>1542</v>
      </c>
      <c r="C424" s="7" t="s">
        <v>1543</v>
      </c>
      <c r="E424" s="7">
        <v>5286031</v>
      </c>
      <c r="F424" s="18"/>
      <c r="G424" s="18"/>
      <c r="H424" s="18"/>
      <c r="I424" s="72"/>
      <c r="J424" s="18"/>
      <c r="K424" s="18"/>
      <c r="N424" s="18">
        <v>1</v>
      </c>
      <c r="O424" s="18">
        <v>1</v>
      </c>
      <c r="P424" t="s">
        <v>1135</v>
      </c>
      <c r="Q424" t="s">
        <v>1135</v>
      </c>
      <c r="R424" s="18">
        <f t="shared" si="60"/>
        <v>1</v>
      </c>
      <c r="S424" s="18">
        <f t="shared" si="61"/>
        <v>1</v>
      </c>
      <c r="U424" t="s">
        <v>106</v>
      </c>
      <c r="W424" t="s">
        <v>253</v>
      </c>
      <c r="X424" t="s">
        <v>1544</v>
      </c>
      <c r="Z424" t="s">
        <v>349</v>
      </c>
      <c r="AA424" t="s">
        <v>110</v>
      </c>
      <c r="AB424" t="s">
        <v>1345</v>
      </c>
      <c r="AC424" t="s">
        <v>112</v>
      </c>
      <c r="AD424">
        <v>0</v>
      </c>
      <c r="AE424" t="s">
        <v>1139</v>
      </c>
      <c r="AF424" t="s">
        <v>113</v>
      </c>
      <c r="AG424" t="s">
        <v>726</v>
      </c>
      <c r="AH424" t="s">
        <v>115</v>
      </c>
      <c r="AI424" t="s">
        <v>189</v>
      </c>
      <c r="AN424" s="7" t="s">
        <v>1137</v>
      </c>
      <c r="AS424" s="94">
        <v>8.4315999999999995</v>
      </c>
      <c r="AT424" s="94">
        <v>8.4315999999999995</v>
      </c>
      <c r="AU424" s="94">
        <v>7.88</v>
      </c>
      <c r="AV424" s="16">
        <f t="shared" si="64"/>
        <v>6.9999999999999951E-2</v>
      </c>
      <c r="AW424" s="94">
        <v>7.88</v>
      </c>
      <c r="AX424" s="31"/>
      <c r="AY424" s="31"/>
      <c r="AZ424" s="31"/>
      <c r="BA424" s="31">
        <v>28.99</v>
      </c>
      <c r="BB424" s="17" t="str">
        <f t="shared" si="63"/>
        <v/>
      </c>
      <c r="BC424" s="17" t="str">
        <f t="shared" si="62"/>
        <v/>
      </c>
      <c r="BD424" s="17"/>
      <c r="BE424" s="17"/>
      <c r="BS424" s="19">
        <v>858</v>
      </c>
      <c r="BT424" s="20">
        <v>6761.0400000000009</v>
      </c>
      <c r="BU424" s="16">
        <v>0.1</v>
      </c>
      <c r="BV424" s="19">
        <v>5500</v>
      </c>
      <c r="BW424" s="19">
        <v>8580</v>
      </c>
      <c r="BY424" s="23">
        <v>67610.400000000009</v>
      </c>
      <c r="BZ424" s="19">
        <v>7000</v>
      </c>
      <c r="CJ424" s="78">
        <f>IFERROR(VLOOKUP($E424,[2]ECOM!$A$3:$FC$999999,158,FALSE),0)</f>
        <v>0</v>
      </c>
      <c r="CK424" s="78">
        <f>IFERROR(VLOOKUP($E424,[2]ECOM!$A$3:$FC$999999,159,FALSE),0)</f>
        <v>0</v>
      </c>
      <c r="CQ424" s="19">
        <v>8580</v>
      </c>
      <c r="CR424" s="20"/>
      <c r="CS424" s="20">
        <v>67610.400000000009</v>
      </c>
      <c r="CT424" s="19">
        <v>7000</v>
      </c>
      <c r="CU424" s="20">
        <v>0</v>
      </c>
      <c r="CV424" s="20">
        <v>59021.2</v>
      </c>
      <c r="CW424" s="20">
        <v>-59021.2</v>
      </c>
      <c r="CX424" s="18"/>
      <c r="CY424" s="18"/>
      <c r="CZ424" s="18"/>
      <c r="DA424" s="18"/>
    </row>
    <row r="425" spans="1:105" x14ac:dyDescent="0.3">
      <c r="A425" s="7" t="s">
        <v>1545</v>
      </c>
      <c r="B425" s="7" t="s">
        <v>1546</v>
      </c>
      <c r="C425" s="7" t="s">
        <v>1547</v>
      </c>
      <c r="E425" s="7">
        <v>8797385</v>
      </c>
      <c r="F425" s="18"/>
      <c r="G425" s="18"/>
      <c r="H425" s="18"/>
      <c r="I425" s="72"/>
      <c r="J425" s="18"/>
      <c r="K425" s="18"/>
      <c r="N425" s="18">
        <v>1</v>
      </c>
      <c r="O425" s="18">
        <v>1</v>
      </c>
      <c r="P425" t="s">
        <v>1135</v>
      </c>
      <c r="Q425" t="s">
        <v>1135</v>
      </c>
      <c r="R425" s="18">
        <f t="shared" si="60"/>
        <v>1</v>
      </c>
      <c r="S425" s="18">
        <f t="shared" si="61"/>
        <v>1</v>
      </c>
      <c r="U425" t="s">
        <v>106</v>
      </c>
      <c r="W425" t="s">
        <v>187</v>
      </c>
      <c r="X425" t="s">
        <v>1548</v>
      </c>
      <c r="Z425" t="s">
        <v>187</v>
      </c>
      <c r="AA425" t="s">
        <v>110</v>
      </c>
      <c r="AB425" t="s">
        <v>112</v>
      </c>
      <c r="AC425" t="s">
        <v>112</v>
      </c>
      <c r="AD425">
        <v>0</v>
      </c>
      <c r="AF425" t="s">
        <v>113</v>
      </c>
      <c r="AG425" t="s">
        <v>114</v>
      </c>
      <c r="AH425" t="s">
        <v>132</v>
      </c>
      <c r="AI425" t="s">
        <v>189</v>
      </c>
      <c r="AN425" s="7" t="s">
        <v>1137</v>
      </c>
      <c r="AS425" s="94">
        <v>5.5853999999999999</v>
      </c>
      <c r="AT425" s="94">
        <v>5.5853999999999999</v>
      </c>
      <c r="AU425" s="94">
        <v>5.22</v>
      </c>
      <c r="AV425" s="16">
        <f t="shared" si="64"/>
        <v>7.0000000000000034E-2</v>
      </c>
      <c r="AW425" s="94">
        <v>5.22</v>
      </c>
      <c r="AX425" s="31"/>
      <c r="AY425" s="31"/>
      <c r="AZ425" s="31"/>
      <c r="BA425" s="31">
        <v>19.39</v>
      </c>
      <c r="BB425" s="17" t="str">
        <f t="shared" si="63"/>
        <v/>
      </c>
      <c r="BC425" s="17" t="str">
        <f t="shared" ref="BC425:BC432" si="65">IFERROR(((AY425-AU425)/AY425),"")</f>
        <v/>
      </c>
      <c r="BD425" s="17"/>
      <c r="BE425" s="17"/>
      <c r="BS425" s="19">
        <v>821</v>
      </c>
      <c r="BT425" s="20">
        <v>4285.62</v>
      </c>
      <c r="BU425" s="16">
        <v>0.1</v>
      </c>
      <c r="BV425" s="19">
        <v>8995</v>
      </c>
      <c r="BW425" s="19">
        <v>8210</v>
      </c>
      <c r="BY425" s="23">
        <v>42856.2</v>
      </c>
      <c r="BZ425" s="19">
        <v>8200</v>
      </c>
      <c r="CJ425" s="78">
        <f>IFERROR(VLOOKUP($E425,[2]ECOM!$A$3:$FC$999999,158,FALSE),0)</f>
        <v>0</v>
      </c>
      <c r="CK425" s="78">
        <f>IFERROR(VLOOKUP($E425,[2]ECOM!$A$3:$FC$999999,159,FALSE),0)</f>
        <v>0</v>
      </c>
      <c r="CQ425" s="19">
        <v>8210</v>
      </c>
      <c r="CR425" s="20"/>
      <c r="CS425" s="20">
        <v>42856.2</v>
      </c>
      <c r="CT425" s="19">
        <v>8200</v>
      </c>
      <c r="CU425" s="20">
        <v>0</v>
      </c>
      <c r="CV425" s="20">
        <v>45800.28</v>
      </c>
      <c r="CW425" s="20">
        <v>-45800.28</v>
      </c>
      <c r="CX425" s="18"/>
      <c r="CY425" s="18"/>
      <c r="CZ425" s="18"/>
      <c r="DA425" s="18"/>
    </row>
    <row r="426" spans="1:105" x14ac:dyDescent="0.3">
      <c r="A426" s="7" t="s">
        <v>1549</v>
      </c>
      <c r="B426" s="7" t="s">
        <v>1550</v>
      </c>
      <c r="C426" s="7" t="s">
        <v>1551</v>
      </c>
      <c r="E426" s="7">
        <v>8426246</v>
      </c>
      <c r="F426" s="18"/>
      <c r="G426" s="18"/>
      <c r="H426" s="18"/>
      <c r="I426" s="72"/>
      <c r="J426" s="18"/>
      <c r="K426" s="18"/>
      <c r="N426" s="18">
        <v>1</v>
      </c>
      <c r="O426" s="18">
        <v>1</v>
      </c>
      <c r="P426" t="s">
        <v>1135</v>
      </c>
      <c r="Q426" t="s">
        <v>1135</v>
      </c>
      <c r="R426" s="18">
        <f t="shared" si="60"/>
        <v>1</v>
      </c>
      <c r="S426" s="18">
        <f t="shared" si="61"/>
        <v>1</v>
      </c>
      <c r="U426" t="s">
        <v>106</v>
      </c>
      <c r="W426" t="s">
        <v>128</v>
      </c>
      <c r="X426" t="s">
        <v>1552</v>
      </c>
      <c r="Z426" t="s">
        <v>128</v>
      </c>
      <c r="AA426" t="s">
        <v>110</v>
      </c>
      <c r="AB426" t="s">
        <v>1031</v>
      </c>
      <c r="AC426" t="s">
        <v>150</v>
      </c>
      <c r="AD426">
        <v>0</v>
      </c>
      <c r="AF426" t="s">
        <v>113</v>
      </c>
      <c r="AG426" t="s">
        <v>114</v>
      </c>
      <c r="AH426" t="s">
        <v>132</v>
      </c>
      <c r="AI426" t="s">
        <v>138</v>
      </c>
      <c r="AN426" s="7" t="s">
        <v>1137</v>
      </c>
      <c r="AS426" s="94">
        <v>7.9929000000000006</v>
      </c>
      <c r="AT426" s="94">
        <v>7.9929000000000006</v>
      </c>
      <c r="AU426" s="94">
        <v>7.47</v>
      </c>
      <c r="AV426" s="16">
        <f t="shared" si="64"/>
        <v>7.0000000000000104E-2</v>
      </c>
      <c r="AW426" s="94">
        <v>7.47</v>
      </c>
      <c r="AX426" s="31"/>
      <c r="AY426" s="31"/>
      <c r="AZ426" s="31"/>
      <c r="BA426" s="31">
        <v>21.39</v>
      </c>
      <c r="BB426" s="17" t="str">
        <f t="shared" si="63"/>
        <v/>
      </c>
      <c r="BC426" s="17" t="str">
        <f t="shared" si="65"/>
        <v/>
      </c>
      <c r="BD426" s="17"/>
      <c r="BE426" s="17"/>
      <c r="BS426" s="19">
        <v>149</v>
      </c>
      <c r="BT426" s="20">
        <v>1113.03</v>
      </c>
      <c r="BU426" s="16">
        <v>0.1</v>
      </c>
      <c r="BV426" s="19">
        <v>1871</v>
      </c>
      <c r="BW426" s="19">
        <v>1490</v>
      </c>
      <c r="BY426" s="23">
        <v>11130.3</v>
      </c>
      <c r="BZ426" s="19">
        <v>1500</v>
      </c>
      <c r="CJ426" s="78">
        <f>IFERROR(VLOOKUP($E426,[2]ECOM!$A$3:$FC$999999,158,FALSE),0)</f>
        <v>0</v>
      </c>
      <c r="CK426" s="78">
        <f>IFERROR(VLOOKUP($E426,[2]ECOM!$A$3:$FC$999999,159,FALSE),0)</f>
        <v>0</v>
      </c>
      <c r="CQ426" s="19">
        <v>1490</v>
      </c>
      <c r="CR426" s="20"/>
      <c r="CS426" s="20">
        <v>11130.3</v>
      </c>
      <c r="CT426" s="19">
        <v>1500</v>
      </c>
      <c r="CU426" s="20">
        <v>0</v>
      </c>
      <c r="CV426" s="20">
        <v>11989.35</v>
      </c>
      <c r="CW426" s="20">
        <v>-11989.35</v>
      </c>
      <c r="CX426" s="18"/>
      <c r="CY426" s="18"/>
      <c r="CZ426" s="18"/>
      <c r="DA426" s="18"/>
    </row>
    <row r="427" spans="1:105" x14ac:dyDescent="0.3">
      <c r="A427" s="7" t="s">
        <v>1553</v>
      </c>
      <c r="B427" s="7" t="s">
        <v>1554</v>
      </c>
      <c r="C427" s="7" t="s">
        <v>1555</v>
      </c>
      <c r="E427" s="7">
        <v>7955465</v>
      </c>
      <c r="F427" s="18"/>
      <c r="G427" s="18"/>
      <c r="H427" s="18"/>
      <c r="I427" s="72"/>
      <c r="J427" s="18"/>
      <c r="K427" s="18"/>
      <c r="N427" s="18">
        <v>1</v>
      </c>
      <c r="O427" s="18">
        <v>1</v>
      </c>
      <c r="P427" t="s">
        <v>1135</v>
      </c>
      <c r="Q427" t="s">
        <v>1135</v>
      </c>
      <c r="R427" s="18">
        <f t="shared" si="60"/>
        <v>1</v>
      </c>
      <c r="S427" s="18">
        <f t="shared" si="61"/>
        <v>1</v>
      </c>
      <c r="U427" t="s">
        <v>106</v>
      </c>
      <c r="W427" t="s">
        <v>128</v>
      </c>
      <c r="X427" t="s">
        <v>1556</v>
      </c>
      <c r="Z427" t="s">
        <v>128</v>
      </c>
      <c r="AA427" t="s">
        <v>110</v>
      </c>
      <c r="AB427" t="s">
        <v>1478</v>
      </c>
      <c r="AC427" t="s">
        <v>150</v>
      </c>
      <c r="AD427">
        <v>0</v>
      </c>
      <c r="AF427" t="s">
        <v>113</v>
      </c>
      <c r="AG427" t="s">
        <v>408</v>
      </c>
      <c r="AH427" t="s">
        <v>132</v>
      </c>
      <c r="AI427" t="s">
        <v>138</v>
      </c>
      <c r="AN427" s="7" t="s">
        <v>1137</v>
      </c>
      <c r="AS427" s="94">
        <v>6.6554000000000002</v>
      </c>
      <c r="AT427" s="94">
        <v>6.6554000000000002</v>
      </c>
      <c r="AU427" s="94">
        <v>6.22</v>
      </c>
      <c r="AV427" s="16">
        <f t="shared" si="64"/>
        <v>7.0000000000000076E-2</v>
      </c>
      <c r="AW427" s="94">
        <v>6.22</v>
      </c>
      <c r="AX427" s="31"/>
      <c r="AY427" s="31"/>
      <c r="AZ427" s="31"/>
      <c r="BA427" s="31">
        <v>17.79</v>
      </c>
      <c r="BB427" s="17" t="str">
        <f t="shared" si="63"/>
        <v/>
      </c>
      <c r="BC427" s="17" t="str">
        <f t="shared" si="65"/>
        <v/>
      </c>
      <c r="BD427" s="17"/>
      <c r="BE427" s="17"/>
      <c r="BS427" s="19">
        <v>426</v>
      </c>
      <c r="BT427" s="20">
        <v>2649.7200000000003</v>
      </c>
      <c r="BU427" s="16">
        <v>0.1</v>
      </c>
      <c r="BV427" s="19">
        <v>3113</v>
      </c>
      <c r="BW427" s="19">
        <v>4260</v>
      </c>
      <c r="BY427" s="23">
        <v>26497.200000000001</v>
      </c>
      <c r="BZ427" s="19">
        <v>4000</v>
      </c>
      <c r="CJ427" s="78">
        <f>IFERROR(VLOOKUP($E427,[2]ECOM!$A$3:$FC$999999,158,FALSE),0)</f>
        <v>0</v>
      </c>
      <c r="CK427" s="78">
        <f>IFERROR(VLOOKUP($E427,[2]ECOM!$A$3:$FC$999999,159,FALSE),0)</f>
        <v>0</v>
      </c>
      <c r="CQ427" s="19">
        <v>4260</v>
      </c>
      <c r="CR427" s="20"/>
      <c r="CS427" s="20">
        <v>26497.200000000001</v>
      </c>
      <c r="CT427" s="19">
        <v>4000</v>
      </c>
      <c r="CU427" s="20">
        <v>0</v>
      </c>
      <c r="CV427" s="20">
        <v>26621.600000000002</v>
      </c>
      <c r="CW427" s="20">
        <v>-26621.600000000002</v>
      </c>
      <c r="CX427" s="18"/>
      <c r="CY427" s="18"/>
      <c r="CZ427" s="18"/>
      <c r="DA427" s="18"/>
    </row>
    <row r="428" spans="1:105" x14ac:dyDescent="0.3">
      <c r="A428" s="7" t="s">
        <v>1557</v>
      </c>
      <c r="B428" s="7" t="s">
        <v>1558</v>
      </c>
      <c r="C428" s="7" t="s">
        <v>1559</v>
      </c>
      <c r="E428" s="7">
        <v>9407322</v>
      </c>
      <c r="F428" s="18"/>
      <c r="G428" s="18"/>
      <c r="H428" s="18"/>
      <c r="I428" s="72"/>
      <c r="J428" s="18"/>
      <c r="K428" s="18"/>
      <c r="N428" s="18">
        <v>1</v>
      </c>
      <c r="O428" s="18">
        <v>1</v>
      </c>
      <c r="P428" t="s">
        <v>1135</v>
      </c>
      <c r="Q428" t="s">
        <v>1135</v>
      </c>
      <c r="R428" s="18">
        <f t="shared" si="60"/>
        <v>1</v>
      </c>
      <c r="S428" s="18">
        <f t="shared" si="61"/>
        <v>1</v>
      </c>
      <c r="U428" t="s">
        <v>106</v>
      </c>
      <c r="W428" t="s">
        <v>128</v>
      </c>
      <c r="X428" t="s">
        <v>1560</v>
      </c>
      <c r="Z428" t="s">
        <v>128</v>
      </c>
      <c r="AA428" t="s">
        <v>110</v>
      </c>
      <c r="AB428" t="s">
        <v>1561</v>
      </c>
      <c r="AC428" t="s">
        <v>112</v>
      </c>
      <c r="AD428">
        <v>0</v>
      </c>
      <c r="AF428" t="s">
        <v>113</v>
      </c>
      <c r="AG428" t="s">
        <v>114</v>
      </c>
      <c r="AH428" t="s">
        <v>132</v>
      </c>
      <c r="AI428" t="s">
        <v>138</v>
      </c>
      <c r="AN428" s="7" t="s">
        <v>1137</v>
      </c>
      <c r="AS428" s="94">
        <v>4.0018000000000002</v>
      </c>
      <c r="AT428" s="94">
        <v>4.0018000000000002</v>
      </c>
      <c r="AU428" s="94">
        <v>3.74</v>
      </c>
      <c r="AV428" s="16">
        <f t="shared" si="64"/>
        <v>7.0000000000000007E-2</v>
      </c>
      <c r="AW428" s="94">
        <v>3.74</v>
      </c>
      <c r="AX428" s="31"/>
      <c r="AY428" s="31"/>
      <c r="AZ428" s="31"/>
      <c r="BA428" s="31">
        <v>14.19</v>
      </c>
      <c r="BB428" s="17" t="str">
        <f t="shared" si="63"/>
        <v/>
      </c>
      <c r="BC428" s="17" t="str">
        <f t="shared" si="65"/>
        <v/>
      </c>
      <c r="BD428" s="17"/>
      <c r="BE428" s="17"/>
      <c r="BS428" s="19">
        <v>374</v>
      </c>
      <c r="BT428" s="20">
        <v>1398.76</v>
      </c>
      <c r="BU428" s="16">
        <v>0.1</v>
      </c>
      <c r="BV428" s="19">
        <v>1358</v>
      </c>
      <c r="BW428" s="19">
        <v>3740</v>
      </c>
      <c r="BY428" s="23">
        <v>13987.599999999999</v>
      </c>
      <c r="BZ428" s="19">
        <v>2500</v>
      </c>
      <c r="CJ428" s="78">
        <f>IFERROR(VLOOKUP($E428,[2]ECOM!$A$3:$FC$999999,158,FALSE),0)</f>
        <v>0</v>
      </c>
      <c r="CK428" s="78">
        <f>IFERROR(VLOOKUP($E428,[2]ECOM!$A$3:$FC$999999,159,FALSE),0)</f>
        <v>0</v>
      </c>
      <c r="CQ428" s="19">
        <v>3740</v>
      </c>
      <c r="CR428" s="20"/>
      <c r="CS428" s="20">
        <v>13987.599999999999</v>
      </c>
      <c r="CT428" s="19">
        <v>2500</v>
      </c>
      <c r="CU428" s="20">
        <v>0</v>
      </c>
      <c r="CV428" s="20">
        <v>10004.5</v>
      </c>
      <c r="CW428" s="20">
        <v>-10004.5</v>
      </c>
      <c r="CX428" s="18"/>
      <c r="CY428" s="18"/>
      <c r="CZ428" s="18"/>
      <c r="DA428" s="18"/>
    </row>
    <row r="429" spans="1:105" x14ac:dyDescent="0.3">
      <c r="A429" s="7" t="s">
        <v>1562</v>
      </c>
      <c r="B429" s="7" t="s">
        <v>1563</v>
      </c>
      <c r="C429" s="7" t="s">
        <v>1564</v>
      </c>
      <c r="E429" s="7">
        <v>7053360</v>
      </c>
      <c r="F429" s="18"/>
      <c r="G429" s="18"/>
      <c r="H429" s="18"/>
      <c r="I429" s="72"/>
      <c r="J429" s="18"/>
      <c r="K429" s="18"/>
      <c r="N429" s="18">
        <v>1</v>
      </c>
      <c r="O429" s="18">
        <v>1</v>
      </c>
      <c r="P429" t="s">
        <v>1135</v>
      </c>
      <c r="Q429" t="s">
        <v>1135</v>
      </c>
      <c r="R429" s="18">
        <f t="shared" si="60"/>
        <v>1</v>
      </c>
      <c r="S429" s="18">
        <f t="shared" si="61"/>
        <v>1</v>
      </c>
      <c r="U429" t="s">
        <v>106</v>
      </c>
      <c r="W429" t="s">
        <v>187</v>
      </c>
      <c r="X429" t="s">
        <v>1565</v>
      </c>
      <c r="Z429" t="s">
        <v>187</v>
      </c>
      <c r="AA429" t="s">
        <v>110</v>
      </c>
      <c r="AB429" t="s">
        <v>577</v>
      </c>
      <c r="AC429" t="s">
        <v>112</v>
      </c>
      <c r="AD429">
        <v>0</v>
      </c>
      <c r="AF429" t="s">
        <v>113</v>
      </c>
      <c r="AG429" t="s">
        <v>114</v>
      </c>
      <c r="AH429" t="s">
        <v>132</v>
      </c>
      <c r="AI429" t="s">
        <v>124</v>
      </c>
      <c r="AN429" s="7" t="s">
        <v>1137</v>
      </c>
      <c r="AS429" s="94">
        <v>14.530600000000002</v>
      </c>
      <c r="AT429" s="94">
        <v>14.530600000000002</v>
      </c>
      <c r="AU429" s="94">
        <v>13.58</v>
      </c>
      <c r="AV429" s="16">
        <f t="shared" si="64"/>
        <v>7.0000000000000104E-2</v>
      </c>
      <c r="AW429" s="94">
        <v>13.58</v>
      </c>
      <c r="AX429" s="31"/>
      <c r="AY429" s="31"/>
      <c r="AZ429" s="31"/>
      <c r="BA429" s="31">
        <v>50.09</v>
      </c>
      <c r="BB429" s="17" t="str">
        <f t="shared" si="63"/>
        <v/>
      </c>
      <c r="BC429" s="17" t="str">
        <f t="shared" si="65"/>
        <v/>
      </c>
      <c r="BD429" s="17"/>
      <c r="BE429" s="17"/>
      <c r="BS429" s="19">
        <v>68</v>
      </c>
      <c r="BT429" s="20">
        <v>923.44</v>
      </c>
      <c r="BU429" s="16">
        <v>0.1</v>
      </c>
      <c r="BV429" s="19">
        <v>426</v>
      </c>
      <c r="BW429" s="19">
        <v>680</v>
      </c>
      <c r="BY429" s="23">
        <v>9234.4</v>
      </c>
      <c r="BZ429" s="19">
        <v>680</v>
      </c>
      <c r="CJ429" s="78">
        <f>IFERROR(VLOOKUP($E429,[2]ECOM!$A$3:$FC$999999,158,FALSE),0)</f>
        <v>0</v>
      </c>
      <c r="CK429" s="78">
        <f>IFERROR(VLOOKUP($E429,[2]ECOM!$A$3:$FC$999999,159,FALSE),0)</f>
        <v>0</v>
      </c>
      <c r="CQ429" s="19">
        <v>680</v>
      </c>
      <c r="CR429" s="20"/>
      <c r="CS429" s="20">
        <v>9234.4</v>
      </c>
      <c r="CT429" s="19">
        <v>680</v>
      </c>
      <c r="CU429" s="20">
        <v>0</v>
      </c>
      <c r="CV429" s="20">
        <v>9880.8080000000009</v>
      </c>
      <c r="CW429" s="20">
        <v>-9880.8080000000009</v>
      </c>
      <c r="CX429" s="18"/>
      <c r="CY429" s="18"/>
      <c r="CZ429" s="18"/>
      <c r="DA429" s="18"/>
    </row>
    <row r="430" spans="1:105" x14ac:dyDescent="0.3">
      <c r="A430" s="7" t="s">
        <v>1566</v>
      </c>
      <c r="B430" s="7" t="s">
        <v>1567</v>
      </c>
      <c r="C430" s="7" t="s">
        <v>1568</v>
      </c>
      <c r="E430" s="7">
        <v>8073211</v>
      </c>
      <c r="F430" s="18"/>
      <c r="G430" s="18"/>
      <c r="H430" s="18"/>
      <c r="I430" s="72"/>
      <c r="J430" s="18"/>
      <c r="K430" s="18"/>
      <c r="N430" s="18">
        <v>1</v>
      </c>
      <c r="O430" s="18">
        <v>1</v>
      </c>
      <c r="P430" t="s">
        <v>1135</v>
      </c>
      <c r="Q430" t="s">
        <v>1135</v>
      </c>
      <c r="R430" s="18">
        <f t="shared" si="60"/>
        <v>1</v>
      </c>
      <c r="S430" s="18">
        <f t="shared" si="61"/>
        <v>1</v>
      </c>
      <c r="U430" t="s">
        <v>106</v>
      </c>
      <c r="W430" t="s">
        <v>128</v>
      </c>
      <c r="X430" t="s">
        <v>1569</v>
      </c>
      <c r="Z430" t="s">
        <v>128</v>
      </c>
      <c r="AA430" t="s">
        <v>110</v>
      </c>
      <c r="AB430" t="s">
        <v>112</v>
      </c>
      <c r="AC430" t="s">
        <v>112</v>
      </c>
      <c r="AD430">
        <v>0</v>
      </c>
      <c r="AF430" t="s">
        <v>113</v>
      </c>
      <c r="AG430" t="s">
        <v>114</v>
      </c>
      <c r="AH430" t="s">
        <v>132</v>
      </c>
      <c r="AI430" t="s">
        <v>138</v>
      </c>
      <c r="AN430" s="7" t="s">
        <v>1137</v>
      </c>
      <c r="AS430" s="94">
        <v>7.0941000000000001</v>
      </c>
      <c r="AT430" s="94">
        <v>7.0941000000000001</v>
      </c>
      <c r="AU430" s="94">
        <v>6.63</v>
      </c>
      <c r="AV430" s="16">
        <f t="shared" si="64"/>
        <v>7.0000000000000034E-2</v>
      </c>
      <c r="AW430" s="94">
        <v>6.63</v>
      </c>
      <c r="AX430" s="31"/>
      <c r="AY430" s="31"/>
      <c r="AZ430" s="31"/>
      <c r="BA430" s="31">
        <v>25.19</v>
      </c>
      <c r="BB430" s="17" t="str">
        <f t="shared" si="63"/>
        <v/>
      </c>
      <c r="BC430" s="17" t="str">
        <f t="shared" si="65"/>
        <v/>
      </c>
      <c r="BD430" s="17"/>
      <c r="BE430" s="17"/>
      <c r="BS430" s="19">
        <v>597</v>
      </c>
      <c r="BT430" s="20">
        <v>3958.11</v>
      </c>
      <c r="BU430" s="16">
        <v>0.1</v>
      </c>
      <c r="BV430" s="19">
        <v>2422</v>
      </c>
      <c r="BW430" s="19">
        <v>5970</v>
      </c>
      <c r="BY430" s="23">
        <v>39581.1</v>
      </c>
      <c r="BZ430" s="19">
        <v>3000</v>
      </c>
      <c r="CJ430" s="78">
        <f>IFERROR(VLOOKUP($E430,[2]ECOM!$A$3:$FC$999999,158,FALSE),0)</f>
        <v>0</v>
      </c>
      <c r="CK430" s="78">
        <f>IFERROR(VLOOKUP($E430,[2]ECOM!$A$3:$FC$999999,159,FALSE),0)</f>
        <v>0</v>
      </c>
      <c r="CQ430" s="19">
        <v>5970</v>
      </c>
      <c r="CR430" s="20"/>
      <c r="CS430" s="20">
        <v>39581.1</v>
      </c>
      <c r="CT430" s="19">
        <v>3000</v>
      </c>
      <c r="CU430" s="20">
        <v>0</v>
      </c>
      <c r="CV430" s="20">
        <v>21282.3</v>
      </c>
      <c r="CW430" s="20">
        <v>-21282.3</v>
      </c>
      <c r="CX430" s="18"/>
      <c r="CY430" s="18"/>
      <c r="CZ430" s="18"/>
      <c r="DA430" s="18"/>
    </row>
    <row r="431" spans="1:105" x14ac:dyDescent="0.3">
      <c r="A431" s="7" t="s">
        <v>1570</v>
      </c>
      <c r="B431" s="7" t="s">
        <v>1571</v>
      </c>
      <c r="C431" s="7" t="s">
        <v>1572</v>
      </c>
      <c r="E431" s="7">
        <v>6334650</v>
      </c>
      <c r="F431" s="18"/>
      <c r="G431" s="18"/>
      <c r="H431" s="18"/>
      <c r="I431" s="72"/>
      <c r="J431" s="18"/>
      <c r="K431" s="18"/>
      <c r="N431" s="18">
        <v>1</v>
      </c>
      <c r="O431" s="18">
        <v>1</v>
      </c>
      <c r="P431" t="s">
        <v>1135</v>
      </c>
      <c r="Q431" t="s">
        <v>1135</v>
      </c>
      <c r="R431" s="18">
        <f t="shared" si="60"/>
        <v>1</v>
      </c>
      <c r="S431" s="18">
        <f t="shared" si="61"/>
        <v>1</v>
      </c>
      <c r="U431" s="10" t="s">
        <v>106</v>
      </c>
      <c r="W431" t="s">
        <v>107</v>
      </c>
      <c r="X431" t="s">
        <v>1573</v>
      </c>
      <c r="Z431" t="s">
        <v>109</v>
      </c>
      <c r="AA431" t="s">
        <v>110</v>
      </c>
      <c r="AB431" t="s">
        <v>112</v>
      </c>
      <c r="AC431" t="s">
        <v>112</v>
      </c>
      <c r="AD431">
        <v>0</v>
      </c>
      <c r="AF431" t="s">
        <v>113</v>
      </c>
      <c r="AG431" t="s">
        <v>114</v>
      </c>
      <c r="AH431" t="s">
        <v>115</v>
      </c>
      <c r="AI431" t="s">
        <v>116</v>
      </c>
      <c r="AN431" s="7" t="s">
        <v>1137</v>
      </c>
      <c r="AS431" s="94">
        <v>13.342900000000002</v>
      </c>
      <c r="AT431" s="94">
        <v>13.342900000000002</v>
      </c>
      <c r="AU431" s="94">
        <v>12.47</v>
      </c>
      <c r="AV431" s="16">
        <f t="shared" si="64"/>
        <v>7.0000000000000104E-2</v>
      </c>
      <c r="AW431" s="94">
        <v>12.47</v>
      </c>
      <c r="AX431" s="31"/>
      <c r="AY431" s="31"/>
      <c r="AZ431" s="31"/>
      <c r="BA431" s="31">
        <v>44.59</v>
      </c>
      <c r="BB431" s="17" t="str">
        <f t="shared" si="63"/>
        <v/>
      </c>
      <c r="BC431" s="17" t="str">
        <f t="shared" si="65"/>
        <v/>
      </c>
      <c r="BD431" s="17"/>
      <c r="BE431" s="17"/>
      <c r="BS431" s="19">
        <v>89</v>
      </c>
      <c r="BT431" s="20">
        <v>1109.83</v>
      </c>
      <c r="BU431" s="16">
        <v>0.1</v>
      </c>
      <c r="BV431" s="19">
        <v>587</v>
      </c>
      <c r="BW431" s="19">
        <v>890</v>
      </c>
      <c r="BY431" s="23">
        <v>11098.3</v>
      </c>
      <c r="BZ431" s="19">
        <v>900</v>
      </c>
      <c r="CJ431" s="78">
        <f>IFERROR(VLOOKUP($E431,[2]ECOM!$A$3:$FC$999999,158,FALSE),0)</f>
        <v>0</v>
      </c>
      <c r="CK431" s="78">
        <f>IFERROR(VLOOKUP($E431,[2]ECOM!$A$3:$FC$999999,159,FALSE),0)</f>
        <v>0</v>
      </c>
      <c r="CQ431" s="19">
        <v>890</v>
      </c>
      <c r="CR431" s="20"/>
      <c r="CS431" s="20">
        <v>11098.3</v>
      </c>
      <c r="CT431" s="19">
        <v>900</v>
      </c>
      <c r="CU431" s="20">
        <v>0</v>
      </c>
      <c r="CV431" s="20">
        <v>12008.610000000002</v>
      </c>
      <c r="CW431" s="20">
        <v>-12008.610000000002</v>
      </c>
      <c r="CX431" s="18"/>
      <c r="CY431" s="18"/>
      <c r="CZ431" s="18"/>
      <c r="DA431" s="18"/>
    </row>
    <row r="432" spans="1:105" ht="14.25" customHeight="1" x14ac:dyDescent="0.3">
      <c r="A432" s="7" t="s">
        <v>1574</v>
      </c>
      <c r="B432" s="7" t="s">
        <v>1575</v>
      </c>
      <c r="C432" s="7" t="s">
        <v>1576</v>
      </c>
      <c r="E432" s="7">
        <v>6379198</v>
      </c>
      <c r="F432" s="18"/>
      <c r="G432" s="18"/>
      <c r="H432" s="18"/>
      <c r="I432" s="72"/>
      <c r="J432" s="18"/>
      <c r="K432" s="18"/>
      <c r="N432" s="18">
        <v>1</v>
      </c>
      <c r="O432" s="18">
        <v>1</v>
      </c>
      <c r="P432" t="s">
        <v>1135</v>
      </c>
      <c r="Q432" t="s">
        <v>1135</v>
      </c>
      <c r="R432" s="18">
        <f t="shared" si="60"/>
        <v>1</v>
      </c>
      <c r="S432" s="18">
        <f t="shared" si="61"/>
        <v>1</v>
      </c>
      <c r="U432" s="10" t="s">
        <v>106</v>
      </c>
      <c r="W432" t="s">
        <v>107</v>
      </c>
      <c r="X432" t="s">
        <v>1577</v>
      </c>
      <c r="Z432" t="s">
        <v>109</v>
      </c>
      <c r="AA432" t="s">
        <v>110</v>
      </c>
      <c r="AB432" t="s">
        <v>112</v>
      </c>
      <c r="AC432" t="s">
        <v>112</v>
      </c>
      <c r="AD432">
        <v>0</v>
      </c>
      <c r="AF432" t="s">
        <v>113</v>
      </c>
      <c r="AG432" t="s">
        <v>114</v>
      </c>
      <c r="AH432" t="s">
        <v>401</v>
      </c>
      <c r="AI432" t="s">
        <v>116</v>
      </c>
      <c r="AN432" s="7" t="s">
        <v>1137</v>
      </c>
      <c r="AS432" s="94">
        <v>5.8850000000000007</v>
      </c>
      <c r="AT432" s="94">
        <v>5.8850000000000007</v>
      </c>
      <c r="AU432" s="94">
        <v>5.5</v>
      </c>
      <c r="AV432" s="16">
        <f t="shared" si="64"/>
        <v>7.0000000000000118E-2</v>
      </c>
      <c r="AW432" s="94">
        <v>5.5</v>
      </c>
      <c r="AX432" s="31"/>
      <c r="AY432" s="31"/>
      <c r="AZ432" s="31"/>
      <c r="BA432" s="31">
        <v>21.59</v>
      </c>
      <c r="BB432" s="17" t="str">
        <f t="shared" si="63"/>
        <v/>
      </c>
      <c r="BC432" s="17" t="str">
        <f t="shared" si="65"/>
        <v/>
      </c>
      <c r="BD432" s="17"/>
      <c r="BE432" s="17"/>
      <c r="BS432" s="19">
        <v>968</v>
      </c>
      <c r="BT432" s="20">
        <v>5324</v>
      </c>
      <c r="BU432" s="16">
        <v>0.1</v>
      </c>
      <c r="BV432" s="19">
        <v>3069</v>
      </c>
      <c r="BW432" s="19">
        <v>9680</v>
      </c>
      <c r="BY432" s="23">
        <v>53240</v>
      </c>
      <c r="BZ432" s="19">
        <v>5000</v>
      </c>
      <c r="CJ432" s="78">
        <f>IFERROR(VLOOKUP($E432,[2]ECOM!$A$3:$FC$999999,158,FALSE),0)</f>
        <v>0</v>
      </c>
      <c r="CK432" s="78">
        <f>IFERROR(VLOOKUP($E432,[2]ECOM!$A$3:$FC$999999,159,FALSE),0)</f>
        <v>0</v>
      </c>
      <c r="CQ432" s="19">
        <v>9680</v>
      </c>
      <c r="CR432" s="20"/>
      <c r="CS432" s="20">
        <v>53240</v>
      </c>
      <c r="CT432" s="19">
        <v>5000</v>
      </c>
      <c r="CU432" s="20">
        <v>0</v>
      </c>
      <c r="CV432" s="20">
        <v>29425.000000000004</v>
      </c>
      <c r="CW432" s="20">
        <v>-29425.000000000004</v>
      </c>
      <c r="CX432" s="18"/>
      <c r="CY432" s="18"/>
      <c r="CZ432" s="18"/>
      <c r="DA432" s="18"/>
    </row>
    <row r="433" spans="1:105" s="81" customFormat="1" x14ac:dyDescent="0.3">
      <c r="A433" s="79"/>
      <c r="B433" s="80" t="s">
        <v>1578</v>
      </c>
      <c r="C433" s="79"/>
      <c r="E433" s="80">
        <v>8977418</v>
      </c>
      <c r="F433" s="82"/>
      <c r="G433" s="82"/>
      <c r="H433" s="82"/>
      <c r="I433" s="82">
        <v>2</v>
      </c>
      <c r="J433" s="82">
        <v>6</v>
      </c>
      <c r="K433" s="82">
        <v>19</v>
      </c>
      <c r="M433" s="18">
        <v>1</v>
      </c>
      <c r="O433" s="18">
        <v>1</v>
      </c>
      <c r="Q433" s="18" t="s">
        <v>105</v>
      </c>
      <c r="R433" s="82"/>
      <c r="S433" s="18">
        <v>1</v>
      </c>
      <c r="W433" s="80" t="s">
        <v>128</v>
      </c>
      <c r="X433" s="81" t="s">
        <v>1579</v>
      </c>
      <c r="Z433" s="81" t="s">
        <v>128</v>
      </c>
      <c r="AA433" s="81" t="s">
        <v>110</v>
      </c>
      <c r="AB433" s="80" t="s">
        <v>1580</v>
      </c>
      <c r="AC433" s="80" t="s">
        <v>150</v>
      </c>
      <c r="AE433" s="83"/>
      <c r="AF433" s="80" t="s">
        <v>1581</v>
      </c>
      <c r="AG433" s="80" t="s">
        <v>1581</v>
      </c>
      <c r="AH433" s="80" t="s">
        <v>132</v>
      </c>
      <c r="AI433" s="80" t="s">
        <v>138</v>
      </c>
      <c r="AM433" s="80" t="s">
        <v>117</v>
      </c>
      <c r="AN433" s="80"/>
      <c r="AO433" s="84"/>
      <c r="AP433" s="85">
        <v>904</v>
      </c>
      <c r="AQ433" s="84"/>
      <c r="AS433" s="98"/>
      <c r="AT433" s="98"/>
      <c r="AU433" s="86">
        <v>5.47</v>
      </c>
      <c r="AV433" s="87"/>
      <c r="AW433" s="98">
        <v>4.2666000000000004</v>
      </c>
      <c r="AX433" s="87"/>
      <c r="AY433" s="86">
        <v>18.989999999999998</v>
      </c>
      <c r="AZ433" s="87"/>
      <c r="BA433" s="87"/>
      <c r="BB433" s="87"/>
      <c r="BC433" s="82"/>
      <c r="BD433" s="82"/>
      <c r="BE433" s="82"/>
      <c r="BF433" s="82"/>
      <c r="BG433" s="82"/>
      <c r="BH433" s="82"/>
      <c r="BI433" s="82"/>
      <c r="BJ433" s="82"/>
      <c r="BK433" s="88"/>
      <c r="BL433" s="82"/>
      <c r="BM433" s="82"/>
      <c r="BN433" s="82"/>
      <c r="BO433" s="82"/>
      <c r="BP433" s="82"/>
      <c r="BQ433" s="82"/>
      <c r="BR433" s="82"/>
      <c r="BS433" s="82"/>
      <c r="BT433" s="82"/>
      <c r="BU433" s="82"/>
      <c r="BV433" s="82"/>
      <c r="BW433" s="82"/>
      <c r="BX433" s="82"/>
      <c r="BY433" s="82"/>
      <c r="BZ433" s="89"/>
      <c r="CA433" s="82"/>
      <c r="CB433" s="82"/>
      <c r="CC433" s="82"/>
      <c r="CD433" s="82"/>
      <c r="CE433" s="82"/>
      <c r="CF433" s="82"/>
      <c r="CG433" s="82"/>
      <c r="CH433" s="82"/>
      <c r="CI433" s="82"/>
      <c r="CJ433" s="90">
        <f>IFERROR(VLOOKUP($E433,[2]ECOM!$A$3:$FC$999999,158,FALSE),0)</f>
        <v>513.33333333333337</v>
      </c>
      <c r="CK433" s="90">
        <f>IFERROR(VLOOKUP($E433,[2]ECOM!$A$3:$FC$999999,159,FALSE),0)</f>
        <v>583.33333333333337</v>
      </c>
      <c r="CL433" s="82"/>
      <c r="CM433" s="82"/>
      <c r="CN433" s="82"/>
      <c r="CO433" s="82"/>
      <c r="CP433" s="82"/>
      <c r="CQ433" s="82"/>
      <c r="CR433" s="82"/>
      <c r="CS433" s="82"/>
      <c r="CT433" s="82"/>
      <c r="CU433" s="82"/>
      <c r="CV433" s="82"/>
      <c r="CW433" s="82"/>
      <c r="CX433" s="82"/>
      <c r="CY433" s="82"/>
      <c r="CZ433" s="82"/>
      <c r="DA433" s="82"/>
    </row>
    <row r="434" spans="1:105" x14ac:dyDescent="0.3">
      <c r="B434" s="50">
        <v>139952</v>
      </c>
      <c r="E434" s="50">
        <v>9712618</v>
      </c>
      <c r="F434" s="18"/>
      <c r="G434" s="18"/>
      <c r="H434" s="18"/>
      <c r="I434" s="18">
        <v>2</v>
      </c>
      <c r="J434" s="18">
        <v>3</v>
      </c>
      <c r="K434" s="18">
        <v>9</v>
      </c>
      <c r="M434" s="18">
        <v>1</v>
      </c>
      <c r="O434" s="18">
        <v>1</v>
      </c>
      <c r="Q434" s="18" t="s">
        <v>105</v>
      </c>
      <c r="S434" s="18">
        <v>1</v>
      </c>
      <c r="W434" s="55" t="s">
        <v>187</v>
      </c>
      <c r="X434" t="s">
        <v>1582</v>
      </c>
      <c r="Z434" t="s">
        <v>187</v>
      </c>
      <c r="AA434" t="s">
        <v>110</v>
      </c>
      <c r="AB434" s="58" t="s">
        <v>1583</v>
      </c>
      <c r="AC434" s="58" t="s">
        <v>150</v>
      </c>
      <c r="AE434" s="58"/>
      <c r="AF434" s="50" t="s">
        <v>1581</v>
      </c>
      <c r="AG434" s="50" t="s">
        <v>1581</v>
      </c>
      <c r="AH434" s="50" t="s">
        <v>132</v>
      </c>
      <c r="AI434" s="50" t="s">
        <v>197</v>
      </c>
      <c r="AM434" s="50" t="s">
        <v>942</v>
      </c>
      <c r="AN434" s="55"/>
      <c r="AP434" s="68">
        <v>1039</v>
      </c>
      <c r="AS434" s="94"/>
      <c r="AT434" s="94"/>
      <c r="AU434" s="69">
        <v>6.33</v>
      </c>
      <c r="AV434" s="31"/>
      <c r="AW434" s="94">
        <v>4.9374000000000002</v>
      </c>
      <c r="AX434" s="31"/>
      <c r="AY434" s="69">
        <v>19.989999999999998</v>
      </c>
      <c r="AZ434" s="31"/>
      <c r="BA434" s="31"/>
      <c r="BK434" s="75"/>
      <c r="CJ434" s="78">
        <f>IFERROR(VLOOKUP($E434,[2]ECOM!$A$3:$FC$999999,158,FALSE),0)</f>
        <v>124.66666666666669</v>
      </c>
      <c r="CK434" s="78">
        <f>IFERROR(VLOOKUP($E434,[2]ECOM!$A$3:$FC$999999,159,FALSE),0)</f>
        <v>141.66666666666669</v>
      </c>
      <c r="CX434" s="18"/>
      <c r="CY434" s="18"/>
      <c r="CZ434" s="18"/>
      <c r="DA434" s="18"/>
    </row>
    <row r="435" spans="1:105" x14ac:dyDescent="0.3">
      <c r="B435" s="50" t="s">
        <v>1584</v>
      </c>
      <c r="E435" s="50">
        <v>9663001</v>
      </c>
      <c r="F435" s="18"/>
      <c r="G435" s="18"/>
      <c r="H435" s="18"/>
      <c r="I435" s="18">
        <v>2</v>
      </c>
      <c r="J435" s="18">
        <v>6</v>
      </c>
      <c r="K435" s="18">
        <v>17</v>
      </c>
      <c r="M435" s="18">
        <v>1</v>
      </c>
      <c r="O435" s="18">
        <v>1</v>
      </c>
      <c r="Q435" s="18" t="s">
        <v>105</v>
      </c>
      <c r="S435" s="18">
        <v>1</v>
      </c>
      <c r="W435" s="50" t="s">
        <v>128</v>
      </c>
      <c r="X435" t="s">
        <v>1585</v>
      </c>
      <c r="Z435" t="s">
        <v>128</v>
      </c>
      <c r="AA435" t="s">
        <v>110</v>
      </c>
      <c r="AB435" s="58" t="s">
        <v>1586</v>
      </c>
      <c r="AC435" s="50" t="s">
        <v>112</v>
      </c>
      <c r="AE435" s="50"/>
      <c r="AF435" s="50" t="s">
        <v>1581</v>
      </c>
      <c r="AG435" s="50" t="s">
        <v>1581</v>
      </c>
      <c r="AH435" s="50" t="s">
        <v>132</v>
      </c>
      <c r="AI435" s="50" t="s">
        <v>133</v>
      </c>
      <c r="AM435" s="50" t="s">
        <v>117</v>
      </c>
      <c r="AN435" s="55"/>
      <c r="AP435" s="68">
        <v>926</v>
      </c>
      <c r="AS435" s="94"/>
      <c r="AT435" s="94"/>
      <c r="AU435" s="69">
        <v>5.55</v>
      </c>
      <c r="AV435" s="31"/>
      <c r="AW435" s="94">
        <v>4.3289999999999997</v>
      </c>
      <c r="AX435" s="31"/>
      <c r="AY435" s="69">
        <v>17.989999999999998</v>
      </c>
      <c r="AZ435" s="31"/>
      <c r="BA435" s="31"/>
      <c r="BK435" s="75"/>
      <c r="CJ435" s="78">
        <f>IFERROR(VLOOKUP($E435,[2]ECOM!$A$3:$FC$999999,158,FALSE),0)</f>
        <v>278.66666666666669</v>
      </c>
      <c r="CK435" s="78">
        <f>IFERROR(VLOOKUP($E435,[2]ECOM!$A$3:$FC$999999,159,FALSE),0)</f>
        <v>316.66666666666669</v>
      </c>
      <c r="CX435" s="18"/>
      <c r="CY435" s="18"/>
      <c r="CZ435" s="18"/>
      <c r="DA435" s="18"/>
    </row>
    <row r="436" spans="1:105" x14ac:dyDescent="0.3">
      <c r="B436" s="65">
        <v>136545</v>
      </c>
      <c r="E436" s="50">
        <v>8394475</v>
      </c>
      <c r="F436" s="18"/>
      <c r="G436" s="18"/>
      <c r="H436" s="18"/>
      <c r="I436" s="18"/>
      <c r="J436" s="18"/>
      <c r="K436" s="18"/>
      <c r="M436" s="18">
        <v>1</v>
      </c>
      <c r="O436" s="18">
        <v>1</v>
      </c>
      <c r="Q436" s="18" t="s">
        <v>105</v>
      </c>
      <c r="S436" s="18">
        <v>1</v>
      </c>
      <c r="W436" s="55" t="s">
        <v>201</v>
      </c>
      <c r="X436" t="s">
        <v>1587</v>
      </c>
      <c r="Z436" t="s">
        <v>201</v>
      </c>
      <c r="AA436" t="s">
        <v>110</v>
      </c>
      <c r="AB436" s="58" t="s">
        <v>1588</v>
      </c>
      <c r="AC436" s="58" t="s">
        <v>150</v>
      </c>
      <c r="AE436" s="58"/>
      <c r="AF436" s="50" t="s">
        <v>1581</v>
      </c>
      <c r="AG436" s="50" t="s">
        <v>1581</v>
      </c>
      <c r="AH436" s="55" t="s">
        <v>196</v>
      </c>
      <c r="AI436" s="55" t="s">
        <v>138</v>
      </c>
      <c r="AM436" s="50" t="s">
        <v>190</v>
      </c>
      <c r="AN436" s="58"/>
      <c r="AP436" s="68">
        <v>1041</v>
      </c>
      <c r="AS436" s="94"/>
      <c r="AT436" s="94"/>
      <c r="AU436" s="69">
        <v>6.92</v>
      </c>
      <c r="AV436" s="31"/>
      <c r="AW436" s="94">
        <v>5.3975999999999997</v>
      </c>
      <c r="AX436" s="31"/>
      <c r="AY436" s="68">
        <v>29.99</v>
      </c>
      <c r="AZ436" s="31"/>
      <c r="BA436" s="31"/>
      <c r="BK436" s="75"/>
      <c r="CJ436" s="78">
        <f>IFERROR(VLOOKUP($E436,[2]ECOM!$A$3:$FC$999999,158,FALSE),0)</f>
        <v>638</v>
      </c>
      <c r="CK436" s="78">
        <f>IFERROR(VLOOKUP($E436,[2]ECOM!$A$3:$FC$999999,159,FALSE),0)</f>
        <v>725</v>
      </c>
      <c r="CX436" s="18"/>
      <c r="CY436" s="18"/>
      <c r="CZ436" s="18"/>
      <c r="DA436" s="18"/>
    </row>
    <row r="437" spans="1:105" x14ac:dyDescent="0.3">
      <c r="B437" s="65">
        <v>137011</v>
      </c>
      <c r="E437" s="50">
        <v>7301821</v>
      </c>
      <c r="F437" s="18"/>
      <c r="G437" s="18"/>
      <c r="H437" s="18"/>
      <c r="I437" s="18"/>
      <c r="J437" s="18"/>
      <c r="K437" s="18"/>
      <c r="M437" s="18">
        <v>1</v>
      </c>
      <c r="O437" s="18">
        <v>1</v>
      </c>
      <c r="Q437" s="18" t="s">
        <v>105</v>
      </c>
      <c r="S437" s="18">
        <v>1</v>
      </c>
      <c r="W437" s="55" t="s">
        <v>187</v>
      </c>
      <c r="X437" t="s">
        <v>1589</v>
      </c>
      <c r="Z437" t="s">
        <v>201</v>
      </c>
      <c r="AA437" t="s">
        <v>110</v>
      </c>
      <c r="AB437" s="58" t="s">
        <v>1590</v>
      </c>
      <c r="AC437" s="58" t="s">
        <v>150</v>
      </c>
      <c r="AE437" s="58"/>
      <c r="AF437" s="50" t="s">
        <v>1581</v>
      </c>
      <c r="AG437" s="50" t="s">
        <v>1581</v>
      </c>
      <c r="AH437" s="55" t="s">
        <v>196</v>
      </c>
      <c r="AI437" s="55" t="s">
        <v>138</v>
      </c>
      <c r="AM437" s="50" t="s">
        <v>190</v>
      </c>
      <c r="AN437" s="58"/>
      <c r="AP437" s="68">
        <v>1041</v>
      </c>
      <c r="AS437" s="94"/>
      <c r="AT437" s="94"/>
      <c r="AU437" s="69">
        <v>6.92</v>
      </c>
      <c r="AV437" s="31"/>
      <c r="AW437" s="94">
        <v>5.3975999999999997</v>
      </c>
      <c r="AX437" s="31"/>
      <c r="AY437" s="68">
        <v>29.99</v>
      </c>
      <c r="AZ437" s="31"/>
      <c r="BA437" s="31"/>
      <c r="BK437" s="75"/>
      <c r="CJ437" s="78">
        <f>IFERROR(VLOOKUP($E437,[2]ECOM!$A$3:$FC$999999,158,FALSE),0)</f>
        <v>234.66666666666669</v>
      </c>
      <c r="CK437" s="78">
        <f>IFERROR(VLOOKUP($E437,[2]ECOM!$A$3:$FC$999999,159,FALSE),0)</f>
        <v>266.66666666666669</v>
      </c>
      <c r="CX437" s="18"/>
      <c r="CY437" s="18"/>
      <c r="CZ437" s="18"/>
      <c r="DA437" s="18"/>
    </row>
    <row r="438" spans="1:105" x14ac:dyDescent="0.3">
      <c r="B438" s="65">
        <v>136478</v>
      </c>
      <c r="E438" s="50">
        <v>4025595</v>
      </c>
      <c r="F438" s="18"/>
      <c r="G438" s="18"/>
      <c r="H438" s="18"/>
      <c r="I438" s="18"/>
      <c r="J438" s="18"/>
      <c r="K438" s="18"/>
      <c r="M438" s="18">
        <v>1</v>
      </c>
      <c r="O438" s="18">
        <v>1</v>
      </c>
      <c r="Q438" s="18" t="s">
        <v>105</v>
      </c>
      <c r="S438" s="18">
        <v>1</v>
      </c>
      <c r="W438" s="55" t="s">
        <v>201</v>
      </c>
      <c r="X438" t="s">
        <v>1591</v>
      </c>
      <c r="Z438" t="s">
        <v>201</v>
      </c>
      <c r="AA438" t="s">
        <v>110</v>
      </c>
      <c r="AB438" s="58" t="s">
        <v>1592</v>
      </c>
      <c r="AC438" s="58" t="s">
        <v>150</v>
      </c>
      <c r="AE438" s="58"/>
      <c r="AF438" s="50" t="s">
        <v>1581</v>
      </c>
      <c r="AG438" s="50" t="s">
        <v>1581</v>
      </c>
      <c r="AH438" s="55" t="s">
        <v>196</v>
      </c>
      <c r="AI438" s="55" t="s">
        <v>138</v>
      </c>
      <c r="AM438" s="50" t="s">
        <v>190</v>
      </c>
      <c r="AN438" s="58"/>
      <c r="AP438" s="68">
        <v>1041</v>
      </c>
      <c r="AS438" s="94"/>
      <c r="AT438" s="94"/>
      <c r="AU438" s="69">
        <v>6.92</v>
      </c>
      <c r="AV438" s="31"/>
      <c r="AW438" s="94">
        <v>5.3975999999999997</v>
      </c>
      <c r="AX438" s="31"/>
      <c r="AY438" s="68">
        <v>29.99</v>
      </c>
      <c r="AZ438" s="31"/>
      <c r="BA438" s="31"/>
      <c r="BK438" s="75"/>
      <c r="CJ438" s="78">
        <f>IFERROR(VLOOKUP($E438,[2]ECOM!$A$3:$FC$999999,158,FALSE),0)</f>
        <v>1481.3333333333335</v>
      </c>
      <c r="CK438" s="78">
        <f>IFERROR(VLOOKUP($E438,[2]ECOM!$A$3:$FC$999999,159,FALSE),0)</f>
        <v>1683.3333333333335</v>
      </c>
      <c r="CX438" s="18"/>
      <c r="CY438" s="18"/>
      <c r="CZ438" s="18"/>
      <c r="DA438" s="18"/>
    </row>
    <row r="439" spans="1:105" x14ac:dyDescent="0.3">
      <c r="B439" s="65">
        <v>136544</v>
      </c>
      <c r="E439" s="50">
        <v>8475812</v>
      </c>
      <c r="F439" s="18"/>
      <c r="G439" s="18"/>
      <c r="H439" s="18"/>
      <c r="I439" s="18"/>
      <c r="J439" s="18"/>
      <c r="K439" s="18"/>
      <c r="M439" s="18">
        <v>1</v>
      </c>
      <c r="O439" s="18">
        <v>1</v>
      </c>
      <c r="Q439" s="18" t="s">
        <v>105</v>
      </c>
      <c r="S439" s="18">
        <v>1</v>
      </c>
      <c r="W439" s="55" t="s">
        <v>201</v>
      </c>
      <c r="X439" t="s">
        <v>1593</v>
      </c>
      <c r="Z439" t="s">
        <v>201</v>
      </c>
      <c r="AA439" t="s">
        <v>110</v>
      </c>
      <c r="AB439" s="58" t="s">
        <v>1594</v>
      </c>
      <c r="AC439" s="58" t="s">
        <v>150</v>
      </c>
      <c r="AE439" s="58"/>
      <c r="AF439" s="50" t="s">
        <v>1581</v>
      </c>
      <c r="AG439" s="50" t="s">
        <v>1581</v>
      </c>
      <c r="AH439" s="55" t="s">
        <v>196</v>
      </c>
      <c r="AI439" s="55" t="s">
        <v>138</v>
      </c>
      <c r="AM439" s="50" t="s">
        <v>190</v>
      </c>
      <c r="AN439" s="58"/>
      <c r="AP439" s="68">
        <v>1041</v>
      </c>
      <c r="AS439" s="94"/>
      <c r="AT439" s="94"/>
      <c r="AU439" s="69">
        <v>6.92</v>
      </c>
      <c r="AV439" s="31"/>
      <c r="AW439" s="94">
        <v>5.3975999999999997</v>
      </c>
      <c r="AX439" s="31"/>
      <c r="AY439" s="69">
        <v>29.99</v>
      </c>
      <c r="AZ439" s="31"/>
      <c r="BA439" s="31"/>
      <c r="BK439" s="75"/>
      <c r="CJ439" s="78">
        <f>IFERROR(VLOOKUP($E439,[2]ECOM!$A$3:$FC$999999,158,FALSE),0)</f>
        <v>418</v>
      </c>
      <c r="CK439" s="78">
        <f>IFERROR(VLOOKUP($E439,[2]ECOM!$A$3:$FC$999999,159,FALSE),0)</f>
        <v>475</v>
      </c>
      <c r="CX439" s="18"/>
      <c r="CY439" s="18"/>
      <c r="CZ439" s="18"/>
      <c r="DA439" s="18"/>
    </row>
    <row r="440" spans="1:105" x14ac:dyDescent="0.3">
      <c r="B440" s="65">
        <v>136542</v>
      </c>
      <c r="E440" s="50">
        <v>6956040</v>
      </c>
      <c r="F440" s="18"/>
      <c r="G440" s="18"/>
      <c r="H440" s="18"/>
      <c r="I440" s="18"/>
      <c r="J440" s="18"/>
      <c r="K440" s="18"/>
      <c r="M440" s="18">
        <v>1</v>
      </c>
      <c r="O440" s="18">
        <v>1</v>
      </c>
      <c r="Q440" s="18" t="s">
        <v>105</v>
      </c>
      <c r="S440" s="18">
        <v>1</v>
      </c>
      <c r="W440" s="55" t="s">
        <v>201</v>
      </c>
      <c r="X440" t="s">
        <v>1595</v>
      </c>
      <c r="Z440" t="s">
        <v>201</v>
      </c>
      <c r="AA440" t="s">
        <v>110</v>
      </c>
      <c r="AB440" s="58" t="s">
        <v>1596</v>
      </c>
      <c r="AC440" s="55" t="s">
        <v>112</v>
      </c>
      <c r="AE440" s="58"/>
      <c r="AF440" s="50" t="s">
        <v>1581</v>
      </c>
      <c r="AG440" s="50" t="s">
        <v>1581</v>
      </c>
      <c r="AH440" s="55" t="s">
        <v>196</v>
      </c>
      <c r="AI440" s="55" t="s">
        <v>138</v>
      </c>
      <c r="AM440" s="50" t="s">
        <v>190</v>
      </c>
      <c r="AN440" s="58"/>
      <c r="AP440" s="68">
        <v>1041</v>
      </c>
      <c r="AS440" s="94"/>
      <c r="AT440" s="94"/>
      <c r="AU440" s="70">
        <v>6.92</v>
      </c>
      <c r="AV440" s="31"/>
      <c r="AW440" s="94">
        <v>5.3975999999999997</v>
      </c>
      <c r="AX440" s="31"/>
      <c r="AY440" s="69">
        <v>29.99</v>
      </c>
      <c r="AZ440" s="31"/>
      <c r="BA440" s="31"/>
      <c r="BK440" s="75"/>
      <c r="CJ440" s="78">
        <f>IFERROR(VLOOKUP($E440,[2]ECOM!$A$3:$FC$999999,158,FALSE),0)</f>
        <v>403.33333333333337</v>
      </c>
      <c r="CK440" s="78">
        <f>IFERROR(VLOOKUP($E440,[2]ECOM!$A$3:$FC$999999,159,FALSE),0)</f>
        <v>458.33333333333337</v>
      </c>
      <c r="CX440" s="18"/>
      <c r="CY440" s="18"/>
      <c r="CZ440" s="18"/>
      <c r="DA440" s="18"/>
    </row>
    <row r="441" spans="1:105" x14ac:dyDescent="0.3">
      <c r="B441" s="50" t="s">
        <v>1597</v>
      </c>
      <c r="E441" s="50">
        <v>3928360</v>
      </c>
      <c r="F441" s="18"/>
      <c r="G441" s="18"/>
      <c r="H441" s="18"/>
      <c r="I441" s="18"/>
      <c r="J441" s="18"/>
      <c r="K441" s="18"/>
      <c r="M441" s="18">
        <v>1</v>
      </c>
      <c r="O441" s="18">
        <v>1</v>
      </c>
      <c r="Q441" s="18" t="s">
        <v>105</v>
      </c>
      <c r="S441" s="18">
        <v>1</v>
      </c>
      <c r="W441" s="50" t="s">
        <v>201</v>
      </c>
      <c r="X441" t="s">
        <v>1598</v>
      </c>
      <c r="Z441" t="s">
        <v>201</v>
      </c>
      <c r="AA441" t="s">
        <v>110</v>
      </c>
      <c r="AB441" s="50" t="s">
        <v>1599</v>
      </c>
      <c r="AC441" s="50" t="s">
        <v>150</v>
      </c>
      <c r="AE441" s="50"/>
      <c r="AF441" s="50" t="s">
        <v>1600</v>
      </c>
      <c r="AG441" s="50" t="s">
        <v>1600</v>
      </c>
      <c r="AH441" s="50" t="s">
        <v>196</v>
      </c>
      <c r="AI441" s="50" t="s">
        <v>138</v>
      </c>
      <c r="AM441" s="50" t="s">
        <v>190</v>
      </c>
      <c r="AN441" s="50"/>
      <c r="AP441" s="68">
        <v>1041</v>
      </c>
      <c r="AS441" s="94"/>
      <c r="AT441" s="94"/>
      <c r="AU441" s="69">
        <v>1.2270000000000001</v>
      </c>
      <c r="AV441" s="31"/>
      <c r="AW441" s="94">
        <v>0.95706000000000013</v>
      </c>
      <c r="AX441" s="31"/>
      <c r="AY441" s="69">
        <v>24.99</v>
      </c>
      <c r="AZ441" s="31"/>
      <c r="BA441" s="31"/>
      <c r="BK441" s="75"/>
      <c r="CJ441" s="78">
        <f>IFERROR(VLOOKUP($E441,[2]ECOM!$A$3:$FC$999999,158,FALSE),0)</f>
        <v>308</v>
      </c>
      <c r="CK441" s="78">
        <f>IFERROR(VLOOKUP($E441,[2]ECOM!$A$3:$FC$999999,159,FALSE),0)</f>
        <v>350</v>
      </c>
      <c r="CX441" s="18"/>
      <c r="CY441" s="18"/>
      <c r="CZ441" s="18"/>
      <c r="DA441" s="18"/>
    </row>
    <row r="442" spans="1:105" x14ac:dyDescent="0.3">
      <c r="B442" s="50">
        <v>141245</v>
      </c>
      <c r="E442" s="50">
        <v>9655410</v>
      </c>
      <c r="F442" s="18"/>
      <c r="G442" s="18"/>
      <c r="H442" s="18"/>
      <c r="I442" s="18">
        <v>2</v>
      </c>
      <c r="J442" s="18">
        <v>7</v>
      </c>
      <c r="K442" s="18">
        <v>1</v>
      </c>
      <c r="M442" s="18">
        <v>1</v>
      </c>
      <c r="O442" s="18">
        <v>1</v>
      </c>
      <c r="Q442" s="18" t="s">
        <v>105</v>
      </c>
      <c r="S442" s="18">
        <v>1</v>
      </c>
      <c r="W442" s="50" t="s">
        <v>253</v>
      </c>
      <c r="X442" t="s">
        <v>1601</v>
      </c>
      <c r="Z442" t="s">
        <v>255</v>
      </c>
      <c r="AA442" t="s">
        <v>110</v>
      </c>
      <c r="AB442" s="50" t="s">
        <v>1602</v>
      </c>
      <c r="AC442" s="50" t="s">
        <v>150</v>
      </c>
      <c r="AE442" s="50" t="s">
        <v>257</v>
      </c>
      <c r="AF442" s="50" t="s">
        <v>1581</v>
      </c>
      <c r="AG442" s="50" t="s">
        <v>1581</v>
      </c>
      <c r="AH442" s="50" t="s">
        <v>258</v>
      </c>
      <c r="AI442" s="50" t="s">
        <v>189</v>
      </c>
      <c r="AM442" s="50" t="s">
        <v>259</v>
      </c>
      <c r="AN442" s="50" t="s">
        <v>259</v>
      </c>
      <c r="AP442" s="68">
        <v>1021</v>
      </c>
      <c r="AS442" s="94"/>
      <c r="AT442" s="94"/>
      <c r="AU442" s="69">
        <v>6.34</v>
      </c>
      <c r="AV442" s="31"/>
      <c r="AW442" s="94">
        <v>4.9451999999999998</v>
      </c>
      <c r="AX442" s="31"/>
      <c r="AY442" s="68">
        <v>22.99</v>
      </c>
      <c r="AZ442" s="31"/>
      <c r="BA442" s="31"/>
      <c r="BK442" s="75"/>
      <c r="CJ442" s="78">
        <f>IFERROR(VLOOKUP($E442,[2]ECOM!$A$3:$FC$999999,158,FALSE),0)</f>
        <v>22</v>
      </c>
      <c r="CK442" s="78">
        <f>IFERROR(VLOOKUP($E442,[2]ECOM!$A$3:$FC$999999,159,FALSE),0)</f>
        <v>25</v>
      </c>
      <c r="CX442" s="18"/>
      <c r="CY442" s="18"/>
      <c r="CZ442" s="18"/>
      <c r="DA442" s="18"/>
    </row>
    <row r="443" spans="1:105" x14ac:dyDescent="0.3">
      <c r="B443" s="50" t="s">
        <v>1603</v>
      </c>
      <c r="E443" s="50">
        <v>7631923</v>
      </c>
      <c r="F443" s="18"/>
      <c r="G443" s="18"/>
      <c r="H443" s="18"/>
      <c r="I443" s="18">
        <v>2</v>
      </c>
      <c r="J443" s="18">
        <v>7</v>
      </c>
      <c r="K443" s="18">
        <v>2</v>
      </c>
      <c r="M443" s="18">
        <v>1</v>
      </c>
      <c r="Q443" s="18" t="s">
        <v>194</v>
      </c>
      <c r="S443" s="18">
        <f t="shared" ref="S443:S444" si="66">IF(M443+O443&gt;0,1,0)</f>
        <v>1</v>
      </c>
      <c r="W443" s="50" t="s">
        <v>253</v>
      </c>
      <c r="X443" t="s">
        <v>1604</v>
      </c>
      <c r="Z443" t="s">
        <v>255</v>
      </c>
      <c r="AA443" t="s">
        <v>110</v>
      </c>
      <c r="AB443" s="50" t="s">
        <v>1605</v>
      </c>
      <c r="AC443" s="50" t="s">
        <v>112</v>
      </c>
      <c r="AE443" s="50" t="s">
        <v>551</v>
      </c>
      <c r="AF443" s="50" t="s">
        <v>1581</v>
      </c>
      <c r="AG443" s="50" t="s">
        <v>1581</v>
      </c>
      <c r="AH443" s="50" t="s">
        <v>258</v>
      </c>
      <c r="AI443" s="50" t="s">
        <v>124</v>
      </c>
      <c r="AM443" s="50" t="s">
        <v>259</v>
      </c>
      <c r="AN443" s="50" t="s">
        <v>259</v>
      </c>
      <c r="AP443" s="68">
        <v>1021</v>
      </c>
      <c r="AS443" s="94"/>
      <c r="AT443" s="94"/>
      <c r="AU443" s="69">
        <v>10.27</v>
      </c>
      <c r="AV443" s="31"/>
      <c r="AW443" s="94">
        <v>12.5268</v>
      </c>
      <c r="AX443" s="31"/>
      <c r="AY443" s="69">
        <v>39.99</v>
      </c>
      <c r="AZ443" s="31"/>
      <c r="BA443" s="31"/>
      <c r="BK443" s="75"/>
      <c r="CJ443" s="78">
        <f>IFERROR(VLOOKUP($E443,[2]ECOM!$A$3:$FC$999999,158,FALSE),0)</f>
        <v>0</v>
      </c>
      <c r="CK443" s="78">
        <f>IFERROR(VLOOKUP($E443,[2]ECOM!$A$3:$FC$999999,159,FALSE),0)</f>
        <v>0</v>
      </c>
      <c r="CX443" s="18"/>
      <c r="CY443" s="18"/>
      <c r="CZ443" s="18"/>
      <c r="DA443" s="18"/>
    </row>
    <row r="444" spans="1:105" x14ac:dyDescent="0.3">
      <c r="B444" s="50" t="s">
        <v>1606</v>
      </c>
      <c r="E444" s="50">
        <v>9453441</v>
      </c>
      <c r="F444" s="18"/>
      <c r="G444" s="18"/>
      <c r="H444" s="18"/>
      <c r="I444" s="18">
        <v>2</v>
      </c>
      <c r="J444" s="18">
        <v>7</v>
      </c>
      <c r="K444" s="18">
        <v>3</v>
      </c>
      <c r="M444" s="18">
        <v>1</v>
      </c>
      <c r="Q444" s="18" t="s">
        <v>194</v>
      </c>
      <c r="S444" s="18">
        <f t="shared" si="66"/>
        <v>1</v>
      </c>
      <c r="W444" s="50" t="s">
        <v>253</v>
      </c>
      <c r="X444" t="s">
        <v>1607</v>
      </c>
      <c r="Z444" t="s">
        <v>132</v>
      </c>
      <c r="AA444" t="s">
        <v>110</v>
      </c>
      <c r="AB444" s="50" t="s">
        <v>1605</v>
      </c>
      <c r="AC444" s="50" t="s">
        <v>112</v>
      </c>
      <c r="AE444" s="50" t="s">
        <v>551</v>
      </c>
      <c r="AF444" s="50" t="s">
        <v>1581</v>
      </c>
      <c r="AG444" s="50" t="s">
        <v>1581</v>
      </c>
      <c r="AH444" s="50" t="s">
        <v>258</v>
      </c>
      <c r="AI444" s="50" t="s">
        <v>189</v>
      </c>
      <c r="AM444" s="50" t="s">
        <v>259</v>
      </c>
      <c r="AN444" s="50" t="s">
        <v>259</v>
      </c>
      <c r="AP444" s="68">
        <v>1021</v>
      </c>
      <c r="AS444" s="94"/>
      <c r="AT444" s="94"/>
      <c r="AU444" s="69">
        <v>8.59</v>
      </c>
      <c r="AV444" s="31"/>
      <c r="AW444" s="94">
        <v>9.001199999999999</v>
      </c>
      <c r="AX444" s="31"/>
      <c r="AY444" s="69">
        <v>29.99</v>
      </c>
      <c r="AZ444" s="31"/>
      <c r="BA444" s="31"/>
      <c r="BK444" s="75"/>
      <c r="CJ444" s="78">
        <f>IFERROR(VLOOKUP($E444,[2]ECOM!$A$3:$FC$999999,158,FALSE),0)</f>
        <v>0</v>
      </c>
      <c r="CK444" s="78">
        <f>IFERROR(VLOOKUP($E444,[2]ECOM!$A$3:$FC$999999,159,FALSE),0)</f>
        <v>0</v>
      </c>
      <c r="CX444" s="18"/>
      <c r="CY444" s="18"/>
      <c r="CZ444" s="18"/>
      <c r="DA444" s="18"/>
    </row>
    <row r="445" spans="1:105" x14ac:dyDescent="0.3">
      <c r="B445" s="50" t="s">
        <v>1608</v>
      </c>
      <c r="E445" s="50">
        <v>9885450</v>
      </c>
      <c r="F445" s="18"/>
      <c r="G445" s="18"/>
      <c r="H445" s="18"/>
      <c r="I445" s="18">
        <v>2</v>
      </c>
      <c r="J445" s="18">
        <v>6</v>
      </c>
      <c r="K445" s="18">
        <v>1</v>
      </c>
      <c r="M445" s="18">
        <v>1</v>
      </c>
      <c r="O445" s="18">
        <v>1</v>
      </c>
      <c r="Q445" s="18" t="s">
        <v>105</v>
      </c>
      <c r="S445" s="18">
        <v>1</v>
      </c>
      <c r="W445" s="50" t="s">
        <v>253</v>
      </c>
      <c r="X445" t="s">
        <v>1609</v>
      </c>
      <c r="Z445" t="s">
        <v>255</v>
      </c>
      <c r="AA445" t="s">
        <v>110</v>
      </c>
      <c r="AB445" s="50" t="s">
        <v>1610</v>
      </c>
      <c r="AC445" s="50" t="s">
        <v>150</v>
      </c>
      <c r="AE445" s="50" t="s">
        <v>257</v>
      </c>
      <c r="AF445" s="50" t="s">
        <v>1581</v>
      </c>
      <c r="AG445" s="50" t="s">
        <v>1581</v>
      </c>
      <c r="AH445" s="50" t="s">
        <v>258</v>
      </c>
      <c r="AI445" s="50" t="s">
        <v>124</v>
      </c>
      <c r="AM445" s="50" t="s">
        <v>259</v>
      </c>
      <c r="AN445" s="50" t="s">
        <v>259</v>
      </c>
      <c r="AP445" s="68">
        <v>1043</v>
      </c>
      <c r="AS445" s="94"/>
      <c r="AT445" s="94"/>
      <c r="AU445" s="69">
        <v>11.08</v>
      </c>
      <c r="AV445" s="31"/>
      <c r="AW445" s="94">
        <v>8.6424000000000003</v>
      </c>
      <c r="AX445" s="31"/>
      <c r="AY445" s="69">
        <v>26.99</v>
      </c>
      <c r="AZ445" s="31"/>
      <c r="BA445" s="31"/>
      <c r="BK445" s="75"/>
      <c r="CJ445" s="78">
        <f>IFERROR(VLOOKUP($E445,[2]ECOM!$A$3:$FC$999999,158,FALSE),0)</f>
        <v>80.666666666666671</v>
      </c>
      <c r="CK445" s="78">
        <f>IFERROR(VLOOKUP($E445,[2]ECOM!$A$3:$FC$999999,159,FALSE),0)</f>
        <v>91.666666666666671</v>
      </c>
      <c r="CX445" s="18"/>
      <c r="CY445" s="18"/>
      <c r="CZ445" s="18"/>
      <c r="DA445" s="18"/>
    </row>
    <row r="446" spans="1:105" x14ac:dyDescent="0.3">
      <c r="B446" s="50" t="s">
        <v>1611</v>
      </c>
      <c r="E446" s="50">
        <v>7578542</v>
      </c>
      <c r="F446" s="18"/>
      <c r="G446" s="18"/>
      <c r="H446" s="18"/>
      <c r="I446" s="18">
        <v>2</v>
      </c>
      <c r="J446" s="18">
        <v>6</v>
      </c>
      <c r="K446" s="18">
        <v>2</v>
      </c>
      <c r="M446" s="18">
        <v>1</v>
      </c>
      <c r="O446" s="18">
        <v>1</v>
      </c>
      <c r="Q446" s="18" t="s">
        <v>105</v>
      </c>
      <c r="S446" s="18">
        <v>1</v>
      </c>
      <c r="W446" s="50" t="s">
        <v>253</v>
      </c>
      <c r="X446" t="s">
        <v>1612</v>
      </c>
      <c r="Z446" t="s">
        <v>255</v>
      </c>
      <c r="AA446" t="s">
        <v>110</v>
      </c>
      <c r="AB446" s="50" t="s">
        <v>1610</v>
      </c>
      <c r="AC446" s="50" t="s">
        <v>150</v>
      </c>
      <c r="AE446" s="50" t="s">
        <v>257</v>
      </c>
      <c r="AF446" s="50" t="s">
        <v>1581</v>
      </c>
      <c r="AG446" s="50" t="s">
        <v>1581</v>
      </c>
      <c r="AH446" s="50" t="s">
        <v>258</v>
      </c>
      <c r="AI446" s="50" t="s">
        <v>189</v>
      </c>
      <c r="AM446" s="50" t="s">
        <v>259</v>
      </c>
      <c r="AN446" s="50" t="s">
        <v>259</v>
      </c>
      <c r="AP446" s="68">
        <v>1043</v>
      </c>
      <c r="AS446" s="94"/>
      <c r="AT446" s="94"/>
      <c r="AU446" s="69">
        <v>6.66</v>
      </c>
      <c r="AV446" s="31"/>
      <c r="AW446" s="94">
        <v>5.1947999999999999</v>
      </c>
      <c r="AX446" s="31"/>
      <c r="AY446" s="68">
        <v>22.99</v>
      </c>
      <c r="AZ446" s="31"/>
      <c r="BA446" s="31"/>
      <c r="BK446" s="75"/>
      <c r="CJ446" s="78">
        <f>IFERROR(VLOOKUP($E446,[2]ECOM!$A$3:$FC$999999,158,FALSE),0)</f>
        <v>51.333333333333336</v>
      </c>
      <c r="CK446" s="78">
        <f>IFERROR(VLOOKUP($E446,[2]ECOM!$A$3:$FC$999999,159,FALSE),0)</f>
        <v>58.333333333333336</v>
      </c>
      <c r="CX446" s="18"/>
      <c r="CY446" s="18"/>
      <c r="CZ446" s="18"/>
      <c r="DA446" s="18"/>
    </row>
    <row r="447" spans="1:105" x14ac:dyDescent="0.3">
      <c r="B447" s="50">
        <v>139039</v>
      </c>
      <c r="E447" s="50">
        <v>9891935</v>
      </c>
      <c r="F447" s="18"/>
      <c r="G447" s="18"/>
      <c r="H447" s="18"/>
      <c r="I447" s="18">
        <v>1</v>
      </c>
      <c r="J447" s="18">
        <v>4</v>
      </c>
      <c r="K447" s="18">
        <v>1</v>
      </c>
      <c r="M447" s="18">
        <v>1</v>
      </c>
      <c r="Q447" s="18" t="s">
        <v>194</v>
      </c>
      <c r="S447" s="18">
        <f t="shared" ref="S447:S448" si="67">IF(M447+O447&gt;0,1,0)</f>
        <v>1</v>
      </c>
      <c r="W447" s="50" t="s">
        <v>253</v>
      </c>
      <c r="X447" t="s">
        <v>1613</v>
      </c>
      <c r="Z447" t="s">
        <v>255</v>
      </c>
      <c r="AA447" t="s">
        <v>110</v>
      </c>
      <c r="AB447" s="65" t="s">
        <v>1614</v>
      </c>
      <c r="AC447" s="50" t="s">
        <v>150</v>
      </c>
      <c r="AE447" s="50" t="s">
        <v>257</v>
      </c>
      <c r="AF447" s="50" t="s">
        <v>1581</v>
      </c>
      <c r="AG447" s="50" t="s">
        <v>1581</v>
      </c>
      <c r="AH447" s="50" t="s">
        <v>258</v>
      </c>
      <c r="AI447" s="50" t="s">
        <v>124</v>
      </c>
      <c r="AM447" s="50" t="s">
        <v>259</v>
      </c>
      <c r="AN447" s="50" t="s">
        <v>259</v>
      </c>
      <c r="AP447" s="68">
        <v>1021</v>
      </c>
      <c r="AS447" s="94"/>
      <c r="AT447" s="94"/>
      <c r="AU447" s="69">
        <v>11.67</v>
      </c>
      <c r="AV447" s="31"/>
      <c r="AW447" s="94">
        <v>9.1026000000000007</v>
      </c>
      <c r="AX447" s="31"/>
      <c r="AY447" s="69">
        <v>29.99</v>
      </c>
      <c r="AZ447" s="31"/>
      <c r="BA447" s="31"/>
      <c r="BK447" s="75"/>
      <c r="CJ447" s="78">
        <f>IFERROR(VLOOKUP($E447,[2]ECOM!$A$3:$FC$999999,158,FALSE),0)</f>
        <v>102.66666666666667</v>
      </c>
      <c r="CK447" s="78">
        <f>IFERROR(VLOOKUP($E447,[2]ECOM!$A$3:$FC$999999,159,FALSE),0)</f>
        <v>116.66666666666667</v>
      </c>
      <c r="CX447" s="18"/>
      <c r="CY447" s="18"/>
      <c r="CZ447" s="18"/>
      <c r="DA447" s="18"/>
    </row>
    <row r="448" spans="1:105" x14ac:dyDescent="0.3">
      <c r="B448" s="50">
        <v>139040</v>
      </c>
      <c r="E448" s="50">
        <v>7691237</v>
      </c>
      <c r="F448" s="18"/>
      <c r="G448" s="18"/>
      <c r="H448" s="18"/>
      <c r="I448" s="18">
        <v>1</v>
      </c>
      <c r="J448" s="18">
        <v>4</v>
      </c>
      <c r="K448" s="18">
        <v>2</v>
      </c>
      <c r="M448" s="18">
        <v>1</v>
      </c>
      <c r="Q448" s="18" t="s">
        <v>194</v>
      </c>
      <c r="S448" s="18">
        <f t="shared" si="67"/>
        <v>1</v>
      </c>
      <c r="W448" s="50" t="s">
        <v>253</v>
      </c>
      <c r="X448" t="s">
        <v>1615</v>
      </c>
      <c r="Z448" t="s">
        <v>255</v>
      </c>
      <c r="AA448" t="s">
        <v>110</v>
      </c>
      <c r="AB448" s="65" t="s">
        <v>1614</v>
      </c>
      <c r="AC448" s="50" t="s">
        <v>150</v>
      </c>
      <c r="AE448" s="50" t="s">
        <v>257</v>
      </c>
      <c r="AF448" s="50" t="s">
        <v>1581</v>
      </c>
      <c r="AG448" s="50" t="s">
        <v>1581</v>
      </c>
      <c r="AH448" s="50" t="s">
        <v>258</v>
      </c>
      <c r="AI448" s="50" t="s">
        <v>189</v>
      </c>
      <c r="AM448" s="50" t="s">
        <v>259</v>
      </c>
      <c r="AN448" s="50" t="s">
        <v>259</v>
      </c>
      <c r="AP448" s="68">
        <v>1021</v>
      </c>
      <c r="AS448" s="94"/>
      <c r="AT448" s="94"/>
      <c r="AU448" s="69">
        <v>8.25</v>
      </c>
      <c r="AV448" s="31"/>
      <c r="AW448" s="94">
        <v>6.4350000000000005</v>
      </c>
      <c r="AX448" s="31"/>
      <c r="AY448" s="68">
        <v>22.99</v>
      </c>
      <c r="AZ448" s="31"/>
      <c r="BA448" s="31"/>
      <c r="BK448" s="75"/>
      <c r="CJ448" s="78">
        <f>IFERROR(VLOOKUP($E448,[2]ECOM!$A$3:$FC$999999,158,FALSE),0)</f>
        <v>73.333333333333343</v>
      </c>
      <c r="CK448" s="78">
        <f>IFERROR(VLOOKUP($E448,[2]ECOM!$A$3:$FC$999999,159,FALSE),0)</f>
        <v>83.333333333333343</v>
      </c>
      <c r="CX448" s="18"/>
      <c r="CY448" s="18"/>
      <c r="CZ448" s="18"/>
      <c r="DA448" s="18"/>
    </row>
    <row r="449" spans="2:105" x14ac:dyDescent="0.3">
      <c r="B449" s="54">
        <v>142236</v>
      </c>
      <c r="E449" s="50">
        <v>7313125</v>
      </c>
      <c r="F449" s="18"/>
      <c r="G449" s="18"/>
      <c r="H449" s="18"/>
      <c r="I449" s="18">
        <v>1</v>
      </c>
      <c r="J449" s="18">
        <v>4</v>
      </c>
      <c r="K449" s="18">
        <v>3</v>
      </c>
      <c r="M449" s="18">
        <v>1</v>
      </c>
      <c r="O449" s="18">
        <v>1</v>
      </c>
      <c r="Q449" s="18" t="s">
        <v>105</v>
      </c>
      <c r="S449" s="18">
        <v>1</v>
      </c>
      <c r="W449" s="54" t="s">
        <v>253</v>
      </c>
      <c r="X449" t="s">
        <v>1616</v>
      </c>
      <c r="Z449" t="s">
        <v>255</v>
      </c>
      <c r="AA449" t="s">
        <v>110</v>
      </c>
      <c r="AB449" s="54" t="s">
        <v>1617</v>
      </c>
      <c r="AC449" s="54" t="s">
        <v>150</v>
      </c>
      <c r="AE449" s="54" t="s">
        <v>334</v>
      </c>
      <c r="AF449" s="50" t="s">
        <v>1581</v>
      </c>
      <c r="AG449" s="50" t="s">
        <v>1581</v>
      </c>
      <c r="AH449" s="50" t="s">
        <v>258</v>
      </c>
      <c r="AI449" s="50" t="s">
        <v>124</v>
      </c>
      <c r="AM449" s="54" t="s">
        <v>259</v>
      </c>
      <c r="AN449" s="54" t="s">
        <v>259</v>
      </c>
      <c r="AP449" s="68">
        <v>956</v>
      </c>
      <c r="AS449" s="94"/>
      <c r="AT449" s="94"/>
      <c r="AU449" s="69">
        <v>12.27</v>
      </c>
      <c r="AV449" s="31"/>
      <c r="AW449" s="94">
        <v>9.5706000000000007</v>
      </c>
      <c r="AX449" s="31"/>
      <c r="AY449" s="71">
        <v>26.99</v>
      </c>
      <c r="AZ449" s="31"/>
      <c r="BA449" s="31"/>
      <c r="BK449" s="75"/>
      <c r="CJ449" s="78">
        <f>IFERROR(VLOOKUP($E449,[2]ECOM!$A$3:$FC$999999,158,FALSE),0)</f>
        <v>51.333333333333336</v>
      </c>
      <c r="CK449" s="78">
        <f>IFERROR(VLOOKUP($E449,[2]ECOM!$A$3:$FC$999999,159,FALSE),0)</f>
        <v>58.333333333333336</v>
      </c>
      <c r="CX449" s="18"/>
      <c r="CY449" s="18"/>
      <c r="CZ449" s="18"/>
      <c r="DA449" s="18"/>
    </row>
    <row r="450" spans="2:105" x14ac:dyDescent="0.3">
      <c r="B450" s="54">
        <v>142237</v>
      </c>
      <c r="E450" s="50">
        <v>5727656</v>
      </c>
      <c r="F450" s="18"/>
      <c r="G450" s="18"/>
      <c r="H450" s="18"/>
      <c r="I450" s="18">
        <v>1</v>
      </c>
      <c r="J450" s="18">
        <v>4</v>
      </c>
      <c r="K450" s="18">
        <v>4</v>
      </c>
      <c r="M450" s="18">
        <v>1</v>
      </c>
      <c r="O450" s="18">
        <v>1</v>
      </c>
      <c r="Q450" s="18" t="s">
        <v>105</v>
      </c>
      <c r="S450" s="18">
        <v>1</v>
      </c>
      <c r="W450" s="54" t="s">
        <v>253</v>
      </c>
      <c r="X450" t="s">
        <v>1618</v>
      </c>
      <c r="Z450" t="s">
        <v>255</v>
      </c>
      <c r="AA450" t="s">
        <v>110</v>
      </c>
      <c r="AB450" s="54" t="s">
        <v>1617</v>
      </c>
      <c r="AC450" s="54" t="s">
        <v>150</v>
      </c>
      <c r="AE450" s="54" t="s">
        <v>334</v>
      </c>
      <c r="AF450" s="50" t="s">
        <v>1581</v>
      </c>
      <c r="AG450" s="50" t="s">
        <v>1581</v>
      </c>
      <c r="AH450" s="50" t="s">
        <v>258</v>
      </c>
      <c r="AI450" s="54" t="s">
        <v>189</v>
      </c>
      <c r="AM450" s="54" t="s">
        <v>259</v>
      </c>
      <c r="AN450" s="54" t="s">
        <v>259</v>
      </c>
      <c r="AP450" s="68">
        <v>956</v>
      </c>
      <c r="AS450" s="94"/>
      <c r="AT450" s="94"/>
      <c r="AU450" s="69">
        <v>8.25</v>
      </c>
      <c r="AV450" s="31"/>
      <c r="AW450" s="94">
        <v>6.4350000000000005</v>
      </c>
      <c r="AX450" s="31"/>
      <c r="AY450" s="71">
        <v>25.99</v>
      </c>
      <c r="AZ450" s="31"/>
      <c r="BA450" s="31"/>
      <c r="BK450" s="75"/>
      <c r="CJ450" s="78">
        <f>IFERROR(VLOOKUP($E450,[2]ECOM!$A$3:$FC$999999,158,FALSE),0)</f>
        <v>22</v>
      </c>
      <c r="CK450" s="78">
        <f>IFERROR(VLOOKUP($E450,[2]ECOM!$A$3:$FC$999999,159,FALSE),0)</f>
        <v>25</v>
      </c>
      <c r="CX450" s="18"/>
      <c r="CY450" s="18"/>
      <c r="CZ450" s="18"/>
      <c r="DA450" s="18"/>
    </row>
    <row r="451" spans="2:105" x14ac:dyDescent="0.3">
      <c r="B451" s="50">
        <v>139041</v>
      </c>
      <c r="E451" s="50">
        <v>8767178</v>
      </c>
      <c r="F451" s="18"/>
      <c r="G451" s="18"/>
      <c r="H451" s="18"/>
      <c r="I451" s="18">
        <v>1</v>
      </c>
      <c r="J451" s="18">
        <v>4</v>
      </c>
      <c r="K451" s="18">
        <v>5</v>
      </c>
      <c r="M451" s="18">
        <v>1</v>
      </c>
      <c r="Q451" s="18" t="s">
        <v>194</v>
      </c>
      <c r="S451" s="18">
        <f t="shared" ref="S451:S463" si="68">IF(M451+O451&gt;0,1,0)</f>
        <v>1</v>
      </c>
      <c r="W451" s="50" t="s">
        <v>253</v>
      </c>
      <c r="X451" t="s">
        <v>1619</v>
      </c>
      <c r="Z451" t="s">
        <v>255</v>
      </c>
      <c r="AA451" t="s">
        <v>110</v>
      </c>
      <c r="AB451" s="50" t="s">
        <v>1620</v>
      </c>
      <c r="AC451" s="50" t="s">
        <v>150</v>
      </c>
      <c r="AE451" s="50" t="s">
        <v>334</v>
      </c>
      <c r="AF451" s="50" t="s">
        <v>1581</v>
      </c>
      <c r="AG451" s="50" t="s">
        <v>1581</v>
      </c>
      <c r="AH451" s="50" t="s">
        <v>258</v>
      </c>
      <c r="AI451" s="50" t="s">
        <v>124</v>
      </c>
      <c r="AM451" s="50" t="s">
        <v>259</v>
      </c>
      <c r="AN451" s="50" t="s">
        <v>259</v>
      </c>
      <c r="AP451" s="68">
        <v>1043</v>
      </c>
      <c r="AS451" s="94"/>
      <c r="AT451" s="94"/>
      <c r="AU451" s="69">
        <v>12.27</v>
      </c>
      <c r="AV451" s="31"/>
      <c r="AW451" s="94">
        <v>9.5706000000000007</v>
      </c>
      <c r="AX451" s="31"/>
      <c r="AY451" s="69">
        <v>26.99</v>
      </c>
      <c r="AZ451" s="31"/>
      <c r="BA451" s="31"/>
      <c r="BK451" s="75"/>
      <c r="CJ451" s="78">
        <f>IFERROR(VLOOKUP($E451,[2]ECOM!$A$3:$FC$999999,158,FALSE),0)</f>
        <v>110</v>
      </c>
      <c r="CK451" s="78">
        <f>IFERROR(VLOOKUP($E451,[2]ECOM!$A$3:$FC$999999,159,FALSE),0)</f>
        <v>125</v>
      </c>
      <c r="CX451" s="18"/>
      <c r="CY451" s="18"/>
      <c r="CZ451" s="18"/>
      <c r="DA451" s="18"/>
    </row>
    <row r="452" spans="2:105" x14ac:dyDescent="0.3">
      <c r="B452" s="50">
        <v>139042</v>
      </c>
      <c r="E452" s="50">
        <v>5339865</v>
      </c>
      <c r="F452" s="18"/>
      <c r="G452" s="18"/>
      <c r="H452" s="18"/>
      <c r="I452" s="18">
        <v>1</v>
      </c>
      <c r="J452" s="18">
        <v>4</v>
      </c>
      <c r="K452" s="18">
        <v>6</v>
      </c>
      <c r="M452" s="18">
        <v>1</v>
      </c>
      <c r="Q452" s="18" t="s">
        <v>194</v>
      </c>
      <c r="S452" s="18">
        <f t="shared" si="68"/>
        <v>1</v>
      </c>
      <c r="W452" s="50" t="s">
        <v>253</v>
      </c>
      <c r="X452" t="s">
        <v>1621</v>
      </c>
      <c r="Z452" t="s">
        <v>255</v>
      </c>
      <c r="AA452" t="s">
        <v>110</v>
      </c>
      <c r="AB452" s="50" t="s">
        <v>1620</v>
      </c>
      <c r="AC452" s="50" t="s">
        <v>150</v>
      </c>
      <c r="AE452" s="50" t="s">
        <v>334</v>
      </c>
      <c r="AF452" s="50" t="s">
        <v>1581</v>
      </c>
      <c r="AG452" s="50" t="s">
        <v>1581</v>
      </c>
      <c r="AH452" s="50" t="s">
        <v>258</v>
      </c>
      <c r="AI452" s="50" t="s">
        <v>189</v>
      </c>
      <c r="AM452" s="50" t="s">
        <v>259</v>
      </c>
      <c r="AN452" s="50" t="s">
        <v>259</v>
      </c>
      <c r="AP452" s="68">
        <v>1021</v>
      </c>
      <c r="AS452" s="94"/>
      <c r="AT452" s="94"/>
      <c r="AU452" s="69">
        <v>8.25</v>
      </c>
      <c r="AV452" s="31"/>
      <c r="AW452" s="94">
        <v>6.4350000000000005</v>
      </c>
      <c r="AX452" s="31"/>
      <c r="AY452" s="71">
        <v>25.99</v>
      </c>
      <c r="AZ452" s="31"/>
      <c r="BA452" s="31"/>
      <c r="BK452" s="75"/>
      <c r="CJ452" s="78">
        <f>IFERROR(VLOOKUP($E452,[2]ECOM!$A$3:$FC$999999,158,FALSE),0)</f>
        <v>44</v>
      </c>
      <c r="CK452" s="78">
        <f>IFERROR(VLOOKUP($E452,[2]ECOM!$A$3:$FC$999999,159,FALSE),0)</f>
        <v>50</v>
      </c>
      <c r="CX452" s="18"/>
      <c r="CY452" s="18"/>
      <c r="CZ452" s="18"/>
      <c r="DA452" s="18"/>
    </row>
    <row r="453" spans="2:105" x14ac:dyDescent="0.3">
      <c r="B453" s="50">
        <v>139694</v>
      </c>
      <c r="E453" s="50">
        <v>6800501</v>
      </c>
      <c r="F453" s="18"/>
      <c r="G453" s="18"/>
      <c r="H453" s="18"/>
      <c r="I453" s="18">
        <v>1</v>
      </c>
      <c r="J453" s="18">
        <v>5</v>
      </c>
      <c r="K453" s="18">
        <v>1</v>
      </c>
      <c r="M453" s="18">
        <v>1</v>
      </c>
      <c r="Q453" s="18" t="s">
        <v>194</v>
      </c>
      <c r="S453" s="18">
        <f t="shared" si="68"/>
        <v>1</v>
      </c>
      <c r="W453" s="50" t="s">
        <v>253</v>
      </c>
      <c r="X453" t="s">
        <v>1622</v>
      </c>
      <c r="Z453" t="s">
        <v>255</v>
      </c>
      <c r="AA453" t="s">
        <v>110</v>
      </c>
      <c r="AB453" s="50" t="s">
        <v>1623</v>
      </c>
      <c r="AC453" s="50" t="s">
        <v>150</v>
      </c>
      <c r="AE453" s="50" t="s">
        <v>334</v>
      </c>
      <c r="AF453" s="50" t="s">
        <v>1581</v>
      </c>
      <c r="AG453" s="50" t="s">
        <v>1581</v>
      </c>
      <c r="AH453" s="50" t="s">
        <v>258</v>
      </c>
      <c r="AI453" s="50" t="s">
        <v>124</v>
      </c>
      <c r="AM453" s="50" t="s">
        <v>259</v>
      </c>
      <c r="AN453" s="50" t="s">
        <v>259</v>
      </c>
      <c r="AP453" s="68">
        <v>1021</v>
      </c>
      <c r="AS453" s="94"/>
      <c r="AT453" s="94"/>
      <c r="AU453" s="69">
        <v>10.1</v>
      </c>
      <c r="AV453" s="31"/>
      <c r="AW453" s="94">
        <v>7.8780000000000001</v>
      </c>
      <c r="AX453" s="31"/>
      <c r="AY453" s="69">
        <v>26.99</v>
      </c>
      <c r="AZ453" s="31"/>
      <c r="BA453" s="31"/>
      <c r="BK453" s="75"/>
      <c r="CJ453" s="78">
        <f>IFERROR(VLOOKUP($E453,[2]ECOM!$A$3:$FC$999999,158,FALSE),0)</f>
        <v>51.333333333333336</v>
      </c>
      <c r="CK453" s="78">
        <f>IFERROR(VLOOKUP($E453,[2]ECOM!$A$3:$FC$999999,159,FALSE),0)</f>
        <v>58.333333333333336</v>
      </c>
      <c r="CX453" s="18"/>
      <c r="CY453" s="18"/>
      <c r="CZ453" s="18"/>
      <c r="DA453" s="18"/>
    </row>
    <row r="454" spans="2:105" x14ac:dyDescent="0.3">
      <c r="B454" s="50">
        <v>139056</v>
      </c>
      <c r="E454" s="50">
        <v>5487370</v>
      </c>
      <c r="F454" s="18"/>
      <c r="G454" s="18"/>
      <c r="H454" s="18"/>
      <c r="I454" s="18">
        <v>1</v>
      </c>
      <c r="J454" s="18">
        <v>5</v>
      </c>
      <c r="K454" s="18">
        <v>2</v>
      </c>
      <c r="M454" s="18">
        <v>1</v>
      </c>
      <c r="Q454" s="18" t="s">
        <v>194</v>
      </c>
      <c r="S454" s="18">
        <f t="shared" si="68"/>
        <v>1</v>
      </c>
      <c r="W454" s="50" t="s">
        <v>253</v>
      </c>
      <c r="X454" t="s">
        <v>1624</v>
      </c>
      <c r="Z454" t="s">
        <v>255</v>
      </c>
      <c r="AA454" t="s">
        <v>110</v>
      </c>
      <c r="AB454" s="50" t="s">
        <v>1623</v>
      </c>
      <c r="AC454" s="50" t="s">
        <v>150</v>
      </c>
      <c r="AE454" s="50" t="s">
        <v>334</v>
      </c>
      <c r="AF454" s="50" t="s">
        <v>1581</v>
      </c>
      <c r="AG454" s="50" t="s">
        <v>1581</v>
      </c>
      <c r="AH454" s="50" t="s">
        <v>258</v>
      </c>
      <c r="AI454" s="50" t="s">
        <v>189</v>
      </c>
      <c r="AM454" s="50" t="s">
        <v>259</v>
      </c>
      <c r="AN454" s="50" t="s">
        <v>259</v>
      </c>
      <c r="AP454" s="68">
        <v>1021</v>
      </c>
      <c r="AS454" s="94"/>
      <c r="AT454" s="94"/>
      <c r="AU454" s="69">
        <v>9.18</v>
      </c>
      <c r="AV454" s="31"/>
      <c r="AW454" s="94">
        <v>7.1604000000000001</v>
      </c>
      <c r="AX454" s="31"/>
      <c r="AY454" s="69">
        <v>22.99</v>
      </c>
      <c r="AZ454" s="31"/>
      <c r="BA454" s="31"/>
      <c r="BK454" s="75"/>
      <c r="CJ454" s="78">
        <f>IFERROR(VLOOKUP($E454,[2]ECOM!$A$3:$FC$999999,158,FALSE),0)</f>
        <v>36.666666666666671</v>
      </c>
      <c r="CK454" s="78">
        <f>IFERROR(VLOOKUP($E454,[2]ECOM!$A$3:$FC$999999,159,FALSE),0)</f>
        <v>41.666666666666671</v>
      </c>
      <c r="CX454" s="18"/>
      <c r="CY454" s="18"/>
      <c r="CZ454" s="18"/>
      <c r="DA454" s="18"/>
    </row>
    <row r="455" spans="2:105" x14ac:dyDescent="0.3">
      <c r="B455" s="50">
        <v>139695</v>
      </c>
      <c r="E455" s="50">
        <v>6376092</v>
      </c>
      <c r="F455" s="18"/>
      <c r="G455" s="18"/>
      <c r="H455" s="18"/>
      <c r="I455" s="18">
        <v>1</v>
      </c>
      <c r="J455" s="18">
        <v>5</v>
      </c>
      <c r="K455" s="18">
        <v>3</v>
      </c>
      <c r="M455" s="18">
        <v>1</v>
      </c>
      <c r="Q455" s="18" t="s">
        <v>194</v>
      </c>
      <c r="S455" s="18">
        <f t="shared" si="68"/>
        <v>1</v>
      </c>
      <c r="W455" s="50" t="s">
        <v>253</v>
      </c>
      <c r="X455" t="s">
        <v>1625</v>
      </c>
      <c r="Z455" t="s">
        <v>255</v>
      </c>
      <c r="AA455" t="s">
        <v>110</v>
      </c>
      <c r="AB455" s="50" t="s">
        <v>1626</v>
      </c>
      <c r="AC455" s="50" t="s">
        <v>150</v>
      </c>
      <c r="AE455" s="50" t="s">
        <v>257</v>
      </c>
      <c r="AF455" s="50" t="s">
        <v>1581</v>
      </c>
      <c r="AG455" s="50" t="s">
        <v>1581</v>
      </c>
      <c r="AH455" s="50" t="s">
        <v>258</v>
      </c>
      <c r="AI455" s="50" t="s">
        <v>124</v>
      </c>
      <c r="AM455" s="50" t="s">
        <v>259</v>
      </c>
      <c r="AN455" s="50" t="s">
        <v>259</v>
      </c>
      <c r="AP455" s="68">
        <v>1021</v>
      </c>
      <c r="AS455" s="94"/>
      <c r="AT455" s="94"/>
      <c r="AU455" s="69">
        <v>10.1</v>
      </c>
      <c r="AV455" s="31"/>
      <c r="AW455" s="94">
        <v>7.8780000000000001</v>
      </c>
      <c r="AX455" s="31"/>
      <c r="AY455" s="69">
        <v>26.99</v>
      </c>
      <c r="AZ455" s="31"/>
      <c r="BA455" s="31"/>
      <c r="BK455" s="75"/>
      <c r="CJ455" s="78">
        <f>IFERROR(VLOOKUP($E455,[2]ECOM!$A$3:$FC$999999,158,FALSE),0)</f>
        <v>88</v>
      </c>
      <c r="CK455" s="78">
        <f>IFERROR(VLOOKUP($E455,[2]ECOM!$A$3:$FC$999999,159,FALSE),0)</f>
        <v>100</v>
      </c>
      <c r="CX455" s="18"/>
      <c r="CY455" s="18"/>
      <c r="CZ455" s="18"/>
      <c r="DA455" s="18"/>
    </row>
    <row r="456" spans="2:105" x14ac:dyDescent="0.3">
      <c r="B456" s="50">
        <v>139004</v>
      </c>
      <c r="E456" s="50">
        <v>9479770</v>
      </c>
      <c r="F456" s="18"/>
      <c r="G456" s="18"/>
      <c r="H456" s="18"/>
      <c r="I456" s="18">
        <v>1</v>
      </c>
      <c r="J456" s="18">
        <v>5</v>
      </c>
      <c r="K456" s="18">
        <v>4</v>
      </c>
      <c r="M456" s="18">
        <v>1</v>
      </c>
      <c r="Q456" s="18" t="s">
        <v>194</v>
      </c>
      <c r="S456" s="18">
        <f t="shared" si="68"/>
        <v>1</v>
      </c>
      <c r="W456" s="50" t="s">
        <v>253</v>
      </c>
      <c r="X456" t="s">
        <v>1627</v>
      </c>
      <c r="Z456" t="s">
        <v>255</v>
      </c>
      <c r="AA456" t="s">
        <v>110</v>
      </c>
      <c r="AB456" s="50" t="s">
        <v>1628</v>
      </c>
      <c r="AC456" s="50" t="s">
        <v>150</v>
      </c>
      <c r="AE456" s="50" t="s">
        <v>257</v>
      </c>
      <c r="AF456" s="50" t="s">
        <v>1581</v>
      </c>
      <c r="AG456" s="50" t="s">
        <v>1581</v>
      </c>
      <c r="AH456" s="50" t="s">
        <v>258</v>
      </c>
      <c r="AI456" s="50" t="s">
        <v>124</v>
      </c>
      <c r="AM456" s="50" t="s">
        <v>259</v>
      </c>
      <c r="AN456" s="50" t="s">
        <v>259</v>
      </c>
      <c r="AP456" s="68">
        <v>1021</v>
      </c>
      <c r="AS456" s="94"/>
      <c r="AT456" s="94"/>
      <c r="AU456" s="69">
        <v>8.5399999999999991</v>
      </c>
      <c r="AV456" s="31"/>
      <c r="AW456" s="94">
        <v>6.6611999999999991</v>
      </c>
      <c r="AX456" s="31"/>
      <c r="AY456" s="69">
        <v>26.99</v>
      </c>
      <c r="AZ456" s="31"/>
      <c r="BA456" s="31"/>
      <c r="BK456" s="75"/>
      <c r="CJ456" s="78">
        <f>IFERROR(VLOOKUP($E456,[2]ECOM!$A$3:$FC$999999,158,FALSE),0)</f>
        <v>58.666666666666671</v>
      </c>
      <c r="CK456" s="78">
        <f>IFERROR(VLOOKUP($E456,[2]ECOM!$A$3:$FC$999999,159,FALSE),0)</f>
        <v>66.666666666666671</v>
      </c>
      <c r="CX456" s="18"/>
      <c r="CY456" s="18"/>
      <c r="CZ456" s="18"/>
      <c r="DA456" s="18"/>
    </row>
    <row r="457" spans="2:105" x14ac:dyDescent="0.3">
      <c r="B457" s="50">
        <v>139003</v>
      </c>
      <c r="E457" s="50">
        <v>9900585</v>
      </c>
      <c r="F457" s="18"/>
      <c r="G457" s="18"/>
      <c r="H457" s="18"/>
      <c r="I457" s="18">
        <v>1</v>
      </c>
      <c r="J457" s="18">
        <v>5</v>
      </c>
      <c r="K457" s="18">
        <v>5</v>
      </c>
      <c r="M457" s="18">
        <v>1</v>
      </c>
      <c r="Q457" s="18" t="s">
        <v>194</v>
      </c>
      <c r="S457" s="18">
        <f t="shared" si="68"/>
        <v>1</v>
      </c>
      <c r="W457" s="50" t="s">
        <v>253</v>
      </c>
      <c r="X457" t="s">
        <v>1629</v>
      </c>
      <c r="Z457" t="s">
        <v>255</v>
      </c>
      <c r="AA457" t="s">
        <v>110</v>
      </c>
      <c r="AB457" s="50" t="s">
        <v>1628</v>
      </c>
      <c r="AC457" s="50" t="s">
        <v>150</v>
      </c>
      <c r="AE457" s="50" t="s">
        <v>257</v>
      </c>
      <c r="AF457" s="50" t="s">
        <v>1581</v>
      </c>
      <c r="AG457" s="50" t="s">
        <v>1581</v>
      </c>
      <c r="AH457" s="50" t="s">
        <v>258</v>
      </c>
      <c r="AI457" s="50" t="s">
        <v>189</v>
      </c>
      <c r="AM457" s="50" t="s">
        <v>259</v>
      </c>
      <c r="AN457" s="50" t="s">
        <v>259</v>
      </c>
      <c r="AP457" s="68">
        <v>1021</v>
      </c>
      <c r="AS457" s="94"/>
      <c r="AT457" s="94"/>
      <c r="AU457" s="69">
        <v>6.34</v>
      </c>
      <c r="AV457" s="31"/>
      <c r="AW457" s="94">
        <v>4.9451999999999998</v>
      </c>
      <c r="AX457" s="31"/>
      <c r="AY457" s="68">
        <v>22.99</v>
      </c>
      <c r="AZ457" s="31"/>
      <c r="BA457" s="31"/>
      <c r="BK457" s="75"/>
      <c r="CJ457" s="78">
        <f>IFERROR(VLOOKUP($E457,[2]ECOM!$A$3:$FC$999999,158,FALSE),0)</f>
        <v>29.333333333333336</v>
      </c>
      <c r="CK457" s="78">
        <f>IFERROR(VLOOKUP($E457,[2]ECOM!$A$3:$FC$999999,159,FALSE),0)</f>
        <v>33.333333333333336</v>
      </c>
      <c r="CX457" s="18"/>
      <c r="CY457" s="18"/>
      <c r="CZ457" s="18"/>
      <c r="DA457" s="18"/>
    </row>
    <row r="458" spans="2:105" x14ac:dyDescent="0.3">
      <c r="B458" s="50">
        <v>139005</v>
      </c>
      <c r="E458" s="50">
        <v>7859564</v>
      </c>
      <c r="F458" s="18"/>
      <c r="G458" s="18"/>
      <c r="H458" s="18"/>
      <c r="I458" s="18">
        <v>1</v>
      </c>
      <c r="J458" s="18">
        <v>5</v>
      </c>
      <c r="K458" s="18">
        <v>6</v>
      </c>
      <c r="M458" s="18">
        <v>1</v>
      </c>
      <c r="Q458" s="18" t="s">
        <v>194</v>
      </c>
      <c r="S458" s="18">
        <f t="shared" si="68"/>
        <v>1</v>
      </c>
      <c r="W458" s="50" t="s">
        <v>253</v>
      </c>
      <c r="X458" t="s">
        <v>1630</v>
      </c>
      <c r="Z458" t="s">
        <v>560</v>
      </c>
      <c r="AA458" t="s">
        <v>110</v>
      </c>
      <c r="AB458" s="50" t="s">
        <v>1628</v>
      </c>
      <c r="AC458" s="50" t="s">
        <v>150</v>
      </c>
      <c r="AE458" s="50" t="s">
        <v>1631</v>
      </c>
      <c r="AF458" s="50" t="s">
        <v>1581</v>
      </c>
      <c r="AG458" s="50" t="s">
        <v>1581</v>
      </c>
      <c r="AH458" s="50" t="s">
        <v>132</v>
      </c>
      <c r="AI458" s="50" t="s">
        <v>381</v>
      </c>
      <c r="AM458" s="50" t="s">
        <v>259</v>
      </c>
      <c r="AN458" s="50" t="s">
        <v>259</v>
      </c>
      <c r="AP458" s="68">
        <v>1021</v>
      </c>
      <c r="AS458" s="94"/>
      <c r="AT458" s="94"/>
      <c r="AU458" s="69">
        <v>1.84</v>
      </c>
      <c r="AV458" s="31"/>
      <c r="AW458" s="94">
        <v>1.4352</v>
      </c>
      <c r="AX458" s="31"/>
      <c r="AY458" s="69">
        <v>7.99</v>
      </c>
      <c r="AZ458" s="31"/>
      <c r="BA458" s="31"/>
      <c r="BK458" s="75"/>
      <c r="CJ458" s="78">
        <f>IFERROR(VLOOKUP($E458,[2]ECOM!$A$3:$FC$999999,158,FALSE),0)</f>
        <v>0</v>
      </c>
      <c r="CK458" s="78">
        <f>IFERROR(VLOOKUP($E458,[2]ECOM!$A$3:$FC$999999,159,FALSE),0)</f>
        <v>0</v>
      </c>
      <c r="CX458" s="18"/>
      <c r="CY458" s="18"/>
      <c r="CZ458" s="18"/>
      <c r="DA458" s="18"/>
    </row>
    <row r="459" spans="2:105" x14ac:dyDescent="0.3">
      <c r="B459" s="50">
        <v>139015</v>
      </c>
      <c r="E459" s="50">
        <v>8532377</v>
      </c>
      <c r="F459" s="18"/>
      <c r="G459" s="18"/>
      <c r="H459" s="18"/>
      <c r="I459" s="18">
        <v>1</v>
      </c>
      <c r="J459" s="18">
        <v>6</v>
      </c>
      <c r="K459" s="18">
        <v>5</v>
      </c>
      <c r="M459" s="18">
        <v>1</v>
      </c>
      <c r="Q459" s="18" t="s">
        <v>194</v>
      </c>
      <c r="S459" s="18">
        <f t="shared" si="68"/>
        <v>1</v>
      </c>
      <c r="W459" s="50" t="s">
        <v>253</v>
      </c>
      <c r="X459" t="s">
        <v>1632</v>
      </c>
      <c r="Z459" t="s">
        <v>255</v>
      </c>
      <c r="AA459" t="s">
        <v>110</v>
      </c>
      <c r="AB459" s="50" t="s">
        <v>1633</v>
      </c>
      <c r="AC459" s="50" t="s">
        <v>150</v>
      </c>
      <c r="AE459" s="50" t="s">
        <v>257</v>
      </c>
      <c r="AF459" s="50" t="s">
        <v>1581</v>
      </c>
      <c r="AG459" s="50" t="s">
        <v>1581</v>
      </c>
      <c r="AH459" s="50" t="s">
        <v>258</v>
      </c>
      <c r="AI459" s="50" t="s">
        <v>124</v>
      </c>
      <c r="AM459" s="50" t="s">
        <v>259</v>
      </c>
      <c r="AN459" s="50" t="s">
        <v>259</v>
      </c>
      <c r="AP459" s="68">
        <v>1021</v>
      </c>
      <c r="AS459" s="94"/>
      <c r="AT459" s="94"/>
      <c r="AU459" s="69">
        <v>8.5399999999999991</v>
      </c>
      <c r="AV459" s="31"/>
      <c r="AW459" s="94">
        <v>6.6611999999999991</v>
      </c>
      <c r="AX459" s="31"/>
      <c r="AY459" s="69">
        <v>26.99</v>
      </c>
      <c r="AZ459" s="31"/>
      <c r="BA459" s="31"/>
      <c r="BK459" s="75"/>
      <c r="CJ459" s="78">
        <f>IFERROR(VLOOKUP($E459,[2]ECOM!$A$3:$FC$999999,158,FALSE),0)</f>
        <v>22</v>
      </c>
      <c r="CK459" s="78">
        <f>IFERROR(VLOOKUP($E459,[2]ECOM!$A$3:$FC$999999,159,FALSE),0)</f>
        <v>25</v>
      </c>
      <c r="CX459" s="18"/>
      <c r="CY459" s="18"/>
      <c r="CZ459" s="18"/>
      <c r="DA459" s="18"/>
    </row>
    <row r="460" spans="2:105" x14ac:dyDescent="0.3">
      <c r="B460" s="50">
        <v>139016</v>
      </c>
      <c r="E460" s="50">
        <v>9837737</v>
      </c>
      <c r="F460" s="18"/>
      <c r="G460" s="18"/>
      <c r="H460" s="18"/>
      <c r="I460" s="18">
        <v>1</v>
      </c>
      <c r="J460" s="18">
        <v>6</v>
      </c>
      <c r="K460" s="18">
        <v>6</v>
      </c>
      <c r="M460" s="18">
        <v>1</v>
      </c>
      <c r="Q460" s="18" t="s">
        <v>194</v>
      </c>
      <c r="S460" s="18">
        <f t="shared" si="68"/>
        <v>1</v>
      </c>
      <c r="W460" s="50" t="s">
        <v>253</v>
      </c>
      <c r="X460" t="s">
        <v>1634</v>
      </c>
      <c r="Z460" t="s">
        <v>255</v>
      </c>
      <c r="AA460" t="s">
        <v>110</v>
      </c>
      <c r="AB460" s="50" t="s">
        <v>1633</v>
      </c>
      <c r="AC460" s="50" t="s">
        <v>150</v>
      </c>
      <c r="AE460" s="50" t="s">
        <v>257</v>
      </c>
      <c r="AF460" s="50" t="s">
        <v>1581</v>
      </c>
      <c r="AG460" s="50" t="s">
        <v>1581</v>
      </c>
      <c r="AH460" s="50" t="s">
        <v>258</v>
      </c>
      <c r="AI460" s="50" t="s">
        <v>189</v>
      </c>
      <c r="AM460" s="50" t="s">
        <v>259</v>
      </c>
      <c r="AN460" s="50" t="s">
        <v>259</v>
      </c>
      <c r="AP460" s="68">
        <v>1005</v>
      </c>
      <c r="AS460" s="94"/>
      <c r="AT460" s="94"/>
      <c r="AU460" s="69">
        <v>8.5399999999999991</v>
      </c>
      <c r="AV460" s="31"/>
      <c r="AW460" s="94">
        <v>6.6611999999999991</v>
      </c>
      <c r="AX460" s="31"/>
      <c r="AY460" s="68">
        <v>22.99</v>
      </c>
      <c r="AZ460" s="31"/>
      <c r="BA460" s="31"/>
      <c r="BK460" s="75"/>
      <c r="CJ460" s="78">
        <f>IFERROR(VLOOKUP($E460,[2]ECOM!$A$3:$FC$999999,158,FALSE),0)</f>
        <v>0</v>
      </c>
      <c r="CK460" s="78">
        <f>IFERROR(VLOOKUP($E460,[2]ECOM!$A$3:$FC$999999,159,FALSE),0)</f>
        <v>0</v>
      </c>
      <c r="CX460" s="18"/>
      <c r="CY460" s="18"/>
      <c r="CZ460" s="18"/>
      <c r="DA460" s="18"/>
    </row>
    <row r="461" spans="2:105" x14ac:dyDescent="0.3">
      <c r="B461" s="50">
        <v>139054</v>
      </c>
      <c r="E461" s="50">
        <v>7102135</v>
      </c>
      <c r="F461" s="18"/>
      <c r="G461" s="18"/>
      <c r="H461" s="18"/>
      <c r="I461" s="18">
        <v>1</v>
      </c>
      <c r="J461" s="18">
        <v>7</v>
      </c>
      <c r="K461" s="18">
        <v>3</v>
      </c>
      <c r="M461" s="18">
        <v>1</v>
      </c>
      <c r="Q461" s="18" t="s">
        <v>194</v>
      </c>
      <c r="S461" s="18">
        <f t="shared" si="68"/>
        <v>1</v>
      </c>
      <c r="W461" s="50" t="s">
        <v>253</v>
      </c>
      <c r="X461" t="s">
        <v>1635</v>
      </c>
      <c r="Z461" t="s">
        <v>255</v>
      </c>
      <c r="AA461" t="s">
        <v>110</v>
      </c>
      <c r="AB461" s="50" t="s">
        <v>1636</v>
      </c>
      <c r="AC461" s="50" t="s">
        <v>150</v>
      </c>
      <c r="AE461" s="50" t="s">
        <v>257</v>
      </c>
      <c r="AF461" s="50" t="s">
        <v>1581</v>
      </c>
      <c r="AG461" s="50" t="s">
        <v>1581</v>
      </c>
      <c r="AH461" s="50" t="s">
        <v>258</v>
      </c>
      <c r="AI461" s="50" t="s">
        <v>124</v>
      </c>
      <c r="AM461" s="50" t="s">
        <v>259</v>
      </c>
      <c r="AN461" s="50" t="s">
        <v>259</v>
      </c>
      <c r="AP461" s="68">
        <v>1005</v>
      </c>
      <c r="AS461" s="94"/>
      <c r="AT461" s="94"/>
      <c r="AU461" s="69">
        <v>10.1</v>
      </c>
      <c r="AV461" s="31"/>
      <c r="AW461" s="94">
        <v>7.8780000000000001</v>
      </c>
      <c r="AX461" s="31"/>
      <c r="AY461" s="69">
        <v>26.99</v>
      </c>
      <c r="AZ461" s="31"/>
      <c r="BA461" s="31"/>
      <c r="BK461" s="75"/>
      <c r="CJ461" s="78">
        <f>IFERROR(VLOOKUP($E461,[2]ECOM!$A$3:$FC$999999,158,FALSE),0)</f>
        <v>7.3333333333333339</v>
      </c>
      <c r="CK461" s="78">
        <f>IFERROR(VLOOKUP($E461,[2]ECOM!$A$3:$FC$999999,159,FALSE),0)</f>
        <v>8.3333333333333339</v>
      </c>
      <c r="CX461" s="18"/>
      <c r="CY461" s="18"/>
      <c r="CZ461" s="18"/>
      <c r="DA461" s="18"/>
    </row>
    <row r="462" spans="2:105" x14ac:dyDescent="0.3">
      <c r="B462" s="50">
        <v>139008</v>
      </c>
      <c r="E462" s="50">
        <v>9375819</v>
      </c>
      <c r="F462" s="18"/>
      <c r="G462" s="18"/>
      <c r="H462" s="18"/>
      <c r="I462" s="18">
        <v>1</v>
      </c>
      <c r="J462" s="18">
        <v>7</v>
      </c>
      <c r="K462" s="18">
        <v>4</v>
      </c>
      <c r="M462" s="18">
        <v>1</v>
      </c>
      <c r="Q462" s="18" t="s">
        <v>194</v>
      </c>
      <c r="S462" s="18">
        <f t="shared" si="68"/>
        <v>1</v>
      </c>
      <c r="W462" s="50" t="s">
        <v>253</v>
      </c>
      <c r="X462" t="s">
        <v>1637</v>
      </c>
      <c r="Z462" t="s">
        <v>255</v>
      </c>
      <c r="AA462" t="s">
        <v>110</v>
      </c>
      <c r="AB462" s="50" t="s">
        <v>1638</v>
      </c>
      <c r="AC462" s="50" t="s">
        <v>150</v>
      </c>
      <c r="AE462" s="50" t="s">
        <v>257</v>
      </c>
      <c r="AF462" s="50" t="s">
        <v>1581</v>
      </c>
      <c r="AG462" s="50" t="s">
        <v>1581</v>
      </c>
      <c r="AH462" s="50" t="s">
        <v>258</v>
      </c>
      <c r="AI462" s="50" t="s">
        <v>189</v>
      </c>
      <c r="AM462" s="50" t="s">
        <v>259</v>
      </c>
      <c r="AN462" s="50" t="s">
        <v>259</v>
      </c>
      <c r="AP462" s="68">
        <v>1021</v>
      </c>
      <c r="AS462" s="94"/>
      <c r="AT462" s="94"/>
      <c r="AU462" s="69">
        <v>8.5399999999999991</v>
      </c>
      <c r="AV462" s="31"/>
      <c r="AW462" s="94">
        <v>6.6611999999999991</v>
      </c>
      <c r="AX462" s="31"/>
      <c r="AY462" s="68">
        <v>22.99</v>
      </c>
      <c r="AZ462" s="31"/>
      <c r="BA462" s="31"/>
      <c r="BK462" s="75"/>
      <c r="CJ462" s="78">
        <f>IFERROR(VLOOKUP($E462,[2]ECOM!$A$3:$FC$999999,158,FALSE),0)</f>
        <v>7.3333333333333339</v>
      </c>
      <c r="CK462" s="78">
        <f>IFERROR(VLOOKUP($E462,[2]ECOM!$A$3:$FC$999999,159,FALSE),0)</f>
        <v>8.3333333333333339</v>
      </c>
      <c r="CX462" s="18"/>
      <c r="CY462" s="18"/>
      <c r="CZ462" s="18"/>
      <c r="DA462" s="18"/>
    </row>
    <row r="463" spans="2:105" x14ac:dyDescent="0.3">
      <c r="B463" s="50">
        <v>139009</v>
      </c>
      <c r="E463" s="50">
        <v>9694937</v>
      </c>
      <c r="F463" s="18"/>
      <c r="G463" s="18"/>
      <c r="H463" s="18"/>
      <c r="I463" s="18">
        <v>1</v>
      </c>
      <c r="J463" s="18">
        <v>7</v>
      </c>
      <c r="K463" s="18">
        <v>5</v>
      </c>
      <c r="M463" s="18">
        <v>1</v>
      </c>
      <c r="Q463" s="18" t="s">
        <v>194</v>
      </c>
      <c r="S463" s="18">
        <f t="shared" si="68"/>
        <v>1</v>
      </c>
      <c r="W463" s="50" t="s">
        <v>253</v>
      </c>
      <c r="X463" t="s">
        <v>1639</v>
      </c>
      <c r="Z463" t="s">
        <v>255</v>
      </c>
      <c r="AA463" t="s">
        <v>110</v>
      </c>
      <c r="AB463" s="50" t="s">
        <v>1638</v>
      </c>
      <c r="AC463" s="50" t="s">
        <v>150</v>
      </c>
      <c r="AE463" s="50" t="s">
        <v>257</v>
      </c>
      <c r="AF463" s="50" t="s">
        <v>1581</v>
      </c>
      <c r="AG463" s="50" t="s">
        <v>1581</v>
      </c>
      <c r="AH463" s="50" t="s">
        <v>258</v>
      </c>
      <c r="AI463" s="50" t="s">
        <v>189</v>
      </c>
      <c r="AM463" s="50" t="s">
        <v>259</v>
      </c>
      <c r="AN463" s="50" t="s">
        <v>259</v>
      </c>
      <c r="AP463" s="68">
        <v>1021</v>
      </c>
      <c r="AS463" s="94"/>
      <c r="AT463" s="94"/>
      <c r="AU463" s="69">
        <v>8.5399999999999991</v>
      </c>
      <c r="AV463" s="31"/>
      <c r="AW463" s="94">
        <v>6.6611999999999991</v>
      </c>
      <c r="AX463" s="31"/>
      <c r="AY463" s="69">
        <v>22.99</v>
      </c>
      <c r="AZ463" s="31"/>
      <c r="BA463" s="31"/>
      <c r="BK463" s="75"/>
      <c r="CJ463" s="78">
        <f>IFERROR(VLOOKUP($E463,[2]ECOM!$A$3:$FC$999999,158,FALSE),0)</f>
        <v>7.3333333333333339</v>
      </c>
      <c r="CK463" s="78">
        <f>IFERROR(VLOOKUP($E463,[2]ECOM!$A$3:$FC$999999,159,FALSE),0)</f>
        <v>8.3333333333333339</v>
      </c>
      <c r="CX463" s="18"/>
      <c r="CY463" s="18"/>
      <c r="CZ463" s="18"/>
      <c r="DA463" s="18"/>
    </row>
    <row r="464" spans="2:105" x14ac:dyDescent="0.3">
      <c r="B464" s="50">
        <v>141244</v>
      </c>
      <c r="E464" s="50">
        <v>9505379</v>
      </c>
      <c r="F464" s="18"/>
      <c r="G464" s="18"/>
      <c r="H464" s="18"/>
      <c r="I464" s="18">
        <v>1</v>
      </c>
      <c r="J464" s="18">
        <v>7</v>
      </c>
      <c r="K464" s="18">
        <v>6</v>
      </c>
      <c r="M464" s="18">
        <v>1</v>
      </c>
      <c r="O464" s="18">
        <v>1</v>
      </c>
      <c r="Q464" s="18" t="s">
        <v>105</v>
      </c>
      <c r="S464" s="18">
        <v>1</v>
      </c>
      <c r="W464" s="50" t="s">
        <v>253</v>
      </c>
      <c r="X464" t="s">
        <v>1640</v>
      </c>
      <c r="Z464" t="s">
        <v>255</v>
      </c>
      <c r="AA464" t="s">
        <v>110</v>
      </c>
      <c r="AB464" s="50" t="s">
        <v>1602</v>
      </c>
      <c r="AC464" s="50" t="s">
        <v>150</v>
      </c>
      <c r="AE464" s="50" t="s">
        <v>257</v>
      </c>
      <c r="AF464" s="50" t="s">
        <v>1581</v>
      </c>
      <c r="AG464" s="50" t="s">
        <v>1581</v>
      </c>
      <c r="AH464" s="50" t="s">
        <v>258</v>
      </c>
      <c r="AI464" s="50" t="s">
        <v>124</v>
      </c>
      <c r="AM464" s="50" t="s">
        <v>259</v>
      </c>
      <c r="AN464" s="50" t="s">
        <v>259</v>
      </c>
      <c r="AP464" s="68">
        <v>1021</v>
      </c>
      <c r="AS464" s="94"/>
      <c r="AT464" s="94"/>
      <c r="AU464" s="69">
        <v>8.5399999999999991</v>
      </c>
      <c r="AV464" s="31"/>
      <c r="AW464" s="94">
        <v>6.6611999999999991</v>
      </c>
      <c r="AX464" s="31"/>
      <c r="AY464" s="69">
        <v>26.99</v>
      </c>
      <c r="AZ464" s="31"/>
      <c r="BA464" s="31"/>
      <c r="BK464" s="75"/>
      <c r="CJ464" s="78">
        <f>IFERROR(VLOOKUP($E464,[2]ECOM!$A$3:$FC$999999,158,FALSE),0)</f>
        <v>36.666666666666671</v>
      </c>
      <c r="CK464" s="78">
        <f>IFERROR(VLOOKUP($E464,[2]ECOM!$A$3:$FC$999999,159,FALSE),0)</f>
        <v>41.666666666666671</v>
      </c>
      <c r="CX464" s="18"/>
      <c r="CY464" s="18"/>
      <c r="CZ464" s="18"/>
      <c r="DA464" s="18"/>
    </row>
    <row r="465" spans="2:105" x14ac:dyDescent="0.3">
      <c r="B465" s="50" t="s">
        <v>1641</v>
      </c>
      <c r="E465" s="50">
        <v>7336139</v>
      </c>
      <c r="F465" s="18"/>
      <c r="G465" s="18"/>
      <c r="H465" s="18"/>
      <c r="I465" s="18">
        <v>1</v>
      </c>
      <c r="J465" s="18">
        <v>6</v>
      </c>
      <c r="K465" s="18">
        <v>1</v>
      </c>
      <c r="M465" s="18">
        <v>1</v>
      </c>
      <c r="O465" s="18">
        <v>1</v>
      </c>
      <c r="Q465" s="18" t="s">
        <v>105</v>
      </c>
      <c r="S465" s="18">
        <v>1</v>
      </c>
      <c r="W465" s="50" t="s">
        <v>253</v>
      </c>
      <c r="X465" t="s">
        <v>1642</v>
      </c>
      <c r="Z465" t="s">
        <v>255</v>
      </c>
      <c r="AA465" t="s">
        <v>110</v>
      </c>
      <c r="AB465" s="50" t="s">
        <v>1643</v>
      </c>
      <c r="AC465" s="50" t="s">
        <v>150</v>
      </c>
      <c r="AE465" s="50" t="s">
        <v>257</v>
      </c>
      <c r="AF465" s="50" t="s">
        <v>1581</v>
      </c>
      <c r="AG465" s="50" t="s">
        <v>1581</v>
      </c>
      <c r="AH465" s="50" t="s">
        <v>258</v>
      </c>
      <c r="AI465" s="50" t="s">
        <v>124</v>
      </c>
      <c r="AM465" s="50" t="s">
        <v>259</v>
      </c>
      <c r="AN465" s="50" t="s">
        <v>259</v>
      </c>
      <c r="AP465" s="68">
        <v>956</v>
      </c>
      <c r="AS465" s="94"/>
      <c r="AT465" s="94"/>
      <c r="AU465" s="69">
        <v>8.9700000000000006</v>
      </c>
      <c r="AV465" s="31"/>
      <c r="AW465" s="94">
        <v>6.9966000000000008</v>
      </c>
      <c r="AX465" s="31"/>
      <c r="AY465" s="69">
        <v>25.99</v>
      </c>
      <c r="AZ465" s="31"/>
      <c r="BA465" s="31"/>
      <c r="BK465" s="75"/>
      <c r="CJ465" s="78">
        <f>IFERROR(VLOOKUP($E465,[2]ECOM!$A$3:$FC$999999,158,FALSE),0)</f>
        <v>154</v>
      </c>
      <c r="CK465" s="78">
        <f>IFERROR(VLOOKUP($E465,[2]ECOM!$A$3:$FC$999999,159,FALSE),0)</f>
        <v>175</v>
      </c>
      <c r="CX465" s="18"/>
      <c r="CY465" s="18"/>
      <c r="CZ465" s="18"/>
      <c r="DA465" s="18"/>
    </row>
    <row r="466" spans="2:105" x14ac:dyDescent="0.3">
      <c r="B466" s="50" t="s">
        <v>1644</v>
      </c>
      <c r="E466" s="50">
        <v>6850405</v>
      </c>
      <c r="F466" s="18"/>
      <c r="G466" s="18"/>
      <c r="H466" s="18"/>
      <c r="I466" s="18">
        <v>1</v>
      </c>
      <c r="J466" s="18">
        <v>6</v>
      </c>
      <c r="K466" s="18">
        <v>2</v>
      </c>
      <c r="M466" s="18">
        <v>1</v>
      </c>
      <c r="O466" s="18">
        <v>1</v>
      </c>
      <c r="Q466" s="18" t="s">
        <v>105</v>
      </c>
      <c r="S466" s="18">
        <v>1</v>
      </c>
      <c r="W466" s="50" t="s">
        <v>253</v>
      </c>
      <c r="X466" t="s">
        <v>1645</v>
      </c>
      <c r="Z466" t="s">
        <v>255</v>
      </c>
      <c r="AA466" t="s">
        <v>110</v>
      </c>
      <c r="AB466" s="50" t="s">
        <v>1643</v>
      </c>
      <c r="AC466" s="50" t="s">
        <v>150</v>
      </c>
      <c r="AE466" s="50" t="s">
        <v>257</v>
      </c>
      <c r="AF466" s="50" t="s">
        <v>1581</v>
      </c>
      <c r="AG466" s="50" t="s">
        <v>1581</v>
      </c>
      <c r="AH466" s="50" t="s">
        <v>258</v>
      </c>
      <c r="AI466" s="50" t="s">
        <v>189</v>
      </c>
      <c r="AM466" s="50" t="s">
        <v>259</v>
      </c>
      <c r="AN466" s="50" t="s">
        <v>259</v>
      </c>
      <c r="AP466" s="68">
        <v>956</v>
      </c>
      <c r="AS466" s="94"/>
      <c r="AT466" s="94"/>
      <c r="AU466" s="69">
        <v>6.66</v>
      </c>
      <c r="AV466" s="31"/>
      <c r="AW466" s="94">
        <v>5.1947999999999999</v>
      </c>
      <c r="AX466" s="31"/>
      <c r="AY466" s="68">
        <v>22.99</v>
      </c>
      <c r="AZ466" s="31"/>
      <c r="BA466" s="31"/>
      <c r="BK466" s="75"/>
      <c r="CJ466" s="78">
        <f>IFERROR(VLOOKUP($E466,[2]ECOM!$A$3:$FC$999999,158,FALSE),0)</f>
        <v>80.666666666666671</v>
      </c>
      <c r="CK466" s="78">
        <f>IFERROR(VLOOKUP($E466,[2]ECOM!$A$3:$FC$999999,159,FALSE),0)</f>
        <v>91.666666666666671</v>
      </c>
      <c r="CX466" s="18"/>
      <c r="CY466" s="18"/>
      <c r="CZ466" s="18"/>
      <c r="DA466" s="18"/>
    </row>
    <row r="467" spans="2:105" x14ac:dyDescent="0.3">
      <c r="B467" s="50" t="s">
        <v>1646</v>
      </c>
      <c r="E467" s="50">
        <v>9961824</v>
      </c>
      <c r="F467" s="18"/>
      <c r="G467" s="18"/>
      <c r="H467" s="18"/>
      <c r="I467" s="18">
        <v>1</v>
      </c>
      <c r="J467" s="18">
        <v>7</v>
      </c>
      <c r="K467" s="18">
        <v>1</v>
      </c>
      <c r="M467" s="18">
        <v>1</v>
      </c>
      <c r="O467" s="18">
        <v>1</v>
      </c>
      <c r="Q467" s="18" t="s">
        <v>105</v>
      </c>
      <c r="S467" s="18">
        <v>1</v>
      </c>
      <c r="W467" s="50" t="s">
        <v>253</v>
      </c>
      <c r="X467" t="s">
        <v>1647</v>
      </c>
      <c r="Z467" t="s">
        <v>255</v>
      </c>
      <c r="AA467" t="s">
        <v>110</v>
      </c>
      <c r="AB467" s="50" t="s">
        <v>1648</v>
      </c>
      <c r="AC467" s="50" t="s">
        <v>150</v>
      </c>
      <c r="AE467" s="50" t="s">
        <v>257</v>
      </c>
      <c r="AF467" s="50" t="s">
        <v>1581</v>
      </c>
      <c r="AG467" s="50" t="s">
        <v>1581</v>
      </c>
      <c r="AH467" s="50" t="s">
        <v>258</v>
      </c>
      <c r="AI467" s="50" t="s">
        <v>124</v>
      </c>
      <c r="AM467" s="50" t="s">
        <v>259</v>
      </c>
      <c r="AN467" s="50" t="s">
        <v>259</v>
      </c>
      <c r="AP467" s="68">
        <v>1021</v>
      </c>
      <c r="AS467" s="94"/>
      <c r="AT467" s="94"/>
      <c r="AU467" s="69">
        <v>8.9700000000000006</v>
      </c>
      <c r="AV467" s="31"/>
      <c r="AW467" s="94">
        <v>6.9966000000000008</v>
      </c>
      <c r="AX467" s="31"/>
      <c r="AY467" s="69">
        <v>26.99</v>
      </c>
      <c r="AZ467" s="31"/>
      <c r="BA467" s="31"/>
      <c r="BK467" s="75"/>
      <c r="CJ467" s="78">
        <f>IFERROR(VLOOKUP($E467,[2]ECOM!$A$3:$FC$999999,158,FALSE),0)</f>
        <v>88</v>
      </c>
      <c r="CK467" s="78">
        <f>IFERROR(VLOOKUP($E467,[2]ECOM!$A$3:$FC$999999,159,FALSE),0)</f>
        <v>100</v>
      </c>
      <c r="CX467" s="18"/>
      <c r="CY467" s="18"/>
      <c r="CZ467" s="18"/>
      <c r="DA467" s="18"/>
    </row>
    <row r="468" spans="2:105" x14ac:dyDescent="0.3">
      <c r="B468" s="50" t="s">
        <v>1649</v>
      </c>
      <c r="E468" s="50">
        <v>6467848</v>
      </c>
      <c r="F468" s="18"/>
      <c r="G468" s="18"/>
      <c r="H468" s="18"/>
      <c r="I468" s="18">
        <v>1</v>
      </c>
      <c r="J468" s="18">
        <v>7</v>
      </c>
      <c r="K468" s="18">
        <v>2</v>
      </c>
      <c r="M468" s="18">
        <v>1</v>
      </c>
      <c r="O468" s="18">
        <v>1</v>
      </c>
      <c r="Q468" s="18" t="s">
        <v>105</v>
      </c>
      <c r="S468" s="18">
        <v>1</v>
      </c>
      <c r="W468" s="50" t="s">
        <v>253</v>
      </c>
      <c r="X468" t="s">
        <v>1650</v>
      </c>
      <c r="Z468" t="s">
        <v>255</v>
      </c>
      <c r="AA468" t="s">
        <v>110</v>
      </c>
      <c r="AB468" s="50" t="s">
        <v>1648</v>
      </c>
      <c r="AC468" s="50" t="s">
        <v>150</v>
      </c>
      <c r="AE468" s="50" t="s">
        <v>257</v>
      </c>
      <c r="AF468" s="50" t="s">
        <v>1581</v>
      </c>
      <c r="AG468" s="50" t="s">
        <v>1581</v>
      </c>
      <c r="AH468" s="50" t="s">
        <v>258</v>
      </c>
      <c r="AI468" s="50" t="s">
        <v>189</v>
      </c>
      <c r="AM468" s="50" t="s">
        <v>259</v>
      </c>
      <c r="AN468" s="50" t="s">
        <v>259</v>
      </c>
      <c r="AP468" s="68">
        <v>1021</v>
      </c>
      <c r="AS468" s="94"/>
      <c r="AT468" s="94"/>
      <c r="AU468" s="69">
        <v>6.66</v>
      </c>
      <c r="AV468" s="31"/>
      <c r="AW468" s="94">
        <v>5.1947999999999999</v>
      </c>
      <c r="AX468" s="31"/>
      <c r="AY468" s="68">
        <v>22.99</v>
      </c>
      <c r="AZ468" s="31"/>
      <c r="BA468" s="31"/>
      <c r="BK468" s="75"/>
      <c r="CJ468" s="78">
        <f>IFERROR(VLOOKUP($E468,[2]ECOM!$A$3:$FC$999999,158,FALSE),0)</f>
        <v>44</v>
      </c>
      <c r="CK468" s="78">
        <f>IFERROR(VLOOKUP($E468,[2]ECOM!$A$3:$FC$999999,159,FALSE),0)</f>
        <v>50</v>
      </c>
      <c r="CX468" s="18"/>
      <c r="CY468" s="18"/>
      <c r="CZ468" s="18"/>
      <c r="DA468" s="18"/>
    </row>
    <row r="469" spans="2:105" x14ac:dyDescent="0.3">
      <c r="B469" s="50" t="s">
        <v>1651</v>
      </c>
      <c r="E469" s="50">
        <v>8568275</v>
      </c>
      <c r="F469" s="18"/>
      <c r="G469" s="18"/>
      <c r="H469" s="18"/>
      <c r="I469" s="18"/>
      <c r="J469" s="18"/>
      <c r="K469" s="18"/>
      <c r="O469" s="18">
        <v>1</v>
      </c>
      <c r="Q469" t="s">
        <v>1135</v>
      </c>
      <c r="S469" s="18">
        <f t="shared" ref="S469:S478" si="69">IF(M469+O469&gt;0,1,0)</f>
        <v>1</v>
      </c>
      <c r="W469" s="50" t="s">
        <v>253</v>
      </c>
      <c r="X469" t="s">
        <v>1652</v>
      </c>
      <c r="Z469" t="s">
        <v>255</v>
      </c>
      <c r="AA469" t="s">
        <v>110</v>
      </c>
      <c r="AB469" s="50" t="s">
        <v>1653</v>
      </c>
      <c r="AC469" s="50" t="s">
        <v>150</v>
      </c>
      <c r="AE469" s="50" t="s">
        <v>257</v>
      </c>
      <c r="AF469" s="50" t="s">
        <v>1581</v>
      </c>
      <c r="AG469" s="50" t="s">
        <v>1581</v>
      </c>
      <c r="AH469" s="50" t="s">
        <v>258</v>
      </c>
      <c r="AI469" s="50" t="s">
        <v>124</v>
      </c>
      <c r="AM469" s="50"/>
      <c r="AN469" s="51" t="s">
        <v>1137</v>
      </c>
      <c r="AP469" s="68"/>
      <c r="AS469" s="94"/>
      <c r="AT469" s="94"/>
      <c r="AU469" s="69">
        <v>8.9700000000000006</v>
      </c>
      <c r="AV469" s="31"/>
      <c r="AW469" s="94">
        <v>6.9966000000000008</v>
      </c>
      <c r="AX469" s="31"/>
      <c r="AY469" s="69">
        <v>26.99</v>
      </c>
      <c r="AZ469" s="31"/>
      <c r="BA469" s="31"/>
      <c r="CJ469" s="78">
        <f>IFERROR(VLOOKUP($E469,[2]ECOM!$A$3:$FC$999999,158,FALSE),0)</f>
        <v>0</v>
      </c>
      <c r="CK469" s="78">
        <f>IFERROR(VLOOKUP($E469,[2]ECOM!$A$3:$FC$999999,159,FALSE),0)</f>
        <v>0</v>
      </c>
      <c r="CX469" s="18"/>
      <c r="CY469" s="18"/>
      <c r="CZ469" s="18"/>
      <c r="DA469" s="18"/>
    </row>
    <row r="470" spans="2:105" x14ac:dyDescent="0.3">
      <c r="B470" s="50" t="s">
        <v>1654</v>
      </c>
      <c r="E470" s="50">
        <v>5610278</v>
      </c>
      <c r="F470" s="18"/>
      <c r="G470" s="18"/>
      <c r="H470" s="18"/>
      <c r="I470" s="18"/>
      <c r="J470" s="18"/>
      <c r="K470" s="18"/>
      <c r="O470" s="18">
        <v>1</v>
      </c>
      <c r="Q470" t="s">
        <v>1135</v>
      </c>
      <c r="S470" s="18">
        <f t="shared" si="69"/>
        <v>1</v>
      </c>
      <c r="W470" s="50" t="s">
        <v>253</v>
      </c>
      <c r="X470" t="s">
        <v>1655</v>
      </c>
      <c r="Z470" t="s">
        <v>255</v>
      </c>
      <c r="AA470" t="s">
        <v>110</v>
      </c>
      <c r="AB470" s="50" t="s">
        <v>1653</v>
      </c>
      <c r="AC470" s="50" t="s">
        <v>150</v>
      </c>
      <c r="AE470" s="50" t="s">
        <v>257</v>
      </c>
      <c r="AF470" s="50" t="s">
        <v>1581</v>
      </c>
      <c r="AG470" s="50" t="s">
        <v>1581</v>
      </c>
      <c r="AH470" s="50" t="s">
        <v>258</v>
      </c>
      <c r="AI470" s="50" t="s">
        <v>189</v>
      </c>
      <c r="AM470" s="50"/>
      <c r="AN470" s="51" t="s">
        <v>1137</v>
      </c>
      <c r="AP470" s="68"/>
      <c r="AS470" s="94"/>
      <c r="AT470" s="94"/>
      <c r="AU470" s="69">
        <v>6.66</v>
      </c>
      <c r="AV470" s="31"/>
      <c r="AW470" s="94">
        <v>5.1947999999999999</v>
      </c>
      <c r="AX470" s="31"/>
      <c r="AY470" s="68">
        <v>22.99</v>
      </c>
      <c r="AZ470" s="31"/>
      <c r="BA470" s="31"/>
      <c r="CJ470" s="78">
        <f>IFERROR(VLOOKUP($E470,[2]ECOM!$A$3:$FC$999999,158,FALSE),0)</f>
        <v>0</v>
      </c>
      <c r="CK470" s="78">
        <f>IFERROR(VLOOKUP($E470,[2]ECOM!$A$3:$FC$999999,159,FALSE),0)</f>
        <v>0</v>
      </c>
      <c r="CX470" s="18"/>
      <c r="CY470" s="18"/>
      <c r="CZ470" s="18"/>
      <c r="DA470" s="18"/>
    </row>
    <row r="471" spans="2:105" x14ac:dyDescent="0.3">
      <c r="B471" s="50" t="s">
        <v>1656</v>
      </c>
      <c r="E471" s="50">
        <v>5947297</v>
      </c>
      <c r="F471" s="18"/>
      <c r="G471" s="18"/>
      <c r="H471" s="18"/>
      <c r="I471" s="18"/>
      <c r="J471" s="18"/>
      <c r="K471" s="18"/>
      <c r="O471" s="18">
        <v>1</v>
      </c>
      <c r="Q471" t="s">
        <v>1135</v>
      </c>
      <c r="S471" s="18">
        <f t="shared" si="69"/>
        <v>1</v>
      </c>
      <c r="W471" s="50" t="s">
        <v>253</v>
      </c>
      <c r="X471" t="s">
        <v>1657</v>
      </c>
      <c r="Z471" t="s">
        <v>255</v>
      </c>
      <c r="AA471" t="s">
        <v>110</v>
      </c>
      <c r="AB471" s="50" t="s">
        <v>1580</v>
      </c>
      <c r="AC471" s="50" t="s">
        <v>150</v>
      </c>
      <c r="AE471" s="50" t="s">
        <v>257</v>
      </c>
      <c r="AF471" s="50" t="s">
        <v>1581</v>
      </c>
      <c r="AG471" s="50" t="s">
        <v>1581</v>
      </c>
      <c r="AH471" s="50" t="s">
        <v>258</v>
      </c>
      <c r="AI471" s="50" t="s">
        <v>124</v>
      </c>
      <c r="AM471" s="50"/>
      <c r="AN471" s="51" t="s">
        <v>1137</v>
      </c>
      <c r="AP471" s="68"/>
      <c r="AS471" s="94"/>
      <c r="AT471" s="94"/>
      <c r="AU471" s="69">
        <v>8.9700000000000006</v>
      </c>
      <c r="AV471" s="31"/>
      <c r="AW471" s="94">
        <v>6.9966000000000008</v>
      </c>
      <c r="AX471" s="31"/>
      <c r="AY471" s="69">
        <v>26.99</v>
      </c>
      <c r="AZ471" s="31"/>
      <c r="BA471" s="31"/>
      <c r="CJ471" s="78">
        <f>IFERROR(VLOOKUP($E471,[2]ECOM!$A$3:$FC$999999,158,FALSE),0)</f>
        <v>0</v>
      </c>
      <c r="CK471" s="78">
        <f>IFERROR(VLOOKUP($E471,[2]ECOM!$A$3:$FC$999999,159,FALSE),0)</f>
        <v>0</v>
      </c>
      <c r="CX471" s="18"/>
      <c r="CY471" s="18"/>
      <c r="CZ471" s="18"/>
      <c r="DA471" s="18"/>
    </row>
    <row r="472" spans="2:105" x14ac:dyDescent="0.3">
      <c r="B472" s="50" t="s">
        <v>1658</v>
      </c>
      <c r="E472" s="50">
        <v>8580697</v>
      </c>
      <c r="F472" s="18"/>
      <c r="G472" s="18"/>
      <c r="H472" s="18"/>
      <c r="I472" s="18"/>
      <c r="J472" s="18"/>
      <c r="K472" s="18"/>
      <c r="O472" s="18">
        <v>1</v>
      </c>
      <c r="Q472" t="s">
        <v>1135</v>
      </c>
      <c r="S472" s="18">
        <f t="shared" si="69"/>
        <v>1</v>
      </c>
      <c r="W472" s="50" t="s">
        <v>253</v>
      </c>
      <c r="X472" t="s">
        <v>1659</v>
      </c>
      <c r="Z472" t="s">
        <v>560</v>
      </c>
      <c r="AA472" t="s">
        <v>110</v>
      </c>
      <c r="AB472" s="50" t="s">
        <v>1648</v>
      </c>
      <c r="AC472" s="50" t="s">
        <v>150</v>
      </c>
      <c r="AE472" s="50" t="s">
        <v>257</v>
      </c>
      <c r="AF472" s="50" t="s">
        <v>1581</v>
      </c>
      <c r="AG472" s="50" t="s">
        <v>1581</v>
      </c>
      <c r="AH472" s="50" t="s">
        <v>132</v>
      </c>
      <c r="AI472" s="50" t="s">
        <v>124</v>
      </c>
      <c r="AM472" s="50"/>
      <c r="AN472" s="51" t="s">
        <v>1137</v>
      </c>
      <c r="AP472" s="68"/>
      <c r="AS472" s="94"/>
      <c r="AT472" s="94"/>
      <c r="AU472" s="69">
        <v>6.81</v>
      </c>
      <c r="AV472" s="31"/>
      <c r="AW472" s="94">
        <v>5.3117999999999999</v>
      </c>
      <c r="AX472" s="31"/>
      <c r="AY472" s="69">
        <v>26.99</v>
      </c>
      <c r="AZ472" s="31"/>
      <c r="BA472" s="31"/>
      <c r="CJ472" s="78">
        <f>IFERROR(VLOOKUP($E472,[2]ECOM!$A$3:$FC$999999,158,FALSE),0)</f>
        <v>0</v>
      </c>
      <c r="CK472" s="78">
        <f>IFERROR(VLOOKUP($E472,[2]ECOM!$A$3:$FC$999999,159,FALSE),0)</f>
        <v>0</v>
      </c>
      <c r="CX472" s="18"/>
      <c r="CY472" s="18"/>
      <c r="CZ472" s="18"/>
      <c r="DA472" s="18"/>
    </row>
    <row r="473" spans="2:105" x14ac:dyDescent="0.3">
      <c r="B473" s="50">
        <v>138993</v>
      </c>
      <c r="E473" s="50">
        <v>9020986</v>
      </c>
      <c r="F473" s="18"/>
      <c r="G473" s="18"/>
      <c r="H473" s="18"/>
      <c r="I473" s="18">
        <v>5</v>
      </c>
      <c r="J473" s="18">
        <v>1</v>
      </c>
      <c r="K473" s="18">
        <v>1</v>
      </c>
      <c r="M473" s="18">
        <v>1</v>
      </c>
      <c r="Q473" s="18" t="s">
        <v>194</v>
      </c>
      <c r="S473" s="18">
        <f t="shared" si="69"/>
        <v>1</v>
      </c>
      <c r="W473" s="50" t="s">
        <v>368</v>
      </c>
      <c r="X473" t="s">
        <v>1660</v>
      </c>
      <c r="Z473" t="s">
        <v>1661</v>
      </c>
      <c r="AA473" t="s">
        <v>110</v>
      </c>
      <c r="AB473" s="50" t="s">
        <v>1662</v>
      </c>
      <c r="AC473" s="50" t="s">
        <v>150</v>
      </c>
      <c r="AE473" s="50"/>
      <c r="AF473" s="50" t="s">
        <v>1581</v>
      </c>
      <c r="AG473" s="50" t="s">
        <v>1581</v>
      </c>
      <c r="AH473" s="50" t="s">
        <v>401</v>
      </c>
      <c r="AI473" s="50" t="s">
        <v>124</v>
      </c>
      <c r="AM473" s="50" t="s">
        <v>371</v>
      </c>
      <c r="AN473" s="55"/>
      <c r="AP473" s="68">
        <v>1015</v>
      </c>
      <c r="AS473" s="94"/>
      <c r="AT473" s="94"/>
      <c r="AU473" s="69">
        <v>16.059999999999999</v>
      </c>
      <c r="AV473" s="31"/>
      <c r="AW473" s="94">
        <v>12.5268</v>
      </c>
      <c r="AX473" s="31"/>
      <c r="AY473" s="69">
        <v>36.99</v>
      </c>
      <c r="AZ473" s="31"/>
      <c r="BA473" s="31"/>
      <c r="BK473" s="75"/>
      <c r="CJ473" s="78">
        <f>IFERROR(VLOOKUP($E473,[2]ECOM!$A$3:$FC$999999,158,FALSE),0)</f>
        <v>0</v>
      </c>
      <c r="CK473" s="78">
        <f>IFERROR(VLOOKUP($E473,[2]ECOM!$A$3:$FC$999999,159,FALSE),0)</f>
        <v>0</v>
      </c>
      <c r="CX473" s="18"/>
      <c r="CY473" s="18"/>
      <c r="CZ473" s="18"/>
      <c r="DA473" s="18"/>
    </row>
    <row r="474" spans="2:105" x14ac:dyDescent="0.3">
      <c r="B474" s="50">
        <v>138995</v>
      </c>
      <c r="E474" s="50">
        <v>8482200</v>
      </c>
      <c r="F474" s="18"/>
      <c r="G474" s="18"/>
      <c r="H474" s="18"/>
      <c r="I474" s="18">
        <v>5</v>
      </c>
      <c r="J474" s="18">
        <v>2</v>
      </c>
      <c r="K474" s="18">
        <v>1</v>
      </c>
      <c r="M474" s="18">
        <v>1</v>
      </c>
      <c r="Q474" s="18" t="s">
        <v>194</v>
      </c>
      <c r="S474" s="18">
        <f t="shared" si="69"/>
        <v>1</v>
      </c>
      <c r="W474" s="50" t="s">
        <v>368</v>
      </c>
      <c r="X474" t="s">
        <v>1663</v>
      </c>
      <c r="Z474" t="s">
        <v>1661</v>
      </c>
      <c r="AA474" t="s">
        <v>110</v>
      </c>
      <c r="AB474" s="50" t="s">
        <v>1662</v>
      </c>
      <c r="AC474" s="50" t="s">
        <v>150</v>
      </c>
      <c r="AE474" s="50"/>
      <c r="AF474" s="50" t="s">
        <v>1581</v>
      </c>
      <c r="AG474" s="50" t="s">
        <v>1581</v>
      </c>
      <c r="AH474" s="50" t="s">
        <v>132</v>
      </c>
      <c r="AI474" s="50" t="s">
        <v>197</v>
      </c>
      <c r="AM474" s="50" t="s">
        <v>371</v>
      </c>
      <c r="AN474" s="55"/>
      <c r="AP474" s="68">
        <v>1015</v>
      </c>
      <c r="AS474" s="94"/>
      <c r="AT474" s="94"/>
      <c r="AU474" s="69">
        <v>13.21</v>
      </c>
      <c r="AV474" s="31"/>
      <c r="AW474" s="94">
        <v>10.303800000000001</v>
      </c>
      <c r="AX474" s="31"/>
      <c r="AY474" s="69">
        <v>26.99</v>
      </c>
      <c r="AZ474" s="31"/>
      <c r="BA474" s="31"/>
      <c r="BK474" s="75"/>
      <c r="CJ474" s="78">
        <f>IFERROR(VLOOKUP($E474,[2]ECOM!$A$3:$FC$999999,158,FALSE),0)</f>
        <v>0</v>
      </c>
      <c r="CK474" s="78">
        <f>IFERROR(VLOOKUP($E474,[2]ECOM!$A$3:$FC$999999,159,FALSE),0)</f>
        <v>0</v>
      </c>
      <c r="CX474" s="18"/>
      <c r="CY474" s="18"/>
      <c r="CZ474" s="18"/>
      <c r="DA474" s="18"/>
    </row>
    <row r="475" spans="2:105" x14ac:dyDescent="0.3">
      <c r="B475" s="50">
        <v>138994</v>
      </c>
      <c r="E475" s="50">
        <v>9554948</v>
      </c>
      <c r="F475" s="18"/>
      <c r="G475" s="18"/>
      <c r="H475" s="18"/>
      <c r="I475" s="18">
        <v>5</v>
      </c>
      <c r="J475" s="18">
        <v>2</v>
      </c>
      <c r="K475" s="18">
        <v>2</v>
      </c>
      <c r="M475" s="18">
        <v>1</v>
      </c>
      <c r="Q475" s="18" t="s">
        <v>194</v>
      </c>
      <c r="S475" s="18">
        <f t="shared" si="69"/>
        <v>1</v>
      </c>
      <c r="W475" s="50" t="s">
        <v>368</v>
      </c>
      <c r="X475" t="s">
        <v>1664</v>
      </c>
      <c r="Z475" t="s">
        <v>1661</v>
      </c>
      <c r="AA475" t="s">
        <v>110</v>
      </c>
      <c r="AB475" s="50" t="s">
        <v>1662</v>
      </c>
      <c r="AC475" s="50" t="s">
        <v>150</v>
      </c>
      <c r="AE475" s="50"/>
      <c r="AF475" s="50" t="s">
        <v>1581</v>
      </c>
      <c r="AG475" s="50" t="s">
        <v>1581</v>
      </c>
      <c r="AH475" s="50" t="s">
        <v>401</v>
      </c>
      <c r="AI475" s="50" t="s">
        <v>189</v>
      </c>
      <c r="AM475" s="50" t="s">
        <v>371</v>
      </c>
      <c r="AN475" s="55"/>
      <c r="AP475" s="68">
        <v>1015</v>
      </c>
      <c r="AS475" s="94"/>
      <c r="AT475" s="94"/>
      <c r="AU475" s="69">
        <v>10.1</v>
      </c>
      <c r="AV475" s="31"/>
      <c r="AW475" s="94">
        <v>7.8780000000000001</v>
      </c>
      <c r="AX475" s="31"/>
      <c r="AY475" s="69">
        <v>29.99</v>
      </c>
      <c r="AZ475" s="31"/>
      <c r="BA475" s="31"/>
      <c r="BK475" s="75"/>
      <c r="CJ475" s="78">
        <f>IFERROR(VLOOKUP($E475,[2]ECOM!$A$3:$FC$999999,158,FALSE),0)</f>
        <v>0</v>
      </c>
      <c r="CK475" s="78">
        <f>IFERROR(VLOOKUP($E475,[2]ECOM!$A$3:$FC$999999,159,FALSE),0)</f>
        <v>0</v>
      </c>
      <c r="CX475" s="18"/>
      <c r="CY475" s="18"/>
      <c r="CZ475" s="18"/>
      <c r="DA475" s="18"/>
    </row>
    <row r="476" spans="2:105" x14ac:dyDescent="0.3">
      <c r="B476" s="50">
        <v>138996</v>
      </c>
      <c r="E476" s="50">
        <v>6201670</v>
      </c>
      <c r="F476" s="18"/>
      <c r="G476" s="18"/>
      <c r="H476" s="18"/>
      <c r="I476" s="18">
        <v>5</v>
      </c>
      <c r="J476" s="18">
        <v>2</v>
      </c>
      <c r="K476" s="18">
        <v>3</v>
      </c>
      <c r="M476" s="18">
        <v>1</v>
      </c>
      <c r="Q476" s="18" t="s">
        <v>194</v>
      </c>
      <c r="S476" s="18">
        <f t="shared" si="69"/>
        <v>1</v>
      </c>
      <c r="W476" s="50" t="s">
        <v>368</v>
      </c>
      <c r="X476" t="s">
        <v>1665</v>
      </c>
      <c r="Z476" t="s">
        <v>1661</v>
      </c>
      <c r="AA476" t="s">
        <v>110</v>
      </c>
      <c r="AB476" s="50" t="s">
        <v>1662</v>
      </c>
      <c r="AC476" s="50" t="s">
        <v>150</v>
      </c>
      <c r="AE476" s="50"/>
      <c r="AF476" s="50" t="s">
        <v>1581</v>
      </c>
      <c r="AG476" s="50" t="s">
        <v>1581</v>
      </c>
      <c r="AH476" s="50" t="s">
        <v>123</v>
      </c>
      <c r="AI476" s="50" t="s">
        <v>189</v>
      </c>
      <c r="AM476" s="50" t="s">
        <v>371</v>
      </c>
      <c r="AN476" s="55"/>
      <c r="AP476" s="68">
        <v>699</v>
      </c>
      <c r="AS476" s="94"/>
      <c r="AT476" s="94"/>
      <c r="AU476" s="69">
        <v>9.18</v>
      </c>
      <c r="AV476" s="31"/>
      <c r="AW476" s="94">
        <v>7.1604000000000001</v>
      </c>
      <c r="AX476" s="31"/>
      <c r="AY476" s="69">
        <v>24.99</v>
      </c>
      <c r="AZ476" s="31"/>
      <c r="BA476" s="31"/>
      <c r="BK476" s="75"/>
      <c r="CJ476" s="78">
        <f>IFERROR(VLOOKUP($E476,[2]ECOM!$A$3:$FC$999999,158,FALSE),0)</f>
        <v>0</v>
      </c>
      <c r="CK476" s="78">
        <f>IFERROR(VLOOKUP($E476,[2]ECOM!$A$3:$FC$999999,159,FALSE),0)</f>
        <v>0</v>
      </c>
      <c r="CX476" s="18"/>
      <c r="CY476" s="18"/>
      <c r="CZ476" s="18"/>
      <c r="DA476" s="18"/>
    </row>
    <row r="477" spans="2:105" x14ac:dyDescent="0.3">
      <c r="B477" s="50">
        <v>139065</v>
      </c>
      <c r="E477" s="50">
        <v>9135045</v>
      </c>
      <c r="F477" s="18"/>
      <c r="G477" s="18"/>
      <c r="H477" s="18"/>
      <c r="I477" s="18">
        <v>2</v>
      </c>
      <c r="J477" s="18">
        <v>5</v>
      </c>
      <c r="K477" s="18">
        <v>1</v>
      </c>
      <c r="M477" s="18">
        <v>1</v>
      </c>
      <c r="Q477" s="18" t="s">
        <v>194</v>
      </c>
      <c r="S477" s="18">
        <f t="shared" si="69"/>
        <v>1</v>
      </c>
      <c r="W477" s="50" t="s">
        <v>253</v>
      </c>
      <c r="X477" t="s">
        <v>1666</v>
      </c>
      <c r="Z477" t="s">
        <v>255</v>
      </c>
      <c r="AA477" t="s">
        <v>110</v>
      </c>
      <c r="AB477" s="50" t="s">
        <v>1667</v>
      </c>
      <c r="AC477" s="54" t="s">
        <v>150</v>
      </c>
      <c r="AE477" s="51" t="s">
        <v>1668</v>
      </c>
      <c r="AF477" s="50" t="s">
        <v>1581</v>
      </c>
      <c r="AG477" s="50" t="s">
        <v>1581</v>
      </c>
      <c r="AH477" s="50" t="s">
        <v>258</v>
      </c>
      <c r="AI477" s="50" t="s">
        <v>124</v>
      </c>
      <c r="AM477" s="50" t="s">
        <v>552</v>
      </c>
      <c r="AN477" s="50" t="s">
        <v>552</v>
      </c>
      <c r="AP477" s="68">
        <v>1005</v>
      </c>
      <c r="AS477" s="94"/>
      <c r="AT477" s="94"/>
      <c r="AU477" s="69">
        <v>8.5399999999999991</v>
      </c>
      <c r="AV477" s="31"/>
      <c r="AW477" s="94">
        <v>6.6611999999999991</v>
      </c>
      <c r="AX477" s="31"/>
      <c r="AY477" s="69">
        <v>26.99</v>
      </c>
      <c r="AZ477" s="31"/>
      <c r="BA477" s="31"/>
      <c r="BK477" s="75"/>
      <c r="CJ477" s="78">
        <f>IFERROR(VLOOKUP($E477,[2]ECOM!$A$3:$FC$999999,158,FALSE),0)</f>
        <v>0</v>
      </c>
      <c r="CK477" s="78">
        <f>IFERROR(VLOOKUP($E477,[2]ECOM!$A$3:$FC$999999,159,FALSE),0)</f>
        <v>0</v>
      </c>
      <c r="CX477" s="18"/>
      <c r="CY477" s="18"/>
      <c r="CZ477" s="18"/>
      <c r="DA477" s="18"/>
    </row>
    <row r="478" spans="2:105" x14ac:dyDescent="0.3">
      <c r="B478" s="50">
        <v>139066</v>
      </c>
      <c r="E478" s="50">
        <v>9793362</v>
      </c>
      <c r="F478" s="18"/>
      <c r="G478" s="18"/>
      <c r="H478" s="18"/>
      <c r="I478" s="18">
        <v>2</v>
      </c>
      <c r="J478" s="18">
        <v>5</v>
      </c>
      <c r="K478" s="18">
        <v>2</v>
      </c>
      <c r="M478" s="18">
        <v>1</v>
      </c>
      <c r="Q478" s="18" t="s">
        <v>194</v>
      </c>
      <c r="S478" s="18">
        <f t="shared" si="69"/>
        <v>1</v>
      </c>
      <c r="W478" s="50" t="s">
        <v>253</v>
      </c>
      <c r="X478" t="s">
        <v>1669</v>
      </c>
      <c r="Z478" t="s">
        <v>560</v>
      </c>
      <c r="AA478" t="s">
        <v>110</v>
      </c>
      <c r="AB478" s="50" t="s">
        <v>1667</v>
      </c>
      <c r="AC478" s="54" t="s">
        <v>150</v>
      </c>
      <c r="AE478" s="50" t="s">
        <v>1631</v>
      </c>
      <c r="AF478" s="50" t="s">
        <v>1581</v>
      </c>
      <c r="AG478" s="50" t="s">
        <v>1581</v>
      </c>
      <c r="AH478" s="50" t="s">
        <v>132</v>
      </c>
      <c r="AI478" s="50" t="s">
        <v>197</v>
      </c>
      <c r="AM478" s="50" t="s">
        <v>552</v>
      </c>
      <c r="AN478" s="50" t="s">
        <v>552</v>
      </c>
      <c r="AP478" s="68">
        <v>1005</v>
      </c>
      <c r="AS478" s="94"/>
      <c r="AT478" s="94"/>
      <c r="AU478" s="69">
        <v>6.81</v>
      </c>
      <c r="AV478" s="31"/>
      <c r="AW478" s="94">
        <v>5.3117999999999999</v>
      </c>
      <c r="AX478" s="31"/>
      <c r="AY478" s="69">
        <v>20.99</v>
      </c>
      <c r="AZ478" s="31"/>
      <c r="BA478" s="31"/>
      <c r="BK478" s="75"/>
      <c r="CJ478" s="78">
        <f>IFERROR(VLOOKUP($E478,[2]ECOM!$A$3:$FC$999999,158,FALSE),0)</f>
        <v>0</v>
      </c>
      <c r="CK478" s="78">
        <f>IFERROR(VLOOKUP($E478,[2]ECOM!$A$3:$FC$999999,159,FALSE),0)</f>
        <v>0</v>
      </c>
      <c r="CX478" s="18"/>
      <c r="CY478" s="18"/>
      <c r="CZ478" s="18"/>
      <c r="DA478" s="18"/>
    </row>
    <row r="479" spans="2:105" x14ac:dyDescent="0.3">
      <c r="B479" s="50">
        <v>142327</v>
      </c>
      <c r="E479" s="50">
        <v>6764894</v>
      </c>
      <c r="F479" s="18"/>
      <c r="G479" s="18"/>
      <c r="H479" s="18"/>
      <c r="I479" s="18">
        <v>2</v>
      </c>
      <c r="J479" s="18">
        <v>5</v>
      </c>
      <c r="K479" s="18">
        <v>3</v>
      </c>
      <c r="M479" s="18">
        <v>1</v>
      </c>
      <c r="O479" s="18">
        <v>1</v>
      </c>
      <c r="Q479" s="18" t="s">
        <v>105</v>
      </c>
      <c r="S479" s="18">
        <v>1</v>
      </c>
      <c r="W479" s="50" t="s">
        <v>253</v>
      </c>
      <c r="X479" t="s">
        <v>1670</v>
      </c>
      <c r="Z479" t="s">
        <v>255</v>
      </c>
      <c r="AA479" t="s">
        <v>110</v>
      </c>
      <c r="AB479" s="50" t="s">
        <v>1667</v>
      </c>
      <c r="AC479" s="54" t="s">
        <v>150</v>
      </c>
      <c r="AE479" s="51" t="s">
        <v>257</v>
      </c>
      <c r="AF479" s="50" t="s">
        <v>1581</v>
      </c>
      <c r="AG479" s="50" t="s">
        <v>1581</v>
      </c>
      <c r="AH479" s="50" t="s">
        <v>258</v>
      </c>
      <c r="AI479" s="50" t="s">
        <v>189</v>
      </c>
      <c r="AM479" s="50" t="s">
        <v>552</v>
      </c>
      <c r="AN479" s="50" t="s">
        <v>552</v>
      </c>
      <c r="AP479" s="68">
        <v>1021</v>
      </c>
      <c r="AS479" s="94"/>
      <c r="AT479" s="94"/>
      <c r="AU479" s="69">
        <v>6.34</v>
      </c>
      <c r="AV479" s="31"/>
      <c r="AW479" s="94">
        <v>4.9451999999999998</v>
      </c>
      <c r="AX479" s="31"/>
      <c r="AY479" s="69">
        <v>22.99</v>
      </c>
      <c r="AZ479" s="31"/>
      <c r="BA479" s="31"/>
      <c r="BK479" s="75"/>
      <c r="CJ479" s="78">
        <f>IFERROR(VLOOKUP($E479,[2]ECOM!$A$3:$FC$999999,158,FALSE),0)</f>
        <v>14.666666666666668</v>
      </c>
      <c r="CK479" s="78">
        <f>IFERROR(VLOOKUP($E479,[2]ECOM!$A$3:$FC$999999,159,FALSE),0)</f>
        <v>16.666666666666668</v>
      </c>
      <c r="CX479" s="18"/>
      <c r="CY479" s="18"/>
      <c r="CZ479" s="18"/>
      <c r="DA479" s="18"/>
    </row>
    <row r="480" spans="2:105" x14ac:dyDescent="0.3">
      <c r="B480" s="50" t="s">
        <v>1671</v>
      </c>
      <c r="E480" s="50">
        <v>8101291</v>
      </c>
      <c r="F480" s="18"/>
      <c r="G480" s="18"/>
      <c r="H480" s="18"/>
      <c r="I480" s="18">
        <v>4</v>
      </c>
      <c r="J480" s="18">
        <v>4</v>
      </c>
      <c r="K480" s="18">
        <v>2</v>
      </c>
      <c r="M480" s="18">
        <v>1</v>
      </c>
      <c r="O480" s="18">
        <v>1</v>
      </c>
      <c r="Q480" s="18" t="s">
        <v>105</v>
      </c>
      <c r="S480" s="18">
        <v>1</v>
      </c>
      <c r="W480" s="50" t="s">
        <v>253</v>
      </c>
      <c r="X480" t="s">
        <v>1672</v>
      </c>
      <c r="Z480" t="s">
        <v>255</v>
      </c>
      <c r="AA480" t="s">
        <v>110</v>
      </c>
      <c r="AB480" s="50" t="s">
        <v>1673</v>
      </c>
      <c r="AC480" s="50" t="s">
        <v>112</v>
      </c>
      <c r="AE480" s="50" t="s">
        <v>257</v>
      </c>
      <c r="AF480" s="50" t="s">
        <v>1581</v>
      </c>
      <c r="AG480" s="50" t="s">
        <v>1581</v>
      </c>
      <c r="AH480" s="50" t="s">
        <v>258</v>
      </c>
      <c r="AI480" s="50" t="s">
        <v>124</v>
      </c>
      <c r="AM480" s="50" t="s">
        <v>552</v>
      </c>
      <c r="AN480" s="50" t="s">
        <v>552</v>
      </c>
      <c r="AP480" s="68">
        <v>1043</v>
      </c>
      <c r="AS480" s="94"/>
      <c r="AT480" s="94"/>
      <c r="AU480" s="69">
        <v>8.9700000000000006</v>
      </c>
      <c r="AV480" s="31"/>
      <c r="AW480" s="94">
        <v>6.9966000000000008</v>
      </c>
      <c r="AX480" s="31"/>
      <c r="AY480" s="69">
        <v>25.99</v>
      </c>
      <c r="AZ480" s="31"/>
      <c r="BA480" s="31"/>
      <c r="BK480" s="75"/>
      <c r="CJ480" s="78">
        <f>IFERROR(VLOOKUP($E480,[2]ECOM!$A$3:$FC$999999,158,FALSE),0)</f>
        <v>990</v>
      </c>
      <c r="CK480" s="78">
        <f>IFERROR(VLOOKUP($E480,[2]ECOM!$A$3:$FC$999999,159,FALSE),0)</f>
        <v>1125</v>
      </c>
      <c r="CX480" s="18"/>
      <c r="CY480" s="18"/>
      <c r="CZ480" s="18"/>
      <c r="DA480" s="18"/>
    </row>
    <row r="481" spans="2:105" x14ac:dyDescent="0.3">
      <c r="B481" s="50" t="s">
        <v>1674</v>
      </c>
      <c r="E481" s="50">
        <v>6557098</v>
      </c>
      <c r="F481" s="18"/>
      <c r="G481" s="18"/>
      <c r="H481" s="18"/>
      <c r="I481" s="18">
        <v>4</v>
      </c>
      <c r="J481" s="18">
        <v>6</v>
      </c>
      <c r="K481" s="18">
        <v>2</v>
      </c>
      <c r="M481" s="18">
        <v>1</v>
      </c>
      <c r="O481" s="18">
        <v>1</v>
      </c>
      <c r="Q481" s="18" t="s">
        <v>105</v>
      </c>
      <c r="S481" s="18">
        <v>1</v>
      </c>
      <c r="W481" s="50" t="s">
        <v>253</v>
      </c>
      <c r="X481" t="s">
        <v>1675</v>
      </c>
      <c r="Z481" t="s">
        <v>255</v>
      </c>
      <c r="AA481" t="s">
        <v>110</v>
      </c>
      <c r="AB481" s="50" t="s">
        <v>1673</v>
      </c>
      <c r="AC481" s="50" t="s">
        <v>112</v>
      </c>
      <c r="AE481" s="50" t="s">
        <v>257</v>
      </c>
      <c r="AF481" s="50" t="s">
        <v>1581</v>
      </c>
      <c r="AG481" s="50" t="s">
        <v>1581</v>
      </c>
      <c r="AH481" s="50" t="s">
        <v>258</v>
      </c>
      <c r="AI481" s="50" t="s">
        <v>189</v>
      </c>
      <c r="AM481" s="50" t="s">
        <v>552</v>
      </c>
      <c r="AN481" s="50" t="s">
        <v>552</v>
      </c>
      <c r="AP481" s="68">
        <v>1005</v>
      </c>
      <c r="AS481" s="94"/>
      <c r="AT481" s="94"/>
      <c r="AU481" s="69">
        <v>6.66</v>
      </c>
      <c r="AV481" s="31"/>
      <c r="AW481" s="94">
        <v>5.1947999999999999</v>
      </c>
      <c r="AX481" s="31"/>
      <c r="AY481" s="69">
        <v>20.99</v>
      </c>
      <c r="AZ481" s="31"/>
      <c r="BA481" s="31"/>
      <c r="BK481" s="75"/>
      <c r="CJ481" s="78">
        <f>IFERROR(VLOOKUP($E481,[2]ECOM!$A$3:$FC$999999,158,FALSE),0)</f>
        <v>564.66666666666674</v>
      </c>
      <c r="CK481" s="78">
        <f>IFERROR(VLOOKUP($E481,[2]ECOM!$A$3:$FC$999999,159,FALSE),0)</f>
        <v>641.66666666666674</v>
      </c>
      <c r="CX481" s="18"/>
      <c r="CY481" s="18"/>
      <c r="CZ481" s="18"/>
      <c r="DA481" s="18"/>
    </row>
    <row r="482" spans="2:105" x14ac:dyDescent="0.3">
      <c r="B482" s="50" t="s">
        <v>1676</v>
      </c>
      <c r="E482" s="50">
        <v>6321420</v>
      </c>
      <c r="F482" s="18"/>
      <c r="G482" s="18"/>
      <c r="H482" s="18"/>
      <c r="I482" s="18">
        <v>2</v>
      </c>
      <c r="J482" s="18">
        <v>5</v>
      </c>
      <c r="K482" s="18">
        <v>4</v>
      </c>
      <c r="M482" s="18">
        <v>1</v>
      </c>
      <c r="O482" s="18">
        <v>1</v>
      </c>
      <c r="Q482" s="18" t="s">
        <v>105</v>
      </c>
      <c r="S482" s="18">
        <v>1</v>
      </c>
      <c r="W482" s="50" t="s">
        <v>253</v>
      </c>
      <c r="X482" t="s">
        <v>1677</v>
      </c>
      <c r="Z482" t="s">
        <v>349</v>
      </c>
      <c r="AA482" t="s">
        <v>110</v>
      </c>
      <c r="AB482" s="50" t="s">
        <v>1678</v>
      </c>
      <c r="AC482" s="50" t="s">
        <v>112</v>
      </c>
      <c r="AE482" s="50" t="s">
        <v>551</v>
      </c>
      <c r="AF482" s="50" t="s">
        <v>1581</v>
      </c>
      <c r="AG482" s="50" t="s">
        <v>1581</v>
      </c>
      <c r="AH482" s="50" t="s">
        <v>115</v>
      </c>
      <c r="AI482" s="50" t="s">
        <v>124</v>
      </c>
      <c r="AM482" s="50" t="s">
        <v>552</v>
      </c>
      <c r="AN482" s="50" t="s">
        <v>552</v>
      </c>
      <c r="AP482" s="68">
        <v>1043</v>
      </c>
      <c r="AS482" s="94"/>
      <c r="AT482" s="94"/>
      <c r="AU482" s="69">
        <v>21.37</v>
      </c>
      <c r="AV482" s="31"/>
      <c r="AW482" s="94">
        <v>16.668600000000001</v>
      </c>
      <c r="AX482" s="31"/>
      <c r="AY482" s="69">
        <v>57.99</v>
      </c>
      <c r="AZ482" s="31"/>
      <c r="BA482" s="31"/>
      <c r="BK482" s="75"/>
      <c r="CJ482" s="78">
        <f>IFERROR(VLOOKUP($E482,[2]ECOM!$A$3:$FC$999999,158,FALSE),0)</f>
        <v>36.666666666666671</v>
      </c>
      <c r="CK482" s="78">
        <f>IFERROR(VLOOKUP($E482,[2]ECOM!$A$3:$FC$999999,159,FALSE),0)</f>
        <v>41.666666666666671</v>
      </c>
      <c r="CX482" s="18"/>
      <c r="CY482" s="18"/>
      <c r="CZ482" s="18"/>
      <c r="DA482" s="18"/>
    </row>
    <row r="483" spans="2:105" x14ac:dyDescent="0.3">
      <c r="B483" s="50" t="s">
        <v>1679</v>
      </c>
      <c r="E483" s="50">
        <v>7902968</v>
      </c>
      <c r="F483" s="18"/>
      <c r="G483" s="18"/>
      <c r="H483" s="18"/>
      <c r="I483" s="18">
        <v>2</v>
      </c>
      <c r="J483" s="18">
        <v>5</v>
      </c>
      <c r="K483" s="18">
        <v>6</v>
      </c>
      <c r="M483" s="18">
        <v>1</v>
      </c>
      <c r="O483" s="18">
        <v>1</v>
      </c>
      <c r="Q483" s="18" t="s">
        <v>105</v>
      </c>
      <c r="S483" s="18">
        <v>1</v>
      </c>
      <c r="W483" s="50" t="s">
        <v>253</v>
      </c>
      <c r="X483" t="s">
        <v>1680</v>
      </c>
      <c r="Z483" t="s">
        <v>255</v>
      </c>
      <c r="AA483" t="s">
        <v>110</v>
      </c>
      <c r="AB483" s="50" t="s">
        <v>1678</v>
      </c>
      <c r="AC483" s="50" t="s">
        <v>112</v>
      </c>
      <c r="AE483" s="50" t="s">
        <v>551</v>
      </c>
      <c r="AF483" s="50" t="s">
        <v>1581</v>
      </c>
      <c r="AG483" s="50" t="s">
        <v>1581</v>
      </c>
      <c r="AH483" s="50" t="s">
        <v>258</v>
      </c>
      <c r="AI483" s="50" t="s">
        <v>197</v>
      </c>
      <c r="AM483" s="50" t="s">
        <v>552</v>
      </c>
      <c r="AN483" s="50" t="s">
        <v>552</v>
      </c>
      <c r="AP483" s="68">
        <v>1043</v>
      </c>
      <c r="AS483" s="94"/>
      <c r="AT483" s="94"/>
      <c r="AU483" s="69">
        <v>10.1</v>
      </c>
      <c r="AV483" s="31"/>
      <c r="AW483" s="94">
        <v>7.8780000000000001</v>
      </c>
      <c r="AX483" s="31"/>
      <c r="AY483" s="69">
        <v>28.99</v>
      </c>
      <c r="AZ483" s="31"/>
      <c r="BA483" s="31"/>
      <c r="BK483" s="75"/>
      <c r="CJ483" s="78">
        <f>IFERROR(VLOOKUP($E483,[2]ECOM!$A$3:$FC$999999,158,FALSE),0)</f>
        <v>0</v>
      </c>
      <c r="CK483" s="78">
        <f>IFERROR(VLOOKUP($E483,[2]ECOM!$A$3:$FC$999999,159,FALSE),0)</f>
        <v>0</v>
      </c>
      <c r="CX483" s="18"/>
      <c r="CY483" s="18"/>
      <c r="CZ483" s="18"/>
      <c r="DA483" s="18"/>
    </row>
    <row r="484" spans="2:105" x14ac:dyDescent="0.3">
      <c r="B484" s="50" t="s">
        <v>1681</v>
      </c>
      <c r="E484" s="50">
        <v>8033037</v>
      </c>
      <c r="F484" s="18"/>
      <c r="G484" s="18"/>
      <c r="H484" s="18"/>
      <c r="I484" s="18">
        <v>3</v>
      </c>
      <c r="J484" s="18">
        <v>2</v>
      </c>
      <c r="K484" s="18">
        <v>2</v>
      </c>
      <c r="M484" s="18">
        <v>1</v>
      </c>
      <c r="O484" s="18">
        <v>1</v>
      </c>
      <c r="Q484" s="18" t="s">
        <v>105</v>
      </c>
      <c r="S484" s="18">
        <v>1</v>
      </c>
      <c r="W484" s="50" t="s">
        <v>253</v>
      </c>
      <c r="X484" t="s">
        <v>1682</v>
      </c>
      <c r="Z484" t="s">
        <v>349</v>
      </c>
      <c r="AA484" t="s">
        <v>110</v>
      </c>
      <c r="AB484" s="50" t="s">
        <v>1678</v>
      </c>
      <c r="AC484" s="50" t="s">
        <v>112</v>
      </c>
      <c r="AE484" s="50" t="s">
        <v>551</v>
      </c>
      <c r="AF484" s="50" t="s">
        <v>1581</v>
      </c>
      <c r="AG484" s="50" t="s">
        <v>1581</v>
      </c>
      <c r="AH484" s="50" t="s">
        <v>115</v>
      </c>
      <c r="AI484" s="50" t="s">
        <v>189</v>
      </c>
      <c r="AM484" s="50" t="s">
        <v>552</v>
      </c>
      <c r="AN484" s="50" t="s">
        <v>552</v>
      </c>
      <c r="AP484" s="68">
        <v>1005</v>
      </c>
      <c r="AS484" s="94"/>
      <c r="AT484" s="94"/>
      <c r="AU484" s="69">
        <v>10.1</v>
      </c>
      <c r="AV484" s="31"/>
      <c r="AW484" s="94">
        <v>7.8780000000000001</v>
      </c>
      <c r="AX484" s="31"/>
      <c r="AY484" s="69">
        <v>29.99</v>
      </c>
      <c r="AZ484" s="31"/>
      <c r="BA484" s="31"/>
      <c r="BK484" s="75"/>
      <c r="CJ484" s="78">
        <f>IFERROR(VLOOKUP($E484,[2]ECOM!$A$3:$FC$999999,158,FALSE),0)</f>
        <v>0</v>
      </c>
      <c r="CK484" s="78">
        <f>IFERROR(VLOOKUP($E484,[2]ECOM!$A$3:$FC$999999,159,FALSE),0)</f>
        <v>0</v>
      </c>
      <c r="CX484" s="18"/>
      <c r="CY484" s="18"/>
      <c r="CZ484" s="18"/>
      <c r="DA484" s="18"/>
    </row>
    <row r="485" spans="2:105" x14ac:dyDescent="0.3">
      <c r="B485" s="50" t="s">
        <v>1683</v>
      </c>
      <c r="E485" s="50">
        <v>8694371</v>
      </c>
      <c r="F485" s="18"/>
      <c r="G485" s="18"/>
      <c r="H485" s="18"/>
      <c r="I485" s="18">
        <v>4</v>
      </c>
      <c r="J485" s="18">
        <v>7</v>
      </c>
      <c r="K485" s="18">
        <v>6</v>
      </c>
      <c r="M485" s="18">
        <v>1</v>
      </c>
      <c r="O485" s="18">
        <v>1</v>
      </c>
      <c r="Q485" s="18" t="s">
        <v>105</v>
      </c>
      <c r="S485" s="18">
        <v>1</v>
      </c>
      <c r="W485" s="50" t="s">
        <v>253</v>
      </c>
      <c r="X485" t="s">
        <v>1684</v>
      </c>
      <c r="Z485" t="s">
        <v>255</v>
      </c>
      <c r="AA485" t="s">
        <v>110</v>
      </c>
      <c r="AB485" s="50" t="s">
        <v>1678</v>
      </c>
      <c r="AC485" s="50" t="s">
        <v>112</v>
      </c>
      <c r="AE485" s="50" t="s">
        <v>551</v>
      </c>
      <c r="AF485" s="50" t="s">
        <v>1581</v>
      </c>
      <c r="AG485" s="50" t="s">
        <v>1581</v>
      </c>
      <c r="AH485" s="50" t="s">
        <v>258</v>
      </c>
      <c r="AI485" s="50" t="s">
        <v>381</v>
      </c>
      <c r="AM485" s="50" t="s">
        <v>552</v>
      </c>
      <c r="AN485" s="50" t="s">
        <v>552</v>
      </c>
      <c r="AP485" s="68">
        <v>1043</v>
      </c>
      <c r="AS485" s="94"/>
      <c r="AT485" s="94"/>
      <c r="AU485" s="69">
        <v>6.22</v>
      </c>
      <c r="AV485" s="31"/>
      <c r="AW485" s="94">
        <v>4.8516000000000004</v>
      </c>
      <c r="AX485" s="31"/>
      <c r="AY485" s="69">
        <v>14.99</v>
      </c>
      <c r="AZ485" s="31"/>
      <c r="BA485" s="31"/>
      <c r="BK485" s="75"/>
      <c r="CJ485" s="78">
        <f>IFERROR(VLOOKUP($E485,[2]ECOM!$A$3:$FC$999999,158,FALSE),0)</f>
        <v>22</v>
      </c>
      <c r="CK485" s="78">
        <f>IFERROR(VLOOKUP($E485,[2]ECOM!$A$3:$FC$999999,159,FALSE),0)</f>
        <v>25</v>
      </c>
      <c r="CX485" s="18"/>
      <c r="CY485" s="18"/>
      <c r="CZ485" s="18"/>
      <c r="DA485" s="18"/>
    </row>
    <row r="486" spans="2:105" x14ac:dyDescent="0.3">
      <c r="B486" s="50" t="s">
        <v>1685</v>
      </c>
      <c r="E486" s="50">
        <v>8114504</v>
      </c>
      <c r="F486" s="18"/>
      <c r="G486" s="18"/>
      <c r="H486" s="18"/>
      <c r="I486" s="18">
        <v>2</v>
      </c>
      <c r="J486" s="18">
        <v>6</v>
      </c>
      <c r="K486" s="18">
        <v>6</v>
      </c>
      <c r="M486" s="18">
        <v>1</v>
      </c>
      <c r="O486" s="18">
        <v>1</v>
      </c>
      <c r="Q486" s="18" t="s">
        <v>105</v>
      </c>
      <c r="S486" s="18">
        <v>1</v>
      </c>
      <c r="W486" s="50" t="s">
        <v>253</v>
      </c>
      <c r="X486" t="s">
        <v>1686</v>
      </c>
      <c r="Z486" t="s">
        <v>560</v>
      </c>
      <c r="AA486" t="s">
        <v>110</v>
      </c>
      <c r="AB486" s="50" t="s">
        <v>1687</v>
      </c>
      <c r="AC486" s="50" t="s">
        <v>112</v>
      </c>
      <c r="AE486" s="50" t="s">
        <v>257</v>
      </c>
      <c r="AF486" s="50" t="s">
        <v>1581</v>
      </c>
      <c r="AG486" s="50" t="s">
        <v>1581</v>
      </c>
      <c r="AH486" s="50" t="s">
        <v>132</v>
      </c>
      <c r="AI486" s="50" t="s">
        <v>124</v>
      </c>
      <c r="AM486" s="50" t="s">
        <v>552</v>
      </c>
      <c r="AN486" s="50" t="s">
        <v>552</v>
      </c>
      <c r="AP486" s="68">
        <v>1043</v>
      </c>
      <c r="AS486" s="94"/>
      <c r="AT486" s="94"/>
      <c r="AU486" s="69">
        <v>6.81</v>
      </c>
      <c r="AV486" s="31"/>
      <c r="AW486" s="94">
        <v>5.3117999999999999</v>
      </c>
      <c r="AX486" s="31"/>
      <c r="AY486" s="69">
        <v>21.99</v>
      </c>
      <c r="AZ486" s="31"/>
      <c r="BA486" s="31"/>
      <c r="BK486" s="75"/>
      <c r="CJ486" s="78">
        <f>IFERROR(VLOOKUP($E486,[2]ECOM!$A$3:$FC$999999,158,FALSE),0)</f>
        <v>22</v>
      </c>
      <c r="CK486" s="78">
        <f>IFERROR(VLOOKUP($E486,[2]ECOM!$A$3:$FC$999999,159,FALSE),0)</f>
        <v>25</v>
      </c>
      <c r="CX486" s="18"/>
      <c r="CY486" s="18"/>
      <c r="CZ486" s="18"/>
      <c r="DA486" s="18"/>
    </row>
    <row r="487" spans="2:105" x14ac:dyDescent="0.3">
      <c r="B487" s="50" t="s">
        <v>1688</v>
      </c>
      <c r="E487" s="50">
        <v>5126323</v>
      </c>
      <c r="F487" s="18"/>
      <c r="G487" s="18"/>
      <c r="H487" s="18"/>
      <c r="I487" s="18"/>
      <c r="J487" s="18"/>
      <c r="K487" s="18"/>
      <c r="O487" s="18">
        <v>1</v>
      </c>
      <c r="Q487" t="s">
        <v>1135</v>
      </c>
      <c r="S487" s="18">
        <f t="shared" ref="S487:S488" si="70">IF(M487+O487&gt;0,1,0)</f>
        <v>1</v>
      </c>
      <c r="W487" s="50" t="s">
        <v>253</v>
      </c>
      <c r="X487" t="s">
        <v>1689</v>
      </c>
      <c r="Z487" t="s">
        <v>255</v>
      </c>
      <c r="AA487" t="s">
        <v>110</v>
      </c>
      <c r="AB487" s="50" t="s">
        <v>1580</v>
      </c>
      <c r="AC487" s="50" t="s">
        <v>150</v>
      </c>
      <c r="AE487" s="50" t="s">
        <v>257</v>
      </c>
      <c r="AF487" s="50" t="s">
        <v>1581</v>
      </c>
      <c r="AG487" s="50" t="s">
        <v>1581</v>
      </c>
      <c r="AH487" s="50" t="s">
        <v>258</v>
      </c>
      <c r="AI487" s="50" t="s">
        <v>189</v>
      </c>
      <c r="AM487" s="50"/>
      <c r="AN487" s="50" t="s">
        <v>552</v>
      </c>
      <c r="AP487" s="68"/>
      <c r="AS487" s="94"/>
      <c r="AT487" s="94"/>
      <c r="AU487" s="69">
        <v>6.66</v>
      </c>
      <c r="AV487" s="31"/>
      <c r="AW487" s="94">
        <v>5.1947999999999999</v>
      </c>
      <c r="AX487" s="31"/>
      <c r="AY487" s="68">
        <v>22.99</v>
      </c>
      <c r="AZ487" s="31"/>
      <c r="BA487" s="31"/>
      <c r="CJ487" s="78">
        <f>IFERROR(VLOOKUP($E487,[2]ECOM!$A$3:$FC$999999,158,FALSE),0)</f>
        <v>0</v>
      </c>
      <c r="CK487" s="78">
        <f>IFERROR(VLOOKUP($E487,[2]ECOM!$A$3:$FC$999999,159,FALSE),0)</f>
        <v>0</v>
      </c>
      <c r="CX487" s="18"/>
      <c r="CY487" s="18"/>
      <c r="CZ487" s="18"/>
      <c r="DA487" s="18"/>
    </row>
    <row r="488" spans="2:105" x14ac:dyDescent="0.3">
      <c r="B488" s="50" t="s">
        <v>1690</v>
      </c>
      <c r="E488" s="50">
        <v>8245895</v>
      </c>
      <c r="F488" s="18"/>
      <c r="G488" s="18"/>
      <c r="H488" s="18"/>
      <c r="I488" s="18"/>
      <c r="J488" s="18"/>
      <c r="K488" s="18"/>
      <c r="O488" s="18">
        <v>1</v>
      </c>
      <c r="Q488" t="s">
        <v>1135</v>
      </c>
      <c r="S488" s="18">
        <f t="shared" si="70"/>
        <v>1</v>
      </c>
      <c r="W488" s="50" t="s">
        <v>253</v>
      </c>
      <c r="X488" t="s">
        <v>1691</v>
      </c>
      <c r="Z488" t="s">
        <v>349</v>
      </c>
      <c r="AA488" t="s">
        <v>110</v>
      </c>
      <c r="AB488" s="50" t="s">
        <v>1687</v>
      </c>
      <c r="AC488" s="50" t="s">
        <v>112</v>
      </c>
      <c r="AE488" s="50" t="s">
        <v>257</v>
      </c>
      <c r="AF488" s="50" t="s">
        <v>1581</v>
      </c>
      <c r="AG488" s="50" t="s">
        <v>1581</v>
      </c>
      <c r="AH488" s="50" t="s">
        <v>115</v>
      </c>
      <c r="AI488" s="50" t="s">
        <v>189</v>
      </c>
      <c r="AM488" s="50"/>
      <c r="AN488" s="50" t="s">
        <v>552</v>
      </c>
      <c r="AP488" s="68"/>
      <c r="AS488" s="94"/>
      <c r="AT488" s="94"/>
      <c r="AU488" s="69">
        <v>7.19</v>
      </c>
      <c r="AV488" s="31"/>
      <c r="AW488" s="94">
        <v>5.6082000000000001</v>
      </c>
      <c r="AX488" s="31"/>
      <c r="AY488" s="69">
        <v>29.99</v>
      </c>
      <c r="AZ488" s="31"/>
      <c r="BA488" s="31"/>
      <c r="CJ488" s="78">
        <f>IFERROR(VLOOKUP($E488,[2]ECOM!$A$3:$FC$999999,158,FALSE),0)</f>
        <v>0</v>
      </c>
      <c r="CK488" s="78">
        <f>IFERROR(VLOOKUP($E488,[2]ECOM!$A$3:$FC$999999,159,FALSE),0)</f>
        <v>0</v>
      </c>
      <c r="CX488" s="18"/>
      <c r="CY488" s="18"/>
      <c r="CZ488" s="18"/>
      <c r="DA488" s="18"/>
    </row>
    <row r="489" spans="2:105" x14ac:dyDescent="0.3">
      <c r="B489" s="50" t="s">
        <v>1692</v>
      </c>
      <c r="E489" s="50">
        <v>9546407</v>
      </c>
      <c r="F489" s="18"/>
      <c r="G489" s="18"/>
      <c r="H489" s="18"/>
      <c r="I489" s="18">
        <v>2</v>
      </c>
      <c r="J489" s="18">
        <v>5</v>
      </c>
      <c r="K489" s="18">
        <v>5</v>
      </c>
      <c r="M489" s="18">
        <v>1</v>
      </c>
      <c r="O489" s="18">
        <v>1</v>
      </c>
      <c r="Q489" s="18" t="s">
        <v>105</v>
      </c>
      <c r="S489" s="18">
        <v>1</v>
      </c>
      <c r="W489" s="50" t="s">
        <v>253</v>
      </c>
      <c r="X489" t="s">
        <v>1693</v>
      </c>
      <c r="Z489" t="s">
        <v>255</v>
      </c>
      <c r="AA489" t="s">
        <v>110</v>
      </c>
      <c r="AB489" s="50" t="s">
        <v>1678</v>
      </c>
      <c r="AC489" s="50" t="s">
        <v>112</v>
      </c>
      <c r="AE489" s="50" t="s">
        <v>551</v>
      </c>
      <c r="AF489" s="50" t="s">
        <v>1581</v>
      </c>
      <c r="AG489" s="50" t="s">
        <v>1581</v>
      </c>
      <c r="AH489" s="50" t="s">
        <v>258</v>
      </c>
      <c r="AI489" s="50" t="s">
        <v>124</v>
      </c>
      <c r="AM489" s="50" t="s">
        <v>552</v>
      </c>
      <c r="AN489" s="50" t="s">
        <v>552</v>
      </c>
      <c r="AP489" s="68">
        <v>1043</v>
      </c>
      <c r="AS489" s="94"/>
      <c r="AT489" s="94"/>
      <c r="AU489" s="69">
        <v>13.992000000000003</v>
      </c>
      <c r="AV489" s="31"/>
      <c r="AW489" s="94">
        <v>10.913760000000002</v>
      </c>
      <c r="AX489" s="31"/>
      <c r="AY489" s="69">
        <v>30.99</v>
      </c>
      <c r="AZ489" s="31"/>
      <c r="BA489" s="31"/>
      <c r="BK489" s="75"/>
      <c r="CJ489" s="78">
        <f>IFERROR(VLOOKUP($E489,[2]ECOM!$A$3:$FC$999999,158,FALSE),0)</f>
        <v>66</v>
      </c>
      <c r="CK489" s="78">
        <f>IFERROR(VLOOKUP($E489,[2]ECOM!$A$3:$FC$999999,159,FALSE),0)</f>
        <v>75</v>
      </c>
      <c r="CX489" s="18"/>
      <c r="CY489" s="18"/>
      <c r="CZ489" s="18"/>
      <c r="DA489" s="18"/>
    </row>
    <row r="490" spans="2:105" x14ac:dyDescent="0.3">
      <c r="B490" s="50">
        <v>138998</v>
      </c>
      <c r="E490" s="50">
        <v>8582413</v>
      </c>
      <c r="F490" s="18"/>
      <c r="G490" s="18"/>
      <c r="H490" s="18"/>
      <c r="I490" s="18">
        <v>4</v>
      </c>
      <c r="J490" s="18">
        <v>2</v>
      </c>
      <c r="K490" s="18">
        <v>2</v>
      </c>
      <c r="M490" s="18">
        <v>1</v>
      </c>
      <c r="Q490" s="18" t="s">
        <v>194</v>
      </c>
      <c r="S490" s="18">
        <f t="shared" ref="S490:S491" si="71">IF(M490+O490&gt;0,1,0)</f>
        <v>1</v>
      </c>
      <c r="W490" s="57" t="s">
        <v>253</v>
      </c>
      <c r="X490" t="s">
        <v>1694</v>
      </c>
      <c r="Z490" t="s">
        <v>255</v>
      </c>
      <c r="AA490" t="s">
        <v>110</v>
      </c>
      <c r="AB490" s="58" t="s">
        <v>1673</v>
      </c>
      <c r="AC490" s="50" t="s">
        <v>112</v>
      </c>
      <c r="AE490" s="50" t="s">
        <v>551</v>
      </c>
      <c r="AF490" s="50" t="s">
        <v>1581</v>
      </c>
      <c r="AG490" s="50" t="s">
        <v>1581</v>
      </c>
      <c r="AH490" s="50" t="s">
        <v>258</v>
      </c>
      <c r="AI490" s="58" t="s">
        <v>189</v>
      </c>
      <c r="AM490" s="50" t="s">
        <v>552</v>
      </c>
      <c r="AN490" s="50" t="s">
        <v>552</v>
      </c>
      <c r="AP490" s="68">
        <v>962</v>
      </c>
      <c r="AS490" s="94"/>
      <c r="AT490" s="94"/>
      <c r="AU490" s="69">
        <v>8.5399999999999991</v>
      </c>
      <c r="AV490" s="31"/>
      <c r="AW490" s="94">
        <v>6.6611999999999991</v>
      </c>
      <c r="AX490" s="31"/>
      <c r="AY490" s="69">
        <v>25.99</v>
      </c>
      <c r="AZ490" s="31"/>
      <c r="BA490" s="31"/>
      <c r="BK490" s="75"/>
      <c r="CJ490" s="78">
        <f>IFERROR(VLOOKUP($E490,[2]ECOM!$A$3:$FC$999999,158,FALSE),0)</f>
        <v>0</v>
      </c>
      <c r="CK490" s="78">
        <f>IFERROR(VLOOKUP($E490,[2]ECOM!$A$3:$FC$999999,159,FALSE),0)</f>
        <v>0</v>
      </c>
      <c r="CX490" s="18"/>
      <c r="CY490" s="18"/>
      <c r="CZ490" s="18"/>
      <c r="DA490" s="18"/>
    </row>
    <row r="491" spans="2:105" x14ac:dyDescent="0.3">
      <c r="B491" s="50">
        <v>138997</v>
      </c>
      <c r="E491" s="50">
        <v>6032068</v>
      </c>
      <c r="F491" s="18"/>
      <c r="G491" s="18"/>
      <c r="H491" s="18"/>
      <c r="I491" s="18">
        <v>2</v>
      </c>
      <c r="J491" s="18">
        <v>6</v>
      </c>
      <c r="K491" s="18">
        <v>5</v>
      </c>
      <c r="M491" s="18">
        <v>1</v>
      </c>
      <c r="Q491" s="18" t="s">
        <v>194</v>
      </c>
      <c r="S491" s="18">
        <f t="shared" si="71"/>
        <v>1</v>
      </c>
      <c r="W491" s="57" t="s">
        <v>253</v>
      </c>
      <c r="X491" t="s">
        <v>1695</v>
      </c>
      <c r="Z491" t="s">
        <v>255</v>
      </c>
      <c r="AA491" t="s">
        <v>110</v>
      </c>
      <c r="AB491" s="58" t="s">
        <v>1673</v>
      </c>
      <c r="AC491" s="55" t="s">
        <v>112</v>
      </c>
      <c r="AE491" s="58"/>
      <c r="AF491" s="50" t="s">
        <v>1581</v>
      </c>
      <c r="AG491" s="50" t="s">
        <v>1581</v>
      </c>
      <c r="AH491" s="50" t="s">
        <v>258</v>
      </c>
      <c r="AI491" s="50" t="s">
        <v>124</v>
      </c>
      <c r="AM491" s="50" t="s">
        <v>552</v>
      </c>
      <c r="AN491" s="50" t="s">
        <v>552</v>
      </c>
      <c r="AP491" s="68">
        <v>972</v>
      </c>
      <c r="AS491" s="94"/>
      <c r="AT491" s="94"/>
      <c r="AU491" s="69">
        <v>21.81</v>
      </c>
      <c r="AV491" s="31"/>
      <c r="AW491" s="94">
        <v>17.229900000000001</v>
      </c>
      <c r="AX491" s="31"/>
      <c r="AY491" s="69">
        <v>40.99</v>
      </c>
      <c r="AZ491" s="31"/>
      <c r="BA491" s="31"/>
      <c r="BK491" s="75"/>
      <c r="CJ491" s="78">
        <f>IFERROR(VLOOKUP($E491,[2]ECOM!$A$3:$FC$999999,158,FALSE),0)</f>
        <v>0</v>
      </c>
      <c r="CK491" s="78">
        <f>IFERROR(VLOOKUP($E491,[2]ECOM!$A$3:$FC$999999,159,FALSE),0)</f>
        <v>0</v>
      </c>
      <c r="CX491" s="18"/>
      <c r="CY491" s="18"/>
      <c r="CZ491" s="18"/>
      <c r="DA491" s="18"/>
    </row>
    <row r="492" spans="2:105" x14ac:dyDescent="0.3">
      <c r="B492" s="50" t="s">
        <v>1696</v>
      </c>
      <c r="E492" s="50">
        <v>8490972</v>
      </c>
      <c r="F492" s="18"/>
      <c r="G492" s="18"/>
      <c r="H492" s="18"/>
      <c r="I492" s="18">
        <v>2</v>
      </c>
      <c r="J492" s="18">
        <v>4</v>
      </c>
      <c r="K492" s="18">
        <v>12</v>
      </c>
      <c r="M492" s="18">
        <v>1</v>
      </c>
      <c r="O492" s="18">
        <v>1</v>
      </c>
      <c r="Q492" s="18" t="s">
        <v>105</v>
      </c>
      <c r="S492" s="18">
        <v>1</v>
      </c>
      <c r="W492" s="50" t="s">
        <v>187</v>
      </c>
      <c r="X492" t="s">
        <v>1697</v>
      </c>
      <c r="Z492" t="s">
        <v>187</v>
      </c>
      <c r="AA492" t="s">
        <v>110</v>
      </c>
      <c r="AB492" s="50" t="s">
        <v>1580</v>
      </c>
      <c r="AC492" s="50" t="s">
        <v>150</v>
      </c>
      <c r="AE492" s="58"/>
      <c r="AF492" s="50" t="s">
        <v>1581</v>
      </c>
      <c r="AG492" s="50" t="s">
        <v>1581</v>
      </c>
      <c r="AH492" s="50" t="s">
        <v>132</v>
      </c>
      <c r="AI492" s="50" t="s">
        <v>189</v>
      </c>
      <c r="AM492" s="50" t="s">
        <v>942</v>
      </c>
      <c r="AN492" s="50"/>
      <c r="AP492" s="68">
        <v>1039</v>
      </c>
      <c r="AS492" s="94"/>
      <c r="AT492" s="94"/>
      <c r="AU492" s="69">
        <v>4.4800000000000004</v>
      </c>
      <c r="AV492" s="31"/>
      <c r="AW492" s="94">
        <v>3.4944000000000006</v>
      </c>
      <c r="AX492" s="31"/>
      <c r="AY492" s="69">
        <v>10.99</v>
      </c>
      <c r="AZ492" s="31"/>
      <c r="BA492" s="31"/>
      <c r="BK492" s="75"/>
      <c r="CJ492" s="78">
        <f>IFERROR(VLOOKUP($E492,[2]ECOM!$A$3:$FC$999999,158,FALSE),0)</f>
        <v>616</v>
      </c>
      <c r="CK492" s="78">
        <f>IFERROR(VLOOKUP($E492,[2]ECOM!$A$3:$FC$999999,159,FALSE),0)</f>
        <v>700</v>
      </c>
      <c r="CX492" s="18"/>
      <c r="CY492" s="18"/>
      <c r="CZ492" s="18"/>
      <c r="DA492" s="18"/>
    </row>
    <row r="493" spans="2:105" x14ac:dyDescent="0.3">
      <c r="B493" s="50" t="s">
        <v>1698</v>
      </c>
      <c r="E493" s="50">
        <v>7824946</v>
      </c>
      <c r="F493" s="18"/>
      <c r="G493" s="18"/>
      <c r="H493" s="18"/>
      <c r="I493" s="18"/>
      <c r="J493" s="18"/>
      <c r="K493" s="18"/>
      <c r="O493" s="18">
        <v>1</v>
      </c>
      <c r="Q493" t="s">
        <v>1135</v>
      </c>
      <c r="S493" s="18">
        <f t="shared" ref="S493:S548" si="72">IF(M493+O493&gt;0,1,0)</f>
        <v>1</v>
      </c>
      <c r="W493" s="50" t="s">
        <v>253</v>
      </c>
      <c r="X493" t="s">
        <v>1699</v>
      </c>
      <c r="Z493" t="s">
        <v>255</v>
      </c>
      <c r="AA493" t="s">
        <v>110</v>
      </c>
      <c r="AB493" s="50" t="s">
        <v>1700</v>
      </c>
      <c r="AC493" s="50" t="s">
        <v>150</v>
      </c>
      <c r="AE493" s="50" t="s">
        <v>257</v>
      </c>
      <c r="AF493" s="50" t="s">
        <v>1581</v>
      </c>
      <c r="AG493" s="50" t="s">
        <v>1581</v>
      </c>
      <c r="AH493" s="50" t="s">
        <v>258</v>
      </c>
      <c r="AI493" s="50" t="s">
        <v>189</v>
      </c>
      <c r="AM493" s="50"/>
      <c r="AN493" s="51" t="s">
        <v>1137</v>
      </c>
      <c r="AP493" s="68"/>
      <c r="AS493" s="94"/>
      <c r="AT493" s="94"/>
      <c r="AU493" s="69">
        <v>10.56</v>
      </c>
      <c r="AV493" s="31"/>
      <c r="AW493" s="94">
        <v>8.2368000000000006</v>
      </c>
      <c r="AX493" s="31"/>
      <c r="AY493" s="69">
        <v>24.189</v>
      </c>
      <c r="AZ493" s="31"/>
      <c r="BA493" s="31"/>
      <c r="CJ493" s="78">
        <f>IFERROR(VLOOKUP($E493,[2]ECOM!$A$3:$FC$999999,158,FALSE),0)</f>
        <v>0</v>
      </c>
      <c r="CK493" s="78">
        <f>IFERROR(VLOOKUP($E493,[2]ECOM!$A$3:$FC$999999,159,FALSE),0)</f>
        <v>0</v>
      </c>
      <c r="CX493" s="18"/>
      <c r="CY493" s="18"/>
      <c r="CZ493" s="18"/>
      <c r="DA493" s="18"/>
    </row>
    <row r="494" spans="2:105" x14ac:dyDescent="0.3">
      <c r="B494" s="50" t="s">
        <v>1701</v>
      </c>
      <c r="E494" s="50">
        <v>8515449</v>
      </c>
      <c r="F494" s="18"/>
      <c r="G494" s="18"/>
      <c r="H494" s="18"/>
      <c r="I494" s="18"/>
      <c r="J494" s="18"/>
      <c r="K494" s="18"/>
      <c r="O494" s="18">
        <v>1</v>
      </c>
      <c r="Q494" t="s">
        <v>1135</v>
      </c>
      <c r="S494" s="18">
        <f t="shared" si="72"/>
        <v>1</v>
      </c>
      <c r="W494" s="50" t="s">
        <v>253</v>
      </c>
      <c r="X494" t="s">
        <v>1702</v>
      </c>
      <c r="Z494" t="s">
        <v>255</v>
      </c>
      <c r="AA494" t="s">
        <v>110</v>
      </c>
      <c r="AB494" s="50" t="s">
        <v>1700</v>
      </c>
      <c r="AC494" s="50" t="s">
        <v>150</v>
      </c>
      <c r="AE494" s="50" t="s">
        <v>257</v>
      </c>
      <c r="AF494" s="50" t="s">
        <v>1581</v>
      </c>
      <c r="AG494" s="50" t="s">
        <v>1581</v>
      </c>
      <c r="AH494" s="50" t="s">
        <v>258</v>
      </c>
      <c r="AI494" s="50" t="s">
        <v>124</v>
      </c>
      <c r="AM494" s="50"/>
      <c r="AN494" s="51" t="s">
        <v>1137</v>
      </c>
      <c r="AP494" s="68"/>
      <c r="AS494" s="94"/>
      <c r="AT494" s="94"/>
      <c r="AU494" s="69">
        <v>12.84</v>
      </c>
      <c r="AV494" s="31"/>
      <c r="AW494" s="94">
        <v>10.0152</v>
      </c>
      <c r="AX494" s="31"/>
      <c r="AY494" s="69">
        <v>28.589000000000002</v>
      </c>
      <c r="AZ494" s="31"/>
      <c r="BA494" s="31"/>
      <c r="CJ494" s="78">
        <f>IFERROR(VLOOKUP($E494,[2]ECOM!$A$3:$FC$999999,158,FALSE),0)</f>
        <v>0</v>
      </c>
      <c r="CK494" s="78">
        <f>IFERROR(VLOOKUP($E494,[2]ECOM!$A$3:$FC$999999,159,FALSE),0)</f>
        <v>0</v>
      </c>
      <c r="CX494" s="18"/>
      <c r="CY494" s="18"/>
      <c r="CZ494" s="18"/>
      <c r="DA494" s="18"/>
    </row>
    <row r="495" spans="2:105" x14ac:dyDescent="0.3">
      <c r="B495" s="50" t="s">
        <v>1703</v>
      </c>
      <c r="E495" s="50">
        <v>5501625</v>
      </c>
      <c r="F495" s="18"/>
      <c r="G495" s="18"/>
      <c r="H495" s="18"/>
      <c r="I495" s="18"/>
      <c r="J495" s="18"/>
      <c r="K495" s="18"/>
      <c r="O495" s="18">
        <v>1</v>
      </c>
      <c r="Q495" t="s">
        <v>1135</v>
      </c>
      <c r="S495" s="18">
        <f t="shared" si="72"/>
        <v>1</v>
      </c>
      <c r="W495" s="50" t="s">
        <v>253</v>
      </c>
      <c r="X495" t="s">
        <v>1704</v>
      </c>
      <c r="Z495" t="s">
        <v>255</v>
      </c>
      <c r="AA495" t="s">
        <v>110</v>
      </c>
      <c r="AB495" s="50" t="s">
        <v>1705</v>
      </c>
      <c r="AC495" s="50" t="s">
        <v>150</v>
      </c>
      <c r="AE495" s="50" t="s">
        <v>257</v>
      </c>
      <c r="AF495" s="50" t="s">
        <v>1581</v>
      </c>
      <c r="AG495" s="50" t="s">
        <v>1581</v>
      </c>
      <c r="AH495" s="50" t="s">
        <v>258</v>
      </c>
      <c r="AI495" s="50" t="s">
        <v>124</v>
      </c>
      <c r="AM495" s="50"/>
      <c r="AN495" s="51" t="s">
        <v>1137</v>
      </c>
      <c r="AP495" s="68"/>
      <c r="AS495" s="94"/>
      <c r="AT495" s="94"/>
      <c r="AU495" s="69">
        <v>12.97</v>
      </c>
      <c r="AV495" s="31"/>
      <c r="AW495" s="94">
        <v>10.1166</v>
      </c>
      <c r="AX495" s="31"/>
      <c r="AY495" s="69">
        <v>28.589000000000002</v>
      </c>
      <c r="AZ495" s="31"/>
      <c r="BA495" s="31"/>
      <c r="CJ495" s="78">
        <f>IFERROR(VLOOKUP($E495,[2]ECOM!$A$3:$FC$999999,158,FALSE),0)</f>
        <v>0</v>
      </c>
      <c r="CK495" s="78">
        <f>IFERROR(VLOOKUP($E495,[2]ECOM!$A$3:$FC$999999,159,FALSE),0)</f>
        <v>0</v>
      </c>
      <c r="CX495" s="18"/>
      <c r="CY495" s="18"/>
      <c r="CZ495" s="18"/>
      <c r="DA495" s="18"/>
    </row>
    <row r="496" spans="2:105" x14ac:dyDescent="0.3">
      <c r="B496" s="50" t="s">
        <v>1706</v>
      </c>
      <c r="E496" s="50">
        <v>7476898</v>
      </c>
      <c r="F496" s="18"/>
      <c r="G496" s="18"/>
      <c r="H496" s="18"/>
      <c r="I496" s="18"/>
      <c r="J496" s="18"/>
      <c r="K496" s="18"/>
      <c r="O496" s="18">
        <v>1</v>
      </c>
      <c r="Q496" t="s">
        <v>1135</v>
      </c>
      <c r="S496" s="18">
        <f t="shared" si="72"/>
        <v>1</v>
      </c>
      <c r="W496" s="50" t="s">
        <v>253</v>
      </c>
      <c r="X496" t="s">
        <v>1707</v>
      </c>
      <c r="Z496" t="s">
        <v>255</v>
      </c>
      <c r="AA496" t="s">
        <v>110</v>
      </c>
      <c r="AB496" s="50" t="s">
        <v>1705</v>
      </c>
      <c r="AC496" s="50" t="s">
        <v>150</v>
      </c>
      <c r="AE496" s="50" t="s">
        <v>257</v>
      </c>
      <c r="AF496" s="50" t="s">
        <v>1581</v>
      </c>
      <c r="AG496" s="50" t="s">
        <v>1581</v>
      </c>
      <c r="AH496" s="50" t="s">
        <v>258</v>
      </c>
      <c r="AI496" s="50" t="s">
        <v>124</v>
      </c>
      <c r="AM496" s="50"/>
      <c r="AN496" s="51" t="s">
        <v>1137</v>
      </c>
      <c r="AP496" s="68"/>
      <c r="AS496" s="94"/>
      <c r="AT496" s="94"/>
      <c r="AU496" s="69">
        <v>12.97</v>
      </c>
      <c r="AV496" s="31"/>
      <c r="AW496" s="94">
        <v>10.1166</v>
      </c>
      <c r="AX496" s="31"/>
      <c r="AY496" s="69">
        <v>28.589000000000002</v>
      </c>
      <c r="AZ496" s="31"/>
      <c r="BA496" s="31"/>
      <c r="CJ496" s="78">
        <f>IFERROR(VLOOKUP($E496,[2]ECOM!$A$3:$FC$999999,158,FALSE),0)</f>
        <v>0</v>
      </c>
      <c r="CK496" s="78">
        <f>IFERROR(VLOOKUP($E496,[2]ECOM!$A$3:$FC$999999,159,FALSE),0)</f>
        <v>0</v>
      </c>
      <c r="CX496" s="18"/>
      <c r="CY496" s="18"/>
      <c r="CZ496" s="18"/>
      <c r="DA496" s="18"/>
    </row>
    <row r="497" spans="2:105" x14ac:dyDescent="0.3">
      <c r="B497" s="50" t="s">
        <v>1708</v>
      </c>
      <c r="E497" s="50">
        <v>9350573</v>
      </c>
      <c r="F497" s="18"/>
      <c r="G497" s="18"/>
      <c r="H497" s="18"/>
      <c r="I497" s="18"/>
      <c r="J497" s="18"/>
      <c r="K497" s="18"/>
      <c r="O497" s="18">
        <v>1</v>
      </c>
      <c r="Q497" t="s">
        <v>1135</v>
      </c>
      <c r="S497" s="18">
        <f t="shared" si="72"/>
        <v>1</v>
      </c>
      <c r="W497" s="50" t="s">
        <v>253</v>
      </c>
      <c r="X497" t="s">
        <v>1709</v>
      </c>
      <c r="Z497" t="s">
        <v>255</v>
      </c>
      <c r="AA497" t="s">
        <v>110</v>
      </c>
      <c r="AB497" s="50" t="s">
        <v>1705</v>
      </c>
      <c r="AC497" s="50" t="s">
        <v>150</v>
      </c>
      <c r="AE497" s="50" t="s">
        <v>257</v>
      </c>
      <c r="AF497" s="50" t="s">
        <v>1581</v>
      </c>
      <c r="AG497" s="50" t="s">
        <v>1581</v>
      </c>
      <c r="AH497" s="50" t="s">
        <v>258</v>
      </c>
      <c r="AI497" s="50" t="s">
        <v>189</v>
      </c>
      <c r="AM497" s="50"/>
      <c r="AN497" s="51" t="s">
        <v>1137</v>
      </c>
      <c r="AP497" s="68"/>
      <c r="AS497" s="94"/>
      <c r="AT497" s="94"/>
      <c r="AU497" s="69">
        <v>10.56</v>
      </c>
      <c r="AV497" s="31"/>
      <c r="AW497" s="94">
        <v>8.2368000000000006</v>
      </c>
      <c r="AX497" s="31"/>
      <c r="AY497" s="69">
        <v>24.189</v>
      </c>
      <c r="AZ497" s="31"/>
      <c r="BA497" s="31"/>
      <c r="CJ497" s="78">
        <f>IFERROR(VLOOKUP($E497,[2]ECOM!$A$3:$FC$999999,158,FALSE),0)</f>
        <v>0</v>
      </c>
      <c r="CK497" s="78">
        <f>IFERROR(VLOOKUP($E497,[2]ECOM!$A$3:$FC$999999,159,FALSE),0)</f>
        <v>0</v>
      </c>
      <c r="CX497" s="18"/>
      <c r="CY497" s="18"/>
      <c r="CZ497" s="18"/>
      <c r="DA497" s="18"/>
    </row>
    <row r="498" spans="2:105" x14ac:dyDescent="0.3">
      <c r="B498" s="50" t="s">
        <v>1710</v>
      </c>
      <c r="E498" s="50">
        <v>8788461</v>
      </c>
      <c r="F498" s="18"/>
      <c r="G498" s="18"/>
      <c r="H498" s="18"/>
      <c r="I498" s="18"/>
      <c r="J498" s="18"/>
      <c r="K498" s="18"/>
      <c r="O498" s="18">
        <v>1</v>
      </c>
      <c r="Q498" t="s">
        <v>1135</v>
      </c>
      <c r="S498" s="18">
        <f t="shared" si="72"/>
        <v>1</v>
      </c>
      <c r="W498" s="50" t="s">
        <v>253</v>
      </c>
      <c r="X498" t="s">
        <v>1711</v>
      </c>
      <c r="Z498" t="s">
        <v>255</v>
      </c>
      <c r="AA498" t="s">
        <v>110</v>
      </c>
      <c r="AB498" s="50" t="s">
        <v>1705</v>
      </c>
      <c r="AC498" s="50" t="s">
        <v>150</v>
      </c>
      <c r="AE498" s="50" t="s">
        <v>257</v>
      </c>
      <c r="AF498" s="50" t="s">
        <v>1581</v>
      </c>
      <c r="AG498" s="50" t="s">
        <v>1581</v>
      </c>
      <c r="AH498" s="50" t="s">
        <v>258</v>
      </c>
      <c r="AI498" s="50" t="s">
        <v>189</v>
      </c>
      <c r="AM498" s="50"/>
      <c r="AN498" s="51" t="s">
        <v>1137</v>
      </c>
      <c r="AP498" s="68"/>
      <c r="AS498" s="94"/>
      <c r="AT498" s="94"/>
      <c r="AU498" s="69">
        <v>10.56</v>
      </c>
      <c r="AV498" s="31"/>
      <c r="AW498" s="94">
        <v>8.2368000000000006</v>
      </c>
      <c r="AX498" s="31"/>
      <c r="AY498" s="69">
        <v>24.189</v>
      </c>
      <c r="AZ498" s="31"/>
      <c r="BA498" s="31"/>
      <c r="CJ498" s="78">
        <f>IFERROR(VLOOKUP($E498,[2]ECOM!$A$3:$FC$999999,158,FALSE),0)</f>
        <v>0</v>
      </c>
      <c r="CK498" s="78">
        <f>IFERROR(VLOOKUP($E498,[2]ECOM!$A$3:$FC$999999,159,FALSE),0)</f>
        <v>0</v>
      </c>
      <c r="CX498" s="18"/>
      <c r="CY498" s="18"/>
      <c r="CZ498" s="18"/>
      <c r="DA498" s="18"/>
    </row>
    <row r="499" spans="2:105" x14ac:dyDescent="0.3">
      <c r="B499" s="50" t="s">
        <v>1712</v>
      </c>
      <c r="E499" s="50">
        <v>9135813</v>
      </c>
      <c r="F499" s="18"/>
      <c r="G499" s="18"/>
      <c r="H499" s="18"/>
      <c r="I499" s="18"/>
      <c r="J499" s="18"/>
      <c r="K499" s="18"/>
      <c r="O499" s="18">
        <v>1</v>
      </c>
      <c r="Q499" t="s">
        <v>1135</v>
      </c>
      <c r="S499" s="18">
        <f t="shared" si="72"/>
        <v>1</v>
      </c>
      <c r="W499" s="57" t="s">
        <v>253</v>
      </c>
      <c r="X499" t="s">
        <v>1713</v>
      </c>
      <c r="Z499" t="s">
        <v>255</v>
      </c>
      <c r="AA499" t="s">
        <v>110</v>
      </c>
      <c r="AB499" s="57" t="s">
        <v>1714</v>
      </c>
      <c r="AC499" s="50" t="s">
        <v>150</v>
      </c>
      <c r="AE499" s="58" t="s">
        <v>334</v>
      </c>
      <c r="AF499" s="50" t="s">
        <v>1581</v>
      </c>
      <c r="AG499" s="50" t="s">
        <v>1581</v>
      </c>
      <c r="AH499" s="50" t="s">
        <v>258</v>
      </c>
      <c r="AI499" s="50" t="s">
        <v>124</v>
      </c>
      <c r="AM499" s="67"/>
      <c r="AN499" s="51" t="s">
        <v>1137</v>
      </c>
      <c r="AP499" s="68"/>
      <c r="AS499" s="94"/>
      <c r="AT499" s="94"/>
      <c r="AU499" s="69">
        <v>12.84</v>
      </c>
      <c r="AV499" s="31"/>
      <c r="AW499" s="94">
        <v>10.0152</v>
      </c>
      <c r="AX499" s="31"/>
      <c r="AY499" s="69">
        <v>19.989999999999998</v>
      </c>
      <c r="AZ499" s="31"/>
      <c r="BA499" s="31"/>
      <c r="CJ499" s="78">
        <f>IFERROR(VLOOKUP($E499,[2]ECOM!$A$3:$FC$999999,158,FALSE),0)</f>
        <v>0</v>
      </c>
      <c r="CK499" s="78">
        <f>IFERROR(VLOOKUP($E499,[2]ECOM!$A$3:$FC$999999,159,FALSE),0)</f>
        <v>0</v>
      </c>
      <c r="CX499" s="18"/>
      <c r="CY499" s="18"/>
      <c r="CZ499" s="18"/>
      <c r="DA499" s="18"/>
    </row>
    <row r="500" spans="2:105" x14ac:dyDescent="0.3">
      <c r="B500" s="50" t="s">
        <v>1715</v>
      </c>
      <c r="E500" s="50">
        <v>9944058</v>
      </c>
      <c r="F500" s="18"/>
      <c r="G500" s="18"/>
      <c r="H500" s="18"/>
      <c r="I500" s="18"/>
      <c r="J500" s="18"/>
      <c r="K500" s="18"/>
      <c r="O500" s="18">
        <v>1</v>
      </c>
      <c r="Q500" t="s">
        <v>1135</v>
      </c>
      <c r="S500" s="18">
        <f t="shared" si="72"/>
        <v>1</v>
      </c>
      <c r="W500" s="57" t="s">
        <v>253</v>
      </c>
      <c r="X500" t="s">
        <v>1716</v>
      </c>
      <c r="Z500" t="s">
        <v>255</v>
      </c>
      <c r="AA500" t="s">
        <v>110</v>
      </c>
      <c r="AB500" s="57" t="s">
        <v>1714</v>
      </c>
      <c r="AC500" s="50" t="s">
        <v>150</v>
      </c>
      <c r="AE500" s="58" t="s">
        <v>334</v>
      </c>
      <c r="AF500" s="50" t="s">
        <v>1581</v>
      </c>
      <c r="AG500" s="50" t="s">
        <v>1581</v>
      </c>
      <c r="AH500" s="50" t="s">
        <v>258</v>
      </c>
      <c r="AI500" s="67" t="s">
        <v>189</v>
      </c>
      <c r="AM500" s="67"/>
      <c r="AN500" s="51" t="s">
        <v>1137</v>
      </c>
      <c r="AP500" s="68"/>
      <c r="AS500" s="94"/>
      <c r="AT500" s="94"/>
      <c r="AU500" s="69">
        <v>10.56</v>
      </c>
      <c r="AV500" s="31"/>
      <c r="AW500" s="94">
        <v>8.2368000000000006</v>
      </c>
      <c r="AX500" s="31"/>
      <c r="AY500" s="69">
        <v>14.99</v>
      </c>
      <c r="AZ500" s="31"/>
      <c r="BA500" s="31"/>
      <c r="CJ500" s="78">
        <f>IFERROR(VLOOKUP($E500,[2]ECOM!$A$3:$FC$999999,158,FALSE),0)</f>
        <v>0</v>
      </c>
      <c r="CK500" s="78">
        <f>IFERROR(VLOOKUP($E500,[2]ECOM!$A$3:$FC$999999,159,FALSE),0)</f>
        <v>0</v>
      </c>
      <c r="CX500" s="18"/>
      <c r="CY500" s="18"/>
      <c r="CZ500" s="18"/>
      <c r="DA500" s="18"/>
    </row>
    <row r="501" spans="2:105" x14ac:dyDescent="0.3">
      <c r="B501" s="50" t="s">
        <v>1717</v>
      </c>
      <c r="E501" s="50">
        <v>6362967</v>
      </c>
      <c r="F501" s="18"/>
      <c r="G501" s="18"/>
      <c r="H501" s="18"/>
      <c r="I501" s="18"/>
      <c r="J501" s="18"/>
      <c r="K501" s="18"/>
      <c r="O501" s="18">
        <v>1</v>
      </c>
      <c r="Q501" t="s">
        <v>1135</v>
      </c>
      <c r="S501" s="18">
        <f t="shared" si="72"/>
        <v>1</v>
      </c>
      <c r="W501" s="57" t="s">
        <v>253</v>
      </c>
      <c r="X501" t="s">
        <v>1718</v>
      </c>
      <c r="Z501" t="s">
        <v>255</v>
      </c>
      <c r="AA501" t="s">
        <v>110</v>
      </c>
      <c r="AB501" s="57" t="s">
        <v>1614</v>
      </c>
      <c r="AC501" s="50" t="s">
        <v>150</v>
      </c>
      <c r="AE501" s="58" t="s">
        <v>257</v>
      </c>
      <c r="AF501" s="50" t="s">
        <v>1581</v>
      </c>
      <c r="AG501" s="50" t="s">
        <v>1581</v>
      </c>
      <c r="AH501" s="50" t="s">
        <v>258</v>
      </c>
      <c r="AI501" s="67" t="s">
        <v>189</v>
      </c>
      <c r="AM501" s="67"/>
      <c r="AN501" s="51" t="s">
        <v>1137</v>
      </c>
      <c r="AP501" s="68"/>
      <c r="AS501" s="94"/>
      <c r="AT501" s="94"/>
      <c r="AU501" s="69">
        <v>10.56</v>
      </c>
      <c r="AV501" s="31"/>
      <c r="AW501" s="94">
        <v>8.2368000000000006</v>
      </c>
      <c r="AX501" s="31"/>
      <c r="AY501" s="68">
        <v>22.99</v>
      </c>
      <c r="AZ501" s="31"/>
      <c r="BA501" s="31"/>
      <c r="CJ501" s="78">
        <f>IFERROR(VLOOKUP($E501,[2]ECOM!$A$3:$FC$999999,158,FALSE),0)</f>
        <v>0</v>
      </c>
      <c r="CK501" s="78">
        <f>IFERROR(VLOOKUP($E501,[2]ECOM!$A$3:$FC$999999,159,FALSE),0)</f>
        <v>0</v>
      </c>
      <c r="CX501" s="18"/>
      <c r="CY501" s="18"/>
      <c r="CZ501" s="18"/>
      <c r="DA501" s="18"/>
    </row>
    <row r="502" spans="2:105" x14ac:dyDescent="0.3">
      <c r="B502" s="50" t="s">
        <v>1719</v>
      </c>
      <c r="E502" s="50">
        <v>6477861</v>
      </c>
      <c r="F502" s="18"/>
      <c r="G502" s="18"/>
      <c r="H502" s="18"/>
      <c r="I502" s="18"/>
      <c r="J502" s="18"/>
      <c r="K502" s="18"/>
      <c r="O502" s="18">
        <v>1</v>
      </c>
      <c r="Q502" t="s">
        <v>1135</v>
      </c>
      <c r="S502" s="18">
        <f t="shared" si="72"/>
        <v>1</v>
      </c>
      <c r="W502" s="57" t="s">
        <v>253</v>
      </c>
      <c r="X502" t="s">
        <v>1720</v>
      </c>
      <c r="Z502" t="s">
        <v>255</v>
      </c>
      <c r="AA502" t="s">
        <v>110</v>
      </c>
      <c r="AB502" s="57" t="s">
        <v>1721</v>
      </c>
      <c r="AC502" s="50" t="s">
        <v>150</v>
      </c>
      <c r="AE502" s="58" t="s">
        <v>257</v>
      </c>
      <c r="AF502" s="50" t="s">
        <v>1581</v>
      </c>
      <c r="AG502" s="50" t="s">
        <v>1581</v>
      </c>
      <c r="AH502" s="50" t="s">
        <v>258</v>
      </c>
      <c r="AI502" s="50" t="s">
        <v>124</v>
      </c>
      <c r="AM502" s="67"/>
      <c r="AN502" s="51" t="s">
        <v>1137</v>
      </c>
      <c r="AP502" s="68"/>
      <c r="AS502" s="94"/>
      <c r="AT502" s="94"/>
      <c r="AU502" s="69">
        <v>8.9700000000000006</v>
      </c>
      <c r="AV502" s="31"/>
      <c r="AW502" s="94">
        <v>6.9966000000000008</v>
      </c>
      <c r="AX502" s="31"/>
      <c r="AY502" s="69">
        <v>26.99</v>
      </c>
      <c r="AZ502" s="31"/>
      <c r="BA502" s="31"/>
      <c r="CJ502" s="78">
        <f>IFERROR(VLOOKUP($E502,[2]ECOM!$A$3:$FC$999999,158,FALSE),0)</f>
        <v>0</v>
      </c>
      <c r="CK502" s="78">
        <f>IFERROR(VLOOKUP($E502,[2]ECOM!$A$3:$FC$999999,159,FALSE),0)</f>
        <v>0</v>
      </c>
      <c r="CX502" s="18"/>
      <c r="CY502" s="18"/>
      <c r="CZ502" s="18"/>
      <c r="DA502" s="18"/>
    </row>
    <row r="503" spans="2:105" x14ac:dyDescent="0.3">
      <c r="B503" s="50" t="s">
        <v>1722</v>
      </c>
      <c r="E503" s="50">
        <v>8106884</v>
      </c>
      <c r="F503" s="18"/>
      <c r="G503" s="18"/>
      <c r="H503" s="18"/>
      <c r="I503" s="18"/>
      <c r="J503" s="18"/>
      <c r="K503" s="18"/>
      <c r="O503" s="18">
        <v>1</v>
      </c>
      <c r="Q503" t="s">
        <v>1135</v>
      </c>
      <c r="S503" s="18">
        <f t="shared" si="72"/>
        <v>1</v>
      </c>
      <c r="W503" s="57" t="s">
        <v>253</v>
      </c>
      <c r="X503" t="s">
        <v>1723</v>
      </c>
      <c r="Z503" t="s">
        <v>255</v>
      </c>
      <c r="AA503" t="s">
        <v>110</v>
      </c>
      <c r="AB503" s="57" t="s">
        <v>1721</v>
      </c>
      <c r="AC503" s="50" t="s">
        <v>150</v>
      </c>
      <c r="AE503" s="58" t="s">
        <v>257</v>
      </c>
      <c r="AF503" s="50" t="s">
        <v>1581</v>
      </c>
      <c r="AG503" s="50" t="s">
        <v>1581</v>
      </c>
      <c r="AH503" s="50" t="s">
        <v>258</v>
      </c>
      <c r="AI503" s="67" t="s">
        <v>189</v>
      </c>
      <c r="AM503" s="67"/>
      <c r="AN503" s="51" t="s">
        <v>1137</v>
      </c>
      <c r="AP503" s="68"/>
      <c r="AS503" s="94"/>
      <c r="AT503" s="94"/>
      <c r="AU503" s="69">
        <v>10.56</v>
      </c>
      <c r="AV503" s="31"/>
      <c r="AW503" s="94">
        <v>8.2368000000000006</v>
      </c>
      <c r="AX503" s="31"/>
      <c r="AY503" s="68">
        <v>22.99</v>
      </c>
      <c r="AZ503" s="31"/>
      <c r="BA503" s="31"/>
      <c r="CJ503" s="78">
        <f>IFERROR(VLOOKUP($E503,[2]ECOM!$A$3:$FC$999999,158,FALSE),0)</f>
        <v>0</v>
      </c>
      <c r="CK503" s="78">
        <f>IFERROR(VLOOKUP($E503,[2]ECOM!$A$3:$FC$999999,159,FALSE),0)</f>
        <v>0</v>
      </c>
      <c r="CX503" s="18"/>
      <c r="CY503" s="18"/>
      <c r="CZ503" s="18"/>
      <c r="DA503" s="18"/>
    </row>
    <row r="504" spans="2:105" x14ac:dyDescent="0.3">
      <c r="B504" s="50" t="s">
        <v>1724</v>
      </c>
      <c r="E504" s="50">
        <v>8932184</v>
      </c>
      <c r="F504" s="18"/>
      <c r="G504" s="18"/>
      <c r="H504" s="18"/>
      <c r="I504" s="18"/>
      <c r="J504" s="18"/>
      <c r="K504" s="18"/>
      <c r="O504" s="18">
        <v>1</v>
      </c>
      <c r="Q504" t="s">
        <v>1135</v>
      </c>
      <c r="S504" s="18">
        <f t="shared" si="72"/>
        <v>1</v>
      </c>
      <c r="W504" s="57" t="s">
        <v>253</v>
      </c>
      <c r="X504" t="s">
        <v>1725</v>
      </c>
      <c r="Z504" t="s">
        <v>560</v>
      </c>
      <c r="AA504" t="s">
        <v>110</v>
      </c>
      <c r="AB504" s="57" t="s">
        <v>1721</v>
      </c>
      <c r="AC504" s="50" t="s">
        <v>150</v>
      </c>
      <c r="AE504" s="58" t="s">
        <v>257</v>
      </c>
      <c r="AF504" s="50" t="s">
        <v>1581</v>
      </c>
      <c r="AG504" s="50" t="s">
        <v>1581</v>
      </c>
      <c r="AH504" s="50" t="s">
        <v>132</v>
      </c>
      <c r="AI504" s="50" t="s">
        <v>124</v>
      </c>
      <c r="AM504" s="67"/>
      <c r="AN504" s="51" t="s">
        <v>1137</v>
      </c>
      <c r="AP504" s="68"/>
      <c r="AS504" s="94"/>
      <c r="AT504" s="94"/>
      <c r="AU504" s="69">
        <v>8.9700000000000006</v>
      </c>
      <c r="AV504" s="31"/>
      <c r="AW504" s="94">
        <v>6.9966000000000008</v>
      </c>
      <c r="AX504" s="31"/>
      <c r="AY504" s="69">
        <v>9.99</v>
      </c>
      <c r="AZ504" s="31"/>
      <c r="BA504" s="31"/>
      <c r="CJ504" s="78">
        <f>IFERROR(VLOOKUP($E504,[2]ECOM!$A$3:$FC$999999,158,FALSE),0)</f>
        <v>0</v>
      </c>
      <c r="CK504" s="78">
        <f>IFERROR(VLOOKUP($E504,[2]ECOM!$A$3:$FC$999999,159,FALSE),0)</f>
        <v>0</v>
      </c>
      <c r="CX504" s="18"/>
      <c r="CY504" s="18"/>
      <c r="CZ504" s="18"/>
      <c r="DA504" s="18"/>
    </row>
    <row r="505" spans="2:105" x14ac:dyDescent="0.3">
      <c r="B505" s="50" t="s">
        <v>1726</v>
      </c>
      <c r="E505" s="50">
        <v>9432753</v>
      </c>
      <c r="F505" s="18"/>
      <c r="G505" s="18"/>
      <c r="H505" s="18"/>
      <c r="I505" s="18"/>
      <c r="J505" s="18"/>
      <c r="K505" s="18"/>
      <c r="O505" s="18">
        <v>1</v>
      </c>
      <c r="Q505" t="s">
        <v>1135</v>
      </c>
      <c r="S505" s="18">
        <f t="shared" si="72"/>
        <v>1</v>
      </c>
      <c r="W505" s="57" t="s">
        <v>253</v>
      </c>
      <c r="X505" t="s">
        <v>1727</v>
      </c>
      <c r="Z505" t="s">
        <v>255</v>
      </c>
      <c r="AA505" t="s">
        <v>110</v>
      </c>
      <c r="AB505" s="57" t="s">
        <v>1586</v>
      </c>
      <c r="AC505" s="50" t="s">
        <v>112</v>
      </c>
      <c r="AE505" s="58" t="s">
        <v>257</v>
      </c>
      <c r="AF505" s="50" t="s">
        <v>1581</v>
      </c>
      <c r="AG505" s="50" t="s">
        <v>1581</v>
      </c>
      <c r="AH505" s="50" t="s">
        <v>258</v>
      </c>
      <c r="AI505" s="67" t="s">
        <v>189</v>
      </c>
      <c r="AM505" s="67"/>
      <c r="AN505" s="51" t="s">
        <v>1137</v>
      </c>
      <c r="AP505" s="68"/>
      <c r="AS505" s="94"/>
      <c r="AT505" s="94"/>
      <c r="AU505" s="69">
        <v>8.5399999999999991</v>
      </c>
      <c r="AV505" s="31"/>
      <c r="AW505" s="94">
        <v>6.6611999999999991</v>
      </c>
      <c r="AX505" s="31"/>
      <c r="AY505" s="69">
        <v>19.989999999999998</v>
      </c>
      <c r="AZ505" s="31"/>
      <c r="BA505" s="31"/>
      <c r="CJ505" s="78">
        <f>IFERROR(VLOOKUP($E505,[2]ECOM!$A$3:$FC$999999,158,FALSE),0)</f>
        <v>0</v>
      </c>
      <c r="CK505" s="78">
        <f>IFERROR(VLOOKUP($E505,[2]ECOM!$A$3:$FC$999999,159,FALSE),0)</f>
        <v>0</v>
      </c>
      <c r="CX505" s="18"/>
      <c r="CY505" s="18"/>
      <c r="CZ505" s="18"/>
      <c r="DA505" s="18"/>
    </row>
    <row r="506" spans="2:105" x14ac:dyDescent="0.3">
      <c r="B506" s="50" t="s">
        <v>1728</v>
      </c>
      <c r="E506" s="50">
        <v>9007550</v>
      </c>
      <c r="F506" s="18"/>
      <c r="G506" s="18"/>
      <c r="H506" s="18"/>
      <c r="I506" s="18"/>
      <c r="J506" s="18"/>
      <c r="K506" s="18"/>
      <c r="O506" s="18">
        <v>1</v>
      </c>
      <c r="Q506" t="s">
        <v>1135</v>
      </c>
      <c r="S506" s="18">
        <f t="shared" si="72"/>
        <v>1</v>
      </c>
      <c r="W506" s="57" t="s">
        <v>253</v>
      </c>
      <c r="X506" t="s">
        <v>1729</v>
      </c>
      <c r="Z506" t="s">
        <v>255</v>
      </c>
      <c r="AA506" t="s">
        <v>110</v>
      </c>
      <c r="AB506" s="57" t="s">
        <v>1730</v>
      </c>
      <c r="AC506" s="50" t="s">
        <v>150</v>
      </c>
      <c r="AE506" s="58" t="s">
        <v>257</v>
      </c>
      <c r="AF506" s="50" t="s">
        <v>1581</v>
      </c>
      <c r="AG506" s="50" t="s">
        <v>1581</v>
      </c>
      <c r="AH506" s="50" t="s">
        <v>258</v>
      </c>
      <c r="AI506" s="50" t="s">
        <v>124</v>
      </c>
      <c r="AM506" s="67"/>
      <c r="AN506" s="51" t="s">
        <v>1137</v>
      </c>
      <c r="AP506" s="68"/>
      <c r="AS506" s="94"/>
      <c r="AT506" s="94"/>
      <c r="AU506" s="69">
        <v>11.08</v>
      </c>
      <c r="AV506" s="31"/>
      <c r="AW506" s="94">
        <v>8.6424000000000003</v>
      </c>
      <c r="AX506" s="31"/>
      <c r="AY506" s="69">
        <v>26.99</v>
      </c>
      <c r="AZ506" s="31"/>
      <c r="BA506" s="31"/>
      <c r="CJ506" s="78">
        <f>IFERROR(VLOOKUP($E506,[2]ECOM!$A$3:$FC$999999,158,FALSE),0)</f>
        <v>0</v>
      </c>
      <c r="CK506" s="78">
        <f>IFERROR(VLOOKUP($E506,[2]ECOM!$A$3:$FC$999999,159,FALSE),0)</f>
        <v>0</v>
      </c>
      <c r="CX506" s="18"/>
      <c r="CY506" s="18"/>
      <c r="CZ506" s="18"/>
      <c r="DA506" s="18"/>
    </row>
    <row r="507" spans="2:105" x14ac:dyDescent="0.3">
      <c r="B507" s="50" t="s">
        <v>1731</v>
      </c>
      <c r="E507" s="50">
        <v>8116742</v>
      </c>
      <c r="F507" s="18"/>
      <c r="G507" s="18"/>
      <c r="H507" s="18"/>
      <c r="I507" s="18"/>
      <c r="J507" s="18"/>
      <c r="K507" s="18"/>
      <c r="O507" s="18">
        <v>1</v>
      </c>
      <c r="Q507" t="s">
        <v>1135</v>
      </c>
      <c r="S507" s="18">
        <f t="shared" si="72"/>
        <v>1</v>
      </c>
      <c r="W507" s="57" t="s">
        <v>253</v>
      </c>
      <c r="X507" t="s">
        <v>1732</v>
      </c>
      <c r="Z507" t="s">
        <v>255</v>
      </c>
      <c r="AA507" t="s">
        <v>110</v>
      </c>
      <c r="AB507" s="57" t="s">
        <v>1730</v>
      </c>
      <c r="AC507" s="50" t="s">
        <v>150</v>
      </c>
      <c r="AE507" s="58" t="s">
        <v>257</v>
      </c>
      <c r="AF507" s="50" t="s">
        <v>1581</v>
      </c>
      <c r="AG507" s="50" t="s">
        <v>1581</v>
      </c>
      <c r="AH507" s="50" t="s">
        <v>258</v>
      </c>
      <c r="AI507" s="67" t="s">
        <v>189</v>
      </c>
      <c r="AM507" s="67"/>
      <c r="AN507" s="51" t="s">
        <v>1137</v>
      </c>
      <c r="AP507" s="68"/>
      <c r="AS507" s="94"/>
      <c r="AT507" s="94"/>
      <c r="AU507" s="69">
        <v>6.66</v>
      </c>
      <c r="AV507" s="31"/>
      <c r="AW507" s="94">
        <v>5.1947999999999999</v>
      </c>
      <c r="AX507" s="31"/>
      <c r="AY507" s="68">
        <v>22.99</v>
      </c>
      <c r="AZ507" s="31"/>
      <c r="BA507" s="31"/>
      <c r="CJ507" s="78">
        <f>IFERROR(VLOOKUP($E507,[2]ECOM!$A$3:$FC$999999,158,FALSE),0)</f>
        <v>0</v>
      </c>
      <c r="CK507" s="78">
        <f>IFERROR(VLOOKUP($E507,[2]ECOM!$A$3:$FC$999999,159,FALSE),0)</f>
        <v>0</v>
      </c>
      <c r="CX507" s="18"/>
      <c r="CY507" s="18"/>
      <c r="CZ507" s="18"/>
      <c r="DA507" s="18"/>
    </row>
    <row r="508" spans="2:105" x14ac:dyDescent="0.3">
      <c r="B508" s="50">
        <v>140193</v>
      </c>
      <c r="E508" s="50">
        <v>9004503</v>
      </c>
      <c r="F508" s="18"/>
      <c r="G508" s="18"/>
      <c r="H508" s="18"/>
      <c r="I508" s="18"/>
      <c r="J508" s="18"/>
      <c r="K508" s="18"/>
      <c r="O508" s="18">
        <v>1</v>
      </c>
      <c r="Q508" t="s">
        <v>1135</v>
      </c>
      <c r="S508" s="18">
        <f t="shared" si="72"/>
        <v>1</v>
      </c>
      <c r="W508" s="57" t="s">
        <v>253</v>
      </c>
      <c r="X508" t="s">
        <v>1733</v>
      </c>
      <c r="Z508" t="s">
        <v>255</v>
      </c>
      <c r="AA508" t="s">
        <v>110</v>
      </c>
      <c r="AB508" s="57" t="s">
        <v>1734</v>
      </c>
      <c r="AC508" s="50" t="s">
        <v>150</v>
      </c>
      <c r="AE508" s="58" t="s">
        <v>257</v>
      </c>
      <c r="AF508" s="50" t="s">
        <v>1581</v>
      </c>
      <c r="AG508" s="50" t="s">
        <v>1581</v>
      </c>
      <c r="AH508" s="50" t="s">
        <v>258</v>
      </c>
      <c r="AI508" s="67" t="s">
        <v>189</v>
      </c>
      <c r="AM508" s="67"/>
      <c r="AN508" s="51" t="s">
        <v>1137</v>
      </c>
      <c r="AP508" s="68"/>
      <c r="AS508" s="94"/>
      <c r="AT508" s="94"/>
      <c r="AU508" s="69">
        <v>6.66</v>
      </c>
      <c r="AV508" s="31"/>
      <c r="AW508" s="94">
        <v>5.1947999999999999</v>
      </c>
      <c r="AX508" s="31"/>
      <c r="AY508" s="68">
        <v>22.99</v>
      </c>
      <c r="AZ508" s="31"/>
      <c r="BA508" s="31"/>
      <c r="CJ508" s="78">
        <f>IFERROR(VLOOKUP($E508,[2]ECOM!$A$3:$FC$999999,158,FALSE),0)</f>
        <v>0</v>
      </c>
      <c r="CK508" s="78">
        <f>IFERROR(VLOOKUP($E508,[2]ECOM!$A$3:$FC$999999,159,FALSE),0)</f>
        <v>0</v>
      </c>
      <c r="CX508" s="18"/>
      <c r="CY508" s="18"/>
      <c r="CZ508" s="18"/>
      <c r="DA508" s="18"/>
    </row>
    <row r="509" spans="2:105" x14ac:dyDescent="0.3">
      <c r="B509" s="50">
        <v>140194</v>
      </c>
      <c r="E509" s="50">
        <v>8581236</v>
      </c>
      <c r="F509" s="18"/>
      <c r="G509" s="18"/>
      <c r="H509" s="18"/>
      <c r="I509" s="18"/>
      <c r="J509" s="18"/>
      <c r="K509" s="18"/>
      <c r="O509" s="18">
        <v>1</v>
      </c>
      <c r="Q509" t="s">
        <v>1135</v>
      </c>
      <c r="S509" s="18">
        <f t="shared" si="72"/>
        <v>1</v>
      </c>
      <c r="W509" s="57" t="s">
        <v>253</v>
      </c>
      <c r="X509" t="s">
        <v>1735</v>
      </c>
      <c r="Z509" t="s">
        <v>560</v>
      </c>
      <c r="AA509" t="s">
        <v>110</v>
      </c>
      <c r="AB509" s="57" t="s">
        <v>1734</v>
      </c>
      <c r="AC509" s="50" t="s">
        <v>150</v>
      </c>
      <c r="AE509" s="58" t="s">
        <v>257</v>
      </c>
      <c r="AF509" s="50" t="s">
        <v>1581</v>
      </c>
      <c r="AG509" s="50" t="s">
        <v>1581</v>
      </c>
      <c r="AH509" s="50" t="s">
        <v>132</v>
      </c>
      <c r="AI509" s="50" t="s">
        <v>124</v>
      </c>
      <c r="AM509" s="67"/>
      <c r="AN509" s="51" t="s">
        <v>1137</v>
      </c>
      <c r="AP509" s="68"/>
      <c r="AS509" s="94"/>
      <c r="AT509" s="94"/>
      <c r="AU509" s="69">
        <v>6.07</v>
      </c>
      <c r="AV509" s="31"/>
      <c r="AW509" s="94">
        <v>4.7346000000000004</v>
      </c>
      <c r="AX509" s="31"/>
      <c r="AY509" s="69">
        <v>18.989999999999998</v>
      </c>
      <c r="AZ509" s="31"/>
      <c r="BA509" s="31"/>
      <c r="CJ509" s="78">
        <f>IFERROR(VLOOKUP($E509,[2]ECOM!$A$3:$FC$999999,158,FALSE),0)</f>
        <v>0</v>
      </c>
      <c r="CK509" s="78">
        <f>IFERROR(VLOOKUP($E509,[2]ECOM!$A$3:$FC$999999,159,FALSE),0)</f>
        <v>0</v>
      </c>
      <c r="CX509" s="18"/>
      <c r="CY509" s="18"/>
      <c r="CZ509" s="18"/>
      <c r="DA509" s="18"/>
    </row>
    <row r="510" spans="2:105" x14ac:dyDescent="0.3">
      <c r="B510" s="50">
        <v>140195</v>
      </c>
      <c r="E510" s="50">
        <v>8160602</v>
      </c>
      <c r="F510" s="18"/>
      <c r="G510" s="18"/>
      <c r="H510" s="18"/>
      <c r="I510" s="18"/>
      <c r="J510" s="18"/>
      <c r="K510" s="18"/>
      <c r="O510" s="18">
        <v>1</v>
      </c>
      <c r="Q510" t="s">
        <v>1135</v>
      </c>
      <c r="S510" s="18">
        <f t="shared" si="72"/>
        <v>1</v>
      </c>
      <c r="W510" s="57" t="s">
        <v>253</v>
      </c>
      <c r="X510" t="s">
        <v>1736</v>
      </c>
      <c r="Z510" t="s">
        <v>255</v>
      </c>
      <c r="AA510" t="s">
        <v>110</v>
      </c>
      <c r="AB510" s="57" t="s">
        <v>1737</v>
      </c>
      <c r="AC510" s="50" t="s">
        <v>150</v>
      </c>
      <c r="AE510" s="58" t="s">
        <v>257</v>
      </c>
      <c r="AF510" s="50" t="s">
        <v>1581</v>
      </c>
      <c r="AG510" s="50" t="s">
        <v>1581</v>
      </c>
      <c r="AH510" s="50" t="s">
        <v>258</v>
      </c>
      <c r="AI510" s="50" t="s">
        <v>124</v>
      </c>
      <c r="AM510" s="67"/>
      <c r="AN510" s="51" t="s">
        <v>1137</v>
      </c>
      <c r="AP510" s="68"/>
      <c r="AS510" s="94"/>
      <c r="AT510" s="94"/>
      <c r="AU510" s="69">
        <v>8.9700000000000006</v>
      </c>
      <c r="AV510" s="31"/>
      <c r="AW510" s="94">
        <v>6.9966000000000008</v>
      </c>
      <c r="AX510" s="31"/>
      <c r="AY510" s="69">
        <v>26.99</v>
      </c>
      <c r="AZ510" s="31"/>
      <c r="BA510" s="31"/>
      <c r="CJ510" s="78">
        <f>IFERROR(VLOOKUP($E510,[2]ECOM!$A$3:$FC$999999,158,FALSE),0)</f>
        <v>0</v>
      </c>
      <c r="CK510" s="78">
        <f>IFERROR(VLOOKUP($E510,[2]ECOM!$A$3:$FC$999999,159,FALSE),0)</f>
        <v>0</v>
      </c>
      <c r="CX510" s="18"/>
      <c r="CY510" s="18"/>
      <c r="CZ510" s="18"/>
      <c r="DA510" s="18"/>
    </row>
    <row r="511" spans="2:105" x14ac:dyDescent="0.3">
      <c r="B511" s="50">
        <v>140196</v>
      </c>
      <c r="E511" s="50">
        <v>5157705</v>
      </c>
      <c r="F511" s="18"/>
      <c r="G511" s="18"/>
      <c r="H511" s="18"/>
      <c r="I511" s="18"/>
      <c r="J511" s="18"/>
      <c r="K511" s="18"/>
      <c r="O511" s="18">
        <v>1</v>
      </c>
      <c r="Q511" t="s">
        <v>1135</v>
      </c>
      <c r="S511" s="18">
        <f t="shared" si="72"/>
        <v>1</v>
      </c>
      <c r="W511" s="57" t="s">
        <v>253</v>
      </c>
      <c r="X511" t="s">
        <v>1738</v>
      </c>
      <c r="Z511" t="s">
        <v>255</v>
      </c>
      <c r="AA511" t="s">
        <v>110</v>
      </c>
      <c r="AB511" s="57" t="s">
        <v>1737</v>
      </c>
      <c r="AC511" s="50" t="s">
        <v>150</v>
      </c>
      <c r="AE511" s="58" t="s">
        <v>257</v>
      </c>
      <c r="AF511" s="50" t="s">
        <v>1581</v>
      </c>
      <c r="AG511" s="50" t="s">
        <v>1581</v>
      </c>
      <c r="AH511" s="50" t="s">
        <v>258</v>
      </c>
      <c r="AI511" s="67" t="s">
        <v>189</v>
      </c>
      <c r="AM511" s="67"/>
      <c r="AN511" s="51" t="s">
        <v>1137</v>
      </c>
      <c r="AP511" s="68"/>
      <c r="AS511" s="94"/>
      <c r="AT511" s="94"/>
      <c r="AU511" s="69">
        <v>6.66</v>
      </c>
      <c r="AV511" s="31"/>
      <c r="AW511" s="94">
        <v>5.1947999999999999</v>
      </c>
      <c r="AX511" s="31"/>
      <c r="AY511" s="68">
        <v>22.99</v>
      </c>
      <c r="AZ511" s="31"/>
      <c r="BA511" s="31"/>
      <c r="CJ511" s="78">
        <f>IFERROR(VLOOKUP($E511,[2]ECOM!$A$3:$FC$999999,158,FALSE),0)</f>
        <v>0</v>
      </c>
      <c r="CK511" s="78">
        <f>IFERROR(VLOOKUP($E511,[2]ECOM!$A$3:$FC$999999,159,FALSE),0)</f>
        <v>0</v>
      </c>
      <c r="CX511" s="18"/>
      <c r="CY511" s="18"/>
      <c r="CZ511" s="18"/>
      <c r="DA511" s="18"/>
    </row>
    <row r="512" spans="2:105" x14ac:dyDescent="0.3">
      <c r="B512" s="50" t="s">
        <v>1739</v>
      </c>
      <c r="E512" s="50">
        <v>8235151</v>
      </c>
      <c r="F512" s="18"/>
      <c r="G512" s="18"/>
      <c r="H512" s="18"/>
      <c r="I512" s="18"/>
      <c r="J512" s="18"/>
      <c r="K512" s="18"/>
      <c r="O512" s="18">
        <v>1</v>
      </c>
      <c r="Q512" t="s">
        <v>1135</v>
      </c>
      <c r="S512" s="18">
        <f t="shared" si="72"/>
        <v>1</v>
      </c>
      <c r="W512" s="57" t="s">
        <v>253</v>
      </c>
      <c r="X512" t="s">
        <v>1740</v>
      </c>
      <c r="Z512" t="s">
        <v>255</v>
      </c>
      <c r="AA512" t="s">
        <v>110</v>
      </c>
      <c r="AB512" s="57" t="s">
        <v>1741</v>
      </c>
      <c r="AC512" s="50" t="s">
        <v>150</v>
      </c>
      <c r="AE512" s="58" t="s">
        <v>257</v>
      </c>
      <c r="AF512" s="50" t="s">
        <v>1581</v>
      </c>
      <c r="AG512" s="50" t="s">
        <v>1581</v>
      </c>
      <c r="AH512" s="50" t="s">
        <v>258</v>
      </c>
      <c r="AI512" s="50" t="s">
        <v>124</v>
      </c>
      <c r="AM512" s="67"/>
      <c r="AN512" s="51" t="s">
        <v>1137</v>
      </c>
      <c r="AP512" s="68"/>
      <c r="AS512" s="94"/>
      <c r="AT512" s="94"/>
      <c r="AU512" s="69">
        <v>8.9700000000000006</v>
      </c>
      <c r="AV512" s="31"/>
      <c r="AW512" s="94">
        <v>6.9966000000000008</v>
      </c>
      <c r="AX512" s="31"/>
      <c r="AY512" s="69">
        <v>26.99</v>
      </c>
      <c r="AZ512" s="31"/>
      <c r="BA512" s="31"/>
      <c r="CJ512" s="78">
        <f>IFERROR(VLOOKUP($E512,[2]ECOM!$A$3:$FC$999999,158,FALSE),0)</f>
        <v>0</v>
      </c>
      <c r="CK512" s="78">
        <f>IFERROR(VLOOKUP($E512,[2]ECOM!$A$3:$FC$999999,159,FALSE),0)</f>
        <v>0</v>
      </c>
      <c r="CX512" s="18"/>
      <c r="CY512" s="18"/>
      <c r="CZ512" s="18"/>
      <c r="DA512" s="18"/>
    </row>
    <row r="513" spans="2:105" x14ac:dyDescent="0.3">
      <c r="B513" s="50" t="s">
        <v>1742</v>
      </c>
      <c r="E513" s="50">
        <v>8637537</v>
      </c>
      <c r="F513" s="18"/>
      <c r="G513" s="18"/>
      <c r="H513" s="18"/>
      <c r="I513" s="18"/>
      <c r="J513" s="18"/>
      <c r="K513" s="18"/>
      <c r="O513" s="18">
        <v>1</v>
      </c>
      <c r="Q513" t="s">
        <v>1135</v>
      </c>
      <c r="S513" s="18">
        <f t="shared" si="72"/>
        <v>1</v>
      </c>
      <c r="W513" s="57" t="s">
        <v>253</v>
      </c>
      <c r="X513" t="s">
        <v>1743</v>
      </c>
      <c r="Z513" t="s">
        <v>255</v>
      </c>
      <c r="AA513" t="s">
        <v>110</v>
      </c>
      <c r="AB513" s="57" t="s">
        <v>1741</v>
      </c>
      <c r="AC513" s="50" t="s">
        <v>150</v>
      </c>
      <c r="AE513" s="58" t="s">
        <v>257</v>
      </c>
      <c r="AF513" s="50" t="s">
        <v>1581</v>
      </c>
      <c r="AG513" s="50" t="s">
        <v>1581</v>
      </c>
      <c r="AH513" s="50" t="s">
        <v>258</v>
      </c>
      <c r="AI513" s="67" t="s">
        <v>189</v>
      </c>
      <c r="AM513" s="67"/>
      <c r="AN513" s="51" t="s">
        <v>1137</v>
      </c>
      <c r="AP513" s="68"/>
      <c r="AS513" s="94"/>
      <c r="AT513" s="94"/>
      <c r="AU513" s="69">
        <v>6.66</v>
      </c>
      <c r="AV513" s="31"/>
      <c r="AW513" s="94">
        <v>5.1947999999999999</v>
      </c>
      <c r="AX513" s="31"/>
      <c r="AY513" s="68">
        <v>22.99</v>
      </c>
      <c r="AZ513" s="31"/>
      <c r="BA513" s="31"/>
      <c r="CJ513" s="78">
        <f>IFERROR(VLOOKUP($E513,[2]ECOM!$A$3:$FC$999999,158,FALSE),0)</f>
        <v>0</v>
      </c>
      <c r="CK513" s="78">
        <f>IFERROR(VLOOKUP($E513,[2]ECOM!$A$3:$FC$999999,159,FALSE),0)</f>
        <v>0</v>
      </c>
      <c r="CX513" s="18"/>
      <c r="CY513" s="18"/>
      <c r="CZ513" s="18"/>
      <c r="DA513" s="18"/>
    </row>
    <row r="514" spans="2:105" x14ac:dyDescent="0.3">
      <c r="B514" s="50" t="s">
        <v>1744</v>
      </c>
      <c r="E514" s="50">
        <v>8569988</v>
      </c>
      <c r="F514" s="18"/>
      <c r="G514" s="18"/>
      <c r="H514" s="18"/>
      <c r="I514" s="18"/>
      <c r="J514" s="18"/>
      <c r="K514" s="18"/>
      <c r="O514" s="18">
        <v>1</v>
      </c>
      <c r="Q514" t="s">
        <v>1135</v>
      </c>
      <c r="S514" s="18">
        <f t="shared" si="72"/>
        <v>1</v>
      </c>
      <c r="W514" s="57" t="s">
        <v>253</v>
      </c>
      <c r="X514" t="s">
        <v>1745</v>
      </c>
      <c r="Z514" t="s">
        <v>255</v>
      </c>
      <c r="AA514" t="s">
        <v>110</v>
      </c>
      <c r="AB514" s="57" t="s">
        <v>1746</v>
      </c>
      <c r="AC514" s="50" t="s">
        <v>150</v>
      </c>
      <c r="AE514" s="58" t="s">
        <v>257</v>
      </c>
      <c r="AF514" s="50" t="s">
        <v>1581</v>
      </c>
      <c r="AG514" s="50" t="s">
        <v>1581</v>
      </c>
      <c r="AH514" s="50" t="s">
        <v>258</v>
      </c>
      <c r="AI514" s="50" t="s">
        <v>124</v>
      </c>
      <c r="AM514" s="67"/>
      <c r="AN514" s="51" t="s">
        <v>1137</v>
      </c>
      <c r="AP514" s="68"/>
      <c r="AS514" s="94"/>
      <c r="AT514" s="94"/>
      <c r="AU514" s="69">
        <v>8.9700000000000006</v>
      </c>
      <c r="AV514" s="31"/>
      <c r="AW514" s="94">
        <v>6.9966000000000008</v>
      </c>
      <c r="AX514" s="31"/>
      <c r="AY514" s="69">
        <v>26.99</v>
      </c>
      <c r="AZ514" s="31"/>
      <c r="BA514" s="31"/>
      <c r="CJ514" s="78">
        <f>IFERROR(VLOOKUP($E514,[2]ECOM!$A$3:$FC$999999,158,FALSE),0)</f>
        <v>0</v>
      </c>
      <c r="CK514" s="78">
        <f>IFERROR(VLOOKUP($E514,[2]ECOM!$A$3:$FC$999999,159,FALSE),0)</f>
        <v>0</v>
      </c>
      <c r="CX514" s="18"/>
      <c r="CY514" s="18"/>
      <c r="CZ514" s="18"/>
      <c r="DA514" s="18"/>
    </row>
    <row r="515" spans="2:105" x14ac:dyDescent="0.3">
      <c r="B515" s="50" t="s">
        <v>1747</v>
      </c>
      <c r="E515" s="50">
        <v>5496405</v>
      </c>
      <c r="F515" s="18"/>
      <c r="G515" s="18"/>
      <c r="H515" s="18"/>
      <c r="I515" s="18"/>
      <c r="J515" s="18"/>
      <c r="K515" s="18"/>
      <c r="O515" s="18">
        <v>1</v>
      </c>
      <c r="Q515" t="s">
        <v>1135</v>
      </c>
      <c r="S515" s="18">
        <f t="shared" si="72"/>
        <v>1</v>
      </c>
      <c r="W515" s="57" t="s">
        <v>253</v>
      </c>
      <c r="X515" t="s">
        <v>1748</v>
      </c>
      <c r="Z515" t="s">
        <v>255</v>
      </c>
      <c r="AA515" t="s">
        <v>110</v>
      </c>
      <c r="AB515" s="57" t="s">
        <v>1746</v>
      </c>
      <c r="AC515" s="50" t="s">
        <v>150</v>
      </c>
      <c r="AE515" s="58" t="s">
        <v>257</v>
      </c>
      <c r="AF515" s="50" t="s">
        <v>1581</v>
      </c>
      <c r="AG515" s="50" t="s">
        <v>1581</v>
      </c>
      <c r="AH515" s="50" t="s">
        <v>258</v>
      </c>
      <c r="AI515" s="67" t="s">
        <v>189</v>
      </c>
      <c r="AM515" s="67"/>
      <c r="AN515" s="51" t="s">
        <v>1137</v>
      </c>
      <c r="AP515" s="68"/>
      <c r="AS515" s="94"/>
      <c r="AT515" s="94"/>
      <c r="AU515" s="69">
        <v>6.66</v>
      </c>
      <c r="AV515" s="31"/>
      <c r="AW515" s="94">
        <v>5.1947999999999999</v>
      </c>
      <c r="AX515" s="31"/>
      <c r="AY515" s="68">
        <v>22.99</v>
      </c>
      <c r="AZ515" s="31"/>
      <c r="BA515" s="31"/>
      <c r="CJ515" s="78">
        <f>IFERROR(VLOOKUP($E515,[2]ECOM!$A$3:$FC$999999,158,FALSE),0)</f>
        <v>0</v>
      </c>
      <c r="CK515" s="78">
        <f>IFERROR(VLOOKUP($E515,[2]ECOM!$A$3:$FC$999999,159,FALSE),0)</f>
        <v>0</v>
      </c>
      <c r="CX515" s="18"/>
      <c r="CY515" s="18"/>
      <c r="CZ515" s="18"/>
      <c r="DA515" s="18"/>
    </row>
    <row r="516" spans="2:105" x14ac:dyDescent="0.3">
      <c r="B516" s="50" t="s">
        <v>1749</v>
      </c>
      <c r="E516" s="50">
        <v>8022235</v>
      </c>
      <c r="F516" s="18"/>
      <c r="G516" s="18"/>
      <c r="H516" s="18"/>
      <c r="I516" s="18"/>
      <c r="J516" s="18"/>
      <c r="K516" s="18"/>
      <c r="O516" s="18">
        <v>1</v>
      </c>
      <c r="Q516" t="s">
        <v>1135</v>
      </c>
      <c r="S516" s="18">
        <f t="shared" si="72"/>
        <v>1</v>
      </c>
      <c r="W516" s="50" t="s">
        <v>128</v>
      </c>
      <c r="X516" t="s">
        <v>1750</v>
      </c>
      <c r="Z516" t="s">
        <v>560</v>
      </c>
      <c r="AA516" t="s">
        <v>110</v>
      </c>
      <c r="AB516" s="57" t="s">
        <v>1746</v>
      </c>
      <c r="AC516" s="50" t="s">
        <v>150</v>
      </c>
      <c r="AE516" s="58"/>
      <c r="AF516" s="50" t="s">
        <v>1581</v>
      </c>
      <c r="AG516" s="50" t="s">
        <v>1581</v>
      </c>
      <c r="AH516" s="50" t="s">
        <v>132</v>
      </c>
      <c r="AI516" s="50" t="s">
        <v>133</v>
      </c>
      <c r="AM516" s="67"/>
      <c r="AN516" s="51" t="s">
        <v>1137</v>
      </c>
      <c r="AP516" s="68"/>
      <c r="AS516" s="94"/>
      <c r="AT516" s="94"/>
      <c r="AU516" s="69">
        <v>5.55</v>
      </c>
      <c r="AV516" s="31"/>
      <c r="AW516" s="94">
        <v>4.3289999999999997</v>
      </c>
      <c r="AX516" s="31"/>
      <c r="AY516" s="69">
        <v>17.989999999999998</v>
      </c>
      <c r="AZ516" s="31"/>
      <c r="BA516" s="31"/>
      <c r="CJ516" s="78">
        <f>IFERROR(VLOOKUP($E516,[2]ECOM!$A$3:$FC$999999,158,FALSE),0)</f>
        <v>0</v>
      </c>
      <c r="CK516" s="78">
        <f>IFERROR(VLOOKUP($E516,[2]ECOM!$A$3:$FC$999999,159,FALSE),0)</f>
        <v>0</v>
      </c>
      <c r="CX516" s="18"/>
      <c r="CY516" s="18"/>
      <c r="CZ516" s="18"/>
      <c r="DA516" s="18"/>
    </row>
    <row r="517" spans="2:105" x14ac:dyDescent="0.3">
      <c r="B517" s="50">
        <v>139000</v>
      </c>
      <c r="E517" s="50">
        <v>5594006</v>
      </c>
      <c r="F517" s="18"/>
      <c r="G517" s="18"/>
      <c r="H517" s="18"/>
      <c r="I517" s="18"/>
      <c r="J517" s="18"/>
      <c r="K517" s="18"/>
      <c r="O517" s="18">
        <v>1</v>
      </c>
      <c r="Q517" t="s">
        <v>1135</v>
      </c>
      <c r="S517" s="18">
        <f t="shared" si="72"/>
        <v>1</v>
      </c>
      <c r="W517" s="50" t="s">
        <v>253</v>
      </c>
      <c r="X517" t="s">
        <v>1751</v>
      </c>
      <c r="Z517" t="s">
        <v>255</v>
      </c>
      <c r="AA517" t="s">
        <v>110</v>
      </c>
      <c r="AB517" s="50" t="s">
        <v>1752</v>
      </c>
      <c r="AC517" s="50" t="s">
        <v>150</v>
      </c>
      <c r="AE517" s="50" t="s">
        <v>257</v>
      </c>
      <c r="AF517" s="50" t="s">
        <v>1581</v>
      </c>
      <c r="AG517" s="50" t="s">
        <v>1581</v>
      </c>
      <c r="AH517" s="50" t="s">
        <v>258</v>
      </c>
      <c r="AI517" s="50" t="s">
        <v>124</v>
      </c>
      <c r="AM517" s="50"/>
      <c r="AN517" s="51" t="s">
        <v>1137</v>
      </c>
      <c r="AP517" s="68"/>
      <c r="AS517" s="94"/>
      <c r="AT517" s="94"/>
      <c r="AU517" s="69">
        <v>8.5399999999999991</v>
      </c>
      <c r="AV517" s="31"/>
      <c r="AW517" s="94">
        <v>6.6611999999999991</v>
      </c>
      <c r="AX517" s="31"/>
      <c r="AY517" s="69">
        <v>26.99</v>
      </c>
      <c r="AZ517" s="31"/>
      <c r="BA517" s="31"/>
      <c r="CJ517" s="78">
        <f>IFERROR(VLOOKUP($E517,[2]ECOM!$A$3:$FC$999999,158,FALSE),0)</f>
        <v>0</v>
      </c>
      <c r="CK517" s="78">
        <f>IFERROR(VLOOKUP($E517,[2]ECOM!$A$3:$FC$999999,159,FALSE),0)</f>
        <v>0</v>
      </c>
      <c r="CX517" s="18"/>
      <c r="CY517" s="18"/>
      <c r="CZ517" s="18"/>
      <c r="DA517" s="18"/>
    </row>
    <row r="518" spans="2:105" x14ac:dyDescent="0.3">
      <c r="B518" s="50" t="s">
        <v>1753</v>
      </c>
      <c r="E518" s="50">
        <v>9825449</v>
      </c>
      <c r="F518" s="18"/>
      <c r="G518" s="18"/>
      <c r="H518" s="18"/>
      <c r="I518" s="18"/>
      <c r="J518" s="18"/>
      <c r="K518" s="18"/>
      <c r="O518" s="18">
        <v>1</v>
      </c>
      <c r="Q518" t="s">
        <v>1135</v>
      </c>
      <c r="S518" s="18">
        <f t="shared" si="72"/>
        <v>1</v>
      </c>
      <c r="W518" s="50" t="s">
        <v>253</v>
      </c>
      <c r="X518" t="s">
        <v>1754</v>
      </c>
      <c r="Z518" t="s">
        <v>255</v>
      </c>
      <c r="AA518" t="s">
        <v>110</v>
      </c>
      <c r="AB518" s="50" t="s">
        <v>1687</v>
      </c>
      <c r="AC518" s="50" t="s">
        <v>112</v>
      </c>
      <c r="AE518" s="50" t="s">
        <v>257</v>
      </c>
      <c r="AF518" s="50" t="s">
        <v>1581</v>
      </c>
      <c r="AG518" s="50" t="s">
        <v>1581</v>
      </c>
      <c r="AH518" s="50" t="s">
        <v>258</v>
      </c>
      <c r="AI518" s="50" t="s">
        <v>124</v>
      </c>
      <c r="AM518" s="50"/>
      <c r="AN518" s="51" t="s">
        <v>1137</v>
      </c>
      <c r="AP518" s="68"/>
      <c r="AS518" s="94"/>
      <c r="AT518" s="94"/>
      <c r="AU518" s="69">
        <v>8.9700000000000006</v>
      </c>
      <c r="AV518" s="31"/>
      <c r="AW518" s="94">
        <v>6.9966000000000008</v>
      </c>
      <c r="AX518" s="31"/>
      <c r="AY518" s="69">
        <v>27.2895</v>
      </c>
      <c r="AZ518" s="31"/>
      <c r="BA518" s="31"/>
      <c r="CJ518" s="78">
        <f>IFERROR(VLOOKUP($E518,[2]ECOM!$A$3:$FC$999999,158,FALSE),0)</f>
        <v>0</v>
      </c>
      <c r="CK518" s="78">
        <f>IFERROR(VLOOKUP($E518,[2]ECOM!$A$3:$FC$999999,159,FALSE),0)</f>
        <v>0</v>
      </c>
      <c r="CX518" s="18"/>
      <c r="CY518" s="18"/>
      <c r="CZ518" s="18"/>
      <c r="DA518" s="18"/>
    </row>
    <row r="519" spans="2:105" x14ac:dyDescent="0.3">
      <c r="B519" s="50" t="s">
        <v>1755</v>
      </c>
      <c r="E519" s="50">
        <v>8014868</v>
      </c>
      <c r="F519" s="18"/>
      <c r="G519" s="18"/>
      <c r="H519" s="18"/>
      <c r="I519" s="18"/>
      <c r="J519" s="18"/>
      <c r="K519" s="18"/>
      <c r="O519" s="18">
        <v>1</v>
      </c>
      <c r="Q519" t="s">
        <v>1135</v>
      </c>
      <c r="S519" s="18">
        <f t="shared" si="72"/>
        <v>1</v>
      </c>
      <c r="W519" s="50" t="s">
        <v>128</v>
      </c>
      <c r="X519" t="s">
        <v>1756</v>
      </c>
      <c r="Z519" t="s">
        <v>128</v>
      </c>
      <c r="AA519" t="s">
        <v>110</v>
      </c>
      <c r="AB519" s="50" t="s">
        <v>1757</v>
      </c>
      <c r="AC519" s="50" t="s">
        <v>150</v>
      </c>
      <c r="AE519" s="58"/>
      <c r="AF519" s="50" t="s">
        <v>1581</v>
      </c>
      <c r="AG519" s="50" t="s">
        <v>1581</v>
      </c>
      <c r="AH519" s="50" t="s">
        <v>132</v>
      </c>
      <c r="AI519" s="50" t="s">
        <v>138</v>
      </c>
      <c r="AM519" s="50"/>
      <c r="AN519" s="51" t="s">
        <v>1137</v>
      </c>
      <c r="AP519" s="68"/>
      <c r="AS519" s="94"/>
      <c r="AT519" s="94"/>
      <c r="AU519" s="69">
        <v>5.47</v>
      </c>
      <c r="AV519" s="31"/>
      <c r="AW519" s="94">
        <v>4.2666000000000004</v>
      </c>
      <c r="AX519" s="31"/>
      <c r="AY519" s="69">
        <v>19.939499999999999</v>
      </c>
      <c r="AZ519" s="31"/>
      <c r="BA519" s="31"/>
      <c r="CJ519" s="78">
        <f>IFERROR(VLOOKUP($E519,[2]ECOM!$A$3:$FC$999999,158,FALSE),0)</f>
        <v>0</v>
      </c>
      <c r="CK519" s="78">
        <f>IFERROR(VLOOKUP($E519,[2]ECOM!$A$3:$FC$999999,159,FALSE),0)</f>
        <v>0</v>
      </c>
      <c r="CX519" s="18"/>
      <c r="CY519" s="18"/>
      <c r="CZ519" s="18"/>
      <c r="DA519" s="18"/>
    </row>
    <row r="520" spans="2:105" x14ac:dyDescent="0.3">
      <c r="B520" s="50" t="s">
        <v>1758</v>
      </c>
      <c r="E520" s="50">
        <v>5977832</v>
      </c>
      <c r="F520" s="18"/>
      <c r="G520" s="18"/>
      <c r="H520" s="18"/>
      <c r="I520" s="18"/>
      <c r="J520" s="18"/>
      <c r="K520" s="18"/>
      <c r="O520" s="18">
        <v>1</v>
      </c>
      <c r="Q520" t="s">
        <v>1135</v>
      </c>
      <c r="S520" s="18">
        <f t="shared" si="72"/>
        <v>1</v>
      </c>
      <c r="W520" s="50" t="s">
        <v>128</v>
      </c>
      <c r="X520" t="s">
        <v>1759</v>
      </c>
      <c r="Z520" t="s">
        <v>128</v>
      </c>
      <c r="AA520" t="s">
        <v>110</v>
      </c>
      <c r="AB520" s="50" t="s">
        <v>1643</v>
      </c>
      <c r="AC520" s="50" t="s">
        <v>150</v>
      </c>
      <c r="AE520" s="58"/>
      <c r="AF520" s="50" t="s">
        <v>1581</v>
      </c>
      <c r="AG520" s="50" t="s">
        <v>1581</v>
      </c>
      <c r="AH520" s="50" t="s">
        <v>132</v>
      </c>
      <c r="AI520" s="50" t="s">
        <v>133</v>
      </c>
      <c r="AM520" s="50"/>
      <c r="AN520" s="51" t="s">
        <v>1137</v>
      </c>
      <c r="AP520" s="68"/>
      <c r="AS520" s="94"/>
      <c r="AT520" s="94"/>
      <c r="AU520" s="69">
        <v>5.55</v>
      </c>
      <c r="AV520" s="31"/>
      <c r="AW520" s="94">
        <v>4.3289999999999997</v>
      </c>
      <c r="AX520" s="31"/>
      <c r="AY520" s="69">
        <v>17.989999999999998</v>
      </c>
      <c r="AZ520" s="31"/>
      <c r="BA520" s="31"/>
      <c r="CJ520" s="78">
        <f>IFERROR(VLOOKUP($E520,[2]ECOM!$A$3:$FC$999999,158,FALSE),0)</f>
        <v>0</v>
      </c>
      <c r="CK520" s="78">
        <f>IFERROR(VLOOKUP($E520,[2]ECOM!$A$3:$FC$999999,159,FALSE),0)</f>
        <v>0</v>
      </c>
      <c r="CX520" s="18"/>
      <c r="CY520" s="18"/>
      <c r="CZ520" s="18"/>
      <c r="DA520" s="18"/>
    </row>
    <row r="521" spans="2:105" x14ac:dyDescent="0.3">
      <c r="B521" s="50" t="s">
        <v>1760</v>
      </c>
      <c r="E521" s="50">
        <v>5664396</v>
      </c>
      <c r="F521" s="18"/>
      <c r="G521" s="18"/>
      <c r="H521" s="18"/>
      <c r="I521" s="18"/>
      <c r="J521" s="18"/>
      <c r="K521" s="18"/>
      <c r="O521" s="18">
        <v>1</v>
      </c>
      <c r="Q521" t="s">
        <v>1135</v>
      </c>
      <c r="S521" s="18">
        <f t="shared" si="72"/>
        <v>1</v>
      </c>
      <c r="W521" s="50" t="s">
        <v>201</v>
      </c>
      <c r="X521" t="s">
        <v>1761</v>
      </c>
      <c r="Z521" t="s">
        <v>201</v>
      </c>
      <c r="AA521" t="s">
        <v>110</v>
      </c>
      <c r="AB521" s="50" t="s">
        <v>1762</v>
      </c>
      <c r="AC521" s="50" t="s">
        <v>150</v>
      </c>
      <c r="AE521" s="50"/>
      <c r="AF521" s="50" t="s">
        <v>1581</v>
      </c>
      <c r="AG521" s="50" t="s">
        <v>1581</v>
      </c>
      <c r="AH521" s="50" t="s">
        <v>196</v>
      </c>
      <c r="AI521" s="50" t="s">
        <v>138</v>
      </c>
      <c r="AM521" s="50"/>
      <c r="AN521" s="51" t="s">
        <v>1137</v>
      </c>
      <c r="AP521" s="68"/>
      <c r="AS521" s="94"/>
      <c r="AT521" s="94"/>
      <c r="AU521" s="69">
        <v>6.92</v>
      </c>
      <c r="AV521" s="31"/>
      <c r="AW521" s="94">
        <v>5.3975999999999997</v>
      </c>
      <c r="AX521" s="31"/>
      <c r="AY521" s="69">
        <v>31.4895</v>
      </c>
      <c r="AZ521" s="31"/>
      <c r="BA521" s="31"/>
      <c r="CJ521" s="78">
        <f>IFERROR(VLOOKUP($E521,[2]ECOM!$A$3:$FC$999999,158,FALSE),0)</f>
        <v>0</v>
      </c>
      <c r="CK521" s="78">
        <f>IFERROR(VLOOKUP($E521,[2]ECOM!$A$3:$FC$999999,159,FALSE),0)</f>
        <v>0</v>
      </c>
      <c r="CX521" s="18"/>
      <c r="CY521" s="18"/>
      <c r="CZ521" s="18"/>
      <c r="DA521" s="18"/>
    </row>
    <row r="522" spans="2:105" x14ac:dyDescent="0.3">
      <c r="B522" s="50" t="s">
        <v>1763</v>
      </c>
      <c r="E522" s="50">
        <v>8612342</v>
      </c>
      <c r="F522" s="18"/>
      <c r="G522" s="18"/>
      <c r="H522" s="18"/>
      <c r="I522" s="18"/>
      <c r="J522" s="18"/>
      <c r="K522" s="18"/>
      <c r="O522" s="18">
        <v>1</v>
      </c>
      <c r="Q522" t="s">
        <v>1135</v>
      </c>
      <c r="S522" s="18">
        <f t="shared" si="72"/>
        <v>1</v>
      </c>
      <c r="W522" s="50" t="s">
        <v>201</v>
      </c>
      <c r="X522" t="s">
        <v>1764</v>
      </c>
      <c r="Z522" t="s">
        <v>201</v>
      </c>
      <c r="AA522" t="s">
        <v>110</v>
      </c>
      <c r="AB522" s="50" t="s">
        <v>1765</v>
      </c>
      <c r="AC522" s="50" t="s">
        <v>150</v>
      </c>
      <c r="AE522" s="50"/>
      <c r="AF522" s="50" t="s">
        <v>1581</v>
      </c>
      <c r="AG522" s="50" t="s">
        <v>1581</v>
      </c>
      <c r="AH522" s="50" t="s">
        <v>196</v>
      </c>
      <c r="AI522" s="50" t="s">
        <v>124</v>
      </c>
      <c r="AM522" s="50"/>
      <c r="AN522" s="51" t="s">
        <v>1137</v>
      </c>
      <c r="AP522" s="68"/>
      <c r="AS522" s="94"/>
      <c r="AT522" s="94"/>
      <c r="AU522" s="69">
        <v>6.92</v>
      </c>
      <c r="AV522" s="31"/>
      <c r="AW522" s="94">
        <v>5.3975999999999997</v>
      </c>
      <c r="AX522" s="31"/>
      <c r="AY522" s="69">
        <v>31.4895</v>
      </c>
      <c r="AZ522" s="31"/>
      <c r="BA522" s="31"/>
      <c r="CJ522" s="78">
        <f>IFERROR(VLOOKUP($E522,[2]ECOM!$A$3:$FC$999999,158,FALSE),0)</f>
        <v>0</v>
      </c>
      <c r="CK522" s="78">
        <f>IFERROR(VLOOKUP($E522,[2]ECOM!$A$3:$FC$999999,159,FALSE),0)</f>
        <v>0</v>
      </c>
      <c r="CX522" s="18"/>
      <c r="CY522" s="18"/>
      <c r="CZ522" s="18"/>
      <c r="DA522" s="18"/>
    </row>
    <row r="523" spans="2:105" x14ac:dyDescent="0.3">
      <c r="B523" s="50" t="s">
        <v>1766</v>
      </c>
      <c r="E523" s="50">
        <v>8682242</v>
      </c>
      <c r="F523" s="18"/>
      <c r="G523" s="18"/>
      <c r="H523" s="18"/>
      <c r="I523" s="18"/>
      <c r="J523" s="18"/>
      <c r="K523" s="18"/>
      <c r="O523" s="18">
        <v>1</v>
      </c>
      <c r="Q523" t="s">
        <v>1135</v>
      </c>
      <c r="S523" s="18">
        <f t="shared" si="72"/>
        <v>1</v>
      </c>
      <c r="W523" s="50" t="s">
        <v>201</v>
      </c>
      <c r="X523" t="s">
        <v>1767</v>
      </c>
      <c r="Z523" t="s">
        <v>201</v>
      </c>
      <c r="AA523" t="s">
        <v>110</v>
      </c>
      <c r="AB523" s="50" t="s">
        <v>1581</v>
      </c>
      <c r="AC523" s="50" t="s">
        <v>112</v>
      </c>
      <c r="AE523" s="50"/>
      <c r="AF523" s="50" t="s">
        <v>1581</v>
      </c>
      <c r="AG523" s="50" t="s">
        <v>1581</v>
      </c>
      <c r="AH523" s="50" t="s">
        <v>196</v>
      </c>
      <c r="AI523" s="50" t="s">
        <v>124</v>
      </c>
      <c r="AM523" s="50"/>
      <c r="AN523" s="51" t="s">
        <v>1137</v>
      </c>
      <c r="AP523" s="68"/>
      <c r="AS523" s="94"/>
      <c r="AT523" s="94"/>
      <c r="AU523" s="69">
        <v>6.92</v>
      </c>
      <c r="AV523" s="31"/>
      <c r="AW523" s="94">
        <v>5.3975999999999997</v>
      </c>
      <c r="AX523" s="31"/>
      <c r="AY523" s="69">
        <v>31.4895</v>
      </c>
      <c r="AZ523" s="31"/>
      <c r="BA523" s="31"/>
      <c r="CJ523" s="78">
        <f>IFERROR(VLOOKUP($E523,[2]ECOM!$A$3:$FC$999999,158,FALSE),0)</f>
        <v>0</v>
      </c>
      <c r="CK523" s="78">
        <f>IFERROR(VLOOKUP($E523,[2]ECOM!$A$3:$FC$999999,159,FALSE),0)</f>
        <v>0</v>
      </c>
      <c r="CX523" s="18"/>
      <c r="CY523" s="18"/>
      <c r="CZ523" s="18"/>
      <c r="DA523" s="18"/>
    </row>
    <row r="524" spans="2:105" x14ac:dyDescent="0.3">
      <c r="B524" s="50" t="s">
        <v>1768</v>
      </c>
      <c r="E524" s="50">
        <v>9201802</v>
      </c>
      <c r="F524" s="18"/>
      <c r="G524" s="18"/>
      <c r="H524" s="18"/>
      <c r="I524" s="18"/>
      <c r="J524" s="18"/>
      <c r="K524" s="18"/>
      <c r="O524" s="18">
        <v>1</v>
      </c>
      <c r="Q524" t="s">
        <v>1135</v>
      </c>
      <c r="S524" s="18">
        <f t="shared" si="72"/>
        <v>1</v>
      </c>
      <c r="W524" s="50" t="s">
        <v>253</v>
      </c>
      <c r="X524" t="s">
        <v>1769</v>
      </c>
      <c r="Z524" t="s">
        <v>560</v>
      </c>
      <c r="AA524" t="s">
        <v>110</v>
      </c>
      <c r="AB524" s="50" t="s">
        <v>1643</v>
      </c>
      <c r="AC524" s="50" t="s">
        <v>150</v>
      </c>
      <c r="AE524" s="58" t="s">
        <v>257</v>
      </c>
      <c r="AF524" s="50" t="s">
        <v>1581</v>
      </c>
      <c r="AG524" s="50" t="s">
        <v>1581</v>
      </c>
      <c r="AH524" s="50" t="s">
        <v>132</v>
      </c>
      <c r="AI524" s="50" t="s">
        <v>124</v>
      </c>
      <c r="AM524" s="50"/>
      <c r="AN524" s="51" t="s">
        <v>1137</v>
      </c>
      <c r="AP524" s="68"/>
      <c r="AS524" s="94"/>
      <c r="AT524" s="94"/>
      <c r="AU524" s="69">
        <v>6.07</v>
      </c>
      <c r="AV524" s="31"/>
      <c r="AW524" s="94">
        <v>4.7346000000000004</v>
      </c>
      <c r="AX524" s="31"/>
      <c r="AY524" s="69">
        <v>18.989999999999998</v>
      </c>
      <c r="AZ524" s="31"/>
      <c r="BA524" s="31"/>
      <c r="CJ524" s="78">
        <f>IFERROR(VLOOKUP($E524,[2]ECOM!$A$3:$FC$999999,158,FALSE),0)</f>
        <v>0</v>
      </c>
      <c r="CK524" s="78">
        <f>IFERROR(VLOOKUP($E524,[2]ECOM!$A$3:$FC$999999,159,FALSE),0)</f>
        <v>0</v>
      </c>
      <c r="CX524" s="18"/>
      <c r="CY524" s="18"/>
      <c r="CZ524" s="18"/>
      <c r="DA524" s="18"/>
    </row>
    <row r="525" spans="2:105" x14ac:dyDescent="0.3">
      <c r="B525" s="50" t="s">
        <v>1770</v>
      </c>
      <c r="E525" s="50">
        <v>9596244</v>
      </c>
      <c r="F525" s="18"/>
      <c r="G525" s="18"/>
      <c r="H525" s="18"/>
      <c r="I525" s="18"/>
      <c r="J525" s="18"/>
      <c r="K525" s="18"/>
      <c r="O525" s="18">
        <v>1</v>
      </c>
      <c r="Q525" t="s">
        <v>1135</v>
      </c>
      <c r="S525" s="18">
        <f t="shared" si="72"/>
        <v>1</v>
      </c>
      <c r="W525" s="50" t="s">
        <v>187</v>
      </c>
      <c r="X525" t="s">
        <v>1771</v>
      </c>
      <c r="Z525" t="s">
        <v>187</v>
      </c>
      <c r="AA525" t="s">
        <v>110</v>
      </c>
      <c r="AB525" s="50" t="s">
        <v>1757</v>
      </c>
      <c r="AC525" s="50" t="s">
        <v>150</v>
      </c>
      <c r="AE525" s="58"/>
      <c r="AF525" s="50" t="s">
        <v>1581</v>
      </c>
      <c r="AG525" s="50" t="s">
        <v>1581</v>
      </c>
      <c r="AH525" s="50" t="s">
        <v>132</v>
      </c>
      <c r="AI525" s="50" t="s">
        <v>189</v>
      </c>
      <c r="AM525" s="50"/>
      <c r="AN525" s="51" t="s">
        <v>1137</v>
      </c>
      <c r="AP525" s="68"/>
      <c r="AS525" s="94"/>
      <c r="AT525" s="94"/>
      <c r="AU525" s="69">
        <v>4.3099999999999996</v>
      </c>
      <c r="AV525" s="31"/>
      <c r="AW525" s="94">
        <v>3.3617999999999997</v>
      </c>
      <c r="AX525" s="31"/>
      <c r="AY525" s="69">
        <v>9.99</v>
      </c>
      <c r="AZ525" s="31"/>
      <c r="BA525" s="31"/>
      <c r="CJ525" s="78">
        <f>IFERROR(VLOOKUP($E525,[2]ECOM!$A$3:$FC$999999,158,FALSE),0)</f>
        <v>0</v>
      </c>
      <c r="CK525" s="78">
        <f>IFERROR(VLOOKUP($E525,[2]ECOM!$A$3:$FC$999999,159,FALSE),0)</f>
        <v>0</v>
      </c>
      <c r="CX525" s="18"/>
      <c r="CY525" s="18"/>
      <c r="CZ525" s="18"/>
      <c r="DA525" s="18"/>
    </row>
    <row r="526" spans="2:105" x14ac:dyDescent="0.3">
      <c r="B526" s="50" t="s">
        <v>1772</v>
      </c>
      <c r="E526" s="50">
        <v>6703986</v>
      </c>
      <c r="F526" s="18"/>
      <c r="G526" s="18"/>
      <c r="H526" s="18"/>
      <c r="I526" s="18"/>
      <c r="J526" s="18"/>
      <c r="K526" s="18"/>
      <c r="O526" s="18">
        <v>1</v>
      </c>
      <c r="Q526" t="s">
        <v>1135</v>
      </c>
      <c r="S526" s="18">
        <f t="shared" si="72"/>
        <v>1</v>
      </c>
      <c r="W526" s="50" t="s">
        <v>253</v>
      </c>
      <c r="X526" t="s">
        <v>1773</v>
      </c>
      <c r="Z526" t="s">
        <v>560</v>
      </c>
      <c r="AA526" t="s">
        <v>110</v>
      </c>
      <c r="AB526" s="50" t="s">
        <v>1653</v>
      </c>
      <c r="AC526" s="50" t="s">
        <v>150</v>
      </c>
      <c r="AE526" s="50" t="s">
        <v>257</v>
      </c>
      <c r="AF526" s="50" t="s">
        <v>1581</v>
      </c>
      <c r="AG526" s="50" t="s">
        <v>1581</v>
      </c>
      <c r="AH526" s="50" t="s">
        <v>132</v>
      </c>
      <c r="AI526" s="50" t="s">
        <v>124</v>
      </c>
      <c r="AM526" s="50"/>
      <c r="AN526" s="51" t="s">
        <v>1137</v>
      </c>
      <c r="AP526" s="68"/>
      <c r="AS526" s="94"/>
      <c r="AT526" s="94"/>
      <c r="AU526" s="69">
        <v>6.07</v>
      </c>
      <c r="AV526" s="31"/>
      <c r="AW526" s="94">
        <v>4.7346000000000004</v>
      </c>
      <c r="AX526" s="31"/>
      <c r="AY526" s="69">
        <v>18.989999999999998</v>
      </c>
      <c r="AZ526" s="31"/>
      <c r="BA526" s="31"/>
      <c r="CJ526" s="78">
        <f>IFERROR(VLOOKUP($E526,[2]ECOM!$A$3:$FC$999999,158,FALSE),0)</f>
        <v>0</v>
      </c>
      <c r="CK526" s="78">
        <f>IFERROR(VLOOKUP($E526,[2]ECOM!$A$3:$FC$999999,159,FALSE),0)</f>
        <v>0</v>
      </c>
      <c r="CX526" s="18"/>
      <c r="CY526" s="18"/>
      <c r="CZ526" s="18"/>
      <c r="DA526" s="18"/>
    </row>
    <row r="527" spans="2:105" x14ac:dyDescent="0.3">
      <c r="B527" s="50" t="s">
        <v>1774</v>
      </c>
      <c r="E527" s="50">
        <v>7471349</v>
      </c>
      <c r="F527" s="18"/>
      <c r="G527" s="18"/>
      <c r="H527" s="18"/>
      <c r="I527" s="18"/>
      <c r="J527" s="18"/>
      <c r="K527" s="18"/>
      <c r="O527" s="18">
        <v>1</v>
      </c>
      <c r="Q527" t="s">
        <v>1135</v>
      </c>
      <c r="S527" s="18">
        <f t="shared" si="72"/>
        <v>1</v>
      </c>
      <c r="W527" s="50" t="s">
        <v>187</v>
      </c>
      <c r="X527" t="s">
        <v>1775</v>
      </c>
      <c r="Z527" t="s">
        <v>187</v>
      </c>
      <c r="AA527" t="s">
        <v>110</v>
      </c>
      <c r="AB527" s="50" t="s">
        <v>1653</v>
      </c>
      <c r="AC527" s="50" t="s">
        <v>150</v>
      </c>
      <c r="AE527" s="58"/>
      <c r="AF527" s="50" t="s">
        <v>1581</v>
      </c>
      <c r="AG527" s="50" t="s">
        <v>1581</v>
      </c>
      <c r="AH527" s="50" t="s">
        <v>132</v>
      </c>
      <c r="AI527" s="50" t="s">
        <v>189</v>
      </c>
      <c r="AM527" s="50"/>
      <c r="AN527" s="51" t="s">
        <v>1137</v>
      </c>
      <c r="AP527" s="68"/>
      <c r="AS527" s="94"/>
      <c r="AT527" s="94"/>
      <c r="AU527" s="69">
        <v>4.3099999999999996</v>
      </c>
      <c r="AV527" s="31"/>
      <c r="AW527" s="94">
        <v>3.3617999999999997</v>
      </c>
      <c r="AX527" s="31"/>
      <c r="AY527" s="69">
        <v>9.99</v>
      </c>
      <c r="AZ527" s="31"/>
      <c r="BA527" s="31"/>
      <c r="CJ527" s="78">
        <f>IFERROR(VLOOKUP($E527,[2]ECOM!$A$3:$FC$999999,158,FALSE),0)</f>
        <v>0</v>
      </c>
      <c r="CK527" s="78">
        <f>IFERROR(VLOOKUP($E527,[2]ECOM!$A$3:$FC$999999,159,FALSE),0)</f>
        <v>0</v>
      </c>
      <c r="CX527" s="18"/>
      <c r="CY527" s="18"/>
      <c r="CZ527" s="18"/>
      <c r="DA527" s="18"/>
    </row>
    <row r="528" spans="2:105" x14ac:dyDescent="0.3">
      <c r="B528" s="50" t="s">
        <v>1776</v>
      </c>
      <c r="E528" s="50">
        <v>5148486</v>
      </c>
      <c r="F528" s="18"/>
      <c r="G528" s="18"/>
      <c r="H528" s="18"/>
      <c r="I528" s="18"/>
      <c r="J528" s="18"/>
      <c r="K528" s="18"/>
      <c r="O528" s="18">
        <v>1</v>
      </c>
      <c r="Q528" t="s">
        <v>1135</v>
      </c>
      <c r="S528" s="18">
        <f t="shared" si="72"/>
        <v>1</v>
      </c>
      <c r="W528" s="50" t="s">
        <v>128</v>
      </c>
      <c r="X528" t="s">
        <v>1777</v>
      </c>
      <c r="Z528" t="s">
        <v>128</v>
      </c>
      <c r="AA528" t="s">
        <v>110</v>
      </c>
      <c r="AB528" s="50" t="s">
        <v>1648</v>
      </c>
      <c r="AC528" s="50" t="s">
        <v>150</v>
      </c>
      <c r="AE528" s="58"/>
      <c r="AF528" s="50" t="s">
        <v>1581</v>
      </c>
      <c r="AG528" s="50" t="s">
        <v>1581</v>
      </c>
      <c r="AH528" s="50" t="s">
        <v>132</v>
      </c>
      <c r="AI528" s="50" t="s">
        <v>138</v>
      </c>
      <c r="AM528" s="50"/>
      <c r="AN528" s="51" t="s">
        <v>1137</v>
      </c>
      <c r="AP528" s="68"/>
      <c r="AS528" s="94"/>
      <c r="AT528" s="94"/>
      <c r="AU528" s="69">
        <v>5.47</v>
      </c>
      <c r="AV528" s="31"/>
      <c r="AW528" s="94">
        <v>4.2666000000000004</v>
      </c>
      <c r="AX528" s="31"/>
      <c r="AY528" s="69">
        <v>19.939499999999999</v>
      </c>
      <c r="AZ528" s="31"/>
      <c r="BA528" s="31"/>
      <c r="CJ528" s="78">
        <f>IFERROR(VLOOKUP($E528,[2]ECOM!$A$3:$FC$999999,158,FALSE),0)</f>
        <v>0</v>
      </c>
      <c r="CK528" s="78">
        <f>IFERROR(VLOOKUP($E528,[2]ECOM!$A$3:$FC$999999,159,FALSE),0)</f>
        <v>0</v>
      </c>
      <c r="CX528" s="18"/>
      <c r="CY528" s="18"/>
      <c r="CZ528" s="18"/>
      <c r="DA528" s="18"/>
    </row>
    <row r="529" spans="2:105" x14ac:dyDescent="0.3">
      <c r="B529" s="50" t="s">
        <v>1778</v>
      </c>
      <c r="E529" s="50">
        <v>9568847</v>
      </c>
      <c r="F529" s="18"/>
      <c r="G529" s="18"/>
      <c r="H529" s="18"/>
      <c r="I529" s="18"/>
      <c r="J529" s="18"/>
      <c r="K529" s="18"/>
      <c r="O529" s="18">
        <v>1</v>
      </c>
      <c r="Q529" t="s">
        <v>1135</v>
      </c>
      <c r="S529" s="18">
        <f t="shared" si="72"/>
        <v>1</v>
      </c>
      <c r="W529" s="50" t="s">
        <v>253</v>
      </c>
      <c r="X529" t="s">
        <v>1779</v>
      </c>
      <c r="Z529" t="s">
        <v>349</v>
      </c>
      <c r="AA529" t="s">
        <v>110</v>
      </c>
      <c r="AB529" s="50" t="s">
        <v>1705</v>
      </c>
      <c r="AC529" s="50" t="s">
        <v>150</v>
      </c>
      <c r="AE529" s="50" t="s">
        <v>257</v>
      </c>
      <c r="AF529" s="50" t="s">
        <v>1581</v>
      </c>
      <c r="AG529" s="50" t="s">
        <v>1581</v>
      </c>
      <c r="AH529" s="50" t="s">
        <v>115</v>
      </c>
      <c r="AI529" s="50" t="s">
        <v>124</v>
      </c>
      <c r="AM529" s="50"/>
      <c r="AN529" s="51" t="s">
        <v>1137</v>
      </c>
      <c r="AP529" s="68"/>
      <c r="AS529" s="94"/>
      <c r="AT529" s="94"/>
      <c r="AU529" s="69">
        <v>17.37</v>
      </c>
      <c r="AV529" s="31"/>
      <c r="AW529" s="94">
        <v>13.5486</v>
      </c>
      <c r="AX529" s="31"/>
      <c r="AY529" s="69">
        <v>38.489000000000004</v>
      </c>
      <c r="AZ529" s="31"/>
      <c r="BA529" s="31"/>
      <c r="CJ529" s="78">
        <f>IFERROR(VLOOKUP($E529,[2]ECOM!$A$3:$FC$999999,158,FALSE),0)</f>
        <v>0</v>
      </c>
      <c r="CK529" s="78">
        <f>IFERROR(VLOOKUP($E529,[2]ECOM!$A$3:$FC$999999,159,FALSE),0)</f>
        <v>0</v>
      </c>
      <c r="CX529" s="18"/>
      <c r="CY529" s="18"/>
      <c r="CZ529" s="18"/>
      <c r="DA529" s="18"/>
    </row>
    <row r="530" spans="2:105" x14ac:dyDescent="0.3">
      <c r="B530" s="50" t="s">
        <v>1780</v>
      </c>
      <c r="E530" s="50">
        <v>5943674</v>
      </c>
      <c r="F530" s="18"/>
      <c r="G530" s="18"/>
      <c r="H530" s="18"/>
      <c r="I530" s="18"/>
      <c r="J530" s="18"/>
      <c r="K530" s="18"/>
      <c r="O530" s="18">
        <v>1</v>
      </c>
      <c r="Q530" t="s">
        <v>1135</v>
      </c>
      <c r="S530" s="18">
        <f t="shared" si="72"/>
        <v>1</v>
      </c>
      <c r="W530" s="50" t="s">
        <v>253</v>
      </c>
      <c r="X530" t="s">
        <v>1781</v>
      </c>
      <c r="Z530" t="s">
        <v>349</v>
      </c>
      <c r="AA530" t="s">
        <v>110</v>
      </c>
      <c r="AB530" s="50" t="s">
        <v>1705</v>
      </c>
      <c r="AC530" s="50" t="s">
        <v>150</v>
      </c>
      <c r="AE530" s="50" t="s">
        <v>257</v>
      </c>
      <c r="AF530" s="50" t="s">
        <v>1581</v>
      </c>
      <c r="AG530" s="50" t="s">
        <v>1581</v>
      </c>
      <c r="AH530" s="50" t="s">
        <v>115</v>
      </c>
      <c r="AI530" s="50" t="s">
        <v>189</v>
      </c>
      <c r="AM530" s="50"/>
      <c r="AN530" s="51" t="s">
        <v>1137</v>
      </c>
      <c r="AP530" s="68"/>
      <c r="AS530" s="94"/>
      <c r="AT530" s="94"/>
      <c r="AU530" s="69">
        <v>10.56</v>
      </c>
      <c r="AV530" s="31"/>
      <c r="AW530" s="94">
        <v>8.2368000000000006</v>
      </c>
      <c r="AX530" s="31"/>
      <c r="AY530" s="69">
        <v>29.99</v>
      </c>
      <c r="AZ530" s="31"/>
      <c r="BA530" s="31"/>
      <c r="CJ530" s="78">
        <f>IFERROR(VLOOKUP($E530,[2]ECOM!$A$3:$FC$999999,158,FALSE),0)</f>
        <v>0</v>
      </c>
      <c r="CK530" s="78">
        <f>IFERROR(VLOOKUP($E530,[2]ECOM!$A$3:$FC$999999,159,FALSE),0)</f>
        <v>0</v>
      </c>
      <c r="CX530" s="18"/>
      <c r="CY530" s="18"/>
      <c r="CZ530" s="18"/>
      <c r="DA530" s="18"/>
    </row>
    <row r="531" spans="2:105" x14ac:dyDescent="0.3">
      <c r="B531" s="50" t="s">
        <v>1782</v>
      </c>
      <c r="E531" s="50">
        <v>7017253</v>
      </c>
      <c r="F531" s="18"/>
      <c r="G531" s="18"/>
      <c r="H531" s="18"/>
      <c r="I531" s="18"/>
      <c r="J531" s="18"/>
      <c r="K531" s="18"/>
      <c r="O531" s="18">
        <v>1</v>
      </c>
      <c r="Q531" t="s">
        <v>1135</v>
      </c>
      <c r="S531" s="18">
        <f t="shared" si="72"/>
        <v>1</v>
      </c>
      <c r="W531" s="50" t="s">
        <v>187</v>
      </c>
      <c r="X531" t="s">
        <v>1783</v>
      </c>
      <c r="Z531" t="s">
        <v>187</v>
      </c>
      <c r="AA531" t="s">
        <v>110</v>
      </c>
      <c r="AB531" s="50" t="s">
        <v>1705</v>
      </c>
      <c r="AC531" s="50" t="s">
        <v>150</v>
      </c>
      <c r="AE531" s="58"/>
      <c r="AF531" s="50" t="s">
        <v>1581</v>
      </c>
      <c r="AG531" s="50" t="s">
        <v>1581</v>
      </c>
      <c r="AH531" s="50" t="s">
        <v>132</v>
      </c>
      <c r="AI531" s="50" t="s">
        <v>197</v>
      </c>
      <c r="AM531" s="50"/>
      <c r="AN531" s="51" t="s">
        <v>1137</v>
      </c>
      <c r="AP531" s="68"/>
      <c r="AS531" s="94"/>
      <c r="AT531" s="94"/>
      <c r="AU531" s="69">
        <v>6.76</v>
      </c>
      <c r="AV531" s="31"/>
      <c r="AW531" s="94">
        <v>5.2728000000000002</v>
      </c>
      <c r="AX531" s="31"/>
      <c r="AY531" s="69">
        <v>14.99</v>
      </c>
      <c r="AZ531" s="31"/>
      <c r="BA531" s="31"/>
      <c r="CJ531" s="78">
        <f>IFERROR(VLOOKUP($E531,[2]ECOM!$A$3:$FC$999999,158,FALSE),0)</f>
        <v>0</v>
      </c>
      <c r="CK531" s="78">
        <f>IFERROR(VLOOKUP($E531,[2]ECOM!$A$3:$FC$999999,159,FALSE),0)</f>
        <v>0</v>
      </c>
      <c r="CX531" s="18"/>
      <c r="CY531" s="18"/>
      <c r="CZ531" s="18"/>
      <c r="DA531" s="18"/>
    </row>
    <row r="532" spans="2:105" x14ac:dyDescent="0.3">
      <c r="B532" s="50" t="s">
        <v>1784</v>
      </c>
      <c r="E532" s="50">
        <v>9516248</v>
      </c>
      <c r="F532" s="18"/>
      <c r="G532" s="18"/>
      <c r="H532" s="18"/>
      <c r="I532" s="18"/>
      <c r="J532" s="18"/>
      <c r="K532" s="18"/>
      <c r="O532" s="18">
        <v>1</v>
      </c>
      <c r="Q532" t="s">
        <v>1135</v>
      </c>
      <c r="S532" s="18">
        <f t="shared" si="72"/>
        <v>1</v>
      </c>
      <c r="W532" s="50" t="s">
        <v>187</v>
      </c>
      <c r="X532" t="s">
        <v>1785</v>
      </c>
      <c r="Z532" t="s">
        <v>187</v>
      </c>
      <c r="AA532" t="s">
        <v>110</v>
      </c>
      <c r="AB532" s="50" t="s">
        <v>1705</v>
      </c>
      <c r="AC532" s="50" t="s">
        <v>150</v>
      </c>
      <c r="AE532" s="58"/>
      <c r="AF532" s="50" t="s">
        <v>1581</v>
      </c>
      <c r="AG532" s="50" t="s">
        <v>1581</v>
      </c>
      <c r="AH532" s="50" t="s">
        <v>132</v>
      </c>
      <c r="AI532" s="50" t="s">
        <v>189</v>
      </c>
      <c r="AM532" s="50"/>
      <c r="AN532" s="51" t="s">
        <v>1137</v>
      </c>
      <c r="AP532" s="68"/>
      <c r="AS532" s="94"/>
      <c r="AT532" s="94"/>
      <c r="AU532" s="69">
        <v>5.4</v>
      </c>
      <c r="AV532" s="31"/>
      <c r="AW532" s="94">
        <v>4.2120000000000006</v>
      </c>
      <c r="AX532" s="31"/>
      <c r="AY532" s="69">
        <v>10.489500000000001</v>
      </c>
      <c r="AZ532" s="31"/>
      <c r="BA532" s="31"/>
      <c r="CJ532" s="78">
        <f>IFERROR(VLOOKUP($E532,[2]ECOM!$A$3:$FC$999999,158,FALSE),0)</f>
        <v>0</v>
      </c>
      <c r="CK532" s="78">
        <f>IFERROR(VLOOKUP($E532,[2]ECOM!$A$3:$FC$999999,159,FALSE),0)</f>
        <v>0</v>
      </c>
      <c r="CX532" s="18"/>
      <c r="CY532" s="18"/>
      <c r="CZ532" s="18"/>
      <c r="DA532" s="18"/>
    </row>
    <row r="533" spans="2:105" x14ac:dyDescent="0.3">
      <c r="B533" s="50" t="s">
        <v>1786</v>
      </c>
      <c r="E533" s="50">
        <v>7487144</v>
      </c>
      <c r="F533" s="18"/>
      <c r="G533" s="18"/>
      <c r="H533" s="18"/>
      <c r="I533" s="18"/>
      <c r="J533" s="18"/>
      <c r="K533" s="18"/>
      <c r="O533" s="18">
        <v>1</v>
      </c>
      <c r="Q533" t="s">
        <v>1135</v>
      </c>
      <c r="S533" s="18">
        <f t="shared" si="72"/>
        <v>1</v>
      </c>
      <c r="W533" s="50" t="s">
        <v>128</v>
      </c>
      <c r="X533" t="s">
        <v>1787</v>
      </c>
      <c r="Z533" t="s">
        <v>128</v>
      </c>
      <c r="AA533" t="s">
        <v>110</v>
      </c>
      <c r="AB533" s="50" t="s">
        <v>1705</v>
      </c>
      <c r="AC533" s="50" t="s">
        <v>150</v>
      </c>
      <c r="AE533" s="58"/>
      <c r="AF533" s="50" t="s">
        <v>1581</v>
      </c>
      <c r="AG533" s="50" t="s">
        <v>1581</v>
      </c>
      <c r="AH533" s="50" t="s">
        <v>132</v>
      </c>
      <c r="AI533" s="50" t="s">
        <v>138</v>
      </c>
      <c r="AM533" s="50"/>
      <c r="AN533" s="51" t="s">
        <v>1137</v>
      </c>
      <c r="AP533" s="68"/>
      <c r="AS533" s="94"/>
      <c r="AT533" s="94"/>
      <c r="AU533" s="69">
        <v>7.9</v>
      </c>
      <c r="AV533" s="31"/>
      <c r="AW533" s="94">
        <v>6.1620000000000008</v>
      </c>
      <c r="AX533" s="31"/>
      <c r="AY533" s="69">
        <v>20.888999999999999</v>
      </c>
      <c r="AZ533" s="31"/>
      <c r="BA533" s="31"/>
      <c r="CJ533" s="78">
        <f>IFERROR(VLOOKUP($E533,[2]ECOM!$A$3:$FC$999999,158,FALSE),0)</f>
        <v>0</v>
      </c>
      <c r="CK533" s="78">
        <f>IFERROR(VLOOKUP($E533,[2]ECOM!$A$3:$FC$999999,159,FALSE),0)</f>
        <v>0</v>
      </c>
      <c r="CX533" s="18"/>
      <c r="CY533" s="18"/>
      <c r="CZ533" s="18"/>
      <c r="DA533" s="18"/>
    </row>
    <row r="534" spans="2:105" x14ac:dyDescent="0.3">
      <c r="B534" s="50" t="s">
        <v>1788</v>
      </c>
      <c r="E534" s="50">
        <v>8794021</v>
      </c>
      <c r="F534" s="18"/>
      <c r="G534" s="18"/>
      <c r="H534" s="18"/>
      <c r="I534" s="18"/>
      <c r="J534" s="18"/>
      <c r="K534" s="18"/>
      <c r="O534" s="18">
        <v>1</v>
      </c>
      <c r="Q534" t="s">
        <v>1135</v>
      </c>
      <c r="S534" s="18">
        <f t="shared" si="72"/>
        <v>1</v>
      </c>
      <c r="W534" s="50" t="s">
        <v>201</v>
      </c>
      <c r="X534" t="s">
        <v>1789</v>
      </c>
      <c r="Z534" t="s">
        <v>201</v>
      </c>
      <c r="AA534" t="s">
        <v>110</v>
      </c>
      <c r="AB534" s="50" t="s">
        <v>1790</v>
      </c>
      <c r="AC534" s="50" t="s">
        <v>150</v>
      </c>
      <c r="AE534" s="50"/>
      <c r="AF534" s="50" t="s">
        <v>1581</v>
      </c>
      <c r="AG534" s="50" t="s">
        <v>1581</v>
      </c>
      <c r="AH534" s="50" t="s">
        <v>196</v>
      </c>
      <c r="AI534" s="50" t="s">
        <v>138</v>
      </c>
      <c r="AM534" s="50"/>
      <c r="AN534" s="51" t="s">
        <v>1137</v>
      </c>
      <c r="AP534" s="68"/>
      <c r="AS534" s="94"/>
      <c r="AT534" s="94"/>
      <c r="AU534" s="69">
        <v>7.777000000000001</v>
      </c>
      <c r="AV534" s="31"/>
      <c r="AW534" s="94">
        <v>6.0660600000000011</v>
      </c>
      <c r="AX534" s="31"/>
      <c r="AY534" s="69">
        <v>29.99</v>
      </c>
      <c r="AZ534" s="31"/>
      <c r="BA534" s="31"/>
      <c r="CJ534" s="78">
        <f>IFERROR(VLOOKUP($E534,[2]ECOM!$A$3:$FC$999999,158,FALSE),0)</f>
        <v>0</v>
      </c>
      <c r="CK534" s="78">
        <f>IFERROR(VLOOKUP($E534,[2]ECOM!$A$3:$FC$999999,159,FALSE),0)</f>
        <v>0</v>
      </c>
      <c r="CX534" s="18"/>
      <c r="CY534" s="18"/>
      <c r="CZ534" s="18"/>
      <c r="DA534" s="18"/>
    </row>
    <row r="535" spans="2:105" x14ac:dyDescent="0.3">
      <c r="B535" s="50" t="s">
        <v>1791</v>
      </c>
      <c r="E535" s="50">
        <v>7350560</v>
      </c>
      <c r="F535" s="18"/>
      <c r="G535" s="18"/>
      <c r="H535" s="18"/>
      <c r="I535" s="18"/>
      <c r="J535" s="18"/>
      <c r="K535" s="18"/>
      <c r="O535" s="18">
        <v>1</v>
      </c>
      <c r="Q535" t="s">
        <v>1135</v>
      </c>
      <c r="S535" s="18">
        <f t="shared" si="72"/>
        <v>1</v>
      </c>
      <c r="W535" s="50" t="s">
        <v>253</v>
      </c>
      <c r="X535" t="s">
        <v>1792</v>
      </c>
      <c r="Z535" t="s">
        <v>560</v>
      </c>
      <c r="AA535" t="s">
        <v>110</v>
      </c>
      <c r="AB535" s="50" t="s">
        <v>1580</v>
      </c>
      <c r="AC535" s="50" t="s">
        <v>150</v>
      </c>
      <c r="AE535" s="50" t="s">
        <v>257</v>
      </c>
      <c r="AF535" s="50" t="s">
        <v>1581</v>
      </c>
      <c r="AG535" s="50" t="s">
        <v>1581</v>
      </c>
      <c r="AH535" s="50" t="s">
        <v>132</v>
      </c>
      <c r="AI535" s="50" t="s">
        <v>124</v>
      </c>
      <c r="AM535" s="50"/>
      <c r="AN535" s="51" t="s">
        <v>1137</v>
      </c>
      <c r="AP535" s="68"/>
      <c r="AS535" s="94"/>
      <c r="AT535" s="94"/>
      <c r="AU535" s="69">
        <v>6.07</v>
      </c>
      <c r="AV535" s="31"/>
      <c r="AW535" s="94">
        <v>4.7346000000000004</v>
      </c>
      <c r="AX535" s="31"/>
      <c r="AY535" s="69">
        <v>18.989999999999998</v>
      </c>
      <c r="AZ535" s="31"/>
      <c r="BA535" s="31"/>
      <c r="CJ535" s="78">
        <f>IFERROR(VLOOKUP($E535,[2]ECOM!$A$3:$FC$999999,158,FALSE),0)</f>
        <v>0</v>
      </c>
      <c r="CK535" s="78">
        <f>IFERROR(VLOOKUP($E535,[2]ECOM!$A$3:$FC$999999,159,FALSE),0)</f>
        <v>0</v>
      </c>
      <c r="CX535" s="18"/>
      <c r="CY535" s="18"/>
      <c r="CZ535" s="18"/>
      <c r="DA535" s="18"/>
    </row>
    <row r="536" spans="2:105" x14ac:dyDescent="0.3">
      <c r="B536" s="50" t="s">
        <v>1793</v>
      </c>
      <c r="E536" s="50">
        <v>9966423</v>
      </c>
      <c r="F536" s="18"/>
      <c r="G536" s="18"/>
      <c r="H536" s="18"/>
      <c r="I536" s="18"/>
      <c r="J536" s="18"/>
      <c r="K536" s="18"/>
      <c r="O536" s="18">
        <v>1</v>
      </c>
      <c r="Q536" t="s">
        <v>1135</v>
      </c>
      <c r="S536" s="18">
        <f t="shared" si="72"/>
        <v>1</v>
      </c>
      <c r="W536" s="50" t="s">
        <v>201</v>
      </c>
      <c r="X536" t="s">
        <v>1794</v>
      </c>
      <c r="Z536" t="s">
        <v>201</v>
      </c>
      <c r="AA536" t="s">
        <v>110</v>
      </c>
      <c r="AB536" s="50" t="s">
        <v>1580</v>
      </c>
      <c r="AC536" s="50" t="s">
        <v>150</v>
      </c>
      <c r="AE536" s="50"/>
      <c r="AF536" s="50" t="s">
        <v>1581</v>
      </c>
      <c r="AG536" s="50" t="s">
        <v>1581</v>
      </c>
      <c r="AH536" s="50" t="s">
        <v>132</v>
      </c>
      <c r="AI536" s="50" t="s">
        <v>1260</v>
      </c>
      <c r="AM536" s="50"/>
      <c r="AN536" s="51" t="s">
        <v>1137</v>
      </c>
      <c r="AP536" s="68"/>
      <c r="AS536" s="94"/>
      <c r="AT536" s="94"/>
      <c r="AU536" s="69">
        <v>8.2199999999999989</v>
      </c>
      <c r="AV536" s="31"/>
      <c r="AW536" s="94">
        <v>6.4115999999999991</v>
      </c>
      <c r="AX536" s="31"/>
      <c r="AY536" s="69">
        <v>32.989000000000004</v>
      </c>
      <c r="AZ536" s="31"/>
      <c r="BA536" s="31"/>
      <c r="CJ536" s="78">
        <f>IFERROR(VLOOKUP($E536,[2]ECOM!$A$3:$FC$999999,158,FALSE),0)</f>
        <v>0</v>
      </c>
      <c r="CK536" s="78">
        <f>IFERROR(VLOOKUP($E536,[2]ECOM!$A$3:$FC$999999,159,FALSE),0)</f>
        <v>0</v>
      </c>
      <c r="CX536" s="18"/>
      <c r="CY536" s="18"/>
      <c r="CZ536" s="18"/>
      <c r="DA536" s="18"/>
    </row>
    <row r="537" spans="2:105" x14ac:dyDescent="0.3">
      <c r="B537" s="50" t="s">
        <v>1795</v>
      </c>
      <c r="E537" s="50">
        <v>5808536</v>
      </c>
      <c r="F537" s="18"/>
      <c r="G537" s="18"/>
      <c r="H537" s="18"/>
      <c r="I537" s="18"/>
      <c r="J537" s="18"/>
      <c r="K537" s="18"/>
      <c r="O537" s="18">
        <v>1</v>
      </c>
      <c r="Q537" t="s">
        <v>1135</v>
      </c>
      <c r="S537" s="18">
        <f t="shared" si="72"/>
        <v>1</v>
      </c>
      <c r="W537" s="50" t="s">
        <v>253</v>
      </c>
      <c r="X537" t="s">
        <v>1796</v>
      </c>
      <c r="Z537" t="s">
        <v>560</v>
      </c>
      <c r="AA537" t="s">
        <v>110</v>
      </c>
      <c r="AB537" s="50" t="s">
        <v>1678</v>
      </c>
      <c r="AC537" s="50" t="s">
        <v>112</v>
      </c>
      <c r="AE537" s="50" t="s">
        <v>551</v>
      </c>
      <c r="AF537" s="50" t="s">
        <v>1581</v>
      </c>
      <c r="AG537" s="50" t="s">
        <v>1581</v>
      </c>
      <c r="AH537" s="50" t="s">
        <v>132</v>
      </c>
      <c r="AI537" s="50" t="s">
        <v>124</v>
      </c>
      <c r="AM537" s="50"/>
      <c r="AN537" s="51" t="s">
        <v>1137</v>
      </c>
      <c r="AP537" s="68"/>
      <c r="AS537" s="94"/>
      <c r="AT537" s="94"/>
      <c r="AU537" s="69">
        <v>11.08</v>
      </c>
      <c r="AV537" s="31"/>
      <c r="AW537" s="94">
        <v>8.6424000000000003</v>
      </c>
      <c r="AX537" s="31"/>
      <c r="AY537" s="69">
        <v>26.99</v>
      </c>
      <c r="AZ537" s="31"/>
      <c r="BA537" s="31"/>
      <c r="CJ537" s="78">
        <f>IFERROR(VLOOKUP($E537,[2]ECOM!$A$3:$FC$999999,158,FALSE),0)</f>
        <v>0</v>
      </c>
      <c r="CK537" s="78">
        <f>IFERROR(VLOOKUP($E537,[2]ECOM!$A$3:$FC$999999,159,FALSE),0)</f>
        <v>0</v>
      </c>
      <c r="CX537" s="18"/>
      <c r="CY537" s="18"/>
      <c r="CZ537" s="18"/>
      <c r="DA537" s="18"/>
    </row>
    <row r="538" spans="2:105" x14ac:dyDescent="0.3">
      <c r="B538" s="50" t="s">
        <v>1797</v>
      </c>
      <c r="E538" s="50">
        <v>8450968</v>
      </c>
      <c r="F538" s="18"/>
      <c r="G538" s="18"/>
      <c r="H538" s="18"/>
      <c r="I538" s="18"/>
      <c r="J538" s="18"/>
      <c r="K538" s="18"/>
      <c r="O538" s="18">
        <v>1</v>
      </c>
      <c r="Q538" t="s">
        <v>1135</v>
      </c>
      <c r="S538" s="18">
        <f t="shared" si="72"/>
        <v>1</v>
      </c>
      <c r="W538" s="50" t="s">
        <v>253</v>
      </c>
      <c r="X538" t="s">
        <v>1798</v>
      </c>
      <c r="Z538" t="s">
        <v>560</v>
      </c>
      <c r="AA538" t="s">
        <v>110</v>
      </c>
      <c r="AB538" s="50" t="s">
        <v>1678</v>
      </c>
      <c r="AC538" s="50" t="s">
        <v>112</v>
      </c>
      <c r="AE538" s="50" t="s">
        <v>551</v>
      </c>
      <c r="AF538" s="50" t="s">
        <v>1581</v>
      </c>
      <c r="AG538" s="50" t="s">
        <v>1581</v>
      </c>
      <c r="AH538" s="50" t="s">
        <v>132</v>
      </c>
      <c r="AI538" s="50" t="s">
        <v>124</v>
      </c>
      <c r="AM538" s="50"/>
      <c r="AN538" s="51" t="s">
        <v>1137</v>
      </c>
      <c r="AP538" s="68"/>
      <c r="AS538" s="94"/>
      <c r="AT538" s="94"/>
      <c r="AU538" s="69">
        <v>11.08</v>
      </c>
      <c r="AV538" s="31"/>
      <c r="AW538" s="94">
        <v>8.6424000000000003</v>
      </c>
      <c r="AX538" s="31"/>
      <c r="AY538" s="69">
        <v>26.99</v>
      </c>
      <c r="AZ538" s="31"/>
      <c r="BA538" s="31"/>
      <c r="CJ538" s="78">
        <f>IFERROR(VLOOKUP($E538,[2]ECOM!$A$3:$FC$999999,158,FALSE),0)</f>
        <v>0</v>
      </c>
      <c r="CK538" s="78">
        <f>IFERROR(VLOOKUP($E538,[2]ECOM!$A$3:$FC$999999,159,FALSE),0)</f>
        <v>0</v>
      </c>
      <c r="CX538" s="18"/>
      <c r="CY538" s="18"/>
      <c r="CZ538" s="18"/>
      <c r="DA538" s="18"/>
    </row>
    <row r="539" spans="2:105" x14ac:dyDescent="0.3">
      <c r="B539" s="50" t="s">
        <v>1799</v>
      </c>
      <c r="E539" s="50">
        <v>7163138</v>
      </c>
      <c r="F539" s="18"/>
      <c r="G539" s="18"/>
      <c r="H539" s="18"/>
      <c r="I539" s="18"/>
      <c r="J539" s="18"/>
      <c r="K539" s="18"/>
      <c r="O539" s="18">
        <v>1</v>
      </c>
      <c r="Q539" t="s">
        <v>1135</v>
      </c>
      <c r="S539" s="18">
        <f t="shared" si="72"/>
        <v>1</v>
      </c>
      <c r="W539" s="57" t="s">
        <v>253</v>
      </c>
      <c r="X539" t="s">
        <v>1800</v>
      </c>
      <c r="Z539" t="s">
        <v>255</v>
      </c>
      <c r="AA539" t="s">
        <v>110</v>
      </c>
      <c r="AB539" s="58" t="s">
        <v>1801</v>
      </c>
      <c r="AC539" s="58" t="s">
        <v>1802</v>
      </c>
      <c r="AE539" s="58" t="s">
        <v>334</v>
      </c>
      <c r="AF539" s="50" t="s">
        <v>1581</v>
      </c>
      <c r="AG539" s="50" t="s">
        <v>1581</v>
      </c>
      <c r="AH539" s="50" t="s">
        <v>258</v>
      </c>
      <c r="AI539" s="50" t="s">
        <v>124</v>
      </c>
      <c r="AM539" s="67"/>
      <c r="AN539" s="51" t="s">
        <v>1137</v>
      </c>
      <c r="AP539" s="68"/>
      <c r="AS539" s="94"/>
      <c r="AT539" s="94"/>
      <c r="AU539" s="69">
        <v>8.9700000000000006</v>
      </c>
      <c r="AV539" s="31"/>
      <c r="AW539" s="94">
        <v>6.9966000000000008</v>
      </c>
      <c r="AX539" s="31"/>
      <c r="AY539" s="69">
        <v>27.2895</v>
      </c>
      <c r="AZ539" s="31"/>
      <c r="BA539" s="31"/>
      <c r="CJ539" s="78">
        <f>IFERROR(VLOOKUP($E539,[2]ECOM!$A$3:$FC$999999,158,FALSE),0)</f>
        <v>0</v>
      </c>
      <c r="CK539" s="78">
        <f>IFERROR(VLOOKUP($E539,[2]ECOM!$A$3:$FC$999999,159,FALSE),0)</f>
        <v>0</v>
      </c>
      <c r="CX539" s="18"/>
      <c r="CY539" s="18"/>
      <c r="CZ539" s="18"/>
      <c r="DA539" s="18"/>
    </row>
    <row r="540" spans="2:105" x14ac:dyDescent="0.3">
      <c r="B540" s="50" t="s">
        <v>1803</v>
      </c>
      <c r="E540" s="50">
        <v>9828357</v>
      </c>
      <c r="F540" s="18"/>
      <c r="G540" s="18"/>
      <c r="H540" s="18"/>
      <c r="I540" s="18"/>
      <c r="J540" s="18"/>
      <c r="K540" s="18"/>
      <c r="O540" s="18">
        <v>1</v>
      </c>
      <c r="Q540" t="s">
        <v>1135</v>
      </c>
      <c r="S540" s="18">
        <f t="shared" si="72"/>
        <v>1</v>
      </c>
      <c r="W540" s="57" t="s">
        <v>253</v>
      </c>
      <c r="X540" t="s">
        <v>1804</v>
      </c>
      <c r="Z540" t="s">
        <v>255</v>
      </c>
      <c r="AA540" t="s">
        <v>110</v>
      </c>
      <c r="AB540" s="58" t="s">
        <v>1801</v>
      </c>
      <c r="AC540" s="58" t="s">
        <v>1802</v>
      </c>
      <c r="AE540" s="58" t="s">
        <v>334</v>
      </c>
      <c r="AF540" s="50" t="s">
        <v>1581</v>
      </c>
      <c r="AG540" s="50" t="s">
        <v>1581</v>
      </c>
      <c r="AH540" s="50" t="s">
        <v>258</v>
      </c>
      <c r="AI540" s="58" t="s">
        <v>189</v>
      </c>
      <c r="AM540" s="58"/>
      <c r="AN540" s="51" t="s">
        <v>1137</v>
      </c>
      <c r="AP540" s="68"/>
      <c r="AS540" s="94"/>
      <c r="AT540" s="94"/>
      <c r="AU540" s="69">
        <v>6.66</v>
      </c>
      <c r="AV540" s="31"/>
      <c r="AW540" s="94">
        <v>5.1947999999999999</v>
      </c>
      <c r="AX540" s="31"/>
      <c r="AY540" s="69">
        <v>23.089500000000001</v>
      </c>
      <c r="AZ540" s="31"/>
      <c r="BA540" s="31"/>
      <c r="CJ540" s="78">
        <f>IFERROR(VLOOKUP($E540,[2]ECOM!$A$3:$FC$999999,158,FALSE),0)</f>
        <v>0</v>
      </c>
      <c r="CK540" s="78">
        <f>IFERROR(VLOOKUP($E540,[2]ECOM!$A$3:$FC$999999,159,FALSE),0)</f>
        <v>0</v>
      </c>
      <c r="CX540" s="18"/>
      <c r="CY540" s="18"/>
      <c r="CZ540" s="18"/>
      <c r="DA540" s="18"/>
    </row>
    <row r="541" spans="2:105" x14ac:dyDescent="0.3">
      <c r="B541" s="50" t="s">
        <v>1805</v>
      </c>
      <c r="E541" s="50">
        <v>5368646</v>
      </c>
      <c r="F541" s="18"/>
      <c r="G541" s="18"/>
      <c r="H541" s="18"/>
      <c r="I541" s="18"/>
      <c r="J541" s="18"/>
      <c r="K541" s="18"/>
      <c r="O541" s="18">
        <v>1</v>
      </c>
      <c r="Q541" t="s">
        <v>1135</v>
      </c>
      <c r="S541" s="18">
        <f t="shared" si="72"/>
        <v>1</v>
      </c>
      <c r="W541" s="57" t="s">
        <v>253</v>
      </c>
      <c r="X541" t="s">
        <v>1806</v>
      </c>
      <c r="Z541" t="s">
        <v>560</v>
      </c>
      <c r="AA541" t="s">
        <v>110</v>
      </c>
      <c r="AB541" s="58" t="s">
        <v>1801</v>
      </c>
      <c r="AC541" s="58" t="s">
        <v>1802</v>
      </c>
      <c r="AE541" s="58" t="s">
        <v>334</v>
      </c>
      <c r="AF541" s="50" t="s">
        <v>1581</v>
      </c>
      <c r="AG541" s="50" t="s">
        <v>1581</v>
      </c>
      <c r="AH541" s="50" t="s">
        <v>132</v>
      </c>
      <c r="AI541" s="50" t="s">
        <v>124</v>
      </c>
      <c r="AM541" s="67"/>
      <c r="AN541" s="51" t="s">
        <v>1137</v>
      </c>
      <c r="AP541" s="68"/>
      <c r="AS541" s="94"/>
      <c r="AT541" s="94"/>
      <c r="AU541" s="69">
        <v>6.07</v>
      </c>
      <c r="AV541" s="31"/>
      <c r="AW541" s="94">
        <v>4.7346000000000004</v>
      </c>
      <c r="AX541" s="31"/>
      <c r="AY541" s="69">
        <v>18.989999999999998</v>
      </c>
      <c r="AZ541" s="31"/>
      <c r="BA541" s="31"/>
      <c r="CJ541" s="78">
        <f>IFERROR(VLOOKUP($E541,[2]ECOM!$A$3:$FC$999999,158,FALSE),0)</f>
        <v>0</v>
      </c>
      <c r="CK541" s="78">
        <f>IFERROR(VLOOKUP($E541,[2]ECOM!$A$3:$FC$999999,159,FALSE),0)</f>
        <v>0</v>
      </c>
      <c r="CX541" s="18"/>
      <c r="CY541" s="18"/>
      <c r="CZ541" s="18"/>
      <c r="DA541" s="18"/>
    </row>
    <row r="542" spans="2:105" x14ac:dyDescent="0.3">
      <c r="B542" s="50" t="s">
        <v>1807</v>
      </c>
      <c r="E542" s="50">
        <v>7193087</v>
      </c>
      <c r="F542" s="18"/>
      <c r="G542" s="18"/>
      <c r="H542" s="18"/>
      <c r="I542" s="18"/>
      <c r="J542" s="18"/>
      <c r="K542" s="18"/>
      <c r="O542" s="18">
        <v>1</v>
      </c>
      <c r="Q542" t="s">
        <v>1135</v>
      </c>
      <c r="S542" s="18">
        <f t="shared" si="72"/>
        <v>1</v>
      </c>
      <c r="W542" s="55" t="s">
        <v>187</v>
      </c>
      <c r="X542" t="s">
        <v>1808</v>
      </c>
      <c r="Z542" t="s">
        <v>187</v>
      </c>
      <c r="AA542" t="s">
        <v>110</v>
      </c>
      <c r="AB542" s="58" t="s">
        <v>1801</v>
      </c>
      <c r="AC542" s="58" t="s">
        <v>1802</v>
      </c>
      <c r="AE542" s="58"/>
      <c r="AF542" s="50" t="s">
        <v>1581</v>
      </c>
      <c r="AG542" s="50" t="s">
        <v>1581</v>
      </c>
      <c r="AH542" s="50" t="s">
        <v>132</v>
      </c>
      <c r="AI542" s="58" t="s">
        <v>189</v>
      </c>
      <c r="AM542" s="58"/>
      <c r="AN542" s="51" t="s">
        <v>1137</v>
      </c>
      <c r="AP542" s="68"/>
      <c r="AS542" s="94"/>
      <c r="AT542" s="94"/>
      <c r="AU542" s="69">
        <v>4.3099999999999996</v>
      </c>
      <c r="AV542" s="31"/>
      <c r="AW542" s="94">
        <v>3.3617999999999997</v>
      </c>
      <c r="AX542" s="31"/>
      <c r="AY542" s="69">
        <v>9.99</v>
      </c>
      <c r="AZ542" s="31"/>
      <c r="BA542" s="31"/>
      <c r="CJ542" s="78">
        <f>IFERROR(VLOOKUP($E542,[2]ECOM!$A$3:$FC$999999,158,FALSE),0)</f>
        <v>0</v>
      </c>
      <c r="CK542" s="78">
        <f>IFERROR(VLOOKUP($E542,[2]ECOM!$A$3:$FC$999999,159,FALSE),0)</f>
        <v>0</v>
      </c>
      <c r="CX542" s="18"/>
      <c r="CY542" s="18"/>
      <c r="CZ542" s="18"/>
      <c r="DA542" s="18"/>
    </row>
    <row r="543" spans="2:105" x14ac:dyDescent="0.3">
      <c r="B543" s="50" t="s">
        <v>1809</v>
      </c>
      <c r="E543" s="50">
        <v>9794767</v>
      </c>
      <c r="F543" s="18"/>
      <c r="G543" s="18"/>
      <c r="H543" s="18"/>
      <c r="I543" s="18"/>
      <c r="J543" s="18"/>
      <c r="K543" s="18"/>
      <c r="O543" s="18">
        <v>1</v>
      </c>
      <c r="Q543" t="s">
        <v>1135</v>
      </c>
      <c r="S543" s="18">
        <f t="shared" si="72"/>
        <v>1</v>
      </c>
      <c r="W543" s="55" t="s">
        <v>201</v>
      </c>
      <c r="X543" t="s">
        <v>1810</v>
      </c>
      <c r="Z543" t="s">
        <v>201</v>
      </c>
      <c r="AA543" t="s">
        <v>110</v>
      </c>
      <c r="AB543" s="58" t="s">
        <v>1801</v>
      </c>
      <c r="AC543" s="58" t="s">
        <v>1802</v>
      </c>
      <c r="AE543" s="58"/>
      <c r="AF543" s="50" t="s">
        <v>1581</v>
      </c>
      <c r="AG543" s="50" t="s">
        <v>1581</v>
      </c>
      <c r="AH543" s="50" t="s">
        <v>132</v>
      </c>
      <c r="AI543" s="55" t="s">
        <v>138</v>
      </c>
      <c r="AM543" s="55"/>
      <c r="AN543" s="51" t="s">
        <v>1137</v>
      </c>
      <c r="AP543" s="68"/>
      <c r="AS543" s="94"/>
      <c r="AT543" s="94"/>
      <c r="AU543" s="69">
        <v>6.92</v>
      </c>
      <c r="AV543" s="31"/>
      <c r="AW543" s="94">
        <v>5.3975999999999997</v>
      </c>
      <c r="AX543" s="31"/>
      <c r="AY543" s="69">
        <v>31.4895</v>
      </c>
      <c r="AZ543" s="31"/>
      <c r="BA543" s="31"/>
      <c r="CJ543" s="78">
        <f>IFERROR(VLOOKUP($E543,[2]ECOM!$A$3:$FC$999999,158,FALSE),0)</f>
        <v>0</v>
      </c>
      <c r="CK543" s="78">
        <f>IFERROR(VLOOKUP($E543,[2]ECOM!$A$3:$FC$999999,159,FALSE),0)</f>
        <v>0</v>
      </c>
      <c r="CX543" s="18"/>
      <c r="CY543" s="18"/>
      <c r="CZ543" s="18"/>
      <c r="DA543" s="18"/>
    </row>
    <row r="544" spans="2:105" x14ac:dyDescent="0.3">
      <c r="B544" s="50" t="s">
        <v>1811</v>
      </c>
      <c r="E544" s="50">
        <v>9526585</v>
      </c>
      <c r="F544" s="18"/>
      <c r="G544" s="18"/>
      <c r="H544" s="18"/>
      <c r="I544" s="18"/>
      <c r="J544" s="18"/>
      <c r="K544" s="18"/>
      <c r="O544" s="18">
        <v>1</v>
      </c>
      <c r="Q544" t="s">
        <v>1135</v>
      </c>
      <c r="S544" s="18">
        <f t="shared" si="72"/>
        <v>1</v>
      </c>
      <c r="W544" s="55" t="s">
        <v>201</v>
      </c>
      <c r="X544" t="s">
        <v>1812</v>
      </c>
      <c r="Z544" t="s">
        <v>201</v>
      </c>
      <c r="AA544" t="s">
        <v>110</v>
      </c>
      <c r="AB544" s="58" t="s">
        <v>1813</v>
      </c>
      <c r="AC544" s="50" t="s">
        <v>112</v>
      </c>
      <c r="AE544" s="50"/>
      <c r="AF544" s="50" t="s">
        <v>1581</v>
      </c>
      <c r="AG544" s="50" t="s">
        <v>1581</v>
      </c>
      <c r="AH544" s="50" t="s">
        <v>196</v>
      </c>
      <c r="AI544" s="55" t="s">
        <v>138</v>
      </c>
      <c r="AM544" s="55"/>
      <c r="AN544" s="51" t="s">
        <v>1137</v>
      </c>
      <c r="AP544" s="68"/>
      <c r="AS544" s="94"/>
      <c r="AT544" s="94"/>
      <c r="AU544" s="69">
        <v>11.128000000000002</v>
      </c>
      <c r="AV544" s="31"/>
      <c r="AW544" s="94">
        <v>8.6798400000000022</v>
      </c>
      <c r="AX544" s="31"/>
      <c r="AY544" s="69">
        <v>32.989000000000004</v>
      </c>
      <c r="AZ544" s="31"/>
      <c r="BA544" s="31"/>
      <c r="CJ544" s="78">
        <f>IFERROR(VLOOKUP($E544,[2]ECOM!$A$3:$FC$999999,158,FALSE),0)</f>
        <v>0</v>
      </c>
      <c r="CK544" s="78">
        <f>IFERROR(VLOOKUP($E544,[2]ECOM!$A$3:$FC$999999,159,FALSE),0)</f>
        <v>0</v>
      </c>
      <c r="CX544" s="18"/>
      <c r="CY544" s="18"/>
      <c r="CZ544" s="18"/>
      <c r="DA544" s="18"/>
    </row>
    <row r="545" spans="2:105" x14ac:dyDescent="0.3">
      <c r="B545" s="50" t="s">
        <v>1814</v>
      </c>
      <c r="E545" s="50">
        <v>9827682</v>
      </c>
      <c r="F545" s="18"/>
      <c r="G545" s="18"/>
      <c r="H545" s="18"/>
      <c r="I545" s="18"/>
      <c r="J545" s="18"/>
      <c r="K545" s="18"/>
      <c r="O545" s="18">
        <v>1</v>
      </c>
      <c r="Q545" t="s">
        <v>1135</v>
      </c>
      <c r="S545" s="18">
        <f t="shared" si="72"/>
        <v>1</v>
      </c>
      <c r="W545" s="57" t="s">
        <v>253</v>
      </c>
      <c r="X545" t="s">
        <v>1815</v>
      </c>
      <c r="Z545" t="s">
        <v>255</v>
      </c>
      <c r="AA545" t="s">
        <v>110</v>
      </c>
      <c r="AB545" s="58" t="s">
        <v>1586</v>
      </c>
      <c r="AC545" s="50" t="s">
        <v>112</v>
      </c>
      <c r="AE545" s="58" t="s">
        <v>257</v>
      </c>
      <c r="AF545" s="50" t="s">
        <v>1581</v>
      </c>
      <c r="AG545" s="50" t="s">
        <v>1581</v>
      </c>
      <c r="AH545" s="50" t="s">
        <v>258</v>
      </c>
      <c r="AI545" s="50" t="s">
        <v>124</v>
      </c>
      <c r="AM545" s="67"/>
      <c r="AN545" s="51" t="s">
        <v>1137</v>
      </c>
      <c r="AP545" s="68"/>
      <c r="AS545" s="94"/>
      <c r="AT545" s="94"/>
      <c r="AU545" s="69">
        <v>8.9700000000000006</v>
      </c>
      <c r="AV545" s="31"/>
      <c r="AW545" s="94">
        <v>6.9966000000000008</v>
      </c>
      <c r="AX545" s="31"/>
      <c r="AY545" s="69">
        <v>27.2895</v>
      </c>
      <c r="AZ545" s="31"/>
      <c r="BA545" s="31"/>
      <c r="CJ545" s="78">
        <f>IFERROR(VLOOKUP($E545,[2]ECOM!$A$3:$FC$999999,158,FALSE),0)</f>
        <v>0</v>
      </c>
      <c r="CK545" s="78">
        <f>IFERROR(VLOOKUP($E545,[2]ECOM!$A$3:$FC$999999,159,FALSE),0)</f>
        <v>0</v>
      </c>
      <c r="CX545" s="18"/>
      <c r="CY545" s="18"/>
      <c r="CZ545" s="18"/>
      <c r="DA545" s="18"/>
    </row>
    <row r="546" spans="2:105" x14ac:dyDescent="0.3">
      <c r="B546" s="50" t="s">
        <v>1816</v>
      </c>
      <c r="E546" s="50">
        <v>8820096</v>
      </c>
      <c r="F546" s="18"/>
      <c r="G546" s="18"/>
      <c r="H546" s="18"/>
      <c r="I546" s="18"/>
      <c r="J546" s="18"/>
      <c r="K546" s="18"/>
      <c r="O546" s="18">
        <v>1</v>
      </c>
      <c r="Q546" t="s">
        <v>1135</v>
      </c>
      <c r="S546" s="18">
        <f t="shared" si="72"/>
        <v>1</v>
      </c>
      <c r="W546" s="57" t="s">
        <v>253</v>
      </c>
      <c r="X546" t="s">
        <v>1817</v>
      </c>
      <c r="Z546" t="s">
        <v>255</v>
      </c>
      <c r="AA546" t="s">
        <v>110</v>
      </c>
      <c r="AB546" s="58" t="s">
        <v>1586</v>
      </c>
      <c r="AC546" s="50" t="s">
        <v>112</v>
      </c>
      <c r="AE546" s="58" t="s">
        <v>257</v>
      </c>
      <c r="AF546" s="50" t="s">
        <v>1581</v>
      </c>
      <c r="AG546" s="50" t="s">
        <v>1581</v>
      </c>
      <c r="AH546" s="50" t="s">
        <v>258</v>
      </c>
      <c r="AI546" s="50" t="s">
        <v>124</v>
      </c>
      <c r="AM546" s="67"/>
      <c r="AN546" s="51" t="s">
        <v>1137</v>
      </c>
      <c r="AP546" s="68"/>
      <c r="AS546" s="94"/>
      <c r="AT546" s="94"/>
      <c r="AU546" s="69">
        <v>8.9700000000000006</v>
      </c>
      <c r="AV546" s="31"/>
      <c r="AW546" s="94">
        <v>6.9966000000000008</v>
      </c>
      <c r="AX546" s="31"/>
      <c r="AY546" s="69">
        <v>27.2895</v>
      </c>
      <c r="AZ546" s="31"/>
      <c r="BA546" s="31"/>
      <c r="CJ546" s="78">
        <f>IFERROR(VLOOKUP($E546,[2]ECOM!$A$3:$FC$999999,158,FALSE),0)</f>
        <v>0</v>
      </c>
      <c r="CK546" s="78">
        <f>IFERROR(VLOOKUP($E546,[2]ECOM!$A$3:$FC$999999,159,FALSE),0)</f>
        <v>0</v>
      </c>
      <c r="CX546" s="18"/>
      <c r="CY546" s="18"/>
      <c r="CZ546" s="18"/>
      <c r="DA546" s="18"/>
    </row>
    <row r="547" spans="2:105" x14ac:dyDescent="0.3">
      <c r="B547" s="50" t="s">
        <v>1818</v>
      </c>
      <c r="E547" s="50">
        <v>9083443</v>
      </c>
      <c r="F547" s="18"/>
      <c r="G547" s="18"/>
      <c r="H547" s="18"/>
      <c r="I547" s="18"/>
      <c r="J547" s="18"/>
      <c r="K547" s="18"/>
      <c r="O547" s="18">
        <v>1</v>
      </c>
      <c r="Q547" t="s">
        <v>1135</v>
      </c>
      <c r="S547" s="18">
        <f t="shared" si="72"/>
        <v>1</v>
      </c>
      <c r="W547" s="57" t="s">
        <v>253</v>
      </c>
      <c r="X547" t="s">
        <v>1819</v>
      </c>
      <c r="Z547" t="s">
        <v>255</v>
      </c>
      <c r="AA547" t="s">
        <v>110</v>
      </c>
      <c r="AB547" s="58" t="s">
        <v>1586</v>
      </c>
      <c r="AC547" s="50" t="s">
        <v>112</v>
      </c>
      <c r="AE547" s="58" t="s">
        <v>257</v>
      </c>
      <c r="AF547" s="50" t="s">
        <v>1581</v>
      </c>
      <c r="AG547" s="50" t="s">
        <v>1581</v>
      </c>
      <c r="AH547" s="50" t="s">
        <v>258</v>
      </c>
      <c r="AI547" s="58" t="s">
        <v>189</v>
      </c>
      <c r="AM547" s="58"/>
      <c r="AN547" s="51" t="s">
        <v>1137</v>
      </c>
      <c r="AP547" s="68"/>
      <c r="AS547" s="94"/>
      <c r="AT547" s="94"/>
      <c r="AU547" s="69">
        <v>6.66</v>
      </c>
      <c r="AV547" s="31"/>
      <c r="AW547" s="94">
        <v>5.1947999999999999</v>
      </c>
      <c r="AX547" s="31"/>
      <c r="AY547" s="69">
        <v>23.089500000000001</v>
      </c>
      <c r="AZ547" s="31"/>
      <c r="BA547" s="31"/>
      <c r="CJ547" s="78">
        <f>IFERROR(VLOOKUP($E547,[2]ECOM!$A$3:$FC$999999,158,FALSE),0)</f>
        <v>0</v>
      </c>
      <c r="CK547" s="78">
        <f>IFERROR(VLOOKUP($E547,[2]ECOM!$A$3:$FC$999999,159,FALSE),0)</f>
        <v>0</v>
      </c>
      <c r="CX547" s="18"/>
      <c r="CY547" s="18"/>
      <c r="CZ547" s="18"/>
      <c r="DA547" s="18"/>
    </row>
    <row r="548" spans="2:105" x14ac:dyDescent="0.3">
      <c r="B548" s="50" t="s">
        <v>1820</v>
      </c>
      <c r="E548" s="50">
        <v>8686191</v>
      </c>
      <c r="F548" s="18"/>
      <c r="G548" s="18"/>
      <c r="H548" s="18"/>
      <c r="I548" s="18"/>
      <c r="J548" s="18"/>
      <c r="K548" s="18"/>
      <c r="O548" s="18">
        <v>1</v>
      </c>
      <c r="Q548" t="s">
        <v>1135</v>
      </c>
      <c r="S548" s="18">
        <f t="shared" si="72"/>
        <v>1</v>
      </c>
      <c r="W548" s="55" t="s">
        <v>187</v>
      </c>
      <c r="X548" t="s">
        <v>1821</v>
      </c>
      <c r="Z548" t="s">
        <v>187</v>
      </c>
      <c r="AA548" t="s">
        <v>110</v>
      </c>
      <c r="AB548" s="58" t="s">
        <v>1586</v>
      </c>
      <c r="AC548" s="50" t="s">
        <v>112</v>
      </c>
      <c r="AE548" s="58"/>
      <c r="AF548" s="50" t="s">
        <v>1581</v>
      </c>
      <c r="AG548" s="50" t="s">
        <v>1581</v>
      </c>
      <c r="AH548" s="50" t="s">
        <v>132</v>
      </c>
      <c r="AI548" s="67" t="s">
        <v>197</v>
      </c>
      <c r="AM548" s="67"/>
      <c r="AN548" s="51" t="s">
        <v>1137</v>
      </c>
      <c r="AP548" s="68"/>
      <c r="AS548" s="94"/>
      <c r="AT548" s="94"/>
      <c r="AU548" s="69">
        <v>6.33</v>
      </c>
      <c r="AV548" s="31"/>
      <c r="AW548" s="94">
        <v>4.9374000000000002</v>
      </c>
      <c r="AX548" s="31"/>
      <c r="AY548" s="69">
        <v>14.99</v>
      </c>
      <c r="AZ548" s="31"/>
      <c r="BA548" s="31"/>
      <c r="CJ548" s="78">
        <f>IFERROR(VLOOKUP($E548,[2]ECOM!$A$3:$FC$999999,158,FALSE),0)</f>
        <v>0</v>
      </c>
      <c r="CK548" s="78">
        <f>IFERROR(VLOOKUP($E548,[2]ECOM!$A$3:$FC$999999,159,FALSE),0)</f>
        <v>0</v>
      </c>
      <c r="CX548" s="18"/>
      <c r="CY548" s="18"/>
      <c r="CZ548" s="18"/>
      <c r="DA548" s="18"/>
    </row>
    <row r="549" spans="2:105" x14ac:dyDescent="0.3">
      <c r="B549" s="50" t="s">
        <v>1584</v>
      </c>
      <c r="E549" s="50">
        <v>9663001</v>
      </c>
      <c r="F549" s="18"/>
      <c r="G549" s="18"/>
      <c r="H549" s="18"/>
      <c r="I549" s="18">
        <v>2</v>
      </c>
      <c r="J549" s="18">
        <v>6</v>
      </c>
      <c r="K549" s="18">
        <v>17</v>
      </c>
      <c r="M549" s="18">
        <v>1</v>
      </c>
      <c r="O549" s="18">
        <v>1</v>
      </c>
      <c r="Q549" s="18" t="s">
        <v>105</v>
      </c>
      <c r="S549" s="18">
        <v>1</v>
      </c>
      <c r="W549" s="50" t="s">
        <v>128</v>
      </c>
      <c r="X549" t="s">
        <v>1822</v>
      </c>
      <c r="Z549" t="s">
        <v>128</v>
      </c>
      <c r="AA549" t="s">
        <v>110</v>
      </c>
      <c r="AB549" s="58" t="s">
        <v>1586</v>
      </c>
      <c r="AC549" s="50" t="s">
        <v>112</v>
      </c>
      <c r="AE549" s="50"/>
      <c r="AF549" s="50" t="s">
        <v>1581</v>
      </c>
      <c r="AG549" s="50" t="s">
        <v>1581</v>
      </c>
      <c r="AH549" s="50" t="s">
        <v>132</v>
      </c>
      <c r="AI549" s="58" t="s">
        <v>1823</v>
      </c>
      <c r="AM549" s="50" t="s">
        <v>117</v>
      </c>
      <c r="AN549" s="51"/>
      <c r="AP549" s="68"/>
      <c r="AS549" s="94"/>
      <c r="AT549" s="94"/>
      <c r="AU549" s="69">
        <v>5.55</v>
      </c>
      <c r="AV549" s="31"/>
      <c r="AW549" s="94">
        <v>4.3289999999999997</v>
      </c>
      <c r="AX549" s="31"/>
      <c r="AY549" s="69">
        <v>17.989999999999998</v>
      </c>
      <c r="AZ549" s="31"/>
      <c r="BA549" s="31"/>
      <c r="BK549" s="75"/>
      <c r="CJ549" s="78">
        <f>IFERROR(VLOOKUP($E549,[2]ECOM!$A$3:$FC$999999,158,FALSE),0)</f>
        <v>278.66666666666669</v>
      </c>
      <c r="CK549" s="78">
        <f>IFERROR(VLOOKUP($E549,[2]ECOM!$A$3:$FC$999999,159,FALSE),0)</f>
        <v>316.66666666666669</v>
      </c>
      <c r="CX549" s="18"/>
      <c r="CY549" s="18"/>
      <c r="CZ549" s="18"/>
      <c r="DA549" s="18"/>
    </row>
    <row r="550" spans="2:105" x14ac:dyDescent="0.3">
      <c r="B550" s="50" t="s">
        <v>1824</v>
      </c>
      <c r="E550" s="50">
        <v>9814460</v>
      </c>
      <c r="F550" s="18"/>
      <c r="G550" s="18"/>
      <c r="H550" s="18"/>
      <c r="I550" s="18"/>
      <c r="J550" s="18"/>
      <c r="K550" s="18"/>
      <c r="O550" s="18">
        <v>1</v>
      </c>
      <c r="Q550" t="s">
        <v>1135</v>
      </c>
      <c r="S550" s="18">
        <f t="shared" ref="S550:S600" si="73">IF(M550+O550&gt;0,1,0)</f>
        <v>1</v>
      </c>
      <c r="W550" s="50" t="s">
        <v>128</v>
      </c>
      <c r="X550" t="s">
        <v>1825</v>
      </c>
      <c r="Z550" t="s">
        <v>128</v>
      </c>
      <c r="AA550" t="s">
        <v>110</v>
      </c>
      <c r="AB550" s="58" t="s">
        <v>1586</v>
      </c>
      <c r="AC550" s="50" t="s">
        <v>112</v>
      </c>
      <c r="AE550" s="50"/>
      <c r="AF550" s="50" t="s">
        <v>1581</v>
      </c>
      <c r="AG550" s="50" t="s">
        <v>1581</v>
      </c>
      <c r="AH550" s="50" t="s">
        <v>132</v>
      </c>
      <c r="AI550" s="55" t="s">
        <v>138</v>
      </c>
      <c r="AM550" s="55"/>
      <c r="AN550" s="51" t="s">
        <v>1137</v>
      </c>
      <c r="AP550" s="68"/>
      <c r="AS550" s="94"/>
      <c r="AT550" s="94"/>
      <c r="AU550" s="69">
        <v>5.47</v>
      </c>
      <c r="AV550" s="31"/>
      <c r="AW550" s="94">
        <v>4.2666000000000004</v>
      </c>
      <c r="AX550" s="31"/>
      <c r="AY550" s="69">
        <v>31.4895</v>
      </c>
      <c r="AZ550" s="31"/>
      <c r="BA550" s="31"/>
      <c r="CJ550" s="78">
        <f>IFERROR(VLOOKUP($E550,[2]ECOM!$A$3:$FC$999999,158,FALSE),0)</f>
        <v>0</v>
      </c>
      <c r="CK550" s="78">
        <f>IFERROR(VLOOKUP($E550,[2]ECOM!$A$3:$FC$999999,159,FALSE),0)</f>
        <v>0</v>
      </c>
      <c r="CX550" s="18"/>
      <c r="CY550" s="18"/>
      <c r="CZ550" s="18"/>
      <c r="DA550" s="18"/>
    </row>
    <row r="551" spans="2:105" x14ac:dyDescent="0.3">
      <c r="B551" s="50" t="s">
        <v>1826</v>
      </c>
      <c r="E551" s="50">
        <v>9768863</v>
      </c>
      <c r="F551" s="18"/>
      <c r="G551" s="18"/>
      <c r="H551" s="18"/>
      <c r="I551" s="18"/>
      <c r="J551" s="18"/>
      <c r="K551" s="18"/>
      <c r="O551" s="18">
        <v>1</v>
      </c>
      <c r="Q551" t="s">
        <v>1135</v>
      </c>
      <c r="S551" s="18">
        <f t="shared" si="73"/>
        <v>1</v>
      </c>
      <c r="W551" s="55" t="s">
        <v>201</v>
      </c>
      <c r="X551" t="s">
        <v>1827</v>
      </c>
      <c r="Z551" t="s">
        <v>201</v>
      </c>
      <c r="AA551" t="s">
        <v>110</v>
      </c>
      <c r="AB551" s="58" t="s">
        <v>1813</v>
      </c>
      <c r="AC551" s="58" t="s">
        <v>1802</v>
      </c>
      <c r="AE551" s="58"/>
      <c r="AF551" s="50" t="s">
        <v>1581</v>
      </c>
      <c r="AG551" s="50" t="s">
        <v>1581</v>
      </c>
      <c r="AH551" s="50" t="s">
        <v>132</v>
      </c>
      <c r="AI551" s="55" t="s">
        <v>138</v>
      </c>
      <c r="AM551" s="55"/>
      <c r="AN551" s="51" t="s">
        <v>1137</v>
      </c>
      <c r="AP551" s="68"/>
      <c r="AS551" s="94"/>
      <c r="AT551" s="94"/>
      <c r="AU551" s="69">
        <v>6.92</v>
      </c>
      <c r="AV551" s="31"/>
      <c r="AW551" s="94">
        <v>5.3975999999999997</v>
      </c>
      <c r="AX551" s="31"/>
      <c r="AY551" s="69">
        <v>31.4895</v>
      </c>
      <c r="AZ551" s="31"/>
      <c r="BA551" s="31"/>
      <c r="CJ551" s="78">
        <f>IFERROR(VLOOKUP($E551,[2]ECOM!$A$3:$FC$999999,158,FALSE),0)</f>
        <v>0</v>
      </c>
      <c r="CK551" s="78">
        <f>IFERROR(VLOOKUP($E551,[2]ECOM!$A$3:$FC$999999,159,FALSE),0)</f>
        <v>0</v>
      </c>
      <c r="CX551" s="18"/>
      <c r="CY551" s="18"/>
      <c r="CZ551" s="18"/>
      <c r="DA551" s="18"/>
    </row>
    <row r="552" spans="2:105" x14ac:dyDescent="0.3">
      <c r="B552" s="50" t="s">
        <v>1828</v>
      </c>
      <c r="E552" s="50">
        <v>7498505</v>
      </c>
      <c r="F552" s="18"/>
      <c r="G552" s="18"/>
      <c r="H552" s="18"/>
      <c r="I552" s="18"/>
      <c r="J552" s="18"/>
      <c r="K552" s="18"/>
      <c r="O552" s="18">
        <v>1</v>
      </c>
      <c r="Q552" t="s">
        <v>1135</v>
      </c>
      <c r="S552" s="18">
        <f t="shared" si="73"/>
        <v>1</v>
      </c>
      <c r="W552" s="57" t="s">
        <v>253</v>
      </c>
      <c r="X552" t="s">
        <v>1829</v>
      </c>
      <c r="Z552" t="s">
        <v>560</v>
      </c>
      <c r="AA552" t="s">
        <v>110</v>
      </c>
      <c r="AB552" s="58" t="s">
        <v>1586</v>
      </c>
      <c r="AC552" s="50" t="s">
        <v>112</v>
      </c>
      <c r="AE552" s="58" t="s">
        <v>257</v>
      </c>
      <c r="AF552" s="50" t="s">
        <v>1581</v>
      </c>
      <c r="AG552" s="50" t="s">
        <v>1581</v>
      </c>
      <c r="AH552" s="50" t="s">
        <v>132</v>
      </c>
      <c r="AI552" s="50" t="s">
        <v>124</v>
      </c>
      <c r="AM552" s="67"/>
      <c r="AN552" s="51" t="s">
        <v>1137</v>
      </c>
      <c r="AP552" s="68"/>
      <c r="AS552" s="94"/>
      <c r="AT552" s="94"/>
      <c r="AU552" s="69">
        <v>7.19</v>
      </c>
      <c r="AV552" s="31"/>
      <c r="AW552" s="94">
        <v>5.6082000000000001</v>
      </c>
      <c r="AX552" s="31"/>
      <c r="AY552" s="69">
        <v>18.989999999999998</v>
      </c>
      <c r="AZ552" s="31"/>
      <c r="BA552" s="31"/>
      <c r="CJ552" s="78">
        <f>IFERROR(VLOOKUP($E552,[2]ECOM!$A$3:$FC$999999,158,FALSE),0)</f>
        <v>0</v>
      </c>
      <c r="CK552" s="78">
        <f>IFERROR(VLOOKUP($E552,[2]ECOM!$A$3:$FC$999999,159,FALSE),0)</f>
        <v>0</v>
      </c>
      <c r="CX552" s="18"/>
      <c r="CY552" s="18"/>
      <c r="CZ552" s="18"/>
      <c r="DA552" s="18"/>
    </row>
    <row r="553" spans="2:105" x14ac:dyDescent="0.3">
      <c r="B553" s="50" t="s">
        <v>1830</v>
      </c>
      <c r="E553" s="50">
        <v>8524634</v>
      </c>
      <c r="F553" s="18"/>
      <c r="G553" s="18"/>
      <c r="H553" s="18"/>
      <c r="I553" s="18"/>
      <c r="J553" s="18"/>
      <c r="K553" s="18"/>
      <c r="O553" s="18">
        <v>1</v>
      </c>
      <c r="Q553" t="s">
        <v>1135</v>
      </c>
      <c r="S553" s="18">
        <f t="shared" si="73"/>
        <v>1</v>
      </c>
      <c r="W553" s="57" t="s">
        <v>253</v>
      </c>
      <c r="X553" t="s">
        <v>1831</v>
      </c>
      <c r="Z553" t="s">
        <v>255</v>
      </c>
      <c r="AA553" t="s">
        <v>110</v>
      </c>
      <c r="AB553" s="58" t="s">
        <v>1832</v>
      </c>
      <c r="AC553" s="58" t="s">
        <v>1802</v>
      </c>
      <c r="AE553" s="58" t="s">
        <v>257</v>
      </c>
      <c r="AF553" s="50" t="s">
        <v>1581</v>
      </c>
      <c r="AG553" s="50" t="s">
        <v>1581</v>
      </c>
      <c r="AH553" s="50" t="s">
        <v>258</v>
      </c>
      <c r="AI553" s="50" t="s">
        <v>124</v>
      </c>
      <c r="AM553" s="67"/>
      <c r="AN553" s="51" t="s">
        <v>1137</v>
      </c>
      <c r="AP553" s="68"/>
      <c r="AS553" s="94"/>
      <c r="AT553" s="94"/>
      <c r="AU553" s="69">
        <v>12.84</v>
      </c>
      <c r="AV553" s="31"/>
      <c r="AW553" s="94">
        <v>10.0152</v>
      </c>
      <c r="AX553" s="31"/>
      <c r="AY553" s="69">
        <v>26.99</v>
      </c>
      <c r="AZ553" s="31"/>
      <c r="BA553" s="31"/>
      <c r="CJ553" s="78">
        <f>IFERROR(VLOOKUP($E553,[2]ECOM!$A$3:$FC$999999,158,FALSE),0)</f>
        <v>0</v>
      </c>
      <c r="CK553" s="78">
        <f>IFERROR(VLOOKUP($E553,[2]ECOM!$A$3:$FC$999999,159,FALSE),0)</f>
        <v>0</v>
      </c>
      <c r="CX553" s="18"/>
      <c r="CY553" s="18"/>
      <c r="CZ553" s="18"/>
      <c r="DA553" s="18"/>
    </row>
    <row r="554" spans="2:105" x14ac:dyDescent="0.3">
      <c r="B554" s="50" t="s">
        <v>1833</v>
      </c>
      <c r="E554" s="50">
        <v>7750232</v>
      </c>
      <c r="F554" s="18"/>
      <c r="G554" s="18"/>
      <c r="H554" s="18"/>
      <c r="I554" s="18"/>
      <c r="J554" s="18"/>
      <c r="K554" s="18"/>
      <c r="O554" s="18">
        <v>1</v>
      </c>
      <c r="Q554" t="s">
        <v>1135</v>
      </c>
      <c r="S554" s="18">
        <f t="shared" si="73"/>
        <v>1</v>
      </c>
      <c r="W554" s="57" t="s">
        <v>253</v>
      </c>
      <c r="X554" t="s">
        <v>1834</v>
      </c>
      <c r="Z554" t="s">
        <v>255</v>
      </c>
      <c r="AA554" t="s">
        <v>110</v>
      </c>
      <c r="AB554" s="58" t="s">
        <v>1835</v>
      </c>
      <c r="AC554" s="58" t="s">
        <v>1802</v>
      </c>
      <c r="AE554" s="58" t="s">
        <v>257</v>
      </c>
      <c r="AF554" s="50" t="s">
        <v>1581</v>
      </c>
      <c r="AG554" s="50" t="s">
        <v>1581</v>
      </c>
      <c r="AH554" s="50" t="s">
        <v>258</v>
      </c>
      <c r="AI554" s="58" t="s">
        <v>189</v>
      </c>
      <c r="AM554" s="58"/>
      <c r="AN554" s="51" t="s">
        <v>1137</v>
      </c>
      <c r="AP554" s="68"/>
      <c r="AS554" s="94"/>
      <c r="AT554" s="94"/>
      <c r="AU554" s="69">
        <v>6.66</v>
      </c>
      <c r="AV554" s="31"/>
      <c r="AW554" s="94">
        <v>5.1947999999999999</v>
      </c>
      <c r="AX554" s="31"/>
      <c r="AY554" s="68">
        <v>22.99</v>
      </c>
      <c r="AZ554" s="31"/>
      <c r="BA554" s="31"/>
      <c r="CJ554" s="78">
        <f>IFERROR(VLOOKUP($E554,[2]ECOM!$A$3:$FC$999999,158,FALSE),0)</f>
        <v>0</v>
      </c>
      <c r="CK554" s="78">
        <f>IFERROR(VLOOKUP($E554,[2]ECOM!$A$3:$FC$999999,159,FALSE),0)</f>
        <v>0</v>
      </c>
      <c r="CX554" s="18"/>
      <c r="CY554" s="18"/>
      <c r="CZ554" s="18"/>
      <c r="DA554" s="18"/>
    </row>
    <row r="555" spans="2:105" x14ac:dyDescent="0.3">
      <c r="B555" s="50" t="s">
        <v>1836</v>
      </c>
      <c r="E555" s="50">
        <v>8959881</v>
      </c>
      <c r="F555" s="18"/>
      <c r="G555" s="18"/>
      <c r="H555" s="18"/>
      <c r="I555" s="18"/>
      <c r="J555" s="18"/>
      <c r="K555" s="18"/>
      <c r="O555" s="18">
        <v>1</v>
      </c>
      <c r="Q555" t="s">
        <v>1135</v>
      </c>
      <c r="S555" s="18">
        <f t="shared" si="73"/>
        <v>1</v>
      </c>
      <c r="W555" s="57" t="s">
        <v>253</v>
      </c>
      <c r="X555" t="s">
        <v>1837</v>
      </c>
      <c r="Z555" t="s">
        <v>255</v>
      </c>
      <c r="AA555" t="s">
        <v>110</v>
      </c>
      <c r="AB555" s="58" t="s">
        <v>1835</v>
      </c>
      <c r="AC555" s="58" t="s">
        <v>1802</v>
      </c>
      <c r="AE555" s="58" t="s">
        <v>257</v>
      </c>
      <c r="AF555" s="50" t="s">
        <v>1581</v>
      </c>
      <c r="AG555" s="50" t="s">
        <v>1581</v>
      </c>
      <c r="AH555" s="50" t="s">
        <v>258</v>
      </c>
      <c r="AI555" s="50" t="s">
        <v>124</v>
      </c>
      <c r="AM555" s="67"/>
      <c r="AN555" s="51" t="s">
        <v>1137</v>
      </c>
      <c r="AP555" s="68"/>
      <c r="AS555" s="94"/>
      <c r="AT555" s="94"/>
      <c r="AU555" s="69">
        <v>8.9700000000000006</v>
      </c>
      <c r="AV555" s="31"/>
      <c r="AW555" s="94">
        <v>6.9966000000000008</v>
      </c>
      <c r="AX555" s="31"/>
      <c r="AY555" s="69">
        <v>26.99</v>
      </c>
      <c r="AZ555" s="31"/>
      <c r="BA555" s="31"/>
      <c r="CJ555" s="78">
        <f>IFERROR(VLOOKUP($E555,[2]ECOM!$A$3:$FC$999999,158,FALSE),0)</f>
        <v>0</v>
      </c>
      <c r="CK555" s="78">
        <f>IFERROR(VLOOKUP($E555,[2]ECOM!$A$3:$FC$999999,159,FALSE),0)</f>
        <v>0</v>
      </c>
      <c r="CX555" s="18"/>
      <c r="CY555" s="18"/>
      <c r="CZ555" s="18"/>
      <c r="DA555" s="18"/>
    </row>
    <row r="556" spans="2:105" x14ac:dyDescent="0.3">
      <c r="B556" s="50" t="s">
        <v>1838</v>
      </c>
      <c r="E556" s="50">
        <v>8725454</v>
      </c>
      <c r="F556" s="18"/>
      <c r="G556" s="18"/>
      <c r="H556" s="18"/>
      <c r="I556" s="18"/>
      <c r="J556" s="18"/>
      <c r="K556" s="18"/>
      <c r="O556" s="18">
        <v>1</v>
      </c>
      <c r="Q556" t="s">
        <v>1135</v>
      </c>
      <c r="S556" s="18">
        <f t="shared" si="73"/>
        <v>1</v>
      </c>
      <c r="W556" s="57" t="s">
        <v>253</v>
      </c>
      <c r="X556" t="s">
        <v>1839</v>
      </c>
      <c r="Z556" t="s">
        <v>255</v>
      </c>
      <c r="AA556" t="s">
        <v>110</v>
      </c>
      <c r="AB556" s="58" t="s">
        <v>1840</v>
      </c>
      <c r="AC556" s="58" t="s">
        <v>1802</v>
      </c>
      <c r="AE556" s="58" t="s">
        <v>257</v>
      </c>
      <c r="AF556" s="50" t="s">
        <v>1581</v>
      </c>
      <c r="AG556" s="50" t="s">
        <v>1581</v>
      </c>
      <c r="AH556" s="50" t="s">
        <v>258</v>
      </c>
      <c r="AI556" s="58" t="s">
        <v>197</v>
      </c>
      <c r="AM556" s="58"/>
      <c r="AN556" s="51" t="s">
        <v>1137</v>
      </c>
      <c r="AP556" s="68"/>
      <c r="AS556" s="94"/>
      <c r="AT556" s="94"/>
      <c r="AU556" s="69">
        <v>7.96</v>
      </c>
      <c r="AV556" s="31"/>
      <c r="AW556" s="94">
        <v>6.2088000000000001</v>
      </c>
      <c r="AX556" s="31"/>
      <c r="AY556" s="69">
        <v>16.989999999999998</v>
      </c>
      <c r="AZ556" s="31"/>
      <c r="BA556" s="31"/>
      <c r="CJ556" s="78">
        <f>IFERROR(VLOOKUP($E556,[2]ECOM!$A$3:$FC$999999,158,FALSE),0)</f>
        <v>0</v>
      </c>
      <c r="CK556" s="78">
        <f>IFERROR(VLOOKUP($E556,[2]ECOM!$A$3:$FC$999999,159,FALSE),0)</f>
        <v>0</v>
      </c>
      <c r="CX556" s="18"/>
      <c r="CY556" s="18"/>
      <c r="CZ556" s="18"/>
      <c r="DA556" s="18"/>
    </row>
    <row r="557" spans="2:105" x14ac:dyDescent="0.3">
      <c r="B557" s="50" t="s">
        <v>1841</v>
      </c>
      <c r="E557" s="50">
        <v>9429136</v>
      </c>
      <c r="F557" s="18"/>
      <c r="G557" s="18"/>
      <c r="H557" s="18"/>
      <c r="I557" s="18"/>
      <c r="J557" s="18"/>
      <c r="K557" s="18"/>
      <c r="O557" s="18">
        <v>1</v>
      </c>
      <c r="Q557" t="s">
        <v>1135</v>
      </c>
      <c r="S557" s="18">
        <f t="shared" si="73"/>
        <v>1</v>
      </c>
      <c r="W557" s="57" t="s">
        <v>253</v>
      </c>
      <c r="X557" t="s">
        <v>1842</v>
      </c>
      <c r="Z557" t="s">
        <v>255</v>
      </c>
      <c r="AA557" t="s">
        <v>110</v>
      </c>
      <c r="AB557" s="58" t="s">
        <v>1843</v>
      </c>
      <c r="AC557" s="58" t="s">
        <v>1802</v>
      </c>
      <c r="AE557" s="58" t="s">
        <v>257</v>
      </c>
      <c r="AF557" s="50" t="s">
        <v>1581</v>
      </c>
      <c r="AG557" s="50" t="s">
        <v>1581</v>
      </c>
      <c r="AH557" s="50" t="s">
        <v>258</v>
      </c>
      <c r="AI557" s="50" t="s">
        <v>124</v>
      </c>
      <c r="AM557" s="67"/>
      <c r="AN557" s="51" t="s">
        <v>1137</v>
      </c>
      <c r="AP557" s="68"/>
      <c r="AS557" s="94"/>
      <c r="AT557" s="94"/>
      <c r="AU557" s="69">
        <v>8.9700000000000006</v>
      </c>
      <c r="AV557" s="31"/>
      <c r="AW557" s="94">
        <v>6.9966000000000008</v>
      </c>
      <c r="AX557" s="31"/>
      <c r="AY557" s="69">
        <v>26.99</v>
      </c>
      <c r="AZ557" s="31"/>
      <c r="BA557" s="31"/>
      <c r="CJ557" s="78">
        <f>IFERROR(VLOOKUP($E557,[2]ECOM!$A$3:$FC$999999,158,FALSE),0)</f>
        <v>0</v>
      </c>
      <c r="CK557" s="78">
        <f>IFERROR(VLOOKUP($E557,[2]ECOM!$A$3:$FC$999999,159,FALSE),0)</f>
        <v>0</v>
      </c>
      <c r="CX557" s="18"/>
      <c r="CY557" s="18"/>
      <c r="CZ557" s="18"/>
      <c r="DA557" s="18"/>
    </row>
    <row r="558" spans="2:105" x14ac:dyDescent="0.3">
      <c r="B558" s="50" t="s">
        <v>1844</v>
      </c>
      <c r="E558" s="50">
        <v>9204666</v>
      </c>
      <c r="F558" s="18"/>
      <c r="G558" s="18"/>
      <c r="H558" s="18"/>
      <c r="I558" s="18"/>
      <c r="J558" s="18"/>
      <c r="K558" s="18"/>
      <c r="O558" s="18">
        <v>1</v>
      </c>
      <c r="Q558" t="s">
        <v>1135</v>
      </c>
      <c r="S558" s="18">
        <f t="shared" si="73"/>
        <v>1</v>
      </c>
      <c r="W558" s="57" t="s">
        <v>253</v>
      </c>
      <c r="X558" t="s">
        <v>1845</v>
      </c>
      <c r="Z558" t="s">
        <v>255</v>
      </c>
      <c r="AA558" t="s">
        <v>110</v>
      </c>
      <c r="AB558" s="58" t="s">
        <v>1846</v>
      </c>
      <c r="AC558" s="58" t="s">
        <v>1802</v>
      </c>
      <c r="AE558" s="58" t="s">
        <v>334</v>
      </c>
      <c r="AF558" s="50" t="s">
        <v>1581</v>
      </c>
      <c r="AG558" s="50" t="s">
        <v>1581</v>
      </c>
      <c r="AH558" s="50" t="s">
        <v>258</v>
      </c>
      <c r="AI558" s="50" t="s">
        <v>124</v>
      </c>
      <c r="AM558" s="67"/>
      <c r="AN558" s="51" t="s">
        <v>1137</v>
      </c>
      <c r="AP558" s="68"/>
      <c r="AS558" s="94"/>
      <c r="AT558" s="94"/>
      <c r="AU558" s="69">
        <v>11.08</v>
      </c>
      <c r="AV558" s="31"/>
      <c r="AW558" s="94">
        <v>8.6424000000000003</v>
      </c>
      <c r="AX558" s="31"/>
      <c r="AY558" s="69">
        <v>28.589000000000002</v>
      </c>
      <c r="AZ558" s="31"/>
      <c r="BA558" s="31"/>
      <c r="CJ558" s="78">
        <f>IFERROR(VLOOKUP($E558,[2]ECOM!$A$3:$FC$999999,158,FALSE),0)</f>
        <v>0</v>
      </c>
      <c r="CK558" s="78">
        <f>IFERROR(VLOOKUP($E558,[2]ECOM!$A$3:$FC$999999,159,FALSE),0)</f>
        <v>0</v>
      </c>
      <c r="CX558" s="18"/>
      <c r="CY558" s="18"/>
      <c r="CZ558" s="18"/>
      <c r="DA558" s="18"/>
    </row>
    <row r="559" spans="2:105" x14ac:dyDescent="0.3">
      <c r="B559" s="50" t="s">
        <v>1847</v>
      </c>
      <c r="E559" s="50">
        <v>7353673</v>
      </c>
      <c r="F559" s="18"/>
      <c r="G559" s="18"/>
      <c r="H559" s="18"/>
      <c r="I559" s="18"/>
      <c r="J559" s="18"/>
      <c r="K559" s="18"/>
      <c r="O559" s="18">
        <v>1</v>
      </c>
      <c r="Q559" t="s">
        <v>1135</v>
      </c>
      <c r="S559" s="18">
        <f t="shared" si="73"/>
        <v>1</v>
      </c>
      <c r="W559" s="57" t="s">
        <v>253</v>
      </c>
      <c r="X559" t="s">
        <v>1848</v>
      </c>
      <c r="Z559" t="s">
        <v>255</v>
      </c>
      <c r="AA559" t="s">
        <v>110</v>
      </c>
      <c r="AB559" s="58" t="s">
        <v>1846</v>
      </c>
      <c r="AC559" s="58" t="s">
        <v>1802</v>
      </c>
      <c r="AE559" s="58" t="s">
        <v>334</v>
      </c>
      <c r="AF559" s="50" t="s">
        <v>1581</v>
      </c>
      <c r="AG559" s="50" t="s">
        <v>1581</v>
      </c>
      <c r="AH559" s="50" t="s">
        <v>258</v>
      </c>
      <c r="AI559" s="67" t="s">
        <v>189</v>
      </c>
      <c r="AM559" s="67"/>
      <c r="AN559" s="51" t="s">
        <v>1137</v>
      </c>
      <c r="AP559" s="68"/>
      <c r="AS559" s="94"/>
      <c r="AT559" s="94"/>
      <c r="AU559" s="69">
        <v>7.91</v>
      </c>
      <c r="AV559" s="31"/>
      <c r="AW559" s="94">
        <v>6.1698000000000004</v>
      </c>
      <c r="AX559" s="31"/>
      <c r="AY559" s="69">
        <v>14.99</v>
      </c>
      <c r="AZ559" s="31"/>
      <c r="BA559" s="31"/>
      <c r="CJ559" s="78">
        <f>IFERROR(VLOOKUP($E559,[2]ECOM!$A$3:$FC$999999,158,FALSE),0)</f>
        <v>0</v>
      </c>
      <c r="CK559" s="78">
        <f>IFERROR(VLOOKUP($E559,[2]ECOM!$A$3:$FC$999999,159,FALSE),0)</f>
        <v>0</v>
      </c>
      <c r="CX559" s="18"/>
      <c r="CY559" s="18"/>
      <c r="CZ559" s="18"/>
      <c r="DA559" s="18"/>
    </row>
    <row r="560" spans="2:105" x14ac:dyDescent="0.3">
      <c r="B560" s="50" t="s">
        <v>1849</v>
      </c>
      <c r="E560" s="50">
        <v>6639637</v>
      </c>
      <c r="F560" s="18"/>
      <c r="G560" s="18"/>
      <c r="H560" s="18"/>
      <c r="I560" s="18"/>
      <c r="J560" s="18"/>
      <c r="K560" s="18"/>
      <c r="O560" s="18">
        <v>1</v>
      </c>
      <c r="Q560" t="s">
        <v>1135</v>
      </c>
      <c r="S560" s="18">
        <f t="shared" si="73"/>
        <v>1</v>
      </c>
      <c r="W560" s="57" t="s">
        <v>253</v>
      </c>
      <c r="X560" t="s">
        <v>1850</v>
      </c>
      <c r="Z560" t="s">
        <v>255</v>
      </c>
      <c r="AA560" t="s">
        <v>110</v>
      </c>
      <c r="AB560" s="58" t="s">
        <v>1851</v>
      </c>
      <c r="AC560" s="58" t="s">
        <v>1802</v>
      </c>
      <c r="AE560" s="58" t="s">
        <v>334</v>
      </c>
      <c r="AF560" s="50" t="s">
        <v>1581</v>
      </c>
      <c r="AG560" s="50" t="s">
        <v>1581</v>
      </c>
      <c r="AH560" s="50" t="s">
        <v>258</v>
      </c>
      <c r="AI560" s="50" t="s">
        <v>124</v>
      </c>
      <c r="AM560" s="67"/>
      <c r="AN560" s="51" t="s">
        <v>1137</v>
      </c>
      <c r="AP560" s="68"/>
      <c r="AS560" s="94"/>
      <c r="AT560" s="94"/>
      <c r="AU560" s="69">
        <v>8.9700000000000006</v>
      </c>
      <c r="AV560" s="31"/>
      <c r="AW560" s="94">
        <v>6.9966000000000008</v>
      </c>
      <c r="AX560" s="31"/>
      <c r="AY560" s="69">
        <v>27.2895</v>
      </c>
      <c r="AZ560" s="31"/>
      <c r="BA560" s="31"/>
      <c r="CJ560" s="78">
        <f>IFERROR(VLOOKUP($E560,[2]ECOM!$A$3:$FC$999999,158,FALSE),0)</f>
        <v>0</v>
      </c>
      <c r="CK560" s="78">
        <f>IFERROR(VLOOKUP($E560,[2]ECOM!$A$3:$FC$999999,159,FALSE),0)</f>
        <v>0</v>
      </c>
      <c r="CX560" s="18"/>
      <c r="CY560" s="18"/>
      <c r="CZ560" s="18"/>
      <c r="DA560" s="18"/>
    </row>
    <row r="561" spans="2:105" x14ac:dyDescent="0.3">
      <c r="B561" s="50" t="s">
        <v>1852</v>
      </c>
      <c r="E561" s="50">
        <v>9109741</v>
      </c>
      <c r="F561" s="18"/>
      <c r="G561" s="18"/>
      <c r="H561" s="18"/>
      <c r="I561" s="18"/>
      <c r="J561" s="18"/>
      <c r="K561" s="18"/>
      <c r="O561" s="18">
        <v>1</v>
      </c>
      <c r="Q561" t="s">
        <v>1135</v>
      </c>
      <c r="S561" s="18">
        <f t="shared" si="73"/>
        <v>1</v>
      </c>
      <c r="W561" s="57" t="s">
        <v>253</v>
      </c>
      <c r="X561" t="s">
        <v>1853</v>
      </c>
      <c r="Z561" t="s">
        <v>255</v>
      </c>
      <c r="AA561" t="s">
        <v>110</v>
      </c>
      <c r="AB561" s="58" t="s">
        <v>1854</v>
      </c>
      <c r="AC561" s="58" t="s">
        <v>1802</v>
      </c>
      <c r="AE561" s="58" t="s">
        <v>334</v>
      </c>
      <c r="AF561" s="50" t="s">
        <v>1581</v>
      </c>
      <c r="AG561" s="50" t="s">
        <v>1581</v>
      </c>
      <c r="AH561" s="50" t="s">
        <v>258</v>
      </c>
      <c r="AI561" s="50" t="s">
        <v>124</v>
      </c>
      <c r="AM561" s="67"/>
      <c r="AN561" s="51" t="s">
        <v>1137</v>
      </c>
      <c r="AP561" s="68"/>
      <c r="AS561" s="94"/>
      <c r="AT561" s="94"/>
      <c r="AU561" s="69">
        <v>8.9700000000000006</v>
      </c>
      <c r="AV561" s="31"/>
      <c r="AW561" s="94">
        <v>6.9966000000000008</v>
      </c>
      <c r="AX561" s="31"/>
      <c r="AY561" s="69">
        <v>27.2895</v>
      </c>
      <c r="AZ561" s="31"/>
      <c r="BA561" s="31"/>
      <c r="CJ561" s="78">
        <f>IFERROR(VLOOKUP($E561,[2]ECOM!$A$3:$FC$999999,158,FALSE),0)</f>
        <v>0</v>
      </c>
      <c r="CK561" s="78">
        <f>IFERROR(VLOOKUP($E561,[2]ECOM!$A$3:$FC$999999,159,FALSE),0)</f>
        <v>0</v>
      </c>
      <c r="CX561" s="18"/>
      <c r="CY561" s="18"/>
      <c r="CZ561" s="18"/>
      <c r="DA561" s="18"/>
    </row>
    <row r="562" spans="2:105" x14ac:dyDescent="0.3">
      <c r="B562" s="50" t="s">
        <v>1855</v>
      </c>
      <c r="E562" s="50">
        <v>9765454</v>
      </c>
      <c r="F562" s="18"/>
      <c r="G562" s="18"/>
      <c r="H562" s="18"/>
      <c r="I562" s="18"/>
      <c r="J562" s="18"/>
      <c r="K562" s="18"/>
      <c r="O562" s="18">
        <v>1</v>
      </c>
      <c r="Q562" t="s">
        <v>1135</v>
      </c>
      <c r="S562" s="18">
        <f t="shared" si="73"/>
        <v>1</v>
      </c>
      <c r="W562" s="57" t="s">
        <v>253</v>
      </c>
      <c r="X562" t="s">
        <v>1856</v>
      </c>
      <c r="Z562" t="s">
        <v>255</v>
      </c>
      <c r="AA562" t="s">
        <v>110</v>
      </c>
      <c r="AB562" s="58" t="s">
        <v>1854</v>
      </c>
      <c r="AC562" s="58" t="s">
        <v>1802</v>
      </c>
      <c r="AE562" s="58" t="s">
        <v>334</v>
      </c>
      <c r="AF562" s="50" t="s">
        <v>1581</v>
      </c>
      <c r="AG562" s="50" t="s">
        <v>1581</v>
      </c>
      <c r="AH562" s="50" t="s">
        <v>258</v>
      </c>
      <c r="AI562" s="58" t="s">
        <v>189</v>
      </c>
      <c r="AM562" s="58"/>
      <c r="AN562" s="51" t="s">
        <v>1137</v>
      </c>
      <c r="AP562" s="68"/>
      <c r="AS562" s="94"/>
      <c r="AT562" s="94"/>
      <c r="AU562" s="69">
        <v>6.66</v>
      </c>
      <c r="AV562" s="31"/>
      <c r="AW562" s="94">
        <v>5.1947999999999999</v>
      </c>
      <c r="AX562" s="31"/>
      <c r="AY562" s="69">
        <v>23.089500000000001</v>
      </c>
      <c r="AZ562" s="31"/>
      <c r="BA562" s="31"/>
      <c r="CJ562" s="78">
        <f>IFERROR(VLOOKUP($E562,[2]ECOM!$A$3:$FC$999999,158,FALSE),0)</f>
        <v>0</v>
      </c>
      <c r="CK562" s="78">
        <f>IFERROR(VLOOKUP($E562,[2]ECOM!$A$3:$FC$999999,159,FALSE),0)</f>
        <v>0</v>
      </c>
      <c r="CX562" s="18"/>
      <c r="CY562" s="18"/>
      <c r="CZ562" s="18"/>
      <c r="DA562" s="18"/>
    </row>
    <row r="563" spans="2:105" x14ac:dyDescent="0.3">
      <c r="B563" s="50" t="s">
        <v>1857</v>
      </c>
      <c r="E563" s="50">
        <v>9405570</v>
      </c>
      <c r="F563" s="18"/>
      <c r="G563" s="18"/>
      <c r="H563" s="18"/>
      <c r="I563" s="18"/>
      <c r="J563" s="18"/>
      <c r="K563" s="18"/>
      <c r="O563" s="18">
        <v>1</v>
      </c>
      <c r="Q563" t="s">
        <v>1135</v>
      </c>
      <c r="S563" s="18">
        <f t="shared" si="73"/>
        <v>1</v>
      </c>
      <c r="W563" s="57" t="s">
        <v>253</v>
      </c>
      <c r="X563" t="s">
        <v>1858</v>
      </c>
      <c r="Z563" t="s">
        <v>255</v>
      </c>
      <c r="AA563" t="s">
        <v>110</v>
      </c>
      <c r="AB563" s="58" t="s">
        <v>1851</v>
      </c>
      <c r="AC563" s="58" t="s">
        <v>1802</v>
      </c>
      <c r="AE563" s="58" t="s">
        <v>334</v>
      </c>
      <c r="AF563" s="50" t="s">
        <v>1581</v>
      </c>
      <c r="AG563" s="50" t="s">
        <v>1581</v>
      </c>
      <c r="AH563" s="50" t="s">
        <v>258</v>
      </c>
      <c r="AI563" s="50" t="s">
        <v>124</v>
      </c>
      <c r="AM563" s="67"/>
      <c r="AN563" s="51" t="s">
        <v>1137</v>
      </c>
      <c r="AP563" s="68"/>
      <c r="AS563" s="94"/>
      <c r="AT563" s="94"/>
      <c r="AU563" s="69">
        <v>6.66</v>
      </c>
      <c r="AV563" s="31"/>
      <c r="AW563" s="94">
        <v>5.1947999999999999</v>
      </c>
      <c r="AX563" s="31"/>
      <c r="AY563" s="69">
        <v>27.2895</v>
      </c>
      <c r="AZ563" s="31"/>
      <c r="BA563" s="31"/>
      <c r="CJ563" s="78">
        <f>IFERROR(VLOOKUP($E563,[2]ECOM!$A$3:$FC$999999,158,FALSE),0)</f>
        <v>0</v>
      </c>
      <c r="CK563" s="78">
        <f>IFERROR(VLOOKUP($E563,[2]ECOM!$A$3:$FC$999999,159,FALSE),0)</f>
        <v>0</v>
      </c>
      <c r="CX563" s="18"/>
      <c r="CY563" s="18"/>
      <c r="CZ563" s="18"/>
      <c r="DA563" s="18"/>
    </row>
    <row r="564" spans="2:105" x14ac:dyDescent="0.3">
      <c r="B564" s="50" t="s">
        <v>1859</v>
      </c>
      <c r="E564" s="50">
        <v>5258938</v>
      </c>
      <c r="F564" s="18"/>
      <c r="G564" s="18"/>
      <c r="H564" s="18"/>
      <c r="I564" s="18"/>
      <c r="J564" s="18"/>
      <c r="K564" s="18"/>
      <c r="O564" s="18">
        <v>1</v>
      </c>
      <c r="Q564" t="s">
        <v>1135</v>
      </c>
      <c r="S564" s="18">
        <f t="shared" si="73"/>
        <v>1</v>
      </c>
      <c r="W564" s="57" t="s">
        <v>253</v>
      </c>
      <c r="X564" t="s">
        <v>1860</v>
      </c>
      <c r="Z564" t="s">
        <v>255</v>
      </c>
      <c r="AA564" t="s">
        <v>110</v>
      </c>
      <c r="AB564" s="58" t="s">
        <v>1861</v>
      </c>
      <c r="AC564" s="58" t="s">
        <v>1802</v>
      </c>
      <c r="AE564" s="58" t="s">
        <v>257</v>
      </c>
      <c r="AF564" s="50" t="s">
        <v>1581</v>
      </c>
      <c r="AG564" s="50" t="s">
        <v>1581</v>
      </c>
      <c r="AH564" s="50" t="s">
        <v>258</v>
      </c>
      <c r="AI564" s="50" t="s">
        <v>124</v>
      </c>
      <c r="AM564" s="67"/>
      <c r="AN564" s="51" t="s">
        <v>1137</v>
      </c>
      <c r="AP564" s="68"/>
      <c r="AS564" s="94"/>
      <c r="AT564" s="94"/>
      <c r="AU564" s="69">
        <v>8.9700000000000006</v>
      </c>
      <c r="AV564" s="31"/>
      <c r="AW564" s="94">
        <v>6.9966000000000008</v>
      </c>
      <c r="AX564" s="31"/>
      <c r="AY564" s="69">
        <v>26.99</v>
      </c>
      <c r="AZ564" s="31"/>
      <c r="BA564" s="31"/>
      <c r="CJ564" s="78">
        <f>IFERROR(VLOOKUP($E564,[2]ECOM!$A$3:$FC$999999,158,FALSE),0)</f>
        <v>0</v>
      </c>
      <c r="CK564" s="78">
        <f>IFERROR(VLOOKUP($E564,[2]ECOM!$A$3:$FC$999999,159,FALSE),0)</f>
        <v>0</v>
      </c>
      <c r="CX564" s="18"/>
      <c r="CY564" s="18"/>
      <c r="CZ564" s="18"/>
      <c r="DA564" s="18"/>
    </row>
    <row r="565" spans="2:105" x14ac:dyDescent="0.3">
      <c r="B565" s="55" t="s">
        <v>1862</v>
      </c>
      <c r="E565" s="50">
        <v>3530466</v>
      </c>
      <c r="F565" s="18"/>
      <c r="G565" s="18"/>
      <c r="H565" s="18"/>
      <c r="I565" s="18"/>
      <c r="J565" s="18"/>
      <c r="K565" s="18"/>
      <c r="O565" s="18">
        <v>1</v>
      </c>
      <c r="Q565" t="s">
        <v>1135</v>
      </c>
      <c r="S565" s="18">
        <f t="shared" si="73"/>
        <v>1</v>
      </c>
      <c r="W565" s="50" t="s">
        <v>128</v>
      </c>
      <c r="X565" t="s">
        <v>1863</v>
      </c>
      <c r="Z565" t="s">
        <v>128</v>
      </c>
      <c r="AA565" t="s">
        <v>110</v>
      </c>
      <c r="AB565" s="55" t="s">
        <v>1599</v>
      </c>
      <c r="AC565" s="55" t="s">
        <v>150</v>
      </c>
      <c r="AE565" s="55"/>
      <c r="AF565" s="50" t="s">
        <v>1600</v>
      </c>
      <c r="AG565" s="55" t="s">
        <v>1600</v>
      </c>
      <c r="AH565" s="50" t="s">
        <v>132</v>
      </c>
      <c r="AI565" s="55" t="s">
        <v>138</v>
      </c>
      <c r="AM565" s="55"/>
      <c r="AN565" s="57" t="s">
        <v>1137</v>
      </c>
      <c r="AP565" s="68"/>
      <c r="AS565" s="94"/>
      <c r="AT565" s="94"/>
      <c r="AU565" s="69">
        <v>1.2270000000000001</v>
      </c>
      <c r="AV565" s="31"/>
      <c r="AW565" s="94">
        <v>1.2270000000000001</v>
      </c>
      <c r="AX565" s="31"/>
      <c r="AY565" s="69">
        <v>16.59</v>
      </c>
      <c r="AZ565" s="31"/>
      <c r="BA565" s="31"/>
      <c r="CJ565" s="78">
        <f>IFERROR(VLOOKUP($E565,[2]ECOM!$A$3:$FC$999999,158,FALSE),0)</f>
        <v>0</v>
      </c>
      <c r="CK565" s="78">
        <f>IFERROR(VLOOKUP($E565,[2]ECOM!$A$3:$FC$999999,159,FALSE),0)</f>
        <v>0</v>
      </c>
      <c r="CX565" s="18"/>
      <c r="CY565" s="18"/>
      <c r="CZ565" s="18"/>
      <c r="DA565" s="18"/>
    </row>
    <row r="566" spans="2:105" x14ac:dyDescent="0.3">
      <c r="B566" s="55" t="s">
        <v>1864</v>
      </c>
      <c r="E566" s="50">
        <v>8352403</v>
      </c>
      <c r="F566" s="18"/>
      <c r="G566" s="18"/>
      <c r="H566" s="18"/>
      <c r="I566" s="18"/>
      <c r="J566" s="18"/>
      <c r="K566" s="18"/>
      <c r="O566" s="18">
        <v>1</v>
      </c>
      <c r="Q566" t="s">
        <v>1135</v>
      </c>
      <c r="S566" s="18">
        <f t="shared" si="73"/>
        <v>1</v>
      </c>
      <c r="W566" s="55" t="s">
        <v>187</v>
      </c>
      <c r="X566" t="s">
        <v>1865</v>
      </c>
      <c r="Z566" t="s">
        <v>187</v>
      </c>
      <c r="AA566" t="s">
        <v>110</v>
      </c>
      <c r="AB566" s="55" t="s">
        <v>1866</v>
      </c>
      <c r="AC566" s="55" t="s">
        <v>150</v>
      </c>
      <c r="AE566" s="55"/>
      <c r="AF566" s="50" t="s">
        <v>1600</v>
      </c>
      <c r="AG566" s="55" t="s">
        <v>1600</v>
      </c>
      <c r="AH566" s="50" t="s">
        <v>132</v>
      </c>
      <c r="AI566" s="50" t="s">
        <v>124</v>
      </c>
      <c r="AM566" s="55"/>
      <c r="AN566" s="57" t="s">
        <v>1137</v>
      </c>
      <c r="AP566" s="68"/>
      <c r="AS566" s="94"/>
      <c r="AT566" s="94"/>
      <c r="AU566" s="69">
        <v>0.78600000000000003</v>
      </c>
      <c r="AV566" s="31"/>
      <c r="AW566" s="94">
        <v>0.78600000000000003</v>
      </c>
      <c r="AX566" s="31"/>
      <c r="AY566" s="69">
        <v>18.690000000000001</v>
      </c>
      <c r="AZ566" s="31"/>
      <c r="BA566" s="31"/>
      <c r="CJ566" s="78">
        <f>IFERROR(VLOOKUP($E566,[2]ECOM!$A$3:$FC$999999,158,FALSE),0)</f>
        <v>0</v>
      </c>
      <c r="CK566" s="78">
        <f>IFERROR(VLOOKUP($E566,[2]ECOM!$A$3:$FC$999999,159,FALSE),0)</f>
        <v>0</v>
      </c>
      <c r="CX566" s="18"/>
      <c r="CY566" s="18"/>
      <c r="CZ566" s="18"/>
      <c r="DA566" s="18"/>
    </row>
    <row r="567" spans="2:105" x14ac:dyDescent="0.3">
      <c r="B567" s="55" t="s">
        <v>1867</v>
      </c>
      <c r="E567" s="50">
        <v>4436153</v>
      </c>
      <c r="F567" s="18"/>
      <c r="G567" s="18"/>
      <c r="H567" s="18"/>
      <c r="I567" s="18"/>
      <c r="J567" s="18"/>
      <c r="K567" s="18"/>
      <c r="O567" s="18">
        <v>1</v>
      </c>
      <c r="Q567" t="s">
        <v>1135</v>
      </c>
      <c r="S567" s="18">
        <f t="shared" si="73"/>
        <v>1</v>
      </c>
      <c r="W567" s="55" t="s">
        <v>187</v>
      </c>
      <c r="X567" t="s">
        <v>1868</v>
      </c>
      <c r="Z567" t="s">
        <v>187</v>
      </c>
      <c r="AA567" t="s">
        <v>110</v>
      </c>
      <c r="AB567" s="55" t="s">
        <v>1599</v>
      </c>
      <c r="AC567" s="55" t="s">
        <v>150</v>
      </c>
      <c r="AE567" s="55"/>
      <c r="AF567" s="50" t="s">
        <v>1600</v>
      </c>
      <c r="AG567" s="55" t="s">
        <v>1600</v>
      </c>
      <c r="AH567" s="50" t="s">
        <v>132</v>
      </c>
      <c r="AI567" s="50" t="s">
        <v>124</v>
      </c>
      <c r="AM567" s="55"/>
      <c r="AN567" s="57" t="s">
        <v>1137</v>
      </c>
      <c r="AP567" s="68"/>
      <c r="AS567" s="94"/>
      <c r="AT567" s="94"/>
      <c r="AU567" s="69">
        <v>1.288</v>
      </c>
      <c r="AV567" s="31"/>
      <c r="AW567" s="94">
        <v>1.288</v>
      </c>
      <c r="AX567" s="31"/>
      <c r="AY567" s="69">
        <v>19.690000000000001</v>
      </c>
      <c r="AZ567" s="31"/>
      <c r="BA567" s="31"/>
      <c r="CJ567" s="78">
        <f>IFERROR(VLOOKUP($E567,[2]ECOM!$A$3:$FC$999999,158,FALSE),0)</f>
        <v>0</v>
      </c>
      <c r="CK567" s="78">
        <f>IFERROR(VLOOKUP($E567,[2]ECOM!$A$3:$FC$999999,159,FALSE),0)</f>
        <v>0</v>
      </c>
      <c r="CX567" s="18"/>
      <c r="CY567" s="18"/>
      <c r="CZ567" s="18"/>
      <c r="DA567" s="18"/>
    </row>
    <row r="568" spans="2:105" x14ac:dyDescent="0.3">
      <c r="B568" s="55" t="s">
        <v>1869</v>
      </c>
      <c r="E568" s="50">
        <v>6907808</v>
      </c>
      <c r="F568" s="18"/>
      <c r="G568" s="18"/>
      <c r="H568" s="18"/>
      <c r="I568" s="18"/>
      <c r="J568" s="18"/>
      <c r="K568" s="18"/>
      <c r="O568" s="18">
        <v>1</v>
      </c>
      <c r="Q568" t="s">
        <v>1135</v>
      </c>
      <c r="S568" s="18">
        <f t="shared" si="73"/>
        <v>1</v>
      </c>
      <c r="W568" s="55" t="s">
        <v>187</v>
      </c>
      <c r="X568" t="s">
        <v>1870</v>
      </c>
      <c r="Z568" t="s">
        <v>187</v>
      </c>
      <c r="AA568" t="s">
        <v>110</v>
      </c>
      <c r="AB568" s="55" t="s">
        <v>1599</v>
      </c>
      <c r="AC568" s="55" t="s">
        <v>150</v>
      </c>
      <c r="AE568" s="55"/>
      <c r="AF568" s="50" t="s">
        <v>1600</v>
      </c>
      <c r="AG568" s="55" t="s">
        <v>1600</v>
      </c>
      <c r="AH568" s="50" t="s">
        <v>132</v>
      </c>
      <c r="AI568" s="55" t="s">
        <v>197</v>
      </c>
      <c r="AM568" s="55"/>
      <c r="AN568" s="57" t="s">
        <v>1137</v>
      </c>
      <c r="AP568" s="68"/>
      <c r="AS568" s="94"/>
      <c r="AT568" s="94"/>
      <c r="AU568" s="69">
        <v>1.2130000000000001</v>
      </c>
      <c r="AV568" s="31"/>
      <c r="AW568" s="94">
        <v>1.2130000000000001</v>
      </c>
      <c r="AX568" s="31"/>
      <c r="AY568" s="69">
        <v>18.79</v>
      </c>
      <c r="AZ568" s="31"/>
      <c r="BA568" s="31"/>
      <c r="CJ568" s="78">
        <f>IFERROR(VLOOKUP($E568,[2]ECOM!$A$3:$FC$999999,158,FALSE),0)</f>
        <v>0</v>
      </c>
      <c r="CK568" s="78">
        <f>IFERROR(VLOOKUP($E568,[2]ECOM!$A$3:$FC$999999,159,FALSE),0)</f>
        <v>0</v>
      </c>
      <c r="CX568" s="18"/>
      <c r="CY568" s="18"/>
      <c r="CZ568" s="18"/>
      <c r="DA568" s="18"/>
    </row>
    <row r="569" spans="2:105" x14ac:dyDescent="0.3">
      <c r="B569" s="50" t="s">
        <v>1871</v>
      </c>
      <c r="E569" s="50">
        <v>9358914</v>
      </c>
      <c r="F569" s="18"/>
      <c r="G569" s="18"/>
      <c r="H569" s="18"/>
      <c r="I569" s="18"/>
      <c r="J569" s="18"/>
      <c r="K569" s="18"/>
      <c r="O569" s="18">
        <v>1</v>
      </c>
      <c r="Q569" t="s">
        <v>1135</v>
      </c>
      <c r="S569" s="18">
        <f t="shared" si="73"/>
        <v>1</v>
      </c>
      <c r="W569" s="50" t="s">
        <v>128</v>
      </c>
      <c r="X569" t="s">
        <v>1872</v>
      </c>
      <c r="Z569" t="s">
        <v>128</v>
      </c>
      <c r="AA569" t="s">
        <v>110</v>
      </c>
      <c r="AB569" s="50"/>
      <c r="AC569" s="50" t="s">
        <v>112</v>
      </c>
      <c r="AE569" s="50"/>
      <c r="AF569" s="50" t="s">
        <v>1873</v>
      </c>
      <c r="AG569" s="55" t="s">
        <v>1874</v>
      </c>
      <c r="AH569" s="50" t="s">
        <v>132</v>
      </c>
      <c r="AI569" s="50" t="s">
        <v>189</v>
      </c>
      <c r="AM569" s="55"/>
      <c r="AN569" s="50" t="s">
        <v>1875</v>
      </c>
      <c r="AP569" s="68"/>
      <c r="AS569" s="94"/>
      <c r="AT569" s="94"/>
      <c r="AU569" s="69">
        <v>3.42</v>
      </c>
      <c r="AV569" s="31"/>
      <c r="AW569" s="94">
        <v>3.42</v>
      </c>
      <c r="AX569" s="31"/>
      <c r="AY569" s="69">
        <v>10.99</v>
      </c>
      <c r="AZ569" s="31"/>
      <c r="BA569" s="31"/>
      <c r="CJ569" s="78">
        <f>IFERROR(VLOOKUP($E569,[2]ECOM!$A$3:$FC$999999,158,FALSE),0)</f>
        <v>0</v>
      </c>
      <c r="CK569" s="78">
        <f>IFERROR(VLOOKUP($E569,[2]ECOM!$A$3:$FC$999999,159,FALSE),0)</f>
        <v>0</v>
      </c>
      <c r="CX569" s="18"/>
      <c r="CY569" s="18"/>
      <c r="CZ569" s="18"/>
      <c r="DA569" s="18"/>
    </row>
    <row r="570" spans="2:105" x14ac:dyDescent="0.3">
      <c r="B570" s="50" t="s">
        <v>1876</v>
      </c>
      <c r="E570" s="50">
        <v>8734902</v>
      </c>
      <c r="F570" s="18"/>
      <c r="G570" s="18"/>
      <c r="H570" s="18"/>
      <c r="I570" s="18"/>
      <c r="J570" s="18"/>
      <c r="K570" s="18"/>
      <c r="O570" s="18">
        <v>1</v>
      </c>
      <c r="Q570" t="s">
        <v>1135</v>
      </c>
      <c r="S570" s="18">
        <f t="shared" si="73"/>
        <v>1</v>
      </c>
      <c r="W570" s="50" t="s">
        <v>128</v>
      </c>
      <c r="X570" t="s">
        <v>1877</v>
      </c>
      <c r="Z570" t="s">
        <v>128</v>
      </c>
      <c r="AA570" t="s">
        <v>110</v>
      </c>
      <c r="AB570" s="50"/>
      <c r="AC570" s="50" t="s">
        <v>112</v>
      </c>
      <c r="AE570" s="50"/>
      <c r="AF570" s="50" t="s">
        <v>1873</v>
      </c>
      <c r="AG570" s="55" t="s">
        <v>1874</v>
      </c>
      <c r="AH570" s="50" t="s">
        <v>132</v>
      </c>
      <c r="AI570" s="55" t="s">
        <v>138</v>
      </c>
      <c r="AM570" s="55"/>
      <c r="AN570" s="50" t="s">
        <v>1875</v>
      </c>
      <c r="AP570" s="68"/>
      <c r="AS570" s="94"/>
      <c r="AT570" s="94"/>
      <c r="AU570" s="69">
        <v>5.33</v>
      </c>
      <c r="AV570" s="31"/>
      <c r="AW570" s="94">
        <v>5.33</v>
      </c>
      <c r="AX570" s="31"/>
      <c r="AY570" s="69">
        <v>20.99</v>
      </c>
      <c r="AZ570" s="31"/>
      <c r="BA570" s="31"/>
      <c r="CJ570" s="78">
        <f>IFERROR(VLOOKUP($E570,[2]ECOM!$A$3:$FC$999999,158,FALSE),0)</f>
        <v>0</v>
      </c>
      <c r="CK570" s="78">
        <f>IFERROR(VLOOKUP($E570,[2]ECOM!$A$3:$FC$999999,159,FALSE),0)</f>
        <v>0</v>
      </c>
      <c r="CX570" s="18"/>
      <c r="CY570" s="18"/>
      <c r="CZ570" s="18"/>
      <c r="DA570" s="18"/>
    </row>
    <row r="571" spans="2:105" x14ac:dyDescent="0.3">
      <c r="B571" s="50" t="s">
        <v>1878</v>
      </c>
      <c r="E571" s="50">
        <v>9358199</v>
      </c>
      <c r="F571" s="18"/>
      <c r="G571" s="18"/>
      <c r="H571" s="18"/>
      <c r="I571" s="18"/>
      <c r="J571" s="18"/>
      <c r="K571" s="18"/>
      <c r="O571" s="18">
        <v>1</v>
      </c>
      <c r="Q571" t="s">
        <v>1135</v>
      </c>
      <c r="S571" s="18">
        <f t="shared" si="73"/>
        <v>1</v>
      </c>
      <c r="W571" s="50" t="s">
        <v>187</v>
      </c>
      <c r="X571" t="s">
        <v>1879</v>
      </c>
      <c r="Z571" t="s">
        <v>187</v>
      </c>
      <c r="AA571" t="s">
        <v>110</v>
      </c>
      <c r="AB571" s="50" t="s">
        <v>1880</v>
      </c>
      <c r="AC571" s="50" t="s">
        <v>112</v>
      </c>
      <c r="AE571" s="50"/>
      <c r="AF571" s="50" t="s">
        <v>1873</v>
      </c>
      <c r="AG571" s="50" t="s">
        <v>1881</v>
      </c>
      <c r="AH571" s="50" t="s">
        <v>132</v>
      </c>
      <c r="AI571" s="50" t="s">
        <v>124</v>
      </c>
      <c r="AM571" s="50"/>
      <c r="AN571" s="50" t="s">
        <v>1875</v>
      </c>
      <c r="AP571" s="68"/>
      <c r="AS571" s="94"/>
      <c r="AT571" s="94"/>
      <c r="AU571" s="69">
        <v>5.17</v>
      </c>
      <c r="AV571" s="31"/>
      <c r="AW571" s="94">
        <v>5.17</v>
      </c>
      <c r="AX571" s="31"/>
      <c r="AY571" s="69">
        <v>16.989999999999998</v>
      </c>
      <c r="AZ571" s="31"/>
      <c r="BA571" s="31"/>
      <c r="CJ571" s="78">
        <f>IFERROR(VLOOKUP($E571,[2]ECOM!$A$3:$FC$999999,158,FALSE),0)</f>
        <v>0</v>
      </c>
      <c r="CK571" s="78">
        <f>IFERROR(VLOOKUP($E571,[2]ECOM!$A$3:$FC$999999,159,FALSE),0)</f>
        <v>0</v>
      </c>
      <c r="CX571" s="18"/>
      <c r="CY571" s="18"/>
      <c r="CZ571" s="18"/>
      <c r="DA571" s="18"/>
    </row>
    <row r="572" spans="2:105" x14ac:dyDescent="0.3">
      <c r="B572" s="50" t="s">
        <v>1882</v>
      </c>
      <c r="E572" s="50">
        <v>9462433</v>
      </c>
      <c r="F572" s="18"/>
      <c r="G572" s="18"/>
      <c r="H572" s="18"/>
      <c r="I572" s="18"/>
      <c r="J572" s="18"/>
      <c r="K572" s="18"/>
      <c r="O572" s="18">
        <v>1</v>
      </c>
      <c r="Q572" t="s">
        <v>1135</v>
      </c>
      <c r="S572" s="18">
        <f t="shared" si="73"/>
        <v>1</v>
      </c>
      <c r="W572" s="50" t="s">
        <v>187</v>
      </c>
      <c r="X572" t="s">
        <v>1879</v>
      </c>
      <c r="Z572" t="s">
        <v>187</v>
      </c>
      <c r="AA572" t="s">
        <v>110</v>
      </c>
      <c r="AB572" s="50" t="s">
        <v>1883</v>
      </c>
      <c r="AC572" s="50" t="s">
        <v>112</v>
      </c>
      <c r="AE572" s="50"/>
      <c r="AF572" s="50" t="s">
        <v>1873</v>
      </c>
      <c r="AG572" s="50" t="s">
        <v>1881</v>
      </c>
      <c r="AH572" s="50" t="s">
        <v>132</v>
      </c>
      <c r="AI572" s="50" t="s">
        <v>124</v>
      </c>
      <c r="AM572" s="50"/>
      <c r="AN572" s="50" t="s">
        <v>1875</v>
      </c>
      <c r="AP572" s="68"/>
      <c r="AS572" s="94"/>
      <c r="AT572" s="94"/>
      <c r="AU572" s="69">
        <v>5.39</v>
      </c>
      <c r="AV572" s="31"/>
      <c r="AW572" s="94">
        <v>5.39</v>
      </c>
      <c r="AX572" s="31"/>
      <c r="AY572" s="69">
        <v>17.989999999999998</v>
      </c>
      <c r="AZ572" s="31"/>
      <c r="BA572" s="31"/>
      <c r="CJ572" s="78">
        <f>IFERROR(VLOOKUP($E572,[2]ECOM!$A$3:$FC$999999,158,FALSE),0)</f>
        <v>0</v>
      </c>
      <c r="CK572" s="78">
        <f>IFERROR(VLOOKUP($E572,[2]ECOM!$A$3:$FC$999999,159,FALSE),0)</f>
        <v>0</v>
      </c>
      <c r="CX572" s="18"/>
      <c r="CY572" s="18"/>
      <c r="CZ572" s="18"/>
      <c r="DA572" s="18"/>
    </row>
    <row r="573" spans="2:105" x14ac:dyDescent="0.3">
      <c r="B573" s="50" t="s">
        <v>1884</v>
      </c>
      <c r="E573" s="50">
        <v>6526499</v>
      </c>
      <c r="F573" s="18"/>
      <c r="G573" s="18"/>
      <c r="H573" s="18"/>
      <c r="I573" s="18"/>
      <c r="J573" s="18"/>
      <c r="K573" s="18"/>
      <c r="O573" s="18">
        <v>1</v>
      </c>
      <c r="Q573" t="s">
        <v>1135</v>
      </c>
      <c r="S573" s="18">
        <f t="shared" si="73"/>
        <v>1</v>
      </c>
      <c r="W573" s="55" t="s">
        <v>201</v>
      </c>
      <c r="X573" t="s">
        <v>1885</v>
      </c>
      <c r="Z573" t="s">
        <v>201</v>
      </c>
      <c r="AA573" t="s">
        <v>110</v>
      </c>
      <c r="AB573" s="55" t="s">
        <v>1478</v>
      </c>
      <c r="AC573" s="55" t="s">
        <v>150</v>
      </c>
      <c r="AE573" s="55"/>
      <c r="AF573" s="55" t="s">
        <v>1873</v>
      </c>
      <c r="AG573" s="55" t="s">
        <v>1873</v>
      </c>
      <c r="AH573" s="55" t="s">
        <v>196</v>
      </c>
      <c r="AI573" s="55" t="s">
        <v>138</v>
      </c>
      <c r="AM573" s="55"/>
      <c r="AN573" s="50" t="s">
        <v>1875</v>
      </c>
      <c r="AP573" s="68"/>
      <c r="AS573" s="94"/>
      <c r="AT573" s="94"/>
      <c r="AU573" s="69">
        <v>11.16</v>
      </c>
      <c r="AV573" s="31"/>
      <c r="AW573" s="94">
        <v>11.16</v>
      </c>
      <c r="AX573" s="31"/>
      <c r="AY573" s="69">
        <v>37.99</v>
      </c>
      <c r="AZ573" s="31"/>
      <c r="BA573" s="31"/>
      <c r="CJ573" s="78">
        <f>IFERROR(VLOOKUP($E573,[2]ECOM!$A$3:$FC$999999,158,FALSE),0)</f>
        <v>0</v>
      </c>
      <c r="CK573" s="78">
        <f>IFERROR(VLOOKUP($E573,[2]ECOM!$A$3:$FC$999999,159,FALSE),0)</f>
        <v>0</v>
      </c>
      <c r="CX573" s="18"/>
      <c r="CY573" s="18"/>
      <c r="CZ573" s="18"/>
      <c r="DA573" s="18"/>
    </row>
    <row r="574" spans="2:105" x14ac:dyDescent="0.3">
      <c r="B574" s="50" t="s">
        <v>1886</v>
      </c>
      <c r="E574" s="50">
        <v>9784354</v>
      </c>
      <c r="F574" s="18"/>
      <c r="G574" s="18"/>
      <c r="H574" s="18"/>
      <c r="I574" s="18"/>
      <c r="J574" s="18"/>
      <c r="K574" s="18"/>
      <c r="O574" s="18">
        <v>1</v>
      </c>
      <c r="Q574" t="s">
        <v>1135</v>
      </c>
      <c r="S574" s="18">
        <f t="shared" si="73"/>
        <v>1</v>
      </c>
      <c r="W574" s="50" t="s">
        <v>128</v>
      </c>
      <c r="X574" t="s">
        <v>1887</v>
      </c>
      <c r="Z574" t="s">
        <v>128</v>
      </c>
      <c r="AA574" t="s">
        <v>110</v>
      </c>
      <c r="AB574" s="55"/>
      <c r="AC574" s="55" t="s">
        <v>112</v>
      </c>
      <c r="AE574" s="55"/>
      <c r="AF574" s="55" t="s">
        <v>1873</v>
      </c>
      <c r="AG574" s="55" t="s">
        <v>1874</v>
      </c>
      <c r="AH574" s="50" t="s">
        <v>132</v>
      </c>
      <c r="AI574" s="55" t="s">
        <v>138</v>
      </c>
      <c r="AM574" s="55"/>
      <c r="AN574" s="50" t="s">
        <v>1875</v>
      </c>
      <c r="AP574" s="68"/>
      <c r="AS574" s="94"/>
      <c r="AT574" s="94"/>
      <c r="AU574" s="69">
        <v>1.74</v>
      </c>
      <c r="AV574" s="31"/>
      <c r="AW574" s="94">
        <v>1.74</v>
      </c>
      <c r="AX574" s="31"/>
      <c r="AY574" s="69">
        <v>8.99</v>
      </c>
      <c r="AZ574" s="31"/>
      <c r="BA574" s="31"/>
      <c r="CJ574" s="78">
        <f>IFERROR(VLOOKUP($E574,[2]ECOM!$A$3:$FC$999999,158,FALSE),0)</f>
        <v>0</v>
      </c>
      <c r="CK574" s="78">
        <f>IFERROR(VLOOKUP($E574,[2]ECOM!$A$3:$FC$999999,159,FALSE),0)</f>
        <v>0</v>
      </c>
      <c r="CX574" s="18"/>
      <c r="CY574" s="18"/>
      <c r="CZ574" s="18"/>
      <c r="DA574" s="18"/>
    </row>
    <row r="575" spans="2:105" x14ac:dyDescent="0.3">
      <c r="B575" s="50" t="s">
        <v>1888</v>
      </c>
      <c r="E575" s="50">
        <v>8677524</v>
      </c>
      <c r="F575" s="18"/>
      <c r="G575" s="18"/>
      <c r="H575" s="18"/>
      <c r="I575" s="18"/>
      <c r="J575" s="18"/>
      <c r="K575" s="18"/>
      <c r="O575" s="18">
        <v>1</v>
      </c>
      <c r="Q575" t="s">
        <v>1135</v>
      </c>
      <c r="S575" s="18">
        <f t="shared" si="73"/>
        <v>1</v>
      </c>
      <c r="W575" s="50" t="s">
        <v>128</v>
      </c>
      <c r="X575" t="s">
        <v>1889</v>
      </c>
      <c r="Z575" t="s">
        <v>128</v>
      </c>
      <c r="AA575" t="s">
        <v>110</v>
      </c>
      <c r="AB575" s="55" t="s">
        <v>1880</v>
      </c>
      <c r="AC575" s="55" t="s">
        <v>112</v>
      </c>
      <c r="AE575" s="55"/>
      <c r="AF575" s="55" t="s">
        <v>1873</v>
      </c>
      <c r="AG575" s="55" t="s">
        <v>1881</v>
      </c>
      <c r="AH575" s="50" t="s">
        <v>132</v>
      </c>
      <c r="AI575" s="55" t="s">
        <v>138</v>
      </c>
      <c r="AM575" s="55"/>
      <c r="AN575" s="50" t="s">
        <v>1875</v>
      </c>
      <c r="AP575" s="68"/>
      <c r="AS575" s="94"/>
      <c r="AT575" s="94"/>
      <c r="AU575" s="69">
        <v>3.36</v>
      </c>
      <c r="AV575" s="31"/>
      <c r="AW575" s="94">
        <v>3.36</v>
      </c>
      <c r="AX575" s="31"/>
      <c r="AY575" s="69">
        <v>11.99</v>
      </c>
      <c r="AZ575" s="31"/>
      <c r="BA575" s="31"/>
      <c r="CJ575" s="78">
        <f>IFERROR(VLOOKUP($E575,[2]ECOM!$A$3:$FC$999999,158,FALSE),0)</f>
        <v>0</v>
      </c>
      <c r="CK575" s="78">
        <f>IFERROR(VLOOKUP($E575,[2]ECOM!$A$3:$FC$999999,159,FALSE),0)</f>
        <v>0</v>
      </c>
      <c r="CX575" s="18"/>
      <c r="CY575" s="18"/>
      <c r="CZ575" s="18"/>
      <c r="DA575" s="18"/>
    </row>
    <row r="576" spans="2:105" x14ac:dyDescent="0.3">
      <c r="B576" s="50" t="s">
        <v>1890</v>
      </c>
      <c r="E576" s="50">
        <v>9668562</v>
      </c>
      <c r="F576" s="18"/>
      <c r="G576" s="18"/>
      <c r="H576" s="18"/>
      <c r="I576" s="18"/>
      <c r="J576" s="18"/>
      <c r="K576" s="18"/>
      <c r="O576" s="18">
        <v>1</v>
      </c>
      <c r="Q576" t="s">
        <v>1135</v>
      </c>
      <c r="S576" s="18">
        <f t="shared" si="73"/>
        <v>1</v>
      </c>
      <c r="W576" s="50" t="s">
        <v>128</v>
      </c>
      <c r="X576" t="s">
        <v>1891</v>
      </c>
      <c r="Z576" t="s">
        <v>128</v>
      </c>
      <c r="AA576" t="s">
        <v>110</v>
      </c>
      <c r="AB576" s="55"/>
      <c r="AC576" s="55" t="s">
        <v>112</v>
      </c>
      <c r="AE576" s="55"/>
      <c r="AF576" s="55" t="s">
        <v>1873</v>
      </c>
      <c r="AG576" s="55" t="s">
        <v>1874</v>
      </c>
      <c r="AH576" s="50" t="s">
        <v>132</v>
      </c>
      <c r="AI576" s="55" t="s">
        <v>138</v>
      </c>
      <c r="AM576" s="55"/>
      <c r="AN576" s="50" t="s">
        <v>1875</v>
      </c>
      <c r="AP576" s="68"/>
      <c r="AS576" s="94"/>
      <c r="AT576" s="94"/>
      <c r="AU576" s="69">
        <v>3.48</v>
      </c>
      <c r="AV576" s="31"/>
      <c r="AW576" s="94">
        <v>3.48</v>
      </c>
      <c r="AX576" s="31"/>
      <c r="AY576" s="69">
        <v>11.99</v>
      </c>
      <c r="AZ576" s="31"/>
      <c r="BA576" s="31"/>
      <c r="CJ576" s="78">
        <f>IFERROR(VLOOKUP($E576,[2]ECOM!$A$3:$FC$999999,158,FALSE),0)</f>
        <v>0</v>
      </c>
      <c r="CK576" s="78">
        <f>IFERROR(VLOOKUP($E576,[2]ECOM!$A$3:$FC$999999,159,FALSE),0)</f>
        <v>0</v>
      </c>
      <c r="CX576" s="18"/>
      <c r="CY576" s="18"/>
      <c r="CZ576" s="18"/>
      <c r="DA576" s="18"/>
    </row>
    <row r="577" spans="2:105" x14ac:dyDescent="0.3">
      <c r="B577" s="50" t="s">
        <v>1892</v>
      </c>
      <c r="E577" s="50">
        <v>7357281</v>
      </c>
      <c r="F577" s="18"/>
      <c r="G577" s="18"/>
      <c r="H577" s="18"/>
      <c r="I577" s="18"/>
      <c r="J577" s="18"/>
      <c r="K577" s="18"/>
      <c r="O577" s="18">
        <v>1</v>
      </c>
      <c r="Q577" t="s">
        <v>1135</v>
      </c>
      <c r="S577" s="18">
        <f t="shared" si="73"/>
        <v>1</v>
      </c>
      <c r="W577" s="50" t="s">
        <v>128</v>
      </c>
      <c r="X577" t="s">
        <v>1893</v>
      </c>
      <c r="Z577" t="s">
        <v>128</v>
      </c>
      <c r="AA577" t="s">
        <v>110</v>
      </c>
      <c r="AB577" s="55" t="s">
        <v>1883</v>
      </c>
      <c r="AC577" s="55" t="s">
        <v>112</v>
      </c>
      <c r="AE577" s="55"/>
      <c r="AF577" s="55" t="s">
        <v>1873</v>
      </c>
      <c r="AG577" s="55" t="s">
        <v>1881</v>
      </c>
      <c r="AH577" s="50" t="s">
        <v>132</v>
      </c>
      <c r="AI577" s="55" t="s">
        <v>138</v>
      </c>
      <c r="AM577" s="55"/>
      <c r="AN577" s="50" t="s">
        <v>1875</v>
      </c>
      <c r="AP577" s="68"/>
      <c r="AS577" s="94"/>
      <c r="AT577" s="94"/>
      <c r="AU577" s="69">
        <v>3.5</v>
      </c>
      <c r="AV577" s="31"/>
      <c r="AW577" s="94">
        <v>3.5</v>
      </c>
      <c r="AX577" s="31"/>
      <c r="AY577" s="69">
        <v>11.99</v>
      </c>
      <c r="AZ577" s="31"/>
      <c r="BA577" s="31"/>
      <c r="CJ577" s="78">
        <f>IFERROR(VLOOKUP($E577,[2]ECOM!$A$3:$FC$999999,158,FALSE),0)</f>
        <v>0</v>
      </c>
      <c r="CK577" s="78">
        <f>IFERROR(VLOOKUP($E577,[2]ECOM!$A$3:$FC$999999,159,FALSE),0)</f>
        <v>0</v>
      </c>
      <c r="CX577" s="18"/>
      <c r="CY577" s="18"/>
      <c r="CZ577" s="18"/>
      <c r="DA577" s="18"/>
    </row>
    <row r="578" spans="2:105" x14ac:dyDescent="0.3">
      <c r="B578" s="50" t="s">
        <v>1894</v>
      </c>
      <c r="E578" s="50">
        <v>7342414</v>
      </c>
      <c r="F578" s="18"/>
      <c r="G578" s="18"/>
      <c r="H578" s="18"/>
      <c r="I578" s="18"/>
      <c r="J578" s="18"/>
      <c r="K578" s="18"/>
      <c r="O578" s="18">
        <v>1</v>
      </c>
      <c r="Q578" t="s">
        <v>1135</v>
      </c>
      <c r="S578" s="18">
        <f t="shared" si="73"/>
        <v>1</v>
      </c>
      <c r="W578" s="55" t="s">
        <v>201</v>
      </c>
      <c r="X578" t="s">
        <v>1895</v>
      </c>
      <c r="Z578" t="s">
        <v>201</v>
      </c>
      <c r="AA578" t="s">
        <v>110</v>
      </c>
      <c r="AB578" s="55" t="s">
        <v>1896</v>
      </c>
      <c r="AC578" s="55" t="s">
        <v>112</v>
      </c>
      <c r="AE578" s="55"/>
      <c r="AF578" s="55" t="s">
        <v>1873</v>
      </c>
      <c r="AG578" s="55" t="s">
        <v>1881</v>
      </c>
      <c r="AH578" s="55" t="s">
        <v>196</v>
      </c>
      <c r="AI578" s="55" t="s">
        <v>138</v>
      </c>
      <c r="AM578" s="55"/>
      <c r="AN578" s="50" t="s">
        <v>1875</v>
      </c>
      <c r="AP578" s="68"/>
      <c r="AS578" s="94"/>
      <c r="AT578" s="94"/>
      <c r="AU578" s="69">
        <v>10.65</v>
      </c>
      <c r="AV578" s="31"/>
      <c r="AW578" s="94">
        <v>10.65</v>
      </c>
      <c r="AX578" s="31"/>
      <c r="AY578" s="69">
        <v>35.99</v>
      </c>
      <c r="AZ578" s="31"/>
      <c r="BA578" s="31"/>
      <c r="CJ578" s="78">
        <f>IFERROR(VLOOKUP($E578,[2]ECOM!$A$3:$FC$999999,158,FALSE),0)</f>
        <v>0</v>
      </c>
      <c r="CK578" s="78">
        <f>IFERROR(VLOOKUP($E578,[2]ECOM!$A$3:$FC$999999,159,FALSE),0)</f>
        <v>0</v>
      </c>
      <c r="CX578" s="18"/>
      <c r="CY578" s="18"/>
      <c r="CZ578" s="18"/>
      <c r="DA578" s="18"/>
    </row>
    <row r="579" spans="2:105" x14ac:dyDescent="0.3">
      <c r="B579" s="50" t="s">
        <v>1897</v>
      </c>
      <c r="E579" s="50">
        <v>7042226</v>
      </c>
      <c r="F579" s="18"/>
      <c r="G579" s="18"/>
      <c r="H579" s="18"/>
      <c r="I579" s="18"/>
      <c r="J579" s="18"/>
      <c r="K579" s="18"/>
      <c r="O579" s="18">
        <v>1</v>
      </c>
      <c r="Q579" t="s">
        <v>1135</v>
      </c>
      <c r="S579" s="18">
        <f t="shared" si="73"/>
        <v>1</v>
      </c>
      <c r="W579" s="55" t="s">
        <v>253</v>
      </c>
      <c r="X579" t="s">
        <v>1898</v>
      </c>
      <c r="Z579" t="s">
        <v>560</v>
      </c>
      <c r="AA579" t="s">
        <v>110</v>
      </c>
      <c r="AB579" s="55" t="s">
        <v>1899</v>
      </c>
      <c r="AC579" s="55" t="s">
        <v>112</v>
      </c>
      <c r="AE579" s="58"/>
      <c r="AF579" s="55" t="s">
        <v>1873</v>
      </c>
      <c r="AG579" s="55" t="s">
        <v>1899</v>
      </c>
      <c r="AH579" s="50" t="s">
        <v>132</v>
      </c>
      <c r="AI579" s="50" t="s">
        <v>124</v>
      </c>
      <c r="AM579" s="55"/>
      <c r="AN579" s="50" t="s">
        <v>1875</v>
      </c>
      <c r="AP579" s="68"/>
      <c r="AS579" s="94"/>
      <c r="AT579" s="94"/>
      <c r="AU579" s="69">
        <v>11.99</v>
      </c>
      <c r="AV579" s="31"/>
      <c r="AW579" s="94">
        <v>11.99</v>
      </c>
      <c r="AX579" s="31"/>
      <c r="AY579" s="69">
        <v>27.99</v>
      </c>
      <c r="AZ579" s="31"/>
      <c r="BA579" s="31"/>
      <c r="CJ579" s="78">
        <f>IFERROR(VLOOKUP($E579,[2]ECOM!$A$3:$FC$999999,158,FALSE),0)</f>
        <v>0</v>
      </c>
      <c r="CK579" s="78">
        <f>IFERROR(VLOOKUP($E579,[2]ECOM!$A$3:$FC$999999,159,FALSE),0)</f>
        <v>0</v>
      </c>
      <c r="CX579" s="18"/>
      <c r="CY579" s="18"/>
      <c r="CZ579" s="18"/>
      <c r="DA579" s="18"/>
    </row>
    <row r="580" spans="2:105" x14ac:dyDescent="0.3">
      <c r="B580" s="50" t="s">
        <v>1900</v>
      </c>
      <c r="E580" s="50">
        <v>6436050</v>
      </c>
      <c r="F580" s="18"/>
      <c r="G580" s="18"/>
      <c r="H580" s="18"/>
      <c r="I580" s="18"/>
      <c r="J580" s="18"/>
      <c r="K580" s="18"/>
      <c r="O580" s="18">
        <v>1</v>
      </c>
      <c r="Q580" t="s">
        <v>1135</v>
      </c>
      <c r="S580" s="18">
        <f t="shared" si="73"/>
        <v>1</v>
      </c>
      <c r="W580" s="55" t="s">
        <v>253</v>
      </c>
      <c r="X580" t="s">
        <v>1901</v>
      </c>
      <c r="Z580" t="s">
        <v>560</v>
      </c>
      <c r="AA580" t="s">
        <v>110</v>
      </c>
      <c r="AB580" s="55" t="s">
        <v>1899</v>
      </c>
      <c r="AC580" s="55" t="s">
        <v>112</v>
      </c>
      <c r="AE580" s="58"/>
      <c r="AF580" s="55" t="s">
        <v>1873</v>
      </c>
      <c r="AG580" s="55" t="s">
        <v>1899</v>
      </c>
      <c r="AH580" s="50" t="s">
        <v>132</v>
      </c>
      <c r="AI580" s="50" t="s">
        <v>124</v>
      </c>
      <c r="AM580" s="55"/>
      <c r="AN580" s="50" t="s">
        <v>1875</v>
      </c>
      <c r="AP580" s="68"/>
      <c r="AS580" s="94"/>
      <c r="AT580" s="94"/>
      <c r="AU580" s="69">
        <v>11.99</v>
      </c>
      <c r="AV580" s="31"/>
      <c r="AW580" s="94">
        <v>11.99</v>
      </c>
      <c r="AX580" s="31"/>
      <c r="AY580" s="69">
        <v>27.99</v>
      </c>
      <c r="AZ580" s="31"/>
      <c r="BA580" s="31"/>
      <c r="CJ580" s="78">
        <f>IFERROR(VLOOKUP($E580,[2]ECOM!$A$3:$FC$999999,158,FALSE),0)</f>
        <v>0</v>
      </c>
      <c r="CK580" s="78">
        <f>IFERROR(VLOOKUP($E580,[2]ECOM!$A$3:$FC$999999,159,FALSE),0)</f>
        <v>0</v>
      </c>
      <c r="CX580" s="18"/>
      <c r="CY580" s="18"/>
      <c r="CZ580" s="18"/>
      <c r="DA580" s="18"/>
    </row>
    <row r="581" spans="2:105" x14ac:dyDescent="0.3">
      <c r="B581" s="50" t="s">
        <v>1902</v>
      </c>
      <c r="E581" s="50">
        <v>7604029</v>
      </c>
      <c r="F581" s="18"/>
      <c r="G581" s="18"/>
      <c r="H581" s="18"/>
      <c r="I581" s="18"/>
      <c r="J581" s="18"/>
      <c r="K581" s="18"/>
      <c r="O581" s="18">
        <v>1</v>
      </c>
      <c r="Q581" t="s">
        <v>1135</v>
      </c>
      <c r="S581" s="18">
        <f t="shared" si="73"/>
        <v>1</v>
      </c>
      <c r="W581" s="55" t="s">
        <v>253</v>
      </c>
      <c r="X581" t="s">
        <v>1903</v>
      </c>
      <c r="Z581" t="s">
        <v>255</v>
      </c>
      <c r="AA581" t="s">
        <v>110</v>
      </c>
      <c r="AB581" s="55" t="s">
        <v>1899</v>
      </c>
      <c r="AC581" s="55" t="s">
        <v>112</v>
      </c>
      <c r="AE581" s="58"/>
      <c r="AF581" s="55" t="s">
        <v>1873</v>
      </c>
      <c r="AG581" s="55" t="s">
        <v>1899</v>
      </c>
      <c r="AH581" s="50" t="s">
        <v>258</v>
      </c>
      <c r="AI581" s="50" t="s">
        <v>124</v>
      </c>
      <c r="AM581" s="55"/>
      <c r="AN581" s="50" t="s">
        <v>1875</v>
      </c>
      <c r="AP581" s="68"/>
      <c r="AS581" s="94"/>
      <c r="AT581" s="94"/>
      <c r="AU581" s="69">
        <v>12.43</v>
      </c>
      <c r="AV581" s="31"/>
      <c r="AW581" s="94">
        <v>12.43</v>
      </c>
      <c r="AX581" s="31"/>
      <c r="AY581" s="69">
        <v>28.99</v>
      </c>
      <c r="AZ581" s="31"/>
      <c r="BA581" s="31"/>
      <c r="CJ581" s="78">
        <f>IFERROR(VLOOKUP($E581,[2]ECOM!$A$3:$FC$999999,158,FALSE),0)</f>
        <v>0</v>
      </c>
      <c r="CK581" s="78">
        <f>IFERROR(VLOOKUP($E581,[2]ECOM!$A$3:$FC$999999,159,FALSE),0)</f>
        <v>0</v>
      </c>
      <c r="CX581" s="18"/>
      <c r="CY581" s="18"/>
      <c r="CZ581" s="18"/>
      <c r="DA581" s="18"/>
    </row>
    <row r="582" spans="2:105" x14ac:dyDescent="0.3">
      <c r="B582" s="50" t="s">
        <v>1904</v>
      </c>
      <c r="E582" s="50">
        <v>8635407</v>
      </c>
      <c r="F582" s="18"/>
      <c r="G582" s="18"/>
      <c r="H582" s="18"/>
      <c r="I582" s="18"/>
      <c r="J582" s="18"/>
      <c r="K582" s="18"/>
      <c r="O582" s="18">
        <v>1</v>
      </c>
      <c r="Q582" t="s">
        <v>1135</v>
      </c>
      <c r="S582" s="18">
        <f t="shared" si="73"/>
        <v>1</v>
      </c>
      <c r="W582" s="50" t="s">
        <v>128</v>
      </c>
      <c r="X582" t="s">
        <v>1905</v>
      </c>
      <c r="Z582" t="s">
        <v>128</v>
      </c>
      <c r="AA582" t="s">
        <v>110</v>
      </c>
      <c r="AB582" s="55"/>
      <c r="AC582" s="55" t="s">
        <v>112</v>
      </c>
      <c r="AE582" s="55"/>
      <c r="AF582" s="55" t="s">
        <v>1873</v>
      </c>
      <c r="AG582" s="55" t="s">
        <v>1874</v>
      </c>
      <c r="AH582" s="50" t="s">
        <v>132</v>
      </c>
      <c r="AI582" s="55" t="s">
        <v>133</v>
      </c>
      <c r="AM582" s="55"/>
      <c r="AN582" s="50" t="s">
        <v>1875</v>
      </c>
      <c r="AP582" s="68"/>
      <c r="AS582" s="94"/>
      <c r="AT582" s="94"/>
      <c r="AU582" s="69">
        <v>2.9</v>
      </c>
      <c r="AV582" s="31"/>
      <c r="AW582" s="94">
        <v>2.9</v>
      </c>
      <c r="AX582" s="31"/>
      <c r="AY582" s="69">
        <v>9.99</v>
      </c>
      <c r="AZ582" s="31"/>
      <c r="BA582" s="31"/>
      <c r="CJ582" s="78">
        <f>IFERROR(VLOOKUP($E582,[2]ECOM!$A$3:$FC$999999,158,FALSE),0)</f>
        <v>0</v>
      </c>
      <c r="CK582" s="78">
        <f>IFERROR(VLOOKUP($E582,[2]ECOM!$A$3:$FC$999999,159,FALSE),0)</f>
        <v>0</v>
      </c>
      <c r="CX582" s="18"/>
      <c r="CY582" s="18"/>
      <c r="CZ582" s="18"/>
      <c r="DA582" s="18"/>
    </row>
    <row r="583" spans="2:105" x14ac:dyDescent="0.3">
      <c r="B583" s="50" t="s">
        <v>1906</v>
      </c>
      <c r="E583" s="50">
        <v>8682533</v>
      </c>
      <c r="F583" s="18"/>
      <c r="G583" s="18"/>
      <c r="H583" s="18"/>
      <c r="I583" s="18"/>
      <c r="J583" s="18"/>
      <c r="K583" s="18"/>
      <c r="O583" s="18">
        <v>1</v>
      </c>
      <c r="Q583" t="s">
        <v>1135</v>
      </c>
      <c r="S583" s="18">
        <f t="shared" si="73"/>
        <v>1</v>
      </c>
      <c r="W583" s="50" t="s">
        <v>128</v>
      </c>
      <c r="X583" t="s">
        <v>1907</v>
      </c>
      <c r="Z583" t="s">
        <v>128</v>
      </c>
      <c r="AA583" t="s">
        <v>110</v>
      </c>
      <c r="AB583" s="55"/>
      <c r="AC583" s="55" t="s">
        <v>112</v>
      </c>
      <c r="AE583" s="55"/>
      <c r="AF583" s="55" t="s">
        <v>1873</v>
      </c>
      <c r="AG583" s="55" t="s">
        <v>1874</v>
      </c>
      <c r="AH583" s="50" t="s">
        <v>132</v>
      </c>
      <c r="AI583" s="50" t="s">
        <v>189</v>
      </c>
      <c r="AM583" s="55"/>
      <c r="AN583" s="50" t="s">
        <v>1875</v>
      </c>
      <c r="AP583" s="68"/>
      <c r="AS583" s="94"/>
      <c r="AT583" s="94"/>
      <c r="AU583" s="69">
        <v>2.79</v>
      </c>
      <c r="AV583" s="31"/>
      <c r="AW583" s="94">
        <v>2.79</v>
      </c>
      <c r="AX583" s="31"/>
      <c r="AY583" s="69">
        <v>8.99</v>
      </c>
      <c r="AZ583" s="31"/>
      <c r="BA583" s="31"/>
      <c r="CJ583" s="78">
        <f>IFERROR(VLOOKUP($E583,[2]ECOM!$A$3:$FC$999999,158,FALSE),0)</f>
        <v>0</v>
      </c>
      <c r="CK583" s="78">
        <f>IFERROR(VLOOKUP($E583,[2]ECOM!$A$3:$FC$999999,159,FALSE),0)</f>
        <v>0</v>
      </c>
      <c r="CX583" s="18"/>
      <c r="CY583" s="18"/>
      <c r="CZ583" s="18"/>
      <c r="DA583" s="18"/>
    </row>
    <row r="584" spans="2:105" x14ac:dyDescent="0.3">
      <c r="B584" s="50" t="s">
        <v>1908</v>
      </c>
      <c r="E584" s="50">
        <v>9294141</v>
      </c>
      <c r="F584" s="18"/>
      <c r="G584" s="18"/>
      <c r="H584" s="18"/>
      <c r="I584" s="18"/>
      <c r="J584" s="18"/>
      <c r="K584" s="18"/>
      <c r="O584" s="18">
        <v>1</v>
      </c>
      <c r="Q584" t="s">
        <v>1135</v>
      </c>
      <c r="S584" s="18">
        <f t="shared" si="73"/>
        <v>1</v>
      </c>
      <c r="W584" s="50" t="s">
        <v>128</v>
      </c>
      <c r="X584" t="s">
        <v>1909</v>
      </c>
      <c r="Z584" t="s">
        <v>128</v>
      </c>
      <c r="AA584" t="s">
        <v>110</v>
      </c>
      <c r="AB584" s="55"/>
      <c r="AC584" s="55" t="s">
        <v>112</v>
      </c>
      <c r="AE584" s="55"/>
      <c r="AF584" s="55" t="s">
        <v>1873</v>
      </c>
      <c r="AG584" s="55" t="s">
        <v>1874</v>
      </c>
      <c r="AH584" s="50" t="s">
        <v>132</v>
      </c>
      <c r="AI584" s="55" t="s">
        <v>138</v>
      </c>
      <c r="AM584" s="55"/>
      <c r="AN584" s="50" t="s">
        <v>1875</v>
      </c>
      <c r="AP584" s="68"/>
      <c r="AS584" s="94"/>
      <c r="AT584" s="94"/>
      <c r="AU584" s="69">
        <v>2.87</v>
      </c>
      <c r="AV584" s="31"/>
      <c r="AW584" s="94">
        <v>2.87</v>
      </c>
      <c r="AX584" s="31"/>
      <c r="AY584" s="69">
        <v>9.99</v>
      </c>
      <c r="AZ584" s="31"/>
      <c r="BA584" s="31"/>
      <c r="CJ584" s="78">
        <f>IFERROR(VLOOKUP($E584,[2]ECOM!$A$3:$FC$999999,158,FALSE),0)</f>
        <v>0</v>
      </c>
      <c r="CK584" s="78">
        <f>IFERROR(VLOOKUP($E584,[2]ECOM!$A$3:$FC$999999,159,FALSE),0)</f>
        <v>0</v>
      </c>
      <c r="CX584" s="18"/>
      <c r="CY584" s="18"/>
      <c r="CZ584" s="18"/>
      <c r="DA584" s="18"/>
    </row>
    <row r="585" spans="2:105" x14ac:dyDescent="0.3">
      <c r="B585" s="50" t="s">
        <v>1910</v>
      </c>
      <c r="E585" s="50">
        <v>9211148</v>
      </c>
      <c r="F585" s="18"/>
      <c r="G585" s="18"/>
      <c r="H585" s="18"/>
      <c r="I585" s="18"/>
      <c r="J585" s="18"/>
      <c r="K585" s="18"/>
      <c r="O585" s="18">
        <v>1</v>
      </c>
      <c r="Q585" t="s">
        <v>1135</v>
      </c>
      <c r="S585" s="18">
        <f t="shared" si="73"/>
        <v>1</v>
      </c>
      <c r="W585" s="50" t="s">
        <v>128</v>
      </c>
      <c r="X585" t="s">
        <v>1911</v>
      </c>
      <c r="Z585" t="s">
        <v>128</v>
      </c>
      <c r="AA585" t="s">
        <v>110</v>
      </c>
      <c r="AB585" s="55"/>
      <c r="AC585" s="55" t="s">
        <v>150</v>
      </c>
      <c r="AE585" s="55"/>
      <c r="AF585" s="55" t="s">
        <v>1873</v>
      </c>
      <c r="AG585" s="55" t="s">
        <v>1881</v>
      </c>
      <c r="AH585" s="50" t="s">
        <v>132</v>
      </c>
      <c r="AI585" s="55" t="s">
        <v>138</v>
      </c>
      <c r="AM585" s="55"/>
      <c r="AN585" s="50" t="s">
        <v>1875</v>
      </c>
      <c r="AP585" s="68"/>
      <c r="AS585" s="94"/>
      <c r="AT585" s="94"/>
      <c r="AU585" s="69">
        <v>5.32</v>
      </c>
      <c r="AV585" s="31"/>
      <c r="AW585" s="94">
        <v>5.32</v>
      </c>
      <c r="AX585" s="31"/>
      <c r="AY585" s="69">
        <v>19.989999999999998</v>
      </c>
      <c r="AZ585" s="31"/>
      <c r="BA585" s="31"/>
      <c r="CJ585" s="78">
        <f>IFERROR(VLOOKUP($E585,[2]ECOM!$A$3:$FC$999999,158,FALSE),0)</f>
        <v>0</v>
      </c>
      <c r="CK585" s="78">
        <f>IFERROR(VLOOKUP($E585,[2]ECOM!$A$3:$FC$999999,159,FALSE),0)</f>
        <v>0</v>
      </c>
      <c r="CX585" s="18"/>
      <c r="CY585" s="18"/>
      <c r="CZ585" s="18"/>
      <c r="DA585" s="18"/>
    </row>
    <row r="586" spans="2:105" x14ac:dyDescent="0.3">
      <c r="B586" s="50" t="s">
        <v>1912</v>
      </c>
      <c r="E586" s="50">
        <v>9514280</v>
      </c>
      <c r="F586" s="18"/>
      <c r="G586" s="18"/>
      <c r="H586" s="18"/>
      <c r="I586" s="18"/>
      <c r="J586" s="18"/>
      <c r="K586" s="18"/>
      <c r="O586" s="18">
        <v>1</v>
      </c>
      <c r="Q586" t="s">
        <v>1135</v>
      </c>
      <c r="S586" s="18">
        <f t="shared" si="73"/>
        <v>1</v>
      </c>
      <c r="W586" s="50" t="s">
        <v>128</v>
      </c>
      <c r="X586" t="s">
        <v>1913</v>
      </c>
      <c r="Z586" t="s">
        <v>128</v>
      </c>
      <c r="AA586" t="s">
        <v>110</v>
      </c>
      <c r="AB586" s="55" t="s">
        <v>1914</v>
      </c>
      <c r="AC586" s="55" t="s">
        <v>150</v>
      </c>
      <c r="AE586" s="55"/>
      <c r="AF586" s="55" t="s">
        <v>1873</v>
      </c>
      <c r="AG586" s="55" t="s">
        <v>1873</v>
      </c>
      <c r="AH586" s="50" t="s">
        <v>132</v>
      </c>
      <c r="AI586" s="55" t="s">
        <v>133</v>
      </c>
      <c r="AM586" s="55"/>
      <c r="AN586" s="50" t="s">
        <v>1875</v>
      </c>
      <c r="AP586" s="68"/>
      <c r="AS586" s="94"/>
      <c r="AT586" s="94"/>
      <c r="AU586" s="69">
        <v>3.94</v>
      </c>
      <c r="AV586" s="31"/>
      <c r="AW586" s="94">
        <v>3.94</v>
      </c>
      <c r="AX586" s="31"/>
      <c r="AY586" s="69">
        <v>10.99</v>
      </c>
      <c r="AZ586" s="31"/>
      <c r="BA586" s="31"/>
      <c r="CJ586" s="78">
        <f>IFERROR(VLOOKUP($E586,[2]ECOM!$A$3:$FC$999999,158,FALSE),0)</f>
        <v>0</v>
      </c>
      <c r="CK586" s="78">
        <f>IFERROR(VLOOKUP($E586,[2]ECOM!$A$3:$FC$999999,159,FALSE),0)</f>
        <v>0</v>
      </c>
      <c r="CX586" s="18"/>
      <c r="CY586" s="18"/>
      <c r="CZ586" s="18"/>
      <c r="DA586" s="18"/>
    </row>
    <row r="587" spans="2:105" x14ac:dyDescent="0.3">
      <c r="B587" s="50" t="s">
        <v>1915</v>
      </c>
      <c r="E587" s="50">
        <v>6315991</v>
      </c>
      <c r="F587" s="18"/>
      <c r="G587" s="18"/>
      <c r="H587" s="18"/>
      <c r="I587" s="18"/>
      <c r="J587" s="18"/>
      <c r="K587" s="18"/>
      <c r="O587" s="18">
        <v>1</v>
      </c>
      <c r="Q587" t="s">
        <v>1135</v>
      </c>
      <c r="S587" s="18">
        <f t="shared" si="73"/>
        <v>1</v>
      </c>
      <c r="W587" s="50" t="s">
        <v>128</v>
      </c>
      <c r="X587" t="s">
        <v>1916</v>
      </c>
      <c r="Z587" t="s">
        <v>128</v>
      </c>
      <c r="AA587" t="s">
        <v>110</v>
      </c>
      <c r="AB587" s="55" t="s">
        <v>1914</v>
      </c>
      <c r="AC587" s="55" t="s">
        <v>150</v>
      </c>
      <c r="AE587" s="55"/>
      <c r="AF587" s="55" t="s">
        <v>1873</v>
      </c>
      <c r="AG587" s="55" t="s">
        <v>1873</v>
      </c>
      <c r="AH587" s="50" t="s">
        <v>132</v>
      </c>
      <c r="AI587" s="55" t="s">
        <v>138</v>
      </c>
      <c r="AM587" s="55"/>
      <c r="AN587" s="50" t="s">
        <v>1875</v>
      </c>
      <c r="AP587" s="68"/>
      <c r="AS587" s="94"/>
      <c r="AT587" s="94"/>
      <c r="AU587" s="69">
        <v>4.09</v>
      </c>
      <c r="AV587" s="31"/>
      <c r="AW587" s="94">
        <v>4.09</v>
      </c>
      <c r="AX587" s="31"/>
      <c r="AY587" s="69">
        <v>10.99</v>
      </c>
      <c r="AZ587" s="31"/>
      <c r="BA587" s="31"/>
      <c r="CJ587" s="78">
        <f>IFERROR(VLOOKUP($E587,[2]ECOM!$A$3:$FC$999999,158,FALSE),0)</f>
        <v>0</v>
      </c>
      <c r="CK587" s="78">
        <f>IFERROR(VLOOKUP($E587,[2]ECOM!$A$3:$FC$999999,159,FALSE),0)</f>
        <v>0</v>
      </c>
      <c r="CX587" s="18"/>
      <c r="CY587" s="18"/>
      <c r="CZ587" s="18"/>
      <c r="DA587" s="18"/>
    </row>
    <row r="588" spans="2:105" x14ac:dyDescent="0.3">
      <c r="B588" s="50" t="s">
        <v>1917</v>
      </c>
      <c r="E588" s="50">
        <v>8846063</v>
      </c>
      <c r="F588" s="18"/>
      <c r="G588" s="18"/>
      <c r="H588" s="18"/>
      <c r="I588" s="18"/>
      <c r="J588" s="18"/>
      <c r="K588" s="18"/>
      <c r="O588" s="18">
        <v>1</v>
      </c>
      <c r="Q588" t="s">
        <v>1135</v>
      </c>
      <c r="S588" s="18">
        <f t="shared" si="73"/>
        <v>1</v>
      </c>
      <c r="W588" s="55" t="s">
        <v>109</v>
      </c>
      <c r="X588" t="s">
        <v>1918</v>
      </c>
      <c r="Z588" t="s">
        <v>1919</v>
      </c>
      <c r="AA588" t="s">
        <v>110</v>
      </c>
      <c r="AB588" s="55"/>
      <c r="AC588" s="55" t="s">
        <v>112</v>
      </c>
      <c r="AE588" s="55"/>
      <c r="AF588" s="55" t="s">
        <v>1873</v>
      </c>
      <c r="AG588" s="55" t="s">
        <v>1874</v>
      </c>
      <c r="AH588" s="50" t="s">
        <v>115</v>
      </c>
      <c r="AI588" s="50" t="s">
        <v>124</v>
      </c>
      <c r="AM588" s="55"/>
      <c r="AN588" s="50" t="s">
        <v>1875</v>
      </c>
      <c r="AP588" s="68"/>
      <c r="AS588" s="94"/>
      <c r="AT588" s="94"/>
      <c r="AU588" s="69">
        <v>1.37</v>
      </c>
      <c r="AV588" s="31"/>
      <c r="AW588" s="94">
        <v>1.37</v>
      </c>
      <c r="AX588" s="31"/>
      <c r="AY588" s="69">
        <v>4.99</v>
      </c>
      <c r="AZ588" s="31"/>
      <c r="BA588" s="31"/>
      <c r="CJ588" s="78">
        <f>IFERROR(VLOOKUP($E588,[2]ECOM!$A$3:$FC$999999,158,FALSE),0)</f>
        <v>0</v>
      </c>
      <c r="CK588" s="78">
        <f>IFERROR(VLOOKUP($E588,[2]ECOM!$A$3:$FC$999999,159,FALSE),0)</f>
        <v>0</v>
      </c>
      <c r="CX588" s="18"/>
      <c r="CY588" s="18"/>
      <c r="CZ588" s="18"/>
      <c r="DA588" s="18"/>
    </row>
    <row r="589" spans="2:105" x14ac:dyDescent="0.3">
      <c r="B589" s="50" t="s">
        <v>1920</v>
      </c>
      <c r="E589" s="50">
        <v>7878191</v>
      </c>
      <c r="F589" s="18"/>
      <c r="G589" s="18"/>
      <c r="H589" s="18"/>
      <c r="I589" s="18"/>
      <c r="J589" s="18"/>
      <c r="K589" s="18"/>
      <c r="O589" s="18">
        <v>1</v>
      </c>
      <c r="Q589" t="s">
        <v>1135</v>
      </c>
      <c r="S589" s="18">
        <f t="shared" si="73"/>
        <v>1</v>
      </c>
      <c r="W589" s="55" t="s">
        <v>253</v>
      </c>
      <c r="X589" t="s">
        <v>1921</v>
      </c>
      <c r="Z589" t="s">
        <v>255</v>
      </c>
      <c r="AA589" t="s">
        <v>110</v>
      </c>
      <c r="AB589" s="55"/>
      <c r="AC589" s="55" t="s">
        <v>112</v>
      </c>
      <c r="AE589" s="58"/>
      <c r="AF589" s="55" t="s">
        <v>1873</v>
      </c>
      <c r="AG589" s="55" t="s">
        <v>1881</v>
      </c>
      <c r="AH589" s="50" t="s">
        <v>258</v>
      </c>
      <c r="AI589" s="55" t="s">
        <v>381</v>
      </c>
      <c r="AM589" s="55"/>
      <c r="AN589" s="50" t="s">
        <v>1875</v>
      </c>
      <c r="AP589" s="68"/>
      <c r="AS589" s="94"/>
      <c r="AT589" s="94"/>
      <c r="AU589" s="69">
        <v>9</v>
      </c>
      <c r="AV589" s="31"/>
      <c r="AW589" s="94">
        <v>9</v>
      </c>
      <c r="AX589" s="31"/>
      <c r="AY589" s="69">
        <v>22.99</v>
      </c>
      <c r="AZ589" s="31"/>
      <c r="BA589" s="31"/>
      <c r="CJ589" s="78">
        <f>IFERROR(VLOOKUP($E589,[2]ECOM!$A$3:$FC$999999,158,FALSE),0)</f>
        <v>0</v>
      </c>
      <c r="CK589" s="78">
        <f>IFERROR(VLOOKUP($E589,[2]ECOM!$A$3:$FC$999999,159,FALSE),0)</f>
        <v>0</v>
      </c>
      <c r="CX589" s="18"/>
      <c r="CY589" s="18"/>
      <c r="CZ589" s="18"/>
      <c r="DA589" s="18"/>
    </row>
    <row r="590" spans="2:105" x14ac:dyDescent="0.3">
      <c r="B590" s="50" t="s">
        <v>1922</v>
      </c>
      <c r="E590" s="50">
        <v>9941757</v>
      </c>
      <c r="F590" s="18"/>
      <c r="G590" s="18"/>
      <c r="H590" s="18"/>
      <c r="I590" s="18"/>
      <c r="J590" s="18"/>
      <c r="K590" s="18"/>
      <c r="O590" s="18">
        <v>1</v>
      </c>
      <c r="Q590" t="s">
        <v>1135</v>
      </c>
      <c r="S590" s="18">
        <f t="shared" si="73"/>
        <v>1</v>
      </c>
      <c r="W590" s="55" t="s">
        <v>253</v>
      </c>
      <c r="X590" t="s">
        <v>1923</v>
      </c>
      <c r="Z590" t="s">
        <v>560</v>
      </c>
      <c r="AA590" t="s">
        <v>110</v>
      </c>
      <c r="AB590" s="55" t="s">
        <v>1924</v>
      </c>
      <c r="AC590" s="55" t="s">
        <v>112</v>
      </c>
      <c r="AE590" s="58"/>
      <c r="AF590" s="55" t="s">
        <v>1873</v>
      </c>
      <c r="AG590" s="55" t="s">
        <v>1925</v>
      </c>
      <c r="AH590" s="50" t="s">
        <v>132</v>
      </c>
      <c r="AI590" s="55" t="s">
        <v>197</v>
      </c>
      <c r="AM590" s="55"/>
      <c r="AN590" s="50" t="s">
        <v>1875</v>
      </c>
      <c r="AP590" s="68"/>
      <c r="AS590" s="94"/>
      <c r="AT590" s="94"/>
      <c r="AU590" s="69">
        <v>4.09</v>
      </c>
      <c r="AV590" s="31"/>
      <c r="AW590" s="94">
        <v>4.09</v>
      </c>
      <c r="AX590" s="31"/>
      <c r="AY590" s="69">
        <v>13.99</v>
      </c>
      <c r="AZ590" s="31"/>
      <c r="BA590" s="31"/>
      <c r="CJ590" s="78">
        <f>IFERROR(VLOOKUP($E590,[2]ECOM!$A$3:$FC$999999,158,FALSE),0)</f>
        <v>0</v>
      </c>
      <c r="CK590" s="78">
        <f>IFERROR(VLOOKUP($E590,[2]ECOM!$A$3:$FC$999999,159,FALSE),0)</f>
        <v>0</v>
      </c>
      <c r="CX590" s="18"/>
      <c r="CY590" s="18"/>
      <c r="CZ590" s="18"/>
      <c r="DA590" s="18"/>
    </row>
    <row r="591" spans="2:105" x14ac:dyDescent="0.3">
      <c r="B591" s="50" t="s">
        <v>1926</v>
      </c>
      <c r="E591" s="50">
        <v>9767767</v>
      </c>
      <c r="F591" s="18"/>
      <c r="G591" s="18"/>
      <c r="H591" s="18"/>
      <c r="I591" s="18"/>
      <c r="J591" s="18"/>
      <c r="K591" s="18"/>
      <c r="O591" s="18">
        <v>1</v>
      </c>
      <c r="Q591" t="s">
        <v>1135</v>
      </c>
      <c r="S591" s="18">
        <f t="shared" si="73"/>
        <v>1</v>
      </c>
      <c r="W591" s="55" t="s">
        <v>253</v>
      </c>
      <c r="X591" t="s">
        <v>1898</v>
      </c>
      <c r="Z591" t="s">
        <v>560</v>
      </c>
      <c r="AA591" t="s">
        <v>110</v>
      </c>
      <c r="AB591" s="55" t="s">
        <v>1927</v>
      </c>
      <c r="AC591" s="55" t="s">
        <v>150</v>
      </c>
      <c r="AE591" s="58"/>
      <c r="AF591" s="55" t="s">
        <v>1873</v>
      </c>
      <c r="AG591" s="55" t="s">
        <v>1874</v>
      </c>
      <c r="AH591" s="50" t="s">
        <v>132</v>
      </c>
      <c r="AI591" s="50" t="s">
        <v>124</v>
      </c>
      <c r="AM591" s="55"/>
      <c r="AN591" s="50" t="s">
        <v>1875</v>
      </c>
      <c r="AP591" s="68"/>
      <c r="AS591" s="94"/>
      <c r="AT591" s="94"/>
      <c r="AU591" s="69">
        <v>8.5</v>
      </c>
      <c r="AV591" s="31"/>
      <c r="AW591" s="94">
        <v>8.5</v>
      </c>
      <c r="AX591" s="31"/>
      <c r="AY591" s="69">
        <v>24.99</v>
      </c>
      <c r="AZ591" s="31"/>
      <c r="BA591" s="31"/>
      <c r="CJ591" s="78">
        <f>IFERROR(VLOOKUP($E591,[2]ECOM!$A$3:$FC$999999,158,FALSE),0)</f>
        <v>0</v>
      </c>
      <c r="CK591" s="78">
        <f>IFERROR(VLOOKUP($E591,[2]ECOM!$A$3:$FC$999999,159,FALSE),0)</f>
        <v>0</v>
      </c>
      <c r="CX591" s="18"/>
      <c r="CY591" s="18"/>
      <c r="CZ591" s="18"/>
      <c r="DA591" s="18"/>
    </row>
    <row r="592" spans="2:105" x14ac:dyDescent="0.3">
      <c r="B592" s="50" t="s">
        <v>1928</v>
      </c>
      <c r="E592" s="50">
        <v>8355703</v>
      </c>
      <c r="F592" s="18"/>
      <c r="G592" s="18"/>
      <c r="H592" s="18"/>
      <c r="I592" s="18"/>
      <c r="J592" s="18"/>
      <c r="K592" s="18"/>
      <c r="O592" s="18">
        <v>1</v>
      </c>
      <c r="Q592" t="s">
        <v>1135</v>
      </c>
      <c r="S592" s="18">
        <f t="shared" si="73"/>
        <v>1</v>
      </c>
      <c r="W592" s="55" t="s">
        <v>253</v>
      </c>
      <c r="X592" t="s">
        <v>1929</v>
      </c>
      <c r="Z592" t="s">
        <v>560</v>
      </c>
      <c r="AA592" t="s">
        <v>110</v>
      </c>
      <c r="AB592" s="55" t="s">
        <v>1924</v>
      </c>
      <c r="AC592" s="55" t="s">
        <v>112</v>
      </c>
      <c r="AE592" s="58"/>
      <c r="AF592" s="55" t="s">
        <v>1873</v>
      </c>
      <c r="AG592" s="55" t="s">
        <v>1925</v>
      </c>
      <c r="AH592" s="50" t="s">
        <v>132</v>
      </c>
      <c r="AI592" s="50" t="s">
        <v>124</v>
      </c>
      <c r="AM592" s="55"/>
      <c r="AN592" s="50" t="s">
        <v>1875</v>
      </c>
      <c r="AP592" s="68"/>
      <c r="AS592" s="94"/>
      <c r="AT592" s="94"/>
      <c r="AU592" s="69">
        <v>4.6100000000000003</v>
      </c>
      <c r="AV592" s="31"/>
      <c r="AW592" s="94">
        <v>4.6100000000000003</v>
      </c>
      <c r="AX592" s="31"/>
      <c r="AY592" s="69">
        <v>15.99</v>
      </c>
      <c r="AZ592" s="31"/>
      <c r="BA592" s="31"/>
      <c r="CJ592" s="78">
        <f>IFERROR(VLOOKUP($E592,[2]ECOM!$A$3:$FC$999999,158,FALSE),0)</f>
        <v>0</v>
      </c>
      <c r="CK592" s="78">
        <f>IFERROR(VLOOKUP($E592,[2]ECOM!$A$3:$FC$999999,159,FALSE),0)</f>
        <v>0</v>
      </c>
      <c r="CX592" s="18"/>
      <c r="CY592" s="18"/>
      <c r="CZ592" s="18"/>
      <c r="DA592" s="18"/>
    </row>
    <row r="593" spans="2:105" x14ac:dyDescent="0.3">
      <c r="B593" s="50" t="s">
        <v>1930</v>
      </c>
      <c r="E593" s="50">
        <v>7540393</v>
      </c>
      <c r="F593" s="18"/>
      <c r="G593" s="18"/>
      <c r="H593" s="18"/>
      <c r="I593" s="18"/>
      <c r="J593" s="18"/>
      <c r="K593" s="18"/>
      <c r="O593" s="18">
        <v>1</v>
      </c>
      <c r="Q593" t="s">
        <v>1135</v>
      </c>
      <c r="S593" s="18">
        <f t="shared" si="73"/>
        <v>1</v>
      </c>
      <c r="W593" s="55" t="s">
        <v>253</v>
      </c>
      <c r="X593" t="s">
        <v>1931</v>
      </c>
      <c r="Z593" t="s">
        <v>349</v>
      </c>
      <c r="AA593" t="s">
        <v>110</v>
      </c>
      <c r="AB593" s="55" t="s">
        <v>1932</v>
      </c>
      <c r="AC593" s="55" t="s">
        <v>112</v>
      </c>
      <c r="AE593" s="58"/>
      <c r="AF593" s="55" t="s">
        <v>1873</v>
      </c>
      <c r="AG593" s="55" t="s">
        <v>1874</v>
      </c>
      <c r="AH593" s="50" t="s">
        <v>115</v>
      </c>
      <c r="AI593" s="55" t="s">
        <v>189</v>
      </c>
      <c r="AM593" s="55"/>
      <c r="AN593" s="50" t="s">
        <v>1875</v>
      </c>
      <c r="AP593" s="68"/>
      <c r="AS593" s="94"/>
      <c r="AT593" s="94"/>
      <c r="AU593" s="69">
        <v>7.55</v>
      </c>
      <c r="AV593" s="31"/>
      <c r="AW593" s="94">
        <v>7.55</v>
      </c>
      <c r="AX593" s="31"/>
      <c r="AY593" s="69">
        <v>25.99</v>
      </c>
      <c r="AZ593" s="31"/>
      <c r="BA593" s="31"/>
      <c r="CJ593" s="78">
        <f>IFERROR(VLOOKUP($E593,[2]ECOM!$A$3:$FC$999999,158,FALSE),0)</f>
        <v>0</v>
      </c>
      <c r="CK593" s="78">
        <f>IFERROR(VLOOKUP($E593,[2]ECOM!$A$3:$FC$999999,159,FALSE),0)</f>
        <v>0</v>
      </c>
      <c r="CX593" s="18"/>
      <c r="CY593" s="18"/>
      <c r="CZ593" s="18"/>
      <c r="DA593" s="18"/>
    </row>
    <row r="594" spans="2:105" x14ac:dyDescent="0.3">
      <c r="B594" s="50" t="s">
        <v>1933</v>
      </c>
      <c r="E594" s="50">
        <v>6157392</v>
      </c>
      <c r="F594" s="18"/>
      <c r="G594" s="18"/>
      <c r="H594" s="18"/>
      <c r="I594" s="18"/>
      <c r="J594" s="18"/>
      <c r="K594" s="18"/>
      <c r="O594" s="18">
        <v>1</v>
      </c>
      <c r="Q594" t="s">
        <v>1135</v>
      </c>
      <c r="S594" s="18">
        <f t="shared" si="73"/>
        <v>1</v>
      </c>
      <c r="W594" s="55" t="s">
        <v>253</v>
      </c>
      <c r="X594" t="s">
        <v>1934</v>
      </c>
      <c r="Z594" t="s">
        <v>255</v>
      </c>
      <c r="AA594" t="s">
        <v>110</v>
      </c>
      <c r="AB594" s="55" t="s">
        <v>1935</v>
      </c>
      <c r="AC594" s="55" t="s">
        <v>112</v>
      </c>
      <c r="AE594" s="58"/>
      <c r="AF594" s="55" t="s">
        <v>1873</v>
      </c>
      <c r="AG594" s="55" t="s">
        <v>1874</v>
      </c>
      <c r="AH594" s="50" t="s">
        <v>258</v>
      </c>
      <c r="AI594" s="50" t="s">
        <v>124</v>
      </c>
      <c r="AM594" s="55"/>
      <c r="AN594" s="50" t="s">
        <v>1875</v>
      </c>
      <c r="AP594" s="68"/>
      <c r="AS594" s="94"/>
      <c r="AT594" s="94"/>
      <c r="AU594" s="69">
        <v>8.66</v>
      </c>
      <c r="AV594" s="31"/>
      <c r="AW594" s="94">
        <v>8.66</v>
      </c>
      <c r="AX594" s="31"/>
      <c r="AY594" s="69">
        <v>29.99</v>
      </c>
      <c r="AZ594" s="31"/>
      <c r="BA594" s="31"/>
      <c r="CJ594" s="78">
        <f>IFERROR(VLOOKUP($E594,[2]ECOM!$A$3:$FC$999999,158,FALSE),0)</f>
        <v>0</v>
      </c>
      <c r="CK594" s="78">
        <f>IFERROR(VLOOKUP($E594,[2]ECOM!$A$3:$FC$999999,159,FALSE),0)</f>
        <v>0</v>
      </c>
      <c r="CX594" s="18"/>
      <c r="CY594" s="18"/>
      <c r="CZ594" s="18"/>
      <c r="DA594" s="18"/>
    </row>
    <row r="595" spans="2:105" x14ac:dyDescent="0.3">
      <c r="B595" s="50" t="s">
        <v>1936</v>
      </c>
      <c r="E595" s="50">
        <v>9509359</v>
      </c>
      <c r="F595" s="18"/>
      <c r="G595" s="18"/>
      <c r="H595" s="18"/>
      <c r="I595" s="18"/>
      <c r="J595" s="18"/>
      <c r="K595" s="18"/>
      <c r="O595" s="18">
        <v>1</v>
      </c>
      <c r="Q595" t="s">
        <v>1135</v>
      </c>
      <c r="S595" s="18">
        <f t="shared" si="73"/>
        <v>1</v>
      </c>
      <c r="W595" s="55" t="s">
        <v>253</v>
      </c>
      <c r="X595" t="s">
        <v>1898</v>
      </c>
      <c r="Z595" t="s">
        <v>560</v>
      </c>
      <c r="AA595" t="s">
        <v>110</v>
      </c>
      <c r="AB595" s="55" t="s">
        <v>1935</v>
      </c>
      <c r="AC595" s="55" t="s">
        <v>112</v>
      </c>
      <c r="AE595" s="58"/>
      <c r="AF595" s="55" t="s">
        <v>1873</v>
      </c>
      <c r="AG595" s="55" t="s">
        <v>1874</v>
      </c>
      <c r="AH595" s="50" t="s">
        <v>132</v>
      </c>
      <c r="AI595" s="50" t="s">
        <v>124</v>
      </c>
      <c r="AM595" s="55"/>
      <c r="AN595" s="50" t="s">
        <v>1875</v>
      </c>
      <c r="AP595" s="68"/>
      <c r="AS595" s="94"/>
      <c r="AT595" s="94"/>
      <c r="AU595" s="69">
        <v>6.42</v>
      </c>
      <c r="AV595" s="31"/>
      <c r="AW595" s="94">
        <v>6.42</v>
      </c>
      <c r="AX595" s="31"/>
      <c r="AY595" s="69">
        <v>22.99</v>
      </c>
      <c r="AZ595" s="31"/>
      <c r="BA595" s="31"/>
      <c r="CJ595" s="78">
        <f>IFERROR(VLOOKUP($E595,[2]ECOM!$A$3:$FC$999999,158,FALSE),0)</f>
        <v>0</v>
      </c>
      <c r="CK595" s="78">
        <f>IFERROR(VLOOKUP($E595,[2]ECOM!$A$3:$FC$999999,159,FALSE),0)</f>
        <v>0</v>
      </c>
      <c r="CX595" s="18"/>
      <c r="CY595" s="18"/>
      <c r="CZ595" s="18"/>
      <c r="DA595" s="18"/>
    </row>
    <row r="596" spans="2:105" x14ac:dyDescent="0.3">
      <c r="B596" s="50" t="s">
        <v>1937</v>
      </c>
      <c r="E596" s="50">
        <v>9920758</v>
      </c>
      <c r="F596" s="18"/>
      <c r="G596" s="18"/>
      <c r="H596" s="18"/>
      <c r="I596" s="18"/>
      <c r="J596" s="18"/>
      <c r="K596" s="18"/>
      <c r="O596" s="18">
        <v>1</v>
      </c>
      <c r="Q596" t="s">
        <v>1135</v>
      </c>
      <c r="S596" s="18">
        <f t="shared" si="73"/>
        <v>1</v>
      </c>
      <c r="W596" s="55" t="s">
        <v>253</v>
      </c>
      <c r="X596" t="s">
        <v>1938</v>
      </c>
      <c r="Z596" t="s">
        <v>349</v>
      </c>
      <c r="AA596" t="s">
        <v>110</v>
      </c>
      <c r="AB596" s="55" t="s">
        <v>1927</v>
      </c>
      <c r="AC596" s="55" t="s">
        <v>112</v>
      </c>
      <c r="AE596" s="58"/>
      <c r="AF596" s="55" t="s">
        <v>1873</v>
      </c>
      <c r="AG596" s="55" t="s">
        <v>1939</v>
      </c>
      <c r="AH596" s="50" t="s">
        <v>115</v>
      </c>
      <c r="AI596" s="55" t="s">
        <v>189</v>
      </c>
      <c r="AM596" s="55"/>
      <c r="AN596" s="50" t="s">
        <v>1875</v>
      </c>
      <c r="AP596" s="68"/>
      <c r="AS596" s="94"/>
      <c r="AT596" s="94"/>
      <c r="AU596" s="69">
        <v>5.0199999999999996</v>
      </c>
      <c r="AV596" s="31"/>
      <c r="AW596" s="94">
        <v>5.0199999999999996</v>
      </c>
      <c r="AX596" s="31"/>
      <c r="AY596" s="69">
        <v>27.99</v>
      </c>
      <c r="AZ596" s="31"/>
      <c r="BA596" s="31"/>
      <c r="CJ596" s="78">
        <f>IFERROR(VLOOKUP($E596,[2]ECOM!$A$3:$FC$999999,158,FALSE),0)</f>
        <v>0</v>
      </c>
      <c r="CK596" s="78">
        <f>IFERROR(VLOOKUP($E596,[2]ECOM!$A$3:$FC$999999,159,FALSE),0)</f>
        <v>0</v>
      </c>
      <c r="CX596" s="18"/>
      <c r="CY596" s="18"/>
      <c r="CZ596" s="18"/>
      <c r="DA596" s="18"/>
    </row>
    <row r="597" spans="2:105" x14ac:dyDescent="0.3">
      <c r="B597" s="50" t="s">
        <v>1940</v>
      </c>
      <c r="E597" s="50">
        <v>7805629</v>
      </c>
      <c r="F597" s="18"/>
      <c r="G597" s="18"/>
      <c r="H597" s="18"/>
      <c r="I597" s="18"/>
      <c r="J597" s="18"/>
      <c r="K597" s="18"/>
      <c r="O597" s="18">
        <v>1</v>
      </c>
      <c r="Q597" t="s">
        <v>1135</v>
      </c>
      <c r="S597" s="18">
        <f t="shared" si="73"/>
        <v>1</v>
      </c>
      <c r="W597" s="55" t="s">
        <v>253</v>
      </c>
      <c r="X597" t="s">
        <v>1941</v>
      </c>
      <c r="Z597" t="s">
        <v>349</v>
      </c>
      <c r="AA597" t="s">
        <v>110</v>
      </c>
      <c r="AB597" s="55" t="s">
        <v>1924</v>
      </c>
      <c r="AC597" s="55" t="s">
        <v>112</v>
      </c>
      <c r="AE597" s="58"/>
      <c r="AF597" s="55" t="s">
        <v>1873</v>
      </c>
      <c r="AG597" s="55" t="s">
        <v>1874</v>
      </c>
      <c r="AH597" s="50" t="s">
        <v>115</v>
      </c>
      <c r="AI597" s="55" t="s">
        <v>189</v>
      </c>
      <c r="AM597" s="55"/>
      <c r="AN597" s="50" t="s">
        <v>1875</v>
      </c>
      <c r="AP597" s="68"/>
      <c r="AS597" s="94"/>
      <c r="AT597" s="94"/>
      <c r="AU597" s="69">
        <v>5.0199999999999996</v>
      </c>
      <c r="AV597" s="31"/>
      <c r="AW597" s="94">
        <v>5.0199999999999996</v>
      </c>
      <c r="AX597" s="31"/>
      <c r="AY597" s="69">
        <v>16.989999999999998</v>
      </c>
      <c r="AZ597" s="31"/>
      <c r="BA597" s="31"/>
      <c r="CJ597" s="78">
        <f>IFERROR(VLOOKUP($E597,[2]ECOM!$A$3:$FC$999999,158,FALSE),0)</f>
        <v>0</v>
      </c>
      <c r="CK597" s="78">
        <f>IFERROR(VLOOKUP($E597,[2]ECOM!$A$3:$FC$999999,159,FALSE),0)</f>
        <v>0</v>
      </c>
      <c r="CX597" s="18"/>
      <c r="CY597" s="18"/>
      <c r="CZ597" s="18"/>
      <c r="DA597" s="18"/>
    </row>
    <row r="598" spans="2:105" x14ac:dyDescent="0.3">
      <c r="B598" s="50" t="s">
        <v>1942</v>
      </c>
      <c r="E598" s="50">
        <v>8520857</v>
      </c>
      <c r="F598" s="18"/>
      <c r="G598" s="18"/>
      <c r="H598" s="18"/>
      <c r="I598" s="18"/>
      <c r="J598" s="18"/>
      <c r="K598" s="18"/>
      <c r="O598" s="18">
        <v>1</v>
      </c>
      <c r="Q598" t="s">
        <v>1135</v>
      </c>
      <c r="S598" s="18">
        <f t="shared" si="73"/>
        <v>1</v>
      </c>
      <c r="W598" s="55" t="s">
        <v>253</v>
      </c>
      <c r="X598" t="s">
        <v>1943</v>
      </c>
      <c r="Z598" t="s">
        <v>255</v>
      </c>
      <c r="AA598" t="s">
        <v>110</v>
      </c>
      <c r="AB598" s="55"/>
      <c r="AC598" s="55" t="s">
        <v>112</v>
      </c>
      <c r="AE598" s="58"/>
      <c r="AF598" s="55" t="s">
        <v>1873</v>
      </c>
      <c r="AG598" s="55" t="s">
        <v>1874</v>
      </c>
      <c r="AH598" s="50" t="s">
        <v>258</v>
      </c>
      <c r="AI598" s="50" t="s">
        <v>124</v>
      </c>
      <c r="AM598" s="55"/>
      <c r="AN598" s="50" t="s">
        <v>1875</v>
      </c>
      <c r="AP598" s="68"/>
      <c r="AS598" s="94"/>
      <c r="AT598" s="94"/>
      <c r="AU598" s="69">
        <v>4.21</v>
      </c>
      <c r="AV598" s="31"/>
      <c r="AW598" s="94">
        <v>4.21</v>
      </c>
      <c r="AX598" s="31"/>
      <c r="AY598" s="69">
        <v>26.99</v>
      </c>
      <c r="AZ598" s="31"/>
      <c r="BA598" s="31"/>
      <c r="CJ598" s="78">
        <f>IFERROR(VLOOKUP($E598,[2]ECOM!$A$3:$FC$999999,158,FALSE),0)</f>
        <v>0</v>
      </c>
      <c r="CK598" s="78">
        <f>IFERROR(VLOOKUP($E598,[2]ECOM!$A$3:$FC$999999,159,FALSE),0)</f>
        <v>0</v>
      </c>
      <c r="CX598" s="18"/>
      <c r="CY598" s="18"/>
      <c r="CZ598" s="18"/>
      <c r="DA598" s="18"/>
    </row>
    <row r="599" spans="2:105" x14ac:dyDescent="0.3">
      <c r="B599" s="50" t="s">
        <v>1944</v>
      </c>
      <c r="E599" s="50">
        <v>6767807</v>
      </c>
      <c r="F599" s="18"/>
      <c r="G599" s="18"/>
      <c r="H599" s="18"/>
      <c r="I599" s="18"/>
      <c r="J599" s="18"/>
      <c r="K599" s="18"/>
      <c r="O599" s="18">
        <v>1</v>
      </c>
      <c r="Q599" t="s">
        <v>1135</v>
      </c>
      <c r="S599" s="18">
        <f t="shared" si="73"/>
        <v>1</v>
      </c>
      <c r="W599" s="55" t="s">
        <v>253</v>
      </c>
      <c r="X599" t="s">
        <v>1945</v>
      </c>
      <c r="Z599" t="s">
        <v>255</v>
      </c>
      <c r="AA599" t="s">
        <v>110</v>
      </c>
      <c r="AB599" s="55" t="s">
        <v>1946</v>
      </c>
      <c r="AC599" s="55" t="s">
        <v>112</v>
      </c>
      <c r="AE599" s="58"/>
      <c r="AF599" s="66" t="s">
        <v>1873</v>
      </c>
      <c r="AG599" s="55" t="s">
        <v>1874</v>
      </c>
      <c r="AH599" s="50" t="s">
        <v>258</v>
      </c>
      <c r="AI599" s="50" t="s">
        <v>124</v>
      </c>
      <c r="AM599" s="66"/>
      <c r="AN599" s="50" t="s">
        <v>1875</v>
      </c>
      <c r="AP599" s="68"/>
      <c r="AS599" s="94"/>
      <c r="AT599" s="94"/>
      <c r="AU599" s="69">
        <v>6.18</v>
      </c>
      <c r="AV599" s="31"/>
      <c r="AW599" s="94">
        <v>6.18</v>
      </c>
      <c r="AX599" s="31"/>
      <c r="AY599" s="69">
        <v>19.989999999999998</v>
      </c>
      <c r="AZ599" s="31"/>
      <c r="BA599" s="31"/>
      <c r="CJ599" s="78">
        <f>IFERROR(VLOOKUP($E599,[2]ECOM!$A$3:$FC$999999,158,FALSE),0)</f>
        <v>0</v>
      </c>
      <c r="CK599" s="78">
        <f>IFERROR(VLOOKUP($E599,[2]ECOM!$A$3:$FC$999999,159,FALSE),0)</f>
        <v>0</v>
      </c>
      <c r="CX599" s="18"/>
      <c r="CY599" s="18"/>
      <c r="CZ599" s="18"/>
      <c r="DA599" s="18"/>
    </row>
    <row r="600" spans="2:105" x14ac:dyDescent="0.3">
      <c r="B600" s="50" t="s">
        <v>1947</v>
      </c>
      <c r="E600" s="50">
        <v>7045819</v>
      </c>
      <c r="F600" s="18"/>
      <c r="G600" s="18"/>
      <c r="H600" s="18"/>
      <c r="I600" s="18"/>
      <c r="J600" s="18"/>
      <c r="K600" s="18"/>
      <c r="O600" s="18">
        <v>1</v>
      </c>
      <c r="Q600" t="s">
        <v>1135</v>
      </c>
      <c r="S600" s="18">
        <f t="shared" si="73"/>
        <v>1</v>
      </c>
      <c r="W600" s="55" t="s">
        <v>253</v>
      </c>
      <c r="X600" t="s">
        <v>1948</v>
      </c>
      <c r="Z600" t="s">
        <v>255</v>
      </c>
      <c r="AA600" t="s">
        <v>110</v>
      </c>
      <c r="AB600" s="55" t="s">
        <v>1924</v>
      </c>
      <c r="AC600" s="55" t="s">
        <v>112</v>
      </c>
      <c r="AE600" s="58"/>
      <c r="AF600" s="66" t="s">
        <v>1873</v>
      </c>
      <c r="AG600" s="55" t="s">
        <v>1874</v>
      </c>
      <c r="AH600" s="50" t="s">
        <v>258</v>
      </c>
      <c r="AI600" s="50" t="s">
        <v>124</v>
      </c>
      <c r="AM600" s="66"/>
      <c r="AN600" s="50" t="s">
        <v>1875</v>
      </c>
      <c r="AP600" s="68"/>
      <c r="AS600" s="94"/>
      <c r="AT600" s="94"/>
      <c r="AU600" s="69">
        <v>6.1</v>
      </c>
      <c r="AV600" s="31"/>
      <c r="AW600" s="94">
        <v>6.1</v>
      </c>
      <c r="AX600" s="31"/>
      <c r="AY600" s="69">
        <v>21.99</v>
      </c>
      <c r="AZ600" s="31"/>
      <c r="BA600" s="31"/>
      <c r="CJ600" s="78">
        <f>IFERROR(VLOOKUP($E600,[2]ECOM!$A$3:$FC$999999,158,FALSE),0)</f>
        <v>0</v>
      </c>
      <c r="CK600" s="78">
        <f>IFERROR(VLOOKUP($E600,[2]ECOM!$A$3:$FC$999999,159,FALSE),0)</f>
        <v>0</v>
      </c>
      <c r="CX600" s="18"/>
      <c r="CY600" s="18"/>
      <c r="CZ600" s="18"/>
      <c r="DA600" s="18"/>
    </row>
    <row r="601" spans="2:105" x14ac:dyDescent="0.3">
      <c r="CJ601" s="78"/>
      <c r="CK601" s="78"/>
    </row>
  </sheetData>
  <autoFilter ref="A1:DA1" xr:uid="{FBE97EDD-0F83-4EC5-88F5-1A9216821652}"/>
  <conditionalFormatting sqref="A2">
    <cfRule type="duplicateValues" dxfId="152" priority="36"/>
    <cfRule type="duplicateValues" dxfId="151" priority="37"/>
  </conditionalFormatting>
  <conditionalFormatting sqref="A3">
    <cfRule type="duplicateValues" dxfId="150" priority="40"/>
    <cfRule type="duplicateValues" dxfId="149" priority="41"/>
  </conditionalFormatting>
  <conditionalFormatting sqref="A4:A14">
    <cfRule type="duplicateValues" dxfId="148" priority="121"/>
    <cfRule type="duplicateValues" dxfId="147" priority="122"/>
  </conditionalFormatting>
  <conditionalFormatting sqref="A15:A25">
    <cfRule type="duplicateValues" dxfId="146" priority="34"/>
    <cfRule type="duplicateValues" dxfId="145" priority="35"/>
  </conditionalFormatting>
  <conditionalFormatting sqref="A67">
    <cfRule type="duplicateValues" dxfId="144" priority="32"/>
    <cfRule type="duplicateValues" dxfId="143" priority="33"/>
  </conditionalFormatting>
  <conditionalFormatting sqref="A75:A76">
    <cfRule type="duplicateValues" dxfId="142" priority="28"/>
    <cfRule type="duplicateValues" dxfId="141" priority="29"/>
  </conditionalFormatting>
  <conditionalFormatting sqref="A77:A83">
    <cfRule type="duplicateValues" dxfId="140" priority="26"/>
    <cfRule type="duplicateValues" dxfId="139" priority="27"/>
  </conditionalFormatting>
  <conditionalFormatting sqref="A84:A86">
    <cfRule type="duplicateValues" dxfId="138" priority="18"/>
    <cfRule type="duplicateValues" dxfId="137" priority="19"/>
  </conditionalFormatting>
  <conditionalFormatting sqref="A87:A88">
    <cfRule type="duplicateValues" dxfId="136" priority="24"/>
    <cfRule type="duplicateValues" dxfId="135" priority="25"/>
  </conditionalFormatting>
  <conditionalFormatting sqref="A89">
    <cfRule type="duplicateValues" dxfId="134" priority="16"/>
    <cfRule type="duplicateValues" dxfId="133" priority="17"/>
  </conditionalFormatting>
  <conditionalFormatting sqref="A90">
    <cfRule type="duplicateValues" dxfId="132" priority="22"/>
    <cfRule type="duplicateValues" dxfId="131" priority="23"/>
  </conditionalFormatting>
  <conditionalFormatting sqref="A91:A92">
    <cfRule type="duplicateValues" dxfId="130" priority="14"/>
    <cfRule type="duplicateValues" dxfId="129" priority="15"/>
  </conditionalFormatting>
  <conditionalFormatting sqref="A93">
    <cfRule type="duplicateValues" dxfId="128" priority="20"/>
    <cfRule type="duplicateValues" dxfId="127" priority="21"/>
  </conditionalFormatting>
  <conditionalFormatting sqref="A94:A103">
    <cfRule type="duplicateValues" dxfId="126" priority="12"/>
    <cfRule type="duplicateValues" dxfId="125" priority="13"/>
  </conditionalFormatting>
  <conditionalFormatting sqref="A107:A109">
    <cfRule type="duplicateValues" dxfId="124" priority="30"/>
    <cfRule type="duplicateValues" dxfId="123" priority="31"/>
  </conditionalFormatting>
  <conditionalFormatting sqref="A110:A112">
    <cfRule type="duplicateValues" dxfId="122" priority="10"/>
    <cfRule type="duplicateValues" dxfId="121" priority="11"/>
  </conditionalFormatting>
  <conditionalFormatting sqref="A113:A114">
    <cfRule type="duplicateValues" dxfId="120" priority="8"/>
    <cfRule type="duplicateValues" dxfId="119" priority="9"/>
  </conditionalFormatting>
  <conditionalFormatting sqref="A115:A118">
    <cfRule type="duplicateValues" dxfId="118" priority="4"/>
    <cfRule type="duplicateValues" dxfId="117" priority="5"/>
  </conditionalFormatting>
  <conditionalFormatting sqref="A119:A121">
    <cfRule type="duplicateValues" dxfId="116" priority="6"/>
    <cfRule type="duplicateValues" dxfId="115" priority="7"/>
  </conditionalFormatting>
  <conditionalFormatting sqref="A122:A123">
    <cfRule type="duplicateValues" dxfId="114" priority="119"/>
    <cfRule type="duplicateValues" dxfId="113" priority="120"/>
  </conditionalFormatting>
  <conditionalFormatting sqref="A124:A138">
    <cfRule type="duplicateValues" dxfId="112" priority="62"/>
    <cfRule type="duplicateValues" dxfId="111" priority="63"/>
  </conditionalFormatting>
  <conditionalFormatting sqref="A139:A156">
    <cfRule type="duplicateValues" dxfId="110" priority="60"/>
    <cfRule type="duplicateValues" dxfId="109" priority="61"/>
  </conditionalFormatting>
  <conditionalFormatting sqref="A157:A161">
    <cfRule type="duplicateValues" dxfId="108" priority="58"/>
    <cfRule type="duplicateValues" dxfId="107" priority="59"/>
  </conditionalFormatting>
  <conditionalFormatting sqref="A164:A172">
    <cfRule type="duplicateValues" dxfId="106" priority="56"/>
    <cfRule type="duplicateValues" dxfId="105" priority="57"/>
  </conditionalFormatting>
  <conditionalFormatting sqref="A176:A185">
    <cfRule type="duplicateValues" dxfId="104" priority="54"/>
    <cfRule type="duplicateValues" dxfId="103" priority="55"/>
  </conditionalFormatting>
  <conditionalFormatting sqref="A187:A188">
    <cfRule type="duplicateValues" dxfId="102" priority="52"/>
    <cfRule type="duplicateValues" dxfId="101" priority="53"/>
  </conditionalFormatting>
  <conditionalFormatting sqref="A191:A203">
    <cfRule type="duplicateValues" dxfId="100" priority="50"/>
    <cfRule type="duplicateValues" dxfId="99" priority="51"/>
  </conditionalFormatting>
  <conditionalFormatting sqref="A204:A221">
    <cfRule type="duplicateValues" dxfId="98" priority="48"/>
    <cfRule type="duplicateValues" dxfId="97" priority="49"/>
  </conditionalFormatting>
  <conditionalFormatting sqref="A222">
    <cfRule type="duplicateValues" dxfId="96" priority="46"/>
    <cfRule type="duplicateValues" dxfId="95" priority="47"/>
  </conditionalFormatting>
  <conditionalFormatting sqref="A223:A232">
    <cfRule type="duplicateValues" dxfId="94" priority="44"/>
    <cfRule type="duplicateValues" dxfId="93" priority="45"/>
  </conditionalFormatting>
  <conditionalFormatting sqref="A237:A239">
    <cfRule type="duplicateValues" dxfId="92" priority="42"/>
    <cfRule type="duplicateValues" dxfId="91" priority="43"/>
  </conditionalFormatting>
  <conditionalFormatting sqref="A246">
    <cfRule type="duplicateValues" dxfId="90" priority="117"/>
    <cfRule type="duplicateValues" dxfId="89" priority="118"/>
  </conditionalFormatting>
  <conditionalFormatting sqref="A249">
    <cfRule type="duplicateValues" dxfId="88" priority="38"/>
    <cfRule type="duplicateValues" dxfId="87" priority="39"/>
  </conditionalFormatting>
  <conditionalFormatting sqref="A254:A274">
    <cfRule type="duplicateValues" dxfId="86" priority="113"/>
    <cfRule type="duplicateValues" dxfId="85" priority="114"/>
  </conditionalFormatting>
  <conditionalFormatting sqref="B2:B25 B54:B243 B246:B312">
    <cfRule type="duplicateValues" dxfId="84" priority="129"/>
    <cfRule type="duplicateValues" dxfId="83" priority="130"/>
  </conditionalFormatting>
  <conditionalFormatting sqref="Z228:Z229 Z242:Z244 AA243 AC243:AG243 AI243">
    <cfRule type="containsErrors" dxfId="82" priority="64">
      <formula>ISERROR(Z228)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0234E-7F14-460F-A364-D0D2C3D51866}">
  <sheetPr filterMode="1"/>
  <dimension ref="A1:Q628"/>
  <sheetViews>
    <sheetView tabSelected="1" zoomScale="86" zoomScaleNormal="86" workbookViewId="0">
      <pane ySplit="36" topLeftCell="A37" activePane="bottomLeft" state="frozen"/>
      <selection pane="bottomLeft"/>
    </sheetView>
  </sheetViews>
  <sheetFormatPr defaultColWidth="17.88671875" defaultRowHeight="14.4" x14ac:dyDescent="0.3"/>
  <cols>
    <col min="1" max="2" width="17.88671875" style="7" customWidth="1"/>
    <col min="3" max="3" width="16.77734375" customWidth="1"/>
    <col min="4" max="4" width="15.5546875" style="7" customWidth="1"/>
    <col min="5" max="5" width="17.88671875" customWidth="1"/>
    <col min="6" max="6" width="20.88671875" hidden="1" customWidth="1"/>
    <col min="7" max="7" width="27.44140625" customWidth="1"/>
    <col min="8" max="8" width="32.21875" customWidth="1"/>
    <col min="9" max="9" width="48.88671875" customWidth="1"/>
    <col min="10" max="10" width="17.88671875" hidden="1" customWidth="1"/>
    <col min="11" max="11" width="15.33203125" customWidth="1"/>
    <col min="12" max="15" width="17.88671875" customWidth="1"/>
    <col min="17" max="17" width="33.5546875" customWidth="1"/>
  </cols>
  <sheetData>
    <row r="1" spans="1:17" x14ac:dyDescent="0.3">
      <c r="A1"/>
      <c r="B1"/>
      <c r="C1" s="151" t="s">
        <v>2244</v>
      </c>
      <c r="D1" s="151" t="s">
        <v>18</v>
      </c>
      <c r="E1" s="151" t="s">
        <v>2247</v>
      </c>
      <c r="F1" s="7"/>
      <c r="G1" s="7"/>
      <c r="H1" s="7"/>
      <c r="I1" s="7"/>
      <c r="J1" s="7"/>
      <c r="K1" s="7"/>
      <c r="L1" s="7"/>
      <c r="M1" s="7"/>
      <c r="N1" s="7"/>
      <c r="O1" s="7"/>
    </row>
    <row r="2" spans="1:17" ht="28.8" x14ac:dyDescent="0.3">
      <c r="A2" s="32" t="s">
        <v>0</v>
      </c>
      <c r="B2" s="33" t="s">
        <v>1</v>
      </c>
      <c r="C2" s="171" t="s">
        <v>2245</v>
      </c>
      <c r="D2" s="171" t="s">
        <v>2246</v>
      </c>
      <c r="E2" s="171" t="s">
        <v>2247</v>
      </c>
      <c r="F2" s="37" t="s">
        <v>22</v>
      </c>
      <c r="G2" s="37" t="s">
        <v>1949</v>
      </c>
      <c r="H2" s="37" t="s">
        <v>1950</v>
      </c>
      <c r="I2" s="37" t="s">
        <v>23</v>
      </c>
      <c r="J2" s="136" t="s">
        <v>25</v>
      </c>
      <c r="K2" s="38" t="s">
        <v>26</v>
      </c>
      <c r="L2" s="38" t="s">
        <v>27</v>
      </c>
      <c r="M2" s="38" t="s">
        <v>28</v>
      </c>
      <c r="N2" s="38" t="s">
        <v>33</v>
      </c>
      <c r="O2" s="38" t="s">
        <v>34</v>
      </c>
      <c r="P2" s="38" t="s">
        <v>32</v>
      </c>
      <c r="Q2" s="38" t="s">
        <v>31</v>
      </c>
    </row>
    <row r="3" spans="1:17" hidden="1" x14ac:dyDescent="0.3">
      <c r="A3" s="129">
        <v>144062</v>
      </c>
      <c r="B3" s="129"/>
      <c r="C3">
        <v>4850656</v>
      </c>
      <c r="E3" s="160" t="s">
        <v>2350</v>
      </c>
      <c r="F3" t="s">
        <v>253</v>
      </c>
      <c r="G3" t="s">
        <v>1956</v>
      </c>
      <c r="H3" t="s">
        <v>1957</v>
      </c>
      <c r="I3" t="s">
        <v>2233</v>
      </c>
      <c r="J3" t="s">
        <v>255</v>
      </c>
      <c r="K3" t="s">
        <v>110</v>
      </c>
      <c r="L3" t="s">
        <v>2234</v>
      </c>
      <c r="M3" t="s">
        <v>150</v>
      </c>
      <c r="N3" t="s">
        <v>258</v>
      </c>
      <c r="O3" t="s">
        <v>124</v>
      </c>
      <c r="P3" s="160" t="s">
        <v>1581</v>
      </c>
      <c r="Q3" t="s">
        <v>2352</v>
      </c>
    </row>
    <row r="4" spans="1:17" hidden="1" x14ac:dyDescent="0.3">
      <c r="A4" s="50">
        <v>142989</v>
      </c>
      <c r="B4" s="50"/>
      <c r="C4">
        <v>5103060</v>
      </c>
      <c r="E4" s="160" t="s">
        <v>2350</v>
      </c>
      <c r="F4" t="s">
        <v>253</v>
      </c>
      <c r="G4" t="s">
        <v>1956</v>
      </c>
      <c r="H4" t="s">
        <v>1957</v>
      </c>
      <c r="I4" t="s">
        <v>2207</v>
      </c>
      <c r="J4" t="s">
        <v>255</v>
      </c>
      <c r="K4" t="s">
        <v>110</v>
      </c>
      <c r="L4" t="s">
        <v>2208</v>
      </c>
      <c r="M4" t="s">
        <v>150</v>
      </c>
      <c r="N4" t="s">
        <v>258</v>
      </c>
      <c r="O4" t="s">
        <v>124</v>
      </c>
      <c r="P4" s="160" t="s">
        <v>1581</v>
      </c>
      <c r="Q4" t="s">
        <v>2352</v>
      </c>
    </row>
    <row r="5" spans="1:17" hidden="1" x14ac:dyDescent="0.3">
      <c r="A5" s="50">
        <v>143939</v>
      </c>
      <c r="B5" s="50"/>
      <c r="C5">
        <v>5170401</v>
      </c>
      <c r="E5" s="160" t="s">
        <v>2350</v>
      </c>
      <c r="F5" t="s">
        <v>253</v>
      </c>
      <c r="G5" t="s">
        <v>1956</v>
      </c>
      <c r="H5" t="s">
        <v>1957</v>
      </c>
      <c r="I5" t="s">
        <v>2221</v>
      </c>
      <c r="J5" t="s">
        <v>255</v>
      </c>
      <c r="K5" t="s">
        <v>110</v>
      </c>
      <c r="L5" t="s">
        <v>2219</v>
      </c>
      <c r="M5" t="s">
        <v>150</v>
      </c>
      <c r="N5" t="s">
        <v>258</v>
      </c>
      <c r="O5" t="s">
        <v>381</v>
      </c>
      <c r="P5" s="160" t="s">
        <v>1581</v>
      </c>
      <c r="Q5" t="s">
        <v>2352</v>
      </c>
    </row>
    <row r="6" spans="1:17" hidden="1" x14ac:dyDescent="0.3">
      <c r="A6" s="50">
        <v>143957</v>
      </c>
      <c r="B6" s="50"/>
      <c r="C6">
        <v>5272603</v>
      </c>
      <c r="E6" s="160" t="s">
        <v>2350</v>
      </c>
      <c r="F6" t="s">
        <v>253</v>
      </c>
      <c r="G6" t="s">
        <v>1956</v>
      </c>
      <c r="H6" t="s">
        <v>1957</v>
      </c>
      <c r="I6" t="s">
        <v>2236</v>
      </c>
      <c r="J6" t="s">
        <v>255</v>
      </c>
      <c r="K6" t="s">
        <v>110</v>
      </c>
      <c r="L6" t="s">
        <v>1628</v>
      </c>
      <c r="M6" t="s">
        <v>150</v>
      </c>
      <c r="N6" t="s">
        <v>258</v>
      </c>
      <c r="O6" t="s">
        <v>124</v>
      </c>
      <c r="P6" s="160" t="s">
        <v>1581</v>
      </c>
      <c r="Q6" t="s">
        <v>2352</v>
      </c>
    </row>
    <row r="7" spans="1:17" hidden="1" x14ac:dyDescent="0.3">
      <c r="A7" s="50">
        <v>143940</v>
      </c>
      <c r="B7" s="50"/>
      <c r="C7">
        <v>5572058</v>
      </c>
      <c r="E7" s="160" t="s">
        <v>2350</v>
      </c>
      <c r="F7" t="s">
        <v>253</v>
      </c>
      <c r="G7" t="s">
        <v>1956</v>
      </c>
      <c r="H7" t="s">
        <v>1957</v>
      </c>
      <c r="I7" t="s">
        <v>2218</v>
      </c>
      <c r="J7" t="s">
        <v>255</v>
      </c>
      <c r="K7" t="s">
        <v>110</v>
      </c>
      <c r="L7" t="s">
        <v>2219</v>
      </c>
      <c r="M7" t="s">
        <v>150</v>
      </c>
      <c r="N7" t="s">
        <v>258</v>
      </c>
      <c r="O7" t="s">
        <v>381</v>
      </c>
      <c r="P7" s="160" t="s">
        <v>1581</v>
      </c>
      <c r="Q7" t="s">
        <v>2352</v>
      </c>
    </row>
    <row r="8" spans="1:17" hidden="1" x14ac:dyDescent="0.3">
      <c r="A8" s="50">
        <v>142878</v>
      </c>
      <c r="B8" s="50"/>
      <c r="C8">
        <v>5646875</v>
      </c>
      <c r="E8" s="160" t="s">
        <v>2350</v>
      </c>
      <c r="F8" t="s">
        <v>253</v>
      </c>
      <c r="G8" t="s">
        <v>1956</v>
      </c>
      <c r="H8" t="s">
        <v>1957</v>
      </c>
      <c r="I8" t="s">
        <v>2215</v>
      </c>
      <c r="J8" t="s">
        <v>255</v>
      </c>
      <c r="K8" t="s">
        <v>110</v>
      </c>
      <c r="L8" t="s">
        <v>2214</v>
      </c>
      <c r="M8" t="s">
        <v>150</v>
      </c>
      <c r="N8" t="s">
        <v>258</v>
      </c>
      <c r="O8" t="s">
        <v>189</v>
      </c>
      <c r="P8" s="160" t="s">
        <v>1581</v>
      </c>
      <c r="Q8" t="s">
        <v>2352</v>
      </c>
    </row>
    <row r="9" spans="1:17" hidden="1" x14ac:dyDescent="0.3">
      <c r="A9" s="145">
        <v>144076</v>
      </c>
      <c r="B9" s="50"/>
      <c r="C9">
        <v>5736374</v>
      </c>
      <c r="E9" s="160" t="s">
        <v>2350</v>
      </c>
      <c r="F9" t="s">
        <v>187</v>
      </c>
      <c r="G9" t="s">
        <v>1951</v>
      </c>
      <c r="H9" t="s">
        <v>1955</v>
      </c>
      <c r="I9" t="s">
        <v>2093</v>
      </c>
      <c r="J9" t="s">
        <v>2094</v>
      </c>
      <c r="K9" t="s">
        <v>110</v>
      </c>
      <c r="L9" t="s">
        <v>2095</v>
      </c>
      <c r="M9" t="s">
        <v>150</v>
      </c>
      <c r="N9" t="s">
        <v>132</v>
      </c>
      <c r="O9" t="s">
        <v>197</v>
      </c>
      <c r="P9" s="160" t="s">
        <v>1581</v>
      </c>
      <c r="Q9" t="s">
        <v>2352</v>
      </c>
    </row>
    <row r="10" spans="1:17" hidden="1" x14ac:dyDescent="0.3">
      <c r="A10" s="50">
        <v>146581</v>
      </c>
      <c r="B10" s="50"/>
      <c r="C10">
        <v>5960704</v>
      </c>
      <c r="E10" s="160" t="s">
        <v>2350</v>
      </c>
      <c r="F10" t="s">
        <v>253</v>
      </c>
      <c r="G10" t="s">
        <v>1956</v>
      </c>
      <c r="H10" t="s">
        <v>1957</v>
      </c>
      <c r="I10" t="s">
        <v>2072</v>
      </c>
      <c r="J10" t="s">
        <v>255</v>
      </c>
      <c r="K10" t="s">
        <v>110</v>
      </c>
      <c r="L10" t="s">
        <v>2073</v>
      </c>
      <c r="M10" t="s">
        <v>150</v>
      </c>
      <c r="N10" t="s">
        <v>258</v>
      </c>
      <c r="O10" t="s">
        <v>381</v>
      </c>
      <c r="P10" s="160" t="s">
        <v>1581</v>
      </c>
      <c r="Q10" t="s">
        <v>2352</v>
      </c>
    </row>
    <row r="11" spans="1:17" hidden="1" x14ac:dyDescent="0.3">
      <c r="A11" s="144">
        <v>145152</v>
      </c>
      <c r="B11" s="50"/>
      <c r="C11">
        <v>6116623</v>
      </c>
      <c r="E11" s="160" t="s">
        <v>2350</v>
      </c>
      <c r="F11" t="s">
        <v>253</v>
      </c>
      <c r="G11" t="s">
        <v>1956</v>
      </c>
      <c r="H11" t="s">
        <v>1957</v>
      </c>
      <c r="I11" t="s">
        <v>2089</v>
      </c>
      <c r="J11" t="s">
        <v>255</v>
      </c>
      <c r="K11" t="s">
        <v>110</v>
      </c>
      <c r="L11" t="s">
        <v>2090</v>
      </c>
      <c r="M11" t="s">
        <v>112</v>
      </c>
      <c r="N11" t="s">
        <v>258</v>
      </c>
      <c r="O11" t="s">
        <v>124</v>
      </c>
      <c r="P11" s="160" t="s">
        <v>1581</v>
      </c>
      <c r="Q11" t="s">
        <v>2352</v>
      </c>
    </row>
    <row r="12" spans="1:17" hidden="1" x14ac:dyDescent="0.3">
      <c r="A12" s="50">
        <v>142991</v>
      </c>
      <c r="B12" s="50"/>
      <c r="C12">
        <v>6117646</v>
      </c>
      <c r="E12" s="160" t="s">
        <v>2350</v>
      </c>
      <c r="F12" t="s">
        <v>253</v>
      </c>
      <c r="G12" t="s">
        <v>1956</v>
      </c>
      <c r="H12" t="s">
        <v>1957</v>
      </c>
      <c r="I12" t="s">
        <v>2209</v>
      </c>
      <c r="J12" t="s">
        <v>255</v>
      </c>
      <c r="K12" t="s">
        <v>110</v>
      </c>
      <c r="L12" t="s">
        <v>2208</v>
      </c>
      <c r="M12" t="s">
        <v>150</v>
      </c>
      <c r="N12" t="s">
        <v>258</v>
      </c>
      <c r="O12" t="s">
        <v>189</v>
      </c>
      <c r="P12" s="160" t="s">
        <v>1581</v>
      </c>
      <c r="Q12" t="s">
        <v>2352</v>
      </c>
    </row>
    <row r="13" spans="1:17" hidden="1" x14ac:dyDescent="0.3">
      <c r="A13" s="50">
        <v>138996</v>
      </c>
      <c r="B13" s="50">
        <v>138996</v>
      </c>
      <c r="C13">
        <v>6201670</v>
      </c>
      <c r="D13" s="7">
        <v>6201670</v>
      </c>
      <c r="E13" s="160" t="s">
        <v>2350</v>
      </c>
      <c r="F13" t="s">
        <v>368</v>
      </c>
      <c r="G13" t="s">
        <v>1956</v>
      </c>
      <c r="H13" t="s">
        <v>1957</v>
      </c>
      <c r="I13" t="s">
        <v>1665</v>
      </c>
      <c r="J13" t="s">
        <v>1661</v>
      </c>
      <c r="K13" t="s">
        <v>110</v>
      </c>
      <c r="L13" t="s">
        <v>1662</v>
      </c>
      <c r="M13" t="s">
        <v>150</v>
      </c>
      <c r="N13" t="s">
        <v>123</v>
      </c>
      <c r="O13" t="s">
        <v>189</v>
      </c>
      <c r="P13" s="160" t="s">
        <v>1581</v>
      </c>
      <c r="Q13" t="s">
        <v>2352</v>
      </c>
    </row>
    <row r="14" spans="1:17" hidden="1" x14ac:dyDescent="0.3">
      <c r="A14" s="50">
        <v>143943</v>
      </c>
      <c r="B14" s="50"/>
      <c r="C14">
        <v>6239776</v>
      </c>
      <c r="E14" s="160" t="s">
        <v>2350</v>
      </c>
      <c r="F14" t="s">
        <v>253</v>
      </c>
      <c r="G14" t="s">
        <v>1956</v>
      </c>
      <c r="H14" t="s">
        <v>1957</v>
      </c>
      <c r="I14" t="s">
        <v>2242</v>
      </c>
      <c r="J14" t="s">
        <v>255</v>
      </c>
      <c r="K14" t="s">
        <v>110</v>
      </c>
      <c r="L14" t="s">
        <v>2073</v>
      </c>
      <c r="M14" t="s">
        <v>150</v>
      </c>
      <c r="N14" t="s">
        <v>258</v>
      </c>
      <c r="O14" t="s">
        <v>124</v>
      </c>
      <c r="P14" s="160" t="s">
        <v>1581</v>
      </c>
      <c r="Q14" t="s">
        <v>2352</v>
      </c>
    </row>
    <row r="15" spans="1:17" hidden="1" x14ac:dyDescent="0.3">
      <c r="A15" s="50">
        <v>144065</v>
      </c>
      <c r="B15" s="50"/>
      <c r="C15">
        <v>6287966</v>
      </c>
      <c r="E15" s="160" t="s">
        <v>2350</v>
      </c>
      <c r="F15" t="s">
        <v>253</v>
      </c>
      <c r="G15" t="s">
        <v>1956</v>
      </c>
      <c r="H15" t="s">
        <v>1957</v>
      </c>
      <c r="I15" t="s">
        <v>2229</v>
      </c>
      <c r="J15" t="s">
        <v>255</v>
      </c>
      <c r="K15" t="s">
        <v>110</v>
      </c>
      <c r="L15" t="s">
        <v>2228</v>
      </c>
      <c r="M15" t="s">
        <v>150</v>
      </c>
      <c r="N15" t="s">
        <v>258</v>
      </c>
      <c r="O15" t="s">
        <v>189</v>
      </c>
      <c r="P15" s="160" t="s">
        <v>1581</v>
      </c>
      <c r="Q15" t="s">
        <v>2352</v>
      </c>
    </row>
    <row r="16" spans="1:17" hidden="1" x14ac:dyDescent="0.3">
      <c r="A16" s="50">
        <v>143991</v>
      </c>
      <c r="B16" s="50">
        <v>138994</v>
      </c>
      <c r="C16">
        <v>6603167</v>
      </c>
      <c r="D16" s="7">
        <v>9554948</v>
      </c>
      <c r="E16" s="160" t="s">
        <v>2350</v>
      </c>
      <c r="F16" t="s">
        <v>368</v>
      </c>
      <c r="G16" t="s">
        <v>1956</v>
      </c>
      <c r="H16" t="s">
        <v>1957</v>
      </c>
      <c r="I16" t="s">
        <v>1664</v>
      </c>
      <c r="J16" t="s">
        <v>1661</v>
      </c>
      <c r="K16" t="s">
        <v>110</v>
      </c>
      <c r="L16" t="s">
        <v>1662</v>
      </c>
      <c r="M16" t="s">
        <v>150</v>
      </c>
      <c r="N16" t="s">
        <v>401</v>
      </c>
      <c r="O16" t="s">
        <v>189</v>
      </c>
      <c r="P16" s="160" t="s">
        <v>1581</v>
      </c>
      <c r="Q16" t="s">
        <v>2352</v>
      </c>
    </row>
    <row r="17" spans="1:17" hidden="1" x14ac:dyDescent="0.3">
      <c r="A17" s="50">
        <v>143358</v>
      </c>
      <c r="B17" s="50"/>
      <c r="C17">
        <v>6788500</v>
      </c>
      <c r="E17" s="160" t="s">
        <v>2350</v>
      </c>
      <c r="F17" t="s">
        <v>253</v>
      </c>
      <c r="G17" t="s">
        <v>1956</v>
      </c>
      <c r="H17" t="s">
        <v>1957</v>
      </c>
      <c r="I17" t="s">
        <v>2210</v>
      </c>
      <c r="J17" t="s">
        <v>255</v>
      </c>
      <c r="K17" t="s">
        <v>110</v>
      </c>
      <c r="L17" t="s">
        <v>2211</v>
      </c>
      <c r="M17" t="s">
        <v>150</v>
      </c>
      <c r="N17" t="s">
        <v>258</v>
      </c>
      <c r="O17" t="s">
        <v>124</v>
      </c>
      <c r="P17" s="160" t="s">
        <v>1581</v>
      </c>
      <c r="Q17" t="s">
        <v>2352</v>
      </c>
    </row>
    <row r="18" spans="1:17" hidden="1" x14ac:dyDescent="0.3">
      <c r="A18" s="50">
        <v>143989</v>
      </c>
      <c r="B18" s="50">
        <v>138993</v>
      </c>
      <c r="C18">
        <v>6903284</v>
      </c>
      <c r="D18" s="7">
        <v>9020986</v>
      </c>
      <c r="E18" s="160" t="s">
        <v>2350</v>
      </c>
      <c r="F18" t="s">
        <v>368</v>
      </c>
      <c r="G18" t="s">
        <v>1956</v>
      </c>
      <c r="H18" t="s">
        <v>1957</v>
      </c>
      <c r="I18" t="s">
        <v>1660</v>
      </c>
      <c r="J18" t="s">
        <v>1661</v>
      </c>
      <c r="K18" t="s">
        <v>110</v>
      </c>
      <c r="L18" t="s">
        <v>1662</v>
      </c>
      <c r="M18" t="s">
        <v>150</v>
      </c>
      <c r="N18" t="s">
        <v>401</v>
      </c>
      <c r="O18" t="s">
        <v>124</v>
      </c>
      <c r="P18" s="160" t="s">
        <v>1581</v>
      </c>
      <c r="Q18" t="s">
        <v>2352</v>
      </c>
    </row>
    <row r="19" spans="1:17" hidden="1" x14ac:dyDescent="0.3">
      <c r="A19" s="50">
        <v>143971</v>
      </c>
      <c r="B19" s="50"/>
      <c r="C19">
        <v>6976145</v>
      </c>
      <c r="E19" s="160" t="s">
        <v>2350</v>
      </c>
      <c r="F19" t="s">
        <v>253</v>
      </c>
      <c r="G19" t="s">
        <v>1956</v>
      </c>
      <c r="H19" t="s">
        <v>1957</v>
      </c>
      <c r="I19" t="s">
        <v>2230</v>
      </c>
      <c r="J19" t="s">
        <v>255</v>
      </c>
      <c r="K19" t="s">
        <v>110</v>
      </c>
      <c r="L19" t="s">
        <v>2231</v>
      </c>
      <c r="M19" t="s">
        <v>150</v>
      </c>
      <c r="N19" t="s">
        <v>258</v>
      </c>
      <c r="O19" t="s">
        <v>124</v>
      </c>
      <c r="P19" s="160" t="s">
        <v>1581</v>
      </c>
      <c r="Q19" t="s">
        <v>2352</v>
      </c>
    </row>
    <row r="20" spans="1:17" hidden="1" x14ac:dyDescent="0.3">
      <c r="A20" s="50">
        <v>143944</v>
      </c>
      <c r="B20" s="50"/>
      <c r="C20">
        <v>7083922</v>
      </c>
      <c r="E20" s="160" t="s">
        <v>2350</v>
      </c>
      <c r="F20" t="s">
        <v>253</v>
      </c>
      <c r="G20" t="s">
        <v>1956</v>
      </c>
      <c r="H20" t="s">
        <v>1957</v>
      </c>
      <c r="I20" t="s">
        <v>2243</v>
      </c>
      <c r="J20" t="s">
        <v>255</v>
      </c>
      <c r="K20" t="s">
        <v>110</v>
      </c>
      <c r="L20" t="s">
        <v>2073</v>
      </c>
      <c r="M20" t="s">
        <v>150</v>
      </c>
      <c r="N20" t="s">
        <v>258</v>
      </c>
      <c r="O20" t="s">
        <v>189</v>
      </c>
      <c r="P20" s="160" t="s">
        <v>1581</v>
      </c>
      <c r="Q20" t="s">
        <v>2352</v>
      </c>
    </row>
    <row r="21" spans="1:17" hidden="1" x14ac:dyDescent="0.3">
      <c r="A21" s="105">
        <v>143964</v>
      </c>
      <c r="B21" s="50"/>
      <c r="C21">
        <v>7296249</v>
      </c>
      <c r="E21" s="160" t="s">
        <v>2350</v>
      </c>
      <c r="F21" t="s">
        <v>253</v>
      </c>
      <c r="G21" t="s">
        <v>1956</v>
      </c>
      <c r="H21" t="s">
        <v>1957</v>
      </c>
      <c r="I21" t="s">
        <v>2239</v>
      </c>
      <c r="J21" t="s">
        <v>255</v>
      </c>
      <c r="K21" t="s">
        <v>110</v>
      </c>
      <c r="L21" t="s">
        <v>2240</v>
      </c>
      <c r="M21" t="s">
        <v>150</v>
      </c>
      <c r="N21" t="s">
        <v>258</v>
      </c>
      <c r="O21" t="s">
        <v>124</v>
      </c>
      <c r="P21" s="160" t="s">
        <v>1581</v>
      </c>
      <c r="Q21" t="s">
        <v>2352</v>
      </c>
    </row>
    <row r="22" spans="1:17" hidden="1" x14ac:dyDescent="0.3">
      <c r="A22" s="50">
        <v>143976</v>
      </c>
      <c r="B22" s="50">
        <v>138998</v>
      </c>
      <c r="C22">
        <v>7325729</v>
      </c>
      <c r="D22" s="7">
        <v>8582413</v>
      </c>
      <c r="E22" s="160" t="s">
        <v>2350</v>
      </c>
      <c r="F22" t="s">
        <v>253</v>
      </c>
      <c r="G22" t="s">
        <v>1956</v>
      </c>
      <c r="H22" t="s">
        <v>1957</v>
      </c>
      <c r="I22" t="s">
        <v>1694</v>
      </c>
      <c r="J22" t="s">
        <v>255</v>
      </c>
      <c r="K22" t="s">
        <v>110</v>
      </c>
      <c r="L22" t="s">
        <v>1673</v>
      </c>
      <c r="M22" t="s">
        <v>112</v>
      </c>
      <c r="N22" t="s">
        <v>258</v>
      </c>
      <c r="O22" t="s">
        <v>189</v>
      </c>
      <c r="P22" s="160" t="s">
        <v>1581</v>
      </c>
      <c r="Q22" t="s">
        <v>2352</v>
      </c>
    </row>
    <row r="23" spans="1:17" hidden="1" x14ac:dyDescent="0.3">
      <c r="A23" s="50">
        <v>143357</v>
      </c>
      <c r="B23" s="50"/>
      <c r="C23">
        <v>7488607</v>
      </c>
      <c r="E23" s="160" t="s">
        <v>2350</v>
      </c>
      <c r="F23" t="s">
        <v>253</v>
      </c>
      <c r="G23" t="s">
        <v>1956</v>
      </c>
      <c r="H23" t="s">
        <v>1957</v>
      </c>
      <c r="I23" t="s">
        <v>2212</v>
      </c>
      <c r="J23" t="s">
        <v>255</v>
      </c>
      <c r="K23" t="s">
        <v>110</v>
      </c>
      <c r="L23" t="s">
        <v>2211</v>
      </c>
      <c r="M23" t="s">
        <v>150</v>
      </c>
      <c r="N23" t="s">
        <v>258</v>
      </c>
      <c r="O23" t="s">
        <v>189</v>
      </c>
      <c r="P23" s="160" t="s">
        <v>1581</v>
      </c>
      <c r="Q23" t="s">
        <v>2352</v>
      </c>
    </row>
    <row r="24" spans="1:17" hidden="1" x14ac:dyDescent="0.3">
      <c r="A24" s="50">
        <v>143959</v>
      </c>
      <c r="B24" s="50"/>
      <c r="C24">
        <v>7520729</v>
      </c>
      <c r="E24" s="160" t="s">
        <v>2350</v>
      </c>
      <c r="F24" t="s">
        <v>253</v>
      </c>
      <c r="G24" t="s">
        <v>1956</v>
      </c>
      <c r="H24" t="s">
        <v>1957</v>
      </c>
      <c r="I24" t="s">
        <v>2238</v>
      </c>
      <c r="J24" t="s">
        <v>255</v>
      </c>
      <c r="K24" t="s">
        <v>110</v>
      </c>
      <c r="L24" t="s">
        <v>1628</v>
      </c>
      <c r="M24" t="s">
        <v>150</v>
      </c>
      <c r="N24" t="s">
        <v>258</v>
      </c>
      <c r="O24" t="s">
        <v>381</v>
      </c>
      <c r="P24" s="160" t="s">
        <v>1581</v>
      </c>
      <c r="Q24" t="s">
        <v>2352</v>
      </c>
    </row>
    <row r="25" spans="1:17" hidden="1" x14ac:dyDescent="0.3">
      <c r="A25" s="50">
        <v>142877</v>
      </c>
      <c r="B25" s="50"/>
      <c r="C25">
        <v>7619424</v>
      </c>
      <c r="E25" s="160" t="s">
        <v>2350</v>
      </c>
      <c r="F25" t="s">
        <v>253</v>
      </c>
      <c r="G25" t="s">
        <v>1956</v>
      </c>
      <c r="H25" t="s">
        <v>1957</v>
      </c>
      <c r="I25" t="s">
        <v>2213</v>
      </c>
      <c r="J25" t="s">
        <v>255</v>
      </c>
      <c r="K25" t="s">
        <v>110</v>
      </c>
      <c r="L25" t="s">
        <v>2214</v>
      </c>
      <c r="M25" t="s">
        <v>150</v>
      </c>
      <c r="N25" t="s">
        <v>258</v>
      </c>
      <c r="O25" t="s">
        <v>124</v>
      </c>
      <c r="P25" s="160" t="s">
        <v>1581</v>
      </c>
      <c r="Q25" t="s">
        <v>2352</v>
      </c>
    </row>
    <row r="26" spans="1:17" hidden="1" x14ac:dyDescent="0.3">
      <c r="A26" s="50">
        <v>143965</v>
      </c>
      <c r="B26" s="50"/>
      <c r="C26">
        <v>7752309</v>
      </c>
      <c r="E26" s="160" t="s">
        <v>2350</v>
      </c>
      <c r="F26" t="s">
        <v>253</v>
      </c>
      <c r="G26" t="s">
        <v>1956</v>
      </c>
      <c r="H26" t="s">
        <v>1957</v>
      </c>
      <c r="I26" t="s">
        <v>2226</v>
      </c>
      <c r="J26" t="s">
        <v>255</v>
      </c>
      <c r="K26" t="s">
        <v>110</v>
      </c>
      <c r="L26" t="s">
        <v>2225</v>
      </c>
      <c r="M26" t="s">
        <v>150</v>
      </c>
      <c r="N26" t="s">
        <v>258</v>
      </c>
      <c r="O26" t="s">
        <v>189</v>
      </c>
      <c r="P26" s="160" t="s">
        <v>1581</v>
      </c>
      <c r="Q26" t="s">
        <v>2352</v>
      </c>
    </row>
    <row r="27" spans="1:17" hidden="1" x14ac:dyDescent="0.3">
      <c r="A27" s="50">
        <v>143958</v>
      </c>
      <c r="B27" s="50"/>
      <c r="C27">
        <v>7920962</v>
      </c>
      <c r="E27" s="160" t="s">
        <v>2350</v>
      </c>
      <c r="F27" t="s">
        <v>253</v>
      </c>
      <c r="G27" t="s">
        <v>1956</v>
      </c>
      <c r="H27" t="s">
        <v>1957</v>
      </c>
      <c r="I27" t="s">
        <v>2237</v>
      </c>
      <c r="J27" t="s">
        <v>255</v>
      </c>
      <c r="K27" t="s">
        <v>110</v>
      </c>
      <c r="L27" t="s">
        <v>1628</v>
      </c>
      <c r="M27" t="s">
        <v>150</v>
      </c>
      <c r="N27" t="s">
        <v>258</v>
      </c>
      <c r="O27" t="s">
        <v>189</v>
      </c>
      <c r="P27" s="160" t="s">
        <v>1581</v>
      </c>
      <c r="Q27" t="s">
        <v>2352</v>
      </c>
    </row>
    <row r="28" spans="1:17" hidden="1" x14ac:dyDescent="0.3">
      <c r="A28" s="50">
        <v>143963</v>
      </c>
      <c r="B28" s="50"/>
      <c r="C28">
        <v>7970933</v>
      </c>
      <c r="E28" s="160" t="s">
        <v>2350</v>
      </c>
      <c r="F28" t="s">
        <v>253</v>
      </c>
      <c r="G28" t="s">
        <v>1956</v>
      </c>
      <c r="H28" t="s">
        <v>1957</v>
      </c>
      <c r="I28" t="s">
        <v>2224</v>
      </c>
      <c r="J28" t="s">
        <v>255</v>
      </c>
      <c r="K28" t="s">
        <v>110</v>
      </c>
      <c r="L28" t="s">
        <v>2225</v>
      </c>
      <c r="M28" t="s">
        <v>150</v>
      </c>
      <c r="N28" t="s">
        <v>258</v>
      </c>
      <c r="O28" t="s">
        <v>124</v>
      </c>
      <c r="P28" s="160" t="s">
        <v>1581</v>
      </c>
      <c r="Q28" t="s">
        <v>2352</v>
      </c>
    </row>
    <row r="29" spans="1:17" hidden="1" x14ac:dyDescent="0.3">
      <c r="A29" s="50">
        <v>144063</v>
      </c>
      <c r="B29" s="50"/>
      <c r="C29">
        <v>7986462</v>
      </c>
      <c r="E29" s="160" t="s">
        <v>2350</v>
      </c>
      <c r="F29" t="s">
        <v>253</v>
      </c>
      <c r="G29" t="s">
        <v>1956</v>
      </c>
      <c r="H29" t="s">
        <v>1957</v>
      </c>
      <c r="I29" t="s">
        <v>2227</v>
      </c>
      <c r="J29" t="s">
        <v>255</v>
      </c>
      <c r="K29" t="s">
        <v>110</v>
      </c>
      <c r="L29" t="s">
        <v>2228</v>
      </c>
      <c r="M29" t="s">
        <v>150</v>
      </c>
      <c r="N29" t="s">
        <v>258</v>
      </c>
      <c r="O29" t="s">
        <v>124</v>
      </c>
      <c r="P29" s="160" t="s">
        <v>1581</v>
      </c>
      <c r="Q29" t="s">
        <v>2352</v>
      </c>
    </row>
    <row r="30" spans="1:17" hidden="1" x14ac:dyDescent="0.3">
      <c r="A30" s="50">
        <v>143966</v>
      </c>
      <c r="B30" s="50"/>
      <c r="C30">
        <v>8155482</v>
      </c>
      <c r="E30" s="160" t="s">
        <v>2350</v>
      </c>
      <c r="F30" t="s">
        <v>253</v>
      </c>
      <c r="G30" t="s">
        <v>1956</v>
      </c>
      <c r="H30" t="s">
        <v>1957</v>
      </c>
      <c r="I30" t="s">
        <v>2241</v>
      </c>
      <c r="J30" t="s">
        <v>255</v>
      </c>
      <c r="K30" t="s">
        <v>110</v>
      </c>
      <c r="L30" t="s">
        <v>2240</v>
      </c>
      <c r="M30" t="s">
        <v>150</v>
      </c>
      <c r="N30" t="s">
        <v>258</v>
      </c>
      <c r="O30" t="s">
        <v>189</v>
      </c>
      <c r="P30" s="160" t="s">
        <v>1581</v>
      </c>
      <c r="Q30" t="s">
        <v>2352</v>
      </c>
    </row>
    <row r="31" spans="1:17" hidden="1" x14ac:dyDescent="0.3">
      <c r="A31" s="144">
        <v>145154</v>
      </c>
      <c r="B31" s="50"/>
      <c r="C31">
        <v>8321889</v>
      </c>
      <c r="E31" s="160" t="s">
        <v>2350</v>
      </c>
      <c r="F31" t="s">
        <v>253</v>
      </c>
      <c r="G31" t="s">
        <v>1956</v>
      </c>
      <c r="H31" t="s">
        <v>1957</v>
      </c>
      <c r="I31" t="s">
        <v>2092</v>
      </c>
      <c r="J31" t="s">
        <v>255</v>
      </c>
      <c r="K31" t="s">
        <v>110</v>
      </c>
      <c r="L31" t="s">
        <v>2090</v>
      </c>
      <c r="M31" t="s">
        <v>112</v>
      </c>
      <c r="N31" t="s">
        <v>258</v>
      </c>
      <c r="O31" t="s">
        <v>189</v>
      </c>
      <c r="P31" s="160" t="s">
        <v>1581</v>
      </c>
      <c r="Q31" t="s">
        <v>2352</v>
      </c>
    </row>
    <row r="32" spans="1:17" hidden="1" x14ac:dyDescent="0.3">
      <c r="A32" s="50">
        <v>143975</v>
      </c>
      <c r="B32" s="50">
        <v>138997</v>
      </c>
      <c r="C32">
        <v>8731272</v>
      </c>
      <c r="D32" s="7">
        <v>6032068</v>
      </c>
      <c r="E32" s="160" t="s">
        <v>2350</v>
      </c>
      <c r="F32" t="s">
        <v>253</v>
      </c>
      <c r="G32" t="s">
        <v>1956</v>
      </c>
      <c r="H32" t="s">
        <v>1957</v>
      </c>
      <c r="I32" t="s">
        <v>1695</v>
      </c>
      <c r="J32" t="s">
        <v>255</v>
      </c>
      <c r="K32" t="s">
        <v>110</v>
      </c>
      <c r="L32" t="s">
        <v>1673</v>
      </c>
      <c r="M32" t="s">
        <v>112</v>
      </c>
      <c r="N32" t="s">
        <v>258</v>
      </c>
      <c r="O32" t="s">
        <v>124</v>
      </c>
      <c r="P32" s="160" t="s">
        <v>1581</v>
      </c>
      <c r="Q32" t="s">
        <v>2352</v>
      </c>
    </row>
    <row r="33" spans="1:17" hidden="1" x14ac:dyDescent="0.3">
      <c r="A33" s="144">
        <v>145153</v>
      </c>
      <c r="B33" s="50"/>
      <c r="C33">
        <v>8968592</v>
      </c>
      <c r="E33" s="160" t="s">
        <v>2350</v>
      </c>
      <c r="F33" t="s">
        <v>253</v>
      </c>
      <c r="G33" t="s">
        <v>1956</v>
      </c>
      <c r="H33" t="s">
        <v>1957</v>
      </c>
      <c r="I33" t="s">
        <v>2091</v>
      </c>
      <c r="J33" t="s">
        <v>255</v>
      </c>
      <c r="K33" t="s">
        <v>110</v>
      </c>
      <c r="L33" t="s">
        <v>2090</v>
      </c>
      <c r="M33" t="s">
        <v>112</v>
      </c>
      <c r="N33" t="s">
        <v>258</v>
      </c>
      <c r="O33" t="s">
        <v>197</v>
      </c>
      <c r="P33" s="160" t="s">
        <v>1581</v>
      </c>
      <c r="Q33" t="s">
        <v>2352</v>
      </c>
    </row>
    <row r="34" spans="1:17" hidden="1" x14ac:dyDescent="0.3">
      <c r="A34" s="50">
        <v>143990</v>
      </c>
      <c r="B34" s="50">
        <v>138995</v>
      </c>
      <c r="C34">
        <v>9034496</v>
      </c>
      <c r="D34" s="7">
        <v>8482200</v>
      </c>
      <c r="E34" s="160" t="s">
        <v>2350</v>
      </c>
      <c r="F34" t="s">
        <v>368</v>
      </c>
      <c r="G34" t="s">
        <v>1956</v>
      </c>
      <c r="H34" t="s">
        <v>1957</v>
      </c>
      <c r="I34" t="s">
        <v>1663</v>
      </c>
      <c r="J34" t="s">
        <v>1661</v>
      </c>
      <c r="K34" t="s">
        <v>110</v>
      </c>
      <c r="L34" t="s">
        <v>1662</v>
      </c>
      <c r="M34" t="s">
        <v>150</v>
      </c>
      <c r="N34" t="s">
        <v>132</v>
      </c>
      <c r="O34" t="s">
        <v>197</v>
      </c>
      <c r="P34" s="160" t="s">
        <v>1581</v>
      </c>
      <c r="Q34" t="s">
        <v>2352</v>
      </c>
    </row>
    <row r="35" spans="1:17" hidden="1" x14ac:dyDescent="0.3">
      <c r="A35" s="50">
        <v>143974</v>
      </c>
      <c r="B35" s="50"/>
      <c r="C35">
        <v>9486948</v>
      </c>
      <c r="E35" s="160" t="s">
        <v>2350</v>
      </c>
      <c r="F35" t="s">
        <v>253</v>
      </c>
      <c r="G35" t="s">
        <v>1956</v>
      </c>
      <c r="H35" t="s">
        <v>1957</v>
      </c>
      <c r="I35" t="s">
        <v>2232</v>
      </c>
      <c r="J35" t="s">
        <v>255</v>
      </c>
      <c r="K35" t="s">
        <v>110</v>
      </c>
      <c r="L35" t="s">
        <v>2231</v>
      </c>
      <c r="M35" t="s">
        <v>150</v>
      </c>
      <c r="N35" t="s">
        <v>258</v>
      </c>
      <c r="O35" t="s">
        <v>189</v>
      </c>
      <c r="P35" s="160" t="s">
        <v>1581</v>
      </c>
      <c r="Q35" t="s">
        <v>2352</v>
      </c>
    </row>
    <row r="36" spans="1:17" hidden="1" x14ac:dyDescent="0.3">
      <c r="A36" s="50">
        <v>144839</v>
      </c>
      <c r="B36" s="50"/>
      <c r="C36">
        <v>9640839</v>
      </c>
      <c r="E36" s="160" t="s">
        <v>2350</v>
      </c>
      <c r="F36" t="s">
        <v>253</v>
      </c>
      <c r="G36" t="s">
        <v>1956</v>
      </c>
      <c r="H36" t="s">
        <v>1957</v>
      </c>
      <c r="I36" t="s">
        <v>2235</v>
      </c>
      <c r="J36" t="s">
        <v>255</v>
      </c>
      <c r="K36" t="s">
        <v>110</v>
      </c>
      <c r="L36" t="s">
        <v>2234</v>
      </c>
      <c r="M36" t="s">
        <v>150</v>
      </c>
      <c r="N36" t="s">
        <v>258</v>
      </c>
      <c r="O36" t="s">
        <v>189</v>
      </c>
      <c r="P36" s="160" t="s">
        <v>1581</v>
      </c>
      <c r="Q36" t="s">
        <v>2352</v>
      </c>
    </row>
    <row r="37" spans="1:17" x14ac:dyDescent="0.3">
      <c r="A37" s="50" t="s">
        <v>1999</v>
      </c>
      <c r="B37" s="50" t="s">
        <v>1747</v>
      </c>
      <c r="C37">
        <v>5105374</v>
      </c>
      <c r="D37" s="7">
        <v>5496405</v>
      </c>
      <c r="E37" t="s">
        <v>106</v>
      </c>
      <c r="F37" t="s">
        <v>253</v>
      </c>
      <c r="G37" s="160" t="s">
        <v>1956</v>
      </c>
      <c r="H37" s="160" t="s">
        <v>1957</v>
      </c>
      <c r="I37" t="s">
        <v>2146</v>
      </c>
      <c r="J37" t="s">
        <v>255</v>
      </c>
      <c r="K37" t="s">
        <v>110</v>
      </c>
      <c r="L37" t="s">
        <v>2333</v>
      </c>
      <c r="M37" t="s">
        <v>150</v>
      </c>
      <c r="N37" t="s">
        <v>258</v>
      </c>
      <c r="O37" t="s">
        <v>189</v>
      </c>
      <c r="P37" s="160" t="s">
        <v>1581</v>
      </c>
      <c r="Q37" t="s">
        <v>2352</v>
      </c>
    </row>
    <row r="38" spans="1:17" x14ac:dyDescent="0.3">
      <c r="A38" s="50" t="s">
        <v>1987</v>
      </c>
      <c r="B38" s="50" t="s">
        <v>1706</v>
      </c>
      <c r="C38">
        <v>5294289</v>
      </c>
      <c r="D38" s="7">
        <v>7476898</v>
      </c>
      <c r="E38" t="s">
        <v>106</v>
      </c>
      <c r="F38" t="s">
        <v>253</v>
      </c>
      <c r="G38" s="160" t="s">
        <v>1956</v>
      </c>
      <c r="H38" s="160" t="s">
        <v>1957</v>
      </c>
      <c r="I38" t="s">
        <v>2108</v>
      </c>
      <c r="J38" t="s">
        <v>255</v>
      </c>
      <c r="K38" t="s">
        <v>110</v>
      </c>
      <c r="L38" t="s">
        <v>2330</v>
      </c>
      <c r="M38" t="s">
        <v>150</v>
      </c>
      <c r="N38" t="s">
        <v>258</v>
      </c>
      <c r="O38" t="s">
        <v>124</v>
      </c>
      <c r="P38" s="160" t="s">
        <v>1581</v>
      </c>
      <c r="Q38" t="s">
        <v>2352</v>
      </c>
    </row>
    <row r="39" spans="1:17" x14ac:dyDescent="0.3">
      <c r="A39" s="50" t="s">
        <v>2005</v>
      </c>
      <c r="B39" s="50" t="s">
        <v>1770</v>
      </c>
      <c r="C39">
        <v>5391560</v>
      </c>
      <c r="D39" s="7">
        <v>9596244</v>
      </c>
      <c r="E39" t="s">
        <v>106</v>
      </c>
      <c r="F39" t="s">
        <v>187</v>
      </c>
      <c r="G39" t="s">
        <v>1951</v>
      </c>
      <c r="H39" s="160" t="s">
        <v>1955</v>
      </c>
      <c r="I39" t="s">
        <v>2103</v>
      </c>
      <c r="J39" t="s">
        <v>187</v>
      </c>
      <c r="K39" t="s">
        <v>110</v>
      </c>
      <c r="L39" t="s">
        <v>1643</v>
      </c>
      <c r="M39" t="s">
        <v>150</v>
      </c>
      <c r="N39" t="s">
        <v>196</v>
      </c>
      <c r="O39" t="s">
        <v>2347</v>
      </c>
      <c r="P39" s="160" t="s">
        <v>1581</v>
      </c>
      <c r="Q39" t="s">
        <v>2352</v>
      </c>
    </row>
    <row r="40" spans="1:17" x14ac:dyDescent="0.3">
      <c r="A40" s="50" t="s">
        <v>2024</v>
      </c>
      <c r="B40" s="50" t="s">
        <v>1824</v>
      </c>
      <c r="C40">
        <v>5405888</v>
      </c>
      <c r="D40" s="7">
        <v>9814460</v>
      </c>
      <c r="E40" t="s">
        <v>106</v>
      </c>
      <c r="F40" t="s">
        <v>128</v>
      </c>
      <c r="G40" t="s">
        <v>1951</v>
      </c>
      <c r="H40" t="s">
        <v>1952</v>
      </c>
      <c r="I40" t="s">
        <v>1825</v>
      </c>
      <c r="J40" t="s">
        <v>128</v>
      </c>
      <c r="K40" t="s">
        <v>110</v>
      </c>
      <c r="L40" t="s">
        <v>2338</v>
      </c>
      <c r="M40" t="s">
        <v>112</v>
      </c>
      <c r="N40" t="s">
        <v>132</v>
      </c>
      <c r="O40" t="s">
        <v>138</v>
      </c>
      <c r="P40" s="160" t="s">
        <v>1581</v>
      </c>
      <c r="Q40" t="s">
        <v>2352</v>
      </c>
    </row>
    <row r="41" spans="1:17" x14ac:dyDescent="0.3">
      <c r="A41" s="50" t="s">
        <v>2032</v>
      </c>
      <c r="B41" s="50" t="s">
        <v>1847</v>
      </c>
      <c r="C41">
        <v>5497326</v>
      </c>
      <c r="D41" s="7">
        <v>7353673</v>
      </c>
      <c r="E41" t="s">
        <v>106</v>
      </c>
      <c r="F41" t="s">
        <v>253</v>
      </c>
      <c r="G41" s="160" t="s">
        <v>1956</v>
      </c>
      <c r="H41" s="160" t="s">
        <v>1957</v>
      </c>
      <c r="I41" t="s">
        <v>2153</v>
      </c>
      <c r="J41" t="s">
        <v>255</v>
      </c>
      <c r="K41" t="s">
        <v>110</v>
      </c>
      <c r="L41" t="s">
        <v>2326</v>
      </c>
      <c r="M41" t="s">
        <v>150</v>
      </c>
      <c r="N41" t="s">
        <v>258</v>
      </c>
      <c r="O41" t="s">
        <v>189</v>
      </c>
      <c r="P41" s="160" t="s">
        <v>1581</v>
      </c>
      <c r="Q41" t="s">
        <v>2352</v>
      </c>
    </row>
    <row r="42" spans="1:17" x14ac:dyDescent="0.3">
      <c r="A42" s="50" t="s">
        <v>2084</v>
      </c>
      <c r="B42" s="50"/>
      <c r="C42">
        <v>5538748</v>
      </c>
      <c r="E42" t="s">
        <v>237</v>
      </c>
      <c r="F42" t="s">
        <v>253</v>
      </c>
      <c r="G42" s="160" t="s">
        <v>1956</v>
      </c>
      <c r="H42" s="160" t="s">
        <v>1957</v>
      </c>
      <c r="I42" t="s">
        <v>2152</v>
      </c>
      <c r="J42" t="s">
        <v>255</v>
      </c>
      <c r="K42" t="s">
        <v>110</v>
      </c>
      <c r="L42" t="s">
        <v>2325</v>
      </c>
      <c r="M42" t="s">
        <v>150</v>
      </c>
      <c r="N42" t="s">
        <v>258</v>
      </c>
      <c r="O42" t="s">
        <v>189</v>
      </c>
      <c r="P42" s="160" t="s">
        <v>1581</v>
      </c>
      <c r="Q42" t="s">
        <v>2352</v>
      </c>
    </row>
    <row r="43" spans="1:17" x14ac:dyDescent="0.3">
      <c r="A43" s="50" t="s">
        <v>2028</v>
      </c>
      <c r="B43" s="50" t="s">
        <v>1836</v>
      </c>
      <c r="C43">
        <v>5551582</v>
      </c>
      <c r="D43" s="7">
        <v>8959881</v>
      </c>
      <c r="E43" t="s">
        <v>106</v>
      </c>
      <c r="F43" t="s">
        <v>253</v>
      </c>
      <c r="G43" s="160" t="s">
        <v>1956</v>
      </c>
      <c r="H43" s="160" t="s">
        <v>1957</v>
      </c>
      <c r="I43" t="s">
        <v>2133</v>
      </c>
      <c r="J43" t="s">
        <v>255</v>
      </c>
      <c r="K43" t="s">
        <v>110</v>
      </c>
      <c r="L43" t="s">
        <v>1835</v>
      </c>
      <c r="M43" t="s">
        <v>150</v>
      </c>
      <c r="N43" t="s">
        <v>258</v>
      </c>
      <c r="O43" t="s">
        <v>124</v>
      </c>
      <c r="P43" s="160" t="s">
        <v>1581</v>
      </c>
      <c r="Q43" t="s">
        <v>2352</v>
      </c>
    </row>
    <row r="44" spans="1:17" x14ac:dyDescent="0.3">
      <c r="A44" s="50" t="s">
        <v>1980</v>
      </c>
      <c r="B44" s="50" t="s">
        <v>1685</v>
      </c>
      <c r="C44">
        <v>5610946</v>
      </c>
      <c r="D44" s="7">
        <v>8114504</v>
      </c>
      <c r="E44" t="s">
        <v>106</v>
      </c>
      <c r="F44" t="s">
        <v>253</v>
      </c>
      <c r="G44" t="s">
        <v>1956</v>
      </c>
      <c r="H44" t="s">
        <v>1957</v>
      </c>
      <c r="I44" t="s">
        <v>1686</v>
      </c>
      <c r="J44" t="s">
        <v>560</v>
      </c>
      <c r="K44" t="s">
        <v>110</v>
      </c>
      <c r="L44" t="s">
        <v>1687</v>
      </c>
      <c r="M44" t="s">
        <v>112</v>
      </c>
      <c r="N44" t="s">
        <v>132</v>
      </c>
      <c r="O44" t="s">
        <v>124</v>
      </c>
      <c r="P44" s="160" t="s">
        <v>1581</v>
      </c>
      <c r="Q44" t="s">
        <v>2352</v>
      </c>
    </row>
    <row r="45" spans="1:17" x14ac:dyDescent="0.3">
      <c r="A45" s="50" t="s">
        <v>1966</v>
      </c>
      <c r="B45" s="50" t="s">
        <v>1578</v>
      </c>
      <c r="C45">
        <v>5735202</v>
      </c>
      <c r="D45" s="7">
        <v>8977418</v>
      </c>
      <c r="E45" t="s">
        <v>106</v>
      </c>
      <c r="F45" t="s">
        <v>128</v>
      </c>
      <c r="G45" t="s">
        <v>1951</v>
      </c>
      <c r="H45" s="160" t="s">
        <v>1952</v>
      </c>
      <c r="I45" t="s">
        <v>2114</v>
      </c>
      <c r="J45" t="s">
        <v>128</v>
      </c>
      <c r="K45" t="s">
        <v>110</v>
      </c>
      <c r="L45" t="s">
        <v>2332</v>
      </c>
      <c r="M45" t="s">
        <v>150</v>
      </c>
      <c r="N45" t="s">
        <v>132</v>
      </c>
      <c r="O45" t="s">
        <v>138</v>
      </c>
      <c r="P45" s="160" t="s">
        <v>1581</v>
      </c>
      <c r="Q45" t="s">
        <v>2352</v>
      </c>
    </row>
    <row r="46" spans="1:17" x14ac:dyDescent="0.3">
      <c r="A46" s="50" t="s">
        <v>2001</v>
      </c>
      <c r="B46" s="50" t="s">
        <v>1753</v>
      </c>
      <c r="C46">
        <v>5755435</v>
      </c>
      <c r="D46" s="7">
        <v>9825449</v>
      </c>
      <c r="E46" t="s">
        <v>106</v>
      </c>
      <c r="F46" t="s">
        <v>253</v>
      </c>
      <c r="G46" t="s">
        <v>1956</v>
      </c>
      <c r="H46" t="s">
        <v>1957</v>
      </c>
      <c r="I46" t="s">
        <v>1754</v>
      </c>
      <c r="J46" t="s">
        <v>255</v>
      </c>
      <c r="K46" t="s">
        <v>110</v>
      </c>
      <c r="L46" t="s">
        <v>1687</v>
      </c>
      <c r="M46" t="s">
        <v>112</v>
      </c>
      <c r="N46" t="s">
        <v>258</v>
      </c>
      <c r="O46" t="s">
        <v>124</v>
      </c>
      <c r="P46" s="160" t="s">
        <v>1581</v>
      </c>
      <c r="Q46" t="s">
        <v>2352</v>
      </c>
    </row>
    <row r="47" spans="1:17" x14ac:dyDescent="0.3">
      <c r="A47" s="50" t="s">
        <v>2016</v>
      </c>
      <c r="B47" s="50" t="s">
        <v>1803</v>
      </c>
      <c r="C47">
        <v>5762731</v>
      </c>
      <c r="D47" s="7">
        <v>9828357</v>
      </c>
      <c r="E47" t="s">
        <v>106</v>
      </c>
      <c r="F47" t="s">
        <v>253</v>
      </c>
      <c r="G47" s="160" t="s">
        <v>1956</v>
      </c>
      <c r="H47" s="160" t="s">
        <v>1957</v>
      </c>
      <c r="I47" t="s">
        <v>2097</v>
      </c>
      <c r="J47" t="s">
        <v>255</v>
      </c>
      <c r="K47" t="s">
        <v>110</v>
      </c>
      <c r="L47" t="s">
        <v>2323</v>
      </c>
      <c r="M47" t="s">
        <v>150</v>
      </c>
      <c r="N47" t="s">
        <v>258</v>
      </c>
      <c r="O47" t="s">
        <v>189</v>
      </c>
      <c r="P47" s="160" t="s">
        <v>1581</v>
      </c>
      <c r="Q47" t="s">
        <v>2352</v>
      </c>
    </row>
    <row r="48" spans="1:17" x14ac:dyDescent="0.3">
      <c r="A48" s="50" t="s">
        <v>2078</v>
      </c>
      <c r="B48" s="50" t="s">
        <v>1838</v>
      </c>
      <c r="C48">
        <v>5828267</v>
      </c>
      <c r="E48" t="s">
        <v>237</v>
      </c>
      <c r="F48" t="s">
        <v>253</v>
      </c>
      <c r="G48" s="160" t="s">
        <v>1956</v>
      </c>
      <c r="H48" s="160" t="s">
        <v>1957</v>
      </c>
      <c r="I48" t="s">
        <v>2144</v>
      </c>
      <c r="J48" t="s">
        <v>255</v>
      </c>
      <c r="K48" t="s">
        <v>110</v>
      </c>
      <c r="L48" t="s">
        <v>2344</v>
      </c>
      <c r="M48" t="s">
        <v>150</v>
      </c>
      <c r="N48" t="s">
        <v>132</v>
      </c>
      <c r="O48" t="s">
        <v>197</v>
      </c>
      <c r="P48" s="160" t="s">
        <v>1581</v>
      </c>
      <c r="Q48" t="s">
        <v>2352</v>
      </c>
    </row>
    <row r="49" spans="1:17" x14ac:dyDescent="0.3">
      <c r="A49" s="50" t="s">
        <v>1997</v>
      </c>
      <c r="B49" s="50" t="s">
        <v>1739</v>
      </c>
      <c r="C49">
        <v>5834067</v>
      </c>
      <c r="D49" s="7">
        <v>8235151</v>
      </c>
      <c r="E49" t="s">
        <v>106</v>
      </c>
      <c r="F49" t="s">
        <v>253</v>
      </c>
      <c r="G49" s="160" t="s">
        <v>1956</v>
      </c>
      <c r="H49" s="160" t="s">
        <v>1957</v>
      </c>
      <c r="I49" t="s">
        <v>2129</v>
      </c>
      <c r="J49" t="s">
        <v>255</v>
      </c>
      <c r="K49" t="s">
        <v>110</v>
      </c>
      <c r="L49" t="s">
        <v>2341</v>
      </c>
      <c r="M49" t="s">
        <v>112</v>
      </c>
      <c r="N49" t="s">
        <v>258</v>
      </c>
      <c r="O49" t="s">
        <v>124</v>
      </c>
      <c r="P49" s="160" t="s">
        <v>1581</v>
      </c>
      <c r="Q49" t="s">
        <v>2352</v>
      </c>
    </row>
    <row r="50" spans="1:17" x14ac:dyDescent="0.3">
      <c r="A50" s="50" t="s">
        <v>1990</v>
      </c>
      <c r="B50" s="50" t="s">
        <v>1719</v>
      </c>
      <c r="C50">
        <v>5896221</v>
      </c>
      <c r="D50" s="7">
        <v>6477861</v>
      </c>
      <c r="E50" t="s">
        <v>106</v>
      </c>
      <c r="F50" t="s">
        <v>253</v>
      </c>
      <c r="G50" s="160" t="s">
        <v>1956</v>
      </c>
      <c r="H50" s="160" t="s">
        <v>1957</v>
      </c>
      <c r="I50" t="s">
        <v>2149</v>
      </c>
      <c r="J50" t="s">
        <v>255</v>
      </c>
      <c r="K50" t="s">
        <v>110</v>
      </c>
      <c r="L50" t="s">
        <v>1721</v>
      </c>
      <c r="M50" t="s">
        <v>150</v>
      </c>
      <c r="N50" t="s">
        <v>258</v>
      </c>
      <c r="O50" t="s">
        <v>124</v>
      </c>
      <c r="P50" s="160" t="s">
        <v>1581</v>
      </c>
      <c r="Q50" t="s">
        <v>2352</v>
      </c>
    </row>
    <row r="51" spans="1:17" x14ac:dyDescent="0.3">
      <c r="A51" s="50" t="s">
        <v>1981</v>
      </c>
      <c r="B51" s="50" t="s">
        <v>1688</v>
      </c>
      <c r="C51">
        <v>5967693</v>
      </c>
      <c r="D51" s="7">
        <v>5126323</v>
      </c>
      <c r="E51" t="s">
        <v>106</v>
      </c>
      <c r="F51" t="s">
        <v>253</v>
      </c>
      <c r="G51" s="160" t="s">
        <v>1956</v>
      </c>
      <c r="H51" s="160" t="s">
        <v>1957</v>
      </c>
      <c r="I51" t="s">
        <v>2116</v>
      </c>
      <c r="J51" t="s">
        <v>255</v>
      </c>
      <c r="K51" t="s">
        <v>110</v>
      </c>
      <c r="L51" t="s">
        <v>2332</v>
      </c>
      <c r="M51" t="s">
        <v>150</v>
      </c>
      <c r="N51" t="s">
        <v>258</v>
      </c>
      <c r="O51" t="s">
        <v>189</v>
      </c>
      <c r="P51" s="160" t="s">
        <v>1581</v>
      </c>
      <c r="Q51" t="s">
        <v>2352</v>
      </c>
    </row>
    <row r="52" spans="1:17" x14ac:dyDescent="0.3">
      <c r="A52" s="50" t="s">
        <v>2003</v>
      </c>
      <c r="B52" s="50" t="s">
        <v>1758</v>
      </c>
      <c r="C52">
        <v>6007791</v>
      </c>
      <c r="D52" s="7">
        <v>5977832</v>
      </c>
      <c r="E52" t="s">
        <v>106</v>
      </c>
      <c r="F52" t="s">
        <v>128</v>
      </c>
      <c r="G52" t="s">
        <v>1951</v>
      </c>
      <c r="H52" s="160" t="s">
        <v>1952</v>
      </c>
      <c r="I52" t="s">
        <v>2099</v>
      </c>
      <c r="J52" t="s">
        <v>128</v>
      </c>
      <c r="K52" t="s">
        <v>110</v>
      </c>
      <c r="L52" t="s">
        <v>1643</v>
      </c>
      <c r="M52" t="s">
        <v>150</v>
      </c>
      <c r="N52" t="s">
        <v>132</v>
      </c>
      <c r="O52" t="s">
        <v>133</v>
      </c>
      <c r="P52" s="160" t="s">
        <v>1581</v>
      </c>
      <c r="Q52" t="s">
        <v>2352</v>
      </c>
    </row>
    <row r="53" spans="1:17" x14ac:dyDescent="0.3">
      <c r="A53" s="50" t="s">
        <v>1986</v>
      </c>
      <c r="B53" s="50" t="s">
        <v>1703</v>
      </c>
      <c r="C53">
        <v>6020827</v>
      </c>
      <c r="D53" s="7">
        <v>5501625</v>
      </c>
      <c r="E53" t="s">
        <v>106</v>
      </c>
      <c r="F53" t="s">
        <v>253</v>
      </c>
      <c r="G53" s="160" t="s">
        <v>1956</v>
      </c>
      <c r="H53" s="160" t="s">
        <v>1957</v>
      </c>
      <c r="I53" t="s">
        <v>2107</v>
      </c>
      <c r="J53" t="s">
        <v>255</v>
      </c>
      <c r="K53" t="s">
        <v>110</v>
      </c>
      <c r="L53" t="s">
        <v>2329</v>
      </c>
      <c r="M53" t="s">
        <v>150</v>
      </c>
      <c r="N53" t="s">
        <v>258</v>
      </c>
      <c r="O53" t="s">
        <v>124</v>
      </c>
      <c r="P53" s="160" t="s">
        <v>1581</v>
      </c>
      <c r="Q53" t="s">
        <v>2352</v>
      </c>
    </row>
    <row r="54" spans="1:17" x14ac:dyDescent="0.3">
      <c r="A54" s="50" t="s">
        <v>2035</v>
      </c>
      <c r="B54" s="50" t="s">
        <v>1855</v>
      </c>
      <c r="C54">
        <v>6028703</v>
      </c>
      <c r="D54" s="7">
        <v>9765454</v>
      </c>
      <c r="E54" t="s">
        <v>106</v>
      </c>
      <c r="F54" t="s">
        <v>253</v>
      </c>
      <c r="G54" s="160" t="s">
        <v>1956</v>
      </c>
      <c r="H54" s="160" t="s">
        <v>1957</v>
      </c>
      <c r="I54" t="s">
        <v>2138</v>
      </c>
      <c r="J54" t="s">
        <v>255</v>
      </c>
      <c r="K54" t="s">
        <v>110</v>
      </c>
      <c r="L54" t="s">
        <v>1854</v>
      </c>
      <c r="M54" t="s">
        <v>150</v>
      </c>
      <c r="N54" t="s">
        <v>258</v>
      </c>
      <c r="O54" t="s">
        <v>189</v>
      </c>
      <c r="P54" s="160" t="s">
        <v>1581</v>
      </c>
      <c r="Q54" t="s">
        <v>2352</v>
      </c>
    </row>
    <row r="55" spans="1:17" x14ac:dyDescent="0.3">
      <c r="A55" s="50" t="s">
        <v>1969</v>
      </c>
      <c r="B55" s="50" t="s">
        <v>1611</v>
      </c>
      <c r="C55">
        <v>6180239</v>
      </c>
      <c r="D55" s="7">
        <v>7578542</v>
      </c>
      <c r="E55" t="s">
        <v>106</v>
      </c>
      <c r="F55" t="s">
        <v>253</v>
      </c>
      <c r="G55" t="s">
        <v>1956</v>
      </c>
      <c r="H55" t="s">
        <v>1957</v>
      </c>
      <c r="I55" t="s">
        <v>1612</v>
      </c>
      <c r="J55" t="s">
        <v>255</v>
      </c>
      <c r="K55" t="s">
        <v>110</v>
      </c>
      <c r="L55" t="s">
        <v>1610</v>
      </c>
      <c r="M55" t="s">
        <v>150</v>
      </c>
      <c r="N55" t="s">
        <v>258</v>
      </c>
      <c r="O55" t="s">
        <v>189</v>
      </c>
      <c r="P55" s="160" t="s">
        <v>1581</v>
      </c>
      <c r="Q55" t="s">
        <v>2352</v>
      </c>
    </row>
    <row r="56" spans="1:17" x14ac:dyDescent="0.3">
      <c r="A56" s="50" t="s">
        <v>1968</v>
      </c>
      <c r="B56" s="50" t="s">
        <v>1608</v>
      </c>
      <c r="C56">
        <v>6204272</v>
      </c>
      <c r="D56" s="7">
        <v>9885450</v>
      </c>
      <c r="E56" t="s">
        <v>106</v>
      </c>
      <c r="F56" t="s">
        <v>253</v>
      </c>
      <c r="G56" t="s">
        <v>1956</v>
      </c>
      <c r="H56" t="s">
        <v>1957</v>
      </c>
      <c r="I56" t="s">
        <v>1609</v>
      </c>
      <c r="J56" t="s">
        <v>255</v>
      </c>
      <c r="K56" t="s">
        <v>110</v>
      </c>
      <c r="L56" t="s">
        <v>1610</v>
      </c>
      <c r="M56" t="s">
        <v>150</v>
      </c>
      <c r="N56" t="s">
        <v>258</v>
      </c>
      <c r="O56" t="s">
        <v>124</v>
      </c>
      <c r="P56" s="160" t="s">
        <v>1581</v>
      </c>
      <c r="Q56" t="s">
        <v>2352</v>
      </c>
    </row>
    <row r="57" spans="1:17" x14ac:dyDescent="0.3">
      <c r="A57" s="50" t="s">
        <v>2088</v>
      </c>
      <c r="B57" s="50" t="s">
        <v>2124</v>
      </c>
      <c r="C57">
        <v>6240035</v>
      </c>
      <c r="E57" t="s">
        <v>237</v>
      </c>
      <c r="F57" t="s">
        <v>187</v>
      </c>
      <c r="G57" t="s">
        <v>1951</v>
      </c>
      <c r="H57" s="160" t="s">
        <v>1955</v>
      </c>
      <c r="I57" t="s">
        <v>2125</v>
      </c>
      <c r="J57" t="s">
        <v>187</v>
      </c>
      <c r="K57" t="s">
        <v>110</v>
      </c>
      <c r="L57" t="s">
        <v>1643</v>
      </c>
      <c r="M57" t="s">
        <v>150</v>
      </c>
      <c r="N57" t="s">
        <v>196</v>
      </c>
      <c r="O57" t="s">
        <v>197</v>
      </c>
      <c r="P57" s="160" t="s">
        <v>1581</v>
      </c>
      <c r="Q57" t="s">
        <v>2352</v>
      </c>
    </row>
    <row r="58" spans="1:17" x14ac:dyDescent="0.3">
      <c r="A58" s="50" t="s">
        <v>2022</v>
      </c>
      <c r="B58" s="50" t="s">
        <v>1820</v>
      </c>
      <c r="C58">
        <v>6282986</v>
      </c>
      <c r="D58" s="7">
        <v>8686191</v>
      </c>
      <c r="E58" t="s">
        <v>106</v>
      </c>
      <c r="F58" t="s">
        <v>187</v>
      </c>
      <c r="G58" t="s">
        <v>1951</v>
      </c>
      <c r="H58" s="160" t="s">
        <v>1955</v>
      </c>
      <c r="I58" t="s">
        <v>2123</v>
      </c>
      <c r="J58" t="s">
        <v>187</v>
      </c>
      <c r="K58" t="s">
        <v>110</v>
      </c>
      <c r="L58" t="s">
        <v>2338</v>
      </c>
      <c r="M58" t="s">
        <v>112</v>
      </c>
      <c r="N58" t="s">
        <v>132</v>
      </c>
      <c r="O58" t="s">
        <v>197</v>
      </c>
      <c r="P58" s="160" t="s">
        <v>1581</v>
      </c>
      <c r="Q58" t="s">
        <v>2352</v>
      </c>
    </row>
    <row r="59" spans="1:17" x14ac:dyDescent="0.3">
      <c r="A59" s="50" t="s">
        <v>1977</v>
      </c>
      <c r="B59" s="50" t="s">
        <v>1658</v>
      </c>
      <c r="C59">
        <v>6379013</v>
      </c>
      <c r="D59" s="7">
        <v>8580697</v>
      </c>
      <c r="E59" t="s">
        <v>106</v>
      </c>
      <c r="F59" t="s">
        <v>253</v>
      </c>
      <c r="G59" s="160" t="s">
        <v>1956</v>
      </c>
      <c r="H59" s="160" t="s">
        <v>1957</v>
      </c>
      <c r="I59" t="s">
        <v>2119</v>
      </c>
      <c r="J59" t="s">
        <v>560</v>
      </c>
      <c r="K59" t="s">
        <v>110</v>
      </c>
      <c r="L59" t="s">
        <v>1648</v>
      </c>
      <c r="M59" t="s">
        <v>150</v>
      </c>
      <c r="N59" t="s">
        <v>132</v>
      </c>
      <c r="O59" t="s">
        <v>124</v>
      </c>
      <c r="P59" s="160" t="s">
        <v>1581</v>
      </c>
      <c r="Q59" t="s">
        <v>2352</v>
      </c>
    </row>
    <row r="60" spans="1:17" x14ac:dyDescent="0.3">
      <c r="A60" s="50" t="s">
        <v>2031</v>
      </c>
      <c r="B60" s="50" t="s">
        <v>1844</v>
      </c>
      <c r="C60">
        <v>6442647</v>
      </c>
      <c r="D60" s="7">
        <v>9204666</v>
      </c>
      <c r="E60" t="s">
        <v>106</v>
      </c>
      <c r="F60" t="s">
        <v>253</v>
      </c>
      <c r="G60" s="160" t="s">
        <v>1956</v>
      </c>
      <c r="H60" s="160" t="s">
        <v>1957</v>
      </c>
      <c r="I60" t="s">
        <v>2128</v>
      </c>
      <c r="J60" t="s">
        <v>255</v>
      </c>
      <c r="K60" t="s">
        <v>110</v>
      </c>
      <c r="L60" t="s">
        <v>2326</v>
      </c>
      <c r="M60" t="s">
        <v>150</v>
      </c>
      <c r="N60" t="s">
        <v>258</v>
      </c>
      <c r="O60" t="s">
        <v>124</v>
      </c>
      <c r="P60" s="160" t="s">
        <v>1581</v>
      </c>
      <c r="Q60" t="s">
        <v>2352</v>
      </c>
    </row>
    <row r="61" spans="1:17" x14ac:dyDescent="0.3">
      <c r="A61" s="50" t="s">
        <v>2007</v>
      </c>
      <c r="B61" s="50" t="s">
        <v>1774</v>
      </c>
      <c r="C61">
        <v>6717424</v>
      </c>
      <c r="D61" s="7">
        <v>7471349</v>
      </c>
      <c r="E61" t="s">
        <v>106</v>
      </c>
      <c r="F61" t="s">
        <v>187</v>
      </c>
      <c r="G61" t="s">
        <v>1951</v>
      </c>
      <c r="H61" t="s">
        <v>1955</v>
      </c>
      <c r="I61" t="s">
        <v>1775</v>
      </c>
      <c r="J61" t="s">
        <v>187</v>
      </c>
      <c r="K61" t="s">
        <v>110</v>
      </c>
      <c r="L61" t="s">
        <v>1653</v>
      </c>
      <c r="M61" t="s">
        <v>150</v>
      </c>
      <c r="N61" t="s">
        <v>132</v>
      </c>
      <c r="O61" t="s">
        <v>189</v>
      </c>
      <c r="P61" s="160" t="s">
        <v>1581</v>
      </c>
      <c r="Q61" t="s">
        <v>2352</v>
      </c>
    </row>
    <row r="62" spans="1:17" x14ac:dyDescent="0.3">
      <c r="A62" s="162" t="s">
        <v>1982</v>
      </c>
      <c r="B62" s="162" t="s">
        <v>1696</v>
      </c>
      <c r="C62">
        <v>6763728</v>
      </c>
      <c r="D62" s="7">
        <v>8490972</v>
      </c>
      <c r="E62" t="s">
        <v>106</v>
      </c>
      <c r="F62" t="s">
        <v>187</v>
      </c>
      <c r="G62" t="s">
        <v>1951</v>
      </c>
      <c r="H62" t="s">
        <v>1955</v>
      </c>
      <c r="I62" t="s">
        <v>1697</v>
      </c>
      <c r="J62" t="s">
        <v>187</v>
      </c>
      <c r="K62" t="s">
        <v>110</v>
      </c>
      <c r="L62" t="s">
        <v>2332</v>
      </c>
      <c r="M62" t="s">
        <v>150</v>
      </c>
      <c r="N62" t="s">
        <v>132</v>
      </c>
      <c r="O62" t="s">
        <v>189</v>
      </c>
      <c r="P62" s="160" t="s">
        <v>1581</v>
      </c>
      <c r="Q62" t="s">
        <v>2352</v>
      </c>
    </row>
    <row r="63" spans="1:17" x14ac:dyDescent="0.3">
      <c r="A63" s="143" t="s">
        <v>2079</v>
      </c>
      <c r="B63" s="50"/>
      <c r="C63">
        <v>6795257</v>
      </c>
      <c r="E63" t="s">
        <v>237</v>
      </c>
      <c r="F63" t="s">
        <v>253</v>
      </c>
      <c r="G63" t="s">
        <v>1956</v>
      </c>
      <c r="H63" t="s">
        <v>1957</v>
      </c>
      <c r="I63" t="s">
        <v>2080</v>
      </c>
      <c r="J63" t="s">
        <v>255</v>
      </c>
      <c r="K63" t="s">
        <v>110</v>
      </c>
      <c r="L63" t="s">
        <v>2325</v>
      </c>
      <c r="M63" t="s">
        <v>150</v>
      </c>
      <c r="N63" t="s">
        <v>258</v>
      </c>
      <c r="O63" t="s">
        <v>124</v>
      </c>
      <c r="P63" s="160" t="s">
        <v>1581</v>
      </c>
      <c r="Q63" t="s">
        <v>2352</v>
      </c>
    </row>
    <row r="64" spans="1:17" x14ac:dyDescent="0.3">
      <c r="A64" s="50" t="s">
        <v>2026</v>
      </c>
      <c r="B64" s="50" t="s">
        <v>1830</v>
      </c>
      <c r="C64">
        <v>6817872</v>
      </c>
      <c r="D64" s="7">
        <v>8524634</v>
      </c>
      <c r="E64" t="s">
        <v>106</v>
      </c>
      <c r="F64" t="s">
        <v>253</v>
      </c>
      <c r="G64" t="s">
        <v>1956</v>
      </c>
      <c r="H64" t="s">
        <v>1957</v>
      </c>
      <c r="I64" t="s">
        <v>2126</v>
      </c>
      <c r="J64" t="s">
        <v>255</v>
      </c>
      <c r="K64" t="s">
        <v>110</v>
      </c>
      <c r="L64" t="s">
        <v>2340</v>
      </c>
      <c r="M64" t="s">
        <v>150</v>
      </c>
      <c r="N64" t="s">
        <v>258</v>
      </c>
      <c r="O64" t="s">
        <v>124</v>
      </c>
      <c r="P64" s="160" t="s">
        <v>1581</v>
      </c>
      <c r="Q64" t="s">
        <v>2352</v>
      </c>
    </row>
    <row r="65" spans="1:17" x14ac:dyDescent="0.3">
      <c r="A65" s="50" t="s">
        <v>2029</v>
      </c>
      <c r="B65" s="50" t="s">
        <v>1838</v>
      </c>
      <c r="C65">
        <v>6834079</v>
      </c>
      <c r="D65" s="7">
        <v>8725454</v>
      </c>
      <c r="E65" t="s">
        <v>106</v>
      </c>
      <c r="F65" t="s">
        <v>253</v>
      </c>
      <c r="G65" s="160" t="s">
        <v>1956</v>
      </c>
      <c r="H65" s="160" t="s">
        <v>1957</v>
      </c>
      <c r="I65" t="s">
        <v>2134</v>
      </c>
      <c r="J65" t="s">
        <v>255</v>
      </c>
      <c r="K65" t="s">
        <v>110</v>
      </c>
      <c r="L65" t="s">
        <v>2342</v>
      </c>
      <c r="M65" t="s">
        <v>112</v>
      </c>
      <c r="N65" t="s">
        <v>258</v>
      </c>
      <c r="O65" t="s">
        <v>124</v>
      </c>
      <c r="P65" s="160" t="s">
        <v>1581</v>
      </c>
      <c r="Q65" t="s">
        <v>2352</v>
      </c>
    </row>
    <row r="66" spans="1:17" x14ac:dyDescent="0.3">
      <c r="A66" s="50" t="s">
        <v>1985</v>
      </c>
      <c r="B66" s="50" t="s">
        <v>1701</v>
      </c>
      <c r="C66">
        <v>6953770</v>
      </c>
      <c r="D66" s="7">
        <v>8515449</v>
      </c>
      <c r="E66" t="s">
        <v>106</v>
      </c>
      <c r="F66" t="s">
        <v>253</v>
      </c>
      <c r="G66" s="160" t="s">
        <v>1956</v>
      </c>
      <c r="H66" s="160" t="s">
        <v>1957</v>
      </c>
      <c r="I66" t="s">
        <v>2101</v>
      </c>
      <c r="J66" t="s">
        <v>255</v>
      </c>
      <c r="K66" t="s">
        <v>110</v>
      </c>
      <c r="L66" t="s">
        <v>2328</v>
      </c>
      <c r="M66" t="s">
        <v>150</v>
      </c>
      <c r="N66" t="s">
        <v>258</v>
      </c>
      <c r="O66" t="s">
        <v>124</v>
      </c>
      <c r="P66" s="160" t="s">
        <v>1581</v>
      </c>
      <c r="Q66" t="s">
        <v>2352</v>
      </c>
    </row>
    <row r="67" spans="1:17" x14ac:dyDescent="0.3">
      <c r="A67" s="143" t="s">
        <v>2081</v>
      </c>
      <c r="B67" s="50"/>
      <c r="C67">
        <v>7129690</v>
      </c>
      <c r="E67" t="s">
        <v>237</v>
      </c>
      <c r="F67" t="s">
        <v>253</v>
      </c>
      <c r="G67" t="s">
        <v>1956</v>
      </c>
      <c r="H67" t="s">
        <v>1957</v>
      </c>
      <c r="I67" t="s">
        <v>2082</v>
      </c>
      <c r="J67" t="s">
        <v>255</v>
      </c>
      <c r="K67" t="s">
        <v>110</v>
      </c>
      <c r="L67" t="s">
        <v>2083</v>
      </c>
      <c r="M67" t="s">
        <v>150</v>
      </c>
      <c r="N67" t="s">
        <v>258</v>
      </c>
      <c r="O67" t="s">
        <v>124</v>
      </c>
      <c r="P67" s="160" t="s">
        <v>1581</v>
      </c>
      <c r="Q67" t="s">
        <v>2352</v>
      </c>
    </row>
    <row r="68" spans="1:17" x14ac:dyDescent="0.3">
      <c r="A68" s="50" t="s">
        <v>1994</v>
      </c>
      <c r="B68" s="50" t="s">
        <v>1731</v>
      </c>
      <c r="C68">
        <v>7244040</v>
      </c>
      <c r="D68" s="7">
        <v>8116742</v>
      </c>
      <c r="E68" t="s">
        <v>106</v>
      </c>
      <c r="F68" t="s">
        <v>253</v>
      </c>
      <c r="G68" s="160" t="s">
        <v>1956</v>
      </c>
      <c r="H68" s="160" t="s">
        <v>1957</v>
      </c>
      <c r="I68" t="s">
        <v>2143</v>
      </c>
      <c r="J68" t="s">
        <v>255</v>
      </c>
      <c r="K68" t="s">
        <v>110</v>
      </c>
      <c r="L68" t="s">
        <v>1730</v>
      </c>
      <c r="M68" t="s">
        <v>150</v>
      </c>
      <c r="N68" t="s">
        <v>258</v>
      </c>
      <c r="O68" t="s">
        <v>189</v>
      </c>
      <c r="P68" s="160" t="s">
        <v>1581</v>
      </c>
      <c r="Q68" t="s">
        <v>2352</v>
      </c>
    </row>
    <row r="69" spans="1:17" x14ac:dyDescent="0.3">
      <c r="A69" s="50" t="s">
        <v>2000</v>
      </c>
      <c r="B69" s="50" t="s">
        <v>1749</v>
      </c>
      <c r="C69">
        <v>7275890</v>
      </c>
      <c r="D69" s="7">
        <v>8022235</v>
      </c>
      <c r="E69" t="s">
        <v>106</v>
      </c>
      <c r="F69" t="s">
        <v>128</v>
      </c>
      <c r="G69" t="s">
        <v>1951</v>
      </c>
      <c r="H69" s="160" t="s">
        <v>1952</v>
      </c>
      <c r="I69" t="s">
        <v>2141</v>
      </c>
      <c r="J69" t="s">
        <v>560</v>
      </c>
      <c r="K69" t="s">
        <v>110</v>
      </c>
      <c r="L69" t="s">
        <v>1746</v>
      </c>
      <c r="M69" t="s">
        <v>150</v>
      </c>
      <c r="N69" t="s">
        <v>132</v>
      </c>
      <c r="O69" t="s">
        <v>133</v>
      </c>
      <c r="P69" s="160" t="s">
        <v>1581</v>
      </c>
      <c r="Q69" t="s">
        <v>2352</v>
      </c>
    </row>
    <row r="70" spans="1:17" x14ac:dyDescent="0.3">
      <c r="A70" s="50" t="s">
        <v>2009</v>
      </c>
      <c r="B70" s="50" t="s">
        <v>1778</v>
      </c>
      <c r="C70">
        <v>7341243</v>
      </c>
      <c r="D70" s="7">
        <v>9568847</v>
      </c>
      <c r="E70" t="s">
        <v>106</v>
      </c>
      <c r="F70" t="s">
        <v>253</v>
      </c>
      <c r="G70" s="160" t="s">
        <v>1956</v>
      </c>
      <c r="H70" s="160" t="s">
        <v>1957</v>
      </c>
      <c r="I70" t="s">
        <v>2154</v>
      </c>
      <c r="J70" t="s">
        <v>349</v>
      </c>
      <c r="K70" t="s">
        <v>110</v>
      </c>
      <c r="L70" t="s">
        <v>2327</v>
      </c>
      <c r="M70" t="s">
        <v>150</v>
      </c>
      <c r="N70" t="s">
        <v>115</v>
      </c>
      <c r="O70" t="s">
        <v>124</v>
      </c>
      <c r="P70" s="160" t="s">
        <v>1581</v>
      </c>
      <c r="Q70" t="s">
        <v>2352</v>
      </c>
    </row>
    <row r="71" spans="1:17" x14ac:dyDescent="0.3">
      <c r="A71" s="50" t="s">
        <v>1974</v>
      </c>
      <c r="B71" s="50" t="s">
        <v>1651</v>
      </c>
      <c r="C71">
        <v>7431099</v>
      </c>
      <c r="D71" s="7">
        <v>8568275</v>
      </c>
      <c r="E71" t="s">
        <v>106</v>
      </c>
      <c r="F71" t="s">
        <v>253</v>
      </c>
      <c r="G71" s="160" t="s">
        <v>1956</v>
      </c>
      <c r="H71" s="160" t="s">
        <v>1957</v>
      </c>
      <c r="I71" t="s">
        <v>2104</v>
      </c>
      <c r="J71" t="s">
        <v>255</v>
      </c>
      <c r="K71" t="s">
        <v>110</v>
      </c>
      <c r="L71" t="s">
        <v>1653</v>
      </c>
      <c r="M71" t="s">
        <v>150</v>
      </c>
      <c r="N71" t="s">
        <v>258</v>
      </c>
      <c r="O71" t="s">
        <v>124</v>
      </c>
      <c r="P71" s="160" t="s">
        <v>1581</v>
      </c>
      <c r="Q71" t="s">
        <v>2352</v>
      </c>
    </row>
    <row r="72" spans="1:17" x14ac:dyDescent="0.3">
      <c r="A72" s="50" t="s">
        <v>2019</v>
      </c>
      <c r="B72" s="50" t="s">
        <v>1814</v>
      </c>
      <c r="C72">
        <v>7532250</v>
      </c>
      <c r="D72" s="7">
        <v>9827682</v>
      </c>
      <c r="E72" t="s">
        <v>106</v>
      </c>
      <c r="F72" t="s">
        <v>253</v>
      </c>
      <c r="G72" s="160" t="s">
        <v>1956</v>
      </c>
      <c r="H72" s="160" t="s">
        <v>1957</v>
      </c>
      <c r="I72" t="s">
        <v>2121</v>
      </c>
      <c r="J72" t="s">
        <v>255</v>
      </c>
      <c r="K72" t="s">
        <v>110</v>
      </c>
      <c r="L72" t="s">
        <v>2338</v>
      </c>
      <c r="M72" t="s">
        <v>112</v>
      </c>
      <c r="N72" t="s">
        <v>258</v>
      </c>
      <c r="O72" t="s">
        <v>124</v>
      </c>
      <c r="P72" s="160" t="s">
        <v>1581</v>
      </c>
      <c r="Q72" t="s">
        <v>2352</v>
      </c>
    </row>
    <row r="73" spans="1:17" x14ac:dyDescent="0.3">
      <c r="A73" s="50" t="s">
        <v>2002</v>
      </c>
      <c r="B73" s="50" t="s">
        <v>1755</v>
      </c>
      <c r="C73">
        <v>7673038</v>
      </c>
      <c r="D73" s="7">
        <v>8014868</v>
      </c>
      <c r="E73" t="s">
        <v>106</v>
      </c>
      <c r="F73" t="s">
        <v>128</v>
      </c>
      <c r="G73" t="s">
        <v>1951</v>
      </c>
      <c r="H73" t="s">
        <v>1952</v>
      </c>
      <c r="I73" t="s">
        <v>1756</v>
      </c>
      <c r="J73" t="s">
        <v>128</v>
      </c>
      <c r="K73" t="s">
        <v>110</v>
      </c>
      <c r="L73" t="s">
        <v>1757</v>
      </c>
      <c r="M73" t="s">
        <v>150</v>
      </c>
      <c r="N73" t="s">
        <v>132</v>
      </c>
      <c r="O73" t="s">
        <v>138</v>
      </c>
      <c r="P73" s="160" t="s">
        <v>1581</v>
      </c>
      <c r="Q73" t="s">
        <v>2352</v>
      </c>
    </row>
    <row r="74" spans="1:17" x14ac:dyDescent="0.3">
      <c r="A74" s="143" t="s">
        <v>2076</v>
      </c>
      <c r="B74" s="50"/>
      <c r="C74">
        <v>7708127</v>
      </c>
      <c r="E74" t="s">
        <v>237</v>
      </c>
      <c r="F74" t="s">
        <v>253</v>
      </c>
      <c r="G74" t="s">
        <v>1956</v>
      </c>
      <c r="H74" t="s">
        <v>1957</v>
      </c>
      <c r="I74" t="s">
        <v>2077</v>
      </c>
      <c r="J74" t="s">
        <v>255</v>
      </c>
      <c r="K74" t="s">
        <v>110</v>
      </c>
      <c r="L74" t="s">
        <v>2343</v>
      </c>
      <c r="M74" t="s">
        <v>150</v>
      </c>
      <c r="N74" t="s">
        <v>258</v>
      </c>
      <c r="O74" t="s">
        <v>124</v>
      </c>
      <c r="P74" s="160" t="s">
        <v>1581</v>
      </c>
      <c r="Q74" t="s">
        <v>2352</v>
      </c>
    </row>
    <row r="75" spans="1:17" x14ac:dyDescent="0.3">
      <c r="A75" s="50" t="s">
        <v>1988</v>
      </c>
      <c r="B75" s="50" t="s">
        <v>1712</v>
      </c>
      <c r="C75">
        <v>7738537</v>
      </c>
      <c r="D75" s="7">
        <v>9135813</v>
      </c>
      <c r="E75" t="s">
        <v>106</v>
      </c>
      <c r="F75" t="s">
        <v>253</v>
      </c>
      <c r="G75" s="160" t="s">
        <v>1956</v>
      </c>
      <c r="H75" s="160" t="s">
        <v>1957</v>
      </c>
      <c r="I75" t="s">
        <v>2147</v>
      </c>
      <c r="J75" t="s">
        <v>255</v>
      </c>
      <c r="K75" t="s">
        <v>110</v>
      </c>
      <c r="L75" t="s">
        <v>1714</v>
      </c>
      <c r="M75" t="s">
        <v>150</v>
      </c>
      <c r="N75" t="s">
        <v>258</v>
      </c>
      <c r="O75" t="s">
        <v>124</v>
      </c>
      <c r="P75" s="160" t="s">
        <v>1581</v>
      </c>
      <c r="Q75" t="s">
        <v>2352</v>
      </c>
    </row>
    <row r="76" spans="1:17" x14ac:dyDescent="0.3">
      <c r="A76" s="50" t="s">
        <v>2004</v>
      </c>
      <c r="B76" s="50" t="s">
        <v>1768</v>
      </c>
      <c r="C76">
        <v>7751200</v>
      </c>
      <c r="D76" s="7">
        <v>9201802</v>
      </c>
      <c r="E76" t="s">
        <v>106</v>
      </c>
      <c r="F76" t="s">
        <v>253</v>
      </c>
      <c r="G76" s="160" t="s">
        <v>1956</v>
      </c>
      <c r="H76" s="160" t="s">
        <v>1957</v>
      </c>
      <c r="I76" t="s">
        <v>2102</v>
      </c>
      <c r="J76" t="s">
        <v>560</v>
      </c>
      <c r="K76" t="s">
        <v>110</v>
      </c>
      <c r="L76" t="s">
        <v>1643</v>
      </c>
      <c r="M76" t="s">
        <v>150</v>
      </c>
      <c r="N76" t="s">
        <v>132</v>
      </c>
      <c r="O76" t="s">
        <v>124</v>
      </c>
      <c r="P76" s="160" t="s">
        <v>1581</v>
      </c>
      <c r="Q76" t="s">
        <v>2352</v>
      </c>
    </row>
    <row r="77" spans="1:17" x14ac:dyDescent="0.3">
      <c r="A77" s="50" t="s">
        <v>1971</v>
      </c>
      <c r="B77" s="50" t="s">
        <v>1644</v>
      </c>
      <c r="C77">
        <v>7753719</v>
      </c>
      <c r="D77" s="7">
        <v>6850405</v>
      </c>
      <c r="E77" t="s">
        <v>106</v>
      </c>
      <c r="F77" t="s">
        <v>253</v>
      </c>
      <c r="G77" t="s">
        <v>1956</v>
      </c>
      <c r="H77" t="s">
        <v>1957</v>
      </c>
      <c r="I77" t="s">
        <v>1645</v>
      </c>
      <c r="J77" t="s">
        <v>255</v>
      </c>
      <c r="K77" t="s">
        <v>110</v>
      </c>
      <c r="L77" t="s">
        <v>1643</v>
      </c>
      <c r="M77" t="s">
        <v>150</v>
      </c>
      <c r="N77" t="s">
        <v>258</v>
      </c>
      <c r="O77" t="s">
        <v>189</v>
      </c>
      <c r="P77" s="160" t="s">
        <v>1581</v>
      </c>
      <c r="Q77" t="s">
        <v>2352</v>
      </c>
    </row>
    <row r="78" spans="1:17" x14ac:dyDescent="0.3">
      <c r="A78" s="50" t="s">
        <v>1989</v>
      </c>
      <c r="B78" s="50" t="s">
        <v>1715</v>
      </c>
      <c r="C78">
        <v>7900719</v>
      </c>
      <c r="D78" s="7">
        <v>9944058</v>
      </c>
      <c r="E78" t="s">
        <v>106</v>
      </c>
      <c r="F78" t="s">
        <v>253</v>
      </c>
      <c r="G78" s="160" t="s">
        <v>1956</v>
      </c>
      <c r="H78" s="160" t="s">
        <v>1957</v>
      </c>
      <c r="I78" t="s">
        <v>2148</v>
      </c>
      <c r="J78" t="s">
        <v>255</v>
      </c>
      <c r="K78" t="s">
        <v>110</v>
      </c>
      <c r="L78" t="s">
        <v>1714</v>
      </c>
      <c r="M78" t="s">
        <v>150</v>
      </c>
      <c r="N78" t="s">
        <v>258</v>
      </c>
      <c r="O78" t="s">
        <v>189</v>
      </c>
      <c r="P78" s="160" t="s">
        <v>1581</v>
      </c>
      <c r="Q78" t="s">
        <v>2352</v>
      </c>
    </row>
    <row r="79" spans="1:17" x14ac:dyDescent="0.3">
      <c r="A79" s="50" t="s">
        <v>2018</v>
      </c>
      <c r="B79" s="50" t="s">
        <v>1807</v>
      </c>
      <c r="C79">
        <v>7939991</v>
      </c>
      <c r="D79" s="7">
        <v>7193087</v>
      </c>
      <c r="E79" t="s">
        <v>106</v>
      </c>
      <c r="F79" t="s">
        <v>187</v>
      </c>
      <c r="G79" t="s">
        <v>1951</v>
      </c>
      <c r="H79" s="160" t="s">
        <v>1955</v>
      </c>
      <c r="I79" t="s">
        <v>2100</v>
      </c>
      <c r="J79" t="s">
        <v>187</v>
      </c>
      <c r="K79" t="s">
        <v>110</v>
      </c>
      <c r="L79" t="s">
        <v>2323</v>
      </c>
      <c r="M79" t="s">
        <v>150</v>
      </c>
      <c r="N79" t="s">
        <v>196</v>
      </c>
      <c r="O79" t="s">
        <v>189</v>
      </c>
      <c r="P79" s="160" t="s">
        <v>1581</v>
      </c>
      <c r="Q79" t="s">
        <v>2352</v>
      </c>
    </row>
    <row r="80" spans="1:17" x14ac:dyDescent="0.3">
      <c r="A80" s="143" t="s">
        <v>2085</v>
      </c>
      <c r="B80" s="50"/>
      <c r="C80">
        <v>8071702</v>
      </c>
      <c r="E80" t="s">
        <v>237</v>
      </c>
      <c r="F80" t="s">
        <v>253</v>
      </c>
      <c r="G80" t="s">
        <v>1956</v>
      </c>
      <c r="H80" t="s">
        <v>1957</v>
      </c>
      <c r="I80" t="s">
        <v>2086</v>
      </c>
      <c r="J80" t="s">
        <v>255</v>
      </c>
      <c r="K80" t="s">
        <v>110</v>
      </c>
      <c r="L80" t="s">
        <v>2083</v>
      </c>
      <c r="M80" t="s">
        <v>150</v>
      </c>
      <c r="N80" t="s">
        <v>258</v>
      </c>
      <c r="O80" t="s">
        <v>189</v>
      </c>
      <c r="P80" s="160" t="s">
        <v>1581</v>
      </c>
      <c r="Q80" t="s">
        <v>2352</v>
      </c>
    </row>
    <row r="81" spans="1:17" x14ac:dyDescent="0.3">
      <c r="A81" s="50" t="s">
        <v>1998</v>
      </c>
      <c r="B81" s="50" t="s">
        <v>1744</v>
      </c>
      <c r="C81">
        <v>8192767</v>
      </c>
      <c r="D81" s="7">
        <v>8569988</v>
      </c>
      <c r="E81" t="s">
        <v>106</v>
      </c>
      <c r="F81" t="s">
        <v>253</v>
      </c>
      <c r="G81" s="160" t="s">
        <v>1956</v>
      </c>
      <c r="H81" s="160" t="s">
        <v>1957</v>
      </c>
      <c r="I81" t="s">
        <v>2145</v>
      </c>
      <c r="J81" t="s">
        <v>255</v>
      </c>
      <c r="K81" t="s">
        <v>110</v>
      </c>
      <c r="L81" t="s">
        <v>2333</v>
      </c>
      <c r="M81" t="s">
        <v>150</v>
      </c>
      <c r="N81" t="s">
        <v>258</v>
      </c>
      <c r="O81" t="s">
        <v>124</v>
      </c>
      <c r="P81" s="160" t="s">
        <v>1581</v>
      </c>
      <c r="Q81" t="s">
        <v>2352</v>
      </c>
    </row>
    <row r="82" spans="1:17" x14ac:dyDescent="0.3">
      <c r="A82" s="50" t="s">
        <v>1991</v>
      </c>
      <c r="B82" s="50" t="s">
        <v>1724</v>
      </c>
      <c r="C82">
        <v>8243862</v>
      </c>
      <c r="D82" s="7">
        <v>8932184</v>
      </c>
      <c r="E82" t="s">
        <v>106</v>
      </c>
      <c r="F82" t="s">
        <v>253</v>
      </c>
      <c r="G82" s="160" t="s">
        <v>1956</v>
      </c>
      <c r="H82" s="160" t="s">
        <v>1957</v>
      </c>
      <c r="I82" t="s">
        <v>2150</v>
      </c>
      <c r="J82" t="s">
        <v>560</v>
      </c>
      <c r="K82" t="s">
        <v>110</v>
      </c>
      <c r="L82" t="s">
        <v>1721</v>
      </c>
      <c r="M82" t="s">
        <v>150</v>
      </c>
      <c r="N82" t="s">
        <v>132</v>
      </c>
      <c r="O82" t="s">
        <v>124</v>
      </c>
      <c r="P82" s="160" t="s">
        <v>1581</v>
      </c>
      <c r="Q82" t="s">
        <v>2352</v>
      </c>
    </row>
    <row r="83" spans="1:17" x14ac:dyDescent="0.3">
      <c r="A83" s="50" t="s">
        <v>1690</v>
      </c>
      <c r="B83" s="50" t="s">
        <v>1690</v>
      </c>
      <c r="C83">
        <v>8245895</v>
      </c>
      <c r="D83" s="7">
        <v>8245895</v>
      </c>
      <c r="E83" t="s">
        <v>106</v>
      </c>
      <c r="F83" t="s">
        <v>253</v>
      </c>
      <c r="G83" t="s">
        <v>1956</v>
      </c>
      <c r="H83" t="s">
        <v>1957</v>
      </c>
      <c r="I83" t="s">
        <v>1691</v>
      </c>
      <c r="J83" t="s">
        <v>349</v>
      </c>
      <c r="K83" t="s">
        <v>110</v>
      </c>
      <c r="L83" t="s">
        <v>1687</v>
      </c>
      <c r="M83" t="s">
        <v>112</v>
      </c>
      <c r="N83" t="s">
        <v>115</v>
      </c>
      <c r="O83" t="s">
        <v>189</v>
      </c>
      <c r="P83" s="160" t="s">
        <v>1581</v>
      </c>
      <c r="Q83" t="s">
        <v>2352</v>
      </c>
    </row>
    <row r="84" spans="1:17" x14ac:dyDescent="0.3">
      <c r="A84" s="50" t="s">
        <v>2037</v>
      </c>
      <c r="B84" s="50" t="s">
        <v>1859</v>
      </c>
      <c r="C84">
        <v>8310372</v>
      </c>
      <c r="D84" s="7">
        <v>5258938</v>
      </c>
      <c r="E84" t="s">
        <v>106</v>
      </c>
      <c r="F84" t="s">
        <v>253</v>
      </c>
      <c r="G84" s="160" t="s">
        <v>1956</v>
      </c>
      <c r="H84" s="160" t="s">
        <v>1957</v>
      </c>
      <c r="I84" t="s">
        <v>2140</v>
      </c>
      <c r="J84" t="s">
        <v>255</v>
      </c>
      <c r="K84" t="s">
        <v>110</v>
      </c>
      <c r="L84" t="s">
        <v>1861</v>
      </c>
      <c r="N84" t="s">
        <v>258</v>
      </c>
      <c r="O84" t="s">
        <v>124</v>
      </c>
      <c r="P84" s="160" t="s">
        <v>1581</v>
      </c>
      <c r="Q84" t="s">
        <v>2352</v>
      </c>
    </row>
    <row r="85" spans="1:17" x14ac:dyDescent="0.3">
      <c r="A85" s="50" t="s">
        <v>2011</v>
      </c>
      <c r="B85" s="50" t="s">
        <v>1782</v>
      </c>
      <c r="C85">
        <v>8333098</v>
      </c>
      <c r="D85" s="7">
        <v>7017253</v>
      </c>
      <c r="E85" t="s">
        <v>106</v>
      </c>
      <c r="F85" t="s">
        <v>187</v>
      </c>
      <c r="G85" t="s">
        <v>1951</v>
      </c>
      <c r="H85" s="160" t="s">
        <v>1955</v>
      </c>
      <c r="I85" t="s">
        <v>2110</v>
      </c>
      <c r="J85" t="s">
        <v>187</v>
      </c>
      <c r="K85" t="s">
        <v>110</v>
      </c>
      <c r="L85" t="s">
        <v>2337</v>
      </c>
      <c r="M85" t="s">
        <v>150</v>
      </c>
      <c r="N85" t="s">
        <v>196</v>
      </c>
      <c r="O85" t="s">
        <v>197</v>
      </c>
      <c r="P85" s="160" t="s">
        <v>1581</v>
      </c>
      <c r="Q85" t="s">
        <v>2352</v>
      </c>
    </row>
    <row r="86" spans="1:17" x14ac:dyDescent="0.3">
      <c r="A86" s="50" t="s">
        <v>1979</v>
      </c>
      <c r="B86" s="50" t="s">
        <v>1674</v>
      </c>
      <c r="C86">
        <v>8374199</v>
      </c>
      <c r="D86" s="7">
        <v>6557098</v>
      </c>
      <c r="E86" t="s">
        <v>106</v>
      </c>
      <c r="F86" t="s">
        <v>253</v>
      </c>
      <c r="G86" t="s">
        <v>1956</v>
      </c>
      <c r="H86" t="s">
        <v>1957</v>
      </c>
      <c r="I86" t="s">
        <v>1675</v>
      </c>
      <c r="J86" t="s">
        <v>255</v>
      </c>
      <c r="K86" t="s">
        <v>110</v>
      </c>
      <c r="L86" t="s">
        <v>1673</v>
      </c>
      <c r="M86" t="s">
        <v>112</v>
      </c>
      <c r="N86" t="s">
        <v>258</v>
      </c>
      <c r="O86" t="s">
        <v>189</v>
      </c>
      <c r="P86" s="160" t="s">
        <v>1581</v>
      </c>
      <c r="Q86" t="s">
        <v>2352</v>
      </c>
    </row>
    <row r="87" spans="1:17" x14ac:dyDescent="0.3">
      <c r="A87" s="50" t="s">
        <v>2012</v>
      </c>
      <c r="B87" s="50" t="s">
        <v>1784</v>
      </c>
      <c r="C87">
        <v>8381675</v>
      </c>
      <c r="D87" s="7">
        <v>9516248</v>
      </c>
      <c r="E87" t="s">
        <v>106</v>
      </c>
      <c r="F87" t="s">
        <v>187</v>
      </c>
      <c r="G87" t="s">
        <v>1951</v>
      </c>
      <c r="H87" s="160" t="s">
        <v>1955</v>
      </c>
      <c r="I87" t="s">
        <v>2111</v>
      </c>
      <c r="J87" t="s">
        <v>187</v>
      </c>
      <c r="K87" t="s">
        <v>110</v>
      </c>
      <c r="L87" t="s">
        <v>2337</v>
      </c>
      <c r="M87" t="s">
        <v>150</v>
      </c>
      <c r="N87" t="s">
        <v>196</v>
      </c>
      <c r="O87" t="s">
        <v>189</v>
      </c>
      <c r="P87" s="160" t="s">
        <v>1581</v>
      </c>
      <c r="Q87" t="s">
        <v>2352</v>
      </c>
    </row>
    <row r="88" spans="1:17" x14ac:dyDescent="0.3">
      <c r="A88" s="50" t="s">
        <v>1976</v>
      </c>
      <c r="B88" s="50" t="s">
        <v>1656</v>
      </c>
      <c r="C88">
        <v>8388869</v>
      </c>
      <c r="D88" s="7">
        <v>5947297</v>
      </c>
      <c r="E88" t="s">
        <v>106</v>
      </c>
      <c r="F88" t="s">
        <v>253</v>
      </c>
      <c r="G88" s="160" t="s">
        <v>1956</v>
      </c>
      <c r="H88" s="160" t="s">
        <v>1957</v>
      </c>
      <c r="I88" t="s">
        <v>2115</v>
      </c>
      <c r="J88" t="s">
        <v>255</v>
      </c>
      <c r="K88" t="s">
        <v>110</v>
      </c>
      <c r="L88" t="s">
        <v>2332</v>
      </c>
      <c r="M88" t="s">
        <v>150</v>
      </c>
      <c r="N88" t="s">
        <v>258</v>
      </c>
      <c r="O88" t="s">
        <v>124</v>
      </c>
      <c r="P88" s="160" t="s">
        <v>1581</v>
      </c>
      <c r="Q88" t="s">
        <v>2352</v>
      </c>
    </row>
    <row r="89" spans="1:17" x14ac:dyDescent="0.3">
      <c r="A89" s="50" t="s">
        <v>1972</v>
      </c>
      <c r="B89" s="50" t="s">
        <v>1646</v>
      </c>
      <c r="C89">
        <v>8437515</v>
      </c>
      <c r="D89" s="7">
        <v>9961824</v>
      </c>
      <c r="E89" t="s">
        <v>106</v>
      </c>
      <c r="F89" t="s">
        <v>253</v>
      </c>
      <c r="G89" s="160" t="s">
        <v>1956</v>
      </c>
      <c r="H89" s="160" t="s">
        <v>1957</v>
      </c>
      <c r="I89" t="s">
        <v>2118</v>
      </c>
      <c r="J89" t="s">
        <v>255</v>
      </c>
      <c r="K89" t="s">
        <v>110</v>
      </c>
      <c r="L89" t="s">
        <v>1648</v>
      </c>
      <c r="M89" t="s">
        <v>150</v>
      </c>
      <c r="N89" t="s">
        <v>258</v>
      </c>
      <c r="O89" t="s">
        <v>124</v>
      </c>
      <c r="P89" s="160" t="s">
        <v>1581</v>
      </c>
      <c r="Q89" t="s">
        <v>2352</v>
      </c>
    </row>
    <row r="90" spans="1:17" x14ac:dyDescent="0.3">
      <c r="A90" s="50" t="s">
        <v>2021</v>
      </c>
      <c r="B90" s="50" t="s">
        <v>1818</v>
      </c>
      <c r="C90">
        <v>8549132</v>
      </c>
      <c r="D90" s="7">
        <v>9083443</v>
      </c>
      <c r="E90" t="s">
        <v>106</v>
      </c>
      <c r="F90" t="s">
        <v>253</v>
      </c>
      <c r="G90" s="160" t="s">
        <v>1956</v>
      </c>
      <c r="H90" s="160" t="s">
        <v>1957</v>
      </c>
      <c r="I90" t="s">
        <v>2113</v>
      </c>
      <c r="J90" t="s">
        <v>255</v>
      </c>
      <c r="K90" t="s">
        <v>110</v>
      </c>
      <c r="L90" t="s">
        <v>2338</v>
      </c>
      <c r="M90" t="s">
        <v>112</v>
      </c>
      <c r="N90" t="s">
        <v>258</v>
      </c>
      <c r="O90" t="s">
        <v>189</v>
      </c>
      <c r="P90" s="160" t="s">
        <v>1581</v>
      </c>
      <c r="Q90" t="s">
        <v>2352</v>
      </c>
    </row>
    <row r="91" spans="1:17" x14ac:dyDescent="0.3">
      <c r="A91" s="50" t="s">
        <v>2034</v>
      </c>
      <c r="B91" s="50" t="s">
        <v>1852</v>
      </c>
      <c r="C91">
        <v>8553560</v>
      </c>
      <c r="D91" s="7">
        <v>9109741</v>
      </c>
      <c r="E91" t="s">
        <v>106</v>
      </c>
      <c r="F91" t="s">
        <v>253</v>
      </c>
      <c r="G91" s="160" t="s">
        <v>1956</v>
      </c>
      <c r="H91" s="160" t="s">
        <v>1957</v>
      </c>
      <c r="I91" t="s">
        <v>2137</v>
      </c>
      <c r="J91" t="s">
        <v>255</v>
      </c>
      <c r="K91" t="s">
        <v>110</v>
      </c>
      <c r="L91" t="s">
        <v>1854</v>
      </c>
      <c r="M91" t="s">
        <v>150</v>
      </c>
      <c r="N91" t="s">
        <v>258</v>
      </c>
      <c r="O91" t="s">
        <v>124</v>
      </c>
      <c r="P91" s="160" t="s">
        <v>1581</v>
      </c>
      <c r="Q91" t="s">
        <v>2352</v>
      </c>
    </row>
    <row r="92" spans="1:17" x14ac:dyDescent="0.3">
      <c r="A92" s="50" t="s">
        <v>2030</v>
      </c>
      <c r="B92" s="50" t="s">
        <v>1841</v>
      </c>
      <c r="C92">
        <v>8583239</v>
      </c>
      <c r="D92" s="7">
        <v>9429136</v>
      </c>
      <c r="E92" t="s">
        <v>106</v>
      </c>
      <c r="F92" t="s">
        <v>253</v>
      </c>
      <c r="G92" s="160" t="s">
        <v>1956</v>
      </c>
      <c r="H92" s="160" t="s">
        <v>1957</v>
      </c>
      <c r="I92" t="s">
        <v>2135</v>
      </c>
      <c r="J92" t="s">
        <v>255</v>
      </c>
      <c r="K92" t="s">
        <v>110</v>
      </c>
      <c r="L92" t="s">
        <v>1843</v>
      </c>
      <c r="M92" t="s">
        <v>150</v>
      </c>
      <c r="N92" t="s">
        <v>258</v>
      </c>
      <c r="O92" t="s">
        <v>124</v>
      </c>
      <c r="P92" s="160" t="s">
        <v>1581</v>
      </c>
      <c r="Q92" t="s">
        <v>2352</v>
      </c>
    </row>
    <row r="93" spans="1:17" x14ac:dyDescent="0.3">
      <c r="A93" s="50" t="s">
        <v>2015</v>
      </c>
      <c r="B93" s="50" t="s">
        <v>1799</v>
      </c>
      <c r="C93">
        <v>8641939</v>
      </c>
      <c r="D93" s="7">
        <v>7163138</v>
      </c>
      <c r="E93" t="s">
        <v>106</v>
      </c>
      <c r="F93" t="s">
        <v>253</v>
      </c>
      <c r="G93" s="160" t="s">
        <v>1956</v>
      </c>
      <c r="H93" s="160" t="s">
        <v>1957</v>
      </c>
      <c r="I93" t="s">
        <v>2096</v>
      </c>
      <c r="J93" t="s">
        <v>255</v>
      </c>
      <c r="K93" t="s">
        <v>110</v>
      </c>
      <c r="L93" t="s">
        <v>2322</v>
      </c>
      <c r="M93" t="s">
        <v>150</v>
      </c>
      <c r="N93" t="s">
        <v>258</v>
      </c>
      <c r="O93" t="s">
        <v>124</v>
      </c>
      <c r="P93" s="160" t="s">
        <v>1581</v>
      </c>
      <c r="Q93" t="s">
        <v>2352</v>
      </c>
    </row>
    <row r="94" spans="1:17" x14ac:dyDescent="0.3">
      <c r="A94" s="50" t="s">
        <v>1996</v>
      </c>
      <c r="B94" s="50">
        <v>140196</v>
      </c>
      <c r="C94">
        <v>8679786</v>
      </c>
      <c r="D94" s="7">
        <v>5157705</v>
      </c>
      <c r="E94" t="s">
        <v>106</v>
      </c>
      <c r="F94" t="s">
        <v>253</v>
      </c>
      <c r="G94" t="s">
        <v>1956</v>
      </c>
      <c r="H94" t="s">
        <v>1957</v>
      </c>
      <c r="I94" t="s">
        <v>1738</v>
      </c>
      <c r="J94" t="s">
        <v>255</v>
      </c>
      <c r="K94" t="s">
        <v>110</v>
      </c>
      <c r="L94" t="s">
        <v>2334</v>
      </c>
      <c r="M94" t="s">
        <v>150</v>
      </c>
      <c r="N94" t="s">
        <v>258</v>
      </c>
      <c r="O94" t="s">
        <v>189</v>
      </c>
      <c r="P94" s="160" t="s">
        <v>1581</v>
      </c>
      <c r="Q94" t="s">
        <v>2352</v>
      </c>
    </row>
    <row r="95" spans="1:17" x14ac:dyDescent="0.3">
      <c r="A95" s="152" t="s">
        <v>2074</v>
      </c>
      <c r="B95" s="50"/>
      <c r="C95">
        <v>8888605</v>
      </c>
      <c r="E95" t="s">
        <v>237</v>
      </c>
      <c r="F95" t="s">
        <v>253</v>
      </c>
      <c r="G95" t="s">
        <v>1956</v>
      </c>
      <c r="H95" t="s">
        <v>1957</v>
      </c>
      <c r="I95" t="s">
        <v>2075</v>
      </c>
      <c r="J95" t="s">
        <v>255</v>
      </c>
      <c r="K95" t="s">
        <v>110</v>
      </c>
      <c r="L95" t="s">
        <v>2321</v>
      </c>
      <c r="M95" t="s">
        <v>150</v>
      </c>
      <c r="N95" t="s">
        <v>258</v>
      </c>
      <c r="O95" t="s">
        <v>189</v>
      </c>
      <c r="P95" s="160" t="s">
        <v>1581</v>
      </c>
      <c r="Q95" t="s">
        <v>2352</v>
      </c>
    </row>
    <row r="96" spans="1:17" x14ac:dyDescent="0.3">
      <c r="A96" s="50" t="s">
        <v>2006</v>
      </c>
      <c r="B96" s="50" t="s">
        <v>1772</v>
      </c>
      <c r="C96">
        <v>8894936</v>
      </c>
      <c r="D96" s="7">
        <v>6703986</v>
      </c>
      <c r="E96" t="s">
        <v>106</v>
      </c>
      <c r="F96" t="s">
        <v>253</v>
      </c>
      <c r="G96" s="160" t="s">
        <v>1956</v>
      </c>
      <c r="H96" s="160" t="s">
        <v>1957</v>
      </c>
      <c r="I96" t="s">
        <v>2106</v>
      </c>
      <c r="J96" t="s">
        <v>560</v>
      </c>
      <c r="K96" t="s">
        <v>110</v>
      </c>
      <c r="L96" t="s">
        <v>1653</v>
      </c>
      <c r="M96" t="s">
        <v>150</v>
      </c>
      <c r="N96" t="s">
        <v>132</v>
      </c>
      <c r="O96" t="s">
        <v>124</v>
      </c>
      <c r="P96" s="160" t="s">
        <v>1581</v>
      </c>
      <c r="Q96" t="s">
        <v>2352</v>
      </c>
    </row>
    <row r="97" spans="1:17" x14ac:dyDescent="0.3">
      <c r="A97" s="50" t="s">
        <v>2033</v>
      </c>
      <c r="B97" s="50" t="s">
        <v>1849</v>
      </c>
      <c r="C97">
        <v>8949928</v>
      </c>
      <c r="D97" s="7">
        <v>6639637</v>
      </c>
      <c r="E97" t="s">
        <v>106</v>
      </c>
      <c r="F97" t="s">
        <v>253</v>
      </c>
      <c r="G97" s="160" t="s">
        <v>1956</v>
      </c>
      <c r="H97" s="160" t="s">
        <v>1957</v>
      </c>
      <c r="I97" t="s">
        <v>2136</v>
      </c>
      <c r="J97" t="s">
        <v>255</v>
      </c>
      <c r="K97" t="s">
        <v>110</v>
      </c>
      <c r="L97" t="s">
        <v>1851</v>
      </c>
      <c r="M97" t="s">
        <v>150</v>
      </c>
      <c r="N97" t="s">
        <v>258</v>
      </c>
      <c r="O97" t="s">
        <v>124</v>
      </c>
      <c r="P97" s="160" t="s">
        <v>1581</v>
      </c>
      <c r="Q97" t="s">
        <v>2352</v>
      </c>
    </row>
    <row r="98" spans="1:17" x14ac:dyDescent="0.3">
      <c r="A98" s="50" t="s">
        <v>1995</v>
      </c>
      <c r="B98" s="50">
        <v>140195</v>
      </c>
      <c r="C98">
        <v>8966950</v>
      </c>
      <c r="D98" s="7">
        <v>8160602</v>
      </c>
      <c r="E98" t="s">
        <v>106</v>
      </c>
      <c r="F98" t="s">
        <v>253</v>
      </c>
      <c r="G98" s="160" t="s">
        <v>1956</v>
      </c>
      <c r="H98" s="160" t="s">
        <v>1957</v>
      </c>
      <c r="I98" t="s">
        <v>2151</v>
      </c>
      <c r="J98" t="s">
        <v>255</v>
      </c>
      <c r="K98" t="s">
        <v>110</v>
      </c>
      <c r="L98" t="s">
        <v>2334</v>
      </c>
      <c r="M98" t="s">
        <v>150</v>
      </c>
      <c r="N98" t="s">
        <v>258</v>
      </c>
      <c r="O98" t="s">
        <v>124</v>
      </c>
      <c r="P98" s="160" t="s">
        <v>1581</v>
      </c>
      <c r="Q98" t="s">
        <v>2352</v>
      </c>
    </row>
    <row r="99" spans="1:17" x14ac:dyDescent="0.3">
      <c r="A99" s="50" t="s">
        <v>2013</v>
      </c>
      <c r="B99" s="50" t="s">
        <v>1786</v>
      </c>
      <c r="C99">
        <v>8990034</v>
      </c>
      <c r="D99" s="7">
        <v>7487144</v>
      </c>
      <c r="E99" t="s">
        <v>106</v>
      </c>
      <c r="F99" t="s">
        <v>128</v>
      </c>
      <c r="G99" t="s">
        <v>1951</v>
      </c>
      <c r="H99" s="160" t="s">
        <v>1952</v>
      </c>
      <c r="I99" t="s">
        <v>2112</v>
      </c>
      <c r="J99" t="s">
        <v>128</v>
      </c>
      <c r="K99" t="s">
        <v>110</v>
      </c>
      <c r="L99" t="s">
        <v>2337</v>
      </c>
      <c r="M99" t="s">
        <v>150</v>
      </c>
      <c r="N99" t="s">
        <v>132</v>
      </c>
      <c r="O99" t="s">
        <v>138</v>
      </c>
      <c r="P99" s="160" t="s">
        <v>1581</v>
      </c>
      <c r="Q99" t="s">
        <v>2352</v>
      </c>
    </row>
    <row r="100" spans="1:17" x14ac:dyDescent="0.3">
      <c r="A100" s="50" t="s">
        <v>1992</v>
      </c>
      <c r="B100" s="50" t="s">
        <v>1726</v>
      </c>
      <c r="C100">
        <v>9171394</v>
      </c>
      <c r="D100" s="7">
        <v>9432753</v>
      </c>
      <c r="E100" t="s">
        <v>106</v>
      </c>
      <c r="F100" t="s">
        <v>253</v>
      </c>
      <c r="G100" s="160" t="s">
        <v>1956</v>
      </c>
      <c r="H100" s="160" t="s">
        <v>1957</v>
      </c>
      <c r="I100" t="s">
        <v>2130</v>
      </c>
      <c r="J100" t="s">
        <v>255</v>
      </c>
      <c r="K100" t="s">
        <v>110</v>
      </c>
      <c r="L100" t="s">
        <v>2338</v>
      </c>
      <c r="M100" t="s">
        <v>112</v>
      </c>
      <c r="N100" t="s">
        <v>258</v>
      </c>
      <c r="O100" t="s">
        <v>189</v>
      </c>
      <c r="P100" s="160" t="s">
        <v>1581</v>
      </c>
      <c r="Q100" t="s">
        <v>2352</v>
      </c>
    </row>
    <row r="101" spans="1:17" x14ac:dyDescent="0.3">
      <c r="A101" s="50" t="s">
        <v>2017</v>
      </c>
      <c r="B101" s="50" t="s">
        <v>1805</v>
      </c>
      <c r="C101">
        <v>9171440</v>
      </c>
      <c r="D101" s="7">
        <v>5368646</v>
      </c>
      <c r="E101" t="s">
        <v>106</v>
      </c>
      <c r="F101" t="s">
        <v>253</v>
      </c>
      <c r="G101" s="160" t="s">
        <v>1956</v>
      </c>
      <c r="H101" s="160" t="s">
        <v>1957</v>
      </c>
      <c r="I101" t="s">
        <v>2098</v>
      </c>
      <c r="J101" t="s">
        <v>560</v>
      </c>
      <c r="K101" t="s">
        <v>110</v>
      </c>
      <c r="L101" t="s">
        <v>2323</v>
      </c>
      <c r="M101" t="s">
        <v>150</v>
      </c>
      <c r="N101" t="s">
        <v>132</v>
      </c>
      <c r="O101" t="s">
        <v>124</v>
      </c>
      <c r="P101" s="160" t="s">
        <v>1581</v>
      </c>
      <c r="Q101" t="s">
        <v>2352</v>
      </c>
    </row>
    <row r="102" spans="1:17" x14ac:dyDescent="0.3">
      <c r="A102" s="50" t="s">
        <v>2020</v>
      </c>
      <c r="B102" s="50" t="s">
        <v>1816</v>
      </c>
      <c r="C102">
        <v>9186411</v>
      </c>
      <c r="D102" s="7">
        <v>8820096</v>
      </c>
      <c r="E102" t="s">
        <v>106</v>
      </c>
      <c r="F102" t="s">
        <v>253</v>
      </c>
      <c r="G102" s="160" t="s">
        <v>1956</v>
      </c>
      <c r="H102" s="160" t="s">
        <v>1957</v>
      </c>
      <c r="I102" t="s">
        <v>2122</v>
      </c>
      <c r="J102" t="s">
        <v>255</v>
      </c>
      <c r="K102" t="s">
        <v>110</v>
      </c>
      <c r="L102" t="s">
        <v>2338</v>
      </c>
      <c r="M102" t="s">
        <v>112</v>
      </c>
      <c r="N102" t="s">
        <v>258</v>
      </c>
      <c r="O102" t="s">
        <v>124</v>
      </c>
      <c r="P102" s="160" t="s">
        <v>1581</v>
      </c>
      <c r="Q102" t="s">
        <v>2352</v>
      </c>
    </row>
    <row r="103" spans="1:17" x14ac:dyDescent="0.3">
      <c r="A103" s="50" t="s">
        <v>2027</v>
      </c>
      <c r="B103" s="50" t="s">
        <v>1833</v>
      </c>
      <c r="C103">
        <v>9265982</v>
      </c>
      <c r="D103" s="7">
        <v>7750232</v>
      </c>
      <c r="E103" t="s">
        <v>106</v>
      </c>
      <c r="F103" t="s">
        <v>253</v>
      </c>
      <c r="G103" s="160" t="s">
        <v>1956</v>
      </c>
      <c r="H103" s="160" t="s">
        <v>1957</v>
      </c>
      <c r="I103" t="s">
        <v>2132</v>
      </c>
      <c r="J103" t="s">
        <v>255</v>
      </c>
      <c r="K103" t="s">
        <v>110</v>
      </c>
      <c r="L103" t="s">
        <v>1835</v>
      </c>
      <c r="M103" t="s">
        <v>150</v>
      </c>
      <c r="N103" t="s">
        <v>258</v>
      </c>
      <c r="O103" t="s">
        <v>189</v>
      </c>
      <c r="P103" s="160" t="s">
        <v>1581</v>
      </c>
      <c r="Q103" t="s">
        <v>2352</v>
      </c>
    </row>
    <row r="104" spans="1:17" x14ac:dyDescent="0.3">
      <c r="A104" s="50" t="s">
        <v>2014</v>
      </c>
      <c r="B104" s="50" t="s">
        <v>1791</v>
      </c>
      <c r="C104">
        <v>9280766</v>
      </c>
      <c r="D104" s="7">
        <v>7350560</v>
      </c>
      <c r="E104" t="s">
        <v>106</v>
      </c>
      <c r="F104" t="s">
        <v>253</v>
      </c>
      <c r="G104" s="160" t="s">
        <v>1956</v>
      </c>
      <c r="H104" s="160" t="s">
        <v>1957</v>
      </c>
      <c r="I104" t="s">
        <v>2117</v>
      </c>
      <c r="J104" t="s">
        <v>560</v>
      </c>
      <c r="K104" t="s">
        <v>110</v>
      </c>
      <c r="L104" t="s">
        <v>2336</v>
      </c>
      <c r="M104" t="s">
        <v>150</v>
      </c>
      <c r="N104" t="s">
        <v>132</v>
      </c>
      <c r="O104" t="s">
        <v>124</v>
      </c>
      <c r="P104" s="160" t="s">
        <v>1581</v>
      </c>
      <c r="Q104" t="s">
        <v>2352</v>
      </c>
    </row>
    <row r="105" spans="1:17" x14ac:dyDescent="0.3">
      <c r="A105" s="50" t="s">
        <v>1970</v>
      </c>
      <c r="B105" s="50" t="s">
        <v>1641</v>
      </c>
      <c r="C105">
        <v>9284036</v>
      </c>
      <c r="D105" s="7">
        <v>7336139</v>
      </c>
      <c r="E105" t="s">
        <v>106</v>
      </c>
      <c r="F105" t="s">
        <v>253</v>
      </c>
      <c r="G105" t="s">
        <v>1956</v>
      </c>
      <c r="H105" t="s">
        <v>1957</v>
      </c>
      <c r="I105" t="s">
        <v>1642</v>
      </c>
      <c r="J105" t="s">
        <v>255</v>
      </c>
      <c r="K105" t="s">
        <v>110</v>
      </c>
      <c r="L105" t="s">
        <v>1643</v>
      </c>
      <c r="M105" t="s">
        <v>150</v>
      </c>
      <c r="N105" t="s">
        <v>258</v>
      </c>
      <c r="O105" t="s">
        <v>124</v>
      </c>
      <c r="P105" s="160" t="s">
        <v>1581</v>
      </c>
      <c r="Q105" t="s">
        <v>2352</v>
      </c>
    </row>
    <row r="106" spans="1:17" x14ac:dyDescent="0.3">
      <c r="A106" s="50" t="s">
        <v>1978</v>
      </c>
      <c r="B106" s="50" t="s">
        <v>1671</v>
      </c>
      <c r="C106">
        <v>9341342</v>
      </c>
      <c r="D106" s="7">
        <v>8101291</v>
      </c>
      <c r="E106" t="s">
        <v>106</v>
      </c>
      <c r="F106" t="s">
        <v>253</v>
      </c>
      <c r="G106" t="s">
        <v>1956</v>
      </c>
      <c r="H106" t="s">
        <v>1957</v>
      </c>
      <c r="I106" t="s">
        <v>1672</v>
      </c>
      <c r="J106" t="s">
        <v>255</v>
      </c>
      <c r="K106" t="s">
        <v>110</v>
      </c>
      <c r="L106" t="s">
        <v>1673</v>
      </c>
      <c r="M106" t="s">
        <v>112</v>
      </c>
      <c r="N106" t="s">
        <v>258</v>
      </c>
      <c r="O106" t="s">
        <v>124</v>
      </c>
      <c r="P106" s="160" t="s">
        <v>1581</v>
      </c>
      <c r="Q106" t="s">
        <v>2352</v>
      </c>
    </row>
    <row r="107" spans="1:17" x14ac:dyDescent="0.3">
      <c r="A107" s="50" t="s">
        <v>1973</v>
      </c>
      <c r="B107" s="50" t="s">
        <v>1649</v>
      </c>
      <c r="C107">
        <v>9348144</v>
      </c>
      <c r="D107" s="7">
        <v>6467848</v>
      </c>
      <c r="E107" t="s">
        <v>106</v>
      </c>
      <c r="F107" t="s">
        <v>253</v>
      </c>
      <c r="G107" s="160" t="s">
        <v>1956</v>
      </c>
      <c r="H107" s="160" t="s">
        <v>1957</v>
      </c>
      <c r="I107" t="s">
        <v>2120</v>
      </c>
      <c r="J107" t="s">
        <v>255</v>
      </c>
      <c r="K107" t="s">
        <v>110</v>
      </c>
      <c r="L107" t="s">
        <v>1648</v>
      </c>
      <c r="M107" t="s">
        <v>150</v>
      </c>
      <c r="N107" t="s">
        <v>258</v>
      </c>
      <c r="O107" t="s">
        <v>189</v>
      </c>
      <c r="P107" s="160" t="s">
        <v>1581</v>
      </c>
      <c r="Q107" t="s">
        <v>2352</v>
      </c>
    </row>
    <row r="108" spans="1:17" x14ac:dyDescent="0.3">
      <c r="A108" s="50" t="s">
        <v>1975</v>
      </c>
      <c r="B108" s="50" t="s">
        <v>1654</v>
      </c>
      <c r="C108">
        <v>9469670</v>
      </c>
      <c r="D108" s="7">
        <v>5610278</v>
      </c>
      <c r="E108" t="s">
        <v>106</v>
      </c>
      <c r="F108" t="s">
        <v>253</v>
      </c>
      <c r="G108" s="160" t="s">
        <v>1956</v>
      </c>
      <c r="H108" s="160" t="s">
        <v>1957</v>
      </c>
      <c r="I108" t="s">
        <v>2105</v>
      </c>
      <c r="J108" t="s">
        <v>255</v>
      </c>
      <c r="K108" t="s">
        <v>110</v>
      </c>
      <c r="L108" t="s">
        <v>1653</v>
      </c>
      <c r="M108" t="s">
        <v>150</v>
      </c>
      <c r="N108" t="s">
        <v>258</v>
      </c>
      <c r="O108" t="s">
        <v>189</v>
      </c>
      <c r="P108" s="160" t="s">
        <v>1581</v>
      </c>
      <c r="Q108" t="s">
        <v>2352</v>
      </c>
    </row>
    <row r="109" spans="1:17" x14ac:dyDescent="0.3">
      <c r="A109" s="51" t="s">
        <v>2008</v>
      </c>
      <c r="B109" s="50" t="s">
        <v>1776</v>
      </c>
      <c r="C109">
        <v>9489478</v>
      </c>
      <c r="D109" s="7">
        <v>5148486</v>
      </c>
      <c r="E109" t="s">
        <v>106</v>
      </c>
      <c r="F109" t="s">
        <v>128</v>
      </c>
      <c r="G109" t="s">
        <v>1951</v>
      </c>
      <c r="H109" t="s">
        <v>1952</v>
      </c>
      <c r="I109" t="s">
        <v>1777</v>
      </c>
      <c r="J109" t="s">
        <v>128</v>
      </c>
      <c r="K109" t="s">
        <v>110</v>
      </c>
      <c r="L109" t="s">
        <v>1648</v>
      </c>
      <c r="M109" t="s">
        <v>150</v>
      </c>
      <c r="N109" t="s">
        <v>132</v>
      </c>
      <c r="O109" t="s">
        <v>138</v>
      </c>
      <c r="P109" s="160" t="s">
        <v>1581</v>
      </c>
      <c r="Q109" t="s">
        <v>2352</v>
      </c>
    </row>
    <row r="110" spans="1:17" x14ac:dyDescent="0.3">
      <c r="A110" s="50" t="s">
        <v>2087</v>
      </c>
      <c r="B110" s="50" t="s">
        <v>1755</v>
      </c>
      <c r="C110">
        <v>9526916</v>
      </c>
      <c r="E110" t="s">
        <v>237</v>
      </c>
      <c r="F110" t="s">
        <v>128</v>
      </c>
      <c r="G110" t="s">
        <v>1951</v>
      </c>
      <c r="H110" s="160" t="s">
        <v>1952</v>
      </c>
      <c r="I110" t="s">
        <v>2127</v>
      </c>
      <c r="J110" t="s">
        <v>128</v>
      </c>
      <c r="K110" t="s">
        <v>110</v>
      </c>
      <c r="L110" t="s">
        <v>2324</v>
      </c>
      <c r="M110" t="s">
        <v>150</v>
      </c>
      <c r="N110" t="s">
        <v>132</v>
      </c>
      <c r="O110" t="s">
        <v>138</v>
      </c>
      <c r="P110" s="160" t="s">
        <v>1581</v>
      </c>
      <c r="Q110" t="s">
        <v>2352</v>
      </c>
    </row>
    <row r="111" spans="1:17" x14ac:dyDescent="0.3">
      <c r="A111" s="50" t="s">
        <v>2010</v>
      </c>
      <c r="B111" s="50" t="s">
        <v>1780</v>
      </c>
      <c r="C111">
        <v>9535274</v>
      </c>
      <c r="D111" s="7">
        <v>5943674</v>
      </c>
      <c r="E111" t="s">
        <v>106</v>
      </c>
      <c r="F111" t="s">
        <v>253</v>
      </c>
      <c r="G111" s="160" t="s">
        <v>1956</v>
      </c>
      <c r="H111" s="160" t="s">
        <v>1957</v>
      </c>
      <c r="I111" t="s">
        <v>2109</v>
      </c>
      <c r="J111" t="s">
        <v>349</v>
      </c>
      <c r="K111" t="s">
        <v>110</v>
      </c>
      <c r="L111" t="s">
        <v>2331</v>
      </c>
      <c r="M111" t="s">
        <v>150</v>
      </c>
      <c r="N111" t="s">
        <v>115</v>
      </c>
      <c r="O111" t="s">
        <v>189</v>
      </c>
      <c r="P111" s="160" t="s">
        <v>1581</v>
      </c>
      <c r="Q111" t="s">
        <v>2352</v>
      </c>
    </row>
    <row r="112" spans="1:17" x14ac:dyDescent="0.3">
      <c r="A112" s="50" t="s">
        <v>2025</v>
      </c>
      <c r="B112" s="50" t="s">
        <v>1828</v>
      </c>
      <c r="C112">
        <v>9805448</v>
      </c>
      <c r="D112" s="7">
        <v>7498505</v>
      </c>
      <c r="E112" t="s">
        <v>106</v>
      </c>
      <c r="F112" t="s">
        <v>253</v>
      </c>
      <c r="G112" s="160" t="s">
        <v>1956</v>
      </c>
      <c r="H112" s="160" t="s">
        <v>1957</v>
      </c>
      <c r="I112" t="s">
        <v>2131</v>
      </c>
      <c r="J112" t="s">
        <v>560</v>
      </c>
      <c r="K112" t="s">
        <v>110</v>
      </c>
      <c r="L112" t="s">
        <v>2338</v>
      </c>
      <c r="M112" t="s">
        <v>112</v>
      </c>
      <c r="N112" t="s">
        <v>132</v>
      </c>
      <c r="O112" t="s">
        <v>124</v>
      </c>
      <c r="P112" s="160" t="s">
        <v>1581</v>
      </c>
      <c r="Q112" t="s">
        <v>2352</v>
      </c>
    </row>
    <row r="113" spans="1:17" x14ac:dyDescent="0.3">
      <c r="A113" s="50" t="s">
        <v>2023</v>
      </c>
      <c r="B113" s="50" t="s">
        <v>1584</v>
      </c>
      <c r="C113">
        <v>9936963</v>
      </c>
      <c r="D113" s="7">
        <v>9663001</v>
      </c>
      <c r="E113" t="s">
        <v>106</v>
      </c>
      <c r="F113" t="s">
        <v>128</v>
      </c>
      <c r="G113" t="s">
        <v>1951</v>
      </c>
      <c r="H113" t="s">
        <v>1952</v>
      </c>
      <c r="I113" t="s">
        <v>1822</v>
      </c>
      <c r="J113" t="s">
        <v>128</v>
      </c>
      <c r="K113" t="s">
        <v>110</v>
      </c>
      <c r="L113" t="s">
        <v>2338</v>
      </c>
      <c r="M113" t="s">
        <v>112</v>
      </c>
      <c r="N113" t="s">
        <v>132</v>
      </c>
      <c r="O113" t="s">
        <v>133</v>
      </c>
      <c r="P113" s="160" t="s">
        <v>1581</v>
      </c>
      <c r="Q113" t="s">
        <v>2352</v>
      </c>
    </row>
    <row r="114" spans="1:17" x14ac:dyDescent="0.3">
      <c r="A114" s="50" t="s">
        <v>2036</v>
      </c>
      <c r="B114" s="50" t="s">
        <v>1857</v>
      </c>
      <c r="C114">
        <v>9937847</v>
      </c>
      <c r="D114" s="7">
        <v>9405570</v>
      </c>
      <c r="E114" t="s">
        <v>106</v>
      </c>
      <c r="F114" t="s">
        <v>253</v>
      </c>
      <c r="G114" s="160" t="s">
        <v>1956</v>
      </c>
      <c r="H114" s="160" t="s">
        <v>1957</v>
      </c>
      <c r="I114" t="s">
        <v>2139</v>
      </c>
      <c r="J114" t="s">
        <v>255</v>
      </c>
      <c r="K114" t="s">
        <v>110</v>
      </c>
      <c r="L114" t="s">
        <v>1851</v>
      </c>
      <c r="M114" t="s">
        <v>150</v>
      </c>
      <c r="N114" t="s">
        <v>258</v>
      </c>
      <c r="O114" t="s">
        <v>189</v>
      </c>
      <c r="P114" s="160" t="s">
        <v>1581</v>
      </c>
      <c r="Q114" t="s">
        <v>2352</v>
      </c>
    </row>
    <row r="115" spans="1:17" x14ac:dyDescent="0.3">
      <c r="A115" s="50" t="s">
        <v>1993</v>
      </c>
      <c r="B115" s="50" t="s">
        <v>1728</v>
      </c>
      <c r="C115">
        <v>9959344</v>
      </c>
      <c r="D115" s="7">
        <v>9007550</v>
      </c>
      <c r="E115" t="s">
        <v>106</v>
      </c>
      <c r="F115" t="s">
        <v>253</v>
      </c>
      <c r="G115" s="160" t="s">
        <v>1956</v>
      </c>
      <c r="H115" s="160" t="s">
        <v>1957</v>
      </c>
      <c r="I115" t="s">
        <v>2142</v>
      </c>
      <c r="J115" t="s">
        <v>255</v>
      </c>
      <c r="K115" t="s">
        <v>110</v>
      </c>
      <c r="L115" t="s">
        <v>1730</v>
      </c>
      <c r="M115" t="s">
        <v>150</v>
      </c>
      <c r="N115" t="s">
        <v>258</v>
      </c>
      <c r="O115" t="s">
        <v>124</v>
      </c>
      <c r="P115" s="160" t="s">
        <v>1581</v>
      </c>
      <c r="Q115" t="s">
        <v>2352</v>
      </c>
    </row>
    <row r="116" spans="1:17" x14ac:dyDescent="0.3">
      <c r="A116" s="162" t="s">
        <v>2255</v>
      </c>
      <c r="B116" s="162" t="str">
        <f>VLOOKUP(D116,[3]BSD!$A$49:$F$1107,6,FALSE)</f>
        <v>TULJRFLR-UTIM-RY22</v>
      </c>
      <c r="C116" s="160">
        <v>4709050</v>
      </c>
      <c r="D116" s="163">
        <v>4061163</v>
      </c>
      <c r="E116" s="160" t="s">
        <v>310</v>
      </c>
      <c r="F116" s="160" t="s">
        <v>253</v>
      </c>
      <c r="G116" s="160" t="s">
        <v>1956</v>
      </c>
      <c r="H116" s="160" t="s">
        <v>1960</v>
      </c>
      <c r="I116" s="160" t="s">
        <v>2292</v>
      </c>
      <c r="J116" t="s">
        <v>2316</v>
      </c>
      <c r="K116" s="164" t="s">
        <v>110</v>
      </c>
      <c r="L116" s="160"/>
      <c r="M116" s="160"/>
      <c r="N116" s="160"/>
      <c r="O116" s="160"/>
      <c r="P116" s="160" t="s">
        <v>2335</v>
      </c>
      <c r="Q116" t="s">
        <v>2353</v>
      </c>
    </row>
    <row r="117" spans="1:17" x14ac:dyDescent="0.3">
      <c r="A117" s="50" t="s">
        <v>2257</v>
      </c>
      <c r="B117" s="50" t="s">
        <v>2258</v>
      </c>
      <c r="C117">
        <v>5012541</v>
      </c>
      <c r="D117" s="7">
        <v>5662325</v>
      </c>
      <c r="E117" t="s">
        <v>106</v>
      </c>
      <c r="F117" t="s">
        <v>253</v>
      </c>
      <c r="G117" s="160" t="s">
        <v>1956</v>
      </c>
      <c r="H117" t="s">
        <v>1960</v>
      </c>
      <c r="I117" t="s">
        <v>2294</v>
      </c>
      <c r="J117" t="s">
        <v>2318</v>
      </c>
      <c r="K117" s="160" t="s">
        <v>110</v>
      </c>
      <c r="L117" t="s">
        <v>2335</v>
      </c>
      <c r="M117" t="s">
        <v>112</v>
      </c>
      <c r="N117" t="s">
        <v>132</v>
      </c>
      <c r="O117" t="s">
        <v>197</v>
      </c>
      <c r="P117" s="160" t="s">
        <v>2335</v>
      </c>
      <c r="Q117" t="s">
        <v>2353</v>
      </c>
    </row>
    <row r="118" spans="1:17" x14ac:dyDescent="0.3">
      <c r="A118" s="50" t="s">
        <v>2280</v>
      </c>
      <c r="B118" s="50" t="s">
        <v>2280</v>
      </c>
      <c r="C118">
        <v>5265277</v>
      </c>
      <c r="D118" s="7">
        <v>5265277</v>
      </c>
      <c r="E118" t="s">
        <v>106</v>
      </c>
      <c r="F118" t="s">
        <v>253</v>
      </c>
      <c r="G118" s="160" t="s">
        <v>1956</v>
      </c>
      <c r="H118" t="s">
        <v>1958</v>
      </c>
      <c r="I118" t="s">
        <v>2309</v>
      </c>
      <c r="J118" t="s">
        <v>2320</v>
      </c>
      <c r="K118" t="s">
        <v>2348</v>
      </c>
      <c r="L118" t="s">
        <v>2335</v>
      </c>
      <c r="M118" t="s">
        <v>112</v>
      </c>
      <c r="N118" t="s">
        <v>123</v>
      </c>
      <c r="O118" t="s">
        <v>370</v>
      </c>
      <c r="P118" s="160" t="s">
        <v>2335</v>
      </c>
      <c r="Q118" t="s">
        <v>2355</v>
      </c>
    </row>
    <row r="119" spans="1:17" x14ac:dyDescent="0.3">
      <c r="A119" s="162" t="s">
        <v>2252</v>
      </c>
      <c r="B119" s="162" t="str">
        <f>VLOOKUP(D119,[3]BSD!$A$49:$F$1107,6,FALSE)</f>
        <v>TULJRFLR-1PG-RY22</v>
      </c>
      <c r="C119" s="160">
        <v>5275070</v>
      </c>
      <c r="D119" s="163">
        <v>6209370</v>
      </c>
      <c r="E119" s="160" t="s">
        <v>310</v>
      </c>
      <c r="F119" s="160" t="s">
        <v>253</v>
      </c>
      <c r="G119" s="160" t="s">
        <v>1956</v>
      </c>
      <c r="H119" s="160" t="s">
        <v>1960</v>
      </c>
      <c r="I119" s="160" t="s">
        <v>2289</v>
      </c>
      <c r="J119" t="s">
        <v>2317</v>
      </c>
      <c r="K119" s="164" t="s">
        <v>110</v>
      </c>
      <c r="L119" s="160"/>
      <c r="M119" s="160"/>
      <c r="N119" s="160"/>
      <c r="O119" s="160"/>
      <c r="P119" s="160" t="s">
        <v>2335</v>
      </c>
      <c r="Q119" t="s">
        <v>2353</v>
      </c>
    </row>
    <row r="120" spans="1:17" x14ac:dyDescent="0.3">
      <c r="A120" s="50" t="s">
        <v>2250</v>
      </c>
      <c r="B120" s="50" t="str">
        <f>VLOOKUP(D120,[3]BSD!$A$49:$F$1107,6,FALSE)</f>
        <v>TULJRFLR-TIME-RY22</v>
      </c>
      <c r="C120">
        <v>6129673</v>
      </c>
      <c r="D120" s="7">
        <v>9590919</v>
      </c>
      <c r="E120" t="s">
        <v>106</v>
      </c>
      <c r="F120" t="s">
        <v>253</v>
      </c>
      <c r="G120" s="160" t="s">
        <v>1956</v>
      </c>
      <c r="H120" t="s">
        <v>1960</v>
      </c>
      <c r="I120" t="s">
        <v>2287</v>
      </c>
      <c r="J120" t="s">
        <v>2315</v>
      </c>
      <c r="K120" s="160" t="s">
        <v>110</v>
      </c>
      <c r="L120" t="s">
        <v>2335</v>
      </c>
      <c r="M120" t="s">
        <v>112</v>
      </c>
      <c r="N120" t="s">
        <v>401</v>
      </c>
      <c r="O120" t="s">
        <v>313</v>
      </c>
      <c r="P120" s="160" t="s">
        <v>2335</v>
      </c>
      <c r="Q120" t="s">
        <v>2353</v>
      </c>
    </row>
    <row r="121" spans="1:17" x14ac:dyDescent="0.3">
      <c r="A121" s="50" t="s">
        <v>2248</v>
      </c>
      <c r="B121" s="50" t="str">
        <f>VLOOKUP(D121,[3]BSD!$A$49:$F$1107,6,FALSE)</f>
        <v>TULJRFILR-WM-RY22</v>
      </c>
      <c r="C121">
        <v>6473951</v>
      </c>
      <c r="D121" s="7">
        <v>6012293</v>
      </c>
      <c r="E121" t="s">
        <v>106</v>
      </c>
      <c r="F121" t="s">
        <v>253</v>
      </c>
      <c r="G121" t="s">
        <v>1956</v>
      </c>
      <c r="H121" t="s">
        <v>1960</v>
      </c>
      <c r="I121" t="s">
        <v>2285</v>
      </c>
      <c r="J121" t="s">
        <v>2314</v>
      </c>
      <c r="K121" t="s">
        <v>110</v>
      </c>
      <c r="L121" t="s">
        <v>2335</v>
      </c>
      <c r="M121" t="s">
        <v>112</v>
      </c>
      <c r="N121" t="s">
        <v>258</v>
      </c>
      <c r="O121" t="s">
        <v>197</v>
      </c>
      <c r="P121" s="160" t="s">
        <v>2335</v>
      </c>
      <c r="Q121" t="s">
        <v>2353</v>
      </c>
    </row>
    <row r="122" spans="1:17" x14ac:dyDescent="0.3">
      <c r="A122" s="50" t="s">
        <v>2259</v>
      </c>
      <c r="B122" s="50" t="s">
        <v>2260</v>
      </c>
      <c r="C122">
        <v>6756061</v>
      </c>
      <c r="D122" s="7">
        <v>6822029</v>
      </c>
      <c r="E122" t="s">
        <v>106</v>
      </c>
      <c r="F122" t="s">
        <v>253</v>
      </c>
      <c r="G122" s="160" t="s">
        <v>1956</v>
      </c>
      <c r="H122" t="s">
        <v>1960</v>
      </c>
      <c r="I122" t="s">
        <v>2295</v>
      </c>
      <c r="J122" t="s">
        <v>2317</v>
      </c>
      <c r="K122" t="s">
        <v>110</v>
      </c>
      <c r="L122" t="s">
        <v>2335</v>
      </c>
      <c r="M122" t="s">
        <v>112</v>
      </c>
      <c r="N122" t="s">
        <v>115</v>
      </c>
      <c r="O122" t="s">
        <v>124</v>
      </c>
      <c r="P122" s="160" t="s">
        <v>2335</v>
      </c>
      <c r="Q122" t="s">
        <v>2353</v>
      </c>
    </row>
    <row r="123" spans="1:17" x14ac:dyDescent="0.3">
      <c r="A123" s="50" t="s">
        <v>2256</v>
      </c>
      <c r="B123" s="50" t="str">
        <f>VLOOKUP(D123,[3]BSD!$A$49:$F$1107,6,FALSE)</f>
        <v>TULMTHDVR-LT-RY22</v>
      </c>
      <c r="C123">
        <v>7008294</v>
      </c>
      <c r="D123" s="7">
        <v>8583934</v>
      </c>
      <c r="E123" t="s">
        <v>106</v>
      </c>
      <c r="F123" t="s">
        <v>253</v>
      </c>
      <c r="G123" s="160" t="s">
        <v>1956</v>
      </c>
      <c r="H123" t="s">
        <v>1960</v>
      </c>
      <c r="I123" t="s">
        <v>2293</v>
      </c>
      <c r="J123" t="s">
        <v>2318</v>
      </c>
      <c r="K123" t="s">
        <v>110</v>
      </c>
      <c r="L123" t="s">
        <v>2335</v>
      </c>
      <c r="M123" t="s">
        <v>112</v>
      </c>
      <c r="N123" t="s">
        <v>132</v>
      </c>
      <c r="O123" t="s">
        <v>124</v>
      </c>
      <c r="P123" s="160" t="s">
        <v>2335</v>
      </c>
      <c r="Q123" t="s">
        <v>2353</v>
      </c>
    </row>
    <row r="124" spans="1:17" x14ac:dyDescent="0.3">
      <c r="A124" s="50" t="s">
        <v>2278</v>
      </c>
      <c r="B124" s="50" t="s">
        <v>2279</v>
      </c>
      <c r="C124">
        <v>7071233</v>
      </c>
      <c r="D124" s="7">
        <v>7071233</v>
      </c>
      <c r="E124" t="s">
        <v>106</v>
      </c>
      <c r="F124" t="s">
        <v>253</v>
      </c>
      <c r="G124" s="160" t="s">
        <v>1956</v>
      </c>
      <c r="H124" t="s">
        <v>1958</v>
      </c>
      <c r="I124" t="s">
        <v>2308</v>
      </c>
      <c r="J124" t="s">
        <v>2317</v>
      </c>
      <c r="K124" t="s">
        <v>122</v>
      </c>
      <c r="L124" t="s">
        <v>2335</v>
      </c>
      <c r="M124" t="s">
        <v>112</v>
      </c>
      <c r="N124" t="s">
        <v>115</v>
      </c>
      <c r="O124" t="s">
        <v>189</v>
      </c>
      <c r="P124" s="160" t="s">
        <v>2335</v>
      </c>
      <c r="Q124" t="s">
        <v>2353</v>
      </c>
    </row>
    <row r="125" spans="1:17" x14ac:dyDescent="0.3">
      <c r="A125" s="50" t="s">
        <v>2254</v>
      </c>
      <c r="B125" s="50" t="str">
        <f>VLOOKUP(D125,[3]BSD!$A$49:$F$1107,6,FALSE)</f>
        <v>TULLTFLR-UTIM-RY22</v>
      </c>
      <c r="C125">
        <v>7261280</v>
      </c>
      <c r="D125" s="7">
        <v>6452455</v>
      </c>
      <c r="E125" t="s">
        <v>106</v>
      </c>
      <c r="F125" t="s">
        <v>253</v>
      </c>
      <c r="G125" s="160" t="s">
        <v>1956</v>
      </c>
      <c r="H125" t="s">
        <v>1960</v>
      </c>
      <c r="I125" t="s">
        <v>2291</v>
      </c>
      <c r="J125" t="s">
        <v>2316</v>
      </c>
      <c r="K125" t="s">
        <v>110</v>
      </c>
      <c r="L125" t="s">
        <v>2335</v>
      </c>
      <c r="M125" t="s">
        <v>112</v>
      </c>
      <c r="N125" t="s">
        <v>401</v>
      </c>
      <c r="O125" t="s">
        <v>124</v>
      </c>
      <c r="P125" s="160" t="s">
        <v>2335</v>
      </c>
      <c r="Q125" t="s">
        <v>2353</v>
      </c>
    </row>
    <row r="126" spans="1:17" x14ac:dyDescent="0.3">
      <c r="A126" s="50" t="s">
        <v>2274</v>
      </c>
      <c r="B126" s="50" t="s">
        <v>2275</v>
      </c>
      <c r="C126">
        <v>8235147</v>
      </c>
      <c r="D126" s="7">
        <v>8235147</v>
      </c>
      <c r="E126" t="s">
        <v>106</v>
      </c>
      <c r="F126" t="s">
        <v>253</v>
      </c>
      <c r="G126" s="160" t="s">
        <v>1956</v>
      </c>
      <c r="H126" t="s">
        <v>1960</v>
      </c>
      <c r="I126" t="s">
        <v>2306</v>
      </c>
      <c r="J126" t="s">
        <v>2320</v>
      </c>
      <c r="K126" s="160" t="s">
        <v>122</v>
      </c>
      <c r="L126" t="s">
        <v>2335</v>
      </c>
      <c r="M126" t="s">
        <v>112</v>
      </c>
      <c r="N126" t="s">
        <v>115</v>
      </c>
      <c r="O126" t="s">
        <v>313</v>
      </c>
      <c r="P126" s="160" t="s">
        <v>2335</v>
      </c>
      <c r="Q126" t="s">
        <v>2353</v>
      </c>
    </row>
    <row r="127" spans="1:17" x14ac:dyDescent="0.3">
      <c r="A127" s="162" t="s">
        <v>2263</v>
      </c>
      <c r="B127" s="162" t="s">
        <v>2263</v>
      </c>
      <c r="C127" s="160">
        <v>8302937</v>
      </c>
      <c r="D127" s="163">
        <v>8302937</v>
      </c>
      <c r="E127" s="160" t="s">
        <v>310</v>
      </c>
      <c r="F127" s="160" t="s">
        <v>253</v>
      </c>
      <c r="G127" s="160" t="s">
        <v>1956</v>
      </c>
      <c r="H127" s="160" t="s">
        <v>1960</v>
      </c>
      <c r="I127" s="160" t="s">
        <v>2297</v>
      </c>
      <c r="J127" t="s">
        <v>2319</v>
      </c>
      <c r="K127" s="164" t="s">
        <v>122</v>
      </c>
      <c r="L127" s="160"/>
      <c r="M127" s="160"/>
      <c r="N127" s="160"/>
      <c r="O127" s="160"/>
      <c r="P127" s="160" t="s">
        <v>2335</v>
      </c>
      <c r="Q127" t="s">
        <v>2353</v>
      </c>
    </row>
    <row r="128" spans="1:17" x14ac:dyDescent="0.3">
      <c r="A128" s="162" t="s">
        <v>2251</v>
      </c>
      <c r="B128" s="162" t="str">
        <f>VLOOKUP(D128,[3]BSD!$A$49:$F$1107,6,FALSE)</f>
        <v>TULLTFLR-TIME-RY22</v>
      </c>
      <c r="C128" s="160">
        <v>8745753</v>
      </c>
      <c r="D128" s="163">
        <v>4541082</v>
      </c>
      <c r="E128" s="160" t="s">
        <v>310</v>
      </c>
      <c r="F128" s="160" t="s">
        <v>253</v>
      </c>
      <c r="G128" s="160" t="s">
        <v>1956</v>
      </c>
      <c r="H128" s="160" t="s">
        <v>1960</v>
      </c>
      <c r="I128" s="160" t="s">
        <v>2288</v>
      </c>
      <c r="J128" t="s">
        <v>2316</v>
      </c>
      <c r="K128" s="164" t="s">
        <v>110</v>
      </c>
      <c r="L128" s="160"/>
      <c r="M128" s="160"/>
      <c r="N128" s="160"/>
      <c r="O128" s="160"/>
      <c r="P128" s="160" t="s">
        <v>2335</v>
      </c>
      <c r="Q128" t="s">
        <v>2353</v>
      </c>
    </row>
    <row r="129" spans="1:17" x14ac:dyDescent="0.3">
      <c r="A129" s="162" t="s">
        <v>2261</v>
      </c>
      <c r="B129" s="162" t="s">
        <v>2262</v>
      </c>
      <c r="C129" s="160">
        <v>8814755</v>
      </c>
      <c r="D129" s="163">
        <v>7024534</v>
      </c>
      <c r="E129" s="160" t="s">
        <v>310</v>
      </c>
      <c r="F129" s="160" t="s">
        <v>253</v>
      </c>
      <c r="G129" s="160" t="s">
        <v>1956</v>
      </c>
      <c r="H129" s="160" t="s">
        <v>1960</v>
      </c>
      <c r="I129" s="160" t="s">
        <v>2296</v>
      </c>
      <c r="J129" t="s">
        <v>2317</v>
      </c>
      <c r="K129" s="164" t="s">
        <v>110</v>
      </c>
      <c r="L129" s="160"/>
      <c r="M129" s="160"/>
      <c r="N129" s="160"/>
      <c r="O129" s="160"/>
      <c r="P129" s="160" t="s">
        <v>2335</v>
      </c>
      <c r="Q129" t="s">
        <v>2353</v>
      </c>
    </row>
    <row r="130" spans="1:17" x14ac:dyDescent="0.3">
      <c r="A130" s="50" t="s">
        <v>2272</v>
      </c>
      <c r="B130" s="50" t="s">
        <v>2273</v>
      </c>
      <c r="C130">
        <v>9220962</v>
      </c>
      <c r="D130" s="7">
        <v>9220962</v>
      </c>
      <c r="E130" t="s">
        <v>106</v>
      </c>
      <c r="F130" t="s">
        <v>253</v>
      </c>
      <c r="G130" s="160" t="s">
        <v>1956</v>
      </c>
      <c r="H130" t="s">
        <v>1960</v>
      </c>
      <c r="I130" t="s">
        <v>2305</v>
      </c>
      <c r="J130" t="s">
        <v>2320</v>
      </c>
      <c r="K130" t="s">
        <v>122</v>
      </c>
      <c r="L130" t="s">
        <v>2335</v>
      </c>
      <c r="M130" t="s">
        <v>112</v>
      </c>
      <c r="N130" t="s">
        <v>258</v>
      </c>
      <c r="O130" t="s">
        <v>124</v>
      </c>
      <c r="P130" s="160" t="s">
        <v>2335</v>
      </c>
      <c r="Q130" t="s">
        <v>2353</v>
      </c>
    </row>
    <row r="131" spans="1:17" x14ac:dyDescent="0.3">
      <c r="A131" s="50" t="s">
        <v>2276</v>
      </c>
      <c r="B131" s="50" t="s">
        <v>2277</v>
      </c>
      <c r="C131">
        <v>9275947</v>
      </c>
      <c r="D131" s="7">
        <v>9275947</v>
      </c>
      <c r="E131" t="s">
        <v>106</v>
      </c>
      <c r="F131" t="s">
        <v>253</v>
      </c>
      <c r="G131" s="160" t="s">
        <v>1956</v>
      </c>
      <c r="H131" t="s">
        <v>1960</v>
      </c>
      <c r="I131" t="s">
        <v>2307</v>
      </c>
      <c r="J131" t="s">
        <v>2320</v>
      </c>
      <c r="K131" t="s">
        <v>122</v>
      </c>
      <c r="L131" t="s">
        <v>2335</v>
      </c>
      <c r="M131" t="s">
        <v>112</v>
      </c>
      <c r="N131" t="s">
        <v>115</v>
      </c>
      <c r="O131" t="s">
        <v>124</v>
      </c>
      <c r="P131" s="160" t="s">
        <v>2335</v>
      </c>
      <c r="Q131" t="s">
        <v>2353</v>
      </c>
    </row>
    <row r="132" spans="1:17" x14ac:dyDescent="0.3">
      <c r="A132" s="162" t="s">
        <v>2249</v>
      </c>
      <c r="B132" s="162" t="str">
        <f>VLOOKUP(D132,[3]BSD!$A$49:$F$1107,6,FALSE)</f>
        <v>TULLTFILR-WM-RY22</v>
      </c>
      <c r="C132" s="160">
        <v>9351035</v>
      </c>
      <c r="D132" s="163">
        <v>5880576</v>
      </c>
      <c r="E132" s="160" t="s">
        <v>106</v>
      </c>
      <c r="F132" s="160" t="s">
        <v>253</v>
      </c>
      <c r="G132" s="160" t="s">
        <v>1956</v>
      </c>
      <c r="H132" s="160" t="s">
        <v>1960</v>
      </c>
      <c r="I132" s="160" t="s">
        <v>2286</v>
      </c>
      <c r="J132" t="s">
        <v>2314</v>
      </c>
      <c r="K132" s="160" t="s">
        <v>110</v>
      </c>
      <c r="L132" s="160" t="s">
        <v>2335</v>
      </c>
      <c r="M132" s="160" t="s">
        <v>112</v>
      </c>
      <c r="N132" s="160" t="s">
        <v>258</v>
      </c>
      <c r="O132" s="160" t="s">
        <v>124</v>
      </c>
      <c r="P132" s="160" t="s">
        <v>2335</v>
      </c>
      <c r="Q132" t="s">
        <v>2353</v>
      </c>
    </row>
    <row r="133" spans="1:17" x14ac:dyDescent="0.3">
      <c r="A133" s="50" t="s">
        <v>2268</v>
      </c>
      <c r="B133" s="50" t="s">
        <v>2268</v>
      </c>
      <c r="C133">
        <v>9734451</v>
      </c>
      <c r="D133" s="7">
        <v>9734451</v>
      </c>
      <c r="E133" t="s">
        <v>106</v>
      </c>
      <c r="F133" t="s">
        <v>253</v>
      </c>
      <c r="G133" s="160" t="s">
        <v>1956</v>
      </c>
      <c r="H133" t="s">
        <v>1959</v>
      </c>
      <c r="I133" t="s">
        <v>2302</v>
      </c>
      <c r="J133" t="s">
        <v>2320</v>
      </c>
      <c r="K133" t="s">
        <v>122</v>
      </c>
      <c r="L133" t="s">
        <v>2335</v>
      </c>
      <c r="M133" t="s">
        <v>112</v>
      </c>
      <c r="N133" t="s">
        <v>132</v>
      </c>
      <c r="O133" t="s">
        <v>124</v>
      </c>
      <c r="P133" s="160" t="s">
        <v>2335</v>
      </c>
      <c r="Q133" t="s">
        <v>2353</v>
      </c>
    </row>
    <row r="134" spans="1:17" x14ac:dyDescent="0.3">
      <c r="A134" s="50" t="s">
        <v>2264</v>
      </c>
      <c r="B134" s="50" t="s">
        <v>2264</v>
      </c>
      <c r="C134">
        <v>9782247</v>
      </c>
      <c r="D134" s="7">
        <v>9782247</v>
      </c>
      <c r="E134" t="s">
        <v>106</v>
      </c>
      <c r="F134" t="s">
        <v>253</v>
      </c>
      <c r="G134" s="160" t="s">
        <v>1956</v>
      </c>
      <c r="H134" t="s">
        <v>1959</v>
      </c>
      <c r="I134" t="s">
        <v>2298</v>
      </c>
      <c r="J134" t="s">
        <v>2320</v>
      </c>
      <c r="K134" t="s">
        <v>122</v>
      </c>
      <c r="L134" t="s">
        <v>2335</v>
      </c>
      <c r="M134" t="s">
        <v>112</v>
      </c>
      <c r="N134" t="s">
        <v>132</v>
      </c>
      <c r="O134" t="s">
        <v>124</v>
      </c>
      <c r="P134" s="160" t="s">
        <v>2335</v>
      </c>
      <c r="Q134" t="s">
        <v>2353</v>
      </c>
    </row>
    <row r="135" spans="1:17" x14ac:dyDescent="0.3">
      <c r="A135" s="50" t="s">
        <v>2253</v>
      </c>
      <c r="B135" s="50" t="str">
        <f>VLOOKUP(D135,[3]BSD!$A$49:$F$1107,6,FALSE)</f>
        <v>TULLTFLR-1PG-RY22</v>
      </c>
      <c r="C135">
        <v>9786360</v>
      </c>
      <c r="D135" s="7">
        <v>5100568</v>
      </c>
      <c r="E135" t="s">
        <v>106</v>
      </c>
      <c r="F135" t="s">
        <v>253</v>
      </c>
      <c r="G135" s="160" t="s">
        <v>1956</v>
      </c>
      <c r="H135" t="s">
        <v>1960</v>
      </c>
      <c r="I135" t="s">
        <v>2290</v>
      </c>
      <c r="J135" t="s">
        <v>2317</v>
      </c>
      <c r="K135" t="s">
        <v>110</v>
      </c>
      <c r="L135" t="s">
        <v>2335</v>
      </c>
      <c r="M135" t="s">
        <v>112</v>
      </c>
      <c r="N135" t="s">
        <v>115</v>
      </c>
      <c r="O135" t="s">
        <v>124</v>
      </c>
      <c r="P135" s="160" t="s">
        <v>2335</v>
      </c>
      <c r="Q135" t="s">
        <v>2353</v>
      </c>
    </row>
    <row r="136" spans="1:17" x14ac:dyDescent="0.3">
      <c r="A136" s="50" t="s">
        <v>2269</v>
      </c>
      <c r="B136" s="50" t="s">
        <v>2269</v>
      </c>
      <c r="C136">
        <v>9827332</v>
      </c>
      <c r="D136" s="7">
        <v>9827332</v>
      </c>
      <c r="E136" t="s">
        <v>106</v>
      </c>
      <c r="F136" t="s">
        <v>253</v>
      </c>
      <c r="G136" s="160" t="s">
        <v>1956</v>
      </c>
      <c r="H136" t="s">
        <v>1959</v>
      </c>
      <c r="I136" t="s">
        <v>2303</v>
      </c>
      <c r="J136" t="s">
        <v>2320</v>
      </c>
      <c r="K136" t="s">
        <v>122</v>
      </c>
      <c r="L136" t="s">
        <v>2335</v>
      </c>
      <c r="M136" t="s">
        <v>112</v>
      </c>
      <c r="N136" t="s">
        <v>132</v>
      </c>
      <c r="O136" t="s">
        <v>197</v>
      </c>
      <c r="P136" s="160" t="s">
        <v>2335</v>
      </c>
      <c r="Q136" t="s">
        <v>2353</v>
      </c>
    </row>
    <row r="137" spans="1:17" x14ac:dyDescent="0.3">
      <c r="A137" s="50" t="s">
        <v>2267</v>
      </c>
      <c r="B137" s="50" t="s">
        <v>2267</v>
      </c>
      <c r="C137">
        <v>9842583</v>
      </c>
      <c r="D137" s="7">
        <v>9842583</v>
      </c>
      <c r="E137" t="s">
        <v>106</v>
      </c>
      <c r="F137" t="s">
        <v>253</v>
      </c>
      <c r="G137" s="160" t="s">
        <v>1956</v>
      </c>
      <c r="H137" t="s">
        <v>1959</v>
      </c>
      <c r="I137" t="s">
        <v>2301</v>
      </c>
      <c r="J137" t="s">
        <v>2320</v>
      </c>
      <c r="K137" t="s">
        <v>122</v>
      </c>
      <c r="L137" t="s">
        <v>2335</v>
      </c>
      <c r="M137" t="s">
        <v>112</v>
      </c>
      <c r="N137" t="s">
        <v>132</v>
      </c>
      <c r="O137" t="s">
        <v>197</v>
      </c>
      <c r="P137" s="160" t="s">
        <v>2335</v>
      </c>
      <c r="Q137" t="s">
        <v>2353</v>
      </c>
    </row>
    <row r="138" spans="1:17" x14ac:dyDescent="0.3">
      <c r="A138" s="50" t="s">
        <v>2266</v>
      </c>
      <c r="B138" s="50" t="s">
        <v>2266</v>
      </c>
      <c r="C138">
        <v>9883152</v>
      </c>
      <c r="D138" s="7">
        <v>9883152</v>
      </c>
      <c r="E138" t="s">
        <v>106</v>
      </c>
      <c r="F138" t="s">
        <v>253</v>
      </c>
      <c r="G138" s="160" t="s">
        <v>1956</v>
      </c>
      <c r="H138" t="s">
        <v>1959</v>
      </c>
      <c r="I138" t="s">
        <v>2300</v>
      </c>
      <c r="J138" t="s">
        <v>2320</v>
      </c>
      <c r="K138" t="s">
        <v>122</v>
      </c>
      <c r="L138" t="s">
        <v>2335</v>
      </c>
      <c r="M138" t="s">
        <v>112</v>
      </c>
      <c r="N138" t="s">
        <v>132</v>
      </c>
      <c r="O138" t="s">
        <v>197</v>
      </c>
      <c r="P138" s="160" t="s">
        <v>2335</v>
      </c>
      <c r="Q138" t="s">
        <v>2353</v>
      </c>
    </row>
    <row r="139" spans="1:17" x14ac:dyDescent="0.3">
      <c r="A139" s="50" t="s">
        <v>2265</v>
      </c>
      <c r="B139" s="50" t="s">
        <v>2265</v>
      </c>
      <c r="C139">
        <v>9890634</v>
      </c>
      <c r="D139" s="7">
        <v>9890634</v>
      </c>
      <c r="E139" t="s">
        <v>106</v>
      </c>
      <c r="F139" t="s">
        <v>253</v>
      </c>
      <c r="G139" s="160" t="s">
        <v>1956</v>
      </c>
      <c r="H139" t="s">
        <v>1959</v>
      </c>
      <c r="I139" t="s">
        <v>2299</v>
      </c>
      <c r="J139" t="s">
        <v>2320</v>
      </c>
      <c r="K139" t="s">
        <v>122</v>
      </c>
      <c r="L139" t="s">
        <v>2335</v>
      </c>
      <c r="M139" t="s">
        <v>112</v>
      </c>
      <c r="N139" t="s">
        <v>132</v>
      </c>
      <c r="O139" t="s">
        <v>124</v>
      </c>
      <c r="P139" s="160" t="s">
        <v>2335</v>
      </c>
      <c r="Q139" t="s">
        <v>2353</v>
      </c>
    </row>
    <row r="140" spans="1:17" x14ac:dyDescent="0.3">
      <c r="A140" s="162" t="s">
        <v>2282</v>
      </c>
      <c r="B140" s="162" t="s">
        <v>2282</v>
      </c>
      <c r="C140" s="160">
        <v>5367252</v>
      </c>
      <c r="D140" s="163">
        <v>5367252</v>
      </c>
      <c r="E140" s="160" t="s">
        <v>310</v>
      </c>
      <c r="F140" s="160" t="s">
        <v>253</v>
      </c>
      <c r="G140" s="160" t="s">
        <v>1956</v>
      </c>
      <c r="H140" s="160" t="s">
        <v>1958</v>
      </c>
      <c r="I140" s="160" t="s">
        <v>2311</v>
      </c>
      <c r="J140" t="s">
        <v>2320</v>
      </c>
      <c r="K140" s="160" t="s">
        <v>122</v>
      </c>
      <c r="L140" s="160"/>
      <c r="M140" s="160" t="s">
        <v>112</v>
      </c>
      <c r="N140" s="160" t="s">
        <v>115</v>
      </c>
      <c r="O140" s="160"/>
      <c r="P140" s="160" t="s">
        <v>2335</v>
      </c>
      <c r="Q140" t="s">
        <v>2356</v>
      </c>
    </row>
    <row r="141" spans="1:17" x14ac:dyDescent="0.3">
      <c r="A141" s="50" t="s">
        <v>2270</v>
      </c>
      <c r="B141" s="50" t="s">
        <v>2271</v>
      </c>
      <c r="C141">
        <v>3233641</v>
      </c>
      <c r="D141" s="7">
        <v>3233641</v>
      </c>
      <c r="E141" t="s">
        <v>106</v>
      </c>
      <c r="F141" t="s">
        <v>253</v>
      </c>
      <c r="G141" s="160" t="s">
        <v>1956</v>
      </c>
      <c r="H141" t="s">
        <v>1960</v>
      </c>
      <c r="I141" t="s">
        <v>2304</v>
      </c>
      <c r="J141" t="s">
        <v>2320</v>
      </c>
      <c r="K141" s="160" t="s">
        <v>122</v>
      </c>
      <c r="L141" t="s">
        <v>2335</v>
      </c>
      <c r="M141" t="s">
        <v>112</v>
      </c>
      <c r="N141" t="s">
        <v>258</v>
      </c>
      <c r="O141" t="s">
        <v>197</v>
      </c>
      <c r="P141" t="s">
        <v>2335</v>
      </c>
      <c r="Q141" t="s">
        <v>2353</v>
      </c>
    </row>
    <row r="142" spans="1:17" hidden="1" x14ac:dyDescent="0.3">
      <c r="A142" s="50"/>
      <c r="B142" s="112" t="s">
        <v>953</v>
      </c>
      <c r="D142" s="7">
        <v>7437569</v>
      </c>
      <c r="E142" s="160" t="s">
        <v>2350</v>
      </c>
      <c r="F142" t="s">
        <v>187</v>
      </c>
      <c r="G142" t="s">
        <v>1951</v>
      </c>
      <c r="H142" t="s">
        <v>1955</v>
      </c>
      <c r="I142" t="s">
        <v>954</v>
      </c>
      <c r="J142" t="s">
        <v>187</v>
      </c>
      <c r="K142" t="s">
        <v>110</v>
      </c>
      <c r="L142" t="s">
        <v>268</v>
      </c>
      <c r="M142" t="s">
        <v>150</v>
      </c>
      <c r="N142" t="s">
        <v>132</v>
      </c>
      <c r="O142" t="s">
        <v>189</v>
      </c>
      <c r="P142">
        <v>0</v>
      </c>
      <c r="Q142">
        <v>0</v>
      </c>
    </row>
    <row r="143" spans="1:17" hidden="1" x14ac:dyDescent="0.3">
      <c r="A143" s="50"/>
      <c r="B143" s="153" t="s">
        <v>351</v>
      </c>
      <c r="D143" s="7">
        <v>9599339</v>
      </c>
      <c r="E143" s="160" t="s">
        <v>2350</v>
      </c>
      <c r="F143" t="s">
        <v>253</v>
      </c>
      <c r="G143" t="s">
        <v>1956</v>
      </c>
      <c r="H143" t="s">
        <v>1957</v>
      </c>
      <c r="I143" t="s">
        <v>354</v>
      </c>
      <c r="J143" t="s">
        <v>255</v>
      </c>
      <c r="K143" t="s">
        <v>110</v>
      </c>
      <c r="L143" t="s">
        <v>256</v>
      </c>
      <c r="M143" t="s">
        <v>150</v>
      </c>
      <c r="N143" t="s">
        <v>258</v>
      </c>
      <c r="O143" t="s">
        <v>124</v>
      </c>
      <c r="P143">
        <v>0</v>
      </c>
      <c r="Q143">
        <v>0</v>
      </c>
    </row>
    <row r="144" spans="1:17" hidden="1" x14ac:dyDescent="0.3">
      <c r="A144" s="50"/>
      <c r="B144" s="154" t="s">
        <v>896</v>
      </c>
      <c r="D144" s="7">
        <v>5415363</v>
      </c>
      <c r="E144" s="160" t="s">
        <v>2350</v>
      </c>
      <c r="F144" t="s">
        <v>253</v>
      </c>
      <c r="G144" t="s">
        <v>1956</v>
      </c>
      <c r="H144" t="s">
        <v>1957</v>
      </c>
      <c r="I144" t="s">
        <v>898</v>
      </c>
      <c r="J144" t="s">
        <v>255</v>
      </c>
      <c r="K144" t="s">
        <v>110</v>
      </c>
      <c r="L144" t="s">
        <v>890</v>
      </c>
      <c r="M144" t="s">
        <v>112</v>
      </c>
      <c r="N144" t="s">
        <v>258</v>
      </c>
      <c r="O144" t="s">
        <v>189</v>
      </c>
      <c r="P144">
        <v>0</v>
      </c>
      <c r="Q144">
        <v>0</v>
      </c>
    </row>
    <row r="145" spans="1:17" hidden="1" x14ac:dyDescent="0.3">
      <c r="A145" s="50"/>
      <c r="B145" s="154" t="s">
        <v>904</v>
      </c>
      <c r="D145" s="7">
        <v>5966450</v>
      </c>
      <c r="E145" s="160" t="s">
        <v>2350</v>
      </c>
      <c r="F145" t="s">
        <v>253</v>
      </c>
      <c r="G145" t="s">
        <v>1956</v>
      </c>
      <c r="H145" t="s">
        <v>1957</v>
      </c>
      <c r="I145" t="s">
        <v>906</v>
      </c>
      <c r="J145" t="s">
        <v>255</v>
      </c>
      <c r="K145" t="s">
        <v>110</v>
      </c>
      <c r="L145" t="s">
        <v>907</v>
      </c>
      <c r="M145" t="s">
        <v>112</v>
      </c>
      <c r="N145" t="s">
        <v>258</v>
      </c>
      <c r="O145" t="s">
        <v>189</v>
      </c>
      <c r="P145">
        <v>0</v>
      </c>
      <c r="Q145">
        <v>0</v>
      </c>
    </row>
    <row r="146" spans="1:17" hidden="1" x14ac:dyDescent="0.3">
      <c r="A146" s="50"/>
      <c r="B146" s="154" t="s">
        <v>923</v>
      </c>
      <c r="D146" s="7">
        <v>7123061</v>
      </c>
      <c r="E146" s="160" t="s">
        <v>2350</v>
      </c>
      <c r="F146" t="s">
        <v>253</v>
      </c>
      <c r="G146" t="s">
        <v>1956</v>
      </c>
      <c r="H146" t="s">
        <v>1957</v>
      </c>
      <c r="I146" t="s">
        <v>925</v>
      </c>
      <c r="J146" t="s">
        <v>255</v>
      </c>
      <c r="K146" t="s">
        <v>110</v>
      </c>
      <c r="L146" t="s">
        <v>890</v>
      </c>
      <c r="M146" t="s">
        <v>112</v>
      </c>
      <c r="N146" t="s">
        <v>258</v>
      </c>
      <c r="O146" t="s">
        <v>124</v>
      </c>
      <c r="P146">
        <v>0</v>
      </c>
      <c r="Q146">
        <v>0</v>
      </c>
    </row>
    <row r="147" spans="1:17" hidden="1" x14ac:dyDescent="0.3">
      <c r="A147" s="50"/>
      <c r="B147" s="154" t="s">
        <v>928</v>
      </c>
      <c r="D147" s="7">
        <v>8277767</v>
      </c>
      <c r="E147" s="160" t="s">
        <v>2350</v>
      </c>
      <c r="F147" t="s">
        <v>253</v>
      </c>
      <c r="G147" t="s">
        <v>1956</v>
      </c>
      <c r="H147" t="s">
        <v>1957</v>
      </c>
      <c r="I147" t="s">
        <v>930</v>
      </c>
      <c r="J147" t="s">
        <v>255</v>
      </c>
      <c r="K147" t="s">
        <v>110</v>
      </c>
      <c r="L147" t="s">
        <v>907</v>
      </c>
      <c r="M147" t="s">
        <v>112</v>
      </c>
      <c r="N147" t="s">
        <v>258</v>
      </c>
      <c r="O147" t="s">
        <v>124</v>
      </c>
      <c r="P147">
        <v>0</v>
      </c>
      <c r="Q147">
        <v>0</v>
      </c>
    </row>
    <row r="148" spans="1:17" hidden="1" x14ac:dyDescent="0.3">
      <c r="A148" s="50"/>
      <c r="B148" s="50" t="s">
        <v>1603</v>
      </c>
      <c r="D148" s="7">
        <v>7631923</v>
      </c>
      <c r="E148" s="160" t="s">
        <v>2350</v>
      </c>
      <c r="F148" t="s">
        <v>253</v>
      </c>
      <c r="G148" t="s">
        <v>1956</v>
      </c>
      <c r="H148" t="s">
        <v>1957</v>
      </c>
      <c r="I148" t="s">
        <v>1604</v>
      </c>
      <c r="J148" t="s">
        <v>255</v>
      </c>
      <c r="K148" t="s">
        <v>110</v>
      </c>
      <c r="L148" t="s">
        <v>1605</v>
      </c>
      <c r="M148" t="s">
        <v>112</v>
      </c>
      <c r="N148" t="s">
        <v>258</v>
      </c>
      <c r="O148" t="s">
        <v>124</v>
      </c>
      <c r="P148">
        <v>0</v>
      </c>
      <c r="Q148">
        <v>0</v>
      </c>
    </row>
    <row r="149" spans="1:17" hidden="1" x14ac:dyDescent="0.3">
      <c r="A149" s="50"/>
      <c r="B149" s="50" t="s">
        <v>1606</v>
      </c>
      <c r="D149" s="7">
        <v>9453441</v>
      </c>
      <c r="E149" s="160" t="s">
        <v>2350</v>
      </c>
      <c r="F149" t="s">
        <v>253</v>
      </c>
      <c r="G149" t="s">
        <v>1956</v>
      </c>
      <c r="H149" t="s">
        <v>1957</v>
      </c>
      <c r="I149" t="s">
        <v>1607</v>
      </c>
      <c r="J149" t="s">
        <v>132</v>
      </c>
      <c r="K149" t="s">
        <v>110</v>
      </c>
      <c r="L149" t="s">
        <v>1605</v>
      </c>
      <c r="M149" t="s">
        <v>112</v>
      </c>
      <c r="N149" t="s">
        <v>258</v>
      </c>
      <c r="O149" t="s">
        <v>189</v>
      </c>
      <c r="P149">
        <v>0</v>
      </c>
      <c r="Q149">
        <v>0</v>
      </c>
    </row>
    <row r="150" spans="1:17" hidden="1" x14ac:dyDescent="0.3">
      <c r="A150" s="50"/>
      <c r="B150" s="50">
        <v>139039</v>
      </c>
      <c r="D150" s="7">
        <v>9891935</v>
      </c>
      <c r="E150" s="160" t="s">
        <v>2350</v>
      </c>
      <c r="F150" t="s">
        <v>253</v>
      </c>
      <c r="G150" t="s">
        <v>1956</v>
      </c>
      <c r="H150" t="s">
        <v>1957</v>
      </c>
      <c r="I150" t="s">
        <v>1613</v>
      </c>
      <c r="J150" t="s">
        <v>255</v>
      </c>
      <c r="K150" t="s">
        <v>110</v>
      </c>
      <c r="L150" t="s">
        <v>1614</v>
      </c>
      <c r="M150" t="s">
        <v>150</v>
      </c>
      <c r="N150" t="s">
        <v>258</v>
      </c>
      <c r="O150" t="s">
        <v>124</v>
      </c>
      <c r="P150" t="s">
        <v>1581</v>
      </c>
      <c r="Q150">
        <v>0</v>
      </c>
    </row>
    <row r="151" spans="1:17" hidden="1" x14ac:dyDescent="0.3">
      <c r="A151" s="50"/>
      <c r="B151" s="50">
        <v>139040</v>
      </c>
      <c r="D151" s="7">
        <v>7691237</v>
      </c>
      <c r="E151" s="160" t="s">
        <v>2350</v>
      </c>
      <c r="F151" t="s">
        <v>253</v>
      </c>
      <c r="G151" t="s">
        <v>1956</v>
      </c>
      <c r="H151" t="s">
        <v>1957</v>
      </c>
      <c r="I151" t="s">
        <v>1615</v>
      </c>
      <c r="J151" t="s">
        <v>255</v>
      </c>
      <c r="K151" t="s">
        <v>110</v>
      </c>
      <c r="L151" t="s">
        <v>1614</v>
      </c>
      <c r="M151" t="s">
        <v>150</v>
      </c>
      <c r="N151" t="s">
        <v>258</v>
      </c>
      <c r="O151" t="s">
        <v>189</v>
      </c>
      <c r="P151" t="s">
        <v>1581</v>
      </c>
      <c r="Q151">
        <v>0</v>
      </c>
    </row>
    <row r="152" spans="1:17" hidden="1" x14ac:dyDescent="0.3">
      <c r="A152" s="50"/>
      <c r="B152" s="50">
        <v>139041</v>
      </c>
      <c r="D152" s="7">
        <v>8767178</v>
      </c>
      <c r="E152" s="160" t="s">
        <v>2350</v>
      </c>
      <c r="F152" t="s">
        <v>253</v>
      </c>
      <c r="G152" t="s">
        <v>1956</v>
      </c>
      <c r="H152" t="s">
        <v>1957</v>
      </c>
      <c r="I152" t="s">
        <v>1619</v>
      </c>
      <c r="J152" t="s">
        <v>255</v>
      </c>
      <c r="K152" t="s">
        <v>110</v>
      </c>
      <c r="L152" t="s">
        <v>1620</v>
      </c>
      <c r="M152" t="s">
        <v>150</v>
      </c>
      <c r="N152" t="s">
        <v>258</v>
      </c>
      <c r="O152" t="s">
        <v>124</v>
      </c>
      <c r="P152" t="s">
        <v>1581</v>
      </c>
      <c r="Q152">
        <v>0</v>
      </c>
    </row>
    <row r="153" spans="1:17" hidden="1" x14ac:dyDescent="0.3">
      <c r="A153" s="50"/>
      <c r="B153" s="50">
        <v>139042</v>
      </c>
      <c r="D153" s="7">
        <v>5339865</v>
      </c>
      <c r="E153" s="160" t="s">
        <v>2350</v>
      </c>
      <c r="F153" t="s">
        <v>253</v>
      </c>
      <c r="G153" t="s">
        <v>1956</v>
      </c>
      <c r="H153" t="s">
        <v>1957</v>
      </c>
      <c r="I153" t="s">
        <v>1621</v>
      </c>
      <c r="J153" t="s">
        <v>255</v>
      </c>
      <c r="K153" t="s">
        <v>110</v>
      </c>
      <c r="L153" t="s">
        <v>1620</v>
      </c>
      <c r="M153" t="s">
        <v>150</v>
      </c>
      <c r="N153" t="s">
        <v>258</v>
      </c>
      <c r="O153" t="s">
        <v>189</v>
      </c>
      <c r="P153" t="s">
        <v>1581</v>
      </c>
      <c r="Q153">
        <v>0</v>
      </c>
    </row>
    <row r="154" spans="1:17" hidden="1" x14ac:dyDescent="0.3">
      <c r="A154" s="50"/>
      <c r="B154" s="50">
        <v>139694</v>
      </c>
      <c r="D154" s="7">
        <v>6800501</v>
      </c>
      <c r="E154" s="160" t="s">
        <v>2350</v>
      </c>
      <c r="F154" t="s">
        <v>253</v>
      </c>
      <c r="G154" t="s">
        <v>1956</v>
      </c>
      <c r="H154" t="s">
        <v>1957</v>
      </c>
      <c r="I154" t="s">
        <v>1622</v>
      </c>
      <c r="J154" t="s">
        <v>255</v>
      </c>
      <c r="K154" t="s">
        <v>110</v>
      </c>
      <c r="L154" t="s">
        <v>1623</v>
      </c>
      <c r="M154" t="s">
        <v>150</v>
      </c>
      <c r="N154" t="s">
        <v>258</v>
      </c>
      <c r="O154" t="s">
        <v>124</v>
      </c>
      <c r="P154" t="s">
        <v>1581</v>
      </c>
      <c r="Q154">
        <v>0</v>
      </c>
    </row>
    <row r="155" spans="1:17" hidden="1" x14ac:dyDescent="0.3">
      <c r="A155" s="50"/>
      <c r="B155" s="50">
        <v>139056</v>
      </c>
      <c r="D155" s="7">
        <v>5487370</v>
      </c>
      <c r="E155" s="160" t="s">
        <v>2350</v>
      </c>
      <c r="F155" t="s">
        <v>253</v>
      </c>
      <c r="G155" t="s">
        <v>1956</v>
      </c>
      <c r="H155" t="s">
        <v>1957</v>
      </c>
      <c r="I155" t="s">
        <v>1624</v>
      </c>
      <c r="J155" t="s">
        <v>255</v>
      </c>
      <c r="K155" t="s">
        <v>110</v>
      </c>
      <c r="L155" t="s">
        <v>1623</v>
      </c>
      <c r="M155" t="s">
        <v>150</v>
      </c>
      <c r="N155" t="s">
        <v>258</v>
      </c>
      <c r="O155" t="s">
        <v>189</v>
      </c>
      <c r="P155" t="s">
        <v>1581</v>
      </c>
      <c r="Q155">
        <v>0</v>
      </c>
    </row>
    <row r="156" spans="1:17" hidden="1" x14ac:dyDescent="0.3">
      <c r="A156" s="50"/>
      <c r="B156" s="50">
        <v>139695</v>
      </c>
      <c r="D156" s="7">
        <v>6376092</v>
      </c>
      <c r="E156" s="160" t="s">
        <v>2350</v>
      </c>
      <c r="F156" t="s">
        <v>253</v>
      </c>
      <c r="G156" t="s">
        <v>1956</v>
      </c>
      <c r="H156" t="s">
        <v>1957</v>
      </c>
      <c r="I156" t="s">
        <v>1625</v>
      </c>
      <c r="J156" t="s">
        <v>255</v>
      </c>
      <c r="K156" t="s">
        <v>110</v>
      </c>
      <c r="L156" t="s">
        <v>1626</v>
      </c>
      <c r="M156" t="s">
        <v>150</v>
      </c>
      <c r="N156" t="s">
        <v>258</v>
      </c>
      <c r="O156" t="s">
        <v>124</v>
      </c>
      <c r="P156" t="s">
        <v>1581</v>
      </c>
      <c r="Q156">
        <v>0</v>
      </c>
    </row>
    <row r="157" spans="1:17" hidden="1" x14ac:dyDescent="0.3">
      <c r="A157" s="50"/>
      <c r="B157" s="50">
        <v>139004</v>
      </c>
      <c r="D157" s="7">
        <v>9479770</v>
      </c>
      <c r="E157" s="160" t="s">
        <v>2350</v>
      </c>
      <c r="F157" t="s">
        <v>253</v>
      </c>
      <c r="G157" t="s">
        <v>1956</v>
      </c>
      <c r="H157" t="s">
        <v>1957</v>
      </c>
      <c r="I157" t="s">
        <v>1627</v>
      </c>
      <c r="J157" t="s">
        <v>255</v>
      </c>
      <c r="K157" t="s">
        <v>110</v>
      </c>
      <c r="L157" t="s">
        <v>1628</v>
      </c>
      <c r="M157" t="s">
        <v>150</v>
      </c>
      <c r="N157" t="s">
        <v>258</v>
      </c>
      <c r="O157" t="s">
        <v>124</v>
      </c>
      <c r="P157" t="s">
        <v>1581</v>
      </c>
      <c r="Q157">
        <v>0</v>
      </c>
    </row>
    <row r="158" spans="1:17" hidden="1" x14ac:dyDescent="0.3">
      <c r="A158" s="50"/>
      <c r="B158" s="50">
        <v>139003</v>
      </c>
      <c r="D158" s="7">
        <v>9900585</v>
      </c>
      <c r="E158" s="160" t="s">
        <v>2350</v>
      </c>
      <c r="F158" t="s">
        <v>253</v>
      </c>
      <c r="G158" t="s">
        <v>1956</v>
      </c>
      <c r="H158" t="s">
        <v>1957</v>
      </c>
      <c r="I158" t="s">
        <v>1629</v>
      </c>
      <c r="J158" t="s">
        <v>255</v>
      </c>
      <c r="K158" t="s">
        <v>110</v>
      </c>
      <c r="L158" t="s">
        <v>1628</v>
      </c>
      <c r="M158" t="s">
        <v>150</v>
      </c>
      <c r="N158" t="s">
        <v>258</v>
      </c>
      <c r="O158" t="s">
        <v>189</v>
      </c>
      <c r="P158" t="s">
        <v>1581</v>
      </c>
      <c r="Q158">
        <v>0</v>
      </c>
    </row>
    <row r="159" spans="1:17" hidden="1" x14ac:dyDescent="0.3">
      <c r="A159" s="50"/>
      <c r="B159" s="50">
        <v>139005</v>
      </c>
      <c r="D159" s="7">
        <v>7859564</v>
      </c>
      <c r="E159" s="160" t="s">
        <v>2350</v>
      </c>
      <c r="F159" t="s">
        <v>253</v>
      </c>
      <c r="G159" t="s">
        <v>1956</v>
      </c>
      <c r="H159" t="s">
        <v>1957</v>
      </c>
      <c r="I159" t="s">
        <v>1630</v>
      </c>
      <c r="J159" t="s">
        <v>560</v>
      </c>
      <c r="K159" t="s">
        <v>110</v>
      </c>
      <c r="L159" t="s">
        <v>1628</v>
      </c>
      <c r="M159" t="s">
        <v>150</v>
      </c>
      <c r="N159" t="s">
        <v>132</v>
      </c>
      <c r="O159" t="s">
        <v>381</v>
      </c>
      <c r="P159" t="s">
        <v>1581</v>
      </c>
      <c r="Q159">
        <v>0</v>
      </c>
    </row>
    <row r="160" spans="1:17" s="160" customFormat="1" hidden="1" x14ac:dyDescent="0.3">
      <c r="A160" s="50"/>
      <c r="B160" s="50">
        <v>139015</v>
      </c>
      <c r="C160"/>
      <c r="D160" s="7">
        <v>8532377</v>
      </c>
      <c r="E160" s="160" t="s">
        <v>2350</v>
      </c>
      <c r="F160" t="s">
        <v>253</v>
      </c>
      <c r="G160" t="s">
        <v>1956</v>
      </c>
      <c r="H160" t="s">
        <v>1957</v>
      </c>
      <c r="I160" t="s">
        <v>1632</v>
      </c>
      <c r="J160" t="s">
        <v>255</v>
      </c>
      <c r="K160" t="s">
        <v>110</v>
      </c>
      <c r="L160" t="s">
        <v>1633</v>
      </c>
      <c r="M160" t="s">
        <v>150</v>
      </c>
      <c r="N160" t="s">
        <v>258</v>
      </c>
      <c r="O160" t="s">
        <v>124</v>
      </c>
      <c r="P160">
        <v>0</v>
      </c>
      <c r="Q160">
        <v>0</v>
      </c>
    </row>
    <row r="161" spans="1:17" s="160" customFormat="1" hidden="1" x14ac:dyDescent="0.3">
      <c r="A161" s="50"/>
      <c r="B161" s="50">
        <v>139016</v>
      </c>
      <c r="C161"/>
      <c r="D161" s="7">
        <v>9837737</v>
      </c>
      <c r="E161" s="160" t="s">
        <v>2350</v>
      </c>
      <c r="F161" t="s">
        <v>253</v>
      </c>
      <c r="G161" t="s">
        <v>1956</v>
      </c>
      <c r="H161" t="s">
        <v>1957</v>
      </c>
      <c r="I161" t="s">
        <v>1634</v>
      </c>
      <c r="J161" t="s">
        <v>255</v>
      </c>
      <c r="K161" t="s">
        <v>110</v>
      </c>
      <c r="L161" t="s">
        <v>1633</v>
      </c>
      <c r="M161" t="s">
        <v>150</v>
      </c>
      <c r="N161" t="s">
        <v>258</v>
      </c>
      <c r="O161" t="s">
        <v>189</v>
      </c>
      <c r="P161">
        <v>0</v>
      </c>
      <c r="Q161">
        <v>0</v>
      </c>
    </row>
    <row r="162" spans="1:17" s="160" customFormat="1" hidden="1" x14ac:dyDescent="0.3">
      <c r="A162" s="50"/>
      <c r="B162" s="50">
        <v>139054</v>
      </c>
      <c r="C162"/>
      <c r="D162" s="7">
        <v>7102135</v>
      </c>
      <c r="E162" s="160" t="s">
        <v>2350</v>
      </c>
      <c r="F162" t="s">
        <v>253</v>
      </c>
      <c r="G162" t="s">
        <v>1956</v>
      </c>
      <c r="H162" t="s">
        <v>1957</v>
      </c>
      <c r="I162" t="s">
        <v>1635</v>
      </c>
      <c r="J162" t="s">
        <v>255</v>
      </c>
      <c r="K162" t="s">
        <v>110</v>
      </c>
      <c r="L162" t="s">
        <v>1636</v>
      </c>
      <c r="M162" t="s">
        <v>150</v>
      </c>
      <c r="N162" t="s">
        <v>258</v>
      </c>
      <c r="O162" t="s">
        <v>124</v>
      </c>
      <c r="P162" t="s">
        <v>1581</v>
      </c>
      <c r="Q162">
        <v>0</v>
      </c>
    </row>
    <row r="163" spans="1:17" s="160" customFormat="1" hidden="1" x14ac:dyDescent="0.3">
      <c r="A163" s="50"/>
      <c r="B163" s="50">
        <v>139008</v>
      </c>
      <c r="C163"/>
      <c r="D163" s="7">
        <v>9375819</v>
      </c>
      <c r="E163" s="160" t="s">
        <v>2350</v>
      </c>
      <c r="F163" t="s">
        <v>253</v>
      </c>
      <c r="G163" t="s">
        <v>1956</v>
      </c>
      <c r="H163" t="s">
        <v>1957</v>
      </c>
      <c r="I163" t="s">
        <v>1637</v>
      </c>
      <c r="J163" t="s">
        <v>255</v>
      </c>
      <c r="K163" t="s">
        <v>110</v>
      </c>
      <c r="L163" t="s">
        <v>1638</v>
      </c>
      <c r="M163" t="s">
        <v>150</v>
      </c>
      <c r="N163" t="s">
        <v>258</v>
      </c>
      <c r="O163" t="s">
        <v>189</v>
      </c>
      <c r="P163">
        <v>0</v>
      </c>
      <c r="Q163">
        <v>0</v>
      </c>
    </row>
    <row r="164" spans="1:17" hidden="1" x14ac:dyDescent="0.3">
      <c r="A164" s="50"/>
      <c r="B164" s="50">
        <v>139009</v>
      </c>
      <c r="D164" s="7">
        <v>9694937</v>
      </c>
      <c r="E164" s="160" t="s">
        <v>2350</v>
      </c>
      <c r="F164" t="s">
        <v>253</v>
      </c>
      <c r="G164" t="s">
        <v>1956</v>
      </c>
      <c r="H164" t="s">
        <v>1957</v>
      </c>
      <c r="I164" t="s">
        <v>1639</v>
      </c>
      <c r="J164" t="s">
        <v>255</v>
      </c>
      <c r="K164" t="s">
        <v>110</v>
      </c>
      <c r="L164" t="s">
        <v>1638</v>
      </c>
      <c r="M164" t="s">
        <v>150</v>
      </c>
      <c r="N164" t="s">
        <v>258</v>
      </c>
      <c r="O164" t="s">
        <v>189</v>
      </c>
      <c r="P164">
        <v>0</v>
      </c>
      <c r="Q164">
        <v>0</v>
      </c>
    </row>
    <row r="165" spans="1:17" hidden="1" x14ac:dyDescent="0.3">
      <c r="A165" s="50"/>
      <c r="B165" s="50">
        <v>139065</v>
      </c>
      <c r="D165" s="7">
        <v>9135045</v>
      </c>
      <c r="E165" s="160" t="s">
        <v>2350</v>
      </c>
      <c r="F165" t="s">
        <v>253</v>
      </c>
      <c r="G165" t="s">
        <v>1956</v>
      </c>
      <c r="H165" t="s">
        <v>1957</v>
      </c>
      <c r="I165" t="s">
        <v>1666</v>
      </c>
      <c r="J165" t="s">
        <v>255</v>
      </c>
      <c r="K165" t="s">
        <v>110</v>
      </c>
      <c r="L165" t="s">
        <v>1667</v>
      </c>
      <c r="M165" t="s">
        <v>150</v>
      </c>
      <c r="N165" t="s">
        <v>258</v>
      </c>
      <c r="O165" t="s">
        <v>124</v>
      </c>
      <c r="P165" t="s">
        <v>1581</v>
      </c>
      <c r="Q165">
        <v>0</v>
      </c>
    </row>
    <row r="166" spans="1:17" hidden="1" x14ac:dyDescent="0.3">
      <c r="A166" s="50"/>
      <c r="B166" s="50">
        <v>139066</v>
      </c>
      <c r="D166" s="7">
        <v>9793362</v>
      </c>
      <c r="E166" s="160" t="s">
        <v>2350</v>
      </c>
      <c r="F166" t="s">
        <v>253</v>
      </c>
      <c r="G166" t="s">
        <v>1956</v>
      </c>
      <c r="H166" t="s">
        <v>1957</v>
      </c>
      <c r="I166" t="s">
        <v>1669</v>
      </c>
      <c r="J166" t="s">
        <v>560</v>
      </c>
      <c r="K166" t="s">
        <v>110</v>
      </c>
      <c r="L166" t="s">
        <v>1667</v>
      </c>
      <c r="M166" t="s">
        <v>150</v>
      </c>
      <c r="N166" t="s">
        <v>132</v>
      </c>
      <c r="O166" t="s">
        <v>197</v>
      </c>
      <c r="P166" t="s">
        <v>1581</v>
      </c>
      <c r="Q166">
        <v>0</v>
      </c>
    </row>
    <row r="167" spans="1:17" hidden="1" x14ac:dyDescent="0.3">
      <c r="A167" s="50"/>
      <c r="B167" s="154" t="s">
        <v>484</v>
      </c>
      <c r="D167" s="7">
        <v>8023375</v>
      </c>
      <c r="E167" s="160" t="s">
        <v>2350</v>
      </c>
      <c r="F167" t="s">
        <v>368</v>
      </c>
      <c r="G167" t="s">
        <v>1956</v>
      </c>
      <c r="H167" t="s">
        <v>1960</v>
      </c>
      <c r="I167" t="s">
        <v>487</v>
      </c>
      <c r="J167" t="s">
        <v>368</v>
      </c>
      <c r="K167" t="s">
        <v>110</v>
      </c>
      <c r="L167" t="s">
        <v>377</v>
      </c>
      <c r="M167" t="s">
        <v>150</v>
      </c>
      <c r="N167" t="s">
        <v>115</v>
      </c>
      <c r="O167" t="s">
        <v>189</v>
      </c>
      <c r="P167">
        <v>0</v>
      </c>
      <c r="Q167">
        <v>0</v>
      </c>
    </row>
    <row r="168" spans="1:17" hidden="1" x14ac:dyDescent="0.3">
      <c r="A168" s="50"/>
      <c r="B168" s="154" t="s">
        <v>488</v>
      </c>
      <c r="D168" s="7">
        <v>5656050</v>
      </c>
      <c r="E168" s="160" t="s">
        <v>2350</v>
      </c>
      <c r="F168" t="s">
        <v>368</v>
      </c>
      <c r="G168" t="s">
        <v>1956</v>
      </c>
      <c r="H168" t="s">
        <v>1960</v>
      </c>
      <c r="I168" t="s">
        <v>490</v>
      </c>
      <c r="J168" t="s">
        <v>368</v>
      </c>
      <c r="K168" t="s">
        <v>110</v>
      </c>
      <c r="L168" t="s">
        <v>377</v>
      </c>
      <c r="M168" t="s">
        <v>150</v>
      </c>
      <c r="N168" t="s">
        <v>401</v>
      </c>
      <c r="O168" t="s">
        <v>189</v>
      </c>
      <c r="P168">
        <v>0</v>
      </c>
      <c r="Q168">
        <v>0</v>
      </c>
    </row>
    <row r="169" spans="1:17" hidden="1" x14ac:dyDescent="0.3">
      <c r="A169" s="50"/>
      <c r="B169" s="154" t="s">
        <v>491</v>
      </c>
      <c r="D169" s="7">
        <v>8077205</v>
      </c>
      <c r="E169" s="160" t="s">
        <v>2350</v>
      </c>
      <c r="F169" t="s">
        <v>368</v>
      </c>
      <c r="G169" t="s">
        <v>1956</v>
      </c>
      <c r="H169" t="s">
        <v>1960</v>
      </c>
      <c r="I169" t="s">
        <v>493</v>
      </c>
      <c r="J169" t="s">
        <v>368</v>
      </c>
      <c r="K169" t="s">
        <v>110</v>
      </c>
      <c r="L169" t="s">
        <v>377</v>
      </c>
      <c r="M169" t="s">
        <v>150</v>
      </c>
      <c r="N169" t="s">
        <v>132</v>
      </c>
      <c r="O169" t="s">
        <v>189</v>
      </c>
      <c r="P169">
        <v>0</v>
      </c>
      <c r="Q169">
        <v>0</v>
      </c>
    </row>
    <row r="170" spans="1:17" hidden="1" x14ac:dyDescent="0.3">
      <c r="A170" s="50" t="s">
        <v>226</v>
      </c>
      <c r="B170" s="50" t="s">
        <v>226</v>
      </c>
      <c r="C170">
        <v>294215</v>
      </c>
      <c r="D170" s="7">
        <v>294215</v>
      </c>
      <c r="E170" s="160" t="s">
        <v>2350</v>
      </c>
      <c r="F170" t="s">
        <v>201</v>
      </c>
      <c r="G170" t="s">
        <v>1951</v>
      </c>
      <c r="H170" t="s">
        <v>1955</v>
      </c>
      <c r="I170" t="s">
        <v>227</v>
      </c>
      <c r="J170" t="s">
        <v>201</v>
      </c>
      <c r="K170" t="s">
        <v>122</v>
      </c>
      <c r="L170" t="s">
        <v>155</v>
      </c>
      <c r="M170" t="s">
        <v>112</v>
      </c>
      <c r="N170" t="s">
        <v>123</v>
      </c>
      <c r="O170" t="s">
        <v>138</v>
      </c>
      <c r="P170">
        <v>0</v>
      </c>
      <c r="Q170" t="s">
        <v>2351</v>
      </c>
    </row>
    <row r="171" spans="1:17" ht="13.8" hidden="1" customHeight="1" x14ac:dyDescent="0.3">
      <c r="A171" s="50" t="s">
        <v>209</v>
      </c>
      <c r="B171" s="50" t="s">
        <v>209</v>
      </c>
      <c r="C171">
        <v>472266</v>
      </c>
      <c r="D171" s="7">
        <v>472266</v>
      </c>
      <c r="E171" s="160" t="s">
        <v>2350</v>
      </c>
      <c r="F171" t="s">
        <v>201</v>
      </c>
      <c r="G171" t="s">
        <v>1951</v>
      </c>
      <c r="H171" t="s">
        <v>1955</v>
      </c>
      <c r="I171" t="s">
        <v>210</v>
      </c>
      <c r="J171" t="s">
        <v>201</v>
      </c>
      <c r="K171" t="s">
        <v>122</v>
      </c>
      <c r="L171" t="s">
        <v>111</v>
      </c>
      <c r="M171" t="s">
        <v>112</v>
      </c>
      <c r="N171" t="s">
        <v>123</v>
      </c>
      <c r="O171" t="s">
        <v>138</v>
      </c>
      <c r="P171">
        <v>0</v>
      </c>
      <c r="Q171" t="s">
        <v>2351</v>
      </c>
    </row>
    <row r="172" spans="1:17" hidden="1" x14ac:dyDescent="0.3">
      <c r="A172" s="50" t="s">
        <v>211</v>
      </c>
      <c r="B172" s="50" t="s">
        <v>211</v>
      </c>
      <c r="C172">
        <v>472308</v>
      </c>
      <c r="D172" s="7">
        <v>472308</v>
      </c>
      <c r="E172" s="160" t="s">
        <v>2350</v>
      </c>
      <c r="F172" t="s">
        <v>201</v>
      </c>
      <c r="G172" t="s">
        <v>1951</v>
      </c>
      <c r="H172" t="s">
        <v>1955</v>
      </c>
      <c r="I172" t="s">
        <v>212</v>
      </c>
      <c r="J172" t="s">
        <v>201</v>
      </c>
      <c r="K172" t="s">
        <v>122</v>
      </c>
      <c r="L172" t="s">
        <v>111</v>
      </c>
      <c r="M172" t="s">
        <v>112</v>
      </c>
      <c r="N172" t="s">
        <v>123</v>
      </c>
      <c r="O172" t="s">
        <v>189</v>
      </c>
      <c r="P172">
        <v>0</v>
      </c>
      <c r="Q172" t="s">
        <v>2351</v>
      </c>
    </row>
    <row r="173" spans="1:17" hidden="1" x14ac:dyDescent="0.3">
      <c r="A173" s="51" t="s">
        <v>936</v>
      </c>
      <c r="B173" s="51" t="s">
        <v>936</v>
      </c>
      <c r="C173">
        <v>483240</v>
      </c>
      <c r="D173" s="7">
        <v>483240</v>
      </c>
      <c r="E173" s="160" t="s">
        <v>2350</v>
      </c>
      <c r="F173" t="s">
        <v>123</v>
      </c>
      <c r="G173" t="s">
        <v>1956</v>
      </c>
      <c r="H173" t="s">
        <v>1958</v>
      </c>
      <c r="I173" t="s">
        <v>937</v>
      </c>
      <c r="J173" t="s">
        <v>123</v>
      </c>
      <c r="K173" t="s">
        <v>122</v>
      </c>
      <c r="L173" t="s">
        <v>938</v>
      </c>
      <c r="M173" t="s">
        <v>112</v>
      </c>
      <c r="N173" t="s">
        <v>123</v>
      </c>
      <c r="O173" t="s">
        <v>124</v>
      </c>
      <c r="P173">
        <v>0</v>
      </c>
      <c r="Q173" t="s">
        <v>2351</v>
      </c>
    </row>
    <row r="174" spans="1:17" hidden="1" x14ac:dyDescent="0.3">
      <c r="A174" s="50">
        <v>80620305</v>
      </c>
      <c r="B174" s="50">
        <v>80620305</v>
      </c>
      <c r="C174">
        <v>497337</v>
      </c>
      <c r="D174" s="7">
        <v>497337</v>
      </c>
      <c r="E174" s="160" t="s">
        <v>2350</v>
      </c>
      <c r="F174" t="s">
        <v>253</v>
      </c>
      <c r="G174" t="s">
        <v>1956</v>
      </c>
      <c r="H174" t="s">
        <v>1957</v>
      </c>
      <c r="I174" t="s">
        <v>933</v>
      </c>
      <c r="J174" t="s">
        <v>349</v>
      </c>
      <c r="K174" t="s">
        <v>122</v>
      </c>
      <c r="L174" t="s">
        <v>591</v>
      </c>
      <c r="M174" t="s">
        <v>112</v>
      </c>
      <c r="N174" t="s">
        <v>123</v>
      </c>
      <c r="O174" t="s">
        <v>313</v>
      </c>
      <c r="P174">
        <v>0</v>
      </c>
      <c r="Q174" t="s">
        <v>2351</v>
      </c>
    </row>
    <row r="175" spans="1:17" hidden="1" x14ac:dyDescent="0.3">
      <c r="A175" s="50">
        <v>80620405</v>
      </c>
      <c r="B175" s="50">
        <v>80620405</v>
      </c>
      <c r="C175">
        <v>497346</v>
      </c>
      <c r="D175" s="7">
        <v>497346</v>
      </c>
      <c r="E175" s="160" t="s">
        <v>2350</v>
      </c>
      <c r="F175" t="s">
        <v>253</v>
      </c>
      <c r="G175" t="s">
        <v>1956</v>
      </c>
      <c r="H175" t="s">
        <v>1957</v>
      </c>
      <c r="I175" t="s">
        <v>934</v>
      </c>
      <c r="J175" t="s">
        <v>349</v>
      </c>
      <c r="K175" t="s">
        <v>122</v>
      </c>
      <c r="L175" t="s">
        <v>591</v>
      </c>
      <c r="M175" t="s">
        <v>112</v>
      </c>
      <c r="N175" t="s">
        <v>123</v>
      </c>
      <c r="O175" t="s">
        <v>935</v>
      </c>
      <c r="P175">
        <v>0</v>
      </c>
      <c r="Q175" t="s">
        <v>2351</v>
      </c>
    </row>
    <row r="176" spans="1:17" hidden="1" x14ac:dyDescent="0.3">
      <c r="A176" s="50" t="s">
        <v>232</v>
      </c>
      <c r="B176" s="50" t="s">
        <v>232</v>
      </c>
      <c r="C176">
        <v>644973</v>
      </c>
      <c r="D176" s="7">
        <v>644973</v>
      </c>
      <c r="E176" s="160" t="s">
        <v>2350</v>
      </c>
      <c r="F176" t="s">
        <v>201</v>
      </c>
      <c r="G176" t="s">
        <v>1951</v>
      </c>
      <c r="H176" t="s">
        <v>1955</v>
      </c>
      <c r="I176" t="s">
        <v>234</v>
      </c>
      <c r="J176" t="s">
        <v>201</v>
      </c>
      <c r="K176" t="s">
        <v>122</v>
      </c>
      <c r="L176" t="s">
        <v>235</v>
      </c>
      <c r="M176" t="s">
        <v>112</v>
      </c>
      <c r="N176" t="s">
        <v>123</v>
      </c>
      <c r="O176" t="s">
        <v>189</v>
      </c>
      <c r="P176">
        <v>0</v>
      </c>
      <c r="Q176" t="s">
        <v>2351</v>
      </c>
    </row>
    <row r="177" spans="1:17" hidden="1" x14ac:dyDescent="0.3">
      <c r="A177" s="105" t="s">
        <v>833</v>
      </c>
      <c r="B177" s="105" t="s">
        <v>834</v>
      </c>
      <c r="C177">
        <v>4418202</v>
      </c>
      <c r="D177" s="7">
        <v>5426777</v>
      </c>
      <c r="E177" s="160" t="s">
        <v>2350</v>
      </c>
      <c r="F177" t="s">
        <v>253</v>
      </c>
      <c r="G177" t="s">
        <v>1956</v>
      </c>
      <c r="H177" t="s">
        <v>1957</v>
      </c>
      <c r="I177" t="s">
        <v>836</v>
      </c>
      <c r="J177" t="s">
        <v>255</v>
      </c>
      <c r="K177" t="s">
        <v>110</v>
      </c>
      <c r="L177" t="s">
        <v>130</v>
      </c>
      <c r="M177" t="s">
        <v>112</v>
      </c>
      <c r="N177" t="s">
        <v>401</v>
      </c>
      <c r="O177" t="s">
        <v>189</v>
      </c>
      <c r="P177">
        <v>0</v>
      </c>
      <c r="Q177" t="s">
        <v>2351</v>
      </c>
    </row>
    <row r="178" spans="1:17" hidden="1" x14ac:dyDescent="0.3">
      <c r="A178" s="50" t="s">
        <v>282</v>
      </c>
      <c r="B178" s="50"/>
      <c r="C178">
        <v>4428251</v>
      </c>
      <c r="E178" s="160" t="s">
        <v>2350</v>
      </c>
      <c r="F178" t="s">
        <v>253</v>
      </c>
      <c r="G178" t="s">
        <v>1956</v>
      </c>
      <c r="H178" t="s">
        <v>1957</v>
      </c>
      <c r="I178" t="s">
        <v>283</v>
      </c>
      <c r="J178" t="s">
        <v>255</v>
      </c>
      <c r="K178" t="s">
        <v>110</v>
      </c>
      <c r="L178" t="s">
        <v>239</v>
      </c>
      <c r="M178" t="s">
        <v>150</v>
      </c>
      <c r="N178" t="s">
        <v>258</v>
      </c>
      <c r="O178" t="s">
        <v>189</v>
      </c>
      <c r="P178">
        <v>0</v>
      </c>
      <c r="Q178" t="s">
        <v>2351</v>
      </c>
    </row>
    <row r="179" spans="1:17" hidden="1" x14ac:dyDescent="0.3">
      <c r="A179" s="50" t="s">
        <v>797</v>
      </c>
      <c r="B179" s="50" t="s">
        <v>798</v>
      </c>
      <c r="C179">
        <v>4542662</v>
      </c>
      <c r="D179" s="7">
        <v>5441324</v>
      </c>
      <c r="E179" s="160" t="s">
        <v>2350</v>
      </c>
      <c r="F179" t="s">
        <v>253</v>
      </c>
      <c r="G179" t="s">
        <v>1956</v>
      </c>
      <c r="H179" t="s">
        <v>1957</v>
      </c>
      <c r="I179" t="s">
        <v>800</v>
      </c>
      <c r="J179" t="s">
        <v>255</v>
      </c>
      <c r="K179" t="s">
        <v>110</v>
      </c>
      <c r="L179" t="s">
        <v>130</v>
      </c>
      <c r="M179" t="s">
        <v>112</v>
      </c>
      <c r="N179" t="s">
        <v>258</v>
      </c>
      <c r="O179" t="s">
        <v>381</v>
      </c>
      <c r="P179">
        <v>0</v>
      </c>
      <c r="Q179" t="s">
        <v>2351</v>
      </c>
    </row>
    <row r="180" spans="1:17" hidden="1" x14ac:dyDescent="0.3">
      <c r="A180" s="50" t="s">
        <v>260</v>
      </c>
      <c r="B180" s="50"/>
      <c r="C180">
        <v>4555755</v>
      </c>
      <c r="E180" s="160" t="s">
        <v>2350</v>
      </c>
      <c r="F180" t="s">
        <v>253</v>
      </c>
      <c r="G180" t="s">
        <v>1956</v>
      </c>
      <c r="H180" t="s">
        <v>1957</v>
      </c>
      <c r="I180" t="s">
        <v>261</v>
      </c>
      <c r="J180" t="s">
        <v>255</v>
      </c>
      <c r="K180" t="s">
        <v>110</v>
      </c>
      <c r="L180" t="s">
        <v>256</v>
      </c>
      <c r="M180" t="s">
        <v>150</v>
      </c>
      <c r="N180" t="s">
        <v>258</v>
      </c>
      <c r="O180" t="s">
        <v>197</v>
      </c>
      <c r="P180">
        <v>0</v>
      </c>
      <c r="Q180" t="s">
        <v>2351</v>
      </c>
    </row>
    <row r="181" spans="1:17" hidden="1" x14ac:dyDescent="0.3">
      <c r="A181" s="105" t="s">
        <v>857</v>
      </c>
      <c r="B181" s="105" t="s">
        <v>858</v>
      </c>
      <c r="C181">
        <v>4689627</v>
      </c>
      <c r="D181" s="7">
        <v>6837343</v>
      </c>
      <c r="E181" s="160" t="s">
        <v>2350</v>
      </c>
      <c r="F181" t="s">
        <v>253</v>
      </c>
      <c r="G181" t="s">
        <v>1956</v>
      </c>
      <c r="H181" t="s">
        <v>1957</v>
      </c>
      <c r="I181" t="s">
        <v>860</v>
      </c>
      <c r="J181" t="s">
        <v>255</v>
      </c>
      <c r="K181" t="s">
        <v>110</v>
      </c>
      <c r="L181" t="s">
        <v>130</v>
      </c>
      <c r="M181" t="s">
        <v>112</v>
      </c>
      <c r="N181" t="s">
        <v>401</v>
      </c>
      <c r="O181" t="s">
        <v>124</v>
      </c>
      <c r="P181">
        <v>0</v>
      </c>
      <c r="Q181" t="s">
        <v>2351</v>
      </c>
    </row>
    <row r="182" spans="1:17" hidden="1" x14ac:dyDescent="0.3">
      <c r="A182" s="50" t="s">
        <v>593</v>
      </c>
      <c r="B182" s="50" t="s">
        <v>594</v>
      </c>
      <c r="C182">
        <v>4738832</v>
      </c>
      <c r="D182" s="7">
        <v>5504909</v>
      </c>
      <c r="E182" s="160" t="s">
        <v>2350</v>
      </c>
      <c r="F182" t="s">
        <v>253</v>
      </c>
      <c r="G182" t="s">
        <v>1956</v>
      </c>
      <c r="H182" t="s">
        <v>1957</v>
      </c>
      <c r="I182" t="s">
        <v>596</v>
      </c>
      <c r="J182" t="s">
        <v>560</v>
      </c>
      <c r="K182" t="s">
        <v>110</v>
      </c>
      <c r="L182" t="s">
        <v>597</v>
      </c>
      <c r="M182" t="s">
        <v>112</v>
      </c>
      <c r="N182" t="s">
        <v>132</v>
      </c>
      <c r="O182" t="s">
        <v>381</v>
      </c>
      <c r="P182">
        <v>0</v>
      </c>
      <c r="Q182" t="s">
        <v>2351</v>
      </c>
    </row>
    <row r="183" spans="1:17" hidden="1" x14ac:dyDescent="0.3">
      <c r="A183" s="131" t="s">
        <v>662</v>
      </c>
      <c r="B183" s="131" t="s">
        <v>663</v>
      </c>
      <c r="C183">
        <v>4780589</v>
      </c>
      <c r="D183" s="7">
        <v>6507094</v>
      </c>
      <c r="E183" s="160" t="s">
        <v>2350</v>
      </c>
      <c r="F183" t="s">
        <v>253</v>
      </c>
      <c r="G183" t="s">
        <v>1956</v>
      </c>
      <c r="H183" t="s">
        <v>1957</v>
      </c>
      <c r="I183" t="s">
        <v>665</v>
      </c>
      <c r="J183" t="s">
        <v>255</v>
      </c>
      <c r="K183" t="s">
        <v>110</v>
      </c>
      <c r="L183" t="s">
        <v>621</v>
      </c>
      <c r="M183" t="s">
        <v>112</v>
      </c>
      <c r="N183" t="s">
        <v>401</v>
      </c>
      <c r="O183" t="s">
        <v>124</v>
      </c>
      <c r="P183">
        <v>0</v>
      </c>
      <c r="Q183" t="s">
        <v>2351</v>
      </c>
    </row>
    <row r="184" spans="1:17" hidden="1" x14ac:dyDescent="0.3">
      <c r="A184" s="50" t="s">
        <v>638</v>
      </c>
      <c r="B184" s="50" t="s">
        <v>639</v>
      </c>
      <c r="C184">
        <v>4848053</v>
      </c>
      <c r="D184" s="7">
        <v>9123504</v>
      </c>
      <c r="E184" s="160" t="s">
        <v>2350</v>
      </c>
      <c r="F184" t="s">
        <v>253</v>
      </c>
      <c r="G184" t="s">
        <v>1956</v>
      </c>
      <c r="H184" t="s">
        <v>1957</v>
      </c>
      <c r="I184" t="s">
        <v>641</v>
      </c>
      <c r="J184" t="s">
        <v>255</v>
      </c>
      <c r="K184" t="s">
        <v>110</v>
      </c>
      <c r="L184" t="s">
        <v>607</v>
      </c>
      <c r="M184" t="s">
        <v>112</v>
      </c>
      <c r="N184" t="s">
        <v>258</v>
      </c>
      <c r="O184" t="s">
        <v>197</v>
      </c>
      <c r="P184">
        <v>0</v>
      </c>
      <c r="Q184" t="s">
        <v>2351</v>
      </c>
    </row>
    <row r="185" spans="1:17" hidden="1" x14ac:dyDescent="0.3">
      <c r="A185" s="50" t="s">
        <v>911</v>
      </c>
      <c r="B185" s="50" t="s">
        <v>912</v>
      </c>
      <c r="C185">
        <v>4857817</v>
      </c>
      <c r="D185" s="7">
        <v>5225895</v>
      </c>
      <c r="E185" s="160" t="s">
        <v>2350</v>
      </c>
      <c r="F185" t="s">
        <v>253</v>
      </c>
      <c r="G185" t="s">
        <v>1956</v>
      </c>
      <c r="H185" t="s">
        <v>1957</v>
      </c>
      <c r="I185" t="s">
        <v>914</v>
      </c>
      <c r="J185" t="s">
        <v>560</v>
      </c>
      <c r="K185" t="s">
        <v>110</v>
      </c>
      <c r="L185" t="s">
        <v>890</v>
      </c>
      <c r="M185" t="s">
        <v>112</v>
      </c>
      <c r="N185" t="s">
        <v>132</v>
      </c>
      <c r="O185" t="s">
        <v>124</v>
      </c>
      <c r="P185" t="s">
        <v>114</v>
      </c>
      <c r="Q185" t="s">
        <v>2351</v>
      </c>
    </row>
    <row r="186" spans="1:17" hidden="1" x14ac:dyDescent="0.3">
      <c r="A186" s="50" t="s">
        <v>965</v>
      </c>
      <c r="B186" s="50" t="s">
        <v>966</v>
      </c>
      <c r="C186">
        <v>4889376</v>
      </c>
      <c r="D186" s="7">
        <v>5094843</v>
      </c>
      <c r="E186" s="160" t="s">
        <v>2350</v>
      </c>
      <c r="F186" t="s">
        <v>187</v>
      </c>
      <c r="G186" t="s">
        <v>1951</v>
      </c>
      <c r="H186" t="s">
        <v>1955</v>
      </c>
      <c r="I186" t="s">
        <v>968</v>
      </c>
      <c r="J186" t="s">
        <v>187</v>
      </c>
      <c r="K186" t="s">
        <v>110</v>
      </c>
      <c r="L186" t="s">
        <v>130</v>
      </c>
      <c r="M186" t="s">
        <v>112</v>
      </c>
      <c r="N186" t="s">
        <v>132</v>
      </c>
      <c r="O186" t="s">
        <v>189</v>
      </c>
      <c r="P186">
        <v>0</v>
      </c>
      <c r="Q186" t="s">
        <v>2351</v>
      </c>
    </row>
    <row r="187" spans="1:17" hidden="1" x14ac:dyDescent="0.3">
      <c r="A187" s="50" t="s">
        <v>931</v>
      </c>
      <c r="B187" s="50"/>
      <c r="C187">
        <v>4916289</v>
      </c>
      <c r="E187" s="160" t="s">
        <v>2350</v>
      </c>
      <c r="F187" t="s">
        <v>253</v>
      </c>
      <c r="G187" t="s">
        <v>1956</v>
      </c>
      <c r="H187" t="s">
        <v>1957</v>
      </c>
      <c r="I187" t="s">
        <v>932</v>
      </c>
      <c r="J187" t="s">
        <v>255</v>
      </c>
      <c r="K187" t="s">
        <v>110</v>
      </c>
      <c r="L187" t="s">
        <v>907</v>
      </c>
      <c r="M187" t="s">
        <v>112</v>
      </c>
      <c r="N187" t="s">
        <v>258</v>
      </c>
      <c r="O187" t="s">
        <v>124</v>
      </c>
      <c r="P187">
        <v>0</v>
      </c>
      <c r="Q187" t="s">
        <v>2351</v>
      </c>
    </row>
    <row r="188" spans="1:17" hidden="1" x14ac:dyDescent="0.3">
      <c r="A188" s="50" t="s">
        <v>480</v>
      </c>
      <c r="B188" s="50" t="s">
        <v>481</v>
      </c>
      <c r="C188">
        <v>4957594</v>
      </c>
      <c r="D188" s="7">
        <v>8127807</v>
      </c>
      <c r="E188" s="160" t="s">
        <v>2350</v>
      </c>
      <c r="F188" t="s">
        <v>368</v>
      </c>
      <c r="G188" t="s">
        <v>1956</v>
      </c>
      <c r="H188" t="s">
        <v>1959</v>
      </c>
      <c r="I188" t="s">
        <v>483</v>
      </c>
      <c r="J188" t="s">
        <v>368</v>
      </c>
      <c r="K188" t="s">
        <v>110</v>
      </c>
      <c r="L188" t="s">
        <v>256</v>
      </c>
      <c r="M188" t="s">
        <v>150</v>
      </c>
      <c r="N188" t="s">
        <v>401</v>
      </c>
      <c r="O188" t="s">
        <v>197</v>
      </c>
      <c r="P188">
        <v>0</v>
      </c>
      <c r="Q188" t="s">
        <v>2351</v>
      </c>
    </row>
    <row r="189" spans="1:17" hidden="1" x14ac:dyDescent="0.3">
      <c r="A189" s="50">
        <v>700240524</v>
      </c>
      <c r="B189" s="50">
        <v>700240523</v>
      </c>
      <c r="C189">
        <v>4975387</v>
      </c>
      <c r="D189" s="7">
        <v>6588273</v>
      </c>
      <c r="E189" s="160" t="s">
        <v>2350</v>
      </c>
      <c r="F189" t="s">
        <v>253</v>
      </c>
      <c r="G189" t="s">
        <v>1956</v>
      </c>
      <c r="H189" t="s">
        <v>1957</v>
      </c>
      <c r="I189" t="s">
        <v>559</v>
      </c>
      <c r="J189" t="s">
        <v>560</v>
      </c>
      <c r="K189" t="s">
        <v>110</v>
      </c>
      <c r="L189" t="s">
        <v>111</v>
      </c>
      <c r="M189" t="s">
        <v>112</v>
      </c>
      <c r="N189" t="s">
        <v>132</v>
      </c>
      <c r="O189" t="s">
        <v>381</v>
      </c>
      <c r="P189">
        <v>0</v>
      </c>
      <c r="Q189" t="s">
        <v>2351</v>
      </c>
    </row>
    <row r="190" spans="1:17" hidden="1" x14ac:dyDescent="0.3">
      <c r="A190" s="50" t="s">
        <v>437</v>
      </c>
      <c r="B190" s="50" t="s">
        <v>438</v>
      </c>
      <c r="C190">
        <v>5002306</v>
      </c>
      <c r="D190" s="7">
        <v>8387945</v>
      </c>
      <c r="E190" s="160" t="s">
        <v>2350</v>
      </c>
      <c r="F190" t="s">
        <v>368</v>
      </c>
      <c r="G190" t="s">
        <v>1956</v>
      </c>
      <c r="H190" t="s">
        <v>1960</v>
      </c>
      <c r="I190" t="s">
        <v>440</v>
      </c>
      <c r="J190" t="s">
        <v>368</v>
      </c>
      <c r="K190" t="s">
        <v>110</v>
      </c>
      <c r="L190" t="s">
        <v>377</v>
      </c>
      <c r="M190" t="s">
        <v>150</v>
      </c>
      <c r="N190" t="s">
        <v>401</v>
      </c>
      <c r="O190" t="s">
        <v>402</v>
      </c>
      <c r="P190">
        <v>0</v>
      </c>
      <c r="Q190" t="s">
        <v>2351</v>
      </c>
    </row>
    <row r="191" spans="1:17" hidden="1" x14ac:dyDescent="0.3">
      <c r="A191" s="50" t="s">
        <v>444</v>
      </c>
      <c r="B191" s="50" t="s">
        <v>445</v>
      </c>
      <c r="C191">
        <v>5067511</v>
      </c>
      <c r="D191" s="7">
        <v>7779531</v>
      </c>
      <c r="E191" s="160" t="s">
        <v>2350</v>
      </c>
      <c r="F191" t="s">
        <v>368</v>
      </c>
      <c r="G191" t="s">
        <v>1956</v>
      </c>
      <c r="H191" t="s">
        <v>1960</v>
      </c>
      <c r="I191" t="s">
        <v>447</v>
      </c>
      <c r="J191" t="s">
        <v>368</v>
      </c>
      <c r="K191" t="s">
        <v>110</v>
      </c>
      <c r="L191" t="s">
        <v>377</v>
      </c>
      <c r="M191" t="s">
        <v>150</v>
      </c>
      <c r="N191" t="s">
        <v>401</v>
      </c>
      <c r="O191" t="s">
        <v>189</v>
      </c>
      <c r="P191">
        <v>0</v>
      </c>
      <c r="Q191" t="s">
        <v>2351</v>
      </c>
    </row>
    <row r="192" spans="1:17" hidden="1" x14ac:dyDescent="0.3">
      <c r="A192" s="105" t="s">
        <v>801</v>
      </c>
      <c r="B192" s="105" t="s">
        <v>802</v>
      </c>
      <c r="C192">
        <v>5319978</v>
      </c>
      <c r="D192" s="7">
        <v>8056929</v>
      </c>
      <c r="E192" s="160" t="s">
        <v>2350</v>
      </c>
      <c r="F192" t="s">
        <v>253</v>
      </c>
      <c r="G192" t="s">
        <v>1956</v>
      </c>
      <c r="H192" t="s">
        <v>1957</v>
      </c>
      <c r="I192" t="s">
        <v>804</v>
      </c>
      <c r="J192" t="s">
        <v>255</v>
      </c>
      <c r="K192" t="s">
        <v>110</v>
      </c>
      <c r="L192" t="s">
        <v>130</v>
      </c>
      <c r="M192" t="s">
        <v>112</v>
      </c>
      <c r="N192" t="s">
        <v>258</v>
      </c>
      <c r="O192" t="s">
        <v>124</v>
      </c>
      <c r="P192">
        <v>0</v>
      </c>
      <c r="Q192" t="s">
        <v>2351</v>
      </c>
    </row>
    <row r="193" spans="1:17" hidden="1" x14ac:dyDescent="0.3">
      <c r="A193" s="50" t="s">
        <v>520</v>
      </c>
      <c r="B193" s="50" t="s">
        <v>521</v>
      </c>
      <c r="C193">
        <v>5350331</v>
      </c>
      <c r="D193" s="7">
        <v>5159235</v>
      </c>
      <c r="E193" s="160" t="s">
        <v>2350</v>
      </c>
      <c r="F193" t="s">
        <v>368</v>
      </c>
      <c r="G193" t="s">
        <v>1956</v>
      </c>
      <c r="H193" t="s">
        <v>1959</v>
      </c>
      <c r="I193" t="s">
        <v>523</v>
      </c>
      <c r="J193" t="s">
        <v>368</v>
      </c>
      <c r="K193" t="s">
        <v>110</v>
      </c>
      <c r="L193" t="s">
        <v>268</v>
      </c>
      <c r="M193" t="s">
        <v>150</v>
      </c>
      <c r="N193" t="s">
        <v>123</v>
      </c>
      <c r="O193" t="s">
        <v>197</v>
      </c>
      <c r="P193">
        <v>0</v>
      </c>
      <c r="Q193" t="s">
        <v>2351</v>
      </c>
    </row>
    <row r="194" spans="1:17" hidden="1" x14ac:dyDescent="0.3">
      <c r="A194" s="50" t="s">
        <v>494</v>
      </c>
      <c r="B194" s="50"/>
      <c r="C194">
        <v>5412845</v>
      </c>
      <c r="E194" s="160" t="s">
        <v>2350</v>
      </c>
      <c r="F194" t="s">
        <v>368</v>
      </c>
      <c r="G194" t="s">
        <v>1956</v>
      </c>
      <c r="H194" t="s">
        <v>1960</v>
      </c>
      <c r="I194" t="s">
        <v>495</v>
      </c>
      <c r="J194" t="s">
        <v>368</v>
      </c>
      <c r="K194" t="s">
        <v>110</v>
      </c>
      <c r="L194" t="s">
        <v>377</v>
      </c>
      <c r="M194" t="s">
        <v>150</v>
      </c>
      <c r="N194" t="s">
        <v>115</v>
      </c>
      <c r="O194" t="s">
        <v>189</v>
      </c>
      <c r="P194">
        <v>0</v>
      </c>
      <c r="Q194" t="s">
        <v>2351</v>
      </c>
    </row>
    <row r="195" spans="1:17" hidden="1" x14ac:dyDescent="0.3">
      <c r="A195" s="51" t="s">
        <v>990</v>
      </c>
      <c r="B195" s="51" t="s">
        <v>991</v>
      </c>
      <c r="C195">
        <v>5525682</v>
      </c>
      <c r="D195" s="7">
        <v>5738314</v>
      </c>
      <c r="E195" s="160" t="s">
        <v>2350</v>
      </c>
      <c r="F195" t="s">
        <v>187</v>
      </c>
      <c r="G195" t="s">
        <v>1951</v>
      </c>
      <c r="H195" t="s">
        <v>1955</v>
      </c>
      <c r="I195" t="s">
        <v>993</v>
      </c>
      <c r="J195" t="s">
        <v>187</v>
      </c>
      <c r="K195" t="s">
        <v>110</v>
      </c>
      <c r="L195" t="s">
        <v>985</v>
      </c>
      <c r="M195" t="s">
        <v>112</v>
      </c>
      <c r="N195" t="s">
        <v>132</v>
      </c>
      <c r="O195" t="s">
        <v>124</v>
      </c>
      <c r="P195">
        <v>0</v>
      </c>
      <c r="Q195" t="s">
        <v>2351</v>
      </c>
    </row>
    <row r="196" spans="1:17" hidden="1" x14ac:dyDescent="0.3">
      <c r="A196" s="50">
        <v>72010524</v>
      </c>
      <c r="B196" s="50">
        <v>72010523</v>
      </c>
      <c r="C196">
        <v>5639861</v>
      </c>
      <c r="D196" s="7">
        <v>5487969</v>
      </c>
      <c r="E196" s="160" t="s">
        <v>2350</v>
      </c>
      <c r="F196" t="s">
        <v>253</v>
      </c>
      <c r="G196" t="s">
        <v>1956</v>
      </c>
      <c r="H196" t="s">
        <v>1957</v>
      </c>
      <c r="I196" t="s">
        <v>549</v>
      </c>
      <c r="J196" t="s">
        <v>255</v>
      </c>
      <c r="K196" t="s">
        <v>110</v>
      </c>
      <c r="L196" t="s">
        <v>550</v>
      </c>
      <c r="M196" t="s">
        <v>112</v>
      </c>
      <c r="N196" t="s">
        <v>401</v>
      </c>
      <c r="O196" t="s">
        <v>381</v>
      </c>
      <c r="P196">
        <v>0</v>
      </c>
      <c r="Q196" t="s">
        <v>2351</v>
      </c>
    </row>
    <row r="197" spans="1:17" hidden="1" x14ac:dyDescent="0.3">
      <c r="A197" s="50" t="s">
        <v>191</v>
      </c>
      <c r="B197" s="50" t="s">
        <v>192</v>
      </c>
      <c r="C197">
        <v>6221785</v>
      </c>
      <c r="D197" s="7">
        <v>4232616</v>
      </c>
      <c r="E197" s="160" t="s">
        <v>2350</v>
      </c>
      <c r="F197" t="s">
        <v>187</v>
      </c>
      <c r="G197" t="s">
        <v>1951</v>
      </c>
      <c r="H197" t="s">
        <v>1955</v>
      </c>
      <c r="I197" t="s">
        <v>195</v>
      </c>
      <c r="J197" t="s">
        <v>187</v>
      </c>
      <c r="K197" t="s">
        <v>110</v>
      </c>
      <c r="L197" t="s">
        <v>111</v>
      </c>
      <c r="M197" t="s">
        <v>112</v>
      </c>
      <c r="N197" t="s">
        <v>196</v>
      </c>
      <c r="O197" t="s">
        <v>197</v>
      </c>
      <c r="P197">
        <v>0</v>
      </c>
      <c r="Q197" t="s">
        <v>2351</v>
      </c>
    </row>
    <row r="198" spans="1:17" hidden="1" x14ac:dyDescent="0.3">
      <c r="A198" s="50" t="s">
        <v>249</v>
      </c>
      <c r="B198" s="50"/>
      <c r="C198">
        <v>6222849</v>
      </c>
      <c r="E198" s="160" t="s">
        <v>2350</v>
      </c>
      <c r="F198" t="s">
        <v>201</v>
      </c>
      <c r="G198" t="s">
        <v>1951</v>
      </c>
      <c r="H198" t="s">
        <v>1955</v>
      </c>
      <c r="I198" t="s">
        <v>250</v>
      </c>
      <c r="J198" t="s">
        <v>201</v>
      </c>
      <c r="K198" t="s">
        <v>203</v>
      </c>
      <c r="L198" t="s">
        <v>251</v>
      </c>
      <c r="M198" t="s">
        <v>150</v>
      </c>
      <c r="N198" t="s">
        <v>196</v>
      </c>
      <c r="O198" t="s">
        <v>138</v>
      </c>
      <c r="P198">
        <v>0</v>
      </c>
      <c r="Q198" t="s">
        <v>2351</v>
      </c>
    </row>
    <row r="199" spans="1:17" hidden="1" x14ac:dyDescent="0.3">
      <c r="A199" s="50" t="s">
        <v>280</v>
      </c>
      <c r="B199" s="50"/>
      <c r="C199">
        <v>6225584</v>
      </c>
      <c r="E199" s="160" t="s">
        <v>2350</v>
      </c>
      <c r="F199" t="s">
        <v>253</v>
      </c>
      <c r="G199" t="s">
        <v>1956</v>
      </c>
      <c r="H199" t="s">
        <v>1957</v>
      </c>
      <c r="I199" t="s">
        <v>281</v>
      </c>
      <c r="J199" t="s">
        <v>255</v>
      </c>
      <c r="K199" t="s">
        <v>110</v>
      </c>
      <c r="L199" t="s">
        <v>239</v>
      </c>
      <c r="M199" t="s">
        <v>150</v>
      </c>
      <c r="N199" t="s">
        <v>258</v>
      </c>
      <c r="O199" t="s">
        <v>124</v>
      </c>
      <c r="P199">
        <v>0</v>
      </c>
      <c r="Q199" t="s">
        <v>2351</v>
      </c>
    </row>
    <row r="200" spans="1:17" hidden="1" x14ac:dyDescent="0.3">
      <c r="A200" s="105" t="s">
        <v>837</v>
      </c>
      <c r="B200" s="105" t="s">
        <v>838</v>
      </c>
      <c r="C200">
        <v>6300326</v>
      </c>
      <c r="D200" s="7">
        <v>7205537</v>
      </c>
      <c r="E200" s="160" t="s">
        <v>2350</v>
      </c>
      <c r="F200" t="s">
        <v>253</v>
      </c>
      <c r="G200" t="s">
        <v>1956</v>
      </c>
      <c r="H200" t="s">
        <v>1957</v>
      </c>
      <c r="I200" t="s">
        <v>840</v>
      </c>
      <c r="J200" t="s">
        <v>255</v>
      </c>
      <c r="K200" t="s">
        <v>110</v>
      </c>
      <c r="L200" t="s">
        <v>130</v>
      </c>
      <c r="M200" t="s">
        <v>112</v>
      </c>
      <c r="N200" t="s">
        <v>401</v>
      </c>
      <c r="O200" t="s">
        <v>189</v>
      </c>
      <c r="P200">
        <v>0</v>
      </c>
      <c r="Q200" t="s">
        <v>2351</v>
      </c>
    </row>
    <row r="201" spans="1:17" hidden="1" x14ac:dyDescent="0.3">
      <c r="A201" s="50" t="s">
        <v>776</v>
      </c>
      <c r="B201" s="50" t="s">
        <v>777</v>
      </c>
      <c r="C201">
        <v>6432505</v>
      </c>
      <c r="D201" s="7">
        <v>9593603</v>
      </c>
      <c r="E201" s="160" t="s">
        <v>2350</v>
      </c>
      <c r="F201" t="s">
        <v>253</v>
      </c>
      <c r="G201" t="s">
        <v>1956</v>
      </c>
      <c r="H201" t="s">
        <v>1957</v>
      </c>
      <c r="I201" t="s">
        <v>779</v>
      </c>
      <c r="J201" t="s">
        <v>349</v>
      </c>
      <c r="K201" t="s">
        <v>110</v>
      </c>
      <c r="L201" t="s">
        <v>130</v>
      </c>
      <c r="M201" t="s">
        <v>112</v>
      </c>
      <c r="N201" t="s">
        <v>115</v>
      </c>
      <c r="O201" t="s">
        <v>189</v>
      </c>
      <c r="P201">
        <v>0</v>
      </c>
      <c r="Q201" t="s">
        <v>2351</v>
      </c>
    </row>
    <row r="202" spans="1:17" hidden="1" x14ac:dyDescent="0.3">
      <c r="A202" s="51" t="s">
        <v>981</v>
      </c>
      <c r="B202" s="51" t="s">
        <v>982</v>
      </c>
      <c r="C202">
        <v>6492926</v>
      </c>
      <c r="D202" s="7">
        <v>8103098</v>
      </c>
      <c r="E202" s="160" t="s">
        <v>2350</v>
      </c>
      <c r="F202" t="s">
        <v>187</v>
      </c>
      <c r="G202" t="s">
        <v>1951</v>
      </c>
      <c r="H202" t="s">
        <v>1955</v>
      </c>
      <c r="I202" t="s">
        <v>984</v>
      </c>
      <c r="J202" t="s">
        <v>187</v>
      </c>
      <c r="K202" t="s">
        <v>110</v>
      </c>
      <c r="L202" t="s">
        <v>985</v>
      </c>
      <c r="M202" t="s">
        <v>112</v>
      </c>
      <c r="N202" t="s">
        <v>132</v>
      </c>
      <c r="O202" t="s">
        <v>197</v>
      </c>
      <c r="P202">
        <v>0</v>
      </c>
      <c r="Q202" t="s">
        <v>2351</v>
      </c>
    </row>
    <row r="203" spans="1:17" hidden="1" x14ac:dyDescent="0.3">
      <c r="A203" s="105" t="s">
        <v>845</v>
      </c>
      <c r="B203" s="105" t="s">
        <v>846</v>
      </c>
      <c r="C203">
        <v>6568629</v>
      </c>
      <c r="D203" s="7">
        <v>5982952</v>
      </c>
      <c r="E203" s="160" t="s">
        <v>2350</v>
      </c>
      <c r="F203" t="s">
        <v>253</v>
      </c>
      <c r="G203" t="s">
        <v>1956</v>
      </c>
      <c r="H203" t="s">
        <v>1957</v>
      </c>
      <c r="I203" t="s">
        <v>848</v>
      </c>
      <c r="J203" t="s">
        <v>255</v>
      </c>
      <c r="K203" t="s">
        <v>110</v>
      </c>
      <c r="L203" t="s">
        <v>130</v>
      </c>
      <c r="M203" t="s">
        <v>112</v>
      </c>
      <c r="N203" t="s">
        <v>401</v>
      </c>
      <c r="O203" t="s">
        <v>197</v>
      </c>
      <c r="P203">
        <v>0</v>
      </c>
      <c r="Q203" t="s">
        <v>2351</v>
      </c>
    </row>
    <row r="204" spans="1:17" hidden="1" x14ac:dyDescent="0.3">
      <c r="A204" s="105" t="s">
        <v>865</v>
      </c>
      <c r="B204" s="105" t="s">
        <v>866</v>
      </c>
      <c r="C204">
        <v>6613843</v>
      </c>
      <c r="D204" s="7">
        <v>9498548</v>
      </c>
      <c r="E204" s="160" t="s">
        <v>2350</v>
      </c>
      <c r="F204" t="s">
        <v>253</v>
      </c>
      <c r="G204" t="s">
        <v>1956</v>
      </c>
      <c r="H204" t="s">
        <v>1957</v>
      </c>
      <c r="I204" t="s">
        <v>868</v>
      </c>
      <c r="J204" t="s">
        <v>255</v>
      </c>
      <c r="K204" t="s">
        <v>110</v>
      </c>
      <c r="L204" t="s">
        <v>130</v>
      </c>
      <c r="M204" t="s">
        <v>112</v>
      </c>
      <c r="N204" t="s">
        <v>401</v>
      </c>
      <c r="O204" t="s">
        <v>197</v>
      </c>
      <c r="P204">
        <v>0</v>
      </c>
      <c r="Q204" t="s">
        <v>2351</v>
      </c>
    </row>
    <row r="205" spans="1:17" hidden="1" x14ac:dyDescent="0.3">
      <c r="A205" s="50">
        <v>20068</v>
      </c>
      <c r="B205" s="50">
        <v>20068</v>
      </c>
      <c r="C205">
        <v>6755736</v>
      </c>
      <c r="D205" s="7">
        <v>6755736</v>
      </c>
      <c r="E205" s="160" t="s">
        <v>2350</v>
      </c>
      <c r="F205" t="s">
        <v>368</v>
      </c>
      <c r="G205" t="s">
        <v>1956</v>
      </c>
      <c r="H205" t="s">
        <v>1958</v>
      </c>
      <c r="I205" t="s">
        <v>369</v>
      </c>
      <c r="K205" t="s">
        <v>122</v>
      </c>
      <c r="L205" t="s">
        <v>268</v>
      </c>
      <c r="M205" t="s">
        <v>150</v>
      </c>
      <c r="N205" t="s">
        <v>123</v>
      </c>
      <c r="O205" t="s">
        <v>370</v>
      </c>
      <c r="P205">
        <v>0</v>
      </c>
      <c r="Q205" t="s">
        <v>2351</v>
      </c>
    </row>
    <row r="206" spans="1:17" hidden="1" x14ac:dyDescent="0.3">
      <c r="A206" s="50" t="s">
        <v>908</v>
      </c>
      <c r="B206" s="50"/>
      <c r="C206">
        <v>6806829</v>
      </c>
      <c r="E206" s="160" t="s">
        <v>2350</v>
      </c>
      <c r="F206" t="s">
        <v>253</v>
      </c>
      <c r="G206" t="s">
        <v>1956</v>
      </c>
      <c r="H206" t="s">
        <v>1957</v>
      </c>
      <c r="I206" t="s">
        <v>910</v>
      </c>
      <c r="J206" t="s">
        <v>255</v>
      </c>
      <c r="K206" t="s">
        <v>110</v>
      </c>
      <c r="L206" t="s">
        <v>907</v>
      </c>
      <c r="M206" t="s">
        <v>112</v>
      </c>
      <c r="N206" t="s">
        <v>258</v>
      </c>
      <c r="O206" t="s">
        <v>189</v>
      </c>
      <c r="P206">
        <v>0</v>
      </c>
      <c r="Q206" t="s">
        <v>2351</v>
      </c>
    </row>
    <row r="207" spans="1:17" hidden="1" x14ac:dyDescent="0.3">
      <c r="A207" s="50" t="s">
        <v>403</v>
      </c>
      <c r="B207" s="50" t="s">
        <v>404</v>
      </c>
      <c r="C207">
        <v>6855569</v>
      </c>
      <c r="D207" s="7">
        <v>7904497</v>
      </c>
      <c r="E207" s="160" t="s">
        <v>2350</v>
      </c>
      <c r="F207" t="s">
        <v>368</v>
      </c>
      <c r="G207" t="s">
        <v>1956</v>
      </c>
      <c r="H207" t="s">
        <v>1959</v>
      </c>
      <c r="I207" t="s">
        <v>406</v>
      </c>
      <c r="J207" t="s">
        <v>368</v>
      </c>
      <c r="K207" t="s">
        <v>110</v>
      </c>
      <c r="L207" t="s">
        <v>407</v>
      </c>
      <c r="M207" t="s">
        <v>150</v>
      </c>
      <c r="N207" t="s">
        <v>132</v>
      </c>
      <c r="O207" t="s">
        <v>197</v>
      </c>
      <c r="P207">
        <v>0</v>
      </c>
      <c r="Q207" t="s">
        <v>2351</v>
      </c>
    </row>
    <row r="208" spans="1:17" hidden="1" x14ac:dyDescent="0.3">
      <c r="A208" s="50" t="s">
        <v>419</v>
      </c>
      <c r="B208" s="50" t="s">
        <v>420</v>
      </c>
      <c r="C208">
        <v>6903917</v>
      </c>
      <c r="D208" s="7">
        <v>8011422</v>
      </c>
      <c r="E208" s="160" t="s">
        <v>2350</v>
      </c>
      <c r="F208" t="s">
        <v>368</v>
      </c>
      <c r="G208" t="s">
        <v>1956</v>
      </c>
      <c r="H208" t="s">
        <v>1960</v>
      </c>
      <c r="I208" t="s">
        <v>423</v>
      </c>
      <c r="J208" t="s">
        <v>368</v>
      </c>
      <c r="K208" t="s">
        <v>110</v>
      </c>
      <c r="L208" t="s">
        <v>111</v>
      </c>
      <c r="M208" t="s">
        <v>112</v>
      </c>
      <c r="N208" t="s">
        <v>132</v>
      </c>
      <c r="O208" t="s">
        <v>189</v>
      </c>
      <c r="P208">
        <v>0</v>
      </c>
      <c r="Q208" t="s">
        <v>2351</v>
      </c>
    </row>
    <row r="209" spans="1:17" hidden="1" x14ac:dyDescent="0.3">
      <c r="A209" s="50" t="s">
        <v>955</v>
      </c>
      <c r="B209" s="112"/>
      <c r="C209">
        <v>6933480</v>
      </c>
      <c r="E209" s="160" t="s">
        <v>2350</v>
      </c>
      <c r="F209" t="s">
        <v>187</v>
      </c>
      <c r="G209" t="s">
        <v>1951</v>
      </c>
      <c r="H209" t="s">
        <v>1955</v>
      </c>
      <c r="I209" t="s">
        <v>956</v>
      </c>
      <c r="J209" t="s">
        <v>187</v>
      </c>
      <c r="K209" t="s">
        <v>110</v>
      </c>
      <c r="L209" t="s">
        <v>268</v>
      </c>
      <c r="M209" t="s">
        <v>150</v>
      </c>
      <c r="N209" t="s">
        <v>132</v>
      </c>
      <c r="O209" t="s">
        <v>189</v>
      </c>
      <c r="P209">
        <v>0</v>
      </c>
      <c r="Q209" t="s">
        <v>2351</v>
      </c>
    </row>
    <row r="210" spans="1:17" hidden="1" x14ac:dyDescent="0.3">
      <c r="A210" s="50" t="s">
        <v>246</v>
      </c>
      <c r="B210" s="50"/>
      <c r="C210">
        <v>7004352</v>
      </c>
      <c r="E210" s="160" t="s">
        <v>2350</v>
      </c>
      <c r="F210" t="s">
        <v>201</v>
      </c>
      <c r="G210" t="s">
        <v>1951</v>
      </c>
      <c r="H210" t="s">
        <v>1955</v>
      </c>
      <c r="I210" t="s">
        <v>247</v>
      </c>
      <c r="J210" t="s">
        <v>201</v>
      </c>
      <c r="K210" t="s">
        <v>203</v>
      </c>
      <c r="L210" t="s">
        <v>248</v>
      </c>
      <c r="M210" t="s">
        <v>150</v>
      </c>
      <c r="N210" t="s">
        <v>196</v>
      </c>
      <c r="O210" t="s">
        <v>138</v>
      </c>
      <c r="P210">
        <v>0</v>
      </c>
      <c r="Q210" t="s">
        <v>2351</v>
      </c>
    </row>
    <row r="211" spans="1:17" hidden="1" x14ac:dyDescent="0.3">
      <c r="A211" s="50" t="s">
        <v>240</v>
      </c>
      <c r="B211" s="50"/>
      <c r="C211">
        <v>7084151</v>
      </c>
      <c r="E211" s="160" t="s">
        <v>2350</v>
      </c>
      <c r="F211" t="s">
        <v>201</v>
      </c>
      <c r="G211" t="s">
        <v>1951</v>
      </c>
      <c r="H211" t="s">
        <v>1955</v>
      </c>
      <c r="I211" t="s">
        <v>241</v>
      </c>
      <c r="J211" t="s">
        <v>201</v>
      </c>
      <c r="K211" t="s">
        <v>203</v>
      </c>
      <c r="L211" t="s">
        <v>239</v>
      </c>
      <c r="M211" t="s">
        <v>150</v>
      </c>
      <c r="N211" t="s">
        <v>196</v>
      </c>
      <c r="O211" t="s">
        <v>138</v>
      </c>
      <c r="P211">
        <v>0</v>
      </c>
      <c r="Q211" t="s">
        <v>2351</v>
      </c>
    </row>
    <row r="212" spans="1:17" hidden="1" x14ac:dyDescent="0.3">
      <c r="A212" s="50" t="s">
        <v>647</v>
      </c>
      <c r="B212" s="50" t="s">
        <v>648</v>
      </c>
      <c r="C212">
        <v>7088064</v>
      </c>
      <c r="D212" s="7">
        <v>9757785</v>
      </c>
      <c r="E212" s="160" t="s">
        <v>2350</v>
      </c>
      <c r="F212" t="s">
        <v>253</v>
      </c>
      <c r="G212" t="s">
        <v>1956</v>
      </c>
      <c r="H212" t="s">
        <v>1957</v>
      </c>
      <c r="I212" t="s">
        <v>650</v>
      </c>
      <c r="J212" t="s">
        <v>255</v>
      </c>
      <c r="K212" t="s">
        <v>110</v>
      </c>
      <c r="L212" t="s">
        <v>591</v>
      </c>
      <c r="M212" t="s">
        <v>112</v>
      </c>
      <c r="N212" t="s">
        <v>401</v>
      </c>
      <c r="O212" t="s">
        <v>189</v>
      </c>
      <c r="P212">
        <v>0</v>
      </c>
      <c r="Q212" t="s">
        <v>2351</v>
      </c>
    </row>
    <row r="213" spans="1:17" hidden="1" x14ac:dyDescent="0.3">
      <c r="A213" s="50" t="s">
        <v>900</v>
      </c>
      <c r="B213" s="50"/>
      <c r="C213">
        <v>7120286</v>
      </c>
      <c r="E213" s="160" t="s">
        <v>2350</v>
      </c>
      <c r="F213" t="s">
        <v>253</v>
      </c>
      <c r="G213" t="s">
        <v>1956</v>
      </c>
      <c r="H213" t="s">
        <v>1957</v>
      </c>
      <c r="I213" t="s">
        <v>903</v>
      </c>
      <c r="J213" t="s">
        <v>255</v>
      </c>
      <c r="K213" t="s">
        <v>110</v>
      </c>
      <c r="L213" t="s">
        <v>890</v>
      </c>
      <c r="M213" t="s">
        <v>112</v>
      </c>
      <c r="N213" t="s">
        <v>258</v>
      </c>
      <c r="O213" t="s">
        <v>189</v>
      </c>
      <c r="P213">
        <v>0</v>
      </c>
      <c r="Q213" t="s">
        <v>2351</v>
      </c>
    </row>
    <row r="214" spans="1:17" hidden="1" x14ac:dyDescent="0.3">
      <c r="A214" s="105" t="s">
        <v>821</v>
      </c>
      <c r="B214" s="105" t="s">
        <v>822</v>
      </c>
      <c r="C214">
        <v>7126972</v>
      </c>
      <c r="D214" s="7">
        <v>8598670</v>
      </c>
      <c r="E214" s="160" t="s">
        <v>2350</v>
      </c>
      <c r="F214" t="s">
        <v>253</v>
      </c>
      <c r="G214" t="s">
        <v>1956</v>
      </c>
      <c r="H214" t="s">
        <v>1957</v>
      </c>
      <c r="I214" t="s">
        <v>824</v>
      </c>
      <c r="J214" t="s">
        <v>255</v>
      </c>
      <c r="K214" t="s">
        <v>110</v>
      </c>
      <c r="L214" t="s">
        <v>130</v>
      </c>
      <c r="M214" t="s">
        <v>112</v>
      </c>
      <c r="N214" t="s">
        <v>401</v>
      </c>
      <c r="O214" t="s">
        <v>124</v>
      </c>
      <c r="P214">
        <v>0</v>
      </c>
      <c r="Q214" t="s">
        <v>2351</v>
      </c>
    </row>
    <row r="215" spans="1:17" hidden="1" x14ac:dyDescent="0.3">
      <c r="A215" s="50">
        <v>702030524</v>
      </c>
      <c r="B215" s="50">
        <v>702030523</v>
      </c>
      <c r="C215">
        <v>7148749</v>
      </c>
      <c r="D215" s="7">
        <v>9436990</v>
      </c>
      <c r="E215" s="160" t="s">
        <v>2350</v>
      </c>
      <c r="F215" t="s">
        <v>253</v>
      </c>
      <c r="G215" t="s">
        <v>1956</v>
      </c>
      <c r="H215" t="s">
        <v>1957</v>
      </c>
      <c r="I215" t="s">
        <v>570</v>
      </c>
      <c r="J215" t="s">
        <v>349</v>
      </c>
      <c r="K215" t="s">
        <v>110</v>
      </c>
      <c r="L215" t="s">
        <v>111</v>
      </c>
      <c r="M215" t="s">
        <v>112</v>
      </c>
      <c r="N215" t="s">
        <v>115</v>
      </c>
      <c r="O215" t="s">
        <v>189</v>
      </c>
      <c r="P215">
        <v>0</v>
      </c>
      <c r="Q215" t="s">
        <v>2351</v>
      </c>
    </row>
    <row r="216" spans="1:17" hidden="1" x14ac:dyDescent="0.3">
      <c r="A216" s="165" t="s">
        <v>1983</v>
      </c>
      <c r="B216" s="162"/>
      <c r="C216">
        <v>7254157</v>
      </c>
      <c r="E216" s="160" t="s">
        <v>2350</v>
      </c>
      <c r="F216" t="s">
        <v>187</v>
      </c>
      <c r="G216" t="s">
        <v>1951</v>
      </c>
      <c r="H216" t="s">
        <v>1955</v>
      </c>
      <c r="I216" t="s">
        <v>1984</v>
      </c>
      <c r="J216" t="s">
        <v>187</v>
      </c>
      <c r="K216" t="s">
        <v>110</v>
      </c>
      <c r="L216" t="s">
        <v>2339</v>
      </c>
      <c r="M216" t="s">
        <v>150</v>
      </c>
      <c r="N216" t="s">
        <v>132</v>
      </c>
      <c r="O216" t="s">
        <v>189</v>
      </c>
      <c r="P216">
        <v>0</v>
      </c>
      <c r="Q216" t="s">
        <v>2351</v>
      </c>
    </row>
    <row r="217" spans="1:17" hidden="1" x14ac:dyDescent="0.3">
      <c r="A217" s="50" t="s">
        <v>545</v>
      </c>
      <c r="B217" s="50" t="s">
        <v>546</v>
      </c>
      <c r="C217">
        <v>7465816</v>
      </c>
      <c r="D217" s="7">
        <v>6346269</v>
      </c>
      <c r="E217" s="160" t="s">
        <v>2350</v>
      </c>
      <c r="F217" t="s">
        <v>368</v>
      </c>
      <c r="G217" t="s">
        <v>1956</v>
      </c>
      <c r="H217" t="s">
        <v>1960</v>
      </c>
      <c r="I217" t="s">
        <v>548</v>
      </c>
      <c r="J217" t="s">
        <v>368</v>
      </c>
      <c r="K217" t="s">
        <v>110</v>
      </c>
      <c r="L217" t="s">
        <v>377</v>
      </c>
      <c r="M217" t="s">
        <v>150</v>
      </c>
      <c r="N217" t="s">
        <v>132</v>
      </c>
      <c r="O217" t="s">
        <v>189</v>
      </c>
      <c r="P217">
        <v>0</v>
      </c>
      <c r="Q217" t="s">
        <v>2351</v>
      </c>
    </row>
    <row r="218" spans="1:17" hidden="1" x14ac:dyDescent="0.3">
      <c r="A218" s="105" t="s">
        <v>853</v>
      </c>
      <c r="B218" s="105" t="s">
        <v>854</v>
      </c>
      <c r="C218">
        <v>7555066</v>
      </c>
      <c r="D218" s="7">
        <v>5742167</v>
      </c>
      <c r="E218" s="160" t="s">
        <v>2350</v>
      </c>
      <c r="F218" t="s">
        <v>253</v>
      </c>
      <c r="G218" t="s">
        <v>1956</v>
      </c>
      <c r="H218" t="s">
        <v>1957</v>
      </c>
      <c r="I218" t="s">
        <v>856</v>
      </c>
      <c r="J218" t="s">
        <v>255</v>
      </c>
      <c r="K218" t="s">
        <v>110</v>
      </c>
      <c r="L218" t="s">
        <v>130</v>
      </c>
      <c r="M218" t="s">
        <v>112</v>
      </c>
      <c r="N218" t="s">
        <v>401</v>
      </c>
      <c r="O218" t="s">
        <v>124</v>
      </c>
      <c r="P218">
        <v>0</v>
      </c>
      <c r="Q218" t="s">
        <v>2351</v>
      </c>
    </row>
    <row r="219" spans="1:17" hidden="1" x14ac:dyDescent="0.3">
      <c r="A219" s="105" t="s">
        <v>829</v>
      </c>
      <c r="B219" s="105" t="s">
        <v>830</v>
      </c>
      <c r="C219">
        <v>7612052</v>
      </c>
      <c r="D219" s="7">
        <v>8797327</v>
      </c>
      <c r="E219" s="160" t="s">
        <v>2350</v>
      </c>
      <c r="F219" t="s">
        <v>253</v>
      </c>
      <c r="G219" t="s">
        <v>1956</v>
      </c>
      <c r="H219" t="s">
        <v>1957</v>
      </c>
      <c r="I219" t="s">
        <v>832</v>
      </c>
      <c r="J219" t="s">
        <v>349</v>
      </c>
      <c r="K219" t="s">
        <v>110</v>
      </c>
      <c r="L219" t="s">
        <v>130</v>
      </c>
      <c r="M219" t="s">
        <v>112</v>
      </c>
      <c r="N219" t="s">
        <v>115</v>
      </c>
      <c r="O219" t="s">
        <v>381</v>
      </c>
      <c r="P219">
        <v>0</v>
      </c>
      <c r="Q219" t="s">
        <v>2351</v>
      </c>
    </row>
    <row r="220" spans="1:17" hidden="1" x14ac:dyDescent="0.3">
      <c r="A220" s="50" t="s">
        <v>541</v>
      </c>
      <c r="B220" s="50" t="s">
        <v>542</v>
      </c>
      <c r="C220">
        <v>7645625</v>
      </c>
      <c r="D220" s="7">
        <v>6942388</v>
      </c>
      <c r="E220" s="160" t="s">
        <v>2350</v>
      </c>
      <c r="F220" t="s">
        <v>368</v>
      </c>
      <c r="G220" t="s">
        <v>1956</v>
      </c>
      <c r="H220" t="s">
        <v>1960</v>
      </c>
      <c r="I220" t="s">
        <v>544</v>
      </c>
      <c r="J220" t="s">
        <v>368</v>
      </c>
      <c r="K220" t="s">
        <v>110</v>
      </c>
      <c r="L220" t="s">
        <v>377</v>
      </c>
      <c r="M220" t="s">
        <v>150</v>
      </c>
      <c r="N220" t="s">
        <v>401</v>
      </c>
      <c r="O220" t="s">
        <v>189</v>
      </c>
      <c r="P220">
        <v>0</v>
      </c>
      <c r="Q220" t="s">
        <v>2351</v>
      </c>
    </row>
    <row r="221" spans="1:17" hidden="1" x14ac:dyDescent="0.3">
      <c r="A221" s="50" t="s">
        <v>524</v>
      </c>
      <c r="B221" s="50" t="s">
        <v>525</v>
      </c>
      <c r="C221">
        <v>7857723</v>
      </c>
      <c r="D221" s="7">
        <v>8018324</v>
      </c>
      <c r="E221" s="160" t="s">
        <v>2350</v>
      </c>
      <c r="F221" t="s">
        <v>368</v>
      </c>
      <c r="G221" t="s">
        <v>1956</v>
      </c>
      <c r="H221" t="s">
        <v>1960</v>
      </c>
      <c r="I221" t="s">
        <v>527</v>
      </c>
      <c r="J221" t="s">
        <v>368</v>
      </c>
      <c r="K221" t="s">
        <v>110</v>
      </c>
      <c r="L221" t="s">
        <v>268</v>
      </c>
      <c r="M221" t="s">
        <v>150</v>
      </c>
      <c r="N221" t="s">
        <v>132</v>
      </c>
      <c r="O221" t="s">
        <v>197</v>
      </c>
      <c r="P221">
        <v>0</v>
      </c>
      <c r="Q221" t="s">
        <v>2351</v>
      </c>
    </row>
    <row r="222" spans="1:17" hidden="1" x14ac:dyDescent="0.3">
      <c r="A222" s="50">
        <v>7069500524</v>
      </c>
      <c r="B222" s="50">
        <v>7069500523</v>
      </c>
      <c r="C222">
        <v>7920610</v>
      </c>
      <c r="D222" s="7">
        <v>8238406</v>
      </c>
      <c r="E222" s="160" t="s">
        <v>2350</v>
      </c>
      <c r="F222" t="s">
        <v>253</v>
      </c>
      <c r="G222" t="s">
        <v>1956</v>
      </c>
      <c r="H222" t="s">
        <v>1957</v>
      </c>
      <c r="I222" t="s">
        <v>590</v>
      </c>
      <c r="J222" t="s">
        <v>255</v>
      </c>
      <c r="K222" t="s">
        <v>110</v>
      </c>
      <c r="L222" t="s">
        <v>591</v>
      </c>
      <c r="M222" t="s">
        <v>112</v>
      </c>
      <c r="N222" t="s">
        <v>258</v>
      </c>
      <c r="O222" t="s">
        <v>124</v>
      </c>
      <c r="P222">
        <v>0</v>
      </c>
      <c r="Q222" t="s">
        <v>2351</v>
      </c>
    </row>
    <row r="223" spans="1:17" hidden="1" x14ac:dyDescent="0.3">
      <c r="A223" s="105" t="s">
        <v>817</v>
      </c>
      <c r="B223" s="105" t="s">
        <v>818</v>
      </c>
      <c r="C223">
        <v>7950069</v>
      </c>
      <c r="D223" s="7">
        <v>6668975</v>
      </c>
      <c r="E223" s="160" t="s">
        <v>2350</v>
      </c>
      <c r="F223" t="s">
        <v>253</v>
      </c>
      <c r="G223" t="s">
        <v>1956</v>
      </c>
      <c r="H223" t="s">
        <v>1957</v>
      </c>
      <c r="I223" t="s">
        <v>820</v>
      </c>
      <c r="J223" t="s">
        <v>255</v>
      </c>
      <c r="K223" t="s">
        <v>110</v>
      </c>
      <c r="L223" t="s">
        <v>130</v>
      </c>
      <c r="M223" t="s">
        <v>112</v>
      </c>
      <c r="N223" t="s">
        <v>401</v>
      </c>
      <c r="O223" t="s">
        <v>197</v>
      </c>
      <c r="P223">
        <v>0</v>
      </c>
      <c r="Q223" t="s">
        <v>2351</v>
      </c>
    </row>
    <row r="224" spans="1:17" hidden="1" x14ac:dyDescent="0.3">
      <c r="A224" s="50" t="s">
        <v>678</v>
      </c>
      <c r="B224" s="50" t="s">
        <v>679</v>
      </c>
      <c r="C224">
        <v>8118617</v>
      </c>
      <c r="D224" s="7">
        <v>6846151</v>
      </c>
      <c r="E224" s="160" t="s">
        <v>2350</v>
      </c>
      <c r="F224" t="s">
        <v>253</v>
      </c>
      <c r="G224" t="s">
        <v>1956</v>
      </c>
      <c r="H224" t="s">
        <v>1957</v>
      </c>
      <c r="I224" t="s">
        <v>681</v>
      </c>
      <c r="J224" t="s">
        <v>255</v>
      </c>
      <c r="K224" t="s">
        <v>110</v>
      </c>
      <c r="L224" t="s">
        <v>607</v>
      </c>
      <c r="M224" t="s">
        <v>112</v>
      </c>
      <c r="N224" t="s">
        <v>258</v>
      </c>
      <c r="O224" t="s">
        <v>124</v>
      </c>
      <c r="P224">
        <v>0</v>
      </c>
      <c r="Q224" t="s">
        <v>2351</v>
      </c>
    </row>
    <row r="225" spans="1:17" hidden="1" x14ac:dyDescent="0.3">
      <c r="A225" s="50">
        <v>74010524</v>
      </c>
      <c r="B225" s="50">
        <v>74010523</v>
      </c>
      <c r="C225">
        <v>8175144</v>
      </c>
      <c r="D225" s="7">
        <v>6243838</v>
      </c>
      <c r="E225" s="160" t="s">
        <v>2350</v>
      </c>
      <c r="F225" t="s">
        <v>253</v>
      </c>
      <c r="G225" t="s">
        <v>1956</v>
      </c>
      <c r="H225" t="s">
        <v>1957</v>
      </c>
      <c r="I225" t="s">
        <v>554</v>
      </c>
      <c r="J225" t="s">
        <v>255</v>
      </c>
      <c r="K225" t="s">
        <v>110</v>
      </c>
      <c r="L225" t="s">
        <v>550</v>
      </c>
      <c r="M225" t="s">
        <v>112</v>
      </c>
      <c r="N225" t="s">
        <v>401</v>
      </c>
      <c r="O225" t="s">
        <v>381</v>
      </c>
      <c r="P225">
        <v>0</v>
      </c>
      <c r="Q225" t="s">
        <v>2351</v>
      </c>
    </row>
    <row r="226" spans="1:17" hidden="1" x14ac:dyDescent="0.3">
      <c r="A226" s="50" t="s">
        <v>496</v>
      </c>
      <c r="B226" s="50"/>
      <c r="C226">
        <v>8457665</v>
      </c>
      <c r="E226" s="160" t="s">
        <v>2350</v>
      </c>
      <c r="F226" t="s">
        <v>368</v>
      </c>
      <c r="G226" t="s">
        <v>1956</v>
      </c>
      <c r="H226" t="s">
        <v>1960</v>
      </c>
      <c r="I226" t="s">
        <v>497</v>
      </c>
      <c r="J226" t="s">
        <v>368</v>
      </c>
      <c r="K226" t="s">
        <v>110</v>
      </c>
      <c r="L226" t="s">
        <v>377</v>
      </c>
      <c r="M226" t="s">
        <v>150</v>
      </c>
      <c r="N226" t="s">
        <v>401</v>
      </c>
      <c r="O226" t="s">
        <v>189</v>
      </c>
      <c r="P226">
        <v>0</v>
      </c>
      <c r="Q226" t="s">
        <v>2351</v>
      </c>
    </row>
    <row r="227" spans="1:17" hidden="1" x14ac:dyDescent="0.3">
      <c r="A227" s="50" t="s">
        <v>448</v>
      </c>
      <c r="B227" s="50" t="s">
        <v>449</v>
      </c>
      <c r="C227">
        <v>8524493</v>
      </c>
      <c r="D227" s="7">
        <v>9960017</v>
      </c>
      <c r="E227" s="160" t="s">
        <v>2350</v>
      </c>
      <c r="F227" t="s">
        <v>368</v>
      </c>
      <c r="G227" t="s">
        <v>1956</v>
      </c>
      <c r="H227" t="s">
        <v>1959</v>
      </c>
      <c r="I227" t="s">
        <v>451</v>
      </c>
      <c r="J227" t="s">
        <v>368</v>
      </c>
      <c r="K227" t="s">
        <v>110</v>
      </c>
      <c r="L227" t="s">
        <v>377</v>
      </c>
      <c r="M227" t="s">
        <v>112</v>
      </c>
      <c r="N227" t="s">
        <v>401</v>
      </c>
      <c r="O227" t="s">
        <v>189</v>
      </c>
      <c r="P227">
        <v>0</v>
      </c>
      <c r="Q227" t="s">
        <v>2351</v>
      </c>
    </row>
    <row r="228" spans="1:17" hidden="1" x14ac:dyDescent="0.3">
      <c r="A228" s="50" t="s">
        <v>516</v>
      </c>
      <c r="B228" s="50" t="s">
        <v>517</v>
      </c>
      <c r="C228">
        <v>8612206</v>
      </c>
      <c r="D228" s="7">
        <v>7916141</v>
      </c>
      <c r="E228" s="160" t="s">
        <v>2350</v>
      </c>
      <c r="F228" t="s">
        <v>368</v>
      </c>
      <c r="G228" t="s">
        <v>1956</v>
      </c>
      <c r="H228" t="s">
        <v>1960</v>
      </c>
      <c r="I228" t="s">
        <v>519</v>
      </c>
      <c r="J228" t="s">
        <v>368</v>
      </c>
      <c r="K228" t="s">
        <v>110</v>
      </c>
      <c r="L228" t="s">
        <v>268</v>
      </c>
      <c r="M228" t="s">
        <v>150</v>
      </c>
      <c r="N228" t="s">
        <v>401</v>
      </c>
      <c r="O228" t="s">
        <v>197</v>
      </c>
      <c r="P228">
        <v>0</v>
      </c>
      <c r="Q228" t="s">
        <v>2351</v>
      </c>
    </row>
    <row r="229" spans="1:17" hidden="1" x14ac:dyDescent="0.3">
      <c r="A229" s="50" t="s">
        <v>413</v>
      </c>
      <c r="B229" s="50" t="s">
        <v>414</v>
      </c>
      <c r="C229">
        <v>8774000</v>
      </c>
      <c r="D229" s="7">
        <v>6998766</v>
      </c>
      <c r="E229" s="160" t="s">
        <v>2350</v>
      </c>
      <c r="F229" t="s">
        <v>368</v>
      </c>
      <c r="G229" t="s">
        <v>1956</v>
      </c>
      <c r="H229" t="s">
        <v>1960</v>
      </c>
      <c r="I229" t="s">
        <v>418</v>
      </c>
      <c r="J229" t="s">
        <v>368</v>
      </c>
      <c r="K229" t="s">
        <v>110</v>
      </c>
      <c r="L229" t="s">
        <v>111</v>
      </c>
      <c r="M229" t="s">
        <v>112</v>
      </c>
      <c r="N229" t="s">
        <v>401</v>
      </c>
      <c r="O229" t="s">
        <v>189</v>
      </c>
      <c r="P229">
        <v>0</v>
      </c>
      <c r="Q229" t="s">
        <v>2351</v>
      </c>
    </row>
    <row r="230" spans="1:17" hidden="1" x14ac:dyDescent="0.3">
      <c r="A230" s="50" t="s">
        <v>784</v>
      </c>
      <c r="B230" s="50" t="s">
        <v>785</v>
      </c>
      <c r="C230">
        <v>8878558</v>
      </c>
      <c r="D230" s="7">
        <v>6917436</v>
      </c>
      <c r="E230" s="160" t="s">
        <v>2350</v>
      </c>
      <c r="F230" t="s">
        <v>253</v>
      </c>
      <c r="G230" t="s">
        <v>1956</v>
      </c>
      <c r="H230" t="s">
        <v>1957</v>
      </c>
      <c r="I230" t="s">
        <v>787</v>
      </c>
      <c r="J230" t="s">
        <v>560</v>
      </c>
      <c r="K230" t="s">
        <v>110</v>
      </c>
      <c r="L230" t="s">
        <v>130</v>
      </c>
      <c r="M230" t="s">
        <v>112</v>
      </c>
      <c r="N230" t="s">
        <v>132</v>
      </c>
      <c r="O230" t="s">
        <v>197</v>
      </c>
      <c r="P230">
        <v>0</v>
      </c>
      <c r="Q230" t="s">
        <v>2351</v>
      </c>
    </row>
    <row r="231" spans="1:17" hidden="1" x14ac:dyDescent="0.3">
      <c r="A231" s="50">
        <v>700752024</v>
      </c>
      <c r="B231" s="50">
        <v>700752023</v>
      </c>
      <c r="C231">
        <v>9062495</v>
      </c>
      <c r="D231" s="7">
        <v>5405882</v>
      </c>
      <c r="E231" s="160" t="s">
        <v>2350</v>
      </c>
      <c r="F231" t="s">
        <v>253</v>
      </c>
      <c r="G231" t="s">
        <v>1956</v>
      </c>
      <c r="H231" t="s">
        <v>1957</v>
      </c>
      <c r="I231" t="s">
        <v>564</v>
      </c>
      <c r="J231" t="s">
        <v>255</v>
      </c>
      <c r="K231" t="s">
        <v>110</v>
      </c>
      <c r="L231" t="s">
        <v>111</v>
      </c>
      <c r="M231" t="s">
        <v>112</v>
      </c>
      <c r="N231" t="s">
        <v>401</v>
      </c>
      <c r="O231" t="s">
        <v>565</v>
      </c>
      <c r="P231">
        <v>0</v>
      </c>
      <c r="Q231" t="s">
        <v>2351</v>
      </c>
    </row>
    <row r="232" spans="1:17" hidden="1" x14ac:dyDescent="0.3">
      <c r="A232" s="50">
        <v>701242024</v>
      </c>
      <c r="B232" s="50">
        <v>701242023</v>
      </c>
      <c r="C232">
        <v>9067788</v>
      </c>
      <c r="D232" s="7">
        <v>5311921</v>
      </c>
      <c r="E232" s="160" t="s">
        <v>2350</v>
      </c>
      <c r="F232" t="s">
        <v>253</v>
      </c>
      <c r="G232" t="s">
        <v>1956</v>
      </c>
      <c r="H232" t="s">
        <v>1957</v>
      </c>
      <c r="I232" t="s">
        <v>569</v>
      </c>
      <c r="J232" t="s">
        <v>560</v>
      </c>
      <c r="K232" t="s">
        <v>110</v>
      </c>
      <c r="L232" t="s">
        <v>111</v>
      </c>
      <c r="M232" t="s">
        <v>112</v>
      </c>
      <c r="N232" t="s">
        <v>132</v>
      </c>
      <c r="O232" t="s">
        <v>197</v>
      </c>
      <c r="P232">
        <v>0</v>
      </c>
      <c r="Q232" t="s">
        <v>2351</v>
      </c>
    </row>
    <row r="233" spans="1:17" hidden="1" x14ac:dyDescent="0.3">
      <c r="A233" s="50">
        <v>701082024</v>
      </c>
      <c r="B233" s="50">
        <v>701082023</v>
      </c>
      <c r="C233">
        <v>9094957</v>
      </c>
      <c r="D233" s="7">
        <v>5261004</v>
      </c>
      <c r="E233" s="160" t="s">
        <v>2350</v>
      </c>
      <c r="F233" t="s">
        <v>253</v>
      </c>
      <c r="G233" t="s">
        <v>1956</v>
      </c>
      <c r="H233" t="s">
        <v>1957</v>
      </c>
      <c r="I233" t="s">
        <v>567</v>
      </c>
      <c r="J233" t="s">
        <v>255</v>
      </c>
      <c r="K233" t="s">
        <v>110</v>
      </c>
      <c r="L233" t="s">
        <v>111</v>
      </c>
      <c r="M233" t="s">
        <v>112</v>
      </c>
      <c r="N233" t="s">
        <v>401</v>
      </c>
      <c r="O233" t="s">
        <v>189</v>
      </c>
      <c r="P233">
        <v>0</v>
      </c>
      <c r="Q233" t="s">
        <v>2351</v>
      </c>
    </row>
    <row r="234" spans="1:17" hidden="1" x14ac:dyDescent="0.3">
      <c r="A234" s="50" t="s">
        <v>409</v>
      </c>
      <c r="B234" s="50" t="s">
        <v>410</v>
      </c>
      <c r="C234">
        <v>9170513</v>
      </c>
      <c r="D234" s="7">
        <v>6959228</v>
      </c>
      <c r="E234" s="160" t="s">
        <v>2350</v>
      </c>
      <c r="F234" t="s">
        <v>368</v>
      </c>
      <c r="G234" t="s">
        <v>1956</v>
      </c>
      <c r="H234" t="s">
        <v>1959</v>
      </c>
      <c r="I234" t="s">
        <v>412</v>
      </c>
      <c r="J234" t="s">
        <v>368</v>
      </c>
      <c r="K234" t="s">
        <v>110</v>
      </c>
      <c r="L234" t="s">
        <v>111</v>
      </c>
      <c r="M234" t="s">
        <v>112</v>
      </c>
      <c r="N234" t="s">
        <v>132</v>
      </c>
      <c r="O234" t="s">
        <v>197</v>
      </c>
      <c r="P234">
        <v>0</v>
      </c>
      <c r="Q234" t="s">
        <v>2351</v>
      </c>
    </row>
    <row r="235" spans="1:17" hidden="1" x14ac:dyDescent="0.3">
      <c r="A235" s="50">
        <v>72020524</v>
      </c>
      <c r="B235" s="50">
        <v>72020523</v>
      </c>
      <c r="C235">
        <v>9171413</v>
      </c>
      <c r="D235" s="7">
        <v>9248704</v>
      </c>
      <c r="E235" s="160" t="s">
        <v>2350</v>
      </c>
      <c r="F235" t="s">
        <v>253</v>
      </c>
      <c r="G235" t="s">
        <v>1956</v>
      </c>
      <c r="H235" t="s">
        <v>1957</v>
      </c>
      <c r="I235" t="s">
        <v>553</v>
      </c>
      <c r="J235" t="s">
        <v>255</v>
      </c>
      <c r="K235" t="s">
        <v>110</v>
      </c>
      <c r="L235" t="s">
        <v>550</v>
      </c>
      <c r="M235" t="s">
        <v>112</v>
      </c>
      <c r="N235" t="s">
        <v>401</v>
      </c>
      <c r="O235" t="s">
        <v>381</v>
      </c>
      <c r="P235">
        <v>0</v>
      </c>
      <c r="Q235" t="s">
        <v>2351</v>
      </c>
    </row>
    <row r="236" spans="1:17" hidden="1" x14ac:dyDescent="0.3">
      <c r="A236" s="50" t="s">
        <v>528</v>
      </c>
      <c r="B236" s="50" t="s">
        <v>529</v>
      </c>
      <c r="C236">
        <v>9182579</v>
      </c>
      <c r="D236" s="7">
        <v>9558200</v>
      </c>
      <c r="E236" s="160" t="s">
        <v>2350</v>
      </c>
      <c r="F236" t="s">
        <v>368</v>
      </c>
      <c r="G236" t="s">
        <v>1956</v>
      </c>
      <c r="H236" t="s">
        <v>1959</v>
      </c>
      <c r="I236" t="s">
        <v>531</v>
      </c>
      <c r="J236" t="s">
        <v>368</v>
      </c>
      <c r="K236" t="s">
        <v>110</v>
      </c>
      <c r="L236" t="s">
        <v>268</v>
      </c>
      <c r="M236" t="s">
        <v>150</v>
      </c>
      <c r="N236" t="s">
        <v>115</v>
      </c>
      <c r="O236" t="s">
        <v>197</v>
      </c>
      <c r="P236">
        <v>0</v>
      </c>
      <c r="Q236" t="s">
        <v>2351</v>
      </c>
    </row>
    <row r="237" spans="1:17" hidden="1" x14ac:dyDescent="0.3">
      <c r="A237" s="50" t="s">
        <v>926</v>
      </c>
      <c r="B237" s="50"/>
      <c r="C237">
        <v>9250068</v>
      </c>
      <c r="E237" s="160" t="s">
        <v>2350</v>
      </c>
      <c r="F237" t="s">
        <v>253</v>
      </c>
      <c r="G237" t="s">
        <v>1956</v>
      </c>
      <c r="H237" t="s">
        <v>1957</v>
      </c>
      <c r="I237" t="s">
        <v>927</v>
      </c>
      <c r="J237" t="s">
        <v>255</v>
      </c>
      <c r="K237" t="s">
        <v>110</v>
      </c>
      <c r="L237" t="s">
        <v>890</v>
      </c>
      <c r="M237" t="s">
        <v>112</v>
      </c>
      <c r="N237" t="s">
        <v>258</v>
      </c>
      <c r="O237" t="s">
        <v>124</v>
      </c>
      <c r="P237">
        <v>0</v>
      </c>
      <c r="Q237" t="s">
        <v>2351</v>
      </c>
    </row>
    <row r="238" spans="1:17" hidden="1" x14ac:dyDescent="0.3">
      <c r="A238" s="50" t="s">
        <v>498</v>
      </c>
      <c r="B238" s="50"/>
      <c r="C238">
        <v>9401771</v>
      </c>
      <c r="E238" s="160" t="s">
        <v>2350</v>
      </c>
      <c r="F238" t="s">
        <v>368</v>
      </c>
      <c r="G238" t="s">
        <v>1956</v>
      </c>
      <c r="H238" t="s">
        <v>1960</v>
      </c>
      <c r="I238" t="s">
        <v>499</v>
      </c>
      <c r="J238" t="s">
        <v>368</v>
      </c>
      <c r="K238" t="s">
        <v>110</v>
      </c>
      <c r="L238" t="s">
        <v>377</v>
      </c>
      <c r="M238" t="s">
        <v>150</v>
      </c>
      <c r="N238" t="s">
        <v>132</v>
      </c>
      <c r="O238" t="s">
        <v>189</v>
      </c>
      <c r="P238">
        <v>0</v>
      </c>
      <c r="Q238" t="s">
        <v>2351</v>
      </c>
    </row>
    <row r="239" spans="1:17" hidden="1" x14ac:dyDescent="0.3">
      <c r="A239" s="50">
        <v>700640524</v>
      </c>
      <c r="B239" s="50">
        <v>700640523</v>
      </c>
      <c r="C239">
        <v>9445585</v>
      </c>
      <c r="D239" s="7">
        <v>7849241</v>
      </c>
      <c r="E239" s="160" t="s">
        <v>2350</v>
      </c>
      <c r="F239" t="s">
        <v>253</v>
      </c>
      <c r="G239" t="s">
        <v>1956</v>
      </c>
      <c r="H239" t="s">
        <v>1957</v>
      </c>
      <c r="I239" t="s">
        <v>562</v>
      </c>
      <c r="J239" t="s">
        <v>560</v>
      </c>
      <c r="K239" t="s">
        <v>110</v>
      </c>
      <c r="L239" t="s">
        <v>111</v>
      </c>
      <c r="M239" t="s">
        <v>112</v>
      </c>
      <c r="N239" t="s">
        <v>132</v>
      </c>
      <c r="O239" t="s">
        <v>381</v>
      </c>
      <c r="P239">
        <v>0</v>
      </c>
      <c r="Q239" t="s">
        <v>2351</v>
      </c>
    </row>
    <row r="240" spans="1:17" hidden="1" x14ac:dyDescent="0.3">
      <c r="A240" s="105" t="s">
        <v>861</v>
      </c>
      <c r="B240" s="105" t="s">
        <v>862</v>
      </c>
      <c r="C240">
        <v>9597121</v>
      </c>
      <c r="D240" s="7">
        <v>8323179</v>
      </c>
      <c r="E240" s="160" t="s">
        <v>2350</v>
      </c>
      <c r="F240" t="s">
        <v>253</v>
      </c>
      <c r="G240" t="s">
        <v>1956</v>
      </c>
      <c r="H240" t="s">
        <v>1957</v>
      </c>
      <c r="I240" t="s">
        <v>864</v>
      </c>
      <c r="J240" t="s">
        <v>255</v>
      </c>
      <c r="K240" t="s">
        <v>110</v>
      </c>
      <c r="L240" t="s">
        <v>130</v>
      </c>
      <c r="M240" t="s">
        <v>112</v>
      </c>
      <c r="N240" t="s">
        <v>401</v>
      </c>
      <c r="O240" t="s">
        <v>197</v>
      </c>
      <c r="P240">
        <v>0</v>
      </c>
      <c r="Q240" t="s">
        <v>2351</v>
      </c>
    </row>
    <row r="241" spans="1:17" hidden="1" x14ac:dyDescent="0.3">
      <c r="A241" s="50" t="s">
        <v>242</v>
      </c>
      <c r="B241" s="50"/>
      <c r="C241">
        <v>9680809</v>
      </c>
      <c r="E241" s="160" t="s">
        <v>2350</v>
      </c>
      <c r="F241" t="s">
        <v>201</v>
      </c>
      <c r="G241" t="s">
        <v>1951</v>
      </c>
      <c r="H241" t="s">
        <v>1955</v>
      </c>
      <c r="I241" t="s">
        <v>243</v>
      </c>
      <c r="J241" t="s">
        <v>201</v>
      </c>
      <c r="K241" t="s">
        <v>203</v>
      </c>
      <c r="L241" t="s">
        <v>244</v>
      </c>
      <c r="M241" t="s">
        <v>150</v>
      </c>
      <c r="N241" t="s">
        <v>196</v>
      </c>
      <c r="O241" t="s">
        <v>138</v>
      </c>
      <c r="P241">
        <v>0</v>
      </c>
      <c r="Q241" t="s">
        <v>2351</v>
      </c>
    </row>
    <row r="242" spans="1:17" hidden="1" x14ac:dyDescent="0.3">
      <c r="A242" s="50" t="s">
        <v>1019</v>
      </c>
      <c r="B242" s="50" t="s">
        <v>1020</v>
      </c>
      <c r="C242">
        <v>9733692</v>
      </c>
      <c r="D242" s="7">
        <v>7336977</v>
      </c>
      <c r="E242" s="160" t="s">
        <v>2350</v>
      </c>
      <c r="F242" t="s">
        <v>187</v>
      </c>
      <c r="G242" t="s">
        <v>1951</v>
      </c>
      <c r="H242" t="s">
        <v>1955</v>
      </c>
      <c r="I242" t="s">
        <v>1022</v>
      </c>
      <c r="J242" t="s">
        <v>187</v>
      </c>
      <c r="K242" t="s">
        <v>110</v>
      </c>
      <c r="L242" t="s">
        <v>164</v>
      </c>
      <c r="M242" t="s">
        <v>112</v>
      </c>
      <c r="N242" t="s">
        <v>132</v>
      </c>
      <c r="O242" t="s">
        <v>197</v>
      </c>
      <c r="P242" t="s">
        <v>114</v>
      </c>
      <c r="Q242" t="s">
        <v>2351</v>
      </c>
    </row>
    <row r="243" spans="1:17" hidden="1" x14ac:dyDescent="0.3">
      <c r="A243" s="50" t="s">
        <v>236</v>
      </c>
      <c r="B243" s="50"/>
      <c r="C243">
        <v>9815184</v>
      </c>
      <c r="E243" s="160" t="s">
        <v>2350</v>
      </c>
      <c r="F243" t="s">
        <v>201</v>
      </c>
      <c r="G243" t="s">
        <v>1951</v>
      </c>
      <c r="H243" t="s">
        <v>1955</v>
      </c>
      <c r="I243" t="s">
        <v>238</v>
      </c>
      <c r="J243" t="s">
        <v>201</v>
      </c>
      <c r="K243" t="s">
        <v>203</v>
      </c>
      <c r="L243" t="s">
        <v>239</v>
      </c>
      <c r="M243" t="s">
        <v>150</v>
      </c>
      <c r="N243" t="s">
        <v>196</v>
      </c>
      <c r="O243" t="s">
        <v>138</v>
      </c>
      <c r="P243">
        <v>0</v>
      </c>
      <c r="Q243" t="s">
        <v>2351</v>
      </c>
    </row>
    <row r="244" spans="1:17" hidden="1" x14ac:dyDescent="0.3">
      <c r="A244" s="50">
        <v>74020524</v>
      </c>
      <c r="B244" s="50">
        <v>74020523</v>
      </c>
      <c r="C244">
        <v>9817072</v>
      </c>
      <c r="D244" s="7">
        <v>7308036</v>
      </c>
      <c r="E244" s="160" t="s">
        <v>2350</v>
      </c>
      <c r="F244" t="s">
        <v>253</v>
      </c>
      <c r="G244" t="s">
        <v>1956</v>
      </c>
      <c r="H244" t="s">
        <v>1957</v>
      </c>
      <c r="I244" t="s">
        <v>555</v>
      </c>
      <c r="J244" t="s">
        <v>255</v>
      </c>
      <c r="K244" t="s">
        <v>110</v>
      </c>
      <c r="L244" t="s">
        <v>550</v>
      </c>
      <c r="M244" t="s">
        <v>112</v>
      </c>
      <c r="N244" t="s">
        <v>401</v>
      </c>
      <c r="O244" t="s">
        <v>381</v>
      </c>
      <c r="P244">
        <v>0</v>
      </c>
      <c r="Q244" t="s">
        <v>2351</v>
      </c>
    </row>
    <row r="245" spans="1:17" hidden="1" x14ac:dyDescent="0.3">
      <c r="A245" s="50" t="s">
        <v>788</v>
      </c>
      <c r="B245" s="50" t="s">
        <v>789</v>
      </c>
      <c r="C245">
        <v>9930534</v>
      </c>
      <c r="D245" s="7">
        <v>8766317</v>
      </c>
      <c r="E245" s="160" t="s">
        <v>2350</v>
      </c>
      <c r="F245" t="s">
        <v>253</v>
      </c>
      <c r="G245" t="s">
        <v>1956</v>
      </c>
      <c r="H245" t="s">
        <v>1957</v>
      </c>
      <c r="I245" t="s">
        <v>791</v>
      </c>
      <c r="J245" t="s">
        <v>560</v>
      </c>
      <c r="K245" t="s">
        <v>110</v>
      </c>
      <c r="L245" t="s">
        <v>130</v>
      </c>
      <c r="M245" t="s">
        <v>112</v>
      </c>
      <c r="N245" t="s">
        <v>132</v>
      </c>
      <c r="O245" t="s">
        <v>381</v>
      </c>
      <c r="P245">
        <v>0</v>
      </c>
      <c r="Q245" t="s">
        <v>2351</v>
      </c>
    </row>
    <row r="246" spans="1:17" hidden="1" x14ac:dyDescent="0.3">
      <c r="A246" s="50" t="s">
        <v>441</v>
      </c>
      <c r="B246" s="50" t="s">
        <v>441</v>
      </c>
      <c r="C246" s="168">
        <v>104540</v>
      </c>
      <c r="D246" s="7">
        <v>104540</v>
      </c>
      <c r="E246" s="160" t="s">
        <v>2350</v>
      </c>
      <c r="F246" t="s">
        <v>368</v>
      </c>
      <c r="G246" t="s">
        <v>1956</v>
      </c>
      <c r="H246" t="s">
        <v>1959</v>
      </c>
      <c r="I246" t="s">
        <v>443</v>
      </c>
      <c r="K246" t="s">
        <v>122</v>
      </c>
      <c r="L246" t="s">
        <v>377</v>
      </c>
      <c r="M246" t="s">
        <v>150</v>
      </c>
      <c r="N246" t="s">
        <v>123</v>
      </c>
      <c r="O246" t="s">
        <v>124</v>
      </c>
      <c r="P246">
        <v>0</v>
      </c>
      <c r="Q246" t="s">
        <v>2351</v>
      </c>
    </row>
    <row r="247" spans="1:17" hidden="1" x14ac:dyDescent="0.3">
      <c r="A247" s="50" t="s">
        <v>391</v>
      </c>
      <c r="B247" s="50" t="s">
        <v>391</v>
      </c>
      <c r="C247" s="168">
        <v>1379189</v>
      </c>
      <c r="D247" s="7">
        <v>1379189</v>
      </c>
      <c r="E247" s="160" t="s">
        <v>2350</v>
      </c>
      <c r="F247" t="s">
        <v>368</v>
      </c>
      <c r="G247" t="s">
        <v>1956</v>
      </c>
      <c r="H247" t="s">
        <v>1959</v>
      </c>
      <c r="I247" t="s">
        <v>393</v>
      </c>
      <c r="K247" t="s">
        <v>122</v>
      </c>
      <c r="L247" t="s">
        <v>377</v>
      </c>
      <c r="M247" t="s">
        <v>150</v>
      </c>
      <c r="N247" t="s">
        <v>123</v>
      </c>
      <c r="O247" t="s">
        <v>189</v>
      </c>
      <c r="P247">
        <v>0</v>
      </c>
      <c r="Q247" t="s">
        <v>2351</v>
      </c>
    </row>
    <row r="248" spans="1:17" hidden="1" x14ac:dyDescent="0.3">
      <c r="A248" s="50" t="s">
        <v>535</v>
      </c>
      <c r="B248" s="50" t="s">
        <v>535</v>
      </c>
      <c r="C248" s="168">
        <v>2169447</v>
      </c>
      <c r="D248" s="7">
        <v>2169447</v>
      </c>
      <c r="E248" s="160" t="s">
        <v>2350</v>
      </c>
      <c r="F248" t="s">
        <v>368</v>
      </c>
      <c r="G248" t="s">
        <v>1956</v>
      </c>
      <c r="H248" t="s">
        <v>1958</v>
      </c>
      <c r="I248" t="s">
        <v>537</v>
      </c>
      <c r="K248" t="s">
        <v>122</v>
      </c>
      <c r="L248" t="s">
        <v>268</v>
      </c>
      <c r="M248" t="s">
        <v>150</v>
      </c>
      <c r="N248" t="s">
        <v>123</v>
      </c>
      <c r="O248" t="s">
        <v>197</v>
      </c>
      <c r="P248">
        <v>0</v>
      </c>
      <c r="Q248" t="s">
        <v>2351</v>
      </c>
    </row>
    <row r="249" spans="1:17" hidden="1" x14ac:dyDescent="0.3">
      <c r="A249" s="50" t="s">
        <v>374</v>
      </c>
      <c r="B249" s="50" t="s">
        <v>374</v>
      </c>
      <c r="C249" s="168">
        <v>396028</v>
      </c>
      <c r="D249" s="7">
        <v>396028</v>
      </c>
      <c r="E249" s="160" t="s">
        <v>2350</v>
      </c>
      <c r="F249" t="s">
        <v>368</v>
      </c>
      <c r="G249" t="s">
        <v>1956</v>
      </c>
      <c r="H249" t="s">
        <v>1958</v>
      </c>
      <c r="I249" t="s">
        <v>376</v>
      </c>
      <c r="K249" t="s">
        <v>122</v>
      </c>
      <c r="L249" t="s">
        <v>377</v>
      </c>
      <c r="M249" t="s">
        <v>112</v>
      </c>
      <c r="N249" t="s">
        <v>123</v>
      </c>
      <c r="O249" t="s">
        <v>189</v>
      </c>
      <c r="P249">
        <v>0</v>
      </c>
      <c r="Q249" t="s">
        <v>2351</v>
      </c>
    </row>
    <row r="250" spans="1:17" hidden="1" x14ac:dyDescent="0.3">
      <c r="A250" s="50" t="s">
        <v>378</v>
      </c>
      <c r="B250" s="50" t="s">
        <v>378</v>
      </c>
      <c r="C250" s="168">
        <v>396366</v>
      </c>
      <c r="D250" s="7">
        <v>396366</v>
      </c>
      <c r="E250" s="160" t="s">
        <v>2350</v>
      </c>
      <c r="F250" t="s">
        <v>368</v>
      </c>
      <c r="G250" t="s">
        <v>1956</v>
      </c>
      <c r="H250" t="s">
        <v>1958</v>
      </c>
      <c r="I250" t="s">
        <v>380</v>
      </c>
      <c r="K250" t="s">
        <v>122</v>
      </c>
      <c r="L250" t="s">
        <v>377</v>
      </c>
      <c r="M250" t="s">
        <v>112</v>
      </c>
      <c r="N250" t="s">
        <v>123</v>
      </c>
      <c r="O250" t="s">
        <v>381</v>
      </c>
      <c r="P250">
        <v>0</v>
      </c>
      <c r="Q250" t="s">
        <v>2351</v>
      </c>
    </row>
    <row r="251" spans="1:17" hidden="1" x14ac:dyDescent="0.3">
      <c r="A251" s="50" t="s">
        <v>388</v>
      </c>
      <c r="B251" s="50" t="s">
        <v>388</v>
      </c>
      <c r="C251" s="168">
        <v>445973</v>
      </c>
      <c r="D251" s="7">
        <v>445973</v>
      </c>
      <c r="E251" s="160" t="s">
        <v>2350</v>
      </c>
      <c r="F251" t="s">
        <v>368</v>
      </c>
      <c r="G251" t="s">
        <v>1956</v>
      </c>
      <c r="H251" t="s">
        <v>1958</v>
      </c>
      <c r="I251" t="s">
        <v>390</v>
      </c>
      <c r="K251" t="s">
        <v>122</v>
      </c>
      <c r="L251" t="s">
        <v>377</v>
      </c>
      <c r="M251" t="s">
        <v>112</v>
      </c>
      <c r="N251" t="s">
        <v>123</v>
      </c>
      <c r="O251" t="s">
        <v>189</v>
      </c>
      <c r="P251">
        <v>0</v>
      </c>
      <c r="Q251" t="s">
        <v>2351</v>
      </c>
    </row>
    <row r="252" spans="1:17" hidden="1" x14ac:dyDescent="0.3">
      <c r="A252" s="50" t="s">
        <v>510</v>
      </c>
      <c r="B252" s="50" t="s">
        <v>510</v>
      </c>
      <c r="C252" s="168">
        <v>4460218</v>
      </c>
      <c r="D252" s="7">
        <v>4460218</v>
      </c>
      <c r="E252" s="160" t="s">
        <v>2350</v>
      </c>
      <c r="F252" t="s">
        <v>368</v>
      </c>
      <c r="G252" t="s">
        <v>1956</v>
      </c>
      <c r="H252" t="s">
        <v>1959</v>
      </c>
      <c r="I252" t="s">
        <v>512</v>
      </c>
      <c r="K252" t="s">
        <v>122</v>
      </c>
      <c r="L252" t="s">
        <v>268</v>
      </c>
      <c r="M252" t="s">
        <v>150</v>
      </c>
      <c r="N252" t="s">
        <v>123</v>
      </c>
      <c r="O252" t="s">
        <v>197</v>
      </c>
      <c r="P252">
        <v>0</v>
      </c>
      <c r="Q252" t="s">
        <v>2351</v>
      </c>
    </row>
    <row r="253" spans="1:17" hidden="1" x14ac:dyDescent="0.3">
      <c r="A253" s="50" t="s">
        <v>513</v>
      </c>
      <c r="B253" s="50" t="s">
        <v>513</v>
      </c>
      <c r="C253" s="168">
        <v>5127709</v>
      </c>
      <c r="D253" s="7">
        <v>5127709</v>
      </c>
      <c r="E253" s="160" t="s">
        <v>2350</v>
      </c>
      <c r="F253" t="s">
        <v>368</v>
      </c>
      <c r="G253" t="s">
        <v>1956</v>
      </c>
      <c r="H253" t="s">
        <v>1959</v>
      </c>
      <c r="I253" t="s">
        <v>515</v>
      </c>
      <c r="K253" t="s">
        <v>122</v>
      </c>
      <c r="L253" t="s">
        <v>268</v>
      </c>
      <c r="M253" t="s">
        <v>150</v>
      </c>
      <c r="N253" t="s">
        <v>123</v>
      </c>
      <c r="O253" t="s">
        <v>197</v>
      </c>
      <c r="P253">
        <v>0</v>
      </c>
      <c r="Q253" t="s">
        <v>2351</v>
      </c>
    </row>
    <row r="254" spans="1:17" hidden="1" x14ac:dyDescent="0.3">
      <c r="A254" s="50" t="s">
        <v>503</v>
      </c>
      <c r="B254" s="50" t="s">
        <v>503</v>
      </c>
      <c r="C254" s="168">
        <v>5393491</v>
      </c>
      <c r="D254" s="7">
        <v>5393491</v>
      </c>
      <c r="E254" s="160" t="s">
        <v>2350</v>
      </c>
      <c r="F254" t="s">
        <v>368</v>
      </c>
      <c r="G254" t="s">
        <v>1956</v>
      </c>
      <c r="H254" t="s">
        <v>1959</v>
      </c>
      <c r="I254" t="s">
        <v>505</v>
      </c>
      <c r="K254" t="s">
        <v>122</v>
      </c>
      <c r="L254" t="s">
        <v>377</v>
      </c>
      <c r="M254" t="s">
        <v>112</v>
      </c>
      <c r="N254" t="s">
        <v>123</v>
      </c>
      <c r="O254" t="s">
        <v>197</v>
      </c>
      <c r="P254">
        <v>0</v>
      </c>
      <c r="Q254" t="s">
        <v>2351</v>
      </c>
    </row>
    <row r="255" spans="1:17" hidden="1" x14ac:dyDescent="0.3">
      <c r="A255" s="50">
        <v>20072</v>
      </c>
      <c r="B255" s="50">
        <v>20072</v>
      </c>
      <c r="C255" s="168">
        <v>5867969</v>
      </c>
      <c r="D255" s="7">
        <v>5867969</v>
      </c>
      <c r="E255" s="160" t="s">
        <v>2350</v>
      </c>
      <c r="F255" t="s">
        <v>368</v>
      </c>
      <c r="G255" t="s">
        <v>1956</v>
      </c>
      <c r="H255" t="s">
        <v>1958</v>
      </c>
      <c r="I255" t="s">
        <v>373</v>
      </c>
      <c r="K255" t="s">
        <v>122</v>
      </c>
      <c r="L255" t="s">
        <v>268</v>
      </c>
      <c r="M255" t="s">
        <v>150</v>
      </c>
      <c r="N255" t="s">
        <v>123</v>
      </c>
      <c r="O255" t="s">
        <v>370</v>
      </c>
      <c r="P255">
        <v>0</v>
      </c>
      <c r="Q255" t="s">
        <v>2351</v>
      </c>
    </row>
    <row r="256" spans="1:17" hidden="1" x14ac:dyDescent="0.3">
      <c r="A256" s="105" t="s">
        <v>849</v>
      </c>
      <c r="B256" s="105" t="s">
        <v>849</v>
      </c>
      <c r="C256" s="168">
        <v>792606</v>
      </c>
      <c r="D256" s="7">
        <v>792606</v>
      </c>
      <c r="E256" s="160" t="s">
        <v>2350</v>
      </c>
      <c r="F256" t="s">
        <v>253</v>
      </c>
      <c r="G256" t="s">
        <v>1956</v>
      </c>
      <c r="H256" t="s">
        <v>1957</v>
      </c>
      <c r="I256" t="s">
        <v>852</v>
      </c>
      <c r="J256" t="s">
        <v>349</v>
      </c>
      <c r="K256" t="s">
        <v>122</v>
      </c>
      <c r="L256" t="s">
        <v>130</v>
      </c>
      <c r="M256" t="s">
        <v>112</v>
      </c>
      <c r="N256" t="s">
        <v>115</v>
      </c>
      <c r="O256" t="s">
        <v>124</v>
      </c>
      <c r="P256">
        <v>0</v>
      </c>
      <c r="Q256" t="s">
        <v>2351</v>
      </c>
    </row>
    <row r="257" spans="1:17" hidden="1" x14ac:dyDescent="0.3">
      <c r="A257" s="50" t="s">
        <v>500</v>
      </c>
      <c r="B257" s="50" t="s">
        <v>500</v>
      </c>
      <c r="C257" s="168">
        <v>8075505</v>
      </c>
      <c r="D257" s="7">
        <v>8075505</v>
      </c>
      <c r="E257" s="160" t="s">
        <v>2350</v>
      </c>
      <c r="F257" t="s">
        <v>368</v>
      </c>
      <c r="G257" t="s">
        <v>1956</v>
      </c>
      <c r="H257" t="s">
        <v>1959</v>
      </c>
      <c r="I257" t="s">
        <v>502</v>
      </c>
      <c r="K257" t="s">
        <v>122</v>
      </c>
      <c r="L257" t="s">
        <v>377</v>
      </c>
      <c r="M257" t="s">
        <v>112</v>
      </c>
      <c r="N257" t="s">
        <v>123</v>
      </c>
      <c r="O257" t="s">
        <v>197</v>
      </c>
      <c r="P257">
        <v>0</v>
      </c>
      <c r="Q257" t="s">
        <v>2351</v>
      </c>
    </row>
    <row r="258" spans="1:17" hidden="1" x14ac:dyDescent="0.3">
      <c r="A258" s="50" t="s">
        <v>394</v>
      </c>
      <c r="B258" s="50" t="s">
        <v>394</v>
      </c>
      <c r="C258" s="168">
        <v>9580736</v>
      </c>
      <c r="D258" s="7">
        <v>9580736</v>
      </c>
      <c r="E258" s="160" t="s">
        <v>2350</v>
      </c>
      <c r="F258" t="s">
        <v>368</v>
      </c>
      <c r="G258" t="s">
        <v>1956</v>
      </c>
      <c r="H258" t="s">
        <v>1958</v>
      </c>
      <c r="I258" t="s">
        <v>396</v>
      </c>
      <c r="K258" t="s">
        <v>122</v>
      </c>
      <c r="L258" t="s">
        <v>377</v>
      </c>
      <c r="M258" t="s">
        <v>112</v>
      </c>
      <c r="N258" t="s">
        <v>115</v>
      </c>
      <c r="O258" t="s">
        <v>124</v>
      </c>
      <c r="P258">
        <v>0</v>
      </c>
      <c r="Q258" t="s">
        <v>2351</v>
      </c>
    </row>
    <row r="259" spans="1:17" hidden="1" x14ac:dyDescent="0.3">
      <c r="A259" s="50" t="s">
        <v>385</v>
      </c>
      <c r="B259" s="50" t="s">
        <v>385</v>
      </c>
      <c r="C259" s="168">
        <v>9580739</v>
      </c>
      <c r="D259" s="7">
        <v>9580739</v>
      </c>
      <c r="E259" s="160" t="s">
        <v>2350</v>
      </c>
      <c r="F259" t="s">
        <v>368</v>
      </c>
      <c r="G259" t="s">
        <v>1956</v>
      </c>
      <c r="H259" t="s">
        <v>1958</v>
      </c>
      <c r="I259" t="s">
        <v>387</v>
      </c>
      <c r="K259" t="s">
        <v>122</v>
      </c>
      <c r="L259" t="s">
        <v>377</v>
      </c>
      <c r="M259" t="s">
        <v>112</v>
      </c>
      <c r="N259" t="s">
        <v>115</v>
      </c>
      <c r="O259" t="s">
        <v>189</v>
      </c>
      <c r="P259">
        <v>0</v>
      </c>
      <c r="Q259" t="s">
        <v>2351</v>
      </c>
    </row>
    <row r="260" spans="1:17" hidden="1" x14ac:dyDescent="0.3">
      <c r="A260" s="50" t="s">
        <v>532</v>
      </c>
      <c r="B260" s="50" t="s">
        <v>532</v>
      </c>
      <c r="C260" s="168">
        <v>9596699</v>
      </c>
      <c r="D260" s="7">
        <v>9596699</v>
      </c>
      <c r="E260" s="160" t="s">
        <v>2350</v>
      </c>
      <c r="F260" t="s">
        <v>368</v>
      </c>
      <c r="G260" t="s">
        <v>1956</v>
      </c>
      <c r="H260" t="s">
        <v>1958</v>
      </c>
      <c r="I260" t="s">
        <v>534</v>
      </c>
      <c r="K260" t="s">
        <v>122</v>
      </c>
      <c r="L260" t="s">
        <v>268</v>
      </c>
      <c r="M260" t="s">
        <v>150</v>
      </c>
      <c r="N260" t="s">
        <v>123</v>
      </c>
      <c r="O260" t="s">
        <v>197</v>
      </c>
      <c r="P260">
        <v>0</v>
      </c>
      <c r="Q260" t="s">
        <v>2351</v>
      </c>
    </row>
    <row r="261" spans="1:17" hidden="1" x14ac:dyDescent="0.3">
      <c r="A261" s="50" t="s">
        <v>538</v>
      </c>
      <c r="B261" s="50" t="s">
        <v>538</v>
      </c>
      <c r="C261" s="168">
        <v>9701421</v>
      </c>
      <c r="D261" s="7">
        <v>9701421</v>
      </c>
      <c r="E261" s="160" t="s">
        <v>2350</v>
      </c>
      <c r="F261" t="s">
        <v>368</v>
      </c>
      <c r="G261" t="s">
        <v>1956</v>
      </c>
      <c r="H261" t="s">
        <v>1958</v>
      </c>
      <c r="I261" t="s">
        <v>540</v>
      </c>
      <c r="K261" t="s">
        <v>122</v>
      </c>
      <c r="L261" t="s">
        <v>268</v>
      </c>
      <c r="M261" t="s">
        <v>150</v>
      </c>
      <c r="N261" t="s">
        <v>123</v>
      </c>
      <c r="O261" t="s">
        <v>197</v>
      </c>
      <c r="P261">
        <v>0</v>
      </c>
      <c r="Q261" t="s">
        <v>2351</v>
      </c>
    </row>
    <row r="262" spans="1:17" hidden="1" x14ac:dyDescent="0.3">
      <c r="A262" s="50" t="s">
        <v>382</v>
      </c>
      <c r="B262" s="50" t="s">
        <v>382</v>
      </c>
      <c r="C262" s="168">
        <v>9744023</v>
      </c>
      <c r="D262" s="7">
        <v>9744023</v>
      </c>
      <c r="E262" s="160" t="s">
        <v>2350</v>
      </c>
      <c r="F262" t="s">
        <v>368</v>
      </c>
      <c r="G262" t="s">
        <v>1956</v>
      </c>
      <c r="H262" t="s">
        <v>1959</v>
      </c>
      <c r="I262" t="s">
        <v>384</v>
      </c>
      <c r="K262" t="s">
        <v>122</v>
      </c>
      <c r="L262" t="s">
        <v>377</v>
      </c>
      <c r="M262" t="s">
        <v>150</v>
      </c>
      <c r="N262" t="s">
        <v>123</v>
      </c>
      <c r="O262" t="s">
        <v>189</v>
      </c>
      <c r="P262">
        <v>0</v>
      </c>
      <c r="Q262" t="s">
        <v>2351</v>
      </c>
    </row>
    <row r="263" spans="1:17" hidden="1" x14ac:dyDescent="0.3">
      <c r="A263" s="50" t="s">
        <v>506</v>
      </c>
      <c r="B263" s="50" t="s">
        <v>506</v>
      </c>
      <c r="C263" s="168">
        <v>9744024</v>
      </c>
      <c r="D263" s="7">
        <v>9744024</v>
      </c>
      <c r="E263" s="160" t="s">
        <v>2350</v>
      </c>
      <c r="F263" t="s">
        <v>368</v>
      </c>
      <c r="G263" t="s">
        <v>1956</v>
      </c>
      <c r="H263" t="s">
        <v>1959</v>
      </c>
      <c r="I263" t="s">
        <v>508</v>
      </c>
      <c r="K263" t="s">
        <v>122</v>
      </c>
      <c r="L263" t="s">
        <v>509</v>
      </c>
      <c r="M263" t="s">
        <v>150</v>
      </c>
      <c r="N263" t="s">
        <v>132</v>
      </c>
      <c r="O263" t="s">
        <v>197</v>
      </c>
      <c r="P263">
        <v>0</v>
      </c>
      <c r="Q263" t="s">
        <v>2351</v>
      </c>
    </row>
    <row r="264" spans="1:17" x14ac:dyDescent="0.3">
      <c r="A264" s="50" t="s">
        <v>1464</v>
      </c>
      <c r="B264" s="50" t="s">
        <v>1464</v>
      </c>
      <c r="C264">
        <v>584677</v>
      </c>
      <c r="D264" s="7">
        <v>584677</v>
      </c>
      <c r="E264" t="s">
        <v>106</v>
      </c>
      <c r="F264" t="s">
        <v>201</v>
      </c>
      <c r="G264" t="s">
        <v>1951</v>
      </c>
      <c r="H264" t="s">
        <v>1955</v>
      </c>
      <c r="I264" t="s">
        <v>1465</v>
      </c>
      <c r="J264" t="s">
        <v>201</v>
      </c>
      <c r="K264" t="s">
        <v>122</v>
      </c>
      <c r="L264" t="s">
        <v>112</v>
      </c>
      <c r="M264" t="s">
        <v>112</v>
      </c>
      <c r="N264" t="s">
        <v>123</v>
      </c>
      <c r="O264" t="s">
        <v>124</v>
      </c>
      <c r="P264" t="s">
        <v>114</v>
      </c>
      <c r="Q264" t="s">
        <v>2351</v>
      </c>
    </row>
    <row r="265" spans="1:17" x14ac:dyDescent="0.3">
      <c r="A265" s="50" t="s">
        <v>1278</v>
      </c>
      <c r="B265" s="50" t="s">
        <v>1278</v>
      </c>
      <c r="C265">
        <v>644937</v>
      </c>
      <c r="D265" s="7">
        <v>644937</v>
      </c>
      <c r="E265" t="s">
        <v>106</v>
      </c>
      <c r="F265" t="s">
        <v>201</v>
      </c>
      <c r="G265" t="s">
        <v>1951</v>
      </c>
      <c r="H265" t="s">
        <v>1955</v>
      </c>
      <c r="I265" t="s">
        <v>1279</v>
      </c>
      <c r="J265" t="s">
        <v>201</v>
      </c>
      <c r="K265" t="s">
        <v>122</v>
      </c>
      <c r="L265" t="s">
        <v>1277</v>
      </c>
      <c r="M265" t="s">
        <v>112</v>
      </c>
      <c r="N265" t="s">
        <v>123</v>
      </c>
      <c r="O265" t="s">
        <v>1260</v>
      </c>
      <c r="P265" t="s">
        <v>114</v>
      </c>
      <c r="Q265" t="s">
        <v>2351</v>
      </c>
    </row>
    <row r="266" spans="1:17" x14ac:dyDescent="0.3">
      <c r="A266" s="50" t="s">
        <v>1280</v>
      </c>
      <c r="B266" s="50" t="s">
        <v>1280</v>
      </c>
      <c r="C266">
        <v>644982</v>
      </c>
      <c r="D266" s="7">
        <v>644982</v>
      </c>
      <c r="E266" t="s">
        <v>106</v>
      </c>
      <c r="F266" t="s">
        <v>201</v>
      </c>
      <c r="G266" t="s">
        <v>1951</v>
      </c>
      <c r="H266" t="s">
        <v>1955</v>
      </c>
      <c r="I266" t="s">
        <v>1281</v>
      </c>
      <c r="J266" t="s">
        <v>201</v>
      </c>
      <c r="K266" t="s">
        <v>122</v>
      </c>
      <c r="L266" t="s">
        <v>1277</v>
      </c>
      <c r="M266" t="s">
        <v>112</v>
      </c>
      <c r="N266" t="s">
        <v>123</v>
      </c>
      <c r="O266" t="s">
        <v>138</v>
      </c>
      <c r="P266" t="s">
        <v>114</v>
      </c>
      <c r="Q266" t="s">
        <v>2351</v>
      </c>
    </row>
    <row r="267" spans="1:17" x14ac:dyDescent="0.3">
      <c r="A267" s="50" t="s">
        <v>119</v>
      </c>
      <c r="B267" s="50" t="s">
        <v>119</v>
      </c>
      <c r="C267">
        <v>677674</v>
      </c>
      <c r="D267" s="7">
        <v>677674</v>
      </c>
      <c r="E267" t="s">
        <v>106</v>
      </c>
      <c r="F267" t="s">
        <v>107</v>
      </c>
      <c r="G267" t="s">
        <v>1951</v>
      </c>
      <c r="H267" t="s">
        <v>1952</v>
      </c>
      <c r="I267" t="s">
        <v>121</v>
      </c>
      <c r="J267" t="s">
        <v>109</v>
      </c>
      <c r="K267" t="s">
        <v>122</v>
      </c>
      <c r="L267" t="s">
        <v>111</v>
      </c>
      <c r="M267" t="s">
        <v>112</v>
      </c>
      <c r="N267" t="s">
        <v>123</v>
      </c>
      <c r="O267" t="s">
        <v>124</v>
      </c>
      <c r="P267" t="s">
        <v>114</v>
      </c>
      <c r="Q267" t="s">
        <v>2351</v>
      </c>
    </row>
    <row r="268" spans="1:17" x14ac:dyDescent="0.3">
      <c r="A268" s="50" t="s">
        <v>1300</v>
      </c>
      <c r="B268" s="50" t="s">
        <v>1300</v>
      </c>
      <c r="C268">
        <v>677682</v>
      </c>
      <c r="D268" s="7">
        <v>677682</v>
      </c>
      <c r="E268" t="s">
        <v>106</v>
      </c>
      <c r="F268" t="s">
        <v>107</v>
      </c>
      <c r="G268" t="s">
        <v>1951</v>
      </c>
      <c r="H268" t="s">
        <v>1952</v>
      </c>
      <c r="I268" t="s">
        <v>1301</v>
      </c>
      <c r="J268" t="s">
        <v>109</v>
      </c>
      <c r="K268" t="s">
        <v>122</v>
      </c>
      <c r="L268" t="s">
        <v>112</v>
      </c>
      <c r="M268" t="s">
        <v>112</v>
      </c>
      <c r="N268" t="s">
        <v>123</v>
      </c>
      <c r="O268" t="s">
        <v>124</v>
      </c>
      <c r="P268" t="s">
        <v>114</v>
      </c>
      <c r="Q268" t="s">
        <v>2351</v>
      </c>
    </row>
    <row r="269" spans="1:17" x14ac:dyDescent="0.3">
      <c r="A269" s="50" t="s">
        <v>1448</v>
      </c>
      <c r="B269" s="50" t="s">
        <v>1448</v>
      </c>
      <c r="C269">
        <v>679308</v>
      </c>
      <c r="D269" s="7">
        <v>679308</v>
      </c>
      <c r="E269" t="s">
        <v>106</v>
      </c>
      <c r="F269" t="s">
        <v>201</v>
      </c>
      <c r="G269" t="s">
        <v>1951</v>
      </c>
      <c r="H269" t="s">
        <v>1955</v>
      </c>
      <c r="I269" t="s">
        <v>1449</v>
      </c>
      <c r="J269" t="s">
        <v>201</v>
      </c>
      <c r="K269" t="s">
        <v>122</v>
      </c>
      <c r="L269" t="s">
        <v>112</v>
      </c>
      <c r="M269" t="s">
        <v>112</v>
      </c>
      <c r="N269" t="s">
        <v>123</v>
      </c>
      <c r="O269" t="s">
        <v>1260</v>
      </c>
      <c r="P269" t="s">
        <v>114</v>
      </c>
      <c r="Q269" t="s">
        <v>2351</v>
      </c>
    </row>
    <row r="270" spans="1:17" x14ac:dyDescent="0.3">
      <c r="A270" s="50" t="s">
        <v>1218</v>
      </c>
      <c r="B270" s="50" t="s">
        <v>1218</v>
      </c>
      <c r="C270">
        <v>775512</v>
      </c>
      <c r="D270" s="7">
        <v>775512</v>
      </c>
      <c r="E270" t="s">
        <v>106</v>
      </c>
      <c r="F270" t="s">
        <v>253</v>
      </c>
      <c r="G270" t="s">
        <v>1956</v>
      </c>
      <c r="H270" t="s">
        <v>1957</v>
      </c>
      <c r="I270" t="s">
        <v>1219</v>
      </c>
      <c r="J270" t="s">
        <v>349</v>
      </c>
      <c r="K270" t="s">
        <v>122</v>
      </c>
      <c r="L270" t="s">
        <v>112</v>
      </c>
      <c r="M270" t="s">
        <v>112</v>
      </c>
      <c r="N270" t="s">
        <v>115</v>
      </c>
      <c r="O270" t="s">
        <v>124</v>
      </c>
      <c r="P270" t="s">
        <v>114</v>
      </c>
      <c r="Q270" t="s">
        <v>2351</v>
      </c>
    </row>
    <row r="271" spans="1:17" x14ac:dyDescent="0.3">
      <c r="A271" s="50" t="s">
        <v>1302</v>
      </c>
      <c r="B271" s="50" t="s">
        <v>1302</v>
      </c>
      <c r="C271">
        <v>923763</v>
      </c>
      <c r="D271" s="7">
        <v>923763</v>
      </c>
      <c r="E271" t="s">
        <v>106</v>
      </c>
      <c r="F271" t="s">
        <v>107</v>
      </c>
      <c r="G271" t="s">
        <v>1951</v>
      </c>
      <c r="H271" t="s">
        <v>1952</v>
      </c>
      <c r="I271" t="s">
        <v>1303</v>
      </c>
      <c r="J271" t="s">
        <v>109</v>
      </c>
      <c r="K271" t="s">
        <v>122</v>
      </c>
      <c r="L271" t="s">
        <v>112</v>
      </c>
      <c r="M271" t="s">
        <v>112</v>
      </c>
      <c r="N271" t="s">
        <v>123</v>
      </c>
      <c r="O271" t="s">
        <v>197</v>
      </c>
      <c r="P271" t="s">
        <v>114</v>
      </c>
      <c r="Q271" t="s">
        <v>2351</v>
      </c>
    </row>
    <row r="272" spans="1:17" x14ac:dyDescent="0.3">
      <c r="A272" s="50" t="s">
        <v>1450</v>
      </c>
      <c r="B272" s="50" t="s">
        <v>1450</v>
      </c>
      <c r="C272">
        <v>948265</v>
      </c>
      <c r="D272" s="7">
        <v>948265</v>
      </c>
      <c r="E272" t="s">
        <v>106</v>
      </c>
      <c r="F272" t="s">
        <v>201</v>
      </c>
      <c r="G272" t="s">
        <v>1951</v>
      </c>
      <c r="H272" t="s">
        <v>1955</v>
      </c>
      <c r="I272" t="s">
        <v>1451</v>
      </c>
      <c r="J272" t="s">
        <v>201</v>
      </c>
      <c r="K272" t="s">
        <v>122</v>
      </c>
      <c r="L272" t="s">
        <v>112</v>
      </c>
      <c r="M272" t="s">
        <v>112</v>
      </c>
      <c r="N272" t="s">
        <v>123</v>
      </c>
      <c r="O272" t="s">
        <v>1260</v>
      </c>
      <c r="P272" t="s">
        <v>114</v>
      </c>
      <c r="Q272" t="s">
        <v>2351</v>
      </c>
    </row>
    <row r="273" spans="1:17" x14ac:dyDescent="0.3">
      <c r="A273" s="50" t="s">
        <v>1248</v>
      </c>
      <c r="B273" s="50" t="s">
        <v>1249</v>
      </c>
      <c r="C273">
        <v>4354953</v>
      </c>
      <c r="D273" s="7">
        <v>6399906</v>
      </c>
      <c r="E273" t="s">
        <v>106</v>
      </c>
      <c r="F273" t="s">
        <v>253</v>
      </c>
      <c r="G273" t="s">
        <v>1956</v>
      </c>
      <c r="H273" t="s">
        <v>1957</v>
      </c>
      <c r="I273" t="s">
        <v>1251</v>
      </c>
      <c r="J273" t="s">
        <v>255</v>
      </c>
      <c r="K273" t="s">
        <v>110</v>
      </c>
      <c r="L273" t="s">
        <v>149</v>
      </c>
      <c r="M273" t="s">
        <v>150</v>
      </c>
      <c r="N273" t="s">
        <v>258</v>
      </c>
      <c r="O273" t="s">
        <v>189</v>
      </c>
      <c r="P273" t="s">
        <v>114</v>
      </c>
      <c r="Q273" t="s">
        <v>2351</v>
      </c>
    </row>
    <row r="274" spans="1:17" x14ac:dyDescent="0.3">
      <c r="A274" s="50" t="s">
        <v>1177</v>
      </c>
      <c r="B274" s="50" t="s">
        <v>1178</v>
      </c>
      <c r="C274">
        <v>4355667</v>
      </c>
      <c r="D274" s="7">
        <v>7079984</v>
      </c>
      <c r="E274" t="s">
        <v>106</v>
      </c>
      <c r="F274" t="s">
        <v>128</v>
      </c>
      <c r="G274" t="s">
        <v>1951</v>
      </c>
      <c r="H274" t="s">
        <v>1952</v>
      </c>
      <c r="I274" t="s">
        <v>1180</v>
      </c>
      <c r="J274" t="s">
        <v>128</v>
      </c>
      <c r="K274" t="s">
        <v>110</v>
      </c>
      <c r="L274" t="s">
        <v>1181</v>
      </c>
      <c r="M274" t="s">
        <v>150</v>
      </c>
      <c r="N274" t="s">
        <v>132</v>
      </c>
      <c r="O274" t="s">
        <v>138</v>
      </c>
      <c r="P274" t="s">
        <v>408</v>
      </c>
      <c r="Q274" t="s">
        <v>2351</v>
      </c>
    </row>
    <row r="275" spans="1:17" x14ac:dyDescent="0.3">
      <c r="A275" s="50" t="s">
        <v>269</v>
      </c>
      <c r="B275" s="50"/>
      <c r="C275">
        <v>4358714</v>
      </c>
      <c r="E275" t="s">
        <v>237</v>
      </c>
      <c r="F275" t="s">
        <v>253</v>
      </c>
      <c r="G275" t="s">
        <v>1956</v>
      </c>
      <c r="H275" t="s">
        <v>1957</v>
      </c>
      <c r="I275" t="s">
        <v>270</v>
      </c>
      <c r="J275" t="s">
        <v>255</v>
      </c>
      <c r="K275" t="s">
        <v>110</v>
      </c>
      <c r="L275" t="s">
        <v>268</v>
      </c>
      <c r="M275" t="s">
        <v>150</v>
      </c>
      <c r="N275" t="s">
        <v>258</v>
      </c>
      <c r="O275" t="s">
        <v>189</v>
      </c>
      <c r="P275" t="s">
        <v>114</v>
      </c>
      <c r="Q275" t="s">
        <v>2351</v>
      </c>
    </row>
    <row r="276" spans="1:17" x14ac:dyDescent="0.3">
      <c r="A276" s="50" t="s">
        <v>951</v>
      </c>
      <c r="B276" s="112"/>
      <c r="C276">
        <v>4387887</v>
      </c>
      <c r="E276" t="s">
        <v>237</v>
      </c>
      <c r="F276" t="s">
        <v>187</v>
      </c>
      <c r="G276" t="s">
        <v>1951</v>
      </c>
      <c r="H276" t="s">
        <v>1955</v>
      </c>
      <c r="I276" t="s">
        <v>952</v>
      </c>
      <c r="J276" t="s">
        <v>187</v>
      </c>
      <c r="K276" t="s">
        <v>110</v>
      </c>
      <c r="L276" t="s">
        <v>268</v>
      </c>
      <c r="M276" t="s">
        <v>150</v>
      </c>
      <c r="N276" t="s">
        <v>132</v>
      </c>
      <c r="O276" t="s">
        <v>197</v>
      </c>
      <c r="P276" t="s">
        <v>114</v>
      </c>
      <c r="Q276" t="s">
        <v>2351</v>
      </c>
    </row>
    <row r="277" spans="1:17" x14ac:dyDescent="0.3">
      <c r="A277" s="50" t="s">
        <v>1269</v>
      </c>
      <c r="B277" s="50" t="s">
        <v>1270</v>
      </c>
      <c r="C277">
        <v>4408997</v>
      </c>
      <c r="D277" s="7">
        <v>7970152</v>
      </c>
      <c r="E277" t="s">
        <v>106</v>
      </c>
      <c r="F277" t="s">
        <v>201</v>
      </c>
      <c r="G277" t="s">
        <v>1951</v>
      </c>
      <c r="H277" t="s">
        <v>1955</v>
      </c>
      <c r="I277" t="s">
        <v>1272</v>
      </c>
      <c r="J277" t="s">
        <v>201</v>
      </c>
      <c r="K277" t="s">
        <v>110</v>
      </c>
      <c r="L277" t="s">
        <v>112</v>
      </c>
      <c r="M277" t="s">
        <v>112</v>
      </c>
      <c r="N277" t="s">
        <v>196</v>
      </c>
      <c r="O277" t="s">
        <v>124</v>
      </c>
      <c r="P277" t="s">
        <v>114</v>
      </c>
      <c r="Q277" t="s">
        <v>2351</v>
      </c>
    </row>
    <row r="278" spans="1:17" x14ac:dyDescent="0.3">
      <c r="A278" s="50">
        <v>702501324</v>
      </c>
      <c r="B278" s="50">
        <v>702501323</v>
      </c>
      <c r="C278">
        <v>4456059</v>
      </c>
      <c r="D278" s="7">
        <v>9075029</v>
      </c>
      <c r="E278" t="s">
        <v>106</v>
      </c>
      <c r="F278" t="s">
        <v>253</v>
      </c>
      <c r="G278" t="s">
        <v>1956</v>
      </c>
      <c r="H278" t="s">
        <v>1957</v>
      </c>
      <c r="I278" t="s">
        <v>572</v>
      </c>
      <c r="J278" t="s">
        <v>560</v>
      </c>
      <c r="K278" t="s">
        <v>110</v>
      </c>
      <c r="L278" t="s">
        <v>111</v>
      </c>
      <c r="M278" t="s">
        <v>112</v>
      </c>
      <c r="N278" t="s">
        <v>132</v>
      </c>
      <c r="O278" t="s">
        <v>124</v>
      </c>
      <c r="P278" t="s">
        <v>114</v>
      </c>
      <c r="Q278" t="s">
        <v>2351</v>
      </c>
    </row>
    <row r="279" spans="1:17" x14ac:dyDescent="0.3">
      <c r="A279" s="105" t="s">
        <v>874</v>
      </c>
      <c r="B279" s="105" t="s">
        <v>875</v>
      </c>
      <c r="C279">
        <v>4484054</v>
      </c>
      <c r="D279" s="7">
        <v>8107656</v>
      </c>
      <c r="E279" t="s">
        <v>106</v>
      </c>
      <c r="F279" t="s">
        <v>253</v>
      </c>
      <c r="G279" t="s">
        <v>1956</v>
      </c>
      <c r="H279" t="s">
        <v>1957</v>
      </c>
      <c r="I279" t="s">
        <v>877</v>
      </c>
      <c r="J279" t="s">
        <v>560</v>
      </c>
      <c r="K279" t="s">
        <v>110</v>
      </c>
      <c r="L279" t="s">
        <v>111</v>
      </c>
      <c r="M279" t="s">
        <v>112</v>
      </c>
      <c r="N279" t="s">
        <v>132</v>
      </c>
      <c r="O279" t="s">
        <v>124</v>
      </c>
      <c r="P279" t="s">
        <v>726</v>
      </c>
      <c r="Q279" t="s">
        <v>2351</v>
      </c>
    </row>
    <row r="280" spans="1:17" x14ac:dyDescent="0.3">
      <c r="A280" s="50" t="s">
        <v>891</v>
      </c>
      <c r="B280" s="50" t="s">
        <v>892</v>
      </c>
      <c r="C280">
        <v>4489787</v>
      </c>
      <c r="D280" s="7">
        <v>9933621</v>
      </c>
      <c r="E280" t="s">
        <v>106</v>
      </c>
      <c r="F280" t="s">
        <v>253</v>
      </c>
      <c r="G280" t="s">
        <v>1956</v>
      </c>
      <c r="H280" t="s">
        <v>1957</v>
      </c>
      <c r="I280" t="s">
        <v>894</v>
      </c>
      <c r="J280" t="s">
        <v>255</v>
      </c>
      <c r="K280" t="s">
        <v>110</v>
      </c>
      <c r="L280" t="s">
        <v>890</v>
      </c>
      <c r="M280" t="s">
        <v>112</v>
      </c>
      <c r="N280" t="s">
        <v>258</v>
      </c>
      <c r="O280" t="s">
        <v>189</v>
      </c>
      <c r="P280" t="s">
        <v>114</v>
      </c>
      <c r="Q280" t="s">
        <v>2351</v>
      </c>
    </row>
    <row r="281" spans="1:17" x14ac:dyDescent="0.3">
      <c r="A281" s="50" t="s">
        <v>1192</v>
      </c>
      <c r="B281" s="50" t="s">
        <v>1193</v>
      </c>
      <c r="C281">
        <v>4501044</v>
      </c>
      <c r="D281" s="7">
        <v>9541274</v>
      </c>
      <c r="E281" t="s">
        <v>106</v>
      </c>
      <c r="F281" t="s">
        <v>253</v>
      </c>
      <c r="G281" t="s">
        <v>1956</v>
      </c>
      <c r="H281" t="s">
        <v>1957</v>
      </c>
      <c r="I281" t="s">
        <v>1195</v>
      </c>
      <c r="J281" t="s">
        <v>255</v>
      </c>
      <c r="K281" t="s">
        <v>110</v>
      </c>
      <c r="L281" t="s">
        <v>607</v>
      </c>
      <c r="M281" t="s">
        <v>112</v>
      </c>
      <c r="N281" t="s">
        <v>401</v>
      </c>
      <c r="O281" t="s">
        <v>189</v>
      </c>
      <c r="P281" t="s">
        <v>114</v>
      </c>
      <c r="Q281" t="s">
        <v>2351</v>
      </c>
    </row>
    <row r="282" spans="1:17" x14ac:dyDescent="0.3">
      <c r="A282" s="50" t="s">
        <v>2044</v>
      </c>
      <c r="B282" s="50" t="s">
        <v>1882</v>
      </c>
      <c r="C282">
        <v>4517475</v>
      </c>
      <c r="D282" s="7">
        <v>9462433</v>
      </c>
      <c r="E282" t="s">
        <v>106</v>
      </c>
      <c r="F282" t="s">
        <v>187</v>
      </c>
      <c r="G282" t="s">
        <v>1951</v>
      </c>
      <c r="H282" t="s">
        <v>1955</v>
      </c>
      <c r="I282" t="s">
        <v>1879</v>
      </c>
      <c r="J282" t="s">
        <v>187</v>
      </c>
      <c r="K282" t="s">
        <v>110</v>
      </c>
      <c r="L282" t="s">
        <v>1883</v>
      </c>
      <c r="M282" t="s">
        <v>112</v>
      </c>
      <c r="N282" t="s">
        <v>132</v>
      </c>
      <c r="O282" t="s">
        <v>124</v>
      </c>
      <c r="P282" t="s">
        <v>1925</v>
      </c>
      <c r="Q282" t="s">
        <v>2354</v>
      </c>
    </row>
    <row r="283" spans="1:17" x14ac:dyDescent="0.3">
      <c r="A283" s="50">
        <v>76020524</v>
      </c>
      <c r="B283" s="50">
        <v>76020523</v>
      </c>
      <c r="C283">
        <v>4538763</v>
      </c>
      <c r="D283" s="7">
        <v>6260306</v>
      </c>
      <c r="E283" t="s">
        <v>106</v>
      </c>
      <c r="F283" t="s">
        <v>253</v>
      </c>
      <c r="G283" t="s">
        <v>1956</v>
      </c>
      <c r="H283" t="s">
        <v>1957</v>
      </c>
      <c r="I283" t="s">
        <v>1138</v>
      </c>
      <c r="J283" t="s">
        <v>255</v>
      </c>
      <c r="K283" t="s">
        <v>110</v>
      </c>
      <c r="L283" t="s">
        <v>155</v>
      </c>
      <c r="M283" t="s">
        <v>112</v>
      </c>
      <c r="N283" t="s">
        <v>401</v>
      </c>
      <c r="O283" t="s">
        <v>381</v>
      </c>
      <c r="P283" t="s">
        <v>114</v>
      </c>
      <c r="Q283" t="s">
        <v>2351</v>
      </c>
    </row>
    <row r="284" spans="1:17" x14ac:dyDescent="0.3">
      <c r="A284" s="50" t="s">
        <v>228</v>
      </c>
      <c r="B284" s="50" t="s">
        <v>229</v>
      </c>
      <c r="C284">
        <v>4546050</v>
      </c>
      <c r="D284" s="7">
        <v>9546488</v>
      </c>
      <c r="E284" t="s">
        <v>106</v>
      </c>
      <c r="F284" t="s">
        <v>201</v>
      </c>
      <c r="G284" t="s">
        <v>1951</v>
      </c>
      <c r="H284" t="s">
        <v>1955</v>
      </c>
      <c r="I284" t="s">
        <v>231</v>
      </c>
      <c r="J284" t="s">
        <v>201</v>
      </c>
      <c r="K284" t="s">
        <v>110</v>
      </c>
      <c r="L284" t="s">
        <v>155</v>
      </c>
      <c r="M284" t="s">
        <v>112</v>
      </c>
      <c r="N284" t="s">
        <v>196</v>
      </c>
      <c r="O284" t="s">
        <v>189</v>
      </c>
      <c r="P284" t="s">
        <v>114</v>
      </c>
      <c r="Q284" t="s">
        <v>2351</v>
      </c>
    </row>
    <row r="285" spans="1:17" x14ac:dyDescent="0.3">
      <c r="A285" s="50" t="s">
        <v>1403</v>
      </c>
      <c r="B285" s="50" t="s">
        <v>1404</v>
      </c>
      <c r="C285">
        <v>4568835</v>
      </c>
      <c r="D285" s="7">
        <v>8515753</v>
      </c>
      <c r="E285" t="s">
        <v>106</v>
      </c>
      <c r="F285" t="s">
        <v>368</v>
      </c>
      <c r="G285" t="s">
        <v>1956</v>
      </c>
      <c r="H285" t="s">
        <v>1960</v>
      </c>
      <c r="I285" t="s">
        <v>1406</v>
      </c>
      <c r="J285" t="s">
        <v>368</v>
      </c>
      <c r="K285" t="s">
        <v>110</v>
      </c>
      <c r="L285" t="s">
        <v>1402</v>
      </c>
      <c r="M285" t="s">
        <v>150</v>
      </c>
      <c r="N285" t="s">
        <v>115</v>
      </c>
      <c r="O285" t="s">
        <v>402</v>
      </c>
      <c r="P285" t="s">
        <v>114</v>
      </c>
      <c r="Q285" t="s">
        <v>2351</v>
      </c>
    </row>
    <row r="286" spans="1:17" x14ac:dyDescent="0.3">
      <c r="A286" s="50" t="s">
        <v>184</v>
      </c>
      <c r="B286" s="50" t="s">
        <v>185</v>
      </c>
      <c r="C286">
        <v>4592185</v>
      </c>
      <c r="D286" s="7">
        <v>6065248</v>
      </c>
      <c r="E286" t="s">
        <v>106</v>
      </c>
      <c r="F286" t="s">
        <v>187</v>
      </c>
      <c r="G286" t="s">
        <v>1951</v>
      </c>
      <c r="H286" t="s">
        <v>1955</v>
      </c>
      <c r="I286" t="s">
        <v>188</v>
      </c>
      <c r="J286" t="s">
        <v>187</v>
      </c>
      <c r="K286" t="s">
        <v>110</v>
      </c>
      <c r="L286" t="s">
        <v>111</v>
      </c>
      <c r="M286" t="s">
        <v>112</v>
      </c>
      <c r="N286" t="s">
        <v>115</v>
      </c>
      <c r="O286" t="s">
        <v>189</v>
      </c>
      <c r="P286" t="s">
        <v>114</v>
      </c>
      <c r="Q286" t="s">
        <v>2351</v>
      </c>
    </row>
    <row r="287" spans="1:17" x14ac:dyDescent="0.3">
      <c r="A287" s="50" t="s">
        <v>1352</v>
      </c>
      <c r="B287" s="50" t="s">
        <v>1353</v>
      </c>
      <c r="C287">
        <v>4654764</v>
      </c>
      <c r="D287" s="7">
        <v>6223044</v>
      </c>
      <c r="E287" t="s">
        <v>106</v>
      </c>
      <c r="F287" t="s">
        <v>253</v>
      </c>
      <c r="G287" t="s">
        <v>1956</v>
      </c>
      <c r="H287" t="s">
        <v>1957</v>
      </c>
      <c r="I287" t="s">
        <v>1355</v>
      </c>
      <c r="J287" t="s">
        <v>560</v>
      </c>
      <c r="K287" t="s">
        <v>110</v>
      </c>
      <c r="L287" t="s">
        <v>1345</v>
      </c>
      <c r="M287" t="s">
        <v>112</v>
      </c>
      <c r="N287" t="s">
        <v>132</v>
      </c>
      <c r="O287" t="s">
        <v>124</v>
      </c>
      <c r="P287" t="s">
        <v>726</v>
      </c>
      <c r="Q287" t="s">
        <v>2351</v>
      </c>
    </row>
    <row r="288" spans="1:17" x14ac:dyDescent="0.3">
      <c r="A288" s="50" t="s">
        <v>292</v>
      </c>
      <c r="B288" s="50"/>
      <c r="C288">
        <v>4698636</v>
      </c>
      <c r="E288" t="s">
        <v>237</v>
      </c>
      <c r="F288" t="s">
        <v>253</v>
      </c>
      <c r="G288" t="s">
        <v>1956</v>
      </c>
      <c r="H288" t="s">
        <v>1957</v>
      </c>
      <c r="I288" t="s">
        <v>293</v>
      </c>
      <c r="J288" t="s">
        <v>255</v>
      </c>
      <c r="K288" t="s">
        <v>110</v>
      </c>
      <c r="L288" t="s">
        <v>294</v>
      </c>
      <c r="M288" t="s">
        <v>150</v>
      </c>
      <c r="N288" t="s">
        <v>258</v>
      </c>
      <c r="O288" t="s">
        <v>124</v>
      </c>
      <c r="P288" t="s">
        <v>295</v>
      </c>
      <c r="Q288" t="s">
        <v>2351</v>
      </c>
    </row>
    <row r="289" spans="1:17" x14ac:dyDescent="0.3">
      <c r="A289" s="105" t="s">
        <v>882</v>
      </c>
      <c r="B289" s="105" t="s">
        <v>883</v>
      </c>
      <c r="C289">
        <v>4716517</v>
      </c>
      <c r="D289" s="7">
        <v>6844685</v>
      </c>
      <c r="E289" t="s">
        <v>106</v>
      </c>
      <c r="F289" t="s">
        <v>253</v>
      </c>
      <c r="G289" t="s">
        <v>1956</v>
      </c>
      <c r="H289" t="s">
        <v>1957</v>
      </c>
      <c r="I289" t="s">
        <v>885</v>
      </c>
      <c r="J289" t="s">
        <v>560</v>
      </c>
      <c r="K289" t="s">
        <v>110</v>
      </c>
      <c r="L289" t="s">
        <v>111</v>
      </c>
      <c r="M289" t="s">
        <v>112</v>
      </c>
      <c r="N289" t="s">
        <v>132</v>
      </c>
      <c r="O289" t="s">
        <v>381</v>
      </c>
      <c r="P289" t="s">
        <v>726</v>
      </c>
      <c r="Q289" t="s">
        <v>2351</v>
      </c>
    </row>
    <row r="290" spans="1:17" x14ac:dyDescent="0.3">
      <c r="A290" s="50" t="s">
        <v>1504</v>
      </c>
      <c r="B290" s="50" t="s">
        <v>1505</v>
      </c>
      <c r="C290">
        <v>4761062</v>
      </c>
      <c r="D290" s="7">
        <v>8650894</v>
      </c>
      <c r="E290" t="s">
        <v>106</v>
      </c>
      <c r="F290" t="s">
        <v>253</v>
      </c>
      <c r="G290" t="s">
        <v>1956</v>
      </c>
      <c r="H290" t="s">
        <v>1957</v>
      </c>
      <c r="I290" t="s">
        <v>1507</v>
      </c>
      <c r="J290" t="s">
        <v>349</v>
      </c>
      <c r="K290" t="s">
        <v>110</v>
      </c>
      <c r="L290" t="s">
        <v>873</v>
      </c>
      <c r="M290" t="s">
        <v>112</v>
      </c>
      <c r="N290" t="s">
        <v>115</v>
      </c>
      <c r="O290" t="s">
        <v>197</v>
      </c>
      <c r="P290" t="s">
        <v>114</v>
      </c>
      <c r="Q290" t="s">
        <v>2351</v>
      </c>
    </row>
    <row r="291" spans="1:17" x14ac:dyDescent="0.3">
      <c r="A291" s="50" t="s">
        <v>759</v>
      </c>
      <c r="B291" s="50" t="s">
        <v>760</v>
      </c>
      <c r="C291">
        <v>4765038</v>
      </c>
      <c r="D291" s="7">
        <v>5103987</v>
      </c>
      <c r="E291" t="s">
        <v>106</v>
      </c>
      <c r="F291" t="s">
        <v>253</v>
      </c>
      <c r="G291" t="s">
        <v>1956</v>
      </c>
      <c r="H291" t="s">
        <v>1957</v>
      </c>
      <c r="I291" t="s">
        <v>762</v>
      </c>
      <c r="J291" t="s">
        <v>255</v>
      </c>
      <c r="K291" t="s">
        <v>110</v>
      </c>
      <c r="L291" t="s">
        <v>111</v>
      </c>
      <c r="M291" t="s">
        <v>112</v>
      </c>
      <c r="N291" t="s">
        <v>401</v>
      </c>
      <c r="O291" t="s">
        <v>197</v>
      </c>
      <c r="P291" t="s">
        <v>726</v>
      </c>
      <c r="Q291" t="s">
        <v>2351</v>
      </c>
    </row>
    <row r="292" spans="1:17" x14ac:dyDescent="0.3">
      <c r="A292" s="50" t="s">
        <v>213</v>
      </c>
      <c r="B292" s="50" t="s">
        <v>214</v>
      </c>
      <c r="C292">
        <v>4767968</v>
      </c>
      <c r="D292" s="7">
        <v>9682566</v>
      </c>
      <c r="E292" t="s">
        <v>106</v>
      </c>
      <c r="F292" t="s">
        <v>201</v>
      </c>
      <c r="G292" t="s">
        <v>1951</v>
      </c>
      <c r="H292" t="s">
        <v>1955</v>
      </c>
      <c r="I292" t="s">
        <v>216</v>
      </c>
      <c r="J292" t="s">
        <v>201</v>
      </c>
      <c r="K292" t="s">
        <v>110</v>
      </c>
      <c r="L292" t="s">
        <v>111</v>
      </c>
      <c r="M292" t="s">
        <v>112</v>
      </c>
      <c r="N292" t="s">
        <v>196</v>
      </c>
      <c r="O292" t="s">
        <v>138</v>
      </c>
      <c r="P292" t="s">
        <v>114</v>
      </c>
      <c r="Q292" t="s">
        <v>2351</v>
      </c>
    </row>
    <row r="293" spans="1:17" x14ac:dyDescent="0.3">
      <c r="A293" s="50" t="s">
        <v>198</v>
      </c>
      <c r="B293" s="50" t="s">
        <v>199</v>
      </c>
      <c r="C293">
        <v>4776950</v>
      </c>
      <c r="D293" s="7">
        <v>4665731</v>
      </c>
      <c r="E293" t="s">
        <v>106</v>
      </c>
      <c r="F293" t="s">
        <v>201</v>
      </c>
      <c r="G293" t="s">
        <v>1951</v>
      </c>
      <c r="H293" t="s">
        <v>1955</v>
      </c>
      <c r="I293" t="s">
        <v>202</v>
      </c>
      <c r="J293" t="s">
        <v>201</v>
      </c>
      <c r="K293" t="s">
        <v>203</v>
      </c>
      <c r="L293" t="s">
        <v>204</v>
      </c>
      <c r="M293" t="s">
        <v>112</v>
      </c>
      <c r="N293" t="s">
        <v>196</v>
      </c>
      <c r="O293" t="s">
        <v>138</v>
      </c>
      <c r="P293" t="s">
        <v>114</v>
      </c>
      <c r="Q293" t="s">
        <v>2351</v>
      </c>
    </row>
    <row r="294" spans="1:17" x14ac:dyDescent="0.3">
      <c r="A294" s="50" t="s">
        <v>1317</v>
      </c>
      <c r="B294" s="50" t="s">
        <v>1318</v>
      </c>
      <c r="C294">
        <v>4803296</v>
      </c>
      <c r="D294" s="7">
        <v>6094779</v>
      </c>
      <c r="E294" t="s">
        <v>106</v>
      </c>
      <c r="F294" t="s">
        <v>107</v>
      </c>
      <c r="G294" t="s">
        <v>1951</v>
      </c>
      <c r="H294" t="s">
        <v>1952</v>
      </c>
      <c r="I294" t="s">
        <v>1320</v>
      </c>
      <c r="J294" t="s">
        <v>109</v>
      </c>
      <c r="K294" t="s">
        <v>110</v>
      </c>
      <c r="L294" t="s">
        <v>112</v>
      </c>
      <c r="M294" t="s">
        <v>112</v>
      </c>
      <c r="N294" t="s">
        <v>115</v>
      </c>
      <c r="O294" t="s">
        <v>197</v>
      </c>
      <c r="P294" t="s">
        <v>114</v>
      </c>
      <c r="Q294" t="s">
        <v>2351</v>
      </c>
    </row>
    <row r="295" spans="1:17" x14ac:dyDescent="0.3">
      <c r="A295" s="50" t="s">
        <v>622</v>
      </c>
      <c r="B295" s="50" t="s">
        <v>623</v>
      </c>
      <c r="C295">
        <v>4833203</v>
      </c>
      <c r="D295" s="7">
        <v>8622185</v>
      </c>
      <c r="E295" t="s">
        <v>106</v>
      </c>
      <c r="F295" t="s">
        <v>253</v>
      </c>
      <c r="G295" t="s">
        <v>1956</v>
      </c>
      <c r="H295" t="s">
        <v>1957</v>
      </c>
      <c r="I295" t="s">
        <v>625</v>
      </c>
      <c r="J295" t="s">
        <v>560</v>
      </c>
      <c r="K295" t="s">
        <v>110</v>
      </c>
      <c r="L295" t="s">
        <v>597</v>
      </c>
      <c r="M295" t="s">
        <v>112</v>
      </c>
      <c r="N295" t="s">
        <v>132</v>
      </c>
      <c r="O295" t="s">
        <v>124</v>
      </c>
      <c r="P295" t="s">
        <v>114</v>
      </c>
      <c r="Q295" t="s">
        <v>2351</v>
      </c>
    </row>
    <row r="296" spans="1:17" x14ac:dyDescent="0.3">
      <c r="A296" s="50" t="s">
        <v>452</v>
      </c>
      <c r="B296" s="50" t="s">
        <v>453</v>
      </c>
      <c r="C296">
        <v>4880176</v>
      </c>
      <c r="D296" s="7">
        <v>7641988</v>
      </c>
      <c r="E296" t="s">
        <v>106</v>
      </c>
      <c r="F296" t="s">
        <v>368</v>
      </c>
      <c r="G296" t="s">
        <v>1956</v>
      </c>
      <c r="H296" t="s">
        <v>1959</v>
      </c>
      <c r="I296" t="s">
        <v>455</v>
      </c>
      <c r="J296" t="s">
        <v>368</v>
      </c>
      <c r="K296" t="s">
        <v>110</v>
      </c>
      <c r="L296" t="s">
        <v>111</v>
      </c>
      <c r="M296" t="s">
        <v>112</v>
      </c>
      <c r="N296" t="s">
        <v>115</v>
      </c>
      <c r="O296" t="s">
        <v>402</v>
      </c>
      <c r="P296" t="s">
        <v>114</v>
      </c>
      <c r="Q296" t="s">
        <v>2351</v>
      </c>
    </row>
    <row r="297" spans="1:17" x14ac:dyDescent="0.3">
      <c r="A297" s="50" t="s">
        <v>957</v>
      </c>
      <c r="B297" s="50" t="s">
        <v>958</v>
      </c>
      <c r="C297">
        <v>4883683</v>
      </c>
      <c r="D297" s="7">
        <v>5344513</v>
      </c>
      <c r="E297" t="s">
        <v>106</v>
      </c>
      <c r="F297" t="s">
        <v>187</v>
      </c>
      <c r="G297" t="s">
        <v>1951</v>
      </c>
      <c r="H297" t="s">
        <v>1955</v>
      </c>
      <c r="I297" t="s">
        <v>960</v>
      </c>
      <c r="J297" t="s">
        <v>187</v>
      </c>
      <c r="K297" t="s">
        <v>110</v>
      </c>
      <c r="L297" t="s">
        <v>130</v>
      </c>
      <c r="M297" t="s">
        <v>112</v>
      </c>
      <c r="N297" t="s">
        <v>132</v>
      </c>
      <c r="O297" t="s">
        <v>189</v>
      </c>
      <c r="P297" t="s">
        <v>131</v>
      </c>
      <c r="Q297" t="s">
        <v>2351</v>
      </c>
    </row>
    <row r="298" spans="1:17" x14ac:dyDescent="0.3">
      <c r="A298" s="50" t="s">
        <v>731</v>
      </c>
      <c r="B298" s="50" t="s">
        <v>732</v>
      </c>
      <c r="C298">
        <v>4898992</v>
      </c>
      <c r="D298" s="7">
        <v>9893202</v>
      </c>
      <c r="E298" t="s">
        <v>106</v>
      </c>
      <c r="F298" t="s">
        <v>253</v>
      </c>
      <c r="G298" t="s">
        <v>1956</v>
      </c>
      <c r="H298" t="s">
        <v>1957</v>
      </c>
      <c r="I298" t="s">
        <v>734</v>
      </c>
      <c r="J298" t="s">
        <v>255</v>
      </c>
      <c r="K298" t="s">
        <v>110</v>
      </c>
      <c r="L298" t="s">
        <v>111</v>
      </c>
      <c r="M298" t="s">
        <v>112</v>
      </c>
      <c r="N298" t="s">
        <v>401</v>
      </c>
      <c r="O298" t="s">
        <v>381</v>
      </c>
      <c r="P298" t="s">
        <v>726</v>
      </c>
      <c r="Q298" t="s">
        <v>2351</v>
      </c>
    </row>
    <row r="299" spans="1:17" x14ac:dyDescent="0.3">
      <c r="A299" s="50" t="s">
        <v>424</v>
      </c>
      <c r="B299" s="50" t="s">
        <v>425</v>
      </c>
      <c r="C299">
        <v>4899491</v>
      </c>
      <c r="D299" s="7">
        <v>5596465</v>
      </c>
      <c r="E299" t="s">
        <v>106</v>
      </c>
      <c r="F299" t="s">
        <v>368</v>
      </c>
      <c r="G299" t="s">
        <v>1956</v>
      </c>
      <c r="H299" t="s">
        <v>1959</v>
      </c>
      <c r="I299" t="s">
        <v>427</v>
      </c>
      <c r="J299" t="s">
        <v>368</v>
      </c>
      <c r="K299" t="s">
        <v>110</v>
      </c>
      <c r="L299" t="s">
        <v>377</v>
      </c>
      <c r="M299" t="s">
        <v>112</v>
      </c>
      <c r="N299" t="s">
        <v>401</v>
      </c>
      <c r="O299" t="s">
        <v>381</v>
      </c>
      <c r="P299" t="s">
        <v>114</v>
      </c>
      <c r="Q299" t="s">
        <v>2351</v>
      </c>
    </row>
    <row r="300" spans="1:17" x14ac:dyDescent="0.3">
      <c r="A300" s="50" t="s">
        <v>1394</v>
      </c>
      <c r="B300" s="50" t="s">
        <v>1395</v>
      </c>
      <c r="C300">
        <v>4902407</v>
      </c>
      <c r="D300" s="7">
        <v>7777148</v>
      </c>
      <c r="E300" t="s">
        <v>106</v>
      </c>
      <c r="F300" t="s">
        <v>187</v>
      </c>
      <c r="G300" t="s">
        <v>1951</v>
      </c>
      <c r="H300" t="s">
        <v>1955</v>
      </c>
      <c r="I300" t="s">
        <v>1397</v>
      </c>
      <c r="J300" t="s">
        <v>187</v>
      </c>
      <c r="K300" t="s">
        <v>110</v>
      </c>
      <c r="L300" t="s">
        <v>1389</v>
      </c>
      <c r="M300" t="s">
        <v>112</v>
      </c>
      <c r="N300" t="s">
        <v>132</v>
      </c>
      <c r="O300" t="s">
        <v>189</v>
      </c>
      <c r="P300" t="s">
        <v>114</v>
      </c>
      <c r="Q300" t="s">
        <v>2351</v>
      </c>
    </row>
    <row r="301" spans="1:17" x14ac:dyDescent="0.3">
      <c r="A301" s="50" t="s">
        <v>1466</v>
      </c>
      <c r="B301" s="50" t="s">
        <v>1467</v>
      </c>
      <c r="C301">
        <v>4936878</v>
      </c>
      <c r="D301" s="7">
        <v>7993929</v>
      </c>
      <c r="E301" t="s">
        <v>106</v>
      </c>
      <c r="F301" t="s">
        <v>187</v>
      </c>
      <c r="G301" t="s">
        <v>1951</v>
      </c>
      <c r="H301" t="s">
        <v>1955</v>
      </c>
      <c r="I301" t="s">
        <v>1469</v>
      </c>
      <c r="J301" t="s">
        <v>187</v>
      </c>
      <c r="K301" t="s">
        <v>110</v>
      </c>
      <c r="L301" t="s">
        <v>155</v>
      </c>
      <c r="M301" t="s">
        <v>112</v>
      </c>
      <c r="N301" t="s">
        <v>132</v>
      </c>
      <c r="O301" t="s">
        <v>197</v>
      </c>
      <c r="P301" t="s">
        <v>114</v>
      </c>
      <c r="Q301" t="s">
        <v>2351</v>
      </c>
    </row>
    <row r="302" spans="1:17" x14ac:dyDescent="0.3">
      <c r="A302" s="50" t="s">
        <v>1460</v>
      </c>
      <c r="B302" s="50" t="s">
        <v>1461</v>
      </c>
      <c r="C302">
        <v>5001975</v>
      </c>
      <c r="D302" s="7">
        <v>9269054</v>
      </c>
      <c r="E302" t="s">
        <v>106</v>
      </c>
      <c r="F302" t="s">
        <v>201</v>
      </c>
      <c r="G302" t="s">
        <v>1951</v>
      </c>
      <c r="H302" t="s">
        <v>1955</v>
      </c>
      <c r="I302" t="s">
        <v>1463</v>
      </c>
      <c r="J302" t="s">
        <v>201</v>
      </c>
      <c r="K302" t="s">
        <v>110</v>
      </c>
      <c r="L302" t="s">
        <v>112</v>
      </c>
      <c r="M302" t="s">
        <v>112</v>
      </c>
      <c r="N302" t="s">
        <v>196</v>
      </c>
      <c r="O302" t="s">
        <v>124</v>
      </c>
      <c r="P302" t="s">
        <v>114</v>
      </c>
      <c r="Q302" t="s">
        <v>2351</v>
      </c>
    </row>
    <row r="303" spans="1:17" x14ac:dyDescent="0.3">
      <c r="A303" s="50">
        <v>708650524</v>
      </c>
      <c r="B303" s="50">
        <v>708650523</v>
      </c>
      <c r="C303">
        <v>5008167</v>
      </c>
      <c r="D303" s="7">
        <v>8377949</v>
      </c>
      <c r="E303" t="s">
        <v>106</v>
      </c>
      <c r="F303" t="s">
        <v>253</v>
      </c>
      <c r="G303" t="s">
        <v>1956</v>
      </c>
      <c r="H303" t="s">
        <v>1957</v>
      </c>
      <c r="I303" t="s">
        <v>582</v>
      </c>
      <c r="J303" t="s">
        <v>255</v>
      </c>
      <c r="K303" t="s">
        <v>110</v>
      </c>
      <c r="L303" t="s">
        <v>111</v>
      </c>
      <c r="M303" t="s">
        <v>112</v>
      </c>
      <c r="N303" t="s">
        <v>401</v>
      </c>
      <c r="O303" t="s">
        <v>197</v>
      </c>
      <c r="P303" t="s">
        <v>114</v>
      </c>
      <c r="Q303" t="s">
        <v>2351</v>
      </c>
    </row>
    <row r="304" spans="1:17" x14ac:dyDescent="0.3">
      <c r="A304" s="50" t="s">
        <v>1456</v>
      </c>
      <c r="B304" s="50" t="s">
        <v>1457</v>
      </c>
      <c r="C304">
        <v>5022228</v>
      </c>
      <c r="D304" s="7">
        <v>9195897</v>
      </c>
      <c r="E304" t="s">
        <v>106</v>
      </c>
      <c r="F304" t="s">
        <v>201</v>
      </c>
      <c r="G304" t="s">
        <v>1951</v>
      </c>
      <c r="H304" t="s">
        <v>1955</v>
      </c>
      <c r="I304" t="s">
        <v>1459</v>
      </c>
      <c r="J304" t="s">
        <v>201</v>
      </c>
      <c r="K304" t="s">
        <v>110</v>
      </c>
      <c r="L304" t="s">
        <v>112</v>
      </c>
      <c r="M304" t="s">
        <v>112</v>
      </c>
      <c r="N304" t="s">
        <v>196</v>
      </c>
      <c r="O304" t="s">
        <v>124</v>
      </c>
      <c r="P304" t="s">
        <v>114</v>
      </c>
      <c r="Q304" t="s">
        <v>2351</v>
      </c>
    </row>
    <row r="305" spans="1:17" x14ac:dyDescent="0.3">
      <c r="A305" s="50" t="s">
        <v>397</v>
      </c>
      <c r="B305" s="50" t="s">
        <v>398</v>
      </c>
      <c r="C305">
        <v>5041860</v>
      </c>
      <c r="D305" s="7">
        <v>7723226</v>
      </c>
      <c r="E305" t="s">
        <v>106</v>
      </c>
      <c r="F305" t="s">
        <v>368</v>
      </c>
      <c r="G305" t="s">
        <v>1956</v>
      </c>
      <c r="H305" t="s">
        <v>1959</v>
      </c>
      <c r="I305" t="s">
        <v>400</v>
      </c>
      <c r="J305" t="s">
        <v>368</v>
      </c>
      <c r="K305" t="s">
        <v>110</v>
      </c>
      <c r="L305" t="s">
        <v>111</v>
      </c>
      <c r="M305" t="s">
        <v>112</v>
      </c>
      <c r="N305" t="s">
        <v>401</v>
      </c>
      <c r="O305" t="s">
        <v>402</v>
      </c>
      <c r="P305" t="s">
        <v>114</v>
      </c>
      <c r="Q305" t="s">
        <v>2351</v>
      </c>
    </row>
    <row r="306" spans="1:17" x14ac:dyDescent="0.3">
      <c r="A306" s="50" t="s">
        <v>1428</v>
      </c>
      <c r="B306" s="50" t="s">
        <v>1429</v>
      </c>
      <c r="C306">
        <v>5066811</v>
      </c>
      <c r="D306" s="7">
        <v>6514572</v>
      </c>
      <c r="E306" t="s">
        <v>106</v>
      </c>
      <c r="F306" t="s">
        <v>187</v>
      </c>
      <c r="G306" t="s">
        <v>1951</v>
      </c>
      <c r="H306" t="s">
        <v>1955</v>
      </c>
      <c r="I306" t="s">
        <v>1431</v>
      </c>
      <c r="J306" t="s">
        <v>187</v>
      </c>
      <c r="K306" t="s">
        <v>110</v>
      </c>
      <c r="L306" t="s">
        <v>112</v>
      </c>
      <c r="M306" t="s">
        <v>112</v>
      </c>
      <c r="N306" t="s">
        <v>132</v>
      </c>
      <c r="O306" t="s">
        <v>124</v>
      </c>
      <c r="P306" t="s">
        <v>114</v>
      </c>
      <c r="Q306" t="s">
        <v>2351</v>
      </c>
    </row>
    <row r="307" spans="1:17" x14ac:dyDescent="0.3">
      <c r="A307" s="50" t="s">
        <v>1023</v>
      </c>
      <c r="B307" s="50" t="s">
        <v>1024</v>
      </c>
      <c r="C307">
        <v>5069544</v>
      </c>
      <c r="D307" s="7">
        <v>9968715</v>
      </c>
      <c r="E307" t="s">
        <v>106</v>
      </c>
      <c r="F307" t="s">
        <v>187</v>
      </c>
      <c r="G307" t="s">
        <v>1951</v>
      </c>
      <c r="H307" t="s">
        <v>1955</v>
      </c>
      <c r="I307" t="s">
        <v>1026</v>
      </c>
      <c r="J307" t="s">
        <v>187</v>
      </c>
      <c r="K307" t="s">
        <v>110</v>
      </c>
      <c r="L307" t="s">
        <v>111</v>
      </c>
      <c r="M307" t="s">
        <v>112</v>
      </c>
      <c r="N307" t="s">
        <v>132</v>
      </c>
      <c r="O307" t="s">
        <v>197</v>
      </c>
      <c r="P307" t="s">
        <v>114</v>
      </c>
      <c r="Q307" t="s">
        <v>2351</v>
      </c>
    </row>
    <row r="308" spans="1:17" x14ac:dyDescent="0.3">
      <c r="A308" s="50">
        <v>702900524</v>
      </c>
      <c r="B308" s="50">
        <v>702900523</v>
      </c>
      <c r="C308">
        <v>5074163</v>
      </c>
      <c r="D308" s="7">
        <v>7029018</v>
      </c>
      <c r="E308" t="s">
        <v>106</v>
      </c>
      <c r="F308" t="s">
        <v>253</v>
      </c>
      <c r="G308" t="s">
        <v>1956</v>
      </c>
      <c r="H308" t="s">
        <v>1957</v>
      </c>
      <c r="I308" t="s">
        <v>576</v>
      </c>
      <c r="J308" t="s">
        <v>560</v>
      </c>
      <c r="K308" t="s">
        <v>110</v>
      </c>
      <c r="L308" t="s">
        <v>577</v>
      </c>
      <c r="M308" t="s">
        <v>112</v>
      </c>
      <c r="N308" t="s">
        <v>132</v>
      </c>
      <c r="O308" t="s">
        <v>124</v>
      </c>
      <c r="P308" t="s">
        <v>114</v>
      </c>
      <c r="Q308" t="s">
        <v>2351</v>
      </c>
    </row>
    <row r="309" spans="1:17" ht="13.8" customHeight="1" x14ac:dyDescent="0.3">
      <c r="A309" s="50" t="s">
        <v>1321</v>
      </c>
      <c r="B309" s="50" t="s">
        <v>1322</v>
      </c>
      <c r="C309">
        <v>5132189</v>
      </c>
      <c r="D309" s="7">
        <v>6405487</v>
      </c>
      <c r="E309" t="s">
        <v>106</v>
      </c>
      <c r="F309" t="s">
        <v>107</v>
      </c>
      <c r="G309" t="s">
        <v>1956</v>
      </c>
      <c r="H309" t="s">
        <v>1960</v>
      </c>
      <c r="I309" t="s">
        <v>1324</v>
      </c>
      <c r="J309" t="s">
        <v>109</v>
      </c>
      <c r="K309" t="s">
        <v>110</v>
      </c>
      <c r="L309" t="s">
        <v>112</v>
      </c>
      <c r="M309" t="s">
        <v>112</v>
      </c>
      <c r="N309" t="s">
        <v>115</v>
      </c>
      <c r="O309" t="s">
        <v>116</v>
      </c>
      <c r="P309" t="s">
        <v>114</v>
      </c>
      <c r="Q309" t="s">
        <v>2351</v>
      </c>
    </row>
    <row r="310" spans="1:17" x14ac:dyDescent="0.3">
      <c r="A310" s="50" t="s">
        <v>1520</v>
      </c>
      <c r="B310" s="50" t="s">
        <v>1521</v>
      </c>
      <c r="C310">
        <v>5160748</v>
      </c>
      <c r="D310" s="7">
        <v>8927463</v>
      </c>
      <c r="E310" t="s">
        <v>106</v>
      </c>
      <c r="F310" t="s">
        <v>128</v>
      </c>
      <c r="G310" t="s">
        <v>1951</v>
      </c>
      <c r="H310" t="s">
        <v>1952</v>
      </c>
      <c r="I310" t="s">
        <v>1523</v>
      </c>
      <c r="J310" t="s">
        <v>128</v>
      </c>
      <c r="K310" t="s">
        <v>110</v>
      </c>
      <c r="L310" t="s">
        <v>112</v>
      </c>
      <c r="M310" t="s">
        <v>112</v>
      </c>
      <c r="N310" t="s">
        <v>132</v>
      </c>
      <c r="O310" t="s">
        <v>138</v>
      </c>
      <c r="P310" t="s">
        <v>114</v>
      </c>
      <c r="Q310" t="s">
        <v>2351</v>
      </c>
    </row>
    <row r="311" spans="1:17" x14ac:dyDescent="0.3">
      <c r="A311" s="50" t="s">
        <v>134</v>
      </c>
      <c r="B311" s="50" t="s">
        <v>135</v>
      </c>
      <c r="C311">
        <v>5182019</v>
      </c>
      <c r="D311" s="7">
        <v>6381722</v>
      </c>
      <c r="E311" t="s">
        <v>106</v>
      </c>
      <c r="F311" t="s">
        <v>128</v>
      </c>
      <c r="G311" t="s">
        <v>1951</v>
      </c>
      <c r="H311" t="s">
        <v>1952</v>
      </c>
      <c r="I311" t="s">
        <v>137</v>
      </c>
      <c r="J311" t="s">
        <v>128</v>
      </c>
      <c r="K311" t="s">
        <v>110</v>
      </c>
      <c r="L311" t="s">
        <v>111</v>
      </c>
      <c r="M311" t="s">
        <v>112</v>
      </c>
      <c r="N311" t="s">
        <v>132</v>
      </c>
      <c r="O311" t="s">
        <v>138</v>
      </c>
      <c r="P311" t="s">
        <v>114</v>
      </c>
      <c r="Q311" t="s">
        <v>2351</v>
      </c>
    </row>
    <row r="312" spans="1:17" x14ac:dyDescent="0.3">
      <c r="A312" s="50">
        <v>700080524</v>
      </c>
      <c r="B312" s="50">
        <v>700080523</v>
      </c>
      <c r="C312">
        <v>5228640</v>
      </c>
      <c r="D312" s="7">
        <v>5565040</v>
      </c>
      <c r="E312" t="s">
        <v>106</v>
      </c>
      <c r="F312" t="s">
        <v>253</v>
      </c>
      <c r="G312" t="s">
        <v>1956</v>
      </c>
      <c r="H312" t="s">
        <v>1957</v>
      </c>
      <c r="I312" t="s">
        <v>558</v>
      </c>
      <c r="J312" t="s">
        <v>255</v>
      </c>
      <c r="K312" t="s">
        <v>110</v>
      </c>
      <c r="L312" t="s">
        <v>111</v>
      </c>
      <c r="M312" t="s">
        <v>112</v>
      </c>
      <c r="N312" t="s">
        <v>401</v>
      </c>
      <c r="O312" t="s">
        <v>381</v>
      </c>
      <c r="P312" t="s">
        <v>114</v>
      </c>
      <c r="Q312" t="s">
        <v>2351</v>
      </c>
    </row>
    <row r="313" spans="1:17" x14ac:dyDescent="0.3">
      <c r="A313" s="50" t="s">
        <v>252</v>
      </c>
      <c r="B313" s="50"/>
      <c r="C313">
        <v>5230838</v>
      </c>
      <c r="E313" t="s">
        <v>237</v>
      </c>
      <c r="F313" t="s">
        <v>253</v>
      </c>
      <c r="G313" t="s">
        <v>1956</v>
      </c>
      <c r="H313" t="s">
        <v>1957</v>
      </c>
      <c r="I313" t="s">
        <v>254</v>
      </c>
      <c r="J313" t="s">
        <v>255</v>
      </c>
      <c r="K313" t="s">
        <v>110</v>
      </c>
      <c r="L313" t="s">
        <v>256</v>
      </c>
      <c r="M313" t="s">
        <v>150</v>
      </c>
      <c r="N313" t="s">
        <v>258</v>
      </c>
      <c r="O313" t="s">
        <v>124</v>
      </c>
      <c r="P313" t="s">
        <v>114</v>
      </c>
      <c r="Q313" t="s">
        <v>2351</v>
      </c>
    </row>
    <row r="314" spans="1:17" x14ac:dyDescent="0.3">
      <c r="A314" s="50" t="s">
        <v>1169</v>
      </c>
      <c r="B314" s="50" t="s">
        <v>1170</v>
      </c>
      <c r="C314">
        <v>5247929</v>
      </c>
      <c r="D314" s="7">
        <v>7598703</v>
      </c>
      <c r="E314" t="s">
        <v>106</v>
      </c>
      <c r="F314" t="s">
        <v>368</v>
      </c>
      <c r="G314" t="s">
        <v>1956</v>
      </c>
      <c r="H314" t="s">
        <v>1960</v>
      </c>
      <c r="I314" t="s">
        <v>1172</v>
      </c>
      <c r="J314" t="s">
        <v>368</v>
      </c>
      <c r="K314" t="s">
        <v>110</v>
      </c>
      <c r="L314" t="s">
        <v>111</v>
      </c>
      <c r="M314" t="s">
        <v>112</v>
      </c>
      <c r="N314" t="s">
        <v>115</v>
      </c>
      <c r="O314" t="s">
        <v>189</v>
      </c>
      <c r="P314" t="s">
        <v>114</v>
      </c>
      <c r="Q314" t="s">
        <v>2351</v>
      </c>
    </row>
    <row r="315" spans="1:17" x14ac:dyDescent="0.3">
      <c r="A315" s="50" t="s">
        <v>165</v>
      </c>
      <c r="B315" s="50" t="s">
        <v>166</v>
      </c>
      <c r="C315">
        <v>5256140</v>
      </c>
      <c r="D315" s="7">
        <v>7078885</v>
      </c>
      <c r="E315" t="s">
        <v>106</v>
      </c>
      <c r="F315" t="s">
        <v>107</v>
      </c>
      <c r="G315" t="s">
        <v>1951</v>
      </c>
      <c r="H315" t="s">
        <v>1952</v>
      </c>
      <c r="I315" t="s">
        <v>168</v>
      </c>
      <c r="J315" t="s">
        <v>109</v>
      </c>
      <c r="K315" t="s">
        <v>110</v>
      </c>
      <c r="L315" t="s">
        <v>111</v>
      </c>
      <c r="M315" t="s">
        <v>112</v>
      </c>
      <c r="N315" t="s">
        <v>115</v>
      </c>
      <c r="O315" t="s">
        <v>116</v>
      </c>
      <c r="P315" t="s">
        <v>131</v>
      </c>
      <c r="Q315" t="s">
        <v>2351</v>
      </c>
    </row>
    <row r="316" spans="1:17" x14ac:dyDescent="0.3">
      <c r="A316" s="50" t="s">
        <v>472</v>
      </c>
      <c r="B316" s="50" t="s">
        <v>473</v>
      </c>
      <c r="C316">
        <v>5256539</v>
      </c>
      <c r="D316" s="7">
        <v>5211485</v>
      </c>
      <c r="E316" t="s">
        <v>106</v>
      </c>
      <c r="F316" t="s">
        <v>368</v>
      </c>
      <c r="G316" t="s">
        <v>1956</v>
      </c>
      <c r="H316" t="s">
        <v>1959</v>
      </c>
      <c r="I316" t="s">
        <v>475</v>
      </c>
      <c r="J316" t="s">
        <v>368</v>
      </c>
      <c r="K316" t="s">
        <v>110</v>
      </c>
      <c r="L316" t="s">
        <v>111</v>
      </c>
      <c r="M316" t="s">
        <v>112</v>
      </c>
      <c r="N316" t="s">
        <v>401</v>
      </c>
      <c r="O316" t="s">
        <v>124</v>
      </c>
      <c r="P316" t="s">
        <v>114</v>
      </c>
      <c r="Q316" t="s">
        <v>2351</v>
      </c>
    </row>
    <row r="317" spans="1:17" x14ac:dyDescent="0.3">
      <c r="A317" s="50" t="s">
        <v>1436</v>
      </c>
      <c r="B317" s="50" t="s">
        <v>1437</v>
      </c>
      <c r="C317">
        <v>5268510</v>
      </c>
      <c r="D317" s="7">
        <v>5299820</v>
      </c>
      <c r="E317" t="s">
        <v>106</v>
      </c>
      <c r="F317" t="s">
        <v>201</v>
      </c>
      <c r="G317" t="s">
        <v>1951</v>
      </c>
      <c r="H317" t="s">
        <v>1955</v>
      </c>
      <c r="I317" t="s">
        <v>1439</v>
      </c>
      <c r="J317" t="s">
        <v>201</v>
      </c>
      <c r="K317" t="s">
        <v>110</v>
      </c>
      <c r="L317" t="s">
        <v>112</v>
      </c>
      <c r="M317" t="s">
        <v>112</v>
      </c>
      <c r="N317" t="s">
        <v>196</v>
      </c>
      <c r="O317" t="s">
        <v>1260</v>
      </c>
      <c r="P317" t="s">
        <v>114</v>
      </c>
      <c r="Q317" t="s">
        <v>2351</v>
      </c>
    </row>
    <row r="318" spans="1:17" x14ac:dyDescent="0.3">
      <c r="A318" s="50">
        <v>709401324</v>
      </c>
      <c r="B318" s="50">
        <v>709401323</v>
      </c>
      <c r="C318">
        <v>5344799</v>
      </c>
      <c r="D318" s="7">
        <v>7663574</v>
      </c>
      <c r="E318" t="s">
        <v>106</v>
      </c>
      <c r="F318" t="s">
        <v>253</v>
      </c>
      <c r="G318" t="s">
        <v>1956</v>
      </c>
      <c r="H318" t="s">
        <v>1957</v>
      </c>
      <c r="I318" t="s">
        <v>583</v>
      </c>
      <c r="J318" t="s">
        <v>255</v>
      </c>
      <c r="K318" t="s">
        <v>110</v>
      </c>
      <c r="L318" t="s">
        <v>111</v>
      </c>
      <c r="M318" t="s">
        <v>112</v>
      </c>
      <c r="N318" t="s">
        <v>401</v>
      </c>
      <c r="O318" t="s">
        <v>124</v>
      </c>
      <c r="P318" t="s">
        <v>114</v>
      </c>
      <c r="Q318" t="s">
        <v>2351</v>
      </c>
    </row>
    <row r="319" spans="1:17" x14ac:dyDescent="0.3">
      <c r="A319" s="50" t="s">
        <v>670</v>
      </c>
      <c r="B319" s="50" t="s">
        <v>671</v>
      </c>
      <c r="C319">
        <v>5351052</v>
      </c>
      <c r="D319" s="7">
        <v>7219337</v>
      </c>
      <c r="E319" t="s">
        <v>106</v>
      </c>
      <c r="F319" t="s">
        <v>253</v>
      </c>
      <c r="G319" t="s">
        <v>1956</v>
      </c>
      <c r="H319" t="s">
        <v>1957</v>
      </c>
      <c r="I319" t="s">
        <v>673</v>
      </c>
      <c r="J319" t="s">
        <v>255</v>
      </c>
      <c r="K319" t="s">
        <v>110</v>
      </c>
      <c r="L319" t="s">
        <v>597</v>
      </c>
      <c r="M319" t="s">
        <v>112</v>
      </c>
      <c r="N319" t="s">
        <v>401</v>
      </c>
      <c r="O319" t="s">
        <v>124</v>
      </c>
      <c r="P319" t="s">
        <v>114</v>
      </c>
      <c r="Q319" t="s">
        <v>2351</v>
      </c>
    </row>
    <row r="320" spans="1:17" ht="13.8" customHeight="1" x14ac:dyDescent="0.3">
      <c r="A320" s="50">
        <v>708000524</v>
      </c>
      <c r="B320" s="50">
        <v>708000523</v>
      </c>
      <c r="C320">
        <v>5352452</v>
      </c>
      <c r="D320" s="7">
        <v>5100304</v>
      </c>
      <c r="E320" t="s">
        <v>106</v>
      </c>
      <c r="F320" t="s">
        <v>253</v>
      </c>
      <c r="G320" t="s">
        <v>1956</v>
      </c>
      <c r="H320" t="s">
        <v>1957</v>
      </c>
      <c r="I320" t="s">
        <v>580</v>
      </c>
      <c r="J320" t="s">
        <v>349</v>
      </c>
      <c r="K320" t="s">
        <v>110</v>
      </c>
      <c r="L320" t="s">
        <v>111</v>
      </c>
      <c r="M320" t="s">
        <v>112</v>
      </c>
      <c r="N320" t="s">
        <v>115</v>
      </c>
      <c r="O320" t="s">
        <v>189</v>
      </c>
      <c r="P320" t="s">
        <v>114</v>
      </c>
      <c r="Q320" t="s">
        <v>2351</v>
      </c>
    </row>
    <row r="321" spans="1:17" x14ac:dyDescent="0.3">
      <c r="A321" s="50" t="s">
        <v>634</v>
      </c>
      <c r="B321" s="50" t="s">
        <v>635</v>
      </c>
      <c r="C321">
        <v>5374024</v>
      </c>
      <c r="D321" s="7">
        <v>7496265</v>
      </c>
      <c r="E321" t="s">
        <v>106</v>
      </c>
      <c r="F321" t="s">
        <v>253</v>
      </c>
      <c r="G321" t="s">
        <v>1956</v>
      </c>
      <c r="H321" t="s">
        <v>1957</v>
      </c>
      <c r="I321" t="s">
        <v>637</v>
      </c>
      <c r="J321" t="s">
        <v>560</v>
      </c>
      <c r="K321" t="s">
        <v>110</v>
      </c>
      <c r="L321" t="s">
        <v>607</v>
      </c>
      <c r="M321" t="s">
        <v>112</v>
      </c>
      <c r="N321" t="s">
        <v>132</v>
      </c>
      <c r="O321" t="s">
        <v>124</v>
      </c>
      <c r="P321" t="s">
        <v>114</v>
      </c>
      <c r="Q321" t="s">
        <v>2351</v>
      </c>
    </row>
    <row r="322" spans="1:17" x14ac:dyDescent="0.3">
      <c r="A322" s="50">
        <v>76060524</v>
      </c>
      <c r="B322" s="50">
        <v>76060523</v>
      </c>
      <c r="C322">
        <v>5390426</v>
      </c>
      <c r="D322" s="7">
        <v>7444659</v>
      </c>
      <c r="E322" t="s">
        <v>106</v>
      </c>
      <c r="F322" t="s">
        <v>253</v>
      </c>
      <c r="G322" t="s">
        <v>1956</v>
      </c>
      <c r="H322" t="s">
        <v>1957</v>
      </c>
      <c r="I322" t="s">
        <v>1141</v>
      </c>
      <c r="J322" t="s">
        <v>560</v>
      </c>
      <c r="K322" t="s">
        <v>110</v>
      </c>
      <c r="L322" t="s">
        <v>155</v>
      </c>
      <c r="M322" t="s">
        <v>112</v>
      </c>
      <c r="N322" t="s">
        <v>132</v>
      </c>
      <c r="O322" t="s">
        <v>124</v>
      </c>
      <c r="P322" t="s">
        <v>114</v>
      </c>
      <c r="Q322" t="s">
        <v>2351</v>
      </c>
    </row>
    <row r="323" spans="1:17" x14ac:dyDescent="0.3">
      <c r="A323" s="50" t="s">
        <v>102</v>
      </c>
      <c r="B323" s="50" t="s">
        <v>103</v>
      </c>
      <c r="C323">
        <v>5402451</v>
      </c>
      <c r="D323" s="7">
        <v>7704668</v>
      </c>
      <c r="E323" t="s">
        <v>106</v>
      </c>
      <c r="F323" t="s">
        <v>107</v>
      </c>
      <c r="G323" t="s">
        <v>1951</v>
      </c>
      <c r="H323" t="s">
        <v>1952</v>
      </c>
      <c r="I323" t="s">
        <v>108</v>
      </c>
      <c r="J323" t="s">
        <v>109</v>
      </c>
      <c r="K323" t="s">
        <v>110</v>
      </c>
      <c r="L323" t="s">
        <v>111</v>
      </c>
      <c r="M323" t="s">
        <v>112</v>
      </c>
      <c r="N323" t="s">
        <v>115</v>
      </c>
      <c r="O323" t="s">
        <v>116</v>
      </c>
      <c r="P323" t="s">
        <v>114</v>
      </c>
      <c r="Q323" t="s">
        <v>2351</v>
      </c>
    </row>
    <row r="324" spans="1:17" x14ac:dyDescent="0.3">
      <c r="A324" s="105" t="s">
        <v>809</v>
      </c>
      <c r="B324" s="105" t="s">
        <v>810</v>
      </c>
      <c r="C324">
        <v>5433450</v>
      </c>
      <c r="D324" s="7">
        <v>5765526</v>
      </c>
      <c r="E324" t="s">
        <v>106</v>
      </c>
      <c r="F324" t="s">
        <v>253</v>
      </c>
      <c r="G324" t="s">
        <v>1956</v>
      </c>
      <c r="H324" t="s">
        <v>1957</v>
      </c>
      <c r="I324" t="s">
        <v>812</v>
      </c>
      <c r="J324" t="s">
        <v>560</v>
      </c>
      <c r="K324" t="s">
        <v>110</v>
      </c>
      <c r="L324" t="s">
        <v>130</v>
      </c>
      <c r="M324" t="s">
        <v>112</v>
      </c>
      <c r="N324" t="s">
        <v>132</v>
      </c>
      <c r="O324" t="s">
        <v>124</v>
      </c>
      <c r="P324" t="s">
        <v>131</v>
      </c>
      <c r="Q324" t="s">
        <v>2351</v>
      </c>
    </row>
    <row r="325" spans="1:17" x14ac:dyDescent="0.3">
      <c r="A325" s="50" t="s">
        <v>2049</v>
      </c>
      <c r="B325" s="50" t="s">
        <v>1892</v>
      </c>
      <c r="C325">
        <v>5443416</v>
      </c>
      <c r="D325" s="7">
        <v>7357281</v>
      </c>
      <c r="E325" t="s">
        <v>106</v>
      </c>
      <c r="F325" t="s">
        <v>128</v>
      </c>
      <c r="G325" t="s">
        <v>1951</v>
      </c>
      <c r="H325" t="s">
        <v>1952</v>
      </c>
      <c r="I325" t="s">
        <v>1893</v>
      </c>
      <c r="J325" t="s">
        <v>128</v>
      </c>
      <c r="K325" t="s">
        <v>110</v>
      </c>
      <c r="L325" t="s">
        <v>1883</v>
      </c>
      <c r="M325" t="s">
        <v>112</v>
      </c>
      <c r="N325" t="s">
        <v>132</v>
      </c>
      <c r="O325" t="s">
        <v>138</v>
      </c>
      <c r="P325" t="s">
        <v>1925</v>
      </c>
      <c r="Q325" t="s">
        <v>2354</v>
      </c>
    </row>
    <row r="326" spans="1:17" x14ac:dyDescent="0.3">
      <c r="A326" s="52" t="s">
        <v>2038</v>
      </c>
      <c r="B326" s="55" t="s">
        <v>1862</v>
      </c>
      <c r="C326">
        <v>5468483</v>
      </c>
      <c r="D326" s="7">
        <v>3530466</v>
      </c>
      <c r="E326" t="s">
        <v>106</v>
      </c>
      <c r="F326" t="s">
        <v>128</v>
      </c>
      <c r="G326" t="s">
        <v>1951</v>
      </c>
      <c r="H326" t="s">
        <v>1952</v>
      </c>
      <c r="I326" t="s">
        <v>1863</v>
      </c>
      <c r="J326" t="s">
        <v>128</v>
      </c>
      <c r="K326" t="s">
        <v>110</v>
      </c>
      <c r="L326" t="s">
        <v>1599</v>
      </c>
      <c r="M326" t="s">
        <v>150</v>
      </c>
      <c r="N326" t="s">
        <v>132</v>
      </c>
      <c r="O326" t="s">
        <v>138</v>
      </c>
      <c r="P326" t="s">
        <v>1600</v>
      </c>
      <c r="Q326" t="s">
        <v>2356</v>
      </c>
    </row>
    <row r="327" spans="1:17" x14ac:dyDescent="0.3">
      <c r="A327" s="50" t="s">
        <v>1549</v>
      </c>
      <c r="B327" s="50" t="s">
        <v>1550</v>
      </c>
      <c r="C327">
        <v>5497702</v>
      </c>
      <c r="D327" s="7">
        <v>8426246</v>
      </c>
      <c r="E327" t="s">
        <v>106</v>
      </c>
      <c r="F327" t="s">
        <v>128</v>
      </c>
      <c r="G327" t="s">
        <v>1951</v>
      </c>
      <c r="H327" t="s">
        <v>1952</v>
      </c>
      <c r="I327" t="s">
        <v>1552</v>
      </c>
      <c r="J327" t="s">
        <v>128</v>
      </c>
      <c r="K327" t="s">
        <v>110</v>
      </c>
      <c r="L327" t="s">
        <v>1031</v>
      </c>
      <c r="M327" t="s">
        <v>150</v>
      </c>
      <c r="N327" t="s">
        <v>132</v>
      </c>
      <c r="O327" t="s">
        <v>138</v>
      </c>
      <c r="P327" t="s">
        <v>114</v>
      </c>
      <c r="Q327" t="s">
        <v>2351</v>
      </c>
    </row>
    <row r="328" spans="1:17" x14ac:dyDescent="0.3">
      <c r="A328" s="50" t="s">
        <v>1173</v>
      </c>
      <c r="B328" s="50" t="s">
        <v>1174</v>
      </c>
      <c r="C328">
        <v>5515166</v>
      </c>
      <c r="D328" s="7">
        <v>5488503</v>
      </c>
      <c r="E328" t="s">
        <v>106</v>
      </c>
      <c r="F328" t="s">
        <v>368</v>
      </c>
      <c r="G328" t="s">
        <v>1956</v>
      </c>
      <c r="H328" t="s">
        <v>1960</v>
      </c>
      <c r="I328" t="s">
        <v>1176</v>
      </c>
      <c r="J328" t="s">
        <v>368</v>
      </c>
      <c r="K328" t="s">
        <v>110</v>
      </c>
      <c r="L328" t="s">
        <v>111</v>
      </c>
      <c r="M328" t="s">
        <v>112</v>
      </c>
      <c r="N328" t="s">
        <v>115</v>
      </c>
      <c r="O328" t="s">
        <v>124</v>
      </c>
      <c r="P328" t="s">
        <v>114</v>
      </c>
      <c r="Q328" t="s">
        <v>2351</v>
      </c>
    </row>
    <row r="329" spans="1:17" x14ac:dyDescent="0.3">
      <c r="A329" s="50" t="s">
        <v>1557</v>
      </c>
      <c r="B329" s="50" t="s">
        <v>1558</v>
      </c>
      <c r="C329">
        <v>5519181</v>
      </c>
      <c r="D329" s="7">
        <v>9407322</v>
      </c>
      <c r="E329" t="s">
        <v>106</v>
      </c>
      <c r="F329" t="s">
        <v>128</v>
      </c>
      <c r="G329" t="s">
        <v>1951</v>
      </c>
      <c r="H329" t="s">
        <v>1952</v>
      </c>
      <c r="I329" t="s">
        <v>1560</v>
      </c>
      <c r="J329" t="s">
        <v>128</v>
      </c>
      <c r="K329" t="s">
        <v>110</v>
      </c>
      <c r="L329" t="s">
        <v>1561</v>
      </c>
      <c r="M329" t="s">
        <v>112</v>
      </c>
      <c r="N329" t="s">
        <v>132</v>
      </c>
      <c r="O329" t="s">
        <v>138</v>
      </c>
      <c r="P329" t="s">
        <v>114</v>
      </c>
      <c r="Q329" t="s">
        <v>2351</v>
      </c>
    </row>
    <row r="330" spans="1:17" x14ac:dyDescent="0.3">
      <c r="A330" s="50">
        <v>701300524</v>
      </c>
      <c r="B330" s="50">
        <v>701300523</v>
      </c>
      <c r="C330">
        <v>5551943</v>
      </c>
      <c r="D330" s="7">
        <v>7780309</v>
      </c>
      <c r="E330" t="s">
        <v>106</v>
      </c>
      <c r="F330" t="s">
        <v>253</v>
      </c>
      <c r="G330" t="s">
        <v>1956</v>
      </c>
      <c r="H330" t="s">
        <v>1957</v>
      </c>
      <c r="I330" t="s">
        <v>1143</v>
      </c>
      <c r="J330" t="s">
        <v>560</v>
      </c>
      <c r="K330" t="s">
        <v>110</v>
      </c>
      <c r="L330" t="s">
        <v>112</v>
      </c>
      <c r="M330" t="s">
        <v>112</v>
      </c>
      <c r="N330" t="s">
        <v>132</v>
      </c>
      <c r="O330" t="s">
        <v>124</v>
      </c>
      <c r="P330" t="s">
        <v>114</v>
      </c>
      <c r="Q330" t="s">
        <v>2351</v>
      </c>
    </row>
    <row r="331" spans="1:17" x14ac:dyDescent="0.3">
      <c r="A331" s="50" t="s">
        <v>713</v>
      </c>
      <c r="B331" s="50" t="s">
        <v>714</v>
      </c>
      <c r="C331">
        <v>5656316</v>
      </c>
      <c r="D331" s="7">
        <v>9190481</v>
      </c>
      <c r="E331" t="s">
        <v>106</v>
      </c>
      <c r="F331" t="s">
        <v>253</v>
      </c>
      <c r="G331" t="s">
        <v>1956</v>
      </c>
      <c r="H331" t="s">
        <v>1957</v>
      </c>
      <c r="I331" t="s">
        <v>716</v>
      </c>
      <c r="J331" t="s">
        <v>255</v>
      </c>
      <c r="K331" t="s">
        <v>110</v>
      </c>
      <c r="L331" t="s">
        <v>164</v>
      </c>
      <c r="M331" t="s">
        <v>112</v>
      </c>
      <c r="N331" t="s">
        <v>258</v>
      </c>
      <c r="O331" t="s">
        <v>124</v>
      </c>
      <c r="P331" t="s">
        <v>114</v>
      </c>
      <c r="Q331" t="s">
        <v>2351</v>
      </c>
    </row>
    <row r="332" spans="1:17" x14ac:dyDescent="0.3">
      <c r="A332" s="50">
        <v>709091024</v>
      </c>
      <c r="B332" s="50">
        <v>709091023</v>
      </c>
      <c r="C332">
        <v>5710967</v>
      </c>
      <c r="D332" s="7">
        <v>7180231</v>
      </c>
      <c r="E332" t="s">
        <v>106</v>
      </c>
      <c r="F332" t="s">
        <v>253</v>
      </c>
      <c r="G332" t="s">
        <v>1956</v>
      </c>
      <c r="H332" t="s">
        <v>1957</v>
      </c>
      <c r="I332" t="s">
        <v>1153</v>
      </c>
      <c r="J332" t="s">
        <v>560</v>
      </c>
      <c r="K332" t="s">
        <v>110</v>
      </c>
      <c r="L332" t="s">
        <v>111</v>
      </c>
      <c r="M332" t="s">
        <v>112</v>
      </c>
      <c r="N332" t="s">
        <v>132</v>
      </c>
      <c r="O332" t="s">
        <v>124</v>
      </c>
      <c r="P332" t="s">
        <v>114</v>
      </c>
      <c r="Q332" t="s">
        <v>2351</v>
      </c>
    </row>
    <row r="333" spans="1:17" x14ac:dyDescent="0.3">
      <c r="A333" s="50" t="s">
        <v>286</v>
      </c>
      <c r="B333" s="50"/>
      <c r="C333">
        <v>5726894</v>
      </c>
      <c r="E333" t="s">
        <v>237</v>
      </c>
      <c r="F333" t="s">
        <v>253</v>
      </c>
      <c r="G333" t="s">
        <v>1956</v>
      </c>
      <c r="H333" t="s">
        <v>1957</v>
      </c>
      <c r="I333" t="s">
        <v>287</v>
      </c>
      <c r="J333" t="s">
        <v>255</v>
      </c>
      <c r="K333" t="s">
        <v>110</v>
      </c>
      <c r="L333" t="s">
        <v>239</v>
      </c>
      <c r="M333" t="s">
        <v>150</v>
      </c>
      <c r="N333" t="s">
        <v>258</v>
      </c>
      <c r="O333" t="s">
        <v>197</v>
      </c>
      <c r="P333" t="s">
        <v>114</v>
      </c>
      <c r="Q333" t="s">
        <v>2351</v>
      </c>
    </row>
    <row r="334" spans="1:17" x14ac:dyDescent="0.3">
      <c r="A334" s="50" t="s">
        <v>1432</v>
      </c>
      <c r="B334" s="50" t="s">
        <v>1433</v>
      </c>
      <c r="C334">
        <v>5741127</v>
      </c>
      <c r="D334" s="7">
        <v>5991001</v>
      </c>
      <c r="E334" t="s">
        <v>106</v>
      </c>
      <c r="F334" t="s">
        <v>187</v>
      </c>
      <c r="G334" t="s">
        <v>1951</v>
      </c>
      <c r="H334" t="s">
        <v>1955</v>
      </c>
      <c r="I334" t="s">
        <v>1435</v>
      </c>
      <c r="J334" t="s">
        <v>187</v>
      </c>
      <c r="K334" t="s">
        <v>110</v>
      </c>
      <c r="L334" t="s">
        <v>155</v>
      </c>
      <c r="M334" t="s">
        <v>112</v>
      </c>
      <c r="N334" t="s">
        <v>132</v>
      </c>
      <c r="O334" t="s">
        <v>124</v>
      </c>
      <c r="P334" t="s">
        <v>114</v>
      </c>
      <c r="Q334" t="s">
        <v>2351</v>
      </c>
    </row>
    <row r="335" spans="1:17" x14ac:dyDescent="0.3">
      <c r="A335" s="50" t="s">
        <v>1516</v>
      </c>
      <c r="B335" s="50" t="s">
        <v>1517</v>
      </c>
      <c r="C335">
        <v>5745551</v>
      </c>
      <c r="D335" s="7">
        <v>8447063</v>
      </c>
      <c r="E335" t="s">
        <v>106</v>
      </c>
      <c r="F335" t="s">
        <v>253</v>
      </c>
      <c r="G335" t="s">
        <v>1956</v>
      </c>
      <c r="H335" t="s">
        <v>1957</v>
      </c>
      <c r="I335" t="s">
        <v>1519</v>
      </c>
      <c r="J335" t="s">
        <v>349</v>
      </c>
      <c r="K335" t="s">
        <v>110</v>
      </c>
      <c r="L335" t="s">
        <v>873</v>
      </c>
      <c r="M335" t="s">
        <v>112</v>
      </c>
      <c r="N335" t="s">
        <v>115</v>
      </c>
      <c r="O335" t="s">
        <v>189</v>
      </c>
      <c r="P335" t="s">
        <v>114</v>
      </c>
      <c r="Q335" t="s">
        <v>2351</v>
      </c>
    </row>
    <row r="336" spans="1:17" x14ac:dyDescent="0.3">
      <c r="A336" s="50" t="s">
        <v>1486</v>
      </c>
      <c r="B336" s="50" t="s">
        <v>1487</v>
      </c>
      <c r="C336">
        <v>5778965</v>
      </c>
      <c r="D336" s="7">
        <v>6299814</v>
      </c>
      <c r="E336" t="s">
        <v>106</v>
      </c>
      <c r="F336" t="s">
        <v>187</v>
      </c>
      <c r="G336" t="s">
        <v>1951</v>
      </c>
      <c r="H336" t="s">
        <v>1955</v>
      </c>
      <c r="I336" t="s">
        <v>1489</v>
      </c>
      <c r="J336" t="s">
        <v>187</v>
      </c>
      <c r="K336" t="s">
        <v>110</v>
      </c>
      <c r="L336" t="s">
        <v>1490</v>
      </c>
      <c r="M336" t="s">
        <v>112</v>
      </c>
      <c r="N336" t="s">
        <v>132</v>
      </c>
      <c r="O336" t="s">
        <v>124</v>
      </c>
      <c r="P336" t="s">
        <v>114</v>
      </c>
      <c r="Q336" t="s">
        <v>2351</v>
      </c>
    </row>
    <row r="337" spans="1:17" x14ac:dyDescent="0.3">
      <c r="A337" s="50" t="s">
        <v>1206</v>
      </c>
      <c r="B337" s="50" t="s">
        <v>1207</v>
      </c>
      <c r="C337">
        <v>5802838</v>
      </c>
      <c r="D337" s="7">
        <v>7570887</v>
      </c>
      <c r="E337" t="s">
        <v>106</v>
      </c>
      <c r="F337" t="s">
        <v>253</v>
      </c>
      <c r="G337" t="s">
        <v>1956</v>
      </c>
      <c r="H337" t="s">
        <v>1957</v>
      </c>
      <c r="I337" t="s">
        <v>1209</v>
      </c>
      <c r="J337" t="s">
        <v>349</v>
      </c>
      <c r="K337" t="s">
        <v>110</v>
      </c>
      <c r="L337" t="s">
        <v>1205</v>
      </c>
      <c r="M337" t="s">
        <v>112</v>
      </c>
      <c r="N337" t="s">
        <v>115</v>
      </c>
      <c r="O337" t="s">
        <v>189</v>
      </c>
      <c r="P337" t="s">
        <v>114</v>
      </c>
      <c r="Q337" t="s">
        <v>2351</v>
      </c>
    </row>
    <row r="338" spans="1:17" x14ac:dyDescent="0.3">
      <c r="A338" s="51" t="s">
        <v>345</v>
      </c>
      <c r="B338" s="51" t="s">
        <v>346</v>
      </c>
      <c r="C338">
        <v>5831658</v>
      </c>
      <c r="D338" s="7">
        <v>7349115</v>
      </c>
      <c r="E338" t="s">
        <v>106</v>
      </c>
      <c r="F338" t="s">
        <v>253</v>
      </c>
      <c r="G338" t="s">
        <v>1956</v>
      </c>
      <c r="H338" t="s">
        <v>1957</v>
      </c>
      <c r="I338" t="s">
        <v>348</v>
      </c>
      <c r="J338" t="s">
        <v>349</v>
      </c>
      <c r="K338" t="s">
        <v>110</v>
      </c>
      <c r="L338" t="s">
        <v>256</v>
      </c>
      <c r="M338" t="s">
        <v>150</v>
      </c>
      <c r="N338" t="s">
        <v>115</v>
      </c>
      <c r="O338" t="s">
        <v>197</v>
      </c>
      <c r="P338" t="s">
        <v>114</v>
      </c>
      <c r="Q338" t="s">
        <v>2351</v>
      </c>
    </row>
    <row r="339" spans="1:17" x14ac:dyDescent="0.3">
      <c r="A339" s="52" t="s">
        <v>1967</v>
      </c>
      <c r="B339" s="50" t="s">
        <v>1597</v>
      </c>
      <c r="C339">
        <v>5844994</v>
      </c>
      <c r="D339" s="7">
        <v>3928360</v>
      </c>
      <c r="E339" t="s">
        <v>106</v>
      </c>
      <c r="F339" t="s">
        <v>201</v>
      </c>
      <c r="G339" t="s">
        <v>1951</v>
      </c>
      <c r="H339" t="s">
        <v>1955</v>
      </c>
      <c r="I339" t="s">
        <v>1598</v>
      </c>
      <c r="J339" t="s">
        <v>201</v>
      </c>
      <c r="K339" t="s">
        <v>110</v>
      </c>
      <c r="L339" t="s">
        <v>1599</v>
      </c>
      <c r="M339" t="s">
        <v>150</v>
      </c>
      <c r="N339" t="s">
        <v>196</v>
      </c>
      <c r="O339" t="s">
        <v>138</v>
      </c>
      <c r="P339" t="s">
        <v>1600</v>
      </c>
      <c r="Q339" t="s">
        <v>2356</v>
      </c>
    </row>
    <row r="340" spans="1:17" x14ac:dyDescent="0.3">
      <c r="A340" s="50" t="s">
        <v>755</v>
      </c>
      <c r="B340" s="50" t="s">
        <v>756</v>
      </c>
      <c r="C340">
        <v>5847428</v>
      </c>
      <c r="D340" s="7">
        <v>6741489</v>
      </c>
      <c r="E340" t="s">
        <v>106</v>
      </c>
      <c r="F340" t="s">
        <v>253</v>
      </c>
      <c r="G340" t="s">
        <v>1956</v>
      </c>
      <c r="H340" t="s">
        <v>1957</v>
      </c>
      <c r="I340" t="s">
        <v>758</v>
      </c>
      <c r="J340" t="s">
        <v>349</v>
      </c>
      <c r="K340" t="s">
        <v>110</v>
      </c>
      <c r="L340" t="s">
        <v>111</v>
      </c>
      <c r="M340" t="s">
        <v>112</v>
      </c>
      <c r="N340" t="s">
        <v>115</v>
      </c>
      <c r="O340" t="s">
        <v>124</v>
      </c>
      <c r="P340" t="s">
        <v>726</v>
      </c>
      <c r="Q340" t="s">
        <v>2351</v>
      </c>
    </row>
    <row r="341" spans="1:17" x14ac:dyDescent="0.3">
      <c r="A341" s="50" t="s">
        <v>2051</v>
      </c>
      <c r="B341" s="50" t="s">
        <v>1904</v>
      </c>
      <c r="C341">
        <v>5891759</v>
      </c>
      <c r="D341" s="7">
        <v>8635407</v>
      </c>
      <c r="E341" t="s">
        <v>106</v>
      </c>
      <c r="F341" t="s">
        <v>128</v>
      </c>
      <c r="G341" t="s">
        <v>1951</v>
      </c>
      <c r="H341" t="s">
        <v>1952</v>
      </c>
      <c r="I341" t="s">
        <v>1905</v>
      </c>
      <c r="J341" t="s">
        <v>128</v>
      </c>
      <c r="K341" t="s">
        <v>110</v>
      </c>
      <c r="M341" t="s">
        <v>112</v>
      </c>
      <c r="N341" t="s">
        <v>132</v>
      </c>
      <c r="O341" t="s">
        <v>133</v>
      </c>
      <c r="P341" t="s">
        <v>1874</v>
      </c>
      <c r="Q341" t="s">
        <v>2354</v>
      </c>
    </row>
    <row r="342" spans="1:17" x14ac:dyDescent="0.3">
      <c r="A342" s="50" t="s">
        <v>768</v>
      </c>
      <c r="B342" s="50" t="s">
        <v>769</v>
      </c>
      <c r="C342">
        <v>5893015</v>
      </c>
      <c r="D342" s="7">
        <v>7688041</v>
      </c>
      <c r="E342" t="s">
        <v>106</v>
      </c>
      <c r="F342" t="s">
        <v>253</v>
      </c>
      <c r="G342" t="s">
        <v>1956</v>
      </c>
      <c r="H342" t="s">
        <v>1957</v>
      </c>
      <c r="I342" t="s">
        <v>771</v>
      </c>
      <c r="J342" t="s">
        <v>560</v>
      </c>
      <c r="K342" t="s">
        <v>110</v>
      </c>
      <c r="L342" t="s">
        <v>767</v>
      </c>
      <c r="M342" t="s">
        <v>112</v>
      </c>
      <c r="N342" t="s">
        <v>132</v>
      </c>
      <c r="O342" t="s">
        <v>124</v>
      </c>
      <c r="P342" t="s">
        <v>726</v>
      </c>
      <c r="Q342" t="s">
        <v>2351</v>
      </c>
    </row>
    <row r="343" spans="1:17" x14ac:dyDescent="0.3">
      <c r="A343" s="50" t="s">
        <v>178</v>
      </c>
      <c r="B343" s="50" t="s">
        <v>179</v>
      </c>
      <c r="C343">
        <v>5893198</v>
      </c>
      <c r="D343" s="7">
        <v>9269886</v>
      </c>
      <c r="E343" t="s">
        <v>106</v>
      </c>
      <c r="F343" t="s">
        <v>128</v>
      </c>
      <c r="G343" t="s">
        <v>1951</v>
      </c>
      <c r="H343" t="s">
        <v>1952</v>
      </c>
      <c r="I343" t="s">
        <v>181</v>
      </c>
      <c r="J343" t="s">
        <v>128</v>
      </c>
      <c r="K343" t="s">
        <v>110</v>
      </c>
      <c r="L343" t="s">
        <v>182</v>
      </c>
      <c r="M343" t="s">
        <v>112</v>
      </c>
      <c r="N343" t="s">
        <v>132</v>
      </c>
      <c r="O343" t="s">
        <v>138</v>
      </c>
      <c r="P343" t="s">
        <v>131</v>
      </c>
      <c r="Q343" t="s">
        <v>2351</v>
      </c>
    </row>
    <row r="344" spans="1:17" x14ac:dyDescent="0.3">
      <c r="A344" s="52" t="s">
        <v>2041</v>
      </c>
      <c r="B344" s="55" t="s">
        <v>1869</v>
      </c>
      <c r="C344">
        <v>5939896</v>
      </c>
      <c r="D344" s="7">
        <v>6907808</v>
      </c>
      <c r="E344" t="s">
        <v>106</v>
      </c>
      <c r="F344" t="s">
        <v>187</v>
      </c>
      <c r="G344" t="s">
        <v>1951</v>
      </c>
      <c r="H344" t="s">
        <v>1955</v>
      </c>
      <c r="I344" t="s">
        <v>1870</v>
      </c>
      <c r="J344" t="s">
        <v>187</v>
      </c>
      <c r="K344" t="s">
        <v>110</v>
      </c>
      <c r="L344" t="s">
        <v>1599</v>
      </c>
      <c r="M344" t="s">
        <v>150</v>
      </c>
      <c r="N344" t="s">
        <v>132</v>
      </c>
      <c r="O344" t="s">
        <v>197</v>
      </c>
      <c r="P344" t="s">
        <v>1600</v>
      </c>
      <c r="Q344" t="s">
        <v>2356</v>
      </c>
    </row>
    <row r="345" spans="1:17" x14ac:dyDescent="0.3">
      <c r="A345" s="50" t="s">
        <v>296</v>
      </c>
      <c r="B345" s="50"/>
      <c r="C345">
        <v>5951424</v>
      </c>
      <c r="E345" t="s">
        <v>237</v>
      </c>
      <c r="F345" t="s">
        <v>253</v>
      </c>
      <c r="G345" t="s">
        <v>1956</v>
      </c>
      <c r="H345" t="s">
        <v>1957</v>
      </c>
      <c r="I345" t="s">
        <v>297</v>
      </c>
      <c r="J345" t="s">
        <v>255</v>
      </c>
      <c r="K345" t="s">
        <v>110</v>
      </c>
      <c r="L345" t="s">
        <v>294</v>
      </c>
      <c r="M345" t="s">
        <v>150</v>
      </c>
      <c r="N345" t="s">
        <v>258</v>
      </c>
      <c r="O345" t="s">
        <v>189</v>
      </c>
      <c r="P345" t="s">
        <v>295</v>
      </c>
      <c r="Q345" t="s">
        <v>2351</v>
      </c>
    </row>
    <row r="346" spans="1:17" x14ac:dyDescent="0.3">
      <c r="A346" s="51" t="s">
        <v>686</v>
      </c>
      <c r="B346" s="51" t="s">
        <v>687</v>
      </c>
      <c r="C346">
        <v>5953475</v>
      </c>
      <c r="D346" s="7">
        <v>6248757</v>
      </c>
      <c r="E346" t="s">
        <v>106</v>
      </c>
      <c r="F346" t="s">
        <v>253</v>
      </c>
      <c r="G346" t="s">
        <v>1956</v>
      </c>
      <c r="H346" t="s">
        <v>1957</v>
      </c>
      <c r="I346" t="s">
        <v>689</v>
      </c>
      <c r="J346" t="s">
        <v>255</v>
      </c>
      <c r="K346" t="s">
        <v>110</v>
      </c>
      <c r="L346" t="s">
        <v>646</v>
      </c>
      <c r="M346" t="s">
        <v>150</v>
      </c>
      <c r="N346" t="s">
        <v>258</v>
      </c>
      <c r="O346" t="s">
        <v>124</v>
      </c>
      <c r="P346" t="s">
        <v>114</v>
      </c>
      <c r="Q346" t="s">
        <v>2351</v>
      </c>
    </row>
    <row r="347" spans="1:17" x14ac:dyDescent="0.3">
      <c r="A347" s="50" t="s">
        <v>1256</v>
      </c>
      <c r="B347" s="50" t="s">
        <v>1257</v>
      </c>
      <c r="C347">
        <v>5966342</v>
      </c>
      <c r="D347" s="7">
        <v>7907759</v>
      </c>
      <c r="E347" t="s">
        <v>106</v>
      </c>
      <c r="F347" t="s">
        <v>201</v>
      </c>
      <c r="G347" t="s">
        <v>1951</v>
      </c>
      <c r="H347" t="s">
        <v>1955</v>
      </c>
      <c r="I347" t="s">
        <v>1259</v>
      </c>
      <c r="J347" t="s">
        <v>201</v>
      </c>
      <c r="K347" t="s">
        <v>110</v>
      </c>
      <c r="L347" t="s">
        <v>112</v>
      </c>
      <c r="M347" t="s">
        <v>112</v>
      </c>
      <c r="N347" t="s">
        <v>196</v>
      </c>
      <c r="O347" t="s">
        <v>1260</v>
      </c>
      <c r="P347" t="s">
        <v>114</v>
      </c>
      <c r="Q347" t="s">
        <v>2351</v>
      </c>
    </row>
    <row r="348" spans="1:17" x14ac:dyDescent="0.3">
      <c r="A348" s="158" t="s">
        <v>2043</v>
      </c>
      <c r="B348" s="50" t="s">
        <v>1878</v>
      </c>
      <c r="C348">
        <v>5983374</v>
      </c>
      <c r="D348" s="7">
        <v>9358199</v>
      </c>
      <c r="E348" t="s">
        <v>106</v>
      </c>
      <c r="F348" t="s">
        <v>187</v>
      </c>
      <c r="G348" t="s">
        <v>1951</v>
      </c>
      <c r="H348" t="s">
        <v>1955</v>
      </c>
      <c r="I348" t="s">
        <v>1879</v>
      </c>
      <c r="J348" t="s">
        <v>187</v>
      </c>
      <c r="K348" t="s">
        <v>110</v>
      </c>
      <c r="L348" t="s">
        <v>1880</v>
      </c>
      <c r="M348" t="s">
        <v>112</v>
      </c>
      <c r="N348" t="s">
        <v>132</v>
      </c>
      <c r="O348" t="s">
        <v>124</v>
      </c>
      <c r="P348" t="s">
        <v>1925</v>
      </c>
      <c r="Q348" t="s">
        <v>2354</v>
      </c>
    </row>
    <row r="349" spans="1:17" x14ac:dyDescent="0.3">
      <c r="A349" s="50" t="s">
        <v>886</v>
      </c>
      <c r="B349" s="50" t="s">
        <v>887</v>
      </c>
      <c r="C349">
        <v>5991592</v>
      </c>
      <c r="D349" s="7">
        <v>8018535</v>
      </c>
      <c r="E349" t="s">
        <v>106</v>
      </c>
      <c r="F349" t="s">
        <v>253</v>
      </c>
      <c r="G349" t="s">
        <v>1956</v>
      </c>
      <c r="H349" t="s">
        <v>1957</v>
      </c>
      <c r="I349" t="s">
        <v>889</v>
      </c>
      <c r="J349" t="s">
        <v>255</v>
      </c>
      <c r="K349" t="s">
        <v>110</v>
      </c>
      <c r="L349" t="s">
        <v>890</v>
      </c>
      <c r="M349" t="s">
        <v>112</v>
      </c>
      <c r="N349" t="s">
        <v>258</v>
      </c>
      <c r="O349" t="s">
        <v>189</v>
      </c>
      <c r="P349" t="s">
        <v>114</v>
      </c>
      <c r="Q349" t="s">
        <v>2351</v>
      </c>
    </row>
    <row r="350" spans="1:17" x14ac:dyDescent="0.3">
      <c r="A350" s="50" t="s">
        <v>969</v>
      </c>
      <c r="B350" s="50" t="s">
        <v>970</v>
      </c>
      <c r="C350">
        <v>6003535</v>
      </c>
      <c r="D350" s="7">
        <v>6356631</v>
      </c>
      <c r="E350" t="s">
        <v>106</v>
      </c>
      <c r="F350" t="s">
        <v>187</v>
      </c>
      <c r="G350" t="s">
        <v>1951</v>
      </c>
      <c r="H350" t="s">
        <v>1955</v>
      </c>
      <c r="I350" t="s">
        <v>972</v>
      </c>
      <c r="J350" t="s">
        <v>187</v>
      </c>
      <c r="K350" t="s">
        <v>110</v>
      </c>
      <c r="L350" t="s">
        <v>130</v>
      </c>
      <c r="M350" t="s">
        <v>112</v>
      </c>
      <c r="N350" t="s">
        <v>132</v>
      </c>
      <c r="O350" t="s">
        <v>197</v>
      </c>
      <c r="P350" t="s">
        <v>131</v>
      </c>
      <c r="Q350" t="s">
        <v>2351</v>
      </c>
    </row>
    <row r="351" spans="1:17" x14ac:dyDescent="0.3">
      <c r="A351" s="50" t="s">
        <v>1545</v>
      </c>
      <c r="B351" s="50" t="s">
        <v>1546</v>
      </c>
      <c r="C351">
        <v>6005136</v>
      </c>
      <c r="D351" s="7">
        <v>8797385</v>
      </c>
      <c r="E351" t="s">
        <v>106</v>
      </c>
      <c r="F351" t="s">
        <v>187</v>
      </c>
      <c r="G351" t="s">
        <v>1951</v>
      </c>
      <c r="H351" t="s">
        <v>1955</v>
      </c>
      <c r="I351" t="s">
        <v>1548</v>
      </c>
      <c r="J351" t="s">
        <v>187</v>
      </c>
      <c r="K351" t="s">
        <v>110</v>
      </c>
      <c r="L351" t="s">
        <v>112</v>
      </c>
      <c r="M351" t="s">
        <v>112</v>
      </c>
      <c r="N351" t="s">
        <v>132</v>
      </c>
      <c r="O351" t="s">
        <v>189</v>
      </c>
      <c r="P351" t="s">
        <v>114</v>
      </c>
      <c r="Q351" t="s">
        <v>2351</v>
      </c>
    </row>
    <row r="352" spans="1:17" x14ac:dyDescent="0.3">
      <c r="A352" s="50" t="s">
        <v>2046</v>
      </c>
      <c r="B352" s="50" t="s">
        <v>1886</v>
      </c>
      <c r="C352">
        <v>6024803</v>
      </c>
      <c r="D352" s="7">
        <v>9784354</v>
      </c>
      <c r="E352" t="s">
        <v>106</v>
      </c>
      <c r="F352" t="s">
        <v>128</v>
      </c>
      <c r="G352" t="s">
        <v>1951</v>
      </c>
      <c r="H352" t="s">
        <v>1952</v>
      </c>
      <c r="I352" t="s">
        <v>1887</v>
      </c>
      <c r="J352" t="s">
        <v>128</v>
      </c>
      <c r="K352" t="s">
        <v>110</v>
      </c>
      <c r="M352" t="s">
        <v>112</v>
      </c>
      <c r="N352" t="s">
        <v>132</v>
      </c>
      <c r="O352" t="s">
        <v>138</v>
      </c>
      <c r="P352" t="s">
        <v>1874</v>
      </c>
      <c r="Q352" t="s">
        <v>2354</v>
      </c>
    </row>
    <row r="353" spans="1:17" x14ac:dyDescent="0.3">
      <c r="A353" s="50" t="s">
        <v>1532</v>
      </c>
      <c r="B353" s="50" t="s">
        <v>1533</v>
      </c>
      <c r="C353">
        <v>6026193</v>
      </c>
      <c r="D353" s="7">
        <v>7116909</v>
      </c>
      <c r="E353" t="s">
        <v>106</v>
      </c>
      <c r="F353" t="s">
        <v>128</v>
      </c>
      <c r="G353" t="s">
        <v>1951</v>
      </c>
      <c r="H353" t="s">
        <v>1952</v>
      </c>
      <c r="I353" t="s">
        <v>1535</v>
      </c>
      <c r="J353" t="s">
        <v>128</v>
      </c>
      <c r="K353" t="s">
        <v>110</v>
      </c>
      <c r="L353" t="s">
        <v>1536</v>
      </c>
      <c r="M353" t="s">
        <v>150</v>
      </c>
      <c r="N353" t="s">
        <v>132</v>
      </c>
      <c r="O353" t="s">
        <v>138</v>
      </c>
      <c r="P353" t="s">
        <v>114</v>
      </c>
      <c r="Q353" t="s">
        <v>2351</v>
      </c>
    </row>
    <row r="354" spans="1:17" x14ac:dyDescent="0.3">
      <c r="A354" s="50" t="s">
        <v>1003</v>
      </c>
      <c r="B354" s="50" t="s">
        <v>1004</v>
      </c>
      <c r="C354">
        <v>6038009</v>
      </c>
      <c r="D354" s="7">
        <v>7562648</v>
      </c>
      <c r="E354" t="s">
        <v>106</v>
      </c>
      <c r="F354" t="s">
        <v>187</v>
      </c>
      <c r="G354" t="s">
        <v>1951</v>
      </c>
      <c r="H354" t="s">
        <v>1955</v>
      </c>
      <c r="I354" t="s">
        <v>1006</v>
      </c>
      <c r="J354" t="s">
        <v>187</v>
      </c>
      <c r="K354" t="s">
        <v>110</v>
      </c>
      <c r="L354" t="s">
        <v>111</v>
      </c>
      <c r="M354" t="s">
        <v>112</v>
      </c>
      <c r="N354" t="s">
        <v>132</v>
      </c>
      <c r="O354" t="s">
        <v>124</v>
      </c>
      <c r="P354" t="s">
        <v>114</v>
      </c>
      <c r="Q354" t="s">
        <v>2351</v>
      </c>
    </row>
    <row r="355" spans="1:17" x14ac:dyDescent="0.3">
      <c r="A355" s="50">
        <v>702600524</v>
      </c>
      <c r="B355" s="50">
        <v>702600523</v>
      </c>
      <c r="C355">
        <v>6068482</v>
      </c>
      <c r="D355" s="7">
        <v>6094137</v>
      </c>
      <c r="E355" t="s">
        <v>106</v>
      </c>
      <c r="F355" t="s">
        <v>253</v>
      </c>
      <c r="G355" t="s">
        <v>1956</v>
      </c>
      <c r="H355" t="s">
        <v>1957</v>
      </c>
      <c r="I355" t="s">
        <v>574</v>
      </c>
      <c r="J355" t="s">
        <v>560</v>
      </c>
      <c r="K355" t="s">
        <v>110</v>
      </c>
      <c r="L355" t="s">
        <v>111</v>
      </c>
      <c r="M355" t="s">
        <v>112</v>
      </c>
      <c r="N355" t="s">
        <v>132</v>
      </c>
      <c r="O355" t="s">
        <v>124</v>
      </c>
      <c r="P355" t="s">
        <v>114</v>
      </c>
      <c r="Q355" t="s">
        <v>2351</v>
      </c>
    </row>
    <row r="356" spans="1:17" x14ac:dyDescent="0.3">
      <c r="A356" s="50" t="s">
        <v>1574</v>
      </c>
      <c r="B356" s="50" t="s">
        <v>1575</v>
      </c>
      <c r="C356">
        <v>6078238</v>
      </c>
      <c r="D356" s="7">
        <v>6379198</v>
      </c>
      <c r="E356" t="s">
        <v>106</v>
      </c>
      <c r="F356" t="s">
        <v>107</v>
      </c>
      <c r="G356" t="s">
        <v>1951</v>
      </c>
      <c r="H356" t="s">
        <v>1952</v>
      </c>
      <c r="I356" t="s">
        <v>1577</v>
      </c>
      <c r="J356" t="s">
        <v>109</v>
      </c>
      <c r="K356" t="s">
        <v>110</v>
      </c>
      <c r="L356" t="s">
        <v>112</v>
      </c>
      <c r="M356" t="s">
        <v>112</v>
      </c>
      <c r="N356" t="s">
        <v>401</v>
      </c>
      <c r="O356" t="s">
        <v>116</v>
      </c>
      <c r="P356" t="s">
        <v>114</v>
      </c>
      <c r="Q356" t="s">
        <v>2351</v>
      </c>
    </row>
    <row r="357" spans="1:17" x14ac:dyDescent="0.3">
      <c r="A357" s="50" t="s">
        <v>205</v>
      </c>
      <c r="B357" s="50" t="s">
        <v>206</v>
      </c>
      <c r="C357">
        <v>6079639</v>
      </c>
      <c r="D357" s="7">
        <v>3745510</v>
      </c>
      <c r="E357" t="s">
        <v>106</v>
      </c>
      <c r="F357" t="s">
        <v>201</v>
      </c>
      <c r="G357" t="s">
        <v>1951</v>
      </c>
      <c r="H357" t="s">
        <v>1955</v>
      </c>
      <c r="I357" t="s">
        <v>208</v>
      </c>
      <c r="J357" t="s">
        <v>201</v>
      </c>
      <c r="K357" t="s">
        <v>203</v>
      </c>
      <c r="L357" t="s">
        <v>204</v>
      </c>
      <c r="M357" t="s">
        <v>112</v>
      </c>
      <c r="N357" t="s">
        <v>196</v>
      </c>
      <c r="O357" t="s">
        <v>138</v>
      </c>
      <c r="P357" t="s">
        <v>114</v>
      </c>
      <c r="Q357" t="s">
        <v>2351</v>
      </c>
    </row>
    <row r="358" spans="1:17" x14ac:dyDescent="0.3">
      <c r="A358" s="50" t="s">
        <v>1265</v>
      </c>
      <c r="B358" s="50" t="s">
        <v>1266</v>
      </c>
      <c r="C358">
        <v>6109360</v>
      </c>
      <c r="D358" s="7">
        <v>9706495</v>
      </c>
      <c r="E358" t="s">
        <v>106</v>
      </c>
      <c r="F358" t="s">
        <v>201</v>
      </c>
      <c r="G358" t="s">
        <v>1951</v>
      </c>
      <c r="H358" t="s">
        <v>1955</v>
      </c>
      <c r="I358" t="s">
        <v>1268</v>
      </c>
      <c r="J358" t="s">
        <v>201</v>
      </c>
      <c r="K358" t="s">
        <v>110</v>
      </c>
      <c r="L358" t="s">
        <v>112</v>
      </c>
      <c r="M358" t="s">
        <v>112</v>
      </c>
      <c r="N358" t="s">
        <v>196</v>
      </c>
      <c r="O358" t="s">
        <v>1260</v>
      </c>
      <c r="P358" t="s">
        <v>114</v>
      </c>
      <c r="Q358" t="s">
        <v>2351</v>
      </c>
    </row>
    <row r="359" spans="1:17" x14ac:dyDescent="0.3">
      <c r="A359" s="157">
        <v>709500524</v>
      </c>
      <c r="B359" s="50">
        <v>709500523</v>
      </c>
      <c r="C359">
        <v>6143988</v>
      </c>
      <c r="D359" s="7">
        <v>6403895</v>
      </c>
      <c r="E359" t="s">
        <v>106</v>
      </c>
      <c r="F359" t="s">
        <v>253</v>
      </c>
      <c r="G359" t="s">
        <v>1956</v>
      </c>
      <c r="H359" t="s">
        <v>1957</v>
      </c>
      <c r="I359" t="s">
        <v>585</v>
      </c>
      <c r="J359" t="s">
        <v>255</v>
      </c>
      <c r="K359" t="s">
        <v>110</v>
      </c>
      <c r="L359" t="s">
        <v>111</v>
      </c>
      <c r="M359" t="s">
        <v>112</v>
      </c>
      <c r="N359" t="s">
        <v>401</v>
      </c>
      <c r="O359" t="s">
        <v>124</v>
      </c>
      <c r="P359" t="s">
        <v>114</v>
      </c>
      <c r="Q359" t="s">
        <v>2351</v>
      </c>
    </row>
    <row r="360" spans="1:17" x14ac:dyDescent="0.3">
      <c r="A360" s="150">
        <v>7602520524</v>
      </c>
      <c r="B360" s="150"/>
      <c r="C360">
        <v>6196073</v>
      </c>
      <c r="E360" t="s">
        <v>237</v>
      </c>
      <c r="F360" t="s">
        <v>253</v>
      </c>
      <c r="G360" t="s">
        <v>1956</v>
      </c>
      <c r="H360" t="s">
        <v>1957</v>
      </c>
      <c r="I360" t="s">
        <v>707</v>
      </c>
      <c r="J360" t="s">
        <v>255</v>
      </c>
      <c r="K360" t="s">
        <v>110</v>
      </c>
      <c r="L360" t="s">
        <v>708</v>
      </c>
      <c r="M360" t="s">
        <v>112</v>
      </c>
      <c r="N360" t="s">
        <v>258</v>
      </c>
      <c r="O360" t="s">
        <v>197</v>
      </c>
      <c r="P360" t="s">
        <v>114</v>
      </c>
      <c r="Q360" t="s">
        <v>2351</v>
      </c>
    </row>
    <row r="361" spans="1:17" x14ac:dyDescent="0.3">
      <c r="A361" s="50" t="s">
        <v>1027</v>
      </c>
      <c r="B361" s="50" t="s">
        <v>1028</v>
      </c>
      <c r="C361">
        <v>6215282</v>
      </c>
      <c r="D361" s="7">
        <v>4973340</v>
      </c>
      <c r="E361" t="s">
        <v>106</v>
      </c>
      <c r="F361" t="s">
        <v>187</v>
      </c>
      <c r="G361" t="s">
        <v>1951</v>
      </c>
      <c r="H361" t="s">
        <v>1955</v>
      </c>
      <c r="I361" t="s">
        <v>1030</v>
      </c>
      <c r="J361" t="s">
        <v>187</v>
      </c>
      <c r="K361" t="s">
        <v>110</v>
      </c>
      <c r="L361" t="s">
        <v>1031</v>
      </c>
      <c r="M361" t="s">
        <v>150</v>
      </c>
      <c r="N361" t="s">
        <v>132</v>
      </c>
      <c r="O361" t="s">
        <v>313</v>
      </c>
      <c r="P361" t="s">
        <v>114</v>
      </c>
      <c r="Q361" t="s">
        <v>2351</v>
      </c>
    </row>
    <row r="362" spans="1:17" x14ac:dyDescent="0.3">
      <c r="A362" s="50" t="s">
        <v>1368</v>
      </c>
      <c r="B362" s="50" t="s">
        <v>1369</v>
      </c>
      <c r="C362">
        <v>6237279</v>
      </c>
      <c r="D362" s="7">
        <v>7689350</v>
      </c>
      <c r="E362" t="s">
        <v>106</v>
      </c>
      <c r="F362" t="s">
        <v>253</v>
      </c>
      <c r="G362" t="s">
        <v>1956</v>
      </c>
      <c r="H362" t="s">
        <v>1957</v>
      </c>
      <c r="I362" t="s">
        <v>1371</v>
      </c>
      <c r="J362" t="s">
        <v>255</v>
      </c>
      <c r="K362" t="s">
        <v>110</v>
      </c>
      <c r="L362" t="s">
        <v>1372</v>
      </c>
      <c r="M362" t="s">
        <v>112</v>
      </c>
      <c r="N362" t="s">
        <v>401</v>
      </c>
      <c r="O362" t="s">
        <v>197</v>
      </c>
      <c r="P362" t="s">
        <v>726</v>
      </c>
      <c r="Q362" t="s">
        <v>2351</v>
      </c>
    </row>
    <row r="363" spans="1:17" x14ac:dyDescent="0.3">
      <c r="A363" s="50" t="s">
        <v>156</v>
      </c>
      <c r="B363" s="50" t="s">
        <v>157</v>
      </c>
      <c r="C363">
        <v>6248609</v>
      </c>
      <c r="D363" s="7">
        <v>5471134</v>
      </c>
      <c r="E363" t="s">
        <v>106</v>
      </c>
      <c r="F363" t="s">
        <v>128</v>
      </c>
      <c r="G363" t="s">
        <v>1951</v>
      </c>
      <c r="H363" t="s">
        <v>1952</v>
      </c>
      <c r="I363" t="s">
        <v>159</v>
      </c>
      <c r="J363" t="s">
        <v>128</v>
      </c>
      <c r="K363" t="s">
        <v>110</v>
      </c>
      <c r="L363" t="s">
        <v>155</v>
      </c>
      <c r="M363" t="s">
        <v>112</v>
      </c>
      <c r="N363" t="s">
        <v>132</v>
      </c>
      <c r="O363" t="s">
        <v>133</v>
      </c>
      <c r="P363" t="s">
        <v>114</v>
      </c>
      <c r="Q363" t="s">
        <v>2351</v>
      </c>
    </row>
    <row r="364" spans="1:17" x14ac:dyDescent="0.3">
      <c r="A364" s="50" t="s">
        <v>2062</v>
      </c>
      <c r="B364" s="50" t="s">
        <v>1936</v>
      </c>
      <c r="C364">
        <v>6255993</v>
      </c>
      <c r="D364" s="7">
        <v>9509359</v>
      </c>
      <c r="E364" t="s">
        <v>106</v>
      </c>
      <c r="F364" t="s">
        <v>253</v>
      </c>
      <c r="G364" t="s">
        <v>1956</v>
      </c>
      <c r="H364" t="s">
        <v>1957</v>
      </c>
      <c r="I364" t="s">
        <v>1898</v>
      </c>
      <c r="J364" t="s">
        <v>560</v>
      </c>
      <c r="K364" t="s">
        <v>110</v>
      </c>
      <c r="L364" t="s">
        <v>1935</v>
      </c>
      <c r="M364" t="s">
        <v>112</v>
      </c>
      <c r="N364" t="s">
        <v>132</v>
      </c>
      <c r="O364" t="s">
        <v>124</v>
      </c>
      <c r="P364" t="s">
        <v>1874</v>
      </c>
      <c r="Q364" t="s">
        <v>2354</v>
      </c>
    </row>
    <row r="365" spans="1:17" x14ac:dyDescent="0.3">
      <c r="A365" s="52" t="s">
        <v>2040</v>
      </c>
      <c r="B365" s="55" t="s">
        <v>1867</v>
      </c>
      <c r="C365">
        <v>6262605</v>
      </c>
      <c r="D365" s="7">
        <v>4436153</v>
      </c>
      <c r="E365" t="s">
        <v>106</v>
      </c>
      <c r="F365" t="s">
        <v>187</v>
      </c>
      <c r="G365" t="s">
        <v>1951</v>
      </c>
      <c r="H365" t="s">
        <v>1955</v>
      </c>
      <c r="I365" t="s">
        <v>1868</v>
      </c>
      <c r="J365" t="s">
        <v>187</v>
      </c>
      <c r="K365" t="s">
        <v>110</v>
      </c>
      <c r="L365" t="s">
        <v>1599</v>
      </c>
      <c r="M365" t="s">
        <v>150</v>
      </c>
      <c r="N365" t="s">
        <v>132</v>
      </c>
      <c r="O365" t="s">
        <v>124</v>
      </c>
      <c r="P365" t="s">
        <v>1600</v>
      </c>
      <c r="Q365" t="s">
        <v>2356</v>
      </c>
    </row>
    <row r="366" spans="1:17" x14ac:dyDescent="0.3">
      <c r="A366" s="50" t="s">
        <v>1570</v>
      </c>
      <c r="B366" s="50" t="s">
        <v>1571</v>
      </c>
      <c r="C366">
        <v>6295284</v>
      </c>
      <c r="D366" s="7">
        <v>6334650</v>
      </c>
      <c r="E366" t="s">
        <v>106</v>
      </c>
      <c r="F366" t="s">
        <v>107</v>
      </c>
      <c r="G366" t="s">
        <v>1951</v>
      </c>
      <c r="H366" t="s">
        <v>1952</v>
      </c>
      <c r="I366" t="s">
        <v>1573</v>
      </c>
      <c r="J366" t="s">
        <v>109</v>
      </c>
      <c r="K366" t="s">
        <v>110</v>
      </c>
      <c r="L366" t="s">
        <v>112</v>
      </c>
      <c r="M366" t="s">
        <v>112</v>
      </c>
      <c r="N366" t="s">
        <v>115</v>
      </c>
      <c r="O366" t="s">
        <v>116</v>
      </c>
      <c r="P366" t="s">
        <v>114</v>
      </c>
      <c r="Q366" t="s">
        <v>2351</v>
      </c>
    </row>
    <row r="367" spans="1:17" x14ac:dyDescent="0.3">
      <c r="A367" s="50" t="s">
        <v>1011</v>
      </c>
      <c r="B367" s="50" t="s">
        <v>1012</v>
      </c>
      <c r="C367">
        <v>6309223</v>
      </c>
      <c r="D367" s="7">
        <v>7825403</v>
      </c>
      <c r="E367" t="s">
        <v>106</v>
      </c>
      <c r="F367" t="s">
        <v>187</v>
      </c>
      <c r="G367" t="s">
        <v>1951</v>
      </c>
      <c r="H367" t="s">
        <v>1955</v>
      </c>
      <c r="I367" t="s">
        <v>1014</v>
      </c>
      <c r="J367" t="s">
        <v>187</v>
      </c>
      <c r="K367" t="s">
        <v>110</v>
      </c>
      <c r="L367" t="s">
        <v>155</v>
      </c>
      <c r="M367" t="s">
        <v>112</v>
      </c>
      <c r="N367" t="s">
        <v>132</v>
      </c>
      <c r="O367" t="s">
        <v>189</v>
      </c>
      <c r="P367" t="s">
        <v>114</v>
      </c>
      <c r="Q367" t="s">
        <v>2351</v>
      </c>
    </row>
    <row r="368" spans="1:17" x14ac:dyDescent="0.3">
      <c r="A368" s="50" t="s">
        <v>1407</v>
      </c>
      <c r="B368" s="50" t="s">
        <v>1408</v>
      </c>
      <c r="C368">
        <v>6338936</v>
      </c>
      <c r="D368" s="7">
        <v>7023834</v>
      </c>
      <c r="E368" t="s">
        <v>106</v>
      </c>
      <c r="F368" t="s">
        <v>187</v>
      </c>
      <c r="G368" t="s">
        <v>1951</v>
      </c>
      <c r="H368" t="s">
        <v>1955</v>
      </c>
      <c r="I368" t="s">
        <v>1410</v>
      </c>
      <c r="J368" t="s">
        <v>187</v>
      </c>
      <c r="K368" t="s">
        <v>110</v>
      </c>
      <c r="L368" t="s">
        <v>1411</v>
      </c>
      <c r="M368" t="s">
        <v>112</v>
      </c>
      <c r="N368" t="s">
        <v>132</v>
      </c>
      <c r="O368" t="s">
        <v>124</v>
      </c>
      <c r="P368" t="s">
        <v>131</v>
      </c>
      <c r="Q368" t="s">
        <v>2351</v>
      </c>
    </row>
    <row r="369" spans="1:17" x14ac:dyDescent="0.3">
      <c r="A369" s="50" t="s">
        <v>2061</v>
      </c>
      <c r="B369" s="50" t="s">
        <v>1933</v>
      </c>
      <c r="C369">
        <v>6341655</v>
      </c>
      <c r="D369" s="7">
        <v>6157392</v>
      </c>
      <c r="E369" t="s">
        <v>106</v>
      </c>
      <c r="F369" t="s">
        <v>253</v>
      </c>
      <c r="G369" t="s">
        <v>1956</v>
      </c>
      <c r="H369" t="s">
        <v>1957</v>
      </c>
      <c r="I369" t="s">
        <v>1934</v>
      </c>
      <c r="J369" t="s">
        <v>255</v>
      </c>
      <c r="K369" t="s">
        <v>110</v>
      </c>
      <c r="L369" t="s">
        <v>1935</v>
      </c>
      <c r="M369" t="s">
        <v>112</v>
      </c>
      <c r="N369" t="s">
        <v>258</v>
      </c>
      <c r="O369" t="s">
        <v>124</v>
      </c>
      <c r="P369" t="s">
        <v>1874</v>
      </c>
      <c r="Q369" t="s">
        <v>2354</v>
      </c>
    </row>
    <row r="370" spans="1:17" x14ac:dyDescent="0.3">
      <c r="A370" s="50">
        <v>76080524</v>
      </c>
      <c r="B370" s="50">
        <v>76080523</v>
      </c>
      <c r="C370">
        <v>6341702</v>
      </c>
      <c r="D370" s="7">
        <v>8381360</v>
      </c>
      <c r="E370" t="s">
        <v>106</v>
      </c>
      <c r="F370" t="s">
        <v>253</v>
      </c>
      <c r="G370" t="s">
        <v>1956</v>
      </c>
      <c r="H370" t="s">
        <v>1957</v>
      </c>
      <c r="I370" t="s">
        <v>1142</v>
      </c>
      <c r="J370" t="s">
        <v>560</v>
      </c>
      <c r="K370" t="s">
        <v>110</v>
      </c>
      <c r="L370" t="s">
        <v>155</v>
      </c>
      <c r="M370" t="s">
        <v>112</v>
      </c>
      <c r="N370" t="s">
        <v>132</v>
      </c>
      <c r="O370" t="s">
        <v>197</v>
      </c>
      <c r="P370" t="s">
        <v>114</v>
      </c>
      <c r="Q370" t="s">
        <v>2351</v>
      </c>
    </row>
    <row r="371" spans="1:17" x14ac:dyDescent="0.3">
      <c r="A371" s="50" t="s">
        <v>284</v>
      </c>
      <c r="B371" s="50"/>
      <c r="C371">
        <v>6363446</v>
      </c>
      <c r="E371" t="s">
        <v>237</v>
      </c>
      <c r="F371" t="s">
        <v>253</v>
      </c>
      <c r="G371" t="s">
        <v>1956</v>
      </c>
      <c r="H371" t="s">
        <v>1957</v>
      </c>
      <c r="I371" t="s">
        <v>285</v>
      </c>
      <c r="J371" t="s">
        <v>255</v>
      </c>
      <c r="K371" t="s">
        <v>110</v>
      </c>
      <c r="L371" t="s">
        <v>239</v>
      </c>
      <c r="M371" t="s">
        <v>150</v>
      </c>
      <c r="N371" t="s">
        <v>258</v>
      </c>
      <c r="O371" t="s">
        <v>124</v>
      </c>
      <c r="P371" t="s">
        <v>114</v>
      </c>
      <c r="Q371" t="s">
        <v>2351</v>
      </c>
    </row>
    <row r="372" spans="1:17" x14ac:dyDescent="0.3">
      <c r="A372" s="50" t="s">
        <v>145</v>
      </c>
      <c r="B372" s="50" t="s">
        <v>146</v>
      </c>
      <c r="C372">
        <v>6367481</v>
      </c>
      <c r="D372" s="7">
        <v>9889501</v>
      </c>
      <c r="E372" t="s">
        <v>106</v>
      </c>
      <c r="F372" t="s">
        <v>128</v>
      </c>
      <c r="G372" t="s">
        <v>1951</v>
      </c>
      <c r="H372" t="s">
        <v>1952</v>
      </c>
      <c r="I372" t="s">
        <v>148</v>
      </c>
      <c r="J372" t="s">
        <v>128</v>
      </c>
      <c r="K372" t="s">
        <v>110</v>
      </c>
      <c r="L372" t="s">
        <v>149</v>
      </c>
      <c r="M372" t="s">
        <v>150</v>
      </c>
      <c r="N372" t="s">
        <v>132</v>
      </c>
      <c r="O372" t="s">
        <v>138</v>
      </c>
      <c r="P372" t="s">
        <v>114</v>
      </c>
      <c r="Q372" t="s">
        <v>2351</v>
      </c>
    </row>
    <row r="373" spans="1:17" x14ac:dyDescent="0.3">
      <c r="A373" s="50" t="s">
        <v>1313</v>
      </c>
      <c r="B373" s="50" t="s">
        <v>1314</v>
      </c>
      <c r="C373">
        <v>6393440</v>
      </c>
      <c r="D373" s="7">
        <v>7871489</v>
      </c>
      <c r="E373" t="s">
        <v>106</v>
      </c>
      <c r="F373" t="s">
        <v>107</v>
      </c>
      <c r="G373" t="s">
        <v>1956</v>
      </c>
      <c r="H373" t="s">
        <v>1960</v>
      </c>
      <c r="I373" t="s">
        <v>1316</v>
      </c>
      <c r="J373" t="s">
        <v>109</v>
      </c>
      <c r="K373" t="s">
        <v>110</v>
      </c>
      <c r="L373" t="s">
        <v>155</v>
      </c>
      <c r="M373" t="s">
        <v>112</v>
      </c>
      <c r="N373" t="s">
        <v>115</v>
      </c>
      <c r="O373" t="s">
        <v>189</v>
      </c>
      <c r="P373" t="s">
        <v>114</v>
      </c>
      <c r="Q373" t="s">
        <v>2351</v>
      </c>
    </row>
    <row r="374" spans="1:17" x14ac:dyDescent="0.3">
      <c r="A374" s="50">
        <v>708220524</v>
      </c>
      <c r="B374" s="50">
        <v>708220523</v>
      </c>
      <c r="C374">
        <v>6462141</v>
      </c>
      <c r="D374" s="7">
        <v>8494664</v>
      </c>
      <c r="E374" t="s">
        <v>106</v>
      </c>
      <c r="F374" t="s">
        <v>253</v>
      </c>
      <c r="G374" t="s">
        <v>1956</v>
      </c>
      <c r="H374" t="s">
        <v>1957</v>
      </c>
      <c r="I374" t="s">
        <v>581</v>
      </c>
      <c r="J374" t="s">
        <v>349</v>
      </c>
      <c r="K374" t="s">
        <v>110</v>
      </c>
      <c r="L374" t="s">
        <v>111</v>
      </c>
      <c r="M374" t="s">
        <v>112</v>
      </c>
      <c r="N374" t="s">
        <v>115</v>
      </c>
      <c r="O374" t="s">
        <v>124</v>
      </c>
      <c r="P374" t="s">
        <v>114</v>
      </c>
      <c r="Q374" t="s">
        <v>2351</v>
      </c>
    </row>
    <row r="375" spans="1:17" x14ac:dyDescent="0.3">
      <c r="A375" s="50" t="s">
        <v>2065</v>
      </c>
      <c r="B375" s="50" t="s">
        <v>1942</v>
      </c>
      <c r="C375">
        <v>6464146</v>
      </c>
      <c r="D375" s="7">
        <v>8520857</v>
      </c>
      <c r="E375" t="s">
        <v>106</v>
      </c>
      <c r="F375" t="s">
        <v>253</v>
      </c>
      <c r="G375" t="s">
        <v>1956</v>
      </c>
      <c r="H375" t="s">
        <v>1957</v>
      </c>
      <c r="I375" t="s">
        <v>1943</v>
      </c>
      <c r="J375" t="s">
        <v>255</v>
      </c>
      <c r="K375" t="s">
        <v>110</v>
      </c>
      <c r="L375" t="s">
        <v>1924</v>
      </c>
      <c r="M375" t="s">
        <v>112</v>
      </c>
      <c r="N375" t="s">
        <v>258</v>
      </c>
      <c r="O375" t="s">
        <v>124</v>
      </c>
      <c r="P375" t="s">
        <v>1874</v>
      </c>
      <c r="Q375" t="s">
        <v>2354</v>
      </c>
    </row>
    <row r="376" spans="1:17" x14ac:dyDescent="0.3">
      <c r="A376" s="50" t="s">
        <v>1196</v>
      </c>
      <c r="B376" s="50" t="s">
        <v>1197</v>
      </c>
      <c r="C376">
        <v>6490708</v>
      </c>
      <c r="D376" s="7">
        <v>6044987</v>
      </c>
      <c r="E376" t="s">
        <v>106</v>
      </c>
      <c r="F376" t="s">
        <v>253</v>
      </c>
      <c r="G376" t="s">
        <v>1956</v>
      </c>
      <c r="H376" t="s">
        <v>1957</v>
      </c>
      <c r="I376" t="s">
        <v>1199</v>
      </c>
      <c r="J376" t="s">
        <v>255</v>
      </c>
      <c r="K376" t="s">
        <v>110</v>
      </c>
      <c r="L376" t="s">
        <v>1200</v>
      </c>
      <c r="M376" t="s">
        <v>112</v>
      </c>
      <c r="N376" t="s">
        <v>401</v>
      </c>
      <c r="O376" t="s">
        <v>124</v>
      </c>
      <c r="P376" t="s">
        <v>114</v>
      </c>
      <c r="Q376" t="s">
        <v>2351</v>
      </c>
    </row>
    <row r="377" spans="1:17" x14ac:dyDescent="0.3">
      <c r="A377" s="50" t="s">
        <v>2068</v>
      </c>
      <c r="B377" s="50"/>
      <c r="C377">
        <v>6503555</v>
      </c>
      <c r="E377" t="s">
        <v>237</v>
      </c>
      <c r="F377" t="s">
        <v>187</v>
      </c>
      <c r="G377" t="s">
        <v>1951</v>
      </c>
      <c r="H377" t="s">
        <v>1955</v>
      </c>
      <c r="I377" t="s">
        <v>2069</v>
      </c>
      <c r="J377" t="s">
        <v>187</v>
      </c>
      <c r="K377" t="s">
        <v>110</v>
      </c>
      <c r="L377" s="160" t="s">
        <v>2345</v>
      </c>
      <c r="M377" t="s">
        <v>150</v>
      </c>
      <c r="N377" t="s">
        <v>132</v>
      </c>
      <c r="O377" t="s">
        <v>197</v>
      </c>
      <c r="P377" t="s">
        <v>1925</v>
      </c>
      <c r="Q377" t="s">
        <v>2354</v>
      </c>
    </row>
    <row r="378" spans="1:17" x14ac:dyDescent="0.3">
      <c r="A378" s="50" t="s">
        <v>2054</v>
      </c>
      <c r="B378" s="50" t="s">
        <v>1910</v>
      </c>
      <c r="C378">
        <v>6539472</v>
      </c>
      <c r="D378" s="7">
        <v>9211148</v>
      </c>
      <c r="E378" t="s">
        <v>106</v>
      </c>
      <c r="F378" t="s">
        <v>128</v>
      </c>
      <c r="G378" t="s">
        <v>1951</v>
      </c>
      <c r="H378" t="s">
        <v>1952</v>
      </c>
      <c r="I378" t="s">
        <v>1911</v>
      </c>
      <c r="J378" t="s">
        <v>128</v>
      </c>
      <c r="K378" t="s">
        <v>110</v>
      </c>
      <c r="M378" t="s">
        <v>150</v>
      </c>
      <c r="N378" t="s">
        <v>132</v>
      </c>
      <c r="O378" t="s">
        <v>138</v>
      </c>
      <c r="P378" t="s">
        <v>1925</v>
      </c>
      <c r="Q378" t="s">
        <v>2354</v>
      </c>
    </row>
    <row r="379" spans="1:17" x14ac:dyDescent="0.3">
      <c r="A379" s="50" t="s">
        <v>1381</v>
      </c>
      <c r="B379" s="50" t="s">
        <v>1382</v>
      </c>
      <c r="C379">
        <v>6561484</v>
      </c>
      <c r="D379" s="7">
        <v>5842958</v>
      </c>
      <c r="E379" t="s">
        <v>106</v>
      </c>
      <c r="F379" t="s">
        <v>128</v>
      </c>
      <c r="G379" t="s">
        <v>1951</v>
      </c>
      <c r="H379" t="s">
        <v>1952</v>
      </c>
      <c r="I379" t="s">
        <v>1384</v>
      </c>
      <c r="J379" t="s">
        <v>128</v>
      </c>
      <c r="K379" t="s">
        <v>110</v>
      </c>
      <c r="L379" t="s">
        <v>577</v>
      </c>
      <c r="M379" t="s">
        <v>112</v>
      </c>
      <c r="N379" t="s">
        <v>132</v>
      </c>
      <c r="O379" t="s">
        <v>138</v>
      </c>
      <c r="P379" t="s">
        <v>114</v>
      </c>
      <c r="Q379" t="s">
        <v>2351</v>
      </c>
    </row>
    <row r="380" spans="1:17" x14ac:dyDescent="0.3">
      <c r="A380" s="50" t="s">
        <v>1444</v>
      </c>
      <c r="B380" s="50" t="s">
        <v>1445</v>
      </c>
      <c r="C380">
        <v>6572408</v>
      </c>
      <c r="D380" s="7">
        <v>7532193</v>
      </c>
      <c r="E380" t="s">
        <v>106</v>
      </c>
      <c r="F380" t="s">
        <v>187</v>
      </c>
      <c r="G380" t="s">
        <v>1951</v>
      </c>
      <c r="H380" t="s">
        <v>1955</v>
      </c>
      <c r="I380" t="s">
        <v>1447</v>
      </c>
      <c r="J380" t="s">
        <v>187</v>
      </c>
      <c r="K380" t="s">
        <v>110</v>
      </c>
      <c r="L380" t="s">
        <v>112</v>
      </c>
      <c r="M380" t="s">
        <v>112</v>
      </c>
      <c r="N380" t="s">
        <v>132</v>
      </c>
      <c r="O380" t="s">
        <v>124</v>
      </c>
      <c r="P380" t="s">
        <v>114</v>
      </c>
      <c r="Q380" t="s">
        <v>2351</v>
      </c>
    </row>
    <row r="381" spans="1:17" x14ac:dyDescent="0.3">
      <c r="A381" s="50">
        <v>708240524</v>
      </c>
      <c r="B381" s="50">
        <v>708240523</v>
      </c>
      <c r="C381">
        <v>6590295</v>
      </c>
      <c r="D381" s="7">
        <v>6337478</v>
      </c>
      <c r="E381" t="s">
        <v>106</v>
      </c>
      <c r="F381" t="s">
        <v>253</v>
      </c>
      <c r="G381" t="s">
        <v>1956</v>
      </c>
      <c r="H381" t="s">
        <v>1957</v>
      </c>
      <c r="I381" t="s">
        <v>1149</v>
      </c>
      <c r="J381" t="s">
        <v>349</v>
      </c>
      <c r="K381" t="s">
        <v>110</v>
      </c>
      <c r="L381" t="s">
        <v>112</v>
      </c>
      <c r="M381" t="s">
        <v>112</v>
      </c>
      <c r="N381" t="s">
        <v>115</v>
      </c>
      <c r="O381" t="s">
        <v>197</v>
      </c>
      <c r="P381" t="s">
        <v>114</v>
      </c>
      <c r="Q381" t="s">
        <v>2351</v>
      </c>
    </row>
    <row r="382" spans="1:17" x14ac:dyDescent="0.3">
      <c r="A382" s="50" t="s">
        <v>2047</v>
      </c>
      <c r="B382" s="50" t="s">
        <v>1888</v>
      </c>
      <c r="C382">
        <v>6592571</v>
      </c>
      <c r="D382" s="7">
        <v>8677524</v>
      </c>
      <c r="E382" t="s">
        <v>106</v>
      </c>
      <c r="F382" t="s">
        <v>128</v>
      </c>
      <c r="G382" t="s">
        <v>1951</v>
      </c>
      <c r="H382" t="s">
        <v>1952</v>
      </c>
      <c r="I382" t="s">
        <v>1889</v>
      </c>
      <c r="J382" t="s">
        <v>128</v>
      </c>
      <c r="K382" t="s">
        <v>110</v>
      </c>
      <c r="L382" t="s">
        <v>1880</v>
      </c>
      <c r="M382" t="s">
        <v>112</v>
      </c>
      <c r="N382" t="s">
        <v>132</v>
      </c>
      <c r="O382" t="s">
        <v>138</v>
      </c>
      <c r="P382" t="s">
        <v>1925</v>
      </c>
      <c r="Q382" t="s">
        <v>2354</v>
      </c>
    </row>
    <row r="383" spans="1:17" x14ac:dyDescent="0.3">
      <c r="A383" s="50" t="s">
        <v>1252</v>
      </c>
      <c r="B383" s="50" t="s">
        <v>1253</v>
      </c>
      <c r="C383">
        <v>6594581</v>
      </c>
      <c r="D383" s="7">
        <v>7139745</v>
      </c>
      <c r="E383" t="s">
        <v>106</v>
      </c>
      <c r="F383" t="s">
        <v>253</v>
      </c>
      <c r="G383" t="s">
        <v>1956</v>
      </c>
      <c r="H383" t="s">
        <v>1957</v>
      </c>
      <c r="I383" t="s">
        <v>1255</v>
      </c>
      <c r="J383" t="s">
        <v>255</v>
      </c>
      <c r="K383" t="s">
        <v>110</v>
      </c>
      <c r="L383" t="s">
        <v>149</v>
      </c>
      <c r="M383" t="s">
        <v>150</v>
      </c>
      <c r="N383" t="s">
        <v>258</v>
      </c>
      <c r="O383" t="s">
        <v>124</v>
      </c>
      <c r="P383" t="s">
        <v>114</v>
      </c>
      <c r="Q383" t="s">
        <v>2351</v>
      </c>
    </row>
    <row r="384" spans="1:17" x14ac:dyDescent="0.3">
      <c r="A384" s="50" t="s">
        <v>780</v>
      </c>
      <c r="B384" s="50" t="s">
        <v>781</v>
      </c>
      <c r="C384">
        <v>6609546</v>
      </c>
      <c r="D384" s="7">
        <v>5732763</v>
      </c>
      <c r="E384" t="s">
        <v>106</v>
      </c>
      <c r="F384" t="s">
        <v>253</v>
      </c>
      <c r="G384" t="s">
        <v>1956</v>
      </c>
      <c r="H384" t="s">
        <v>1957</v>
      </c>
      <c r="I384" t="s">
        <v>783</v>
      </c>
      <c r="J384" t="s">
        <v>560</v>
      </c>
      <c r="K384" t="s">
        <v>110</v>
      </c>
      <c r="L384" t="s">
        <v>130</v>
      </c>
      <c r="M384" t="s">
        <v>112</v>
      </c>
      <c r="N384" t="s">
        <v>132</v>
      </c>
      <c r="O384" t="s">
        <v>124</v>
      </c>
      <c r="P384" t="s">
        <v>131</v>
      </c>
      <c r="Q384" t="s">
        <v>2351</v>
      </c>
    </row>
    <row r="385" spans="1:17" x14ac:dyDescent="0.3">
      <c r="A385" s="50">
        <v>702602024</v>
      </c>
      <c r="B385" s="50">
        <v>702602023</v>
      </c>
      <c r="C385">
        <v>6632474</v>
      </c>
      <c r="D385" s="7">
        <v>6847925</v>
      </c>
      <c r="E385" t="s">
        <v>106</v>
      </c>
      <c r="F385" t="s">
        <v>253</v>
      </c>
      <c r="G385" t="s">
        <v>1956</v>
      </c>
      <c r="H385" t="s">
        <v>1957</v>
      </c>
      <c r="I385" t="s">
        <v>575</v>
      </c>
      <c r="J385" t="s">
        <v>560</v>
      </c>
      <c r="K385" t="s">
        <v>110</v>
      </c>
      <c r="L385" t="s">
        <v>111</v>
      </c>
      <c r="M385" t="s">
        <v>112</v>
      </c>
      <c r="N385" t="s">
        <v>132</v>
      </c>
      <c r="O385" t="s">
        <v>124</v>
      </c>
      <c r="P385" t="s">
        <v>114</v>
      </c>
      <c r="Q385" t="s">
        <v>2351</v>
      </c>
    </row>
    <row r="386" spans="1:17" x14ac:dyDescent="0.3">
      <c r="A386" s="131" t="s">
        <v>617</v>
      </c>
      <c r="B386" s="131" t="s">
        <v>618</v>
      </c>
      <c r="C386">
        <v>6676279</v>
      </c>
      <c r="D386" s="7">
        <v>7787614</v>
      </c>
      <c r="E386" t="s">
        <v>106</v>
      </c>
      <c r="F386" t="s">
        <v>253</v>
      </c>
      <c r="G386" t="s">
        <v>1956</v>
      </c>
      <c r="H386" t="s">
        <v>1957</v>
      </c>
      <c r="I386" t="s">
        <v>620</v>
      </c>
      <c r="J386" t="s">
        <v>560</v>
      </c>
      <c r="K386" t="s">
        <v>110</v>
      </c>
      <c r="L386" t="s">
        <v>621</v>
      </c>
      <c r="M386" t="s">
        <v>112</v>
      </c>
      <c r="N386" t="s">
        <v>132</v>
      </c>
      <c r="O386" t="s">
        <v>124</v>
      </c>
      <c r="P386" t="s">
        <v>114</v>
      </c>
      <c r="Q386" t="s">
        <v>2351</v>
      </c>
    </row>
    <row r="387" spans="1:17" x14ac:dyDescent="0.3">
      <c r="A387" s="50">
        <v>709402024</v>
      </c>
      <c r="B387" s="50">
        <v>709402023</v>
      </c>
      <c r="C387">
        <v>6684936</v>
      </c>
      <c r="D387" s="7">
        <v>8679401</v>
      </c>
      <c r="E387" t="s">
        <v>106</v>
      </c>
      <c r="F387" t="s">
        <v>253</v>
      </c>
      <c r="G387" t="s">
        <v>1956</v>
      </c>
      <c r="H387" t="s">
        <v>1957</v>
      </c>
      <c r="I387" t="s">
        <v>584</v>
      </c>
      <c r="J387" t="s">
        <v>255</v>
      </c>
      <c r="K387" t="s">
        <v>110</v>
      </c>
      <c r="L387" t="s">
        <v>111</v>
      </c>
      <c r="M387" t="s">
        <v>112</v>
      </c>
      <c r="N387" t="s">
        <v>401</v>
      </c>
      <c r="O387" t="s">
        <v>124</v>
      </c>
      <c r="P387" t="s">
        <v>114</v>
      </c>
      <c r="Q387" t="s">
        <v>2351</v>
      </c>
    </row>
    <row r="388" spans="1:17" x14ac:dyDescent="0.3">
      <c r="A388" s="51" t="s">
        <v>642</v>
      </c>
      <c r="B388" s="51" t="s">
        <v>643</v>
      </c>
      <c r="C388">
        <v>6694240</v>
      </c>
      <c r="D388" s="7">
        <v>5341194</v>
      </c>
      <c r="E388" t="s">
        <v>106</v>
      </c>
      <c r="F388" t="s">
        <v>253</v>
      </c>
      <c r="G388" t="s">
        <v>1956</v>
      </c>
      <c r="H388" t="s">
        <v>1957</v>
      </c>
      <c r="I388" t="s">
        <v>645</v>
      </c>
      <c r="J388" t="s">
        <v>255</v>
      </c>
      <c r="K388" t="s">
        <v>110</v>
      </c>
      <c r="L388" t="s">
        <v>646</v>
      </c>
      <c r="M388" t="s">
        <v>150</v>
      </c>
      <c r="N388" t="s">
        <v>258</v>
      </c>
      <c r="O388" t="s">
        <v>197</v>
      </c>
      <c r="P388" t="s">
        <v>114</v>
      </c>
      <c r="Q388" t="s">
        <v>2351</v>
      </c>
    </row>
    <row r="389" spans="1:17" x14ac:dyDescent="0.3">
      <c r="A389" s="50" t="s">
        <v>1412</v>
      </c>
      <c r="B389" s="50" t="s">
        <v>1413</v>
      </c>
      <c r="C389">
        <v>6714633</v>
      </c>
      <c r="D389" s="7">
        <v>8652932</v>
      </c>
      <c r="E389" t="s">
        <v>106</v>
      </c>
      <c r="F389" t="s">
        <v>201</v>
      </c>
      <c r="G389" t="s">
        <v>1951</v>
      </c>
      <c r="H389" t="s">
        <v>1955</v>
      </c>
      <c r="I389" t="s">
        <v>1415</v>
      </c>
      <c r="J389" t="s">
        <v>201</v>
      </c>
      <c r="K389" t="s">
        <v>110</v>
      </c>
      <c r="L389" t="s">
        <v>1224</v>
      </c>
      <c r="M389" t="s">
        <v>150</v>
      </c>
      <c r="N389" t="s">
        <v>196</v>
      </c>
      <c r="O389" t="s">
        <v>138</v>
      </c>
      <c r="P389" t="s">
        <v>114</v>
      </c>
      <c r="Q389" t="s">
        <v>2351</v>
      </c>
    </row>
    <row r="390" spans="1:17" x14ac:dyDescent="0.3">
      <c r="A390" s="50" t="s">
        <v>2063</v>
      </c>
      <c r="B390" s="50" t="s">
        <v>1937</v>
      </c>
      <c r="C390">
        <v>6752469</v>
      </c>
      <c r="D390" s="7">
        <v>9920758</v>
      </c>
      <c r="E390" t="s">
        <v>106</v>
      </c>
      <c r="F390" t="s">
        <v>253</v>
      </c>
      <c r="G390" t="s">
        <v>1956</v>
      </c>
      <c r="H390" t="s">
        <v>1957</v>
      </c>
      <c r="I390" t="s">
        <v>1938</v>
      </c>
      <c r="J390" t="s">
        <v>349</v>
      </c>
      <c r="K390" t="s">
        <v>110</v>
      </c>
      <c r="L390" t="s">
        <v>1927</v>
      </c>
      <c r="M390" t="s">
        <v>112</v>
      </c>
      <c r="N390" t="s">
        <v>115</v>
      </c>
      <c r="O390" t="s">
        <v>189</v>
      </c>
      <c r="P390" t="s">
        <v>1939</v>
      </c>
      <c r="Q390" t="s">
        <v>2354</v>
      </c>
    </row>
    <row r="391" spans="1:17" x14ac:dyDescent="0.3">
      <c r="A391" s="50" t="s">
        <v>1282</v>
      </c>
      <c r="B391" s="50" t="s">
        <v>1283</v>
      </c>
      <c r="C391">
        <v>6778167</v>
      </c>
      <c r="D391" s="7">
        <v>6544479</v>
      </c>
      <c r="E391" t="s">
        <v>106</v>
      </c>
      <c r="F391" t="s">
        <v>128</v>
      </c>
      <c r="G391" t="s">
        <v>1951</v>
      </c>
      <c r="H391" t="s">
        <v>1952</v>
      </c>
      <c r="I391" t="s">
        <v>1285</v>
      </c>
      <c r="J391" t="s">
        <v>128</v>
      </c>
      <c r="K391" t="s">
        <v>110</v>
      </c>
      <c r="L391" t="s">
        <v>1286</v>
      </c>
      <c r="M391" t="s">
        <v>150</v>
      </c>
      <c r="N391" t="s">
        <v>132</v>
      </c>
      <c r="O391" t="s">
        <v>138</v>
      </c>
      <c r="P391" t="s">
        <v>114</v>
      </c>
      <c r="Q391" t="s">
        <v>2351</v>
      </c>
    </row>
    <row r="392" spans="1:17" x14ac:dyDescent="0.3">
      <c r="A392" s="50" t="s">
        <v>2060</v>
      </c>
      <c r="B392" s="50" t="s">
        <v>1930</v>
      </c>
      <c r="C392">
        <v>6782314</v>
      </c>
      <c r="D392" s="7">
        <v>7540393</v>
      </c>
      <c r="E392" t="s">
        <v>106</v>
      </c>
      <c r="F392" t="s">
        <v>253</v>
      </c>
      <c r="G392" t="s">
        <v>1956</v>
      </c>
      <c r="H392" t="s">
        <v>1957</v>
      </c>
      <c r="I392" t="s">
        <v>1931</v>
      </c>
      <c r="J392" t="s">
        <v>349</v>
      </c>
      <c r="K392" t="s">
        <v>110</v>
      </c>
      <c r="L392" t="s">
        <v>1932</v>
      </c>
      <c r="M392" t="s">
        <v>112</v>
      </c>
      <c r="N392" t="s">
        <v>115</v>
      </c>
      <c r="O392" t="s">
        <v>189</v>
      </c>
      <c r="P392" t="s">
        <v>1874</v>
      </c>
      <c r="Q392" t="s">
        <v>2354</v>
      </c>
    </row>
    <row r="393" spans="1:17" x14ac:dyDescent="0.3">
      <c r="A393" s="50" t="s">
        <v>1424</v>
      </c>
      <c r="B393" s="50" t="s">
        <v>1425</v>
      </c>
      <c r="C393">
        <v>6794350</v>
      </c>
      <c r="D393" s="7">
        <v>5485524</v>
      </c>
      <c r="E393" t="s">
        <v>106</v>
      </c>
      <c r="F393" t="s">
        <v>187</v>
      </c>
      <c r="G393" t="s">
        <v>1951</v>
      </c>
      <c r="H393" t="s">
        <v>1955</v>
      </c>
      <c r="I393" t="s">
        <v>1427</v>
      </c>
      <c r="J393" t="s">
        <v>187</v>
      </c>
      <c r="K393" t="s">
        <v>110</v>
      </c>
      <c r="L393" t="s">
        <v>112</v>
      </c>
      <c r="M393" t="s">
        <v>112</v>
      </c>
      <c r="N393" t="s">
        <v>132</v>
      </c>
      <c r="O393" t="s">
        <v>189</v>
      </c>
      <c r="P393" t="s">
        <v>114</v>
      </c>
      <c r="Q393" t="s">
        <v>2351</v>
      </c>
    </row>
    <row r="394" spans="1:17" x14ac:dyDescent="0.3">
      <c r="A394" s="50">
        <v>76040524</v>
      </c>
      <c r="B394" s="50">
        <v>76040523</v>
      </c>
      <c r="C394">
        <v>6804208</v>
      </c>
      <c r="D394" s="7">
        <v>5947149</v>
      </c>
      <c r="E394" t="s">
        <v>106</v>
      </c>
      <c r="F394" t="s">
        <v>253</v>
      </c>
      <c r="G394" t="s">
        <v>1956</v>
      </c>
      <c r="H394" t="s">
        <v>1957</v>
      </c>
      <c r="I394" t="s">
        <v>1140</v>
      </c>
      <c r="J394" t="s">
        <v>349</v>
      </c>
      <c r="K394" t="s">
        <v>110</v>
      </c>
      <c r="L394" t="s">
        <v>155</v>
      </c>
      <c r="M394" t="s">
        <v>112</v>
      </c>
      <c r="N394" t="s">
        <v>115</v>
      </c>
      <c r="O394" t="s">
        <v>189</v>
      </c>
      <c r="P394" t="s">
        <v>114</v>
      </c>
      <c r="Q394" t="s">
        <v>2351</v>
      </c>
    </row>
    <row r="395" spans="1:17" x14ac:dyDescent="0.3">
      <c r="A395" s="50" t="s">
        <v>2056</v>
      </c>
      <c r="B395" s="50" t="s">
        <v>1917</v>
      </c>
      <c r="C395">
        <v>6822070</v>
      </c>
      <c r="D395" s="7">
        <v>8846063</v>
      </c>
      <c r="E395" t="s">
        <v>106</v>
      </c>
      <c r="F395" t="s">
        <v>109</v>
      </c>
      <c r="G395" t="s">
        <v>1956</v>
      </c>
      <c r="H395" t="s">
        <v>1957</v>
      </c>
      <c r="I395" t="s">
        <v>1918</v>
      </c>
      <c r="J395" t="s">
        <v>1919</v>
      </c>
      <c r="K395" t="s">
        <v>110</v>
      </c>
      <c r="L395" s="160"/>
      <c r="M395" t="s">
        <v>112</v>
      </c>
      <c r="N395" t="s">
        <v>115</v>
      </c>
      <c r="O395" t="s">
        <v>124</v>
      </c>
      <c r="P395" t="s">
        <v>1874</v>
      </c>
      <c r="Q395" t="s">
        <v>2354</v>
      </c>
    </row>
    <row r="396" spans="1:17" x14ac:dyDescent="0.3">
      <c r="A396" s="50" t="s">
        <v>1512</v>
      </c>
      <c r="B396" s="50" t="s">
        <v>1513</v>
      </c>
      <c r="C396">
        <v>6823973</v>
      </c>
      <c r="D396" s="7">
        <v>9573875</v>
      </c>
      <c r="E396" t="s">
        <v>106</v>
      </c>
      <c r="F396" t="s">
        <v>253</v>
      </c>
      <c r="G396" t="s">
        <v>1956</v>
      </c>
      <c r="H396" t="s">
        <v>1957</v>
      </c>
      <c r="I396" t="s">
        <v>1515</v>
      </c>
      <c r="J396" t="s">
        <v>349</v>
      </c>
      <c r="K396" t="s">
        <v>110</v>
      </c>
      <c r="L396" t="s">
        <v>873</v>
      </c>
      <c r="M396" t="s">
        <v>112</v>
      </c>
      <c r="N396" t="s">
        <v>115</v>
      </c>
      <c r="O396" t="s">
        <v>124</v>
      </c>
      <c r="P396" t="s">
        <v>114</v>
      </c>
      <c r="Q396" t="s">
        <v>2351</v>
      </c>
    </row>
    <row r="397" spans="1:17" x14ac:dyDescent="0.3">
      <c r="A397" s="50">
        <v>7062103024</v>
      </c>
      <c r="B397" s="50">
        <v>7062103023</v>
      </c>
      <c r="C397">
        <v>6828900</v>
      </c>
      <c r="D397" s="7">
        <v>7223648</v>
      </c>
      <c r="E397" t="s">
        <v>106</v>
      </c>
      <c r="F397" t="s">
        <v>253</v>
      </c>
      <c r="G397" t="s">
        <v>1956</v>
      </c>
      <c r="H397" t="s">
        <v>1957</v>
      </c>
      <c r="I397" t="s">
        <v>1158</v>
      </c>
      <c r="J397" t="s">
        <v>349</v>
      </c>
      <c r="K397" t="s">
        <v>110</v>
      </c>
      <c r="L397" t="s">
        <v>591</v>
      </c>
      <c r="M397" t="s">
        <v>112</v>
      </c>
      <c r="N397" t="s">
        <v>115</v>
      </c>
      <c r="O397" t="s">
        <v>313</v>
      </c>
      <c r="P397" t="s">
        <v>114</v>
      </c>
      <c r="Q397" t="s">
        <v>2351</v>
      </c>
    </row>
    <row r="398" spans="1:17" x14ac:dyDescent="0.3">
      <c r="A398" s="50" t="s">
        <v>1346</v>
      </c>
      <c r="B398" s="50" t="s">
        <v>1347</v>
      </c>
      <c r="C398">
        <v>6835998</v>
      </c>
      <c r="D398" s="7">
        <v>6636297</v>
      </c>
      <c r="E398" t="s">
        <v>106</v>
      </c>
      <c r="F398" t="s">
        <v>253</v>
      </c>
      <c r="G398" t="s">
        <v>1956</v>
      </c>
      <c r="H398" t="s">
        <v>1957</v>
      </c>
      <c r="I398" t="s">
        <v>1349</v>
      </c>
      <c r="J398" t="s">
        <v>560</v>
      </c>
      <c r="K398" t="s">
        <v>110</v>
      </c>
      <c r="L398" t="s">
        <v>1350</v>
      </c>
      <c r="M398" t="s">
        <v>112</v>
      </c>
      <c r="N398" t="s">
        <v>132</v>
      </c>
      <c r="O398" t="s">
        <v>197</v>
      </c>
      <c r="P398" t="s">
        <v>726</v>
      </c>
      <c r="Q398" t="s">
        <v>2351</v>
      </c>
    </row>
    <row r="399" spans="1:17" x14ac:dyDescent="0.3">
      <c r="A399" s="50" t="s">
        <v>1553</v>
      </c>
      <c r="B399" s="50" t="s">
        <v>1554</v>
      </c>
      <c r="C399">
        <v>6843005</v>
      </c>
      <c r="D399" s="7">
        <v>7955465</v>
      </c>
      <c r="E399" t="s">
        <v>106</v>
      </c>
      <c r="F399" t="s">
        <v>128</v>
      </c>
      <c r="G399" t="s">
        <v>1951</v>
      </c>
      <c r="H399" t="s">
        <v>1952</v>
      </c>
      <c r="I399" t="s">
        <v>1556</v>
      </c>
      <c r="J399" t="s">
        <v>128</v>
      </c>
      <c r="K399" t="s">
        <v>110</v>
      </c>
      <c r="L399" t="s">
        <v>1478</v>
      </c>
      <c r="M399" t="s">
        <v>150</v>
      </c>
      <c r="N399" t="s">
        <v>132</v>
      </c>
      <c r="O399" t="s">
        <v>138</v>
      </c>
      <c r="P399" t="s">
        <v>408</v>
      </c>
      <c r="Q399" t="s">
        <v>2351</v>
      </c>
    </row>
    <row r="400" spans="1:17" x14ac:dyDescent="0.3">
      <c r="A400" s="50" t="s">
        <v>973</v>
      </c>
      <c r="B400" s="50" t="s">
        <v>974</v>
      </c>
      <c r="C400">
        <v>6899194</v>
      </c>
      <c r="D400" s="7">
        <v>8645479</v>
      </c>
      <c r="E400" t="s">
        <v>106</v>
      </c>
      <c r="F400" t="s">
        <v>187</v>
      </c>
      <c r="G400" t="s">
        <v>1951</v>
      </c>
      <c r="H400" t="s">
        <v>1955</v>
      </c>
      <c r="I400" t="s">
        <v>976</v>
      </c>
      <c r="J400" t="s">
        <v>187</v>
      </c>
      <c r="K400" t="s">
        <v>110</v>
      </c>
      <c r="L400" t="s">
        <v>130</v>
      </c>
      <c r="M400" t="s">
        <v>112</v>
      </c>
      <c r="N400" t="s">
        <v>132</v>
      </c>
      <c r="O400" t="s">
        <v>197</v>
      </c>
      <c r="P400" t="s">
        <v>131</v>
      </c>
      <c r="Q400" t="s">
        <v>2351</v>
      </c>
    </row>
    <row r="401" spans="1:17" x14ac:dyDescent="0.3">
      <c r="A401" s="161" t="s">
        <v>1537</v>
      </c>
      <c r="B401" s="50" t="s">
        <v>1538</v>
      </c>
      <c r="C401">
        <v>6971401</v>
      </c>
      <c r="D401" s="7">
        <v>9386464</v>
      </c>
      <c r="E401" t="s">
        <v>106</v>
      </c>
      <c r="F401" t="s">
        <v>128</v>
      </c>
      <c r="G401" t="s">
        <v>1951</v>
      </c>
      <c r="H401" t="s">
        <v>1952</v>
      </c>
      <c r="I401" t="s">
        <v>1540</v>
      </c>
      <c r="J401" t="s">
        <v>128</v>
      </c>
      <c r="K401" t="s">
        <v>110</v>
      </c>
      <c r="L401" t="s">
        <v>597</v>
      </c>
      <c r="M401" t="s">
        <v>112</v>
      </c>
      <c r="N401" t="s">
        <v>132</v>
      </c>
      <c r="O401" t="s">
        <v>138</v>
      </c>
      <c r="P401" t="s">
        <v>114</v>
      </c>
      <c r="Q401" t="s">
        <v>2351</v>
      </c>
    </row>
    <row r="402" spans="1:17" x14ac:dyDescent="0.3">
      <c r="A402" s="50" t="s">
        <v>1261</v>
      </c>
      <c r="B402" s="50" t="s">
        <v>1262</v>
      </c>
      <c r="C402">
        <v>7027501</v>
      </c>
      <c r="D402" s="7">
        <v>5752492</v>
      </c>
      <c r="E402" t="s">
        <v>106</v>
      </c>
      <c r="F402" t="s">
        <v>201</v>
      </c>
      <c r="G402" t="s">
        <v>1951</v>
      </c>
      <c r="H402" t="s">
        <v>1955</v>
      </c>
      <c r="I402" t="s">
        <v>1264</v>
      </c>
      <c r="J402" t="s">
        <v>201</v>
      </c>
      <c r="K402" t="s">
        <v>110</v>
      </c>
      <c r="L402" t="s">
        <v>112</v>
      </c>
      <c r="M402" t="s">
        <v>112</v>
      </c>
      <c r="N402" t="s">
        <v>196</v>
      </c>
      <c r="O402" t="s">
        <v>124</v>
      </c>
      <c r="P402" t="s">
        <v>114</v>
      </c>
      <c r="Q402" t="s">
        <v>2351</v>
      </c>
    </row>
    <row r="403" spans="1:17" ht="15" customHeight="1" x14ac:dyDescent="0.3">
      <c r="A403" s="50" t="s">
        <v>1524</v>
      </c>
      <c r="B403" s="50" t="s">
        <v>1525</v>
      </c>
      <c r="C403">
        <v>7029471</v>
      </c>
      <c r="D403" s="7">
        <v>7095333</v>
      </c>
      <c r="E403" t="s">
        <v>106</v>
      </c>
      <c r="F403" t="s">
        <v>128</v>
      </c>
      <c r="G403" t="s">
        <v>1951</v>
      </c>
      <c r="H403" t="s">
        <v>1952</v>
      </c>
      <c r="I403" t="s">
        <v>1527</v>
      </c>
      <c r="J403" t="s">
        <v>128</v>
      </c>
      <c r="K403" t="s">
        <v>110</v>
      </c>
      <c r="L403" t="s">
        <v>112</v>
      </c>
      <c r="M403" t="s">
        <v>112</v>
      </c>
      <c r="N403" t="s">
        <v>132</v>
      </c>
      <c r="O403" t="s">
        <v>133</v>
      </c>
      <c r="P403" t="s">
        <v>114</v>
      </c>
      <c r="Q403" t="s">
        <v>2351</v>
      </c>
    </row>
    <row r="404" spans="1:17" x14ac:dyDescent="0.3">
      <c r="A404" s="50" t="s">
        <v>1373</v>
      </c>
      <c r="B404" s="50" t="s">
        <v>1374</v>
      </c>
      <c r="C404">
        <v>7049169</v>
      </c>
      <c r="D404" s="7">
        <v>8428859</v>
      </c>
      <c r="E404" t="s">
        <v>106</v>
      </c>
      <c r="F404" t="s">
        <v>253</v>
      </c>
      <c r="G404" t="s">
        <v>1956</v>
      </c>
      <c r="H404" t="s">
        <v>1957</v>
      </c>
      <c r="I404" t="s">
        <v>1376</v>
      </c>
      <c r="J404" t="s">
        <v>255</v>
      </c>
      <c r="K404" t="s">
        <v>110</v>
      </c>
      <c r="L404" t="s">
        <v>1345</v>
      </c>
      <c r="M404" t="s">
        <v>112</v>
      </c>
      <c r="N404" t="s">
        <v>258</v>
      </c>
      <c r="O404" t="s">
        <v>124</v>
      </c>
      <c r="P404" t="s">
        <v>114</v>
      </c>
      <c r="Q404" t="s">
        <v>2351</v>
      </c>
    </row>
    <row r="405" spans="1:17" x14ac:dyDescent="0.3">
      <c r="A405" s="50" t="s">
        <v>2045</v>
      </c>
      <c r="B405" s="50" t="s">
        <v>1884</v>
      </c>
      <c r="C405">
        <v>7070927</v>
      </c>
      <c r="D405" s="7">
        <v>6526499</v>
      </c>
      <c r="E405" t="s">
        <v>106</v>
      </c>
      <c r="F405" t="s">
        <v>201</v>
      </c>
      <c r="G405" t="s">
        <v>1951</v>
      </c>
      <c r="H405" t="s">
        <v>1955</v>
      </c>
      <c r="I405" t="s">
        <v>1885</v>
      </c>
      <c r="J405" t="s">
        <v>201</v>
      </c>
      <c r="K405" t="s">
        <v>110</v>
      </c>
      <c r="L405" t="s">
        <v>1478</v>
      </c>
      <c r="M405" t="s">
        <v>150</v>
      </c>
      <c r="N405" t="s">
        <v>196</v>
      </c>
      <c r="O405" t="s">
        <v>138</v>
      </c>
      <c r="P405" t="s">
        <v>1925</v>
      </c>
      <c r="Q405" t="s">
        <v>2354</v>
      </c>
    </row>
    <row r="406" spans="1:17" x14ac:dyDescent="0.3">
      <c r="A406" s="50" t="s">
        <v>262</v>
      </c>
      <c r="B406" s="50"/>
      <c r="C406">
        <v>7102817</v>
      </c>
      <c r="E406" t="s">
        <v>237</v>
      </c>
      <c r="F406" t="s">
        <v>253</v>
      </c>
      <c r="G406" t="s">
        <v>1956</v>
      </c>
      <c r="H406" t="s">
        <v>1957</v>
      </c>
      <c r="I406" t="s">
        <v>263</v>
      </c>
      <c r="J406" t="s">
        <v>255</v>
      </c>
      <c r="K406" t="s">
        <v>110</v>
      </c>
      <c r="L406" t="s">
        <v>256</v>
      </c>
      <c r="M406" t="s">
        <v>150</v>
      </c>
      <c r="N406" t="s">
        <v>258</v>
      </c>
      <c r="O406" t="s">
        <v>124</v>
      </c>
      <c r="P406" t="s">
        <v>114</v>
      </c>
      <c r="Q406" t="s">
        <v>2351</v>
      </c>
    </row>
    <row r="407" spans="1:17" x14ac:dyDescent="0.3">
      <c r="A407" s="50" t="s">
        <v>217</v>
      </c>
      <c r="B407" s="50" t="s">
        <v>218</v>
      </c>
      <c r="C407">
        <v>7111906</v>
      </c>
      <c r="D407" s="7">
        <v>9957926</v>
      </c>
      <c r="E407" t="s">
        <v>106</v>
      </c>
      <c r="F407" t="s">
        <v>201</v>
      </c>
      <c r="G407" t="s">
        <v>1951</v>
      </c>
      <c r="H407" t="s">
        <v>1955</v>
      </c>
      <c r="I407" t="s">
        <v>220</v>
      </c>
      <c r="J407" t="s">
        <v>201</v>
      </c>
      <c r="K407" t="s">
        <v>203</v>
      </c>
      <c r="L407" t="s">
        <v>221</v>
      </c>
      <c r="M407" t="s">
        <v>112</v>
      </c>
      <c r="N407" t="s">
        <v>196</v>
      </c>
      <c r="O407" t="s">
        <v>124</v>
      </c>
      <c r="P407" t="s">
        <v>114</v>
      </c>
      <c r="Q407" t="s">
        <v>2351</v>
      </c>
    </row>
    <row r="408" spans="1:17" x14ac:dyDescent="0.3">
      <c r="A408" s="50" t="s">
        <v>630</v>
      </c>
      <c r="B408" s="50" t="s">
        <v>631</v>
      </c>
      <c r="C408">
        <v>7131152</v>
      </c>
      <c r="D408" s="7">
        <v>6350651</v>
      </c>
      <c r="E408" t="s">
        <v>106</v>
      </c>
      <c r="F408" t="s">
        <v>253</v>
      </c>
      <c r="G408" t="s">
        <v>1956</v>
      </c>
      <c r="H408" t="s">
        <v>1957</v>
      </c>
      <c r="I408" t="s">
        <v>633</v>
      </c>
      <c r="J408" t="s">
        <v>560</v>
      </c>
      <c r="K408" t="s">
        <v>110</v>
      </c>
      <c r="L408" t="s">
        <v>607</v>
      </c>
      <c r="M408" t="s">
        <v>112</v>
      </c>
      <c r="N408" t="s">
        <v>132</v>
      </c>
      <c r="O408" t="s">
        <v>124</v>
      </c>
      <c r="P408" t="s">
        <v>114</v>
      </c>
      <c r="Q408" t="s">
        <v>2351</v>
      </c>
    </row>
    <row r="409" spans="1:17" x14ac:dyDescent="0.3">
      <c r="A409" s="50">
        <v>702502024</v>
      </c>
      <c r="B409" s="50">
        <v>702502023</v>
      </c>
      <c r="C409">
        <v>7164275</v>
      </c>
      <c r="D409" s="7">
        <v>9189246</v>
      </c>
      <c r="E409" t="s">
        <v>106</v>
      </c>
      <c r="F409" t="s">
        <v>253</v>
      </c>
      <c r="G409" t="s">
        <v>1956</v>
      </c>
      <c r="H409" t="s">
        <v>1957</v>
      </c>
      <c r="I409" t="s">
        <v>573</v>
      </c>
      <c r="J409" t="s">
        <v>560</v>
      </c>
      <c r="K409" t="s">
        <v>110</v>
      </c>
      <c r="L409" t="s">
        <v>111</v>
      </c>
      <c r="M409" t="s">
        <v>112</v>
      </c>
      <c r="N409" t="s">
        <v>132</v>
      </c>
      <c r="O409" t="s">
        <v>124</v>
      </c>
      <c r="P409" t="s">
        <v>114</v>
      </c>
      <c r="Q409" t="s">
        <v>2351</v>
      </c>
    </row>
    <row r="410" spans="1:17" x14ac:dyDescent="0.3">
      <c r="A410" s="50" t="s">
        <v>1341</v>
      </c>
      <c r="B410" s="50" t="s">
        <v>1342</v>
      </c>
      <c r="C410">
        <v>7169485</v>
      </c>
      <c r="D410" s="7">
        <v>8748407</v>
      </c>
      <c r="E410" t="s">
        <v>106</v>
      </c>
      <c r="F410" t="s">
        <v>253</v>
      </c>
      <c r="G410" t="s">
        <v>1956</v>
      </c>
      <c r="H410" t="s">
        <v>1957</v>
      </c>
      <c r="I410" t="s">
        <v>1344</v>
      </c>
      <c r="J410" t="s">
        <v>255</v>
      </c>
      <c r="K410" t="s">
        <v>110</v>
      </c>
      <c r="L410" t="s">
        <v>1345</v>
      </c>
      <c r="M410" t="s">
        <v>112</v>
      </c>
      <c r="N410" t="s">
        <v>401</v>
      </c>
      <c r="O410" t="s">
        <v>189</v>
      </c>
      <c r="P410" t="s">
        <v>726</v>
      </c>
      <c r="Q410" t="s">
        <v>2351</v>
      </c>
    </row>
    <row r="411" spans="1:17" x14ac:dyDescent="0.3">
      <c r="A411" s="50" t="s">
        <v>977</v>
      </c>
      <c r="B411" s="50" t="s">
        <v>978</v>
      </c>
      <c r="C411">
        <v>7186715</v>
      </c>
      <c r="D411" s="7">
        <v>8998315</v>
      </c>
      <c r="E411" t="s">
        <v>106</v>
      </c>
      <c r="F411" t="s">
        <v>187</v>
      </c>
      <c r="G411" t="s">
        <v>1951</v>
      </c>
      <c r="H411" t="s">
        <v>1955</v>
      </c>
      <c r="I411" t="s">
        <v>980</v>
      </c>
      <c r="J411" t="s">
        <v>187</v>
      </c>
      <c r="K411" t="s">
        <v>110</v>
      </c>
      <c r="L411" t="s">
        <v>111</v>
      </c>
      <c r="M411" t="s">
        <v>112</v>
      </c>
      <c r="N411" t="s">
        <v>132</v>
      </c>
      <c r="O411" t="s">
        <v>124</v>
      </c>
      <c r="P411" t="s">
        <v>114</v>
      </c>
      <c r="Q411" t="s">
        <v>2351</v>
      </c>
    </row>
    <row r="412" spans="1:17" x14ac:dyDescent="0.3">
      <c r="A412" s="50" t="s">
        <v>945</v>
      </c>
      <c r="B412" s="50" t="s">
        <v>946</v>
      </c>
      <c r="C412">
        <v>7219708</v>
      </c>
      <c r="D412" s="7">
        <v>7169611</v>
      </c>
      <c r="E412" t="s">
        <v>106</v>
      </c>
      <c r="F412" t="s">
        <v>187</v>
      </c>
      <c r="G412" t="s">
        <v>1951</v>
      </c>
      <c r="H412" t="s">
        <v>1955</v>
      </c>
      <c r="I412" t="s">
        <v>948</v>
      </c>
      <c r="J412" t="s">
        <v>187</v>
      </c>
      <c r="K412" t="s">
        <v>110</v>
      </c>
      <c r="L412" t="s">
        <v>111</v>
      </c>
      <c r="M412" t="s">
        <v>112</v>
      </c>
      <c r="N412" t="s">
        <v>132</v>
      </c>
      <c r="O412" t="s">
        <v>197</v>
      </c>
      <c r="P412" t="s">
        <v>114</v>
      </c>
      <c r="Q412" t="s">
        <v>2351</v>
      </c>
    </row>
    <row r="413" spans="1:17" x14ac:dyDescent="0.3">
      <c r="A413" s="51" t="s">
        <v>998</v>
      </c>
      <c r="B413" s="51" t="s">
        <v>999</v>
      </c>
      <c r="C413">
        <v>7243122</v>
      </c>
      <c r="D413" s="7">
        <v>6828126</v>
      </c>
      <c r="E413" t="s">
        <v>106</v>
      </c>
      <c r="F413" t="s">
        <v>187</v>
      </c>
      <c r="G413" t="s">
        <v>1951</v>
      </c>
      <c r="H413" t="s">
        <v>1955</v>
      </c>
      <c r="I413" t="s">
        <v>1001</v>
      </c>
      <c r="J413" t="s">
        <v>187</v>
      </c>
      <c r="K413" t="s">
        <v>110</v>
      </c>
      <c r="L413" t="s">
        <v>1002</v>
      </c>
      <c r="M413" t="s">
        <v>112</v>
      </c>
      <c r="N413" t="s">
        <v>132</v>
      </c>
      <c r="O413" t="s">
        <v>197</v>
      </c>
      <c r="P413" t="s">
        <v>114</v>
      </c>
      <c r="Q413" t="s">
        <v>2351</v>
      </c>
    </row>
    <row r="414" spans="1:17" x14ac:dyDescent="0.3">
      <c r="A414" s="50" t="s">
        <v>1229</v>
      </c>
      <c r="B414" s="50" t="s">
        <v>1230</v>
      </c>
      <c r="C414">
        <v>7251511</v>
      </c>
      <c r="D414" s="7">
        <v>9650334</v>
      </c>
      <c r="E414" t="s">
        <v>106</v>
      </c>
      <c r="F414" t="s">
        <v>128</v>
      </c>
      <c r="G414" t="s">
        <v>1951</v>
      </c>
      <c r="H414" t="s">
        <v>1952</v>
      </c>
      <c r="I414" t="s">
        <v>1232</v>
      </c>
      <c r="J414" t="s">
        <v>128</v>
      </c>
      <c r="K414" t="s">
        <v>110</v>
      </c>
      <c r="L414" t="s">
        <v>1224</v>
      </c>
      <c r="M414" t="s">
        <v>112</v>
      </c>
      <c r="N414" t="s">
        <v>132</v>
      </c>
      <c r="O414" t="s">
        <v>138</v>
      </c>
      <c r="P414" t="s">
        <v>114</v>
      </c>
      <c r="Q414" t="s">
        <v>2351</v>
      </c>
    </row>
    <row r="415" spans="1:17" x14ac:dyDescent="0.3">
      <c r="A415" s="50" t="s">
        <v>1495</v>
      </c>
      <c r="B415" s="50" t="s">
        <v>1496</v>
      </c>
      <c r="C415">
        <v>7283132</v>
      </c>
      <c r="D415" s="7">
        <v>7328416</v>
      </c>
      <c r="E415" t="s">
        <v>106</v>
      </c>
      <c r="F415" t="s">
        <v>187</v>
      </c>
      <c r="G415" t="s">
        <v>1951</v>
      </c>
      <c r="H415" t="s">
        <v>1955</v>
      </c>
      <c r="I415" t="s">
        <v>1498</v>
      </c>
      <c r="J415" t="s">
        <v>187</v>
      </c>
      <c r="K415" t="s">
        <v>110</v>
      </c>
      <c r="L415" t="s">
        <v>112</v>
      </c>
      <c r="M415" t="s">
        <v>112</v>
      </c>
      <c r="N415" t="s">
        <v>132</v>
      </c>
      <c r="O415" t="s">
        <v>124</v>
      </c>
      <c r="P415" t="s">
        <v>114</v>
      </c>
      <c r="Q415" t="s">
        <v>2351</v>
      </c>
    </row>
    <row r="416" spans="1:17" x14ac:dyDescent="0.3">
      <c r="A416" s="50" t="s">
        <v>986</v>
      </c>
      <c r="B416" s="50" t="s">
        <v>987</v>
      </c>
      <c r="C416">
        <v>7283255</v>
      </c>
      <c r="D416" s="7">
        <v>7575261</v>
      </c>
      <c r="E416" t="s">
        <v>106</v>
      </c>
      <c r="F416" t="s">
        <v>187</v>
      </c>
      <c r="G416" t="s">
        <v>1951</v>
      </c>
      <c r="H416" t="s">
        <v>1955</v>
      </c>
      <c r="I416" t="s">
        <v>989</v>
      </c>
      <c r="J416" t="s">
        <v>187</v>
      </c>
      <c r="K416" t="s">
        <v>110</v>
      </c>
      <c r="L416" t="s">
        <v>111</v>
      </c>
      <c r="M416" t="s">
        <v>112</v>
      </c>
      <c r="N416" t="s">
        <v>132</v>
      </c>
      <c r="O416" t="s">
        <v>189</v>
      </c>
      <c r="P416" t="s">
        <v>114</v>
      </c>
      <c r="Q416" t="s">
        <v>2351</v>
      </c>
    </row>
    <row r="417" spans="1:17" x14ac:dyDescent="0.3">
      <c r="A417" s="50" t="s">
        <v>2042</v>
      </c>
      <c r="B417" s="50" t="s">
        <v>1871</v>
      </c>
      <c r="C417">
        <v>7292529</v>
      </c>
      <c r="D417" s="7">
        <v>9358914</v>
      </c>
      <c r="E417" t="s">
        <v>106</v>
      </c>
      <c r="F417" t="s">
        <v>128</v>
      </c>
      <c r="G417" t="s">
        <v>1951</v>
      </c>
      <c r="H417" t="s">
        <v>1952</v>
      </c>
      <c r="I417" t="s">
        <v>1872</v>
      </c>
      <c r="J417" t="s">
        <v>128</v>
      </c>
      <c r="K417" t="s">
        <v>110</v>
      </c>
      <c r="L417" t="s">
        <v>1874</v>
      </c>
      <c r="M417" t="s">
        <v>112</v>
      </c>
      <c r="N417" t="s">
        <v>132</v>
      </c>
      <c r="O417" t="s">
        <v>189</v>
      </c>
      <c r="P417" t="s">
        <v>1874</v>
      </c>
      <c r="Q417" t="s">
        <v>2354</v>
      </c>
    </row>
    <row r="418" spans="1:17" x14ac:dyDescent="0.3">
      <c r="A418" s="50">
        <v>7062090524</v>
      </c>
      <c r="B418" s="50">
        <v>7062090523</v>
      </c>
      <c r="C418">
        <v>7294659</v>
      </c>
      <c r="D418" s="7">
        <v>5063731</v>
      </c>
      <c r="E418" t="s">
        <v>106</v>
      </c>
      <c r="F418" t="s">
        <v>253</v>
      </c>
      <c r="G418" t="s">
        <v>1956</v>
      </c>
      <c r="H418" t="s">
        <v>1957</v>
      </c>
      <c r="I418" t="s">
        <v>1157</v>
      </c>
      <c r="J418" t="s">
        <v>349</v>
      </c>
      <c r="K418" t="s">
        <v>110</v>
      </c>
      <c r="L418" t="s">
        <v>591</v>
      </c>
      <c r="M418" t="s">
        <v>112</v>
      </c>
      <c r="N418" t="s">
        <v>115</v>
      </c>
      <c r="O418" t="s">
        <v>935</v>
      </c>
      <c r="P418" t="s">
        <v>114</v>
      </c>
      <c r="Q418" t="s">
        <v>2351</v>
      </c>
    </row>
    <row r="419" spans="1:17" x14ac:dyDescent="0.3">
      <c r="A419" s="50" t="s">
        <v>2067</v>
      </c>
      <c r="B419" s="50" t="s">
        <v>1947</v>
      </c>
      <c r="C419">
        <v>7308515</v>
      </c>
      <c r="D419" s="7">
        <v>7045819</v>
      </c>
      <c r="E419" t="s">
        <v>106</v>
      </c>
      <c r="F419" t="s">
        <v>253</v>
      </c>
      <c r="G419" t="s">
        <v>1956</v>
      </c>
      <c r="H419" t="s">
        <v>1957</v>
      </c>
      <c r="I419" t="s">
        <v>1948</v>
      </c>
      <c r="J419" t="s">
        <v>255</v>
      </c>
      <c r="K419" t="s">
        <v>110</v>
      </c>
      <c r="L419" t="s">
        <v>1924</v>
      </c>
      <c r="M419" t="s">
        <v>112</v>
      </c>
      <c r="N419" t="s">
        <v>258</v>
      </c>
      <c r="O419" t="s">
        <v>124</v>
      </c>
      <c r="P419" t="s">
        <v>1874</v>
      </c>
      <c r="Q419" t="s">
        <v>2354</v>
      </c>
    </row>
    <row r="420" spans="1:17" x14ac:dyDescent="0.3">
      <c r="A420" s="50" t="s">
        <v>464</v>
      </c>
      <c r="B420" s="50" t="s">
        <v>465</v>
      </c>
      <c r="C420">
        <v>7314076</v>
      </c>
      <c r="D420" s="7">
        <v>5477027</v>
      </c>
      <c r="E420" t="s">
        <v>106</v>
      </c>
      <c r="F420" t="s">
        <v>368</v>
      </c>
      <c r="G420" t="s">
        <v>1956</v>
      </c>
      <c r="H420" t="s">
        <v>1959</v>
      </c>
      <c r="I420" t="s">
        <v>467</v>
      </c>
      <c r="J420" t="s">
        <v>368</v>
      </c>
      <c r="K420" t="s">
        <v>110</v>
      </c>
      <c r="L420" t="s">
        <v>111</v>
      </c>
      <c r="M420" t="s">
        <v>112</v>
      </c>
      <c r="N420" t="s">
        <v>132</v>
      </c>
      <c r="O420" t="s">
        <v>197</v>
      </c>
      <c r="P420" t="s">
        <v>408</v>
      </c>
      <c r="Q420" t="s">
        <v>2351</v>
      </c>
    </row>
    <row r="421" spans="1:17" x14ac:dyDescent="0.3">
      <c r="A421" s="105" t="s">
        <v>813</v>
      </c>
      <c r="B421" s="105" t="s">
        <v>814</v>
      </c>
      <c r="C421">
        <v>7327132</v>
      </c>
      <c r="D421" s="7">
        <v>8618667</v>
      </c>
      <c r="E421" t="s">
        <v>106</v>
      </c>
      <c r="F421" t="s">
        <v>253</v>
      </c>
      <c r="G421" t="s">
        <v>1956</v>
      </c>
      <c r="H421" t="s">
        <v>1957</v>
      </c>
      <c r="I421" t="s">
        <v>816</v>
      </c>
      <c r="J421" t="s">
        <v>255</v>
      </c>
      <c r="K421" t="s">
        <v>110</v>
      </c>
      <c r="L421" t="s">
        <v>130</v>
      </c>
      <c r="M421" t="s">
        <v>112</v>
      </c>
      <c r="N421" t="s">
        <v>401</v>
      </c>
      <c r="O421" t="s">
        <v>124</v>
      </c>
      <c r="P421" t="s">
        <v>131</v>
      </c>
      <c r="Q421" t="s">
        <v>2351</v>
      </c>
    </row>
    <row r="422" spans="1:17" x14ac:dyDescent="0.3">
      <c r="A422" s="50" t="s">
        <v>160</v>
      </c>
      <c r="B422" s="50" t="s">
        <v>161</v>
      </c>
      <c r="C422">
        <v>7365018</v>
      </c>
      <c r="D422" s="7">
        <v>7587454</v>
      </c>
      <c r="E422" t="s">
        <v>106</v>
      </c>
      <c r="F422" t="s">
        <v>128</v>
      </c>
      <c r="G422" t="s">
        <v>1951</v>
      </c>
      <c r="H422" t="s">
        <v>1952</v>
      </c>
      <c r="I422" t="s">
        <v>163</v>
      </c>
      <c r="J422" t="s">
        <v>128</v>
      </c>
      <c r="K422" t="s">
        <v>110</v>
      </c>
      <c r="L422" t="s">
        <v>164</v>
      </c>
      <c r="M422" t="s">
        <v>112</v>
      </c>
      <c r="N422" t="s">
        <v>132</v>
      </c>
      <c r="O422" t="s">
        <v>138</v>
      </c>
      <c r="P422" t="s">
        <v>114</v>
      </c>
      <c r="Q422" t="s">
        <v>2351</v>
      </c>
    </row>
    <row r="423" spans="1:17" x14ac:dyDescent="0.3">
      <c r="A423" s="50" t="s">
        <v>1364</v>
      </c>
      <c r="B423" s="50" t="s">
        <v>1365</v>
      </c>
      <c r="C423">
        <v>7367800</v>
      </c>
      <c r="D423" s="7">
        <v>6235495</v>
      </c>
      <c r="E423" t="s">
        <v>106</v>
      </c>
      <c r="F423" t="s">
        <v>253</v>
      </c>
      <c r="G423" t="s">
        <v>1956</v>
      </c>
      <c r="H423" t="s">
        <v>1957</v>
      </c>
      <c r="I423" t="s">
        <v>1367</v>
      </c>
      <c r="J423" t="s">
        <v>255</v>
      </c>
      <c r="K423" t="s">
        <v>110</v>
      </c>
      <c r="L423" t="s">
        <v>577</v>
      </c>
      <c r="M423" t="s">
        <v>112</v>
      </c>
      <c r="N423" t="s">
        <v>401</v>
      </c>
      <c r="O423" t="s">
        <v>197</v>
      </c>
      <c r="P423" t="s">
        <v>726</v>
      </c>
      <c r="Q423" t="s">
        <v>2351</v>
      </c>
    </row>
    <row r="424" spans="1:17" x14ac:dyDescent="0.3">
      <c r="A424" s="50" t="s">
        <v>2064</v>
      </c>
      <c r="B424" s="50" t="s">
        <v>1940</v>
      </c>
      <c r="C424">
        <v>7368991</v>
      </c>
      <c r="D424" s="7">
        <v>7805629</v>
      </c>
      <c r="E424" t="s">
        <v>106</v>
      </c>
      <c r="F424" t="s">
        <v>253</v>
      </c>
      <c r="G424" t="s">
        <v>1956</v>
      </c>
      <c r="H424" t="s">
        <v>1957</v>
      </c>
      <c r="I424" t="s">
        <v>1941</v>
      </c>
      <c r="J424" t="s">
        <v>349</v>
      </c>
      <c r="K424" t="s">
        <v>110</v>
      </c>
      <c r="L424" t="s">
        <v>1924</v>
      </c>
      <c r="M424" t="s">
        <v>112</v>
      </c>
      <c r="N424" t="s">
        <v>115</v>
      </c>
      <c r="O424" t="s">
        <v>189</v>
      </c>
      <c r="P424" t="s">
        <v>1874</v>
      </c>
      <c r="Q424" t="s">
        <v>2354</v>
      </c>
    </row>
    <row r="425" spans="1:17" x14ac:dyDescent="0.3">
      <c r="A425" s="50" t="s">
        <v>1541</v>
      </c>
      <c r="B425" s="50" t="s">
        <v>1542</v>
      </c>
      <c r="C425">
        <v>7374737</v>
      </c>
      <c r="D425" s="7">
        <v>5286031</v>
      </c>
      <c r="E425" t="s">
        <v>106</v>
      </c>
      <c r="F425" t="s">
        <v>253</v>
      </c>
      <c r="G425" t="s">
        <v>1956</v>
      </c>
      <c r="H425" t="s">
        <v>1957</v>
      </c>
      <c r="I425" t="s">
        <v>1544</v>
      </c>
      <c r="J425" t="s">
        <v>349</v>
      </c>
      <c r="K425" t="s">
        <v>110</v>
      </c>
      <c r="L425" t="s">
        <v>1345</v>
      </c>
      <c r="M425" t="s">
        <v>112</v>
      </c>
      <c r="N425" t="s">
        <v>115</v>
      </c>
      <c r="O425" t="s">
        <v>189</v>
      </c>
      <c r="P425" t="s">
        <v>726</v>
      </c>
      <c r="Q425" t="s">
        <v>2351</v>
      </c>
    </row>
    <row r="426" spans="1:17" x14ac:dyDescent="0.3">
      <c r="A426" s="50" t="s">
        <v>2057</v>
      </c>
      <c r="B426" s="50" t="s">
        <v>1922</v>
      </c>
      <c r="C426">
        <v>7375042</v>
      </c>
      <c r="D426" s="7">
        <v>9941757</v>
      </c>
      <c r="E426" t="s">
        <v>106</v>
      </c>
      <c r="F426" t="s">
        <v>253</v>
      </c>
      <c r="G426" t="s">
        <v>1956</v>
      </c>
      <c r="H426" t="s">
        <v>1957</v>
      </c>
      <c r="I426" t="s">
        <v>1923</v>
      </c>
      <c r="J426" t="s">
        <v>560</v>
      </c>
      <c r="K426" t="s">
        <v>110</v>
      </c>
      <c r="L426" t="s">
        <v>1924</v>
      </c>
      <c r="M426" t="s">
        <v>112</v>
      </c>
      <c r="N426" t="s">
        <v>132</v>
      </c>
      <c r="O426" t="s">
        <v>197</v>
      </c>
      <c r="P426" t="s">
        <v>1925</v>
      </c>
      <c r="Q426" t="s">
        <v>2354</v>
      </c>
    </row>
    <row r="427" spans="1:17" x14ac:dyDescent="0.3">
      <c r="A427" s="50" t="s">
        <v>1273</v>
      </c>
      <c r="B427" s="50" t="s">
        <v>1274</v>
      </c>
      <c r="C427">
        <v>7378742</v>
      </c>
      <c r="D427" s="7">
        <v>5354322</v>
      </c>
      <c r="E427" t="s">
        <v>106</v>
      </c>
      <c r="F427" t="s">
        <v>201</v>
      </c>
      <c r="G427" t="s">
        <v>1951</v>
      </c>
      <c r="H427" t="s">
        <v>1955</v>
      </c>
      <c r="I427" t="s">
        <v>1276</v>
      </c>
      <c r="J427" t="s">
        <v>201</v>
      </c>
      <c r="K427" t="s">
        <v>110</v>
      </c>
      <c r="L427" t="s">
        <v>1277</v>
      </c>
      <c r="M427" t="s">
        <v>112</v>
      </c>
      <c r="N427" t="s">
        <v>196</v>
      </c>
      <c r="O427" t="s">
        <v>189</v>
      </c>
      <c r="P427" t="s">
        <v>114</v>
      </c>
      <c r="Q427" t="s">
        <v>2351</v>
      </c>
    </row>
    <row r="428" spans="1:17" x14ac:dyDescent="0.3">
      <c r="A428" s="50" t="s">
        <v>1385</v>
      </c>
      <c r="B428" s="50" t="s">
        <v>1386</v>
      </c>
      <c r="C428">
        <v>7419867</v>
      </c>
      <c r="D428" s="7">
        <v>9551587</v>
      </c>
      <c r="E428" t="s">
        <v>106</v>
      </c>
      <c r="F428" t="s">
        <v>187</v>
      </c>
      <c r="G428" t="s">
        <v>1951</v>
      </c>
      <c r="H428" t="s">
        <v>1955</v>
      </c>
      <c r="I428" t="s">
        <v>1388</v>
      </c>
      <c r="J428" t="s">
        <v>187</v>
      </c>
      <c r="K428" t="s">
        <v>110</v>
      </c>
      <c r="L428" t="s">
        <v>1389</v>
      </c>
      <c r="M428" t="s">
        <v>112</v>
      </c>
      <c r="N428" t="s">
        <v>132</v>
      </c>
      <c r="O428" t="s">
        <v>189</v>
      </c>
      <c r="P428" t="s">
        <v>114</v>
      </c>
      <c r="Q428" t="s">
        <v>2351</v>
      </c>
    </row>
    <row r="429" spans="1:17" x14ac:dyDescent="0.3">
      <c r="A429" s="50" t="s">
        <v>298</v>
      </c>
      <c r="B429" s="50"/>
      <c r="C429">
        <v>7421584</v>
      </c>
      <c r="E429" t="s">
        <v>237</v>
      </c>
      <c r="F429" t="s">
        <v>253</v>
      </c>
      <c r="G429" t="s">
        <v>1956</v>
      </c>
      <c r="H429" t="s">
        <v>1957</v>
      </c>
      <c r="I429" t="s">
        <v>300</v>
      </c>
      <c r="J429" t="s">
        <v>255</v>
      </c>
      <c r="K429" t="s">
        <v>110</v>
      </c>
      <c r="L429" t="s">
        <v>301</v>
      </c>
      <c r="M429" t="s">
        <v>150</v>
      </c>
      <c r="N429" t="s">
        <v>258</v>
      </c>
      <c r="O429" t="s">
        <v>124</v>
      </c>
      <c r="P429" t="s">
        <v>295</v>
      </c>
      <c r="Q429" t="s">
        <v>2351</v>
      </c>
    </row>
    <row r="430" spans="1:17" x14ac:dyDescent="0.3">
      <c r="A430" s="50" t="s">
        <v>174</v>
      </c>
      <c r="B430" s="50" t="s">
        <v>175</v>
      </c>
      <c r="C430">
        <v>7443714</v>
      </c>
      <c r="D430" s="7">
        <v>7577033</v>
      </c>
      <c r="E430" t="s">
        <v>106</v>
      </c>
      <c r="F430" t="s">
        <v>128</v>
      </c>
      <c r="G430" t="s">
        <v>1951</v>
      </c>
      <c r="H430" t="s">
        <v>1952</v>
      </c>
      <c r="I430" t="s">
        <v>177</v>
      </c>
      <c r="J430" t="s">
        <v>128</v>
      </c>
      <c r="K430" t="s">
        <v>110</v>
      </c>
      <c r="L430" t="s">
        <v>111</v>
      </c>
      <c r="M430" t="s">
        <v>112</v>
      </c>
      <c r="N430" t="s">
        <v>132</v>
      </c>
      <c r="O430" t="s">
        <v>138</v>
      </c>
      <c r="P430" t="s">
        <v>114</v>
      </c>
      <c r="Q430" t="s">
        <v>2351</v>
      </c>
    </row>
    <row r="431" spans="1:17" x14ac:dyDescent="0.3">
      <c r="A431" s="50">
        <v>702140524</v>
      </c>
      <c r="B431" s="50">
        <v>702140523</v>
      </c>
      <c r="C431">
        <v>7445075</v>
      </c>
      <c r="D431" s="7">
        <v>9621030</v>
      </c>
      <c r="E431" t="s">
        <v>106</v>
      </c>
      <c r="F431" t="s">
        <v>253</v>
      </c>
      <c r="G431" t="s">
        <v>1956</v>
      </c>
      <c r="H431" t="s">
        <v>1957</v>
      </c>
      <c r="I431" t="s">
        <v>1147</v>
      </c>
      <c r="J431" t="s">
        <v>349</v>
      </c>
      <c r="K431" t="s">
        <v>110</v>
      </c>
      <c r="L431" t="s">
        <v>1148</v>
      </c>
      <c r="M431" t="s">
        <v>112</v>
      </c>
      <c r="N431" t="s">
        <v>115</v>
      </c>
      <c r="O431" t="s">
        <v>124</v>
      </c>
      <c r="P431" t="s">
        <v>114</v>
      </c>
      <c r="Q431" t="s">
        <v>2351</v>
      </c>
    </row>
    <row r="432" spans="1:17" x14ac:dyDescent="0.3">
      <c r="A432" s="50" t="s">
        <v>2059</v>
      </c>
      <c r="B432" s="50" t="s">
        <v>1928</v>
      </c>
      <c r="C432">
        <v>7446559</v>
      </c>
      <c r="D432" s="7">
        <v>8355703</v>
      </c>
      <c r="E432" t="s">
        <v>106</v>
      </c>
      <c r="F432" t="s">
        <v>253</v>
      </c>
      <c r="G432" t="s">
        <v>1956</v>
      </c>
      <c r="H432" t="s">
        <v>1957</v>
      </c>
      <c r="I432" t="s">
        <v>1929</v>
      </c>
      <c r="J432" t="s">
        <v>560</v>
      </c>
      <c r="K432" t="s">
        <v>110</v>
      </c>
      <c r="L432" t="s">
        <v>1924</v>
      </c>
      <c r="M432" t="s">
        <v>112</v>
      </c>
      <c r="N432" t="s">
        <v>132</v>
      </c>
      <c r="O432" t="s">
        <v>124</v>
      </c>
      <c r="P432" t="s">
        <v>1925</v>
      </c>
      <c r="Q432" t="s">
        <v>2354</v>
      </c>
    </row>
    <row r="433" spans="1:17" x14ac:dyDescent="0.3">
      <c r="A433" s="50" t="s">
        <v>1238</v>
      </c>
      <c r="B433" s="50" t="s">
        <v>1239</v>
      </c>
      <c r="C433">
        <v>7446736</v>
      </c>
      <c r="D433" s="7">
        <v>8122630</v>
      </c>
      <c r="E433" t="s">
        <v>106</v>
      </c>
      <c r="F433" t="s">
        <v>128</v>
      </c>
      <c r="G433" t="s">
        <v>1951</v>
      </c>
      <c r="H433" t="s">
        <v>1952</v>
      </c>
      <c r="I433" t="s">
        <v>1241</v>
      </c>
      <c r="J433" t="s">
        <v>128</v>
      </c>
      <c r="K433" t="s">
        <v>110</v>
      </c>
      <c r="L433" t="s">
        <v>1242</v>
      </c>
      <c r="M433" t="s">
        <v>150</v>
      </c>
      <c r="N433" t="s">
        <v>132</v>
      </c>
      <c r="O433" t="s">
        <v>138</v>
      </c>
      <c r="P433" t="s">
        <v>114</v>
      </c>
      <c r="Q433" t="s">
        <v>2351</v>
      </c>
    </row>
    <row r="434" spans="1:17" x14ac:dyDescent="0.3">
      <c r="A434" s="50">
        <v>700750524</v>
      </c>
      <c r="B434" s="50">
        <v>700750523</v>
      </c>
      <c r="C434">
        <v>7483452</v>
      </c>
      <c r="D434" s="7">
        <v>6701639</v>
      </c>
      <c r="E434" t="s">
        <v>106</v>
      </c>
      <c r="F434" t="s">
        <v>253</v>
      </c>
      <c r="G434" t="s">
        <v>1956</v>
      </c>
      <c r="H434" t="s">
        <v>1957</v>
      </c>
      <c r="I434" t="s">
        <v>563</v>
      </c>
      <c r="J434" t="s">
        <v>255</v>
      </c>
      <c r="K434" t="s">
        <v>110</v>
      </c>
      <c r="L434" t="s">
        <v>111</v>
      </c>
      <c r="M434" t="s">
        <v>112</v>
      </c>
      <c r="N434" t="s">
        <v>401</v>
      </c>
      <c r="O434" t="s">
        <v>313</v>
      </c>
      <c r="P434" t="s">
        <v>114</v>
      </c>
      <c r="Q434" t="s">
        <v>2351</v>
      </c>
    </row>
    <row r="435" spans="1:17" x14ac:dyDescent="0.3">
      <c r="A435" s="50" t="s">
        <v>1508</v>
      </c>
      <c r="B435" s="50" t="s">
        <v>1509</v>
      </c>
      <c r="C435">
        <v>7505669</v>
      </c>
      <c r="D435" s="7">
        <v>4991769</v>
      </c>
      <c r="E435" t="s">
        <v>106</v>
      </c>
      <c r="F435" t="s">
        <v>253</v>
      </c>
      <c r="G435" t="s">
        <v>1956</v>
      </c>
      <c r="H435" t="s">
        <v>1957</v>
      </c>
      <c r="I435" t="s">
        <v>1511</v>
      </c>
      <c r="J435" t="s">
        <v>349</v>
      </c>
      <c r="K435" t="s">
        <v>110</v>
      </c>
      <c r="L435" t="s">
        <v>873</v>
      </c>
      <c r="M435" t="s">
        <v>112</v>
      </c>
      <c r="N435" t="s">
        <v>115</v>
      </c>
      <c r="O435" t="s">
        <v>124</v>
      </c>
      <c r="P435" t="s">
        <v>114</v>
      </c>
      <c r="Q435" t="s">
        <v>2351</v>
      </c>
    </row>
    <row r="436" spans="1:17" x14ac:dyDescent="0.3">
      <c r="A436" s="50">
        <v>701000524</v>
      </c>
      <c r="B436" s="50">
        <v>701000523</v>
      </c>
      <c r="C436">
        <v>7507349</v>
      </c>
      <c r="D436" s="7">
        <v>6230893</v>
      </c>
      <c r="E436" t="s">
        <v>106</v>
      </c>
      <c r="F436" t="s">
        <v>253</v>
      </c>
      <c r="G436" t="s">
        <v>1956</v>
      </c>
      <c r="H436" t="s">
        <v>1957</v>
      </c>
      <c r="I436" t="s">
        <v>566</v>
      </c>
      <c r="J436" t="s">
        <v>255</v>
      </c>
      <c r="K436" t="s">
        <v>110</v>
      </c>
      <c r="L436" t="s">
        <v>111</v>
      </c>
      <c r="M436" t="s">
        <v>112</v>
      </c>
      <c r="N436" t="s">
        <v>401</v>
      </c>
      <c r="O436" t="s">
        <v>189</v>
      </c>
      <c r="P436" t="s">
        <v>114</v>
      </c>
      <c r="Q436" t="s">
        <v>2351</v>
      </c>
    </row>
    <row r="437" spans="1:17" x14ac:dyDescent="0.3">
      <c r="A437" s="50" t="s">
        <v>763</v>
      </c>
      <c r="B437" s="50" t="s">
        <v>764</v>
      </c>
      <c r="C437">
        <v>7508021</v>
      </c>
      <c r="D437" s="7">
        <v>9326991</v>
      </c>
      <c r="E437" t="s">
        <v>106</v>
      </c>
      <c r="F437" t="s">
        <v>253</v>
      </c>
      <c r="G437" t="s">
        <v>1956</v>
      </c>
      <c r="H437" t="s">
        <v>1957</v>
      </c>
      <c r="I437" t="s">
        <v>766</v>
      </c>
      <c r="J437" t="s">
        <v>255</v>
      </c>
      <c r="K437" t="s">
        <v>110</v>
      </c>
      <c r="L437" t="s">
        <v>767</v>
      </c>
      <c r="M437" t="s">
        <v>112</v>
      </c>
      <c r="N437" t="s">
        <v>258</v>
      </c>
      <c r="O437" t="s">
        <v>197</v>
      </c>
      <c r="P437" t="s">
        <v>726</v>
      </c>
      <c r="Q437" t="s">
        <v>2351</v>
      </c>
    </row>
    <row r="438" spans="1:17" x14ac:dyDescent="0.3">
      <c r="A438" s="50" t="s">
        <v>878</v>
      </c>
      <c r="B438" s="50" t="s">
        <v>879</v>
      </c>
      <c r="C438">
        <v>7524302</v>
      </c>
      <c r="D438" s="7">
        <v>5977677</v>
      </c>
      <c r="E438" t="s">
        <v>106</v>
      </c>
      <c r="F438" t="s">
        <v>253</v>
      </c>
      <c r="G438" t="s">
        <v>1956</v>
      </c>
      <c r="H438" t="s">
        <v>1957</v>
      </c>
      <c r="I438" t="s">
        <v>881</v>
      </c>
      <c r="J438" t="s">
        <v>255</v>
      </c>
      <c r="K438" t="s">
        <v>110</v>
      </c>
      <c r="L438" t="s">
        <v>111</v>
      </c>
      <c r="M438" t="s">
        <v>112</v>
      </c>
      <c r="N438" t="s">
        <v>401</v>
      </c>
      <c r="O438" t="s">
        <v>381</v>
      </c>
      <c r="P438" t="s">
        <v>726</v>
      </c>
      <c r="Q438" t="s">
        <v>2351</v>
      </c>
    </row>
    <row r="439" spans="1:17" x14ac:dyDescent="0.3">
      <c r="A439" s="50" t="s">
        <v>1333</v>
      </c>
      <c r="B439" s="50" t="s">
        <v>1334</v>
      </c>
      <c r="C439">
        <v>7525550</v>
      </c>
      <c r="D439" s="7">
        <v>8213460</v>
      </c>
      <c r="E439" t="s">
        <v>106</v>
      </c>
      <c r="F439" t="s">
        <v>107</v>
      </c>
      <c r="G439" t="s">
        <v>1951</v>
      </c>
      <c r="H439" t="s">
        <v>1952</v>
      </c>
      <c r="I439" t="s">
        <v>1336</v>
      </c>
      <c r="J439" t="s">
        <v>109</v>
      </c>
      <c r="K439" t="s">
        <v>110</v>
      </c>
      <c r="L439" t="s">
        <v>112</v>
      </c>
      <c r="M439" t="s">
        <v>112</v>
      </c>
      <c r="N439" t="s">
        <v>115</v>
      </c>
      <c r="O439" t="s">
        <v>189</v>
      </c>
      <c r="P439" t="s">
        <v>114</v>
      </c>
      <c r="Q439" t="s">
        <v>2351</v>
      </c>
    </row>
    <row r="440" spans="1:17" x14ac:dyDescent="0.3">
      <c r="A440" s="50">
        <v>76010524</v>
      </c>
      <c r="B440" s="50">
        <v>76010523</v>
      </c>
      <c r="C440">
        <v>7530001</v>
      </c>
      <c r="D440" s="7">
        <v>7102885</v>
      </c>
      <c r="E440" t="s">
        <v>106</v>
      </c>
      <c r="F440" t="s">
        <v>253</v>
      </c>
      <c r="G440" t="s">
        <v>1956</v>
      </c>
      <c r="H440" t="s">
        <v>1957</v>
      </c>
      <c r="I440" t="s">
        <v>556</v>
      </c>
      <c r="J440" t="s">
        <v>255</v>
      </c>
      <c r="K440" t="s">
        <v>110</v>
      </c>
      <c r="L440" t="s">
        <v>155</v>
      </c>
      <c r="M440" t="s">
        <v>112</v>
      </c>
      <c r="N440" t="s">
        <v>401</v>
      </c>
      <c r="O440" t="s">
        <v>197</v>
      </c>
      <c r="P440" t="s">
        <v>114</v>
      </c>
      <c r="Q440" t="s">
        <v>2351</v>
      </c>
    </row>
    <row r="441" spans="1:17" x14ac:dyDescent="0.3">
      <c r="A441" s="50" t="s">
        <v>919</v>
      </c>
      <c r="B441" s="50" t="s">
        <v>920</v>
      </c>
      <c r="C441">
        <v>7569294</v>
      </c>
      <c r="D441" s="7">
        <v>6559353</v>
      </c>
      <c r="E441" t="s">
        <v>106</v>
      </c>
      <c r="F441" t="s">
        <v>253</v>
      </c>
      <c r="G441" t="s">
        <v>1956</v>
      </c>
      <c r="H441" t="s">
        <v>1957</v>
      </c>
      <c r="I441" t="s">
        <v>922</v>
      </c>
      <c r="J441" t="s">
        <v>255</v>
      </c>
      <c r="K441" t="s">
        <v>110</v>
      </c>
      <c r="L441" t="s">
        <v>890</v>
      </c>
      <c r="M441" t="s">
        <v>112</v>
      </c>
      <c r="N441" t="s">
        <v>258</v>
      </c>
      <c r="O441" t="s">
        <v>124</v>
      </c>
      <c r="P441" t="s">
        <v>114</v>
      </c>
      <c r="Q441" t="s">
        <v>2351</v>
      </c>
    </row>
    <row r="442" spans="1:17" x14ac:dyDescent="0.3">
      <c r="A442" s="50" t="s">
        <v>1165</v>
      </c>
      <c r="B442" s="50" t="s">
        <v>1166</v>
      </c>
      <c r="C442">
        <v>7570543</v>
      </c>
      <c r="D442" s="7">
        <v>9767522</v>
      </c>
      <c r="E442" t="s">
        <v>106</v>
      </c>
      <c r="F442" t="s">
        <v>253</v>
      </c>
      <c r="G442" t="s">
        <v>1956</v>
      </c>
      <c r="H442" t="s">
        <v>1957</v>
      </c>
      <c r="I442" t="s">
        <v>1168</v>
      </c>
      <c r="J442" t="s">
        <v>255</v>
      </c>
      <c r="K442" t="s">
        <v>110</v>
      </c>
      <c r="L442" t="s">
        <v>1164</v>
      </c>
      <c r="M442" t="s">
        <v>150</v>
      </c>
      <c r="N442" t="s">
        <v>258</v>
      </c>
      <c r="O442" t="s">
        <v>124</v>
      </c>
      <c r="P442" t="s">
        <v>114</v>
      </c>
      <c r="Q442" t="s">
        <v>2351</v>
      </c>
    </row>
    <row r="443" spans="1:17" x14ac:dyDescent="0.3">
      <c r="A443" s="50" t="s">
        <v>747</v>
      </c>
      <c r="B443" s="50" t="s">
        <v>748</v>
      </c>
      <c r="C443">
        <v>7597919</v>
      </c>
      <c r="D443" s="7">
        <v>7443996</v>
      </c>
      <c r="E443" t="s">
        <v>106</v>
      </c>
      <c r="F443" t="s">
        <v>253</v>
      </c>
      <c r="G443" t="s">
        <v>1956</v>
      </c>
      <c r="H443" t="s">
        <v>1957</v>
      </c>
      <c r="I443" t="s">
        <v>750</v>
      </c>
      <c r="J443" t="s">
        <v>255</v>
      </c>
      <c r="K443" t="s">
        <v>110</v>
      </c>
      <c r="L443" t="s">
        <v>111</v>
      </c>
      <c r="M443" t="s">
        <v>112</v>
      </c>
      <c r="N443" t="s">
        <v>401</v>
      </c>
      <c r="O443" t="s">
        <v>124</v>
      </c>
      <c r="P443" t="s">
        <v>726</v>
      </c>
      <c r="Q443" t="s">
        <v>2351</v>
      </c>
    </row>
    <row r="444" spans="1:17" x14ac:dyDescent="0.3">
      <c r="A444" s="50" t="s">
        <v>274</v>
      </c>
      <c r="B444" s="50"/>
      <c r="C444">
        <v>7634167</v>
      </c>
      <c r="E444" t="s">
        <v>237</v>
      </c>
      <c r="F444" t="s">
        <v>253</v>
      </c>
      <c r="G444" t="s">
        <v>1956</v>
      </c>
      <c r="H444" t="s">
        <v>1957</v>
      </c>
      <c r="I444" t="s">
        <v>275</v>
      </c>
      <c r="J444" t="s">
        <v>255</v>
      </c>
      <c r="K444" t="s">
        <v>110</v>
      </c>
      <c r="L444" t="s">
        <v>268</v>
      </c>
      <c r="M444" t="s">
        <v>150</v>
      </c>
      <c r="N444" t="s">
        <v>258</v>
      </c>
      <c r="O444" t="s">
        <v>189</v>
      </c>
      <c r="P444" t="s">
        <v>114</v>
      </c>
      <c r="Q444" t="s">
        <v>2351</v>
      </c>
    </row>
    <row r="445" spans="1:17" x14ac:dyDescent="0.3">
      <c r="A445" s="50" t="s">
        <v>1304</v>
      </c>
      <c r="B445" s="50" t="s">
        <v>1305</v>
      </c>
      <c r="C445">
        <v>7761874</v>
      </c>
      <c r="D445" s="7">
        <v>9990642</v>
      </c>
      <c r="E445" t="s">
        <v>106</v>
      </c>
      <c r="F445" t="s">
        <v>107</v>
      </c>
      <c r="G445" t="s">
        <v>1956</v>
      </c>
      <c r="H445" t="s">
        <v>1957</v>
      </c>
      <c r="I445" t="s">
        <v>1307</v>
      </c>
      <c r="J445" t="s">
        <v>109</v>
      </c>
      <c r="K445" t="s">
        <v>110</v>
      </c>
      <c r="L445" t="s">
        <v>112</v>
      </c>
      <c r="M445" t="s">
        <v>112</v>
      </c>
      <c r="N445" t="s">
        <v>115</v>
      </c>
      <c r="O445" t="s">
        <v>116</v>
      </c>
      <c r="P445" t="s">
        <v>114</v>
      </c>
      <c r="Q445" t="s">
        <v>2351</v>
      </c>
    </row>
    <row r="446" spans="1:17" x14ac:dyDescent="0.3">
      <c r="A446" s="50" t="s">
        <v>666</v>
      </c>
      <c r="B446" s="50" t="s">
        <v>667</v>
      </c>
      <c r="C446">
        <v>7816091</v>
      </c>
      <c r="D446" s="7">
        <v>7002925</v>
      </c>
      <c r="E446" t="s">
        <v>106</v>
      </c>
      <c r="F446" t="s">
        <v>253</v>
      </c>
      <c r="G446" t="s">
        <v>1956</v>
      </c>
      <c r="H446" t="s">
        <v>1957</v>
      </c>
      <c r="I446" t="s">
        <v>669</v>
      </c>
      <c r="J446" t="s">
        <v>255</v>
      </c>
      <c r="K446" t="s">
        <v>110</v>
      </c>
      <c r="L446" t="s">
        <v>597</v>
      </c>
      <c r="M446" t="s">
        <v>112</v>
      </c>
      <c r="N446" t="s">
        <v>401</v>
      </c>
      <c r="O446" t="s">
        <v>124</v>
      </c>
      <c r="P446" t="s">
        <v>114</v>
      </c>
      <c r="Q446" t="s">
        <v>2351</v>
      </c>
    </row>
    <row r="447" spans="1:17" x14ac:dyDescent="0.3">
      <c r="A447" s="50" t="s">
        <v>266</v>
      </c>
      <c r="B447" s="50"/>
      <c r="C447">
        <v>7835821</v>
      </c>
      <c r="E447" t="s">
        <v>237</v>
      </c>
      <c r="F447" t="s">
        <v>253</v>
      </c>
      <c r="G447" t="s">
        <v>1956</v>
      </c>
      <c r="H447" t="s">
        <v>1957</v>
      </c>
      <c r="I447" t="s">
        <v>267</v>
      </c>
      <c r="J447" t="s">
        <v>255</v>
      </c>
      <c r="K447" t="s">
        <v>110</v>
      </c>
      <c r="L447" t="s">
        <v>268</v>
      </c>
      <c r="M447" t="s">
        <v>150</v>
      </c>
      <c r="N447" t="s">
        <v>258</v>
      </c>
      <c r="O447" t="s">
        <v>124</v>
      </c>
      <c r="P447" t="s">
        <v>114</v>
      </c>
      <c r="Q447" t="s">
        <v>2351</v>
      </c>
    </row>
    <row r="448" spans="1:17" x14ac:dyDescent="0.3">
      <c r="A448" s="50" t="s">
        <v>682</v>
      </c>
      <c r="B448" s="50" t="s">
        <v>683</v>
      </c>
      <c r="C448">
        <v>7862793</v>
      </c>
      <c r="D448" s="7">
        <v>8692971</v>
      </c>
      <c r="E448" t="s">
        <v>106</v>
      </c>
      <c r="F448" t="s">
        <v>253</v>
      </c>
      <c r="G448" t="s">
        <v>1956</v>
      </c>
      <c r="H448" t="s">
        <v>1957</v>
      </c>
      <c r="I448" t="s">
        <v>685</v>
      </c>
      <c r="J448" t="s">
        <v>255</v>
      </c>
      <c r="K448" t="s">
        <v>110</v>
      </c>
      <c r="L448" t="s">
        <v>597</v>
      </c>
      <c r="M448" t="s">
        <v>112</v>
      </c>
      <c r="N448" t="s">
        <v>401</v>
      </c>
      <c r="O448" t="s">
        <v>197</v>
      </c>
      <c r="P448" t="s">
        <v>114</v>
      </c>
      <c r="Q448" t="s">
        <v>2351</v>
      </c>
    </row>
    <row r="449" spans="1:17" x14ac:dyDescent="0.3">
      <c r="A449" s="50" t="s">
        <v>709</v>
      </c>
      <c r="B449" s="50" t="s">
        <v>710</v>
      </c>
      <c r="C449">
        <v>7878066</v>
      </c>
      <c r="D449" s="7">
        <v>9090403</v>
      </c>
      <c r="E449" t="s">
        <v>106</v>
      </c>
      <c r="F449" t="s">
        <v>253</v>
      </c>
      <c r="G449" t="s">
        <v>1956</v>
      </c>
      <c r="H449" t="s">
        <v>1957</v>
      </c>
      <c r="I449" t="s">
        <v>712</v>
      </c>
      <c r="J449" t="s">
        <v>255</v>
      </c>
      <c r="K449" t="s">
        <v>110</v>
      </c>
      <c r="L449" t="s">
        <v>164</v>
      </c>
      <c r="M449" t="s">
        <v>112</v>
      </c>
      <c r="N449" t="s">
        <v>258</v>
      </c>
      <c r="O449" t="s">
        <v>124</v>
      </c>
      <c r="P449" t="s">
        <v>114</v>
      </c>
      <c r="Q449" t="s">
        <v>2351</v>
      </c>
    </row>
    <row r="450" spans="1:17" x14ac:dyDescent="0.3">
      <c r="A450" s="50" t="s">
        <v>1470</v>
      </c>
      <c r="B450" s="50" t="s">
        <v>1471</v>
      </c>
      <c r="C450">
        <v>7881660</v>
      </c>
      <c r="D450" s="7">
        <v>9984668</v>
      </c>
      <c r="E450" t="s">
        <v>106</v>
      </c>
      <c r="F450" t="s">
        <v>187</v>
      </c>
      <c r="G450" t="s">
        <v>1951</v>
      </c>
      <c r="H450" t="s">
        <v>1955</v>
      </c>
      <c r="I450" t="s">
        <v>1473</v>
      </c>
      <c r="J450" t="s">
        <v>187</v>
      </c>
      <c r="K450" t="s">
        <v>110</v>
      </c>
      <c r="L450" t="s">
        <v>155</v>
      </c>
      <c r="M450" t="s">
        <v>112</v>
      </c>
      <c r="N450" t="s">
        <v>132</v>
      </c>
      <c r="O450" t="s">
        <v>124</v>
      </c>
      <c r="P450" t="s">
        <v>114</v>
      </c>
      <c r="Q450" t="s">
        <v>2351</v>
      </c>
    </row>
    <row r="451" spans="1:17" x14ac:dyDescent="0.3">
      <c r="A451" s="50">
        <v>709111024</v>
      </c>
      <c r="B451" s="50">
        <v>709111023</v>
      </c>
      <c r="C451">
        <v>7895138</v>
      </c>
      <c r="D451" s="7">
        <v>5735596</v>
      </c>
      <c r="E451" t="s">
        <v>106</v>
      </c>
      <c r="F451" t="s">
        <v>253</v>
      </c>
      <c r="G451" t="s">
        <v>1956</v>
      </c>
      <c r="H451" t="s">
        <v>1957</v>
      </c>
      <c r="I451" t="s">
        <v>1155</v>
      </c>
      <c r="J451" t="s">
        <v>255</v>
      </c>
      <c r="K451" t="s">
        <v>110</v>
      </c>
      <c r="L451" t="s">
        <v>112</v>
      </c>
      <c r="M451" t="s">
        <v>112</v>
      </c>
      <c r="N451" t="s">
        <v>401</v>
      </c>
      <c r="O451" t="s">
        <v>124</v>
      </c>
      <c r="P451" t="s">
        <v>114</v>
      </c>
      <c r="Q451" t="s">
        <v>2351</v>
      </c>
    </row>
    <row r="452" spans="1:17" x14ac:dyDescent="0.3">
      <c r="A452" s="50">
        <v>708550524</v>
      </c>
      <c r="B452" s="50">
        <v>708550523</v>
      </c>
      <c r="C452">
        <v>7895846</v>
      </c>
      <c r="D452" s="7">
        <v>6956688</v>
      </c>
      <c r="E452" t="s">
        <v>106</v>
      </c>
      <c r="F452" t="s">
        <v>253</v>
      </c>
      <c r="G452" t="s">
        <v>1956</v>
      </c>
      <c r="H452" t="s">
        <v>1957</v>
      </c>
      <c r="I452" t="s">
        <v>1150</v>
      </c>
      <c r="J452" t="s">
        <v>255</v>
      </c>
      <c r="K452" t="s">
        <v>110</v>
      </c>
      <c r="L452" t="s">
        <v>112</v>
      </c>
      <c r="M452" t="s">
        <v>112</v>
      </c>
      <c r="N452" t="s">
        <v>401</v>
      </c>
      <c r="O452" t="s">
        <v>197</v>
      </c>
      <c r="P452" t="s">
        <v>114</v>
      </c>
      <c r="Q452" t="s">
        <v>2351</v>
      </c>
    </row>
    <row r="453" spans="1:17" x14ac:dyDescent="0.3">
      <c r="A453" s="50" t="s">
        <v>1337</v>
      </c>
      <c r="B453" s="50" t="s">
        <v>1338</v>
      </c>
      <c r="C453">
        <v>7914432</v>
      </c>
      <c r="D453" s="7">
        <v>9544795</v>
      </c>
      <c r="E453" t="s">
        <v>106</v>
      </c>
      <c r="F453" t="s">
        <v>187</v>
      </c>
      <c r="G453" t="s">
        <v>1951</v>
      </c>
      <c r="H453" t="s">
        <v>1955</v>
      </c>
      <c r="I453" t="s">
        <v>1340</v>
      </c>
      <c r="J453" t="s">
        <v>187</v>
      </c>
      <c r="K453" t="s">
        <v>110</v>
      </c>
      <c r="L453" t="s">
        <v>112</v>
      </c>
      <c r="M453" t="s">
        <v>112</v>
      </c>
      <c r="N453" t="s">
        <v>132</v>
      </c>
      <c r="O453" t="s">
        <v>197</v>
      </c>
      <c r="P453" t="s">
        <v>114</v>
      </c>
      <c r="Q453" t="s">
        <v>2351</v>
      </c>
    </row>
    <row r="454" spans="1:17" x14ac:dyDescent="0.3">
      <c r="A454" s="50" t="s">
        <v>1325</v>
      </c>
      <c r="B454" s="50" t="s">
        <v>1326</v>
      </c>
      <c r="C454">
        <v>7935504</v>
      </c>
      <c r="D454" s="7">
        <v>7970210</v>
      </c>
      <c r="E454" t="s">
        <v>106</v>
      </c>
      <c r="F454" t="s">
        <v>107</v>
      </c>
      <c r="G454" t="s">
        <v>1951</v>
      </c>
      <c r="H454" t="s">
        <v>1952</v>
      </c>
      <c r="I454" t="s">
        <v>1328</v>
      </c>
      <c r="J454" t="s">
        <v>109</v>
      </c>
      <c r="K454" t="s">
        <v>110</v>
      </c>
      <c r="L454" t="s">
        <v>112</v>
      </c>
      <c r="M454" t="s">
        <v>112</v>
      </c>
      <c r="N454" t="s">
        <v>115</v>
      </c>
      <c r="O454" t="s">
        <v>189</v>
      </c>
      <c r="P454" t="s">
        <v>114</v>
      </c>
      <c r="Q454" t="s">
        <v>2351</v>
      </c>
    </row>
    <row r="455" spans="1:17" x14ac:dyDescent="0.3">
      <c r="A455" s="50" t="s">
        <v>739</v>
      </c>
      <c r="B455" s="50" t="s">
        <v>740</v>
      </c>
      <c r="C455">
        <v>7946328</v>
      </c>
      <c r="D455" s="7">
        <v>6231470</v>
      </c>
      <c r="E455" t="s">
        <v>106</v>
      </c>
      <c r="F455" t="s">
        <v>253</v>
      </c>
      <c r="G455" t="s">
        <v>1956</v>
      </c>
      <c r="H455" t="s">
        <v>1957</v>
      </c>
      <c r="I455" t="s">
        <v>742</v>
      </c>
      <c r="J455" t="s">
        <v>560</v>
      </c>
      <c r="K455" t="s">
        <v>110</v>
      </c>
      <c r="L455" t="s">
        <v>111</v>
      </c>
      <c r="M455" t="s">
        <v>112</v>
      </c>
      <c r="N455" t="s">
        <v>132</v>
      </c>
      <c r="O455" t="s">
        <v>124</v>
      </c>
      <c r="P455" t="s">
        <v>726</v>
      </c>
      <c r="Q455" t="s">
        <v>2351</v>
      </c>
    </row>
    <row r="456" spans="1:17" x14ac:dyDescent="0.3">
      <c r="A456" s="50" t="s">
        <v>276</v>
      </c>
      <c r="B456" s="50"/>
      <c r="C456">
        <v>7970345</v>
      </c>
      <c r="E456" t="s">
        <v>237</v>
      </c>
      <c r="F456" t="s">
        <v>253</v>
      </c>
      <c r="G456" t="s">
        <v>1956</v>
      </c>
      <c r="H456" t="s">
        <v>1957</v>
      </c>
      <c r="I456" t="s">
        <v>277</v>
      </c>
      <c r="J456" t="s">
        <v>255</v>
      </c>
      <c r="K456" t="s">
        <v>110</v>
      </c>
      <c r="L456" t="s">
        <v>268</v>
      </c>
      <c r="M456" t="s">
        <v>150</v>
      </c>
      <c r="N456" t="s">
        <v>258</v>
      </c>
      <c r="O456" t="s">
        <v>124</v>
      </c>
      <c r="P456" t="s">
        <v>114</v>
      </c>
      <c r="Q456" t="s">
        <v>2351</v>
      </c>
    </row>
    <row r="457" spans="1:17" x14ac:dyDescent="0.3">
      <c r="A457" s="50" t="s">
        <v>1201</v>
      </c>
      <c r="B457" s="50" t="s">
        <v>1202</v>
      </c>
      <c r="C457">
        <v>7973488</v>
      </c>
      <c r="D457" s="7">
        <v>6627501</v>
      </c>
      <c r="E457" t="s">
        <v>106</v>
      </c>
      <c r="F457" t="s">
        <v>253</v>
      </c>
      <c r="G457" t="s">
        <v>1956</v>
      </c>
      <c r="H457" t="s">
        <v>1957</v>
      </c>
      <c r="I457" t="s">
        <v>1204</v>
      </c>
      <c r="J457" t="s">
        <v>255</v>
      </c>
      <c r="K457" t="s">
        <v>110</v>
      </c>
      <c r="L457" t="s">
        <v>1205</v>
      </c>
      <c r="M457" t="s">
        <v>112</v>
      </c>
      <c r="N457" t="s">
        <v>401</v>
      </c>
      <c r="O457" t="s">
        <v>189</v>
      </c>
      <c r="P457" t="s">
        <v>114</v>
      </c>
      <c r="Q457" t="s">
        <v>2351</v>
      </c>
    </row>
    <row r="458" spans="1:17" x14ac:dyDescent="0.3">
      <c r="A458" s="50" t="s">
        <v>1287</v>
      </c>
      <c r="B458" s="50" t="s">
        <v>1288</v>
      </c>
      <c r="C458">
        <v>7975810</v>
      </c>
      <c r="D458" s="7">
        <v>6976703</v>
      </c>
      <c r="E458" t="s">
        <v>106</v>
      </c>
      <c r="F458" t="s">
        <v>187</v>
      </c>
      <c r="G458" t="s">
        <v>1951</v>
      </c>
      <c r="H458" t="s">
        <v>1955</v>
      </c>
      <c r="I458" t="s">
        <v>1290</v>
      </c>
      <c r="J458" t="s">
        <v>187</v>
      </c>
      <c r="K458" t="s">
        <v>110</v>
      </c>
      <c r="L458" t="s">
        <v>1286</v>
      </c>
      <c r="M458" t="s">
        <v>150</v>
      </c>
      <c r="N458" t="s">
        <v>132</v>
      </c>
      <c r="O458" t="s">
        <v>197</v>
      </c>
      <c r="P458" t="s">
        <v>114</v>
      </c>
      <c r="Q458" t="s">
        <v>2351</v>
      </c>
    </row>
    <row r="459" spans="1:17" x14ac:dyDescent="0.3">
      <c r="A459" s="150">
        <v>7603520524</v>
      </c>
      <c r="B459" s="150"/>
      <c r="C459">
        <v>8024813</v>
      </c>
      <c r="E459" t="s">
        <v>237</v>
      </c>
      <c r="F459" t="s">
        <v>253</v>
      </c>
      <c r="G459" t="s">
        <v>1956</v>
      </c>
      <c r="H459" t="s">
        <v>1957</v>
      </c>
      <c r="I459" t="s">
        <v>721</v>
      </c>
      <c r="J459" t="s">
        <v>255</v>
      </c>
      <c r="K459" t="s">
        <v>110</v>
      </c>
      <c r="L459" t="s">
        <v>708</v>
      </c>
      <c r="M459" t="s">
        <v>112</v>
      </c>
      <c r="N459" t="s">
        <v>258</v>
      </c>
      <c r="O459" t="s">
        <v>124</v>
      </c>
      <c r="P459" t="s">
        <v>114</v>
      </c>
      <c r="Q459" t="s">
        <v>2351</v>
      </c>
    </row>
    <row r="460" spans="1:17" x14ac:dyDescent="0.3">
      <c r="A460" s="50" t="s">
        <v>611</v>
      </c>
      <c r="B460" s="51"/>
      <c r="C460">
        <v>8025434</v>
      </c>
      <c r="E460" t="s">
        <v>237</v>
      </c>
      <c r="F460" t="s">
        <v>253</v>
      </c>
      <c r="G460" t="s">
        <v>1956</v>
      </c>
      <c r="H460" t="s">
        <v>1957</v>
      </c>
      <c r="I460" t="s">
        <v>616</v>
      </c>
      <c r="J460" t="s">
        <v>560</v>
      </c>
      <c r="K460" t="s">
        <v>110</v>
      </c>
      <c r="L460" t="s">
        <v>607</v>
      </c>
      <c r="M460" t="s">
        <v>150</v>
      </c>
      <c r="N460" t="s">
        <v>132</v>
      </c>
      <c r="O460" t="s">
        <v>124</v>
      </c>
      <c r="P460" t="s">
        <v>114</v>
      </c>
      <c r="Q460" t="s">
        <v>2351</v>
      </c>
    </row>
    <row r="461" spans="1:17" x14ac:dyDescent="0.3">
      <c r="A461" s="50" t="s">
        <v>468</v>
      </c>
      <c r="B461" s="50" t="s">
        <v>469</v>
      </c>
      <c r="C461">
        <v>8037662</v>
      </c>
      <c r="D461" s="7">
        <v>7225503</v>
      </c>
      <c r="E461" t="s">
        <v>106</v>
      </c>
      <c r="F461" t="s">
        <v>368</v>
      </c>
      <c r="G461" t="s">
        <v>1956</v>
      </c>
      <c r="H461" t="s">
        <v>1960</v>
      </c>
      <c r="I461" t="s">
        <v>471</v>
      </c>
      <c r="J461" t="s">
        <v>368</v>
      </c>
      <c r="K461" t="s">
        <v>110</v>
      </c>
      <c r="L461" t="s">
        <v>377</v>
      </c>
      <c r="M461" t="s">
        <v>112</v>
      </c>
      <c r="N461" t="s">
        <v>115</v>
      </c>
      <c r="O461" t="s">
        <v>124</v>
      </c>
      <c r="P461" t="s">
        <v>114</v>
      </c>
      <c r="Q461" t="s">
        <v>2351</v>
      </c>
    </row>
    <row r="462" spans="1:17" x14ac:dyDescent="0.3">
      <c r="A462" s="156" t="s">
        <v>304</v>
      </c>
      <c r="B462" s="159"/>
      <c r="C462">
        <v>8052710</v>
      </c>
      <c r="E462" t="s">
        <v>237</v>
      </c>
      <c r="F462" t="s">
        <v>253</v>
      </c>
      <c r="G462" t="s">
        <v>1956</v>
      </c>
      <c r="H462" t="s">
        <v>1957</v>
      </c>
      <c r="I462" t="s">
        <v>305</v>
      </c>
      <c r="J462" t="s">
        <v>255</v>
      </c>
      <c r="K462" t="s">
        <v>110</v>
      </c>
      <c r="L462" t="s">
        <v>306</v>
      </c>
      <c r="M462" t="s">
        <v>150</v>
      </c>
      <c r="N462" t="s">
        <v>258</v>
      </c>
      <c r="O462" t="s">
        <v>124</v>
      </c>
      <c r="P462" t="s">
        <v>295</v>
      </c>
      <c r="Q462" t="s">
        <v>2351</v>
      </c>
    </row>
    <row r="463" spans="1:17" x14ac:dyDescent="0.3">
      <c r="A463" s="169" t="s">
        <v>139</v>
      </c>
      <c r="B463" s="170" t="s">
        <v>140</v>
      </c>
      <c r="C463">
        <v>8109699</v>
      </c>
      <c r="D463" s="7">
        <v>7305032</v>
      </c>
      <c r="E463" t="s">
        <v>106</v>
      </c>
      <c r="F463" t="s">
        <v>128</v>
      </c>
      <c r="G463" t="s">
        <v>1951</v>
      </c>
      <c r="H463" t="s">
        <v>1952</v>
      </c>
      <c r="I463" t="s">
        <v>142</v>
      </c>
      <c r="J463" t="s">
        <v>128</v>
      </c>
      <c r="K463" t="s">
        <v>110</v>
      </c>
      <c r="L463" t="s">
        <v>143</v>
      </c>
      <c r="M463" t="s">
        <v>112</v>
      </c>
      <c r="N463" t="s">
        <v>132</v>
      </c>
      <c r="O463" t="s">
        <v>138</v>
      </c>
      <c r="P463" t="s">
        <v>114</v>
      </c>
      <c r="Q463" t="s">
        <v>2351</v>
      </c>
    </row>
    <row r="464" spans="1:17" x14ac:dyDescent="0.3">
      <c r="A464" s="156" t="s">
        <v>1499</v>
      </c>
      <c r="B464" s="159" t="s">
        <v>1500</v>
      </c>
      <c r="C464">
        <v>8131506</v>
      </c>
      <c r="D464" s="7">
        <v>5173359</v>
      </c>
      <c r="E464" t="s">
        <v>106</v>
      </c>
      <c r="F464" t="s">
        <v>107</v>
      </c>
      <c r="G464" t="s">
        <v>1951</v>
      </c>
      <c r="H464" t="s">
        <v>1952</v>
      </c>
      <c r="I464" t="s">
        <v>1502</v>
      </c>
      <c r="J464" t="s">
        <v>109</v>
      </c>
      <c r="K464" t="s">
        <v>110</v>
      </c>
      <c r="L464" t="s">
        <v>1503</v>
      </c>
      <c r="M464" t="s">
        <v>112</v>
      </c>
      <c r="N464" t="s">
        <v>115</v>
      </c>
      <c r="O464" t="s">
        <v>189</v>
      </c>
      <c r="P464" t="s">
        <v>114</v>
      </c>
      <c r="Q464" t="s">
        <v>2351</v>
      </c>
    </row>
    <row r="465" spans="1:17" x14ac:dyDescent="0.3">
      <c r="A465" s="129" t="s">
        <v>727</v>
      </c>
      <c r="B465" s="50" t="s">
        <v>728</v>
      </c>
      <c r="C465">
        <v>8196195</v>
      </c>
      <c r="D465" s="7">
        <v>7148685</v>
      </c>
      <c r="E465" t="s">
        <v>106</v>
      </c>
      <c r="F465" t="s">
        <v>253</v>
      </c>
      <c r="G465" t="s">
        <v>1956</v>
      </c>
      <c r="H465" t="s">
        <v>1957</v>
      </c>
      <c r="I465" t="s">
        <v>730</v>
      </c>
      <c r="J465" t="s">
        <v>255</v>
      </c>
      <c r="K465" t="s">
        <v>110</v>
      </c>
      <c r="L465" t="s">
        <v>111</v>
      </c>
      <c r="M465" t="s">
        <v>112</v>
      </c>
      <c r="N465" t="s">
        <v>401</v>
      </c>
      <c r="O465" t="s">
        <v>189</v>
      </c>
      <c r="P465" t="s">
        <v>726</v>
      </c>
      <c r="Q465" t="s">
        <v>2351</v>
      </c>
    </row>
    <row r="466" spans="1:17" x14ac:dyDescent="0.3">
      <c r="A466" s="50" t="s">
        <v>288</v>
      </c>
      <c r="B466" s="50"/>
      <c r="C466">
        <v>8215522</v>
      </c>
      <c r="E466" t="s">
        <v>237</v>
      </c>
      <c r="F466" t="s">
        <v>253</v>
      </c>
      <c r="G466" t="s">
        <v>1956</v>
      </c>
      <c r="H466" t="s">
        <v>1957</v>
      </c>
      <c r="I466" t="s">
        <v>289</v>
      </c>
      <c r="J466" t="s">
        <v>255</v>
      </c>
      <c r="K466" t="s">
        <v>110</v>
      </c>
      <c r="L466" t="s">
        <v>239</v>
      </c>
      <c r="M466" t="s">
        <v>150</v>
      </c>
      <c r="N466" t="s">
        <v>258</v>
      </c>
      <c r="O466" t="s">
        <v>124</v>
      </c>
      <c r="P466" t="s">
        <v>114</v>
      </c>
      <c r="Q466" t="s">
        <v>2351</v>
      </c>
    </row>
    <row r="467" spans="1:17" x14ac:dyDescent="0.3">
      <c r="A467" s="157" t="s">
        <v>626</v>
      </c>
      <c r="B467" s="50" t="s">
        <v>627</v>
      </c>
      <c r="C467">
        <v>8261143</v>
      </c>
      <c r="D467" s="7">
        <v>6600981</v>
      </c>
      <c r="E467" t="s">
        <v>106</v>
      </c>
      <c r="F467" t="s">
        <v>253</v>
      </c>
      <c r="G467" t="s">
        <v>1956</v>
      </c>
      <c r="H467" t="s">
        <v>1957</v>
      </c>
      <c r="I467" t="s">
        <v>629</v>
      </c>
      <c r="J467" t="s">
        <v>560</v>
      </c>
      <c r="K467" t="s">
        <v>110</v>
      </c>
      <c r="L467" t="s">
        <v>597</v>
      </c>
      <c r="M467" t="s">
        <v>112</v>
      </c>
      <c r="N467" t="s">
        <v>132</v>
      </c>
      <c r="O467" t="s">
        <v>124</v>
      </c>
      <c r="P467" t="s">
        <v>114</v>
      </c>
      <c r="Q467" t="s">
        <v>2351</v>
      </c>
    </row>
    <row r="468" spans="1:17" x14ac:dyDescent="0.3">
      <c r="A468" s="50" t="s">
        <v>476</v>
      </c>
      <c r="B468" s="50" t="s">
        <v>477</v>
      </c>
      <c r="C468">
        <v>8272640</v>
      </c>
      <c r="D468" s="7">
        <v>7092859</v>
      </c>
      <c r="E468" t="s">
        <v>106</v>
      </c>
      <c r="F468" t="s">
        <v>368</v>
      </c>
      <c r="G468" t="s">
        <v>1956</v>
      </c>
      <c r="H468" t="s">
        <v>1959</v>
      </c>
      <c r="I468" t="s">
        <v>479</v>
      </c>
      <c r="J468" t="s">
        <v>368</v>
      </c>
      <c r="K468" t="s">
        <v>110</v>
      </c>
      <c r="L468" t="s">
        <v>111</v>
      </c>
      <c r="M468" t="s">
        <v>112</v>
      </c>
      <c r="N468" t="s">
        <v>132</v>
      </c>
      <c r="O468" t="s">
        <v>124</v>
      </c>
      <c r="P468" t="s">
        <v>114</v>
      </c>
      <c r="Q468" t="s">
        <v>2351</v>
      </c>
    </row>
    <row r="469" spans="1:17" x14ac:dyDescent="0.3">
      <c r="A469" s="50" t="s">
        <v>1562</v>
      </c>
      <c r="B469" s="50" t="s">
        <v>1563</v>
      </c>
      <c r="C469">
        <v>8275662</v>
      </c>
      <c r="D469" s="7">
        <v>7053360</v>
      </c>
      <c r="E469" t="s">
        <v>106</v>
      </c>
      <c r="F469" t="s">
        <v>187</v>
      </c>
      <c r="G469" t="s">
        <v>1951</v>
      </c>
      <c r="H469" t="s">
        <v>1955</v>
      </c>
      <c r="I469" t="s">
        <v>1565</v>
      </c>
      <c r="J469" t="s">
        <v>187</v>
      </c>
      <c r="K469" t="s">
        <v>110</v>
      </c>
      <c r="L469" t="s">
        <v>577</v>
      </c>
      <c r="M469" t="s">
        <v>112</v>
      </c>
      <c r="N469" t="s">
        <v>132</v>
      </c>
      <c r="O469" t="s">
        <v>124</v>
      </c>
      <c r="P469" t="s">
        <v>114</v>
      </c>
      <c r="Q469" t="s">
        <v>2351</v>
      </c>
    </row>
    <row r="470" spans="1:17" x14ac:dyDescent="0.3">
      <c r="A470" s="50" t="s">
        <v>603</v>
      </c>
      <c r="B470" s="50" t="s">
        <v>604</v>
      </c>
      <c r="C470">
        <v>8284075</v>
      </c>
      <c r="D470" s="7">
        <v>9332734</v>
      </c>
      <c r="E470" t="s">
        <v>106</v>
      </c>
      <c r="F470" t="s">
        <v>253</v>
      </c>
      <c r="G470" t="s">
        <v>1956</v>
      </c>
      <c r="H470" t="s">
        <v>1957</v>
      </c>
      <c r="I470" t="s">
        <v>606</v>
      </c>
      <c r="J470" t="s">
        <v>560</v>
      </c>
      <c r="K470" t="s">
        <v>110</v>
      </c>
      <c r="L470" t="s">
        <v>607</v>
      </c>
      <c r="M470" t="s">
        <v>112</v>
      </c>
      <c r="N470" t="s">
        <v>132</v>
      </c>
      <c r="O470" t="s">
        <v>197</v>
      </c>
      <c r="P470" t="s">
        <v>114</v>
      </c>
      <c r="Q470" t="s">
        <v>2351</v>
      </c>
    </row>
    <row r="471" spans="1:17" x14ac:dyDescent="0.3">
      <c r="A471" s="50" t="s">
        <v>1398</v>
      </c>
      <c r="B471" s="50" t="s">
        <v>1399</v>
      </c>
      <c r="C471">
        <v>8286783</v>
      </c>
      <c r="D471" s="7">
        <v>6917520</v>
      </c>
      <c r="E471" t="s">
        <v>310</v>
      </c>
      <c r="F471" t="s">
        <v>368</v>
      </c>
      <c r="G471" t="s">
        <v>1956</v>
      </c>
      <c r="H471" t="s">
        <v>1960</v>
      </c>
      <c r="I471" t="s">
        <v>1401</v>
      </c>
      <c r="J471" t="s">
        <v>368</v>
      </c>
      <c r="K471" t="s">
        <v>110</v>
      </c>
      <c r="L471" t="s">
        <v>1402</v>
      </c>
      <c r="M471" t="s">
        <v>150</v>
      </c>
      <c r="N471" t="s">
        <v>115</v>
      </c>
      <c r="O471" t="s">
        <v>402</v>
      </c>
      <c r="P471" t="s">
        <v>114</v>
      </c>
      <c r="Q471" t="s">
        <v>2351</v>
      </c>
    </row>
    <row r="472" spans="1:17" x14ac:dyDescent="0.3">
      <c r="A472" s="50">
        <v>702070524</v>
      </c>
      <c r="B472" s="50">
        <v>702070523</v>
      </c>
      <c r="C472">
        <v>8297024</v>
      </c>
      <c r="D472" s="7">
        <v>6559200</v>
      </c>
      <c r="E472" t="s">
        <v>106</v>
      </c>
      <c r="F472" t="s">
        <v>253</v>
      </c>
      <c r="G472" t="s">
        <v>1956</v>
      </c>
      <c r="H472" t="s">
        <v>1957</v>
      </c>
      <c r="I472" t="s">
        <v>1144</v>
      </c>
      <c r="J472" t="s">
        <v>349</v>
      </c>
      <c r="K472" t="s">
        <v>110</v>
      </c>
      <c r="L472" t="s">
        <v>112</v>
      </c>
      <c r="M472" t="s">
        <v>112</v>
      </c>
      <c r="N472" t="s">
        <v>115</v>
      </c>
      <c r="O472" t="s">
        <v>189</v>
      </c>
      <c r="P472" t="s">
        <v>114</v>
      </c>
      <c r="Q472" t="s">
        <v>2351</v>
      </c>
    </row>
    <row r="473" spans="1:17" x14ac:dyDescent="0.3">
      <c r="A473" s="50" t="s">
        <v>271</v>
      </c>
      <c r="B473" s="50"/>
      <c r="C473">
        <v>8325582</v>
      </c>
      <c r="E473" t="s">
        <v>237</v>
      </c>
      <c r="F473" t="s">
        <v>253</v>
      </c>
      <c r="G473" t="s">
        <v>1956</v>
      </c>
      <c r="H473" t="s">
        <v>1957</v>
      </c>
      <c r="I473" t="s">
        <v>272</v>
      </c>
      <c r="J473" t="s">
        <v>273</v>
      </c>
      <c r="K473" t="s">
        <v>110</v>
      </c>
      <c r="L473" t="s">
        <v>268</v>
      </c>
      <c r="M473" t="s">
        <v>150</v>
      </c>
      <c r="N473" t="s">
        <v>132</v>
      </c>
      <c r="O473" t="s">
        <v>124</v>
      </c>
      <c r="P473" t="s">
        <v>114</v>
      </c>
      <c r="Q473" t="s">
        <v>2351</v>
      </c>
    </row>
    <row r="474" spans="1:17" x14ac:dyDescent="0.3">
      <c r="A474" s="50" t="s">
        <v>169</v>
      </c>
      <c r="B474" s="50" t="s">
        <v>170</v>
      </c>
      <c r="C474">
        <v>8346685</v>
      </c>
      <c r="D474" s="7">
        <v>7714272</v>
      </c>
      <c r="E474" t="s">
        <v>106</v>
      </c>
      <c r="F474" t="s">
        <v>128</v>
      </c>
      <c r="G474" t="s">
        <v>1951</v>
      </c>
      <c r="H474" t="s">
        <v>1952</v>
      </c>
      <c r="I474" t="s">
        <v>172</v>
      </c>
      <c r="J474" t="s">
        <v>128</v>
      </c>
      <c r="K474" t="s">
        <v>110</v>
      </c>
      <c r="L474" t="s">
        <v>173</v>
      </c>
      <c r="M474" t="s">
        <v>112</v>
      </c>
      <c r="N474" t="s">
        <v>132</v>
      </c>
      <c r="O474" t="s">
        <v>138</v>
      </c>
      <c r="P474" t="s">
        <v>114</v>
      </c>
      <c r="Q474" t="s">
        <v>2351</v>
      </c>
    </row>
    <row r="475" spans="1:17" x14ac:dyDescent="0.3">
      <c r="A475" s="50" t="s">
        <v>460</v>
      </c>
      <c r="B475" s="50" t="s">
        <v>461</v>
      </c>
      <c r="C475">
        <v>8350980</v>
      </c>
      <c r="D475" s="7">
        <v>6825625</v>
      </c>
      <c r="E475" t="s">
        <v>106</v>
      </c>
      <c r="F475" t="s">
        <v>368</v>
      </c>
      <c r="G475" t="s">
        <v>1956</v>
      </c>
      <c r="H475" t="s">
        <v>1959</v>
      </c>
      <c r="I475" t="s">
        <v>463</v>
      </c>
      <c r="J475" t="s">
        <v>368</v>
      </c>
      <c r="K475" t="s">
        <v>110</v>
      </c>
      <c r="L475" t="s">
        <v>111</v>
      </c>
      <c r="M475" t="s">
        <v>112</v>
      </c>
      <c r="N475" t="s">
        <v>401</v>
      </c>
      <c r="O475" t="s">
        <v>402</v>
      </c>
      <c r="P475" t="s">
        <v>114</v>
      </c>
      <c r="Q475" t="s">
        <v>2351</v>
      </c>
    </row>
    <row r="476" spans="1:17" x14ac:dyDescent="0.3">
      <c r="A476" s="50" t="s">
        <v>1482</v>
      </c>
      <c r="B476" s="50" t="s">
        <v>1483</v>
      </c>
      <c r="C476">
        <v>8409734</v>
      </c>
      <c r="D476" s="7">
        <v>6740392</v>
      </c>
      <c r="E476" t="s">
        <v>106</v>
      </c>
      <c r="F476" t="s">
        <v>187</v>
      </c>
      <c r="G476" t="s">
        <v>1951</v>
      </c>
      <c r="H476" t="s">
        <v>1955</v>
      </c>
      <c r="I476" t="s">
        <v>1485</v>
      </c>
      <c r="J476" t="s">
        <v>187</v>
      </c>
      <c r="K476" t="s">
        <v>110</v>
      </c>
      <c r="L476" t="s">
        <v>597</v>
      </c>
      <c r="M476" t="s">
        <v>112</v>
      </c>
      <c r="N476" t="s">
        <v>132</v>
      </c>
      <c r="O476" t="s">
        <v>197</v>
      </c>
      <c r="P476" t="s">
        <v>114</v>
      </c>
      <c r="Q476" t="s">
        <v>2351</v>
      </c>
    </row>
    <row r="477" spans="1:17" x14ac:dyDescent="0.3">
      <c r="A477" s="50" t="s">
        <v>456</v>
      </c>
      <c r="B477" s="50" t="s">
        <v>457</v>
      </c>
      <c r="C477">
        <v>8453392</v>
      </c>
      <c r="D477" s="7">
        <v>5547463</v>
      </c>
      <c r="E477" t="s">
        <v>106</v>
      </c>
      <c r="F477" t="s">
        <v>368</v>
      </c>
      <c r="G477" t="s">
        <v>1956</v>
      </c>
      <c r="H477" t="s">
        <v>1959</v>
      </c>
      <c r="I477" t="s">
        <v>459</v>
      </c>
      <c r="J477" t="s">
        <v>368</v>
      </c>
      <c r="K477" t="s">
        <v>110</v>
      </c>
      <c r="L477" t="s">
        <v>377</v>
      </c>
      <c r="M477" t="s">
        <v>112</v>
      </c>
      <c r="N477" t="s">
        <v>115</v>
      </c>
      <c r="O477" t="s">
        <v>402</v>
      </c>
      <c r="P477" t="s">
        <v>114</v>
      </c>
      <c r="Q477" t="s">
        <v>2351</v>
      </c>
    </row>
    <row r="478" spans="1:17" x14ac:dyDescent="0.3">
      <c r="A478" s="50" t="s">
        <v>793</v>
      </c>
      <c r="B478" s="50" t="s">
        <v>794</v>
      </c>
      <c r="C478">
        <v>8473373</v>
      </c>
      <c r="D478" s="7">
        <v>4917418</v>
      </c>
      <c r="E478" t="s">
        <v>106</v>
      </c>
      <c r="F478" t="s">
        <v>253</v>
      </c>
      <c r="G478" t="s">
        <v>1956</v>
      </c>
      <c r="H478" t="s">
        <v>1957</v>
      </c>
      <c r="I478" t="s">
        <v>796</v>
      </c>
      <c r="J478" t="s">
        <v>255</v>
      </c>
      <c r="K478" t="s">
        <v>110</v>
      </c>
      <c r="L478" t="s">
        <v>130</v>
      </c>
      <c r="M478" t="s">
        <v>112</v>
      </c>
      <c r="N478" t="s">
        <v>401</v>
      </c>
      <c r="O478" t="s">
        <v>189</v>
      </c>
      <c r="P478" t="s">
        <v>131</v>
      </c>
      <c r="Q478" t="s">
        <v>2351</v>
      </c>
    </row>
    <row r="479" spans="1:17" x14ac:dyDescent="0.3">
      <c r="A479" s="50">
        <v>701200524</v>
      </c>
      <c r="B479" s="50">
        <v>701200523</v>
      </c>
      <c r="C479">
        <v>8497172</v>
      </c>
      <c r="D479" s="7">
        <v>8028716</v>
      </c>
      <c r="E479" t="s">
        <v>106</v>
      </c>
      <c r="F479" t="s">
        <v>253</v>
      </c>
      <c r="G479" t="s">
        <v>1956</v>
      </c>
      <c r="H479" t="s">
        <v>1957</v>
      </c>
      <c r="I479" t="s">
        <v>568</v>
      </c>
      <c r="J479" t="s">
        <v>560</v>
      </c>
      <c r="K479" t="s">
        <v>110</v>
      </c>
      <c r="L479" t="s">
        <v>111</v>
      </c>
      <c r="M479" t="s">
        <v>112</v>
      </c>
      <c r="N479" t="s">
        <v>132</v>
      </c>
      <c r="O479" t="s">
        <v>197</v>
      </c>
      <c r="P479" t="s">
        <v>114</v>
      </c>
      <c r="Q479" t="s">
        <v>2351</v>
      </c>
    </row>
    <row r="480" spans="1:17" x14ac:dyDescent="0.3">
      <c r="A480" s="162" t="s">
        <v>655</v>
      </c>
      <c r="B480" s="166"/>
      <c r="C480">
        <v>8537309</v>
      </c>
      <c r="E480" t="s">
        <v>237</v>
      </c>
      <c r="F480" t="s">
        <v>253</v>
      </c>
      <c r="G480" t="s">
        <v>1956</v>
      </c>
      <c r="H480" t="s">
        <v>1957</v>
      </c>
      <c r="I480" t="s">
        <v>656</v>
      </c>
      <c r="J480" t="s">
        <v>255</v>
      </c>
      <c r="K480" t="s">
        <v>110</v>
      </c>
      <c r="L480" t="s">
        <v>607</v>
      </c>
      <c r="M480" t="s">
        <v>150</v>
      </c>
      <c r="N480" t="s">
        <v>258</v>
      </c>
      <c r="O480" t="s">
        <v>124</v>
      </c>
      <c r="P480" t="s">
        <v>114</v>
      </c>
      <c r="Q480" t="s">
        <v>2351</v>
      </c>
    </row>
    <row r="481" spans="1:17" x14ac:dyDescent="0.3">
      <c r="A481" s="50" t="s">
        <v>1420</v>
      </c>
      <c r="B481" s="50" t="s">
        <v>1421</v>
      </c>
      <c r="C481">
        <v>8558095</v>
      </c>
      <c r="D481" s="7">
        <v>5261016</v>
      </c>
      <c r="E481" t="s">
        <v>106</v>
      </c>
      <c r="F481" t="s">
        <v>187</v>
      </c>
      <c r="G481" t="s">
        <v>1951</v>
      </c>
      <c r="H481" t="s">
        <v>1955</v>
      </c>
      <c r="I481" t="s">
        <v>1423</v>
      </c>
      <c r="J481" t="s">
        <v>187</v>
      </c>
      <c r="K481" t="s">
        <v>110</v>
      </c>
      <c r="L481" t="s">
        <v>112</v>
      </c>
      <c r="M481" t="s">
        <v>112</v>
      </c>
      <c r="N481" t="s">
        <v>132</v>
      </c>
      <c r="O481" t="s">
        <v>124</v>
      </c>
      <c r="P481" t="s">
        <v>114</v>
      </c>
      <c r="Q481" t="s">
        <v>2351</v>
      </c>
    </row>
    <row r="482" spans="1:17" x14ac:dyDescent="0.3">
      <c r="A482" s="50">
        <v>709505024</v>
      </c>
      <c r="B482" s="50">
        <v>709505023</v>
      </c>
      <c r="C482">
        <v>8589650</v>
      </c>
      <c r="D482" s="7">
        <v>9772717</v>
      </c>
      <c r="E482" t="s">
        <v>106</v>
      </c>
      <c r="F482" t="s">
        <v>253</v>
      </c>
      <c r="G482" t="s">
        <v>1956</v>
      </c>
      <c r="H482" t="s">
        <v>1957</v>
      </c>
      <c r="I482" t="s">
        <v>587</v>
      </c>
      <c r="J482" t="s">
        <v>255</v>
      </c>
      <c r="K482" t="s">
        <v>110</v>
      </c>
      <c r="L482" t="s">
        <v>111</v>
      </c>
      <c r="M482" t="s">
        <v>112</v>
      </c>
      <c r="N482" t="s">
        <v>401</v>
      </c>
      <c r="O482" t="s">
        <v>124</v>
      </c>
      <c r="P482" t="s">
        <v>114</v>
      </c>
      <c r="Q482" t="s">
        <v>2351</v>
      </c>
    </row>
    <row r="483" spans="1:17" x14ac:dyDescent="0.3">
      <c r="A483" s="50" t="s">
        <v>1007</v>
      </c>
      <c r="B483" s="50" t="s">
        <v>1008</v>
      </c>
      <c r="C483">
        <v>8600721</v>
      </c>
      <c r="D483" s="7">
        <v>8323789</v>
      </c>
      <c r="E483" t="s">
        <v>106</v>
      </c>
      <c r="F483" t="s">
        <v>187</v>
      </c>
      <c r="G483" t="s">
        <v>1951</v>
      </c>
      <c r="H483" t="s">
        <v>1955</v>
      </c>
      <c r="I483" t="s">
        <v>1010</v>
      </c>
      <c r="J483" t="s">
        <v>187</v>
      </c>
      <c r="K483" t="s">
        <v>110</v>
      </c>
      <c r="L483" t="s">
        <v>111</v>
      </c>
      <c r="M483" t="s">
        <v>112</v>
      </c>
      <c r="N483" t="s">
        <v>132</v>
      </c>
      <c r="O483" t="s">
        <v>124</v>
      </c>
      <c r="P483" t="s">
        <v>114</v>
      </c>
      <c r="Q483" t="s">
        <v>2351</v>
      </c>
    </row>
    <row r="484" spans="1:17" x14ac:dyDescent="0.3">
      <c r="A484" s="50">
        <v>7062013024</v>
      </c>
      <c r="B484" s="50">
        <v>7062013023</v>
      </c>
      <c r="C484">
        <v>8634479</v>
      </c>
      <c r="D484" s="7">
        <v>7338567</v>
      </c>
      <c r="E484" t="s">
        <v>106</v>
      </c>
      <c r="F484" t="s">
        <v>253</v>
      </c>
      <c r="G484" t="s">
        <v>1956</v>
      </c>
      <c r="H484" t="s">
        <v>1957</v>
      </c>
      <c r="I484" t="s">
        <v>1156</v>
      </c>
      <c r="J484" t="s">
        <v>349</v>
      </c>
      <c r="K484" t="s">
        <v>110</v>
      </c>
      <c r="L484" t="s">
        <v>591</v>
      </c>
      <c r="M484" t="s">
        <v>112</v>
      </c>
      <c r="N484" t="s">
        <v>115</v>
      </c>
      <c r="O484" t="s">
        <v>189</v>
      </c>
      <c r="P484" t="s">
        <v>114</v>
      </c>
      <c r="Q484" t="s">
        <v>2351</v>
      </c>
    </row>
    <row r="485" spans="1:17" x14ac:dyDescent="0.3">
      <c r="A485" s="50">
        <v>709081024</v>
      </c>
      <c r="B485" s="50">
        <v>709081023</v>
      </c>
      <c r="C485">
        <v>8646899</v>
      </c>
      <c r="D485" s="7">
        <v>6321423</v>
      </c>
      <c r="E485" t="s">
        <v>106</v>
      </c>
      <c r="F485" t="s">
        <v>253</v>
      </c>
      <c r="G485" t="s">
        <v>1956</v>
      </c>
      <c r="H485" t="s">
        <v>1957</v>
      </c>
      <c r="I485" t="s">
        <v>1152</v>
      </c>
      <c r="J485" t="s">
        <v>255</v>
      </c>
      <c r="K485" t="s">
        <v>110</v>
      </c>
      <c r="L485" t="s">
        <v>577</v>
      </c>
      <c r="M485" t="s">
        <v>112</v>
      </c>
      <c r="N485" t="s">
        <v>401</v>
      </c>
      <c r="O485" t="s">
        <v>197</v>
      </c>
      <c r="P485" t="s">
        <v>114</v>
      </c>
      <c r="Q485" t="s">
        <v>2351</v>
      </c>
    </row>
    <row r="486" spans="1:17" x14ac:dyDescent="0.3">
      <c r="A486" s="50" t="s">
        <v>290</v>
      </c>
      <c r="B486" s="50"/>
      <c r="C486">
        <v>8680018</v>
      </c>
      <c r="E486" t="s">
        <v>237</v>
      </c>
      <c r="F486" t="s">
        <v>253</v>
      </c>
      <c r="G486" t="s">
        <v>1956</v>
      </c>
      <c r="H486" t="s">
        <v>1957</v>
      </c>
      <c r="I486" t="s">
        <v>291</v>
      </c>
      <c r="J486" t="s">
        <v>255</v>
      </c>
      <c r="K486" t="s">
        <v>110</v>
      </c>
      <c r="L486" t="s">
        <v>239</v>
      </c>
      <c r="M486" t="s">
        <v>150</v>
      </c>
      <c r="N486" t="s">
        <v>258</v>
      </c>
      <c r="O486" t="s">
        <v>189</v>
      </c>
      <c r="P486" t="s">
        <v>114</v>
      </c>
      <c r="Q486" t="s">
        <v>2351</v>
      </c>
    </row>
    <row r="487" spans="1:17" x14ac:dyDescent="0.3">
      <c r="A487" s="50" t="s">
        <v>1243</v>
      </c>
      <c r="B487" s="50" t="s">
        <v>1244</v>
      </c>
      <c r="C487">
        <v>8684437</v>
      </c>
      <c r="D487" s="7">
        <v>6249087</v>
      </c>
      <c r="E487" t="s">
        <v>106</v>
      </c>
      <c r="F487" t="s">
        <v>128</v>
      </c>
      <c r="G487" t="s">
        <v>1951</v>
      </c>
      <c r="H487" t="s">
        <v>1952</v>
      </c>
      <c r="I487" t="s">
        <v>1246</v>
      </c>
      <c r="J487" t="s">
        <v>128</v>
      </c>
      <c r="K487" t="s">
        <v>110</v>
      </c>
      <c r="L487" t="s">
        <v>1247</v>
      </c>
      <c r="M487" t="s">
        <v>150</v>
      </c>
      <c r="N487" t="s">
        <v>132</v>
      </c>
      <c r="O487" t="s">
        <v>138</v>
      </c>
      <c r="P487" t="s">
        <v>114</v>
      </c>
      <c r="Q487" t="s">
        <v>2351</v>
      </c>
    </row>
    <row r="488" spans="1:17" x14ac:dyDescent="0.3">
      <c r="A488" s="50">
        <v>709510524</v>
      </c>
      <c r="B488" s="50">
        <v>709510523</v>
      </c>
      <c r="C488">
        <v>8694165</v>
      </c>
      <c r="D488" s="7">
        <v>9937796</v>
      </c>
      <c r="E488" t="s">
        <v>106</v>
      </c>
      <c r="F488" t="s">
        <v>253</v>
      </c>
      <c r="G488" t="s">
        <v>1956</v>
      </c>
      <c r="H488" t="s">
        <v>1957</v>
      </c>
      <c r="I488" t="s">
        <v>588</v>
      </c>
      <c r="J488" t="s">
        <v>255</v>
      </c>
      <c r="K488" t="s">
        <v>110</v>
      </c>
      <c r="L488" t="s">
        <v>111</v>
      </c>
      <c r="M488" t="s">
        <v>112</v>
      </c>
      <c r="N488" t="s">
        <v>401</v>
      </c>
      <c r="O488" t="s">
        <v>197</v>
      </c>
      <c r="P488" t="s">
        <v>114</v>
      </c>
      <c r="Q488" t="s">
        <v>2351</v>
      </c>
    </row>
    <row r="489" spans="1:17" x14ac:dyDescent="0.3">
      <c r="A489" s="50" t="s">
        <v>690</v>
      </c>
      <c r="B489" s="50" t="s">
        <v>691</v>
      </c>
      <c r="C489">
        <v>8719043</v>
      </c>
      <c r="D489" s="7">
        <v>5303412</v>
      </c>
      <c r="E489" t="s">
        <v>106</v>
      </c>
      <c r="F489" t="s">
        <v>253</v>
      </c>
      <c r="G489" t="s">
        <v>1956</v>
      </c>
      <c r="H489" t="s">
        <v>1957</v>
      </c>
      <c r="I489" t="s">
        <v>693</v>
      </c>
      <c r="J489" t="s">
        <v>560</v>
      </c>
      <c r="K489" t="s">
        <v>110</v>
      </c>
      <c r="L489" t="s">
        <v>694</v>
      </c>
      <c r="M489" t="s">
        <v>112</v>
      </c>
      <c r="N489" t="s">
        <v>132</v>
      </c>
      <c r="O489" t="s">
        <v>189</v>
      </c>
      <c r="P489" t="s">
        <v>114</v>
      </c>
      <c r="Q489" t="s">
        <v>2351</v>
      </c>
    </row>
    <row r="490" spans="1:17" x14ac:dyDescent="0.3">
      <c r="A490" s="50" t="s">
        <v>674</v>
      </c>
      <c r="B490" s="50" t="s">
        <v>675</v>
      </c>
      <c r="C490">
        <v>8719701</v>
      </c>
      <c r="D490" s="7">
        <v>4978682</v>
      </c>
      <c r="E490" t="s">
        <v>106</v>
      </c>
      <c r="F490" t="s">
        <v>253</v>
      </c>
      <c r="G490" t="s">
        <v>1956</v>
      </c>
      <c r="H490" t="s">
        <v>1957</v>
      </c>
      <c r="I490" t="s">
        <v>677</v>
      </c>
      <c r="J490" t="s">
        <v>255</v>
      </c>
      <c r="K490" t="s">
        <v>110</v>
      </c>
      <c r="L490" t="s">
        <v>607</v>
      </c>
      <c r="M490" t="s">
        <v>112</v>
      </c>
      <c r="N490" t="s">
        <v>401</v>
      </c>
      <c r="O490" t="s">
        <v>124</v>
      </c>
      <c r="P490" t="s">
        <v>114</v>
      </c>
      <c r="Q490" t="s">
        <v>2351</v>
      </c>
    </row>
    <row r="491" spans="1:17" x14ac:dyDescent="0.3">
      <c r="A491" s="105" t="s">
        <v>805</v>
      </c>
      <c r="B491" s="105" t="s">
        <v>806</v>
      </c>
      <c r="C491">
        <v>8747131</v>
      </c>
      <c r="D491" s="7">
        <v>8622904</v>
      </c>
      <c r="E491" t="s">
        <v>106</v>
      </c>
      <c r="F491" t="s">
        <v>253</v>
      </c>
      <c r="G491" t="s">
        <v>1956</v>
      </c>
      <c r="H491" t="s">
        <v>1957</v>
      </c>
      <c r="I491" t="s">
        <v>808</v>
      </c>
      <c r="J491" t="s">
        <v>560</v>
      </c>
      <c r="K491" t="s">
        <v>110</v>
      </c>
      <c r="L491" t="s">
        <v>130</v>
      </c>
      <c r="M491" t="s">
        <v>112</v>
      </c>
      <c r="N491" t="s">
        <v>132</v>
      </c>
      <c r="O491" t="s">
        <v>124</v>
      </c>
      <c r="P491" t="s">
        <v>131</v>
      </c>
      <c r="Q491" t="s">
        <v>2351</v>
      </c>
    </row>
    <row r="492" spans="1:17" x14ac:dyDescent="0.3">
      <c r="A492" s="50" t="s">
        <v>1356</v>
      </c>
      <c r="B492" s="50" t="s">
        <v>1357</v>
      </c>
      <c r="C492">
        <v>8792386</v>
      </c>
      <c r="D492" s="7">
        <v>7704420</v>
      </c>
      <c r="E492" t="s">
        <v>106</v>
      </c>
      <c r="F492" t="s">
        <v>253</v>
      </c>
      <c r="G492" t="s">
        <v>1956</v>
      </c>
      <c r="H492" t="s">
        <v>1957</v>
      </c>
      <c r="I492" t="s">
        <v>1359</v>
      </c>
      <c r="J492" t="s">
        <v>255</v>
      </c>
      <c r="K492" t="s">
        <v>110</v>
      </c>
      <c r="L492" t="s">
        <v>1350</v>
      </c>
      <c r="M492" t="s">
        <v>112</v>
      </c>
      <c r="N492" t="s">
        <v>401</v>
      </c>
      <c r="O492" t="s">
        <v>124</v>
      </c>
      <c r="P492" t="s">
        <v>726</v>
      </c>
      <c r="Q492" t="s">
        <v>2351</v>
      </c>
    </row>
    <row r="493" spans="1:17" x14ac:dyDescent="0.3">
      <c r="A493" s="50" t="s">
        <v>869</v>
      </c>
      <c r="B493" s="50" t="s">
        <v>870</v>
      </c>
      <c r="C493">
        <v>8825624</v>
      </c>
      <c r="D493" s="7">
        <v>9795418</v>
      </c>
      <c r="E493" t="s">
        <v>106</v>
      </c>
      <c r="F493" t="s">
        <v>253</v>
      </c>
      <c r="G493" t="s">
        <v>1956</v>
      </c>
      <c r="H493" t="s">
        <v>1957</v>
      </c>
      <c r="I493" t="s">
        <v>872</v>
      </c>
      <c r="J493" t="s">
        <v>349</v>
      </c>
      <c r="K493" t="s">
        <v>110</v>
      </c>
      <c r="L493" t="s">
        <v>873</v>
      </c>
      <c r="M493" t="s">
        <v>112</v>
      </c>
      <c r="N493" t="s">
        <v>115</v>
      </c>
      <c r="O493" t="s">
        <v>197</v>
      </c>
      <c r="P493" t="s">
        <v>114</v>
      </c>
      <c r="Q493" t="s">
        <v>2351</v>
      </c>
    </row>
    <row r="494" spans="1:17" x14ac:dyDescent="0.3">
      <c r="A494" s="162" t="s">
        <v>2284</v>
      </c>
      <c r="B494" s="162" t="s">
        <v>2284</v>
      </c>
      <c r="C494" s="160">
        <v>8867119</v>
      </c>
      <c r="D494" s="163">
        <v>8867119</v>
      </c>
      <c r="E494" s="160" t="s">
        <v>310</v>
      </c>
      <c r="F494" s="160" t="s">
        <v>253</v>
      </c>
      <c r="G494" s="160" t="s">
        <v>1956</v>
      </c>
      <c r="H494" s="160" t="s">
        <v>1958</v>
      </c>
      <c r="I494" s="160" t="s">
        <v>2313</v>
      </c>
      <c r="J494" t="s">
        <v>2320</v>
      </c>
      <c r="K494" s="164" t="s">
        <v>122</v>
      </c>
      <c r="L494" s="160"/>
      <c r="M494" s="160" t="s">
        <v>112</v>
      </c>
      <c r="N494" s="160" t="s">
        <v>258</v>
      </c>
      <c r="O494" s="160"/>
      <c r="P494" t="s">
        <v>2335</v>
      </c>
      <c r="Q494" t="s">
        <v>2356</v>
      </c>
    </row>
    <row r="495" spans="1:17" x14ac:dyDescent="0.3">
      <c r="A495" s="50" t="s">
        <v>961</v>
      </c>
      <c r="B495" s="50" t="s">
        <v>962</v>
      </c>
      <c r="C495">
        <v>8893787</v>
      </c>
      <c r="D495" s="7">
        <v>4981190</v>
      </c>
      <c r="E495" t="s">
        <v>106</v>
      </c>
      <c r="F495" t="s">
        <v>187</v>
      </c>
      <c r="G495" t="s">
        <v>1951</v>
      </c>
      <c r="H495" t="s">
        <v>1955</v>
      </c>
      <c r="I495" t="s">
        <v>964</v>
      </c>
      <c r="J495" t="s">
        <v>187</v>
      </c>
      <c r="K495" t="s">
        <v>110</v>
      </c>
      <c r="L495" t="s">
        <v>130</v>
      </c>
      <c r="M495" t="s">
        <v>112</v>
      </c>
      <c r="N495" t="s">
        <v>132</v>
      </c>
      <c r="O495" t="s">
        <v>565</v>
      </c>
      <c r="P495" t="s">
        <v>131</v>
      </c>
      <c r="Q495" t="s">
        <v>2351</v>
      </c>
    </row>
    <row r="496" spans="1:17" x14ac:dyDescent="0.3">
      <c r="A496" s="50" t="s">
        <v>1036</v>
      </c>
      <c r="B496" s="50" t="s">
        <v>1037</v>
      </c>
      <c r="C496">
        <v>8904796</v>
      </c>
      <c r="D496" s="7">
        <v>8172921</v>
      </c>
      <c r="E496" t="s">
        <v>106</v>
      </c>
      <c r="F496" t="s">
        <v>187</v>
      </c>
      <c r="G496" t="s">
        <v>1951</v>
      </c>
      <c r="H496" t="s">
        <v>1955</v>
      </c>
      <c r="I496" t="s">
        <v>1039</v>
      </c>
      <c r="J496" t="s">
        <v>187</v>
      </c>
      <c r="K496" t="s">
        <v>110</v>
      </c>
      <c r="L496" t="s">
        <v>607</v>
      </c>
      <c r="M496" t="s">
        <v>112</v>
      </c>
      <c r="N496" t="s">
        <v>132</v>
      </c>
      <c r="O496" t="s">
        <v>197</v>
      </c>
      <c r="P496" t="s">
        <v>114</v>
      </c>
      <c r="Q496" t="s">
        <v>2351</v>
      </c>
    </row>
    <row r="497" spans="1:17" x14ac:dyDescent="0.3">
      <c r="A497" s="50" t="s">
        <v>1390</v>
      </c>
      <c r="B497" s="50" t="s">
        <v>1391</v>
      </c>
      <c r="C497">
        <v>8912013</v>
      </c>
      <c r="D497" s="7">
        <v>9118985</v>
      </c>
      <c r="E497" t="s">
        <v>106</v>
      </c>
      <c r="F497" t="s">
        <v>187</v>
      </c>
      <c r="G497" t="s">
        <v>1951</v>
      </c>
      <c r="H497" t="s">
        <v>1955</v>
      </c>
      <c r="I497" t="s">
        <v>1393</v>
      </c>
      <c r="J497" t="s">
        <v>187</v>
      </c>
      <c r="K497" t="s">
        <v>110</v>
      </c>
      <c r="L497" t="s">
        <v>1389</v>
      </c>
      <c r="M497" t="s">
        <v>112</v>
      </c>
      <c r="N497" t="s">
        <v>132</v>
      </c>
      <c r="O497" t="s">
        <v>197</v>
      </c>
      <c r="P497" t="s">
        <v>114</v>
      </c>
      <c r="Q497" t="s">
        <v>2351</v>
      </c>
    </row>
    <row r="498" spans="1:17" x14ac:dyDescent="0.3">
      <c r="A498" s="50" t="s">
        <v>1440</v>
      </c>
      <c r="B498" s="50" t="s">
        <v>1441</v>
      </c>
      <c r="C498">
        <v>8919782</v>
      </c>
      <c r="D498" s="7">
        <v>8138698</v>
      </c>
      <c r="E498" t="s">
        <v>106</v>
      </c>
      <c r="F498" t="s">
        <v>201</v>
      </c>
      <c r="G498" t="s">
        <v>1951</v>
      </c>
      <c r="H498" t="s">
        <v>1955</v>
      </c>
      <c r="I498" t="s">
        <v>1443</v>
      </c>
      <c r="J498" t="s">
        <v>201</v>
      </c>
      <c r="K498" t="s">
        <v>110</v>
      </c>
      <c r="L498" t="s">
        <v>112</v>
      </c>
      <c r="M498" t="s">
        <v>112</v>
      </c>
      <c r="N498" t="s">
        <v>196</v>
      </c>
      <c r="O498" t="s">
        <v>1260</v>
      </c>
      <c r="P498" t="s">
        <v>114</v>
      </c>
      <c r="Q498" t="s">
        <v>2351</v>
      </c>
    </row>
    <row r="499" spans="1:17" x14ac:dyDescent="0.3">
      <c r="A499" s="52" t="s">
        <v>2039</v>
      </c>
      <c r="B499" s="55" t="s">
        <v>1864</v>
      </c>
      <c r="C499">
        <v>8956706</v>
      </c>
      <c r="D499" s="7">
        <v>8352403</v>
      </c>
      <c r="E499" t="s">
        <v>106</v>
      </c>
      <c r="F499" t="s">
        <v>187</v>
      </c>
      <c r="G499" t="s">
        <v>1951</v>
      </c>
      <c r="H499" t="s">
        <v>1955</v>
      </c>
      <c r="I499" t="s">
        <v>1865</v>
      </c>
      <c r="J499" t="s">
        <v>187</v>
      </c>
      <c r="K499" t="s">
        <v>110</v>
      </c>
      <c r="L499" t="s">
        <v>1866</v>
      </c>
      <c r="M499" t="s">
        <v>150</v>
      </c>
      <c r="N499" t="s">
        <v>132</v>
      </c>
      <c r="O499" t="s">
        <v>124</v>
      </c>
      <c r="P499" t="s">
        <v>1600</v>
      </c>
      <c r="Q499" t="s">
        <v>2356</v>
      </c>
    </row>
    <row r="500" spans="1:17" x14ac:dyDescent="0.3">
      <c r="A500" s="50" t="s">
        <v>751</v>
      </c>
      <c r="B500" s="50" t="s">
        <v>752</v>
      </c>
      <c r="C500">
        <v>8963769</v>
      </c>
      <c r="D500" s="7">
        <v>9824398</v>
      </c>
      <c r="E500" t="s">
        <v>106</v>
      </c>
      <c r="F500" t="s">
        <v>253</v>
      </c>
      <c r="G500" t="s">
        <v>1956</v>
      </c>
      <c r="H500" t="s">
        <v>1957</v>
      </c>
      <c r="I500" t="s">
        <v>754</v>
      </c>
      <c r="J500" t="s">
        <v>255</v>
      </c>
      <c r="K500" t="s">
        <v>110</v>
      </c>
      <c r="L500" t="s">
        <v>111</v>
      </c>
      <c r="M500" t="s">
        <v>112</v>
      </c>
      <c r="N500" t="s">
        <v>401</v>
      </c>
      <c r="O500" t="s">
        <v>197</v>
      </c>
      <c r="P500" t="s">
        <v>726</v>
      </c>
      <c r="Q500" t="s">
        <v>2351</v>
      </c>
    </row>
    <row r="501" spans="1:17" x14ac:dyDescent="0.3">
      <c r="A501" s="50">
        <v>769500524</v>
      </c>
      <c r="B501" s="50">
        <v>769500523</v>
      </c>
      <c r="C501">
        <v>8966734</v>
      </c>
      <c r="D501" s="7">
        <v>9603240</v>
      </c>
      <c r="E501" t="s">
        <v>106</v>
      </c>
      <c r="F501" t="s">
        <v>253</v>
      </c>
      <c r="G501" t="s">
        <v>1956</v>
      </c>
      <c r="H501" t="s">
        <v>1957</v>
      </c>
      <c r="I501" t="s">
        <v>589</v>
      </c>
      <c r="J501" t="s">
        <v>255</v>
      </c>
      <c r="K501" t="s">
        <v>110</v>
      </c>
      <c r="L501" t="s">
        <v>155</v>
      </c>
      <c r="M501" t="s">
        <v>112</v>
      </c>
      <c r="N501" t="s">
        <v>401</v>
      </c>
      <c r="O501" t="s">
        <v>124</v>
      </c>
      <c r="P501" t="s">
        <v>114</v>
      </c>
      <c r="Q501" t="s">
        <v>2351</v>
      </c>
    </row>
    <row r="502" spans="1:17" x14ac:dyDescent="0.3">
      <c r="A502" s="162" t="s">
        <v>2281</v>
      </c>
      <c r="B502" s="162" t="s">
        <v>2281</v>
      </c>
      <c r="C502" s="160">
        <v>8974338</v>
      </c>
      <c r="D502" s="163">
        <v>8974338</v>
      </c>
      <c r="E502" s="160" t="s">
        <v>310</v>
      </c>
      <c r="F502" s="160" t="s">
        <v>253</v>
      </c>
      <c r="G502" s="160" t="s">
        <v>1956</v>
      </c>
      <c r="H502" s="160" t="s">
        <v>1958</v>
      </c>
      <c r="I502" s="160" t="s">
        <v>2310</v>
      </c>
      <c r="J502" t="s">
        <v>2320</v>
      </c>
      <c r="K502" s="160" t="s">
        <v>2349</v>
      </c>
      <c r="L502" s="160"/>
      <c r="M502" s="160" t="s">
        <v>112</v>
      </c>
      <c r="N502" s="160" t="s">
        <v>115</v>
      </c>
      <c r="O502" s="160"/>
      <c r="P502" t="s">
        <v>2335</v>
      </c>
      <c r="Q502" t="s">
        <v>2356</v>
      </c>
    </row>
    <row r="503" spans="1:17" x14ac:dyDescent="0.3">
      <c r="A503" s="50" t="s">
        <v>1182</v>
      </c>
      <c r="B503" s="50" t="s">
        <v>1183</v>
      </c>
      <c r="C503">
        <v>8986535</v>
      </c>
      <c r="D503" s="7">
        <v>8525929</v>
      </c>
      <c r="E503" t="s">
        <v>106</v>
      </c>
      <c r="F503" t="s">
        <v>253</v>
      </c>
      <c r="G503" t="s">
        <v>1956</v>
      </c>
      <c r="H503" t="s">
        <v>1957</v>
      </c>
      <c r="I503" t="s">
        <v>1185</v>
      </c>
      <c r="J503" t="s">
        <v>255</v>
      </c>
      <c r="K503" t="s">
        <v>110</v>
      </c>
      <c r="L503" t="s">
        <v>1186</v>
      </c>
      <c r="M503" t="s">
        <v>150</v>
      </c>
      <c r="N503" t="s">
        <v>258</v>
      </c>
      <c r="O503" t="s">
        <v>124</v>
      </c>
      <c r="P503" t="s">
        <v>114</v>
      </c>
      <c r="Q503" t="s">
        <v>2351</v>
      </c>
    </row>
    <row r="504" spans="1:17" x14ac:dyDescent="0.3">
      <c r="A504" s="50">
        <v>700350524</v>
      </c>
      <c r="B504" s="50">
        <v>700350523</v>
      </c>
      <c r="C504">
        <v>9008356</v>
      </c>
      <c r="D504" s="7">
        <v>6241925</v>
      </c>
      <c r="E504" t="s">
        <v>106</v>
      </c>
      <c r="F504" t="s">
        <v>253</v>
      </c>
      <c r="G504" t="s">
        <v>1956</v>
      </c>
      <c r="H504" t="s">
        <v>1957</v>
      </c>
      <c r="I504" t="s">
        <v>561</v>
      </c>
      <c r="J504" t="s">
        <v>255</v>
      </c>
      <c r="K504" t="s">
        <v>110</v>
      </c>
      <c r="L504" t="s">
        <v>111</v>
      </c>
      <c r="M504" t="s">
        <v>112</v>
      </c>
      <c r="N504" t="s">
        <v>401</v>
      </c>
      <c r="O504" t="s">
        <v>189</v>
      </c>
      <c r="P504" t="s">
        <v>114</v>
      </c>
      <c r="Q504" t="s">
        <v>2351</v>
      </c>
    </row>
    <row r="505" spans="1:17" x14ac:dyDescent="0.3">
      <c r="A505" s="50">
        <v>702220524</v>
      </c>
      <c r="B505" s="50">
        <v>702220523</v>
      </c>
      <c r="C505">
        <v>9031441</v>
      </c>
      <c r="D505" s="7">
        <v>6702384</v>
      </c>
      <c r="E505" t="s">
        <v>106</v>
      </c>
      <c r="F505" t="s">
        <v>253</v>
      </c>
      <c r="G505" t="s">
        <v>1956</v>
      </c>
      <c r="H505" t="s">
        <v>1957</v>
      </c>
      <c r="I505" t="s">
        <v>571</v>
      </c>
      <c r="J505" t="s">
        <v>349</v>
      </c>
      <c r="K505" t="s">
        <v>110</v>
      </c>
      <c r="L505" t="s">
        <v>111</v>
      </c>
      <c r="M505" t="s">
        <v>112</v>
      </c>
      <c r="N505" t="s">
        <v>115</v>
      </c>
      <c r="O505" t="s">
        <v>124</v>
      </c>
      <c r="P505" t="s">
        <v>114</v>
      </c>
      <c r="Q505" t="s">
        <v>2351</v>
      </c>
    </row>
    <row r="506" spans="1:17" x14ac:dyDescent="0.3">
      <c r="A506" s="50" t="s">
        <v>735</v>
      </c>
      <c r="B506" s="50" t="s">
        <v>736</v>
      </c>
      <c r="C506">
        <v>9036815</v>
      </c>
      <c r="D506" s="7">
        <v>6754691</v>
      </c>
      <c r="E506" t="s">
        <v>106</v>
      </c>
      <c r="F506" t="s">
        <v>253</v>
      </c>
      <c r="G506" t="s">
        <v>1956</v>
      </c>
      <c r="H506" t="s">
        <v>1957</v>
      </c>
      <c r="I506" t="s">
        <v>738</v>
      </c>
      <c r="J506" t="s">
        <v>560</v>
      </c>
      <c r="K506" t="s">
        <v>110</v>
      </c>
      <c r="L506" t="s">
        <v>111</v>
      </c>
      <c r="M506" t="s">
        <v>112</v>
      </c>
      <c r="N506" t="s">
        <v>132</v>
      </c>
      <c r="O506" t="s">
        <v>197</v>
      </c>
      <c r="P506" t="s">
        <v>726</v>
      </c>
      <c r="Q506" t="s">
        <v>2351</v>
      </c>
    </row>
    <row r="507" spans="1:17" x14ac:dyDescent="0.3">
      <c r="A507" s="50" t="s">
        <v>1220</v>
      </c>
      <c r="B507" s="50" t="s">
        <v>1221</v>
      </c>
      <c r="C507">
        <v>9064924</v>
      </c>
      <c r="D507" s="7">
        <v>5927855</v>
      </c>
      <c r="E507" t="s">
        <v>106</v>
      </c>
      <c r="F507" t="s">
        <v>187</v>
      </c>
      <c r="G507" t="s">
        <v>1951</v>
      </c>
      <c r="H507" t="s">
        <v>1955</v>
      </c>
      <c r="I507" t="s">
        <v>1223</v>
      </c>
      <c r="J507" t="s">
        <v>187</v>
      </c>
      <c r="K507" t="s">
        <v>110</v>
      </c>
      <c r="L507" t="s">
        <v>1224</v>
      </c>
      <c r="M507" t="s">
        <v>150</v>
      </c>
      <c r="N507" t="s">
        <v>132</v>
      </c>
      <c r="O507" t="s">
        <v>197</v>
      </c>
      <c r="P507" t="s">
        <v>114</v>
      </c>
      <c r="Q507" t="s">
        <v>2351</v>
      </c>
    </row>
    <row r="508" spans="1:17" x14ac:dyDescent="0.3">
      <c r="A508" s="50">
        <v>708640524</v>
      </c>
      <c r="B508" s="50">
        <v>708640523</v>
      </c>
      <c r="C508">
        <v>9091474</v>
      </c>
      <c r="D508" s="7">
        <v>8484208</v>
      </c>
      <c r="E508" t="s">
        <v>106</v>
      </c>
      <c r="F508" t="s">
        <v>253</v>
      </c>
      <c r="G508" t="s">
        <v>1956</v>
      </c>
      <c r="H508" t="s">
        <v>1957</v>
      </c>
      <c r="I508" t="s">
        <v>1151</v>
      </c>
      <c r="J508" t="s">
        <v>255</v>
      </c>
      <c r="K508" t="s">
        <v>110</v>
      </c>
      <c r="L508" t="s">
        <v>112</v>
      </c>
      <c r="M508" t="s">
        <v>112</v>
      </c>
      <c r="N508" t="s">
        <v>401</v>
      </c>
      <c r="O508" t="s">
        <v>124</v>
      </c>
      <c r="P508" t="s">
        <v>114</v>
      </c>
      <c r="Q508" t="s">
        <v>2351</v>
      </c>
    </row>
    <row r="509" spans="1:17" x14ac:dyDescent="0.3">
      <c r="A509" s="50" t="s">
        <v>841</v>
      </c>
      <c r="B509" s="50" t="s">
        <v>842</v>
      </c>
      <c r="C509">
        <v>9093962</v>
      </c>
      <c r="D509" s="7">
        <v>5314218</v>
      </c>
      <c r="E509" t="s">
        <v>106</v>
      </c>
      <c r="F509" t="s">
        <v>253</v>
      </c>
      <c r="G509" t="s">
        <v>1956</v>
      </c>
      <c r="H509" t="s">
        <v>1957</v>
      </c>
      <c r="I509" t="s">
        <v>844</v>
      </c>
      <c r="J509" t="s">
        <v>255</v>
      </c>
      <c r="K509" t="s">
        <v>110</v>
      </c>
      <c r="L509" t="s">
        <v>130</v>
      </c>
      <c r="M509" t="s">
        <v>112</v>
      </c>
      <c r="N509" t="s">
        <v>401</v>
      </c>
      <c r="O509" t="s">
        <v>381</v>
      </c>
      <c r="P509" t="s">
        <v>131</v>
      </c>
      <c r="Q509" t="s">
        <v>2351</v>
      </c>
    </row>
    <row r="510" spans="1:17" x14ac:dyDescent="0.3">
      <c r="A510" s="50" t="s">
        <v>598</v>
      </c>
      <c r="B510" s="50" t="s">
        <v>599</v>
      </c>
      <c r="C510">
        <v>9111971</v>
      </c>
      <c r="D510" s="7">
        <v>6234950</v>
      </c>
      <c r="E510" t="s">
        <v>106</v>
      </c>
      <c r="F510" t="s">
        <v>253</v>
      </c>
      <c r="G510" t="s">
        <v>1956</v>
      </c>
      <c r="H510" t="s">
        <v>1957</v>
      </c>
      <c r="I510" t="s">
        <v>601</v>
      </c>
      <c r="J510" t="s">
        <v>560</v>
      </c>
      <c r="K510" t="s">
        <v>110</v>
      </c>
      <c r="L510" t="s">
        <v>602</v>
      </c>
      <c r="M510" t="s">
        <v>112</v>
      </c>
      <c r="N510" t="s">
        <v>132</v>
      </c>
      <c r="O510" t="s">
        <v>197</v>
      </c>
      <c r="P510" t="s">
        <v>114</v>
      </c>
      <c r="Q510" t="s">
        <v>2351</v>
      </c>
    </row>
    <row r="511" spans="1:17" x14ac:dyDescent="0.3">
      <c r="A511" s="50" t="s">
        <v>695</v>
      </c>
      <c r="B511" s="50" t="s">
        <v>696</v>
      </c>
      <c r="C511">
        <v>9113709</v>
      </c>
      <c r="D511" s="7">
        <v>9260742</v>
      </c>
      <c r="E511" t="s">
        <v>106</v>
      </c>
      <c r="F511" t="s">
        <v>253</v>
      </c>
      <c r="G511" t="s">
        <v>1956</v>
      </c>
      <c r="H511" t="s">
        <v>1957</v>
      </c>
      <c r="I511" t="s">
        <v>698</v>
      </c>
      <c r="J511" t="s">
        <v>255</v>
      </c>
      <c r="K511" t="s">
        <v>110</v>
      </c>
      <c r="L511" t="s">
        <v>577</v>
      </c>
      <c r="M511" t="s">
        <v>112</v>
      </c>
      <c r="N511" t="s">
        <v>401</v>
      </c>
      <c r="O511" t="s">
        <v>124</v>
      </c>
      <c r="P511" t="s">
        <v>114</v>
      </c>
      <c r="Q511" t="s">
        <v>2351</v>
      </c>
    </row>
    <row r="512" spans="1:17" x14ac:dyDescent="0.3">
      <c r="A512" s="50">
        <v>709502024</v>
      </c>
      <c r="B512" s="50">
        <v>709502023</v>
      </c>
      <c r="C512">
        <v>9117689</v>
      </c>
      <c r="D512" s="7">
        <v>9946411</v>
      </c>
      <c r="E512" t="s">
        <v>106</v>
      </c>
      <c r="F512" t="s">
        <v>253</v>
      </c>
      <c r="G512" t="s">
        <v>1956</v>
      </c>
      <c r="H512" t="s">
        <v>1957</v>
      </c>
      <c r="I512" t="s">
        <v>586</v>
      </c>
      <c r="J512" t="s">
        <v>255</v>
      </c>
      <c r="K512" t="s">
        <v>110</v>
      </c>
      <c r="L512" t="s">
        <v>111</v>
      </c>
      <c r="M512" t="s">
        <v>112</v>
      </c>
      <c r="N512" t="s">
        <v>401</v>
      </c>
      <c r="O512" t="s">
        <v>124</v>
      </c>
      <c r="P512" t="s">
        <v>114</v>
      </c>
      <c r="Q512" t="s">
        <v>2351</v>
      </c>
    </row>
    <row r="513" spans="1:17" x14ac:dyDescent="0.3">
      <c r="A513" s="50" t="s">
        <v>1015</v>
      </c>
      <c r="B513" s="50" t="s">
        <v>1016</v>
      </c>
      <c r="C513">
        <v>9124877</v>
      </c>
      <c r="D513" s="7">
        <v>9093847</v>
      </c>
      <c r="E513" t="s">
        <v>106</v>
      </c>
      <c r="F513" t="s">
        <v>187</v>
      </c>
      <c r="G513" t="s">
        <v>1951</v>
      </c>
      <c r="H513" t="s">
        <v>1955</v>
      </c>
      <c r="I513" t="s">
        <v>1018</v>
      </c>
      <c r="J513" t="s">
        <v>187</v>
      </c>
      <c r="K513" t="s">
        <v>110</v>
      </c>
      <c r="L513" t="s">
        <v>111</v>
      </c>
      <c r="M513" t="s">
        <v>112</v>
      </c>
      <c r="N513" t="s">
        <v>132</v>
      </c>
      <c r="O513" t="s">
        <v>189</v>
      </c>
      <c r="P513" t="s">
        <v>114</v>
      </c>
      <c r="Q513" t="s">
        <v>2351</v>
      </c>
    </row>
    <row r="514" spans="1:17" x14ac:dyDescent="0.3">
      <c r="A514" s="112" t="s">
        <v>1032</v>
      </c>
      <c r="B514" s="112" t="s">
        <v>1033</v>
      </c>
      <c r="C514">
        <v>9183138</v>
      </c>
      <c r="D514" s="7">
        <v>5885064</v>
      </c>
      <c r="E514" t="s">
        <v>106</v>
      </c>
      <c r="F514" t="s">
        <v>187</v>
      </c>
      <c r="G514" t="s">
        <v>1951</v>
      </c>
      <c r="H514" t="s">
        <v>1955</v>
      </c>
      <c r="I514" t="s">
        <v>1034</v>
      </c>
      <c r="J514" t="s">
        <v>187</v>
      </c>
      <c r="K514" t="s">
        <v>110</v>
      </c>
      <c r="L514" t="s">
        <v>1035</v>
      </c>
      <c r="M514" t="s">
        <v>112</v>
      </c>
      <c r="N514" t="s">
        <v>132</v>
      </c>
      <c r="O514" t="s">
        <v>197</v>
      </c>
      <c r="P514" t="s">
        <v>114</v>
      </c>
      <c r="Q514" t="s">
        <v>2351</v>
      </c>
    </row>
    <row r="515" spans="1:17" x14ac:dyDescent="0.3">
      <c r="A515" s="50" t="s">
        <v>1214</v>
      </c>
      <c r="B515" s="50" t="s">
        <v>1215</v>
      </c>
      <c r="C515">
        <v>9189214</v>
      </c>
      <c r="D515" s="7">
        <v>7111121</v>
      </c>
      <c r="E515" t="s">
        <v>106</v>
      </c>
      <c r="F515" t="s">
        <v>253</v>
      </c>
      <c r="G515" t="s">
        <v>1956</v>
      </c>
      <c r="H515" t="s">
        <v>1957</v>
      </c>
      <c r="I515" t="s">
        <v>1217</v>
      </c>
      <c r="J515" t="s">
        <v>560</v>
      </c>
      <c r="K515" t="s">
        <v>110</v>
      </c>
      <c r="L515" t="s">
        <v>1044</v>
      </c>
      <c r="M515" t="s">
        <v>112</v>
      </c>
      <c r="N515" t="s">
        <v>132</v>
      </c>
      <c r="O515" t="s">
        <v>124</v>
      </c>
      <c r="P515" t="s">
        <v>114</v>
      </c>
      <c r="Q515" t="s">
        <v>2351</v>
      </c>
    </row>
    <row r="516" spans="1:17" x14ac:dyDescent="0.3">
      <c r="A516" s="50" t="s">
        <v>1377</v>
      </c>
      <c r="B516" s="50" t="s">
        <v>1378</v>
      </c>
      <c r="C516">
        <v>9281522</v>
      </c>
      <c r="D516" s="7">
        <v>8692870</v>
      </c>
      <c r="E516" t="s">
        <v>106</v>
      </c>
      <c r="F516" t="s">
        <v>128</v>
      </c>
      <c r="G516" t="s">
        <v>1951</v>
      </c>
      <c r="H516" t="s">
        <v>1952</v>
      </c>
      <c r="I516" t="s">
        <v>1380</v>
      </c>
      <c r="J516" t="s">
        <v>128</v>
      </c>
      <c r="K516" t="s">
        <v>110</v>
      </c>
      <c r="L516" t="s">
        <v>1372</v>
      </c>
      <c r="M516" t="s">
        <v>112</v>
      </c>
      <c r="N516" t="s">
        <v>132</v>
      </c>
      <c r="O516" t="s">
        <v>138</v>
      </c>
      <c r="P516" t="s">
        <v>726</v>
      </c>
      <c r="Q516" t="s">
        <v>2351</v>
      </c>
    </row>
    <row r="517" spans="1:17" x14ac:dyDescent="0.3">
      <c r="A517" s="50" t="s">
        <v>943</v>
      </c>
      <c r="B517" s="112"/>
      <c r="C517">
        <v>9287954</v>
      </c>
      <c r="E517" t="s">
        <v>237</v>
      </c>
      <c r="F517" t="s">
        <v>187</v>
      </c>
      <c r="G517" t="s">
        <v>1951</v>
      </c>
      <c r="H517" t="s">
        <v>1955</v>
      </c>
      <c r="I517" t="s">
        <v>944</v>
      </c>
      <c r="J517" t="s">
        <v>187</v>
      </c>
      <c r="K517" t="s">
        <v>110</v>
      </c>
      <c r="L517" t="s">
        <v>239</v>
      </c>
      <c r="M517" t="s">
        <v>150</v>
      </c>
      <c r="N517" t="s">
        <v>132</v>
      </c>
      <c r="O517" t="s">
        <v>197</v>
      </c>
      <c r="P517" t="s">
        <v>114</v>
      </c>
      <c r="Q517" t="s">
        <v>2351</v>
      </c>
    </row>
    <row r="518" spans="1:17" x14ac:dyDescent="0.3">
      <c r="A518" s="50">
        <v>704020524</v>
      </c>
      <c r="B518" s="50">
        <v>704020523</v>
      </c>
      <c r="C518">
        <v>9310538</v>
      </c>
      <c r="D518" s="7">
        <v>7537233</v>
      </c>
      <c r="E518" t="s">
        <v>106</v>
      </c>
      <c r="F518" t="s">
        <v>253</v>
      </c>
      <c r="G518" t="s">
        <v>1956</v>
      </c>
      <c r="H518" t="s">
        <v>1957</v>
      </c>
      <c r="I518" t="s">
        <v>578</v>
      </c>
      <c r="J518" t="s">
        <v>255</v>
      </c>
      <c r="K518" t="s">
        <v>110</v>
      </c>
      <c r="L518" t="s">
        <v>111</v>
      </c>
      <c r="M518" t="s">
        <v>112</v>
      </c>
      <c r="N518" t="s">
        <v>401</v>
      </c>
      <c r="O518" t="s">
        <v>189</v>
      </c>
      <c r="P518" t="s">
        <v>114</v>
      </c>
      <c r="Q518" t="s">
        <v>2351</v>
      </c>
    </row>
    <row r="519" spans="1:17" x14ac:dyDescent="0.3">
      <c r="A519" s="50" t="s">
        <v>2053</v>
      </c>
      <c r="B519" s="50" t="s">
        <v>1908</v>
      </c>
      <c r="C519">
        <v>9327881</v>
      </c>
      <c r="D519" s="7">
        <v>9294141</v>
      </c>
      <c r="E519" t="s">
        <v>106</v>
      </c>
      <c r="F519" t="s">
        <v>128</v>
      </c>
      <c r="G519" t="s">
        <v>1951</v>
      </c>
      <c r="H519" t="s">
        <v>1952</v>
      </c>
      <c r="I519" t="s">
        <v>1909</v>
      </c>
      <c r="J519" t="s">
        <v>128</v>
      </c>
      <c r="K519" t="s">
        <v>110</v>
      </c>
      <c r="M519" t="s">
        <v>112</v>
      </c>
      <c r="N519" t="s">
        <v>132</v>
      </c>
      <c r="O519" t="s">
        <v>138</v>
      </c>
      <c r="P519" t="s">
        <v>1874</v>
      </c>
      <c r="Q519" t="s">
        <v>2354</v>
      </c>
    </row>
    <row r="520" spans="1:17" x14ac:dyDescent="0.3">
      <c r="A520" s="50" t="s">
        <v>1329</v>
      </c>
      <c r="B520" s="50" t="s">
        <v>1330</v>
      </c>
      <c r="C520">
        <v>9351074</v>
      </c>
      <c r="D520" s="7">
        <v>9975396</v>
      </c>
      <c r="E520" t="s">
        <v>106</v>
      </c>
      <c r="F520" t="s">
        <v>107</v>
      </c>
      <c r="G520" t="s">
        <v>1956</v>
      </c>
      <c r="H520" t="s">
        <v>1960</v>
      </c>
      <c r="I520" t="s">
        <v>1332</v>
      </c>
      <c r="J520" t="s">
        <v>109</v>
      </c>
      <c r="K520" t="s">
        <v>110</v>
      </c>
      <c r="L520" t="s">
        <v>112</v>
      </c>
      <c r="M520" t="s">
        <v>112</v>
      </c>
      <c r="N520" t="s">
        <v>115</v>
      </c>
      <c r="O520" t="s">
        <v>189</v>
      </c>
      <c r="P520" t="s">
        <v>114</v>
      </c>
      <c r="Q520" t="s">
        <v>2351</v>
      </c>
    </row>
    <row r="521" spans="1:17" x14ac:dyDescent="0.3">
      <c r="A521" s="50" t="s">
        <v>2052</v>
      </c>
      <c r="B521" s="50" t="s">
        <v>1906</v>
      </c>
      <c r="C521">
        <v>9373055</v>
      </c>
      <c r="D521" s="7">
        <v>8682533</v>
      </c>
      <c r="E521" t="s">
        <v>106</v>
      </c>
      <c r="F521" t="s">
        <v>128</v>
      </c>
      <c r="G521" t="s">
        <v>1951</v>
      </c>
      <c r="H521" t="s">
        <v>1952</v>
      </c>
      <c r="I521" t="s">
        <v>1907</v>
      </c>
      <c r="J521" t="s">
        <v>128</v>
      </c>
      <c r="K521" t="s">
        <v>110</v>
      </c>
      <c r="M521" t="s">
        <v>112</v>
      </c>
      <c r="N521" t="s">
        <v>132</v>
      </c>
      <c r="O521" t="s">
        <v>189</v>
      </c>
      <c r="P521" t="s">
        <v>1874</v>
      </c>
      <c r="Q521" t="s">
        <v>2354</v>
      </c>
    </row>
    <row r="522" spans="1:17" x14ac:dyDescent="0.3">
      <c r="A522" s="50" t="s">
        <v>1308</v>
      </c>
      <c r="B522" s="50" t="s">
        <v>1309</v>
      </c>
      <c r="C522">
        <v>9388676</v>
      </c>
      <c r="D522" s="7">
        <v>9869814</v>
      </c>
      <c r="E522" t="s">
        <v>106</v>
      </c>
      <c r="F522" t="s">
        <v>107</v>
      </c>
      <c r="G522" t="s">
        <v>1951</v>
      </c>
      <c r="H522" t="s">
        <v>1952</v>
      </c>
      <c r="I522" t="s">
        <v>1311</v>
      </c>
      <c r="J522" t="s">
        <v>109</v>
      </c>
      <c r="K522" t="s">
        <v>110</v>
      </c>
      <c r="L522" t="s">
        <v>1312</v>
      </c>
      <c r="M522" t="s">
        <v>112</v>
      </c>
      <c r="N522" t="s">
        <v>115</v>
      </c>
      <c r="O522" t="s">
        <v>116</v>
      </c>
      <c r="P522" t="s">
        <v>114</v>
      </c>
      <c r="Q522" t="s">
        <v>2351</v>
      </c>
    </row>
    <row r="523" spans="1:17" x14ac:dyDescent="0.3">
      <c r="A523" s="50" t="s">
        <v>1233</v>
      </c>
      <c r="B523" s="50" t="s">
        <v>1234</v>
      </c>
      <c r="C523">
        <v>9446375</v>
      </c>
      <c r="D523" s="7">
        <v>6401970</v>
      </c>
      <c r="E523" t="s">
        <v>106</v>
      </c>
      <c r="F523" t="s">
        <v>128</v>
      </c>
      <c r="G523" t="s">
        <v>1951</v>
      </c>
      <c r="H523" t="s">
        <v>1952</v>
      </c>
      <c r="I523" t="s">
        <v>1236</v>
      </c>
      <c r="J523" t="s">
        <v>128</v>
      </c>
      <c r="K523" t="s">
        <v>110</v>
      </c>
      <c r="L523" t="s">
        <v>1237</v>
      </c>
      <c r="M523" t="s">
        <v>150</v>
      </c>
      <c r="N523" t="s">
        <v>132</v>
      </c>
      <c r="O523" t="s">
        <v>138</v>
      </c>
      <c r="P523" t="s">
        <v>114</v>
      </c>
      <c r="Q523" t="s">
        <v>2351</v>
      </c>
    </row>
    <row r="524" spans="1:17" x14ac:dyDescent="0.3">
      <c r="A524" s="50" t="s">
        <v>2055</v>
      </c>
      <c r="B524" s="50" t="s">
        <v>1915</v>
      </c>
      <c r="C524">
        <v>9469328</v>
      </c>
      <c r="D524" s="7">
        <v>6315991</v>
      </c>
      <c r="E524" t="s">
        <v>106</v>
      </c>
      <c r="F524" t="s">
        <v>128</v>
      </c>
      <c r="G524" t="s">
        <v>1951</v>
      </c>
      <c r="H524" t="s">
        <v>1952</v>
      </c>
      <c r="I524" t="s">
        <v>1916</v>
      </c>
      <c r="J524" t="s">
        <v>128</v>
      </c>
      <c r="K524" t="s">
        <v>110</v>
      </c>
      <c r="L524" t="s">
        <v>1914</v>
      </c>
      <c r="M524" t="s">
        <v>150</v>
      </c>
      <c r="N524" t="s">
        <v>132</v>
      </c>
      <c r="O524" t="s">
        <v>138</v>
      </c>
      <c r="P524" t="s">
        <v>1925</v>
      </c>
      <c r="Q524" t="s">
        <v>2354</v>
      </c>
    </row>
    <row r="525" spans="1:17" x14ac:dyDescent="0.3">
      <c r="A525" s="50" t="s">
        <v>278</v>
      </c>
      <c r="B525" s="50"/>
      <c r="C525">
        <v>9486933</v>
      </c>
      <c r="E525" t="s">
        <v>237</v>
      </c>
      <c r="F525" t="s">
        <v>253</v>
      </c>
      <c r="G525" t="s">
        <v>1956</v>
      </c>
      <c r="H525" t="s">
        <v>1957</v>
      </c>
      <c r="I525" t="s">
        <v>279</v>
      </c>
      <c r="J525" t="s">
        <v>255</v>
      </c>
      <c r="K525" t="s">
        <v>110</v>
      </c>
      <c r="L525" t="s">
        <v>268</v>
      </c>
      <c r="M525" t="s">
        <v>150</v>
      </c>
      <c r="N525" t="s">
        <v>258</v>
      </c>
      <c r="O525" t="s">
        <v>189</v>
      </c>
      <c r="P525" t="s">
        <v>114</v>
      </c>
      <c r="Q525" t="s">
        <v>2351</v>
      </c>
    </row>
    <row r="526" spans="1:17" x14ac:dyDescent="0.3">
      <c r="A526" s="105" t="s">
        <v>825</v>
      </c>
      <c r="B526" s="105" t="s">
        <v>826</v>
      </c>
      <c r="C526">
        <v>9501011</v>
      </c>
      <c r="D526" s="7">
        <v>9134864</v>
      </c>
      <c r="E526" t="s">
        <v>106</v>
      </c>
      <c r="F526" t="s">
        <v>253</v>
      </c>
      <c r="G526" t="s">
        <v>1956</v>
      </c>
      <c r="H526" t="s">
        <v>1957</v>
      </c>
      <c r="I526" t="s">
        <v>828</v>
      </c>
      <c r="J526" t="s">
        <v>560</v>
      </c>
      <c r="K526" t="s">
        <v>110</v>
      </c>
      <c r="L526" t="s">
        <v>130</v>
      </c>
      <c r="M526" t="s">
        <v>112</v>
      </c>
      <c r="N526" t="s">
        <v>132</v>
      </c>
      <c r="O526" t="s">
        <v>197</v>
      </c>
      <c r="P526" t="s">
        <v>131</v>
      </c>
      <c r="Q526" t="s">
        <v>2351</v>
      </c>
    </row>
    <row r="527" spans="1:17" x14ac:dyDescent="0.3">
      <c r="A527" s="50" t="s">
        <v>1566</v>
      </c>
      <c r="B527" s="50" t="s">
        <v>1567</v>
      </c>
      <c r="C527">
        <v>9572605</v>
      </c>
      <c r="D527" s="7">
        <v>8073211</v>
      </c>
      <c r="E527" t="s">
        <v>106</v>
      </c>
      <c r="F527" t="s">
        <v>128</v>
      </c>
      <c r="G527" t="s">
        <v>1951</v>
      </c>
      <c r="H527" t="s">
        <v>1952</v>
      </c>
      <c r="I527" t="s">
        <v>1569</v>
      </c>
      <c r="J527" t="s">
        <v>128</v>
      </c>
      <c r="K527" t="s">
        <v>110</v>
      </c>
      <c r="L527" t="s">
        <v>112</v>
      </c>
      <c r="M527" t="s">
        <v>112</v>
      </c>
      <c r="N527" t="s">
        <v>132</v>
      </c>
      <c r="O527" t="s">
        <v>138</v>
      </c>
      <c r="P527" t="s">
        <v>114</v>
      </c>
      <c r="Q527" t="s">
        <v>2351</v>
      </c>
    </row>
    <row r="528" spans="1:17" x14ac:dyDescent="0.3">
      <c r="A528" s="50" t="s">
        <v>1040</v>
      </c>
      <c r="B528" s="50" t="s">
        <v>1041</v>
      </c>
      <c r="C528">
        <v>9583989</v>
      </c>
      <c r="D528" s="7">
        <v>6503561</v>
      </c>
      <c r="E528" t="s">
        <v>106</v>
      </c>
      <c r="F528" t="s">
        <v>187</v>
      </c>
      <c r="G528" t="s">
        <v>1951</v>
      </c>
      <c r="H528" t="s">
        <v>1955</v>
      </c>
      <c r="I528" t="s">
        <v>1043</v>
      </c>
      <c r="J528" t="s">
        <v>187</v>
      </c>
      <c r="K528" t="s">
        <v>110</v>
      </c>
      <c r="L528" t="s">
        <v>1044</v>
      </c>
      <c r="M528" t="s">
        <v>112</v>
      </c>
      <c r="N528" t="s">
        <v>132</v>
      </c>
      <c r="O528" t="s">
        <v>189</v>
      </c>
      <c r="P528" t="s">
        <v>114</v>
      </c>
      <c r="Q528" t="s">
        <v>2351</v>
      </c>
    </row>
    <row r="529" spans="1:17" x14ac:dyDescent="0.3">
      <c r="A529" s="50" t="s">
        <v>2070</v>
      </c>
      <c r="B529" s="50"/>
      <c r="C529">
        <v>9599405</v>
      </c>
      <c r="E529" t="s">
        <v>237</v>
      </c>
      <c r="F529" t="s">
        <v>128</v>
      </c>
      <c r="G529" t="s">
        <v>1951</v>
      </c>
      <c r="H529" t="s">
        <v>1952</v>
      </c>
      <c r="I529" t="s">
        <v>2071</v>
      </c>
      <c r="J529" t="s">
        <v>128</v>
      </c>
      <c r="K529" t="s">
        <v>110</v>
      </c>
      <c r="M529" t="s">
        <v>112</v>
      </c>
      <c r="N529" t="s">
        <v>132</v>
      </c>
      <c r="O529" t="s">
        <v>138</v>
      </c>
      <c r="P529" t="s">
        <v>1925</v>
      </c>
      <c r="Q529" t="s">
        <v>2354</v>
      </c>
    </row>
    <row r="530" spans="1:17" x14ac:dyDescent="0.3">
      <c r="A530" s="50" t="s">
        <v>2048</v>
      </c>
      <c r="B530" s="50" t="s">
        <v>1890</v>
      </c>
      <c r="C530">
        <v>9616768</v>
      </c>
      <c r="D530" s="7">
        <v>9668562</v>
      </c>
      <c r="E530" t="s">
        <v>106</v>
      </c>
      <c r="F530" t="s">
        <v>128</v>
      </c>
      <c r="G530" t="s">
        <v>1951</v>
      </c>
      <c r="H530" t="s">
        <v>1952</v>
      </c>
      <c r="I530" t="s">
        <v>1891</v>
      </c>
      <c r="J530" t="s">
        <v>128</v>
      </c>
      <c r="K530" t="s">
        <v>110</v>
      </c>
      <c r="L530" t="s">
        <v>2346</v>
      </c>
      <c r="M530" t="s">
        <v>112</v>
      </c>
      <c r="N530" t="s">
        <v>132</v>
      </c>
      <c r="O530" t="s">
        <v>138</v>
      </c>
      <c r="P530" t="s">
        <v>1874</v>
      </c>
      <c r="Q530" t="s">
        <v>2354</v>
      </c>
    </row>
    <row r="531" spans="1:17" x14ac:dyDescent="0.3">
      <c r="A531" s="50" t="s">
        <v>151</v>
      </c>
      <c r="B531" s="50" t="s">
        <v>152</v>
      </c>
      <c r="C531">
        <v>9625399</v>
      </c>
      <c r="D531" s="7">
        <v>8797724</v>
      </c>
      <c r="E531" t="s">
        <v>106</v>
      </c>
      <c r="F531" t="s">
        <v>128</v>
      </c>
      <c r="G531" t="s">
        <v>1951</v>
      </c>
      <c r="H531" t="s">
        <v>1952</v>
      </c>
      <c r="I531" t="s">
        <v>154</v>
      </c>
      <c r="J531" t="s">
        <v>128</v>
      </c>
      <c r="K531" t="s">
        <v>110</v>
      </c>
      <c r="L531" t="s">
        <v>155</v>
      </c>
      <c r="M531" t="s">
        <v>112</v>
      </c>
      <c r="N531" t="s">
        <v>132</v>
      </c>
      <c r="O531" t="s">
        <v>138</v>
      </c>
      <c r="P531" t="s">
        <v>114</v>
      </c>
      <c r="Q531" t="s">
        <v>2351</v>
      </c>
    </row>
    <row r="532" spans="1:17" x14ac:dyDescent="0.3">
      <c r="A532" s="50" t="s">
        <v>722</v>
      </c>
      <c r="B532" s="50" t="s">
        <v>723</v>
      </c>
      <c r="C532">
        <v>9639584</v>
      </c>
      <c r="D532" s="7">
        <v>9721478</v>
      </c>
      <c r="E532" t="s">
        <v>106</v>
      </c>
      <c r="F532" t="s">
        <v>253</v>
      </c>
      <c r="G532" t="s">
        <v>1956</v>
      </c>
      <c r="H532" t="s">
        <v>1957</v>
      </c>
      <c r="I532" t="s">
        <v>725</v>
      </c>
      <c r="J532" t="s">
        <v>349</v>
      </c>
      <c r="K532" t="s">
        <v>110</v>
      </c>
      <c r="L532" t="s">
        <v>111</v>
      </c>
      <c r="M532" t="s">
        <v>112</v>
      </c>
      <c r="N532" t="s">
        <v>115</v>
      </c>
      <c r="O532" t="s">
        <v>189</v>
      </c>
      <c r="P532" t="s">
        <v>726</v>
      </c>
      <c r="Q532" t="s">
        <v>2351</v>
      </c>
    </row>
    <row r="533" spans="1:17" x14ac:dyDescent="0.3">
      <c r="A533" s="129" t="s">
        <v>1132</v>
      </c>
      <c r="B533" s="129" t="s">
        <v>1133</v>
      </c>
      <c r="C533">
        <v>9640506</v>
      </c>
      <c r="D533" s="7">
        <v>9058857</v>
      </c>
      <c r="E533" t="s">
        <v>106</v>
      </c>
      <c r="F533" t="s">
        <v>128</v>
      </c>
      <c r="G533" t="s">
        <v>1951</v>
      </c>
      <c r="H533" t="s">
        <v>1952</v>
      </c>
      <c r="I533" t="s">
        <v>1136</v>
      </c>
      <c r="J533" t="s">
        <v>128</v>
      </c>
      <c r="K533" t="s">
        <v>110</v>
      </c>
      <c r="L533" t="s">
        <v>130</v>
      </c>
      <c r="M533" t="s">
        <v>112</v>
      </c>
      <c r="N533" t="s">
        <v>132</v>
      </c>
      <c r="O533" t="s">
        <v>138</v>
      </c>
      <c r="P533" t="s">
        <v>131</v>
      </c>
      <c r="Q533" t="s">
        <v>2351</v>
      </c>
    </row>
    <row r="534" spans="1:17" x14ac:dyDescent="0.3">
      <c r="A534" s="50" t="s">
        <v>1452</v>
      </c>
      <c r="B534" s="50" t="s">
        <v>1453</v>
      </c>
      <c r="C534">
        <v>9646294</v>
      </c>
      <c r="D534" s="7">
        <v>5690256</v>
      </c>
      <c r="E534" t="s">
        <v>106</v>
      </c>
      <c r="F534" t="s">
        <v>201</v>
      </c>
      <c r="G534" t="s">
        <v>1951</v>
      </c>
      <c r="H534" t="s">
        <v>1955</v>
      </c>
      <c r="I534" t="s">
        <v>1455</v>
      </c>
      <c r="J534" t="s">
        <v>201</v>
      </c>
      <c r="K534" t="s">
        <v>110</v>
      </c>
      <c r="L534" t="s">
        <v>112</v>
      </c>
      <c r="M534" t="s">
        <v>112</v>
      </c>
      <c r="N534" t="s">
        <v>196</v>
      </c>
      <c r="O534" t="s">
        <v>1260</v>
      </c>
      <c r="P534" t="s">
        <v>114</v>
      </c>
      <c r="Q534" t="s">
        <v>2351</v>
      </c>
    </row>
    <row r="535" spans="1:17" x14ac:dyDescent="0.3">
      <c r="A535" s="50" t="s">
        <v>2058</v>
      </c>
      <c r="B535" s="50" t="s">
        <v>1926</v>
      </c>
      <c r="C535">
        <v>9675870</v>
      </c>
      <c r="D535" s="7">
        <v>9767767</v>
      </c>
      <c r="E535" t="s">
        <v>106</v>
      </c>
      <c r="F535" t="s">
        <v>253</v>
      </c>
      <c r="G535" t="s">
        <v>1956</v>
      </c>
      <c r="H535" t="s">
        <v>1957</v>
      </c>
      <c r="I535" t="s">
        <v>1898</v>
      </c>
      <c r="J535" t="s">
        <v>560</v>
      </c>
      <c r="K535" t="s">
        <v>110</v>
      </c>
      <c r="L535" t="s">
        <v>1927</v>
      </c>
      <c r="M535" t="s">
        <v>150</v>
      </c>
      <c r="N535" t="s">
        <v>132</v>
      </c>
      <c r="O535" t="s">
        <v>124</v>
      </c>
      <c r="P535" t="s">
        <v>1874</v>
      </c>
      <c r="Q535" t="s">
        <v>2354</v>
      </c>
    </row>
    <row r="536" spans="1:17" x14ac:dyDescent="0.3">
      <c r="A536" s="50" t="s">
        <v>1187</v>
      </c>
      <c r="B536" s="50" t="s">
        <v>1188</v>
      </c>
      <c r="C536">
        <v>9728042</v>
      </c>
      <c r="D536" s="7">
        <v>9413043</v>
      </c>
      <c r="E536" t="s">
        <v>106</v>
      </c>
      <c r="F536" t="s">
        <v>253</v>
      </c>
      <c r="G536" t="s">
        <v>1956</v>
      </c>
      <c r="H536" t="s">
        <v>1957</v>
      </c>
      <c r="I536" t="s">
        <v>1190</v>
      </c>
      <c r="J536" t="s">
        <v>255</v>
      </c>
      <c r="K536" t="s">
        <v>110</v>
      </c>
      <c r="L536" t="s">
        <v>1191</v>
      </c>
      <c r="M536" t="s">
        <v>150</v>
      </c>
      <c r="N536" t="s">
        <v>258</v>
      </c>
      <c r="O536" t="s">
        <v>124</v>
      </c>
      <c r="P536" t="s">
        <v>114</v>
      </c>
      <c r="Q536" t="s">
        <v>2351</v>
      </c>
    </row>
    <row r="537" spans="1:17" x14ac:dyDescent="0.3">
      <c r="A537" s="50" t="s">
        <v>1296</v>
      </c>
      <c r="B537" s="50" t="s">
        <v>1297</v>
      </c>
      <c r="C537">
        <v>9728817</v>
      </c>
      <c r="D537" s="7">
        <v>6221907</v>
      </c>
      <c r="E537" t="s">
        <v>106</v>
      </c>
      <c r="F537" t="s">
        <v>187</v>
      </c>
      <c r="G537" t="s">
        <v>1951</v>
      </c>
      <c r="H537" t="s">
        <v>1955</v>
      </c>
      <c r="I537" t="s">
        <v>1299</v>
      </c>
      <c r="J537" t="s">
        <v>187</v>
      </c>
      <c r="K537" t="s">
        <v>110</v>
      </c>
      <c r="L537" t="s">
        <v>1295</v>
      </c>
      <c r="M537" t="s">
        <v>150</v>
      </c>
      <c r="N537" t="s">
        <v>132</v>
      </c>
      <c r="O537" t="s">
        <v>124</v>
      </c>
      <c r="P537" t="s">
        <v>114</v>
      </c>
      <c r="Q537" t="s">
        <v>2351</v>
      </c>
    </row>
    <row r="538" spans="1:17" x14ac:dyDescent="0.3">
      <c r="A538" s="50" t="s">
        <v>1491</v>
      </c>
      <c r="B538" s="50" t="s">
        <v>1492</v>
      </c>
      <c r="C538">
        <v>9742603</v>
      </c>
      <c r="D538" s="7">
        <v>8589680</v>
      </c>
      <c r="E538" t="s">
        <v>106</v>
      </c>
      <c r="F538" t="s">
        <v>187</v>
      </c>
      <c r="G538" t="s">
        <v>1951</v>
      </c>
      <c r="H538" t="s">
        <v>1955</v>
      </c>
      <c r="I538" t="s">
        <v>1494</v>
      </c>
      <c r="J538" t="s">
        <v>187</v>
      </c>
      <c r="K538" t="s">
        <v>110</v>
      </c>
      <c r="L538" t="s">
        <v>112</v>
      </c>
      <c r="M538" t="s">
        <v>112</v>
      </c>
      <c r="N538" t="s">
        <v>132</v>
      </c>
      <c r="O538" t="s">
        <v>189</v>
      </c>
      <c r="P538" t="s">
        <v>114</v>
      </c>
      <c r="Q538" t="s">
        <v>2351</v>
      </c>
    </row>
    <row r="539" spans="1:17" x14ac:dyDescent="0.3">
      <c r="A539" s="50" t="s">
        <v>1474</v>
      </c>
      <c r="B539" s="50" t="s">
        <v>1475</v>
      </c>
      <c r="C539">
        <v>9749405</v>
      </c>
      <c r="D539" s="7">
        <v>5196085</v>
      </c>
      <c r="E539" t="s">
        <v>106</v>
      </c>
      <c r="F539" t="s">
        <v>187</v>
      </c>
      <c r="G539" t="s">
        <v>1951</v>
      </c>
      <c r="H539" t="s">
        <v>1955</v>
      </c>
      <c r="I539" t="s">
        <v>1477</v>
      </c>
      <c r="J539" t="s">
        <v>187</v>
      </c>
      <c r="K539" t="s">
        <v>110</v>
      </c>
      <c r="L539" t="s">
        <v>1478</v>
      </c>
      <c r="M539" t="s">
        <v>150</v>
      </c>
      <c r="N539" t="s">
        <v>132</v>
      </c>
      <c r="O539" t="s">
        <v>197</v>
      </c>
      <c r="P539" t="s">
        <v>114</v>
      </c>
      <c r="Q539" t="s">
        <v>2351</v>
      </c>
    </row>
    <row r="540" spans="1:17" x14ac:dyDescent="0.3">
      <c r="A540" s="50" t="s">
        <v>1225</v>
      </c>
      <c r="B540" s="50" t="s">
        <v>1226</v>
      </c>
      <c r="C540">
        <v>9753356</v>
      </c>
      <c r="D540" s="7">
        <v>7278362</v>
      </c>
      <c r="E540" t="s">
        <v>106</v>
      </c>
      <c r="F540" t="s">
        <v>128</v>
      </c>
      <c r="G540" t="s">
        <v>1951</v>
      </c>
      <c r="H540" t="s">
        <v>1952</v>
      </c>
      <c r="I540" t="s">
        <v>1228</v>
      </c>
      <c r="J540" t="s">
        <v>128</v>
      </c>
      <c r="K540" t="s">
        <v>110</v>
      </c>
      <c r="L540" t="s">
        <v>1224</v>
      </c>
      <c r="M540" t="s">
        <v>112</v>
      </c>
      <c r="N540" t="s">
        <v>132</v>
      </c>
      <c r="O540" t="s">
        <v>138</v>
      </c>
      <c r="P540" t="s">
        <v>114</v>
      </c>
      <c r="Q540" t="s">
        <v>2351</v>
      </c>
    </row>
    <row r="541" spans="1:17" x14ac:dyDescent="0.3">
      <c r="A541" s="50" t="s">
        <v>743</v>
      </c>
      <c r="B541" s="50" t="s">
        <v>744</v>
      </c>
      <c r="C541">
        <v>9762291</v>
      </c>
      <c r="D541" s="7">
        <v>6446982</v>
      </c>
      <c r="E541" t="s">
        <v>106</v>
      </c>
      <c r="F541" t="s">
        <v>253</v>
      </c>
      <c r="G541" t="s">
        <v>1956</v>
      </c>
      <c r="H541" t="s">
        <v>1957</v>
      </c>
      <c r="I541" t="s">
        <v>746</v>
      </c>
      <c r="J541" t="s">
        <v>255</v>
      </c>
      <c r="K541" t="s">
        <v>110</v>
      </c>
      <c r="L541" t="s">
        <v>111</v>
      </c>
      <c r="M541" t="s">
        <v>112</v>
      </c>
      <c r="N541" t="s">
        <v>401</v>
      </c>
      <c r="O541" t="s">
        <v>124</v>
      </c>
      <c r="P541" t="s">
        <v>726</v>
      </c>
      <c r="Q541" t="s">
        <v>2351</v>
      </c>
    </row>
    <row r="542" spans="1:17" x14ac:dyDescent="0.3">
      <c r="A542" s="50" t="s">
        <v>302</v>
      </c>
      <c r="B542" s="50"/>
      <c r="C542">
        <v>9765512</v>
      </c>
      <c r="E542" t="s">
        <v>237</v>
      </c>
      <c r="F542" t="s">
        <v>253</v>
      </c>
      <c r="G542" t="s">
        <v>1956</v>
      </c>
      <c r="H542" t="s">
        <v>1957</v>
      </c>
      <c r="I542" t="s">
        <v>303</v>
      </c>
      <c r="J542" t="s">
        <v>255</v>
      </c>
      <c r="K542" t="s">
        <v>110</v>
      </c>
      <c r="L542" t="s">
        <v>301</v>
      </c>
      <c r="M542" t="s">
        <v>150</v>
      </c>
      <c r="N542" t="s">
        <v>258</v>
      </c>
      <c r="O542" t="s">
        <v>189</v>
      </c>
      <c r="P542" t="s">
        <v>295</v>
      </c>
      <c r="Q542" t="s">
        <v>2351</v>
      </c>
    </row>
    <row r="543" spans="1:17" x14ac:dyDescent="0.3">
      <c r="A543" s="50" t="s">
        <v>915</v>
      </c>
      <c r="B543" s="50" t="s">
        <v>916</v>
      </c>
      <c r="C543">
        <v>9766698</v>
      </c>
      <c r="D543" s="7">
        <v>8782765</v>
      </c>
      <c r="E543" t="s">
        <v>106</v>
      </c>
      <c r="F543" t="s">
        <v>253</v>
      </c>
      <c r="G543" t="s">
        <v>1956</v>
      </c>
      <c r="H543" t="s">
        <v>1957</v>
      </c>
      <c r="I543" t="s">
        <v>918</v>
      </c>
      <c r="J543" t="s">
        <v>255</v>
      </c>
      <c r="K543" t="s">
        <v>110</v>
      </c>
      <c r="L543" t="s">
        <v>890</v>
      </c>
      <c r="M543" t="s">
        <v>112</v>
      </c>
      <c r="N543" t="s">
        <v>258</v>
      </c>
      <c r="O543" t="s">
        <v>124</v>
      </c>
      <c r="P543" t="s">
        <v>114</v>
      </c>
      <c r="Q543" t="s">
        <v>2351</v>
      </c>
    </row>
    <row r="544" spans="1:17" x14ac:dyDescent="0.3">
      <c r="A544" s="50" t="s">
        <v>1160</v>
      </c>
      <c r="B544" s="50" t="s">
        <v>1161</v>
      </c>
      <c r="C544">
        <v>9790859</v>
      </c>
      <c r="D544" s="7">
        <v>8451492</v>
      </c>
      <c r="E544" t="s">
        <v>106</v>
      </c>
      <c r="F544" t="s">
        <v>253</v>
      </c>
      <c r="G544" t="s">
        <v>1956</v>
      </c>
      <c r="H544" t="s">
        <v>1957</v>
      </c>
      <c r="I544" t="s">
        <v>1163</v>
      </c>
      <c r="J544" t="s">
        <v>255</v>
      </c>
      <c r="K544" t="s">
        <v>110</v>
      </c>
      <c r="L544" t="s">
        <v>1164</v>
      </c>
      <c r="M544" t="s">
        <v>150</v>
      </c>
      <c r="N544" t="s">
        <v>258</v>
      </c>
      <c r="O544" t="s">
        <v>313</v>
      </c>
      <c r="P544" t="s">
        <v>114</v>
      </c>
      <c r="Q544" t="s">
        <v>2351</v>
      </c>
    </row>
    <row r="545" spans="1:17" x14ac:dyDescent="0.3">
      <c r="A545" s="50" t="s">
        <v>1528</v>
      </c>
      <c r="B545" s="50" t="s">
        <v>1529</v>
      </c>
      <c r="C545">
        <v>9796020</v>
      </c>
      <c r="D545" s="7">
        <v>6964424</v>
      </c>
      <c r="E545" t="s">
        <v>106</v>
      </c>
      <c r="F545" t="s">
        <v>128</v>
      </c>
      <c r="G545" t="s">
        <v>1951</v>
      </c>
      <c r="H545" t="s">
        <v>1952</v>
      </c>
      <c r="I545" t="s">
        <v>1531</v>
      </c>
      <c r="J545" t="s">
        <v>128</v>
      </c>
      <c r="K545" t="s">
        <v>110</v>
      </c>
      <c r="L545" t="s">
        <v>607</v>
      </c>
      <c r="M545" t="s">
        <v>112</v>
      </c>
      <c r="N545" t="s">
        <v>132</v>
      </c>
      <c r="O545" t="s">
        <v>133</v>
      </c>
      <c r="P545" t="s">
        <v>114</v>
      </c>
      <c r="Q545" t="s">
        <v>2351</v>
      </c>
    </row>
    <row r="546" spans="1:17" x14ac:dyDescent="0.3">
      <c r="A546" s="50" t="s">
        <v>1416</v>
      </c>
      <c r="B546" s="50" t="s">
        <v>1417</v>
      </c>
      <c r="C546">
        <v>9808128</v>
      </c>
      <c r="D546" s="7">
        <v>4954565</v>
      </c>
      <c r="E546" t="s">
        <v>106</v>
      </c>
      <c r="F546" t="s">
        <v>187</v>
      </c>
      <c r="G546" t="s">
        <v>1951</v>
      </c>
      <c r="H546" t="s">
        <v>1955</v>
      </c>
      <c r="I546" t="s">
        <v>1419</v>
      </c>
      <c r="J546" t="s">
        <v>187</v>
      </c>
      <c r="K546" t="s">
        <v>110</v>
      </c>
      <c r="L546" t="s">
        <v>607</v>
      </c>
      <c r="M546" t="s">
        <v>112</v>
      </c>
      <c r="N546" t="s">
        <v>132</v>
      </c>
      <c r="O546" t="s">
        <v>124</v>
      </c>
      <c r="P546" t="s">
        <v>114</v>
      </c>
      <c r="Q546" t="s">
        <v>2351</v>
      </c>
    </row>
    <row r="547" spans="1:17" x14ac:dyDescent="0.3">
      <c r="A547" s="50" t="s">
        <v>1210</v>
      </c>
      <c r="B547" s="50" t="s">
        <v>1211</v>
      </c>
      <c r="C547">
        <v>9825980</v>
      </c>
      <c r="D547" s="7">
        <v>6682275</v>
      </c>
      <c r="E547" t="s">
        <v>106</v>
      </c>
      <c r="F547" t="s">
        <v>253</v>
      </c>
      <c r="G547" t="s">
        <v>1956</v>
      </c>
      <c r="H547" t="s">
        <v>1957</v>
      </c>
      <c r="I547" t="s">
        <v>1213</v>
      </c>
      <c r="J547" t="s">
        <v>255</v>
      </c>
      <c r="K547" t="s">
        <v>110</v>
      </c>
      <c r="L547" t="s">
        <v>1044</v>
      </c>
      <c r="M547" t="s">
        <v>112</v>
      </c>
      <c r="N547" t="s">
        <v>401</v>
      </c>
      <c r="O547" t="s">
        <v>124</v>
      </c>
      <c r="P547" t="s">
        <v>114</v>
      </c>
      <c r="Q547" t="s">
        <v>2351</v>
      </c>
    </row>
    <row r="548" spans="1:17" x14ac:dyDescent="0.3">
      <c r="A548" s="50" t="s">
        <v>772</v>
      </c>
      <c r="B548" s="50" t="s">
        <v>773</v>
      </c>
      <c r="C548">
        <v>9833300</v>
      </c>
      <c r="D548" s="7">
        <v>8625576</v>
      </c>
      <c r="E548" t="s">
        <v>106</v>
      </c>
      <c r="F548" t="s">
        <v>253</v>
      </c>
      <c r="G548" t="s">
        <v>1956</v>
      </c>
      <c r="H548" t="s">
        <v>1957</v>
      </c>
      <c r="I548" t="s">
        <v>775</v>
      </c>
      <c r="J548" t="s">
        <v>255</v>
      </c>
      <c r="K548" t="s">
        <v>110</v>
      </c>
      <c r="L548" t="s">
        <v>767</v>
      </c>
      <c r="M548" t="s">
        <v>112</v>
      </c>
      <c r="N548" t="s">
        <v>258</v>
      </c>
      <c r="O548" t="s">
        <v>124</v>
      </c>
      <c r="P548" t="s">
        <v>726</v>
      </c>
      <c r="Q548" t="s">
        <v>2351</v>
      </c>
    </row>
    <row r="549" spans="1:17" x14ac:dyDescent="0.3">
      <c r="A549" s="50">
        <v>702120524</v>
      </c>
      <c r="B549" s="50">
        <v>702127323</v>
      </c>
      <c r="C549">
        <v>9833600</v>
      </c>
      <c r="D549" s="7">
        <v>8972678</v>
      </c>
      <c r="E549" t="s">
        <v>106</v>
      </c>
      <c r="F549" t="s">
        <v>253</v>
      </c>
      <c r="G549" t="s">
        <v>1956</v>
      </c>
      <c r="H549" t="s">
        <v>1957</v>
      </c>
      <c r="I549" t="s">
        <v>1146</v>
      </c>
      <c r="J549" t="s">
        <v>349</v>
      </c>
      <c r="K549" t="s">
        <v>110</v>
      </c>
      <c r="L549" t="s">
        <v>112</v>
      </c>
      <c r="M549" t="s">
        <v>112</v>
      </c>
      <c r="N549" t="s">
        <v>115</v>
      </c>
      <c r="O549" t="s">
        <v>124</v>
      </c>
      <c r="P549" t="s">
        <v>114</v>
      </c>
      <c r="Q549" t="s">
        <v>2351</v>
      </c>
    </row>
    <row r="550" spans="1:17" x14ac:dyDescent="0.3">
      <c r="A550" s="50" t="s">
        <v>125</v>
      </c>
      <c r="B550" s="50" t="s">
        <v>126</v>
      </c>
      <c r="C550">
        <v>9851467</v>
      </c>
      <c r="D550" s="7">
        <v>7204588</v>
      </c>
      <c r="E550" t="s">
        <v>106</v>
      </c>
      <c r="F550" t="s">
        <v>128</v>
      </c>
      <c r="G550" t="s">
        <v>1951</v>
      </c>
      <c r="H550" t="s">
        <v>1952</v>
      </c>
      <c r="I550" t="s">
        <v>129</v>
      </c>
      <c r="J550" t="s">
        <v>128</v>
      </c>
      <c r="K550" t="s">
        <v>110</v>
      </c>
      <c r="L550" t="s">
        <v>130</v>
      </c>
      <c r="M550" t="s">
        <v>112</v>
      </c>
      <c r="N550" t="s">
        <v>132</v>
      </c>
      <c r="O550" t="s">
        <v>133</v>
      </c>
      <c r="P550" t="s">
        <v>131</v>
      </c>
      <c r="Q550" t="s">
        <v>2351</v>
      </c>
    </row>
    <row r="551" spans="1:17" s="160" customFormat="1" x14ac:dyDescent="0.3">
      <c r="A551" s="50" t="s">
        <v>307</v>
      </c>
      <c r="B551" s="50"/>
      <c r="C551">
        <v>9868398</v>
      </c>
      <c r="D551" s="7"/>
      <c r="E551" t="s">
        <v>237</v>
      </c>
      <c r="F551" t="s">
        <v>253</v>
      </c>
      <c r="G551" t="s">
        <v>1956</v>
      </c>
      <c r="H551" t="s">
        <v>1957</v>
      </c>
      <c r="I551" t="s">
        <v>308</v>
      </c>
      <c r="J551" t="s">
        <v>255</v>
      </c>
      <c r="K551" t="s">
        <v>110</v>
      </c>
      <c r="L551" t="s">
        <v>306</v>
      </c>
      <c r="M551" t="s">
        <v>150</v>
      </c>
      <c r="N551" t="s">
        <v>258</v>
      </c>
      <c r="O551" t="s">
        <v>189</v>
      </c>
      <c r="P551" t="s">
        <v>295</v>
      </c>
      <c r="Q551" t="s">
        <v>2351</v>
      </c>
    </row>
    <row r="552" spans="1:17" s="160" customFormat="1" x14ac:dyDescent="0.3">
      <c r="A552" s="50" t="s">
        <v>994</v>
      </c>
      <c r="B552" s="50" t="s">
        <v>995</v>
      </c>
      <c r="C552">
        <v>9869384</v>
      </c>
      <c r="D552" s="7">
        <v>7553982</v>
      </c>
      <c r="E552" t="s">
        <v>106</v>
      </c>
      <c r="F552" t="s">
        <v>187</v>
      </c>
      <c r="G552" t="s">
        <v>1951</v>
      </c>
      <c r="H552" t="s">
        <v>1955</v>
      </c>
      <c r="I552" t="s">
        <v>997</v>
      </c>
      <c r="J552" t="s">
        <v>187</v>
      </c>
      <c r="K552" t="s">
        <v>110</v>
      </c>
      <c r="L552" t="s">
        <v>111</v>
      </c>
      <c r="M552" t="s">
        <v>112</v>
      </c>
      <c r="N552" t="s">
        <v>132</v>
      </c>
      <c r="O552" t="s">
        <v>197</v>
      </c>
      <c r="P552" t="s">
        <v>114</v>
      </c>
      <c r="Q552" t="s">
        <v>2351</v>
      </c>
    </row>
    <row r="553" spans="1:17" s="160" customFormat="1" x14ac:dyDescent="0.3">
      <c r="A553" s="50" t="s">
        <v>2050</v>
      </c>
      <c r="B553" s="50" t="s">
        <v>1894</v>
      </c>
      <c r="C553">
        <v>9904431</v>
      </c>
      <c r="D553" s="7">
        <v>7342414</v>
      </c>
      <c r="E553" t="s">
        <v>106</v>
      </c>
      <c r="F553" t="s">
        <v>201</v>
      </c>
      <c r="G553" t="s">
        <v>1951</v>
      </c>
      <c r="H553" t="s">
        <v>1955</v>
      </c>
      <c r="I553" t="s">
        <v>1895</v>
      </c>
      <c r="J553" t="s">
        <v>201</v>
      </c>
      <c r="K553" t="s">
        <v>110</v>
      </c>
      <c r="L553" t="s">
        <v>1896</v>
      </c>
      <c r="M553" t="s">
        <v>112</v>
      </c>
      <c r="N553" t="s">
        <v>196</v>
      </c>
      <c r="O553" t="s">
        <v>138</v>
      </c>
      <c r="P553" t="s">
        <v>1925</v>
      </c>
      <c r="Q553" t="s">
        <v>2354</v>
      </c>
    </row>
    <row r="554" spans="1:17" s="160" customFormat="1" x14ac:dyDescent="0.3">
      <c r="A554" s="50" t="s">
        <v>1291</v>
      </c>
      <c r="B554" s="50" t="s">
        <v>1292</v>
      </c>
      <c r="C554">
        <v>9910294</v>
      </c>
      <c r="D554" s="7">
        <v>7238890</v>
      </c>
      <c r="E554" t="s">
        <v>106</v>
      </c>
      <c r="F554" t="s">
        <v>187</v>
      </c>
      <c r="G554" t="s">
        <v>1951</v>
      </c>
      <c r="H554" t="s">
        <v>1955</v>
      </c>
      <c r="I554" t="s">
        <v>1294</v>
      </c>
      <c r="J554" t="s">
        <v>187</v>
      </c>
      <c r="K554" t="s">
        <v>110</v>
      </c>
      <c r="L554" t="s">
        <v>1295</v>
      </c>
      <c r="M554" t="s">
        <v>150</v>
      </c>
      <c r="N554" t="s">
        <v>132</v>
      </c>
      <c r="O554" t="s">
        <v>124</v>
      </c>
      <c r="P554" t="s">
        <v>114</v>
      </c>
      <c r="Q554" t="s">
        <v>2351</v>
      </c>
    </row>
    <row r="555" spans="1:17" s="160" customFormat="1" x14ac:dyDescent="0.3">
      <c r="A555" s="50" t="s">
        <v>2066</v>
      </c>
      <c r="B555" s="50" t="s">
        <v>1944</v>
      </c>
      <c r="C555">
        <v>9921652</v>
      </c>
      <c r="D555" s="7">
        <v>6767807</v>
      </c>
      <c r="E555" t="s">
        <v>106</v>
      </c>
      <c r="F555" t="s">
        <v>253</v>
      </c>
      <c r="G555" t="s">
        <v>1956</v>
      </c>
      <c r="H555" t="s">
        <v>1957</v>
      </c>
      <c r="I555" t="s">
        <v>1945</v>
      </c>
      <c r="J555" t="s">
        <v>255</v>
      </c>
      <c r="K555" t="s">
        <v>110</v>
      </c>
      <c r="L555" t="s">
        <v>1946</v>
      </c>
      <c r="M555" t="s">
        <v>112</v>
      </c>
      <c r="N555" t="s">
        <v>258</v>
      </c>
      <c r="O555" t="s">
        <v>124</v>
      </c>
      <c r="P555" t="s">
        <v>1874</v>
      </c>
      <c r="Q555" t="s">
        <v>2354</v>
      </c>
    </row>
    <row r="556" spans="1:17" s="160" customFormat="1" x14ac:dyDescent="0.3">
      <c r="A556" s="50" t="s">
        <v>1360</v>
      </c>
      <c r="B556" s="50" t="s">
        <v>1361</v>
      </c>
      <c r="C556">
        <v>9926243</v>
      </c>
      <c r="D556" s="7">
        <v>5632195</v>
      </c>
      <c r="E556" t="s">
        <v>106</v>
      </c>
      <c r="F556" t="s">
        <v>253</v>
      </c>
      <c r="G556" t="s">
        <v>1956</v>
      </c>
      <c r="H556" t="s">
        <v>1957</v>
      </c>
      <c r="I556" t="s">
        <v>1363</v>
      </c>
      <c r="J556" t="s">
        <v>255</v>
      </c>
      <c r="K556" t="s">
        <v>110</v>
      </c>
      <c r="L556" t="s">
        <v>1345</v>
      </c>
      <c r="M556" t="s">
        <v>112</v>
      </c>
      <c r="N556" t="s">
        <v>401</v>
      </c>
      <c r="O556" t="s">
        <v>197</v>
      </c>
      <c r="P556" t="s">
        <v>726</v>
      </c>
      <c r="Q556" t="s">
        <v>2351</v>
      </c>
    </row>
    <row r="557" spans="1:17" x14ac:dyDescent="0.3">
      <c r="A557" s="50" t="s">
        <v>433</v>
      </c>
      <c r="B557" s="50" t="s">
        <v>434</v>
      </c>
      <c r="C557">
        <v>9928313</v>
      </c>
      <c r="D557" s="7">
        <v>9865437</v>
      </c>
      <c r="E557" t="s">
        <v>106</v>
      </c>
      <c r="F557" t="s">
        <v>368</v>
      </c>
      <c r="G557" t="s">
        <v>1956</v>
      </c>
      <c r="H557" t="s">
        <v>1960</v>
      </c>
      <c r="I557" t="s">
        <v>436</v>
      </c>
      <c r="J557" t="s">
        <v>368</v>
      </c>
      <c r="K557" t="s">
        <v>110</v>
      </c>
      <c r="L557" t="s">
        <v>377</v>
      </c>
      <c r="M557" t="s">
        <v>150</v>
      </c>
      <c r="N557" t="s">
        <v>115</v>
      </c>
      <c r="O557" t="s">
        <v>402</v>
      </c>
      <c r="P557" t="s">
        <v>114</v>
      </c>
      <c r="Q557" t="s">
        <v>2351</v>
      </c>
    </row>
    <row r="558" spans="1:17" x14ac:dyDescent="0.3">
      <c r="A558" s="50" t="s">
        <v>264</v>
      </c>
      <c r="B558" s="50"/>
      <c r="C558">
        <v>9960189</v>
      </c>
      <c r="E558" t="s">
        <v>237</v>
      </c>
      <c r="F558" t="s">
        <v>253</v>
      </c>
      <c r="G558" t="s">
        <v>1956</v>
      </c>
      <c r="H558" t="s">
        <v>1957</v>
      </c>
      <c r="I558" t="s">
        <v>265</v>
      </c>
      <c r="J558" t="s">
        <v>255</v>
      </c>
      <c r="K558" t="s">
        <v>110</v>
      </c>
      <c r="L558" t="s">
        <v>256</v>
      </c>
      <c r="M558" t="s">
        <v>150</v>
      </c>
      <c r="N558" t="s">
        <v>258</v>
      </c>
      <c r="O558" t="s">
        <v>197</v>
      </c>
      <c r="P558" t="s">
        <v>114</v>
      </c>
      <c r="Q558" t="s">
        <v>2351</v>
      </c>
    </row>
    <row r="559" spans="1:17" x14ac:dyDescent="0.3">
      <c r="A559" s="50" t="s">
        <v>222</v>
      </c>
      <c r="B559" s="50" t="s">
        <v>223</v>
      </c>
      <c r="C559">
        <v>9962435</v>
      </c>
      <c r="D559" s="7">
        <v>5613728</v>
      </c>
      <c r="E559" t="s">
        <v>106</v>
      </c>
      <c r="F559" t="s">
        <v>201</v>
      </c>
      <c r="G559" t="s">
        <v>1951</v>
      </c>
      <c r="H559" t="s">
        <v>1955</v>
      </c>
      <c r="I559" t="s">
        <v>225</v>
      </c>
      <c r="J559" t="s">
        <v>201</v>
      </c>
      <c r="K559" t="s">
        <v>110</v>
      </c>
      <c r="L559" t="s">
        <v>111</v>
      </c>
      <c r="M559" t="s">
        <v>112</v>
      </c>
      <c r="N559" t="s">
        <v>196</v>
      </c>
      <c r="O559" t="s">
        <v>189</v>
      </c>
      <c r="P559" t="s">
        <v>114</v>
      </c>
      <c r="Q559" t="s">
        <v>2351</v>
      </c>
    </row>
    <row r="560" spans="1:17" x14ac:dyDescent="0.3">
      <c r="A560" s="162" t="s">
        <v>2283</v>
      </c>
      <c r="B560" s="162" t="s">
        <v>2283</v>
      </c>
      <c r="C560" s="160">
        <v>9987754</v>
      </c>
      <c r="D560" s="163">
        <v>9987754</v>
      </c>
      <c r="E560" s="160" t="s">
        <v>310</v>
      </c>
      <c r="F560" s="160" t="s">
        <v>253</v>
      </c>
      <c r="G560" s="160" t="s">
        <v>1956</v>
      </c>
      <c r="H560" s="160" t="s">
        <v>1958</v>
      </c>
      <c r="I560" s="160" t="s">
        <v>2312</v>
      </c>
      <c r="J560" t="s">
        <v>2320</v>
      </c>
      <c r="K560" s="160" t="s">
        <v>122</v>
      </c>
      <c r="L560" s="160"/>
      <c r="M560" s="160" t="s">
        <v>112</v>
      </c>
      <c r="N560" s="160" t="s">
        <v>258</v>
      </c>
      <c r="O560" s="160"/>
      <c r="P560" t="s">
        <v>2335</v>
      </c>
      <c r="Q560" t="s">
        <v>2356</v>
      </c>
    </row>
    <row r="561" spans="1:17" x14ac:dyDescent="0.3">
      <c r="A561" s="50">
        <v>704320524</v>
      </c>
      <c r="B561" s="50">
        <v>704320523</v>
      </c>
      <c r="C561">
        <v>9995157</v>
      </c>
      <c r="D561" s="7">
        <v>7192640</v>
      </c>
      <c r="E561" t="s">
        <v>106</v>
      </c>
      <c r="F561" t="s">
        <v>253</v>
      </c>
      <c r="G561" t="s">
        <v>1956</v>
      </c>
      <c r="H561" t="s">
        <v>1957</v>
      </c>
      <c r="I561" t="s">
        <v>579</v>
      </c>
      <c r="J561" t="s">
        <v>560</v>
      </c>
      <c r="K561" t="s">
        <v>110</v>
      </c>
      <c r="L561" t="s">
        <v>111</v>
      </c>
      <c r="M561" t="s">
        <v>112</v>
      </c>
      <c r="N561" t="s">
        <v>132</v>
      </c>
      <c r="O561" t="s">
        <v>197</v>
      </c>
      <c r="P561" t="s">
        <v>114</v>
      </c>
      <c r="Q561" t="s">
        <v>2351</v>
      </c>
    </row>
    <row r="562" spans="1:17" x14ac:dyDescent="0.3">
      <c r="A562" s="50" t="s">
        <v>428</v>
      </c>
      <c r="B562" s="50" t="s">
        <v>428</v>
      </c>
      <c r="C562" s="168">
        <v>104715</v>
      </c>
      <c r="D562" s="7">
        <v>104715</v>
      </c>
      <c r="E562" t="s">
        <v>106</v>
      </c>
      <c r="F562" t="s">
        <v>368</v>
      </c>
      <c r="G562" t="s">
        <v>1956</v>
      </c>
      <c r="H562" t="s">
        <v>1959</v>
      </c>
      <c r="I562" t="s">
        <v>430</v>
      </c>
      <c r="K562" t="s">
        <v>122</v>
      </c>
      <c r="L562" t="s">
        <v>431</v>
      </c>
      <c r="M562" t="s">
        <v>150</v>
      </c>
      <c r="N562" t="s">
        <v>123</v>
      </c>
      <c r="O562" t="s">
        <v>432</v>
      </c>
      <c r="P562" t="s">
        <v>114</v>
      </c>
      <c r="Q562" t="s">
        <v>2351</v>
      </c>
    </row>
    <row r="563" spans="1:17" x14ac:dyDescent="0.3">
      <c r="A563" s="50"/>
      <c r="B563" s="112" t="s">
        <v>939</v>
      </c>
      <c r="D563" s="7">
        <v>6517084</v>
      </c>
      <c r="E563" t="s">
        <v>310</v>
      </c>
      <c r="F563" t="s">
        <v>187</v>
      </c>
      <c r="G563" t="s">
        <v>1951</v>
      </c>
      <c r="H563" t="s">
        <v>1955</v>
      </c>
      <c r="I563" t="s">
        <v>941</v>
      </c>
      <c r="J563" t="s">
        <v>187</v>
      </c>
      <c r="K563" t="s">
        <v>110</v>
      </c>
      <c r="L563" t="s">
        <v>239</v>
      </c>
      <c r="M563" t="s">
        <v>150</v>
      </c>
      <c r="N563" t="s">
        <v>132</v>
      </c>
      <c r="O563" t="s">
        <v>197</v>
      </c>
      <c r="P563" t="s">
        <v>114</v>
      </c>
      <c r="Q563" t="s">
        <v>2351</v>
      </c>
    </row>
    <row r="564" spans="1:17" x14ac:dyDescent="0.3">
      <c r="A564" s="50"/>
      <c r="B564" s="112" t="s">
        <v>949</v>
      </c>
      <c r="D564" s="7">
        <v>7630148</v>
      </c>
      <c r="E564" t="s">
        <v>310</v>
      </c>
      <c r="F564" t="s">
        <v>187</v>
      </c>
      <c r="G564" t="s">
        <v>1951</v>
      </c>
      <c r="H564" t="s">
        <v>1955</v>
      </c>
      <c r="I564" t="s">
        <v>950</v>
      </c>
      <c r="J564" t="s">
        <v>187</v>
      </c>
      <c r="K564" t="s">
        <v>110</v>
      </c>
      <c r="L564" t="s">
        <v>268</v>
      </c>
      <c r="M564" t="s">
        <v>150</v>
      </c>
      <c r="N564" t="s">
        <v>132</v>
      </c>
      <c r="O564" t="s">
        <v>197</v>
      </c>
      <c r="P564" t="s">
        <v>114</v>
      </c>
      <c r="Q564" t="s">
        <v>2351</v>
      </c>
    </row>
    <row r="565" spans="1:17" x14ac:dyDescent="0.3">
      <c r="A565" s="50" t="s">
        <v>1965</v>
      </c>
      <c r="B565" s="50" t="s">
        <v>1479</v>
      </c>
      <c r="D565" s="7">
        <v>6578796</v>
      </c>
      <c r="E565" t="s">
        <v>106</v>
      </c>
      <c r="F565" t="s">
        <v>187</v>
      </c>
      <c r="G565" t="s">
        <v>1951</v>
      </c>
      <c r="H565" t="s">
        <v>1955</v>
      </c>
      <c r="I565" t="s">
        <v>1481</v>
      </c>
      <c r="J565" t="s">
        <v>187</v>
      </c>
      <c r="K565" t="s">
        <v>110</v>
      </c>
      <c r="L565" t="s">
        <v>112</v>
      </c>
      <c r="M565" t="s">
        <v>112</v>
      </c>
      <c r="N565" t="s">
        <v>132</v>
      </c>
      <c r="O565" t="s">
        <v>124</v>
      </c>
      <c r="P565" t="s">
        <v>114</v>
      </c>
      <c r="Q565">
        <v>0</v>
      </c>
    </row>
    <row r="566" spans="1:17" x14ac:dyDescent="0.3">
      <c r="A566" s="50"/>
      <c r="B566" s="50">
        <v>139952</v>
      </c>
      <c r="D566" s="7">
        <v>9712618</v>
      </c>
      <c r="E566" t="s">
        <v>310</v>
      </c>
      <c r="F566" t="s">
        <v>187</v>
      </c>
      <c r="G566" t="s">
        <v>1951</v>
      </c>
      <c r="H566" t="s">
        <v>1955</v>
      </c>
      <c r="I566" t="s">
        <v>1582</v>
      </c>
      <c r="J566" t="s">
        <v>187</v>
      </c>
      <c r="K566" t="s">
        <v>110</v>
      </c>
      <c r="L566" t="s">
        <v>1583</v>
      </c>
      <c r="M566" t="s">
        <v>150</v>
      </c>
      <c r="N566" t="s">
        <v>132</v>
      </c>
      <c r="O566" t="s">
        <v>197</v>
      </c>
      <c r="P566" t="s">
        <v>1581</v>
      </c>
      <c r="Q566" t="s">
        <v>2352</v>
      </c>
    </row>
    <row r="567" spans="1:17" x14ac:dyDescent="0.3">
      <c r="A567" s="50"/>
      <c r="B567" s="54">
        <v>136545</v>
      </c>
      <c r="D567" s="7">
        <v>8394475</v>
      </c>
      <c r="E567" t="s">
        <v>310</v>
      </c>
      <c r="F567" t="s">
        <v>201</v>
      </c>
      <c r="G567" t="s">
        <v>1951</v>
      </c>
      <c r="H567" t="s">
        <v>1955</v>
      </c>
      <c r="I567" t="s">
        <v>1587</v>
      </c>
      <c r="J567" t="s">
        <v>201</v>
      </c>
      <c r="K567" t="s">
        <v>110</v>
      </c>
      <c r="L567" t="s">
        <v>1588</v>
      </c>
      <c r="M567" t="s">
        <v>150</v>
      </c>
      <c r="N567" t="s">
        <v>196</v>
      </c>
      <c r="O567" t="s">
        <v>138</v>
      </c>
      <c r="P567" t="s">
        <v>1581</v>
      </c>
      <c r="Q567" t="s">
        <v>2352</v>
      </c>
    </row>
    <row r="568" spans="1:17" x14ac:dyDescent="0.3">
      <c r="A568" s="50"/>
      <c r="B568" s="54">
        <v>137011</v>
      </c>
      <c r="D568" s="7">
        <v>7301821</v>
      </c>
      <c r="E568" t="s">
        <v>310</v>
      </c>
      <c r="F568" t="s">
        <v>187</v>
      </c>
      <c r="G568" t="s">
        <v>1951</v>
      </c>
      <c r="H568" t="s">
        <v>1955</v>
      </c>
      <c r="I568" t="s">
        <v>1589</v>
      </c>
      <c r="J568" t="s">
        <v>201</v>
      </c>
      <c r="K568" t="s">
        <v>110</v>
      </c>
      <c r="L568" t="s">
        <v>1590</v>
      </c>
      <c r="M568" t="s">
        <v>150</v>
      </c>
      <c r="N568" t="s">
        <v>196</v>
      </c>
      <c r="O568" t="s">
        <v>138</v>
      </c>
      <c r="P568" t="s">
        <v>1581</v>
      </c>
      <c r="Q568" t="s">
        <v>2352</v>
      </c>
    </row>
    <row r="569" spans="1:17" x14ac:dyDescent="0.3">
      <c r="A569" s="50"/>
      <c r="B569" s="54">
        <v>136478</v>
      </c>
      <c r="D569" s="7">
        <v>4025595</v>
      </c>
      <c r="E569" t="s">
        <v>310</v>
      </c>
      <c r="F569" t="s">
        <v>201</v>
      </c>
      <c r="G569" t="s">
        <v>1951</v>
      </c>
      <c r="H569" t="s">
        <v>1955</v>
      </c>
      <c r="I569" t="s">
        <v>1591</v>
      </c>
      <c r="J569" t="s">
        <v>201</v>
      </c>
      <c r="K569" t="s">
        <v>110</v>
      </c>
      <c r="L569" t="s">
        <v>1592</v>
      </c>
      <c r="M569" t="s">
        <v>150</v>
      </c>
      <c r="N569" t="s">
        <v>196</v>
      </c>
      <c r="O569" t="s">
        <v>138</v>
      </c>
      <c r="P569" t="s">
        <v>1581</v>
      </c>
      <c r="Q569" t="s">
        <v>2352</v>
      </c>
    </row>
    <row r="570" spans="1:17" x14ac:dyDescent="0.3">
      <c r="A570" s="50"/>
      <c r="B570" s="54">
        <v>136544</v>
      </c>
      <c r="D570" s="7">
        <v>8475812</v>
      </c>
      <c r="E570" t="s">
        <v>310</v>
      </c>
      <c r="F570" t="s">
        <v>201</v>
      </c>
      <c r="G570" t="s">
        <v>1951</v>
      </c>
      <c r="H570" t="s">
        <v>1955</v>
      </c>
      <c r="I570" t="s">
        <v>1593</v>
      </c>
      <c r="J570" t="s">
        <v>201</v>
      </c>
      <c r="K570" t="s">
        <v>110</v>
      </c>
      <c r="L570" t="s">
        <v>1594</v>
      </c>
      <c r="M570" t="s">
        <v>150</v>
      </c>
      <c r="N570" t="s">
        <v>196</v>
      </c>
      <c r="O570" t="s">
        <v>138</v>
      </c>
      <c r="P570" t="s">
        <v>1581</v>
      </c>
      <c r="Q570" t="s">
        <v>2352</v>
      </c>
    </row>
    <row r="571" spans="1:17" x14ac:dyDescent="0.3">
      <c r="A571" s="50"/>
      <c r="B571" s="54">
        <v>136542</v>
      </c>
      <c r="D571" s="7">
        <v>6956040</v>
      </c>
      <c r="E571" t="s">
        <v>310</v>
      </c>
      <c r="F571" t="s">
        <v>201</v>
      </c>
      <c r="G571" t="s">
        <v>1951</v>
      </c>
      <c r="H571" t="s">
        <v>1955</v>
      </c>
      <c r="I571" t="s">
        <v>1595</v>
      </c>
      <c r="J571" t="s">
        <v>201</v>
      </c>
      <c r="K571" t="s">
        <v>110</v>
      </c>
      <c r="L571" t="s">
        <v>1596</v>
      </c>
      <c r="M571" t="s">
        <v>112</v>
      </c>
      <c r="N571" t="s">
        <v>196</v>
      </c>
      <c r="O571" t="s">
        <v>138</v>
      </c>
      <c r="P571" t="s">
        <v>1581</v>
      </c>
      <c r="Q571" t="s">
        <v>2352</v>
      </c>
    </row>
    <row r="572" spans="1:17" x14ac:dyDescent="0.3">
      <c r="A572" s="50"/>
      <c r="B572" s="50" t="s">
        <v>1760</v>
      </c>
      <c r="D572" s="7">
        <v>5664396</v>
      </c>
      <c r="E572" t="s">
        <v>310</v>
      </c>
      <c r="F572" t="s">
        <v>201</v>
      </c>
      <c r="G572" t="s">
        <v>1951</v>
      </c>
      <c r="H572" t="s">
        <v>1955</v>
      </c>
      <c r="I572" t="s">
        <v>1761</v>
      </c>
      <c r="J572" t="s">
        <v>201</v>
      </c>
      <c r="K572" t="s">
        <v>110</v>
      </c>
      <c r="L572" t="s">
        <v>1762</v>
      </c>
      <c r="M572" t="s">
        <v>150</v>
      </c>
      <c r="N572" t="s">
        <v>196</v>
      </c>
      <c r="O572" t="s">
        <v>138</v>
      </c>
      <c r="P572" t="s">
        <v>1581</v>
      </c>
      <c r="Q572" t="s">
        <v>2352</v>
      </c>
    </row>
    <row r="573" spans="1:17" x14ac:dyDescent="0.3">
      <c r="A573" s="50"/>
      <c r="B573" s="50" t="s">
        <v>1763</v>
      </c>
      <c r="D573" s="7">
        <v>8612342</v>
      </c>
      <c r="E573" t="s">
        <v>310</v>
      </c>
      <c r="F573" t="s">
        <v>201</v>
      </c>
      <c r="G573" t="s">
        <v>1951</v>
      </c>
      <c r="H573" t="s">
        <v>1955</v>
      </c>
      <c r="I573" t="s">
        <v>1764</v>
      </c>
      <c r="J573" t="s">
        <v>201</v>
      </c>
      <c r="K573" t="s">
        <v>110</v>
      </c>
      <c r="L573" t="s">
        <v>1765</v>
      </c>
      <c r="M573" t="s">
        <v>150</v>
      </c>
      <c r="N573" t="s">
        <v>196</v>
      </c>
      <c r="O573" t="s">
        <v>124</v>
      </c>
      <c r="P573" t="s">
        <v>1581</v>
      </c>
      <c r="Q573" t="s">
        <v>2352</v>
      </c>
    </row>
    <row r="574" spans="1:17" x14ac:dyDescent="0.3">
      <c r="A574" s="50"/>
      <c r="B574" s="50" t="s">
        <v>1766</v>
      </c>
      <c r="D574" s="7">
        <v>8682242</v>
      </c>
      <c r="E574" t="s">
        <v>310</v>
      </c>
      <c r="F574" t="s">
        <v>201</v>
      </c>
      <c r="G574" t="s">
        <v>1951</v>
      </c>
      <c r="H574" t="s">
        <v>1955</v>
      </c>
      <c r="I574" t="s">
        <v>1767</v>
      </c>
      <c r="J574" t="s">
        <v>201</v>
      </c>
      <c r="K574" t="s">
        <v>110</v>
      </c>
      <c r="L574" t="s">
        <v>1581</v>
      </c>
      <c r="M574" t="s">
        <v>112</v>
      </c>
      <c r="N574" t="s">
        <v>196</v>
      </c>
      <c r="O574" t="s">
        <v>124</v>
      </c>
      <c r="P574" t="s">
        <v>1581</v>
      </c>
      <c r="Q574" t="s">
        <v>2352</v>
      </c>
    </row>
    <row r="575" spans="1:17" x14ac:dyDescent="0.3">
      <c r="A575" s="50"/>
      <c r="B575" s="50" t="s">
        <v>1788</v>
      </c>
      <c r="D575" s="7">
        <v>8794021</v>
      </c>
      <c r="E575" t="s">
        <v>310</v>
      </c>
      <c r="F575" t="s">
        <v>201</v>
      </c>
      <c r="G575" t="s">
        <v>1951</v>
      </c>
      <c r="H575" t="s">
        <v>1955</v>
      </c>
      <c r="I575" t="s">
        <v>1789</v>
      </c>
      <c r="J575" t="s">
        <v>201</v>
      </c>
      <c r="K575" t="s">
        <v>110</v>
      </c>
      <c r="L575" t="s">
        <v>1790</v>
      </c>
      <c r="M575" t="s">
        <v>150</v>
      </c>
      <c r="N575" t="s">
        <v>196</v>
      </c>
      <c r="O575" t="s">
        <v>138</v>
      </c>
      <c r="P575" t="s">
        <v>1581</v>
      </c>
      <c r="Q575" t="s">
        <v>2352</v>
      </c>
    </row>
    <row r="576" spans="1:17" x14ac:dyDescent="0.3">
      <c r="A576" s="50"/>
      <c r="B576" s="50" t="s">
        <v>1793</v>
      </c>
      <c r="D576" s="7">
        <v>9966423</v>
      </c>
      <c r="E576" t="s">
        <v>310</v>
      </c>
      <c r="F576" t="s">
        <v>201</v>
      </c>
      <c r="G576" t="s">
        <v>1951</v>
      </c>
      <c r="H576" t="s">
        <v>1955</v>
      </c>
      <c r="I576" t="s">
        <v>1794</v>
      </c>
      <c r="J576" t="s">
        <v>201</v>
      </c>
      <c r="K576" t="s">
        <v>110</v>
      </c>
      <c r="L576" t="s">
        <v>2332</v>
      </c>
      <c r="M576" t="s">
        <v>150</v>
      </c>
      <c r="N576" t="s">
        <v>132</v>
      </c>
      <c r="O576" t="s">
        <v>138</v>
      </c>
      <c r="P576" t="s">
        <v>1581</v>
      </c>
      <c r="Q576" t="s">
        <v>2352</v>
      </c>
    </row>
    <row r="577" spans="1:17" x14ac:dyDescent="0.3">
      <c r="A577" s="50"/>
      <c r="B577" s="50" t="s">
        <v>1809</v>
      </c>
      <c r="D577" s="7">
        <v>9794767</v>
      </c>
      <c r="E577" t="s">
        <v>310</v>
      </c>
      <c r="F577" t="s">
        <v>201</v>
      </c>
      <c r="G577" t="s">
        <v>1951</v>
      </c>
      <c r="H577" t="s">
        <v>1955</v>
      </c>
      <c r="I577" t="s">
        <v>1810</v>
      </c>
      <c r="J577" t="s">
        <v>201</v>
      </c>
      <c r="K577" t="s">
        <v>110</v>
      </c>
      <c r="L577" t="s">
        <v>2323</v>
      </c>
      <c r="M577" t="s">
        <v>1802</v>
      </c>
      <c r="N577" t="s">
        <v>132</v>
      </c>
      <c r="O577" t="s">
        <v>138</v>
      </c>
      <c r="P577" t="s">
        <v>1581</v>
      </c>
      <c r="Q577" t="s">
        <v>2352</v>
      </c>
    </row>
    <row r="578" spans="1:17" x14ac:dyDescent="0.3">
      <c r="A578" s="50"/>
      <c r="B578" s="50" t="s">
        <v>1811</v>
      </c>
      <c r="D578" s="7">
        <v>9526585</v>
      </c>
      <c r="E578" t="s">
        <v>310</v>
      </c>
      <c r="F578" t="s">
        <v>201</v>
      </c>
      <c r="G578" t="s">
        <v>1951</v>
      </c>
      <c r="H578" t="s">
        <v>1955</v>
      </c>
      <c r="I578" t="s">
        <v>1812</v>
      </c>
      <c r="J578" t="s">
        <v>201</v>
      </c>
      <c r="K578" t="s">
        <v>110</v>
      </c>
      <c r="L578" t="s">
        <v>1813</v>
      </c>
      <c r="M578" t="s">
        <v>112</v>
      </c>
      <c r="N578" t="s">
        <v>196</v>
      </c>
      <c r="O578" t="s">
        <v>138</v>
      </c>
      <c r="P578" t="s">
        <v>1581</v>
      </c>
      <c r="Q578" t="s">
        <v>2352</v>
      </c>
    </row>
    <row r="579" spans="1:17" x14ac:dyDescent="0.3">
      <c r="A579" s="50"/>
      <c r="B579" s="112" t="s">
        <v>309</v>
      </c>
      <c r="D579" s="7">
        <v>5707518</v>
      </c>
      <c r="E579" t="s">
        <v>310</v>
      </c>
      <c r="F579" t="s">
        <v>253</v>
      </c>
      <c r="G579" t="s">
        <v>1956</v>
      </c>
      <c r="H579" t="s">
        <v>1957</v>
      </c>
      <c r="I579" t="s">
        <v>312</v>
      </c>
      <c r="J579" t="s">
        <v>255</v>
      </c>
      <c r="K579" t="s">
        <v>110</v>
      </c>
      <c r="L579" t="s">
        <v>256</v>
      </c>
      <c r="M579" t="s">
        <v>150</v>
      </c>
      <c r="N579" t="s">
        <v>258</v>
      </c>
      <c r="O579" t="s">
        <v>313</v>
      </c>
      <c r="P579" t="s">
        <v>114</v>
      </c>
      <c r="Q579" t="s">
        <v>2351</v>
      </c>
    </row>
    <row r="580" spans="1:17" x14ac:dyDescent="0.3">
      <c r="A580" s="50"/>
      <c r="B580" s="112" t="s">
        <v>314</v>
      </c>
      <c r="D580" s="7">
        <v>9050309</v>
      </c>
      <c r="E580" t="s">
        <v>310</v>
      </c>
      <c r="F580" t="s">
        <v>253</v>
      </c>
      <c r="G580" t="s">
        <v>1956</v>
      </c>
      <c r="H580" t="s">
        <v>1957</v>
      </c>
      <c r="I580" t="s">
        <v>316</v>
      </c>
      <c r="J580" t="s">
        <v>255</v>
      </c>
      <c r="K580" t="s">
        <v>110</v>
      </c>
      <c r="L580" t="s">
        <v>256</v>
      </c>
      <c r="M580" t="s">
        <v>150</v>
      </c>
      <c r="N580" t="s">
        <v>258</v>
      </c>
      <c r="O580" t="s">
        <v>124</v>
      </c>
      <c r="P580" t="s">
        <v>114</v>
      </c>
      <c r="Q580" t="s">
        <v>2351</v>
      </c>
    </row>
    <row r="581" spans="1:17" x14ac:dyDescent="0.3">
      <c r="A581" s="50"/>
      <c r="B581" s="112" t="s">
        <v>318</v>
      </c>
      <c r="D581" s="7">
        <v>6797758</v>
      </c>
      <c r="E581" t="s">
        <v>310</v>
      </c>
      <c r="F581" t="s">
        <v>253</v>
      </c>
      <c r="G581" t="s">
        <v>1956</v>
      </c>
      <c r="H581" t="s">
        <v>1957</v>
      </c>
      <c r="I581" t="s">
        <v>320</v>
      </c>
      <c r="J581" t="s">
        <v>255</v>
      </c>
      <c r="K581" t="s">
        <v>110</v>
      </c>
      <c r="L581" t="s">
        <v>256</v>
      </c>
      <c r="M581" t="s">
        <v>150</v>
      </c>
      <c r="N581" t="s">
        <v>258</v>
      </c>
      <c r="O581" t="s">
        <v>124</v>
      </c>
      <c r="P581" t="s">
        <v>114</v>
      </c>
      <c r="Q581" t="s">
        <v>2351</v>
      </c>
    </row>
    <row r="582" spans="1:17" x14ac:dyDescent="0.3">
      <c r="A582" s="50"/>
      <c r="B582" s="112" t="s">
        <v>321</v>
      </c>
      <c r="D582" s="7">
        <v>6043621</v>
      </c>
      <c r="E582" t="s">
        <v>310</v>
      </c>
      <c r="F582" t="s">
        <v>253</v>
      </c>
      <c r="G582" t="s">
        <v>1956</v>
      </c>
      <c r="H582" t="s">
        <v>1957</v>
      </c>
      <c r="I582" t="s">
        <v>322</v>
      </c>
      <c r="J582" t="s">
        <v>255</v>
      </c>
      <c r="K582" t="s">
        <v>110</v>
      </c>
      <c r="L582" t="s">
        <v>323</v>
      </c>
      <c r="M582" t="s">
        <v>150</v>
      </c>
      <c r="N582" t="s">
        <v>258</v>
      </c>
      <c r="O582" t="s">
        <v>189</v>
      </c>
      <c r="P582" t="s">
        <v>295</v>
      </c>
      <c r="Q582" t="s">
        <v>2351</v>
      </c>
    </row>
    <row r="583" spans="1:17" x14ac:dyDescent="0.3">
      <c r="A583" s="50"/>
      <c r="B583" s="112" t="s">
        <v>324</v>
      </c>
      <c r="D583" s="7">
        <v>7155733</v>
      </c>
      <c r="E583" t="s">
        <v>310</v>
      </c>
      <c r="F583" t="s">
        <v>253</v>
      </c>
      <c r="G583" t="s">
        <v>1956</v>
      </c>
      <c r="H583" t="s">
        <v>1957</v>
      </c>
      <c r="I583" t="s">
        <v>325</v>
      </c>
      <c r="J583" t="s">
        <v>255</v>
      </c>
      <c r="K583" t="s">
        <v>110</v>
      </c>
      <c r="L583" t="s">
        <v>323</v>
      </c>
      <c r="M583" t="s">
        <v>150</v>
      </c>
      <c r="N583" t="s">
        <v>258</v>
      </c>
      <c r="O583" t="s">
        <v>124</v>
      </c>
      <c r="P583" t="s">
        <v>295</v>
      </c>
      <c r="Q583" t="s">
        <v>2351</v>
      </c>
    </row>
    <row r="584" spans="1:17" x14ac:dyDescent="0.3">
      <c r="A584" s="50"/>
      <c r="B584" s="112" t="s">
        <v>326</v>
      </c>
      <c r="D584" s="7">
        <v>9667335</v>
      </c>
      <c r="E584" t="s">
        <v>310</v>
      </c>
      <c r="F584" t="s">
        <v>253</v>
      </c>
      <c r="G584" t="s">
        <v>1956</v>
      </c>
      <c r="H584" t="s">
        <v>1957</v>
      </c>
      <c r="I584" t="s">
        <v>327</v>
      </c>
      <c r="J584" t="s">
        <v>255</v>
      </c>
      <c r="K584" t="s">
        <v>110</v>
      </c>
      <c r="L584" t="s">
        <v>328</v>
      </c>
      <c r="M584" t="s">
        <v>150</v>
      </c>
      <c r="N584" t="s">
        <v>258</v>
      </c>
      <c r="O584" t="s">
        <v>189</v>
      </c>
      <c r="P584" t="s">
        <v>295</v>
      </c>
      <c r="Q584" t="s">
        <v>2351</v>
      </c>
    </row>
    <row r="585" spans="1:17" x14ac:dyDescent="0.3">
      <c r="A585" s="50"/>
      <c r="B585" s="112" t="s">
        <v>329</v>
      </c>
      <c r="D585" s="7">
        <v>5488749</v>
      </c>
      <c r="E585" t="s">
        <v>310</v>
      </c>
      <c r="F585" t="s">
        <v>253</v>
      </c>
      <c r="G585" t="s">
        <v>1956</v>
      </c>
      <c r="H585" t="s">
        <v>1957</v>
      </c>
      <c r="I585" t="s">
        <v>330</v>
      </c>
      <c r="J585" t="s">
        <v>255</v>
      </c>
      <c r="K585" t="s">
        <v>110</v>
      </c>
      <c r="L585" t="s">
        <v>328</v>
      </c>
      <c r="M585" t="s">
        <v>150</v>
      </c>
      <c r="N585" t="s">
        <v>258</v>
      </c>
      <c r="O585" t="s">
        <v>124</v>
      </c>
      <c r="P585" t="s">
        <v>295</v>
      </c>
      <c r="Q585" t="s">
        <v>2351</v>
      </c>
    </row>
    <row r="586" spans="1:17" x14ac:dyDescent="0.3">
      <c r="A586" s="50"/>
      <c r="B586" s="112" t="s">
        <v>331</v>
      </c>
      <c r="D586" s="7">
        <v>6016692</v>
      </c>
      <c r="E586" t="s">
        <v>310</v>
      </c>
      <c r="F586" t="s">
        <v>253</v>
      </c>
      <c r="G586" t="s">
        <v>1956</v>
      </c>
      <c r="H586" t="s">
        <v>1957</v>
      </c>
      <c r="I586" t="s">
        <v>332</v>
      </c>
      <c r="J586" t="s">
        <v>255</v>
      </c>
      <c r="K586" t="s">
        <v>110</v>
      </c>
      <c r="L586" t="s">
        <v>333</v>
      </c>
      <c r="M586" t="s">
        <v>150</v>
      </c>
      <c r="N586" t="s">
        <v>258</v>
      </c>
      <c r="O586" t="s">
        <v>189</v>
      </c>
      <c r="P586" t="s">
        <v>295</v>
      </c>
      <c r="Q586" t="s">
        <v>2351</v>
      </c>
    </row>
    <row r="587" spans="1:17" x14ac:dyDescent="0.3">
      <c r="A587" s="50"/>
      <c r="B587" s="112" t="s">
        <v>335</v>
      </c>
      <c r="D587" s="7">
        <v>6766182</v>
      </c>
      <c r="E587" t="s">
        <v>310</v>
      </c>
      <c r="F587" t="s">
        <v>253</v>
      </c>
      <c r="G587" t="s">
        <v>1956</v>
      </c>
      <c r="H587" t="s">
        <v>1957</v>
      </c>
      <c r="I587" t="s">
        <v>336</v>
      </c>
      <c r="J587" t="s">
        <v>255</v>
      </c>
      <c r="K587" t="s">
        <v>110</v>
      </c>
      <c r="L587" t="s">
        <v>333</v>
      </c>
      <c r="M587" t="s">
        <v>150</v>
      </c>
      <c r="N587" t="s">
        <v>258</v>
      </c>
      <c r="O587" t="s">
        <v>124</v>
      </c>
      <c r="P587" t="s">
        <v>295</v>
      </c>
      <c r="Q587" t="s">
        <v>2351</v>
      </c>
    </row>
    <row r="588" spans="1:17" ht="15" customHeight="1" x14ac:dyDescent="0.3">
      <c r="A588" s="50"/>
      <c r="B588" s="112" t="s">
        <v>337</v>
      </c>
      <c r="D588" s="7">
        <v>4934653</v>
      </c>
      <c r="E588" t="s">
        <v>310</v>
      </c>
      <c r="F588" t="s">
        <v>253</v>
      </c>
      <c r="G588" t="s">
        <v>1956</v>
      </c>
      <c r="H588" t="s">
        <v>1957</v>
      </c>
      <c r="I588" t="s">
        <v>338</v>
      </c>
      <c r="J588" t="s">
        <v>255</v>
      </c>
      <c r="K588" t="s">
        <v>110</v>
      </c>
      <c r="L588" t="s">
        <v>239</v>
      </c>
      <c r="M588" t="s">
        <v>150</v>
      </c>
      <c r="N588" t="s">
        <v>258</v>
      </c>
      <c r="O588" t="s">
        <v>189</v>
      </c>
      <c r="P588" t="s">
        <v>114</v>
      </c>
      <c r="Q588" t="s">
        <v>2351</v>
      </c>
    </row>
    <row r="589" spans="1:17" x14ac:dyDescent="0.3">
      <c r="A589" s="50"/>
      <c r="B589" s="112" t="s">
        <v>339</v>
      </c>
      <c r="D589" s="7">
        <v>6296164</v>
      </c>
      <c r="E589" t="s">
        <v>310</v>
      </c>
      <c r="F589" t="s">
        <v>253</v>
      </c>
      <c r="G589" t="s">
        <v>1956</v>
      </c>
      <c r="H589" t="s">
        <v>1957</v>
      </c>
      <c r="I589" t="s">
        <v>340</v>
      </c>
      <c r="J589" t="s">
        <v>255</v>
      </c>
      <c r="K589" t="s">
        <v>110</v>
      </c>
      <c r="L589" t="s">
        <v>239</v>
      </c>
      <c r="M589" t="s">
        <v>150</v>
      </c>
      <c r="N589" t="s">
        <v>258</v>
      </c>
      <c r="O589" t="s">
        <v>124</v>
      </c>
      <c r="P589" t="s">
        <v>114</v>
      </c>
      <c r="Q589" t="s">
        <v>2351</v>
      </c>
    </row>
    <row r="590" spans="1:17" x14ac:dyDescent="0.3">
      <c r="A590" s="50"/>
      <c r="B590" s="112" t="s">
        <v>341</v>
      </c>
      <c r="D590" s="7">
        <v>5824743</v>
      </c>
      <c r="E590" t="s">
        <v>310</v>
      </c>
      <c r="F590" t="s">
        <v>253</v>
      </c>
      <c r="G590" t="s">
        <v>1956</v>
      </c>
      <c r="H590" t="s">
        <v>1957</v>
      </c>
      <c r="I590" t="s">
        <v>342</v>
      </c>
      <c r="J590" t="s">
        <v>255</v>
      </c>
      <c r="K590" t="s">
        <v>110</v>
      </c>
      <c r="L590" t="s">
        <v>239</v>
      </c>
      <c r="M590" t="s">
        <v>150</v>
      </c>
      <c r="N590" t="s">
        <v>258</v>
      </c>
      <c r="O590" t="s">
        <v>189</v>
      </c>
      <c r="P590" t="s">
        <v>114</v>
      </c>
      <c r="Q590" t="s">
        <v>2351</v>
      </c>
    </row>
    <row r="591" spans="1:17" x14ac:dyDescent="0.3">
      <c r="A591" s="50"/>
      <c r="B591" s="112" t="s">
        <v>343</v>
      </c>
      <c r="D591" s="7">
        <v>9825181</v>
      </c>
      <c r="E591" t="s">
        <v>310</v>
      </c>
      <c r="F591" t="s">
        <v>253</v>
      </c>
      <c r="G591" t="s">
        <v>1956</v>
      </c>
      <c r="H591" t="s">
        <v>1957</v>
      </c>
      <c r="I591" t="s">
        <v>344</v>
      </c>
      <c r="J591" t="s">
        <v>255</v>
      </c>
      <c r="K591" t="s">
        <v>110</v>
      </c>
      <c r="L591" t="s">
        <v>239</v>
      </c>
      <c r="M591" t="s">
        <v>150</v>
      </c>
      <c r="N591" t="s">
        <v>258</v>
      </c>
      <c r="O591" t="s">
        <v>124</v>
      </c>
      <c r="P591" t="s">
        <v>114</v>
      </c>
      <c r="Q591" t="s">
        <v>2351</v>
      </c>
    </row>
    <row r="592" spans="1:17" x14ac:dyDescent="0.3">
      <c r="A592" s="50"/>
      <c r="B592" s="112" t="s">
        <v>355</v>
      </c>
      <c r="D592" s="7">
        <v>8048081</v>
      </c>
      <c r="E592" t="s">
        <v>310</v>
      </c>
      <c r="F592" t="s">
        <v>253</v>
      </c>
      <c r="G592" t="s">
        <v>1956</v>
      </c>
      <c r="H592" t="s">
        <v>1957</v>
      </c>
      <c r="I592" t="s">
        <v>356</v>
      </c>
      <c r="J592" t="s">
        <v>255</v>
      </c>
      <c r="K592" t="s">
        <v>110</v>
      </c>
      <c r="L592" t="s">
        <v>268</v>
      </c>
      <c r="M592" t="s">
        <v>150</v>
      </c>
      <c r="N592" t="s">
        <v>258</v>
      </c>
      <c r="O592" t="s">
        <v>189</v>
      </c>
      <c r="P592" t="s">
        <v>114</v>
      </c>
      <c r="Q592" t="s">
        <v>2351</v>
      </c>
    </row>
    <row r="593" spans="1:17" x14ac:dyDescent="0.3">
      <c r="A593" s="50"/>
      <c r="B593" s="112" t="s">
        <v>357</v>
      </c>
      <c r="D593" s="7">
        <v>6076919</v>
      </c>
      <c r="E593" t="s">
        <v>310</v>
      </c>
      <c r="F593" t="s">
        <v>253</v>
      </c>
      <c r="G593" t="s">
        <v>1956</v>
      </c>
      <c r="H593" t="s">
        <v>1957</v>
      </c>
      <c r="I593" t="s">
        <v>358</v>
      </c>
      <c r="J593" t="s">
        <v>255</v>
      </c>
      <c r="K593" t="s">
        <v>110</v>
      </c>
      <c r="L593" t="s">
        <v>268</v>
      </c>
      <c r="M593" t="s">
        <v>150</v>
      </c>
      <c r="N593" t="s">
        <v>258</v>
      </c>
      <c r="O593" t="s">
        <v>124</v>
      </c>
      <c r="P593" t="s">
        <v>114</v>
      </c>
      <c r="Q593" t="s">
        <v>2351</v>
      </c>
    </row>
    <row r="594" spans="1:17" x14ac:dyDescent="0.3">
      <c r="A594" s="50"/>
      <c r="B594" s="112" t="s">
        <v>359</v>
      </c>
      <c r="D594" s="7">
        <v>7938889</v>
      </c>
      <c r="E594" t="s">
        <v>310</v>
      </c>
      <c r="F594" t="s">
        <v>253</v>
      </c>
      <c r="G594" t="s">
        <v>1956</v>
      </c>
      <c r="H594" t="s">
        <v>1957</v>
      </c>
      <c r="I594" t="s">
        <v>360</v>
      </c>
      <c r="J594" t="s">
        <v>255</v>
      </c>
      <c r="K594" t="s">
        <v>110</v>
      </c>
      <c r="L594" t="s">
        <v>268</v>
      </c>
      <c r="M594" t="s">
        <v>150</v>
      </c>
      <c r="N594" t="s">
        <v>258</v>
      </c>
      <c r="O594" t="s">
        <v>189</v>
      </c>
      <c r="P594" t="s">
        <v>114</v>
      </c>
      <c r="Q594" t="s">
        <v>2351</v>
      </c>
    </row>
    <row r="595" spans="1:17" x14ac:dyDescent="0.3">
      <c r="A595" s="50"/>
      <c r="B595" s="112" t="s">
        <v>362</v>
      </c>
      <c r="D595" s="7">
        <v>7246902</v>
      </c>
      <c r="E595" t="s">
        <v>310</v>
      </c>
      <c r="F595" t="s">
        <v>253</v>
      </c>
      <c r="G595" t="s">
        <v>1956</v>
      </c>
      <c r="H595" t="s">
        <v>1957</v>
      </c>
      <c r="I595" t="s">
        <v>363</v>
      </c>
      <c r="J595" t="s">
        <v>255</v>
      </c>
      <c r="K595" t="s">
        <v>110</v>
      </c>
      <c r="L595" t="s">
        <v>268</v>
      </c>
      <c r="M595" t="s">
        <v>150</v>
      </c>
      <c r="N595" t="s">
        <v>258</v>
      </c>
      <c r="O595" t="s">
        <v>124</v>
      </c>
      <c r="P595" t="s">
        <v>114</v>
      </c>
      <c r="Q595" t="s">
        <v>2351</v>
      </c>
    </row>
    <row r="596" spans="1:17" x14ac:dyDescent="0.3">
      <c r="A596" s="50"/>
      <c r="B596" s="112" t="s">
        <v>364</v>
      </c>
      <c r="D596" s="7">
        <v>8584205</v>
      </c>
      <c r="E596" t="s">
        <v>310</v>
      </c>
      <c r="F596" t="s">
        <v>253</v>
      </c>
      <c r="G596" t="s">
        <v>1956</v>
      </c>
      <c r="H596" t="s">
        <v>1957</v>
      </c>
      <c r="I596" t="s">
        <v>365</v>
      </c>
      <c r="J596" t="s">
        <v>255</v>
      </c>
      <c r="K596" t="s">
        <v>110</v>
      </c>
      <c r="L596" t="s">
        <v>268</v>
      </c>
      <c r="M596" t="s">
        <v>150</v>
      </c>
      <c r="N596" t="s">
        <v>258</v>
      </c>
      <c r="O596" t="s">
        <v>189</v>
      </c>
      <c r="P596" t="s">
        <v>114</v>
      </c>
      <c r="Q596" t="s">
        <v>2351</v>
      </c>
    </row>
    <row r="597" spans="1:17" x14ac:dyDescent="0.3">
      <c r="A597" s="50"/>
      <c r="B597" s="112" t="s">
        <v>366</v>
      </c>
      <c r="D597" s="7">
        <v>8273407</v>
      </c>
      <c r="E597" t="s">
        <v>310</v>
      </c>
      <c r="F597" t="s">
        <v>253</v>
      </c>
      <c r="G597" t="s">
        <v>1956</v>
      </c>
      <c r="H597" t="s">
        <v>1957</v>
      </c>
      <c r="I597" t="s">
        <v>367</v>
      </c>
      <c r="J597" t="s">
        <v>255</v>
      </c>
      <c r="K597" t="s">
        <v>110</v>
      </c>
      <c r="L597" t="s">
        <v>268</v>
      </c>
      <c r="M597" t="s">
        <v>150</v>
      </c>
      <c r="N597" t="s">
        <v>258</v>
      </c>
      <c r="O597" t="s">
        <v>124</v>
      </c>
      <c r="P597" t="s">
        <v>114</v>
      </c>
      <c r="Q597" t="s">
        <v>2351</v>
      </c>
    </row>
    <row r="598" spans="1:17" x14ac:dyDescent="0.3">
      <c r="A598" s="50"/>
      <c r="B598" s="51" t="s">
        <v>608</v>
      </c>
      <c r="D598" s="7">
        <v>8297446</v>
      </c>
      <c r="E598" t="s">
        <v>310</v>
      </c>
      <c r="F598" t="s">
        <v>253</v>
      </c>
      <c r="G598" t="s">
        <v>1956</v>
      </c>
      <c r="H598" t="s">
        <v>1957</v>
      </c>
      <c r="I598" t="s">
        <v>610</v>
      </c>
      <c r="J598" t="s">
        <v>560</v>
      </c>
      <c r="K598" t="s">
        <v>110</v>
      </c>
      <c r="L598" t="s">
        <v>607</v>
      </c>
      <c r="M598" t="s">
        <v>150</v>
      </c>
      <c r="N598" t="s">
        <v>132</v>
      </c>
      <c r="O598" t="s">
        <v>124</v>
      </c>
      <c r="P598" t="s">
        <v>114</v>
      </c>
      <c r="Q598" t="s">
        <v>2351</v>
      </c>
    </row>
    <row r="599" spans="1:17" ht="15" thickBot="1" x14ac:dyDescent="0.35">
      <c r="A599" s="155"/>
      <c r="B599" s="167" t="s">
        <v>652</v>
      </c>
      <c r="D599" s="7">
        <v>9534091</v>
      </c>
      <c r="E599" t="s">
        <v>310</v>
      </c>
      <c r="F599" t="s">
        <v>253</v>
      </c>
      <c r="G599" t="s">
        <v>1956</v>
      </c>
      <c r="H599" t="s">
        <v>1957</v>
      </c>
      <c r="I599" t="s">
        <v>654</v>
      </c>
      <c r="J599" t="s">
        <v>255</v>
      </c>
      <c r="K599" t="s">
        <v>110</v>
      </c>
      <c r="L599" t="s">
        <v>607</v>
      </c>
      <c r="M599" t="s">
        <v>150</v>
      </c>
      <c r="N599" t="s">
        <v>258</v>
      </c>
      <c r="O599" t="s">
        <v>124</v>
      </c>
      <c r="P599" t="s">
        <v>114</v>
      </c>
      <c r="Q599" t="s">
        <v>2351</v>
      </c>
    </row>
    <row r="600" spans="1:17" x14ac:dyDescent="0.3">
      <c r="A600" s="129"/>
      <c r="B600" s="129" t="s">
        <v>699</v>
      </c>
      <c r="D600" s="7">
        <v>8556762</v>
      </c>
      <c r="E600" t="s">
        <v>310</v>
      </c>
      <c r="F600" t="s">
        <v>253</v>
      </c>
      <c r="G600" t="s">
        <v>1956</v>
      </c>
      <c r="H600" t="s">
        <v>1957</v>
      </c>
      <c r="I600" t="s">
        <v>702</v>
      </c>
      <c r="J600" t="s">
        <v>255</v>
      </c>
      <c r="K600" t="s">
        <v>110</v>
      </c>
      <c r="L600" t="s">
        <v>164</v>
      </c>
      <c r="M600" t="s">
        <v>112</v>
      </c>
      <c r="N600" t="s">
        <v>258</v>
      </c>
      <c r="O600" t="s">
        <v>197</v>
      </c>
      <c r="P600" t="s">
        <v>114</v>
      </c>
      <c r="Q600" t="s">
        <v>2351</v>
      </c>
    </row>
    <row r="601" spans="1:17" x14ac:dyDescent="0.3">
      <c r="A601" s="50"/>
      <c r="B601" s="50" t="s">
        <v>717</v>
      </c>
      <c r="D601" s="7">
        <v>7862036</v>
      </c>
      <c r="E601" t="s">
        <v>310</v>
      </c>
      <c r="F601" t="s">
        <v>253</v>
      </c>
      <c r="G601" t="s">
        <v>1956</v>
      </c>
      <c r="H601" t="s">
        <v>1957</v>
      </c>
      <c r="I601" t="s">
        <v>719</v>
      </c>
      <c r="J601" t="s">
        <v>255</v>
      </c>
      <c r="K601" t="s">
        <v>110</v>
      </c>
      <c r="L601" t="s">
        <v>164</v>
      </c>
      <c r="M601" t="s">
        <v>112</v>
      </c>
      <c r="N601" t="s">
        <v>258</v>
      </c>
      <c r="O601" t="s">
        <v>124</v>
      </c>
      <c r="P601" t="s">
        <v>114</v>
      </c>
      <c r="Q601" t="s">
        <v>2351</v>
      </c>
    </row>
    <row r="602" spans="1:17" x14ac:dyDescent="0.3">
      <c r="A602" s="50"/>
      <c r="B602" s="50">
        <v>141245</v>
      </c>
      <c r="D602" s="7">
        <v>9655410</v>
      </c>
      <c r="E602" t="s">
        <v>310</v>
      </c>
      <c r="F602" t="s">
        <v>253</v>
      </c>
      <c r="G602" t="s">
        <v>1956</v>
      </c>
      <c r="H602" t="s">
        <v>1957</v>
      </c>
      <c r="I602" t="s">
        <v>1601</v>
      </c>
      <c r="J602" t="s">
        <v>255</v>
      </c>
      <c r="K602" t="s">
        <v>110</v>
      </c>
      <c r="L602" t="s">
        <v>1602</v>
      </c>
      <c r="M602" t="s">
        <v>150</v>
      </c>
      <c r="N602" t="s">
        <v>258</v>
      </c>
      <c r="O602" t="s">
        <v>189</v>
      </c>
      <c r="P602" t="s">
        <v>1581</v>
      </c>
      <c r="Q602" t="s">
        <v>2352</v>
      </c>
    </row>
    <row r="603" spans="1:17" x14ac:dyDescent="0.3">
      <c r="A603" s="50"/>
      <c r="B603" s="54">
        <v>142236</v>
      </c>
      <c r="D603" s="7">
        <v>7313125</v>
      </c>
      <c r="E603" t="s">
        <v>310</v>
      </c>
      <c r="F603" t="s">
        <v>253</v>
      </c>
      <c r="G603" t="s">
        <v>1956</v>
      </c>
      <c r="H603" t="s">
        <v>1957</v>
      </c>
      <c r="I603" t="s">
        <v>1616</v>
      </c>
      <c r="J603" t="s">
        <v>255</v>
      </c>
      <c r="K603" t="s">
        <v>110</v>
      </c>
      <c r="L603" t="s">
        <v>1617</v>
      </c>
      <c r="M603" t="s">
        <v>150</v>
      </c>
      <c r="N603" t="s">
        <v>258</v>
      </c>
      <c r="O603" t="s">
        <v>124</v>
      </c>
      <c r="P603" t="s">
        <v>1581</v>
      </c>
      <c r="Q603" t="s">
        <v>2352</v>
      </c>
    </row>
    <row r="604" spans="1:17" x14ac:dyDescent="0.3">
      <c r="A604" s="50"/>
      <c r="B604" s="54">
        <v>142237</v>
      </c>
      <c r="D604" s="7">
        <v>5727656</v>
      </c>
      <c r="E604" t="s">
        <v>310</v>
      </c>
      <c r="F604" t="s">
        <v>253</v>
      </c>
      <c r="G604" t="s">
        <v>1956</v>
      </c>
      <c r="H604" t="s">
        <v>1957</v>
      </c>
      <c r="I604" t="s">
        <v>1618</v>
      </c>
      <c r="J604" t="s">
        <v>255</v>
      </c>
      <c r="K604" t="s">
        <v>110</v>
      </c>
      <c r="L604" t="s">
        <v>1617</v>
      </c>
      <c r="M604" t="s">
        <v>150</v>
      </c>
      <c r="N604" t="s">
        <v>258</v>
      </c>
      <c r="O604" t="s">
        <v>189</v>
      </c>
      <c r="P604" t="s">
        <v>1581</v>
      </c>
      <c r="Q604" t="s">
        <v>2352</v>
      </c>
    </row>
    <row r="605" spans="1:17" x14ac:dyDescent="0.3">
      <c r="A605" s="50"/>
      <c r="B605" s="50">
        <v>141244</v>
      </c>
      <c r="D605" s="7">
        <v>9505379</v>
      </c>
      <c r="E605" t="s">
        <v>310</v>
      </c>
      <c r="F605" t="s">
        <v>253</v>
      </c>
      <c r="G605" t="s">
        <v>1956</v>
      </c>
      <c r="H605" t="s">
        <v>1957</v>
      </c>
      <c r="I605" t="s">
        <v>1640</v>
      </c>
      <c r="J605" t="s">
        <v>255</v>
      </c>
      <c r="K605" t="s">
        <v>110</v>
      </c>
      <c r="L605" t="s">
        <v>1602</v>
      </c>
      <c r="M605" t="s">
        <v>150</v>
      </c>
      <c r="N605" t="s">
        <v>258</v>
      </c>
      <c r="O605" t="s">
        <v>124</v>
      </c>
      <c r="P605" t="s">
        <v>1581</v>
      </c>
      <c r="Q605" t="s">
        <v>2352</v>
      </c>
    </row>
    <row r="606" spans="1:17" x14ac:dyDescent="0.3">
      <c r="A606" s="50"/>
      <c r="B606" s="50">
        <v>142327</v>
      </c>
      <c r="D606" s="7">
        <v>6764894</v>
      </c>
      <c r="E606" t="s">
        <v>310</v>
      </c>
      <c r="F606" t="s">
        <v>253</v>
      </c>
      <c r="G606" t="s">
        <v>1956</v>
      </c>
      <c r="H606" t="s">
        <v>1957</v>
      </c>
      <c r="I606" t="s">
        <v>1670</v>
      </c>
      <c r="J606" t="s">
        <v>255</v>
      </c>
      <c r="K606" t="s">
        <v>110</v>
      </c>
      <c r="L606" t="s">
        <v>1667</v>
      </c>
      <c r="M606" t="s">
        <v>150</v>
      </c>
      <c r="N606" t="s">
        <v>258</v>
      </c>
      <c r="O606" t="s">
        <v>189</v>
      </c>
      <c r="P606" t="s">
        <v>1581</v>
      </c>
      <c r="Q606" t="s">
        <v>2352</v>
      </c>
    </row>
    <row r="607" spans="1:17" x14ac:dyDescent="0.3">
      <c r="A607" s="50"/>
      <c r="B607" s="50" t="s">
        <v>1676</v>
      </c>
      <c r="D607" s="7">
        <v>6321420</v>
      </c>
      <c r="E607" t="s">
        <v>310</v>
      </c>
      <c r="F607" t="s">
        <v>253</v>
      </c>
      <c r="G607" t="s">
        <v>1956</v>
      </c>
      <c r="H607" t="s">
        <v>1957</v>
      </c>
      <c r="I607" t="s">
        <v>1677</v>
      </c>
      <c r="J607" t="s">
        <v>349</v>
      </c>
      <c r="K607" t="s">
        <v>110</v>
      </c>
      <c r="L607" t="s">
        <v>1678</v>
      </c>
      <c r="M607" t="s">
        <v>112</v>
      </c>
      <c r="N607" t="s">
        <v>115</v>
      </c>
      <c r="O607" t="s">
        <v>124</v>
      </c>
      <c r="P607" t="s">
        <v>1581</v>
      </c>
      <c r="Q607" t="s">
        <v>2352</v>
      </c>
    </row>
    <row r="608" spans="1:17" x14ac:dyDescent="0.3">
      <c r="A608" s="50"/>
      <c r="B608" s="50" t="s">
        <v>1679</v>
      </c>
      <c r="D608" s="7">
        <v>7902968</v>
      </c>
      <c r="E608" t="s">
        <v>310</v>
      </c>
      <c r="F608" t="s">
        <v>253</v>
      </c>
      <c r="G608" t="s">
        <v>1956</v>
      </c>
      <c r="H608" t="s">
        <v>1957</v>
      </c>
      <c r="I608" t="s">
        <v>1680</v>
      </c>
      <c r="J608" t="s">
        <v>255</v>
      </c>
      <c r="K608" t="s">
        <v>110</v>
      </c>
      <c r="L608" t="s">
        <v>1678</v>
      </c>
      <c r="M608" t="s">
        <v>112</v>
      </c>
      <c r="N608" t="s">
        <v>258</v>
      </c>
      <c r="O608" t="s">
        <v>197</v>
      </c>
      <c r="P608" t="s">
        <v>1581</v>
      </c>
      <c r="Q608" t="s">
        <v>2352</v>
      </c>
    </row>
    <row r="609" spans="1:17" x14ac:dyDescent="0.3">
      <c r="A609" s="50"/>
      <c r="B609" s="50" t="s">
        <v>1681</v>
      </c>
      <c r="D609" s="7">
        <v>8033037</v>
      </c>
      <c r="E609" t="s">
        <v>310</v>
      </c>
      <c r="F609" t="s">
        <v>253</v>
      </c>
      <c r="G609" t="s">
        <v>1956</v>
      </c>
      <c r="H609" t="s">
        <v>1957</v>
      </c>
      <c r="I609" t="s">
        <v>1682</v>
      </c>
      <c r="J609" t="s">
        <v>349</v>
      </c>
      <c r="K609" t="s">
        <v>110</v>
      </c>
      <c r="L609" t="s">
        <v>1678</v>
      </c>
      <c r="M609" t="s">
        <v>112</v>
      </c>
      <c r="N609" t="s">
        <v>115</v>
      </c>
      <c r="O609" t="s">
        <v>189</v>
      </c>
      <c r="P609" t="s">
        <v>1581</v>
      </c>
      <c r="Q609" t="s">
        <v>2352</v>
      </c>
    </row>
    <row r="610" spans="1:17" x14ac:dyDescent="0.3">
      <c r="A610" s="50"/>
      <c r="B610" s="50" t="s">
        <v>1683</v>
      </c>
      <c r="D610" s="7">
        <v>8694371</v>
      </c>
      <c r="E610" t="s">
        <v>310</v>
      </c>
      <c r="F610" t="s">
        <v>253</v>
      </c>
      <c r="G610" t="s">
        <v>1956</v>
      </c>
      <c r="H610" t="s">
        <v>1957</v>
      </c>
      <c r="I610" t="s">
        <v>1684</v>
      </c>
      <c r="J610" t="s">
        <v>255</v>
      </c>
      <c r="K610" t="s">
        <v>110</v>
      </c>
      <c r="L610" t="s">
        <v>1678</v>
      </c>
      <c r="M610" t="s">
        <v>112</v>
      </c>
      <c r="N610" t="s">
        <v>258</v>
      </c>
      <c r="O610" t="s">
        <v>381</v>
      </c>
      <c r="P610" t="s">
        <v>1581</v>
      </c>
      <c r="Q610" t="s">
        <v>2352</v>
      </c>
    </row>
    <row r="611" spans="1:17" x14ac:dyDescent="0.3">
      <c r="A611" s="50"/>
      <c r="B611" s="50" t="s">
        <v>1692</v>
      </c>
      <c r="D611" s="7">
        <v>9546407</v>
      </c>
      <c r="E611" t="s">
        <v>310</v>
      </c>
      <c r="F611" t="s">
        <v>253</v>
      </c>
      <c r="G611" t="s">
        <v>1956</v>
      </c>
      <c r="H611" t="s">
        <v>1957</v>
      </c>
      <c r="I611" t="s">
        <v>1693</v>
      </c>
      <c r="J611" t="s">
        <v>255</v>
      </c>
      <c r="K611" t="s">
        <v>110</v>
      </c>
      <c r="L611" t="s">
        <v>1678</v>
      </c>
      <c r="M611" t="s">
        <v>112</v>
      </c>
      <c r="N611" t="s">
        <v>258</v>
      </c>
      <c r="O611" t="s">
        <v>124</v>
      </c>
      <c r="P611" t="s">
        <v>1581</v>
      </c>
      <c r="Q611" t="s">
        <v>2352</v>
      </c>
    </row>
    <row r="612" spans="1:17" x14ac:dyDescent="0.3">
      <c r="A612" s="54"/>
      <c r="B612" s="54" t="s">
        <v>1698</v>
      </c>
      <c r="D612" s="7">
        <v>7824946</v>
      </c>
      <c r="E612" t="s">
        <v>310</v>
      </c>
      <c r="F612" t="s">
        <v>253</v>
      </c>
      <c r="G612" t="s">
        <v>1956</v>
      </c>
      <c r="H612" t="s">
        <v>1957</v>
      </c>
      <c r="I612" t="s">
        <v>1699</v>
      </c>
      <c r="J612" t="s">
        <v>255</v>
      </c>
      <c r="K612" t="s">
        <v>110</v>
      </c>
      <c r="L612" t="s">
        <v>1700</v>
      </c>
      <c r="M612" t="s">
        <v>150</v>
      </c>
      <c r="N612" t="s">
        <v>258</v>
      </c>
      <c r="O612" t="s">
        <v>189</v>
      </c>
      <c r="P612" t="s">
        <v>1581</v>
      </c>
      <c r="Q612" t="s">
        <v>2352</v>
      </c>
    </row>
    <row r="613" spans="1:17" x14ac:dyDescent="0.3">
      <c r="A613" s="54"/>
      <c r="B613" s="54" t="s">
        <v>1708</v>
      </c>
      <c r="D613" s="7">
        <v>9350573</v>
      </c>
      <c r="E613" t="s">
        <v>310</v>
      </c>
      <c r="F613" t="s">
        <v>253</v>
      </c>
      <c r="G613" t="s">
        <v>1956</v>
      </c>
      <c r="H613" t="s">
        <v>1957</v>
      </c>
      <c r="I613" t="s">
        <v>1709</v>
      </c>
      <c r="J613" t="s">
        <v>255</v>
      </c>
      <c r="K613" t="s">
        <v>110</v>
      </c>
      <c r="L613" t="s">
        <v>1705</v>
      </c>
      <c r="M613" t="s">
        <v>150</v>
      </c>
      <c r="N613" t="s">
        <v>258</v>
      </c>
      <c r="O613" t="s">
        <v>189</v>
      </c>
      <c r="P613" t="s">
        <v>1581</v>
      </c>
      <c r="Q613" t="s">
        <v>2352</v>
      </c>
    </row>
    <row r="614" spans="1:17" x14ac:dyDescent="0.3">
      <c r="A614" s="54"/>
      <c r="B614" s="54" t="s">
        <v>1710</v>
      </c>
      <c r="D614" s="7">
        <v>8788461</v>
      </c>
      <c r="E614" t="s">
        <v>310</v>
      </c>
      <c r="F614" t="s">
        <v>253</v>
      </c>
      <c r="G614" t="s">
        <v>1956</v>
      </c>
      <c r="H614" t="s">
        <v>1957</v>
      </c>
      <c r="I614" t="s">
        <v>1711</v>
      </c>
      <c r="J614" t="s">
        <v>255</v>
      </c>
      <c r="K614" t="s">
        <v>110</v>
      </c>
      <c r="L614" t="s">
        <v>1705</v>
      </c>
      <c r="M614" t="s">
        <v>150</v>
      </c>
      <c r="N614" t="s">
        <v>258</v>
      </c>
      <c r="O614" t="s">
        <v>189</v>
      </c>
      <c r="P614" t="s">
        <v>1581</v>
      </c>
      <c r="Q614" t="s">
        <v>2352</v>
      </c>
    </row>
    <row r="615" spans="1:17" x14ac:dyDescent="0.3">
      <c r="A615" s="54"/>
      <c r="B615" s="54" t="s">
        <v>1717</v>
      </c>
      <c r="D615" s="7">
        <v>6362967</v>
      </c>
      <c r="E615" t="s">
        <v>310</v>
      </c>
      <c r="F615" t="s">
        <v>253</v>
      </c>
      <c r="G615" t="s">
        <v>1956</v>
      </c>
      <c r="H615" t="s">
        <v>1957</v>
      </c>
      <c r="I615" t="s">
        <v>1718</v>
      </c>
      <c r="J615" t="s">
        <v>255</v>
      </c>
      <c r="K615" t="s">
        <v>110</v>
      </c>
      <c r="L615" t="s">
        <v>1614</v>
      </c>
      <c r="M615" t="s">
        <v>150</v>
      </c>
      <c r="N615" t="s">
        <v>258</v>
      </c>
      <c r="O615" t="s">
        <v>189</v>
      </c>
      <c r="P615" t="s">
        <v>1581</v>
      </c>
      <c r="Q615" t="s">
        <v>2352</v>
      </c>
    </row>
    <row r="616" spans="1:17" x14ac:dyDescent="0.3">
      <c r="A616" s="54"/>
      <c r="B616" s="54" t="s">
        <v>1722</v>
      </c>
      <c r="D616" s="7">
        <v>8106884</v>
      </c>
      <c r="E616" t="s">
        <v>310</v>
      </c>
      <c r="F616" t="s">
        <v>253</v>
      </c>
      <c r="G616" t="s">
        <v>1956</v>
      </c>
      <c r="H616" t="s">
        <v>1957</v>
      </c>
      <c r="I616" t="s">
        <v>1723</v>
      </c>
      <c r="J616" t="s">
        <v>255</v>
      </c>
      <c r="K616" t="s">
        <v>110</v>
      </c>
      <c r="L616" t="s">
        <v>1721</v>
      </c>
      <c r="M616" t="s">
        <v>150</v>
      </c>
      <c r="N616" t="s">
        <v>258</v>
      </c>
      <c r="O616" t="s">
        <v>189</v>
      </c>
      <c r="P616" t="s">
        <v>1581</v>
      </c>
      <c r="Q616" t="s">
        <v>2352</v>
      </c>
    </row>
    <row r="617" spans="1:17" x14ac:dyDescent="0.3">
      <c r="A617" s="50"/>
      <c r="B617" s="50">
        <v>140193</v>
      </c>
      <c r="D617" s="7">
        <v>9004503</v>
      </c>
      <c r="E617" t="s">
        <v>310</v>
      </c>
      <c r="F617" t="s">
        <v>253</v>
      </c>
      <c r="G617" t="s">
        <v>1956</v>
      </c>
      <c r="H617" t="s">
        <v>1957</v>
      </c>
      <c r="I617" t="s">
        <v>1733</v>
      </c>
      <c r="J617" t="s">
        <v>255</v>
      </c>
      <c r="K617" t="s">
        <v>110</v>
      </c>
      <c r="L617" t="s">
        <v>1734</v>
      </c>
      <c r="M617" t="s">
        <v>150</v>
      </c>
      <c r="N617" t="s">
        <v>258</v>
      </c>
      <c r="O617" t="s">
        <v>189</v>
      </c>
      <c r="P617" t="s">
        <v>1581</v>
      </c>
      <c r="Q617" t="s">
        <v>2352</v>
      </c>
    </row>
    <row r="618" spans="1:17" x14ac:dyDescent="0.3">
      <c r="A618" s="50"/>
      <c r="B618" s="50">
        <v>140194</v>
      </c>
      <c r="D618" s="7">
        <v>8581236</v>
      </c>
      <c r="E618" t="s">
        <v>310</v>
      </c>
      <c r="F618" t="s">
        <v>253</v>
      </c>
      <c r="G618" t="s">
        <v>1956</v>
      </c>
      <c r="H618" t="s">
        <v>1957</v>
      </c>
      <c r="I618" t="s">
        <v>1735</v>
      </c>
      <c r="J618" t="s">
        <v>560</v>
      </c>
      <c r="K618" t="s">
        <v>110</v>
      </c>
      <c r="L618" t="s">
        <v>1734</v>
      </c>
      <c r="M618" t="s">
        <v>150</v>
      </c>
      <c r="N618" t="s">
        <v>132</v>
      </c>
      <c r="O618" t="s">
        <v>124</v>
      </c>
      <c r="P618" t="s">
        <v>1581</v>
      </c>
      <c r="Q618" t="s">
        <v>2352</v>
      </c>
    </row>
    <row r="619" spans="1:17" x14ac:dyDescent="0.3">
      <c r="A619" s="54"/>
      <c r="B619" s="54" t="s">
        <v>1742</v>
      </c>
      <c r="D619" s="7">
        <v>8637537</v>
      </c>
      <c r="E619" t="s">
        <v>310</v>
      </c>
      <c r="F619" t="s">
        <v>253</v>
      </c>
      <c r="G619" t="s">
        <v>1956</v>
      </c>
      <c r="H619" t="s">
        <v>1957</v>
      </c>
      <c r="I619" t="s">
        <v>1743</v>
      </c>
      <c r="J619" t="s">
        <v>255</v>
      </c>
      <c r="K619" t="s">
        <v>110</v>
      </c>
      <c r="L619" t="s">
        <v>1741</v>
      </c>
      <c r="M619" t="s">
        <v>150</v>
      </c>
      <c r="N619" t="s">
        <v>258</v>
      </c>
      <c r="O619" t="s">
        <v>189</v>
      </c>
      <c r="P619" t="s">
        <v>1581</v>
      </c>
      <c r="Q619" t="s">
        <v>2352</v>
      </c>
    </row>
    <row r="620" spans="1:17" x14ac:dyDescent="0.3">
      <c r="A620" s="50"/>
      <c r="B620" s="50">
        <v>139000</v>
      </c>
      <c r="D620" s="7">
        <v>5594006</v>
      </c>
      <c r="E620" t="s">
        <v>310</v>
      </c>
      <c r="F620" t="s">
        <v>253</v>
      </c>
      <c r="G620" t="s">
        <v>1956</v>
      </c>
      <c r="H620" t="s">
        <v>1957</v>
      </c>
      <c r="I620" t="s">
        <v>1751</v>
      </c>
      <c r="J620" t="s">
        <v>255</v>
      </c>
      <c r="K620" t="s">
        <v>110</v>
      </c>
      <c r="L620" t="s">
        <v>1752</v>
      </c>
      <c r="M620" t="s">
        <v>150</v>
      </c>
      <c r="N620" t="s">
        <v>258</v>
      </c>
      <c r="O620" t="s">
        <v>124</v>
      </c>
      <c r="P620" t="s">
        <v>1581</v>
      </c>
      <c r="Q620" t="s">
        <v>2352</v>
      </c>
    </row>
    <row r="621" spans="1:17" x14ac:dyDescent="0.3">
      <c r="A621" s="50"/>
      <c r="B621" s="50" t="s">
        <v>1795</v>
      </c>
      <c r="D621" s="7">
        <v>5808536</v>
      </c>
      <c r="E621" t="s">
        <v>310</v>
      </c>
      <c r="F621" t="s">
        <v>253</v>
      </c>
      <c r="G621" t="s">
        <v>1956</v>
      </c>
      <c r="H621" t="s">
        <v>1957</v>
      </c>
      <c r="I621" t="s">
        <v>1796</v>
      </c>
      <c r="J621" t="s">
        <v>560</v>
      </c>
      <c r="K621" t="s">
        <v>110</v>
      </c>
      <c r="L621" t="s">
        <v>1678</v>
      </c>
      <c r="M621" t="s">
        <v>112</v>
      </c>
      <c r="N621" t="s">
        <v>132</v>
      </c>
      <c r="O621" t="s">
        <v>124</v>
      </c>
      <c r="P621" t="s">
        <v>1581</v>
      </c>
      <c r="Q621" t="s">
        <v>2352</v>
      </c>
    </row>
    <row r="622" spans="1:17" x14ac:dyDescent="0.3">
      <c r="A622" s="50"/>
      <c r="B622" s="50" t="s">
        <v>1797</v>
      </c>
      <c r="D622" s="7">
        <v>8450968</v>
      </c>
      <c r="E622" t="s">
        <v>310</v>
      </c>
      <c r="F622" t="s">
        <v>253</v>
      </c>
      <c r="G622" t="s">
        <v>1956</v>
      </c>
      <c r="H622" t="s">
        <v>1957</v>
      </c>
      <c r="I622" t="s">
        <v>1798</v>
      </c>
      <c r="J622" t="s">
        <v>560</v>
      </c>
      <c r="K622" t="s">
        <v>110</v>
      </c>
      <c r="L622" t="s">
        <v>1678</v>
      </c>
      <c r="M622" t="s">
        <v>112</v>
      </c>
      <c r="N622" t="s">
        <v>132</v>
      </c>
      <c r="O622" t="s">
        <v>124</v>
      </c>
      <c r="P622" t="s">
        <v>1581</v>
      </c>
      <c r="Q622" t="s">
        <v>2352</v>
      </c>
    </row>
    <row r="623" spans="1:17" x14ac:dyDescent="0.3">
      <c r="A623" s="50"/>
      <c r="B623" s="50" t="s">
        <v>1900</v>
      </c>
      <c r="D623" s="7">
        <v>6436050</v>
      </c>
      <c r="E623" t="s">
        <v>310</v>
      </c>
      <c r="F623" t="s">
        <v>253</v>
      </c>
      <c r="G623" t="s">
        <v>1956</v>
      </c>
      <c r="H623" t="s">
        <v>1957</v>
      </c>
      <c r="I623" t="s">
        <v>1901</v>
      </c>
      <c r="J623" t="s">
        <v>560</v>
      </c>
      <c r="K623" t="s">
        <v>110</v>
      </c>
      <c r="L623" t="s">
        <v>1899</v>
      </c>
      <c r="M623" t="s">
        <v>112</v>
      </c>
      <c r="N623" t="s">
        <v>132</v>
      </c>
      <c r="O623" t="s">
        <v>124</v>
      </c>
      <c r="P623" t="s">
        <v>1899</v>
      </c>
      <c r="Q623" t="s">
        <v>2354</v>
      </c>
    </row>
    <row r="624" spans="1:17" x14ac:dyDescent="0.3">
      <c r="A624" s="50"/>
      <c r="B624" s="50" t="s">
        <v>1902</v>
      </c>
      <c r="D624" s="7">
        <v>7604029</v>
      </c>
      <c r="E624" t="s">
        <v>310</v>
      </c>
      <c r="F624" t="s">
        <v>253</v>
      </c>
      <c r="G624" t="s">
        <v>1956</v>
      </c>
      <c r="H624" t="s">
        <v>1957</v>
      </c>
      <c r="I624" t="s">
        <v>1903</v>
      </c>
      <c r="J624" t="s">
        <v>255</v>
      </c>
      <c r="K624" t="s">
        <v>110</v>
      </c>
      <c r="L624" t="s">
        <v>1899</v>
      </c>
      <c r="M624" t="s">
        <v>112</v>
      </c>
      <c r="N624" t="s">
        <v>258</v>
      </c>
      <c r="O624" t="s">
        <v>124</v>
      </c>
      <c r="P624" t="s">
        <v>1899</v>
      </c>
      <c r="Q624" t="s">
        <v>2354</v>
      </c>
    </row>
    <row r="625" spans="1:17" x14ac:dyDescent="0.3">
      <c r="A625" s="50"/>
      <c r="B625" s="50" t="s">
        <v>1920</v>
      </c>
      <c r="D625" s="7">
        <v>7878191</v>
      </c>
      <c r="E625" t="s">
        <v>310</v>
      </c>
      <c r="F625" t="s">
        <v>253</v>
      </c>
      <c r="G625" t="s">
        <v>1956</v>
      </c>
      <c r="H625" t="s">
        <v>1957</v>
      </c>
      <c r="I625" t="s">
        <v>1921</v>
      </c>
      <c r="J625" t="s">
        <v>255</v>
      </c>
      <c r="K625" t="s">
        <v>110</v>
      </c>
      <c r="L625" s="160"/>
      <c r="M625" t="s">
        <v>112</v>
      </c>
      <c r="N625" t="s">
        <v>258</v>
      </c>
      <c r="O625" t="s">
        <v>381</v>
      </c>
      <c r="P625" t="s">
        <v>1881</v>
      </c>
      <c r="Q625" t="s">
        <v>2354</v>
      </c>
    </row>
    <row r="626" spans="1:17" x14ac:dyDescent="0.3">
      <c r="A626" s="50"/>
      <c r="B626" s="50" t="s">
        <v>1826</v>
      </c>
      <c r="D626" s="7">
        <v>9768863</v>
      </c>
      <c r="E626" t="s">
        <v>310</v>
      </c>
      <c r="F626" t="s">
        <v>201</v>
      </c>
      <c r="G626" t="s">
        <v>1951</v>
      </c>
      <c r="H626" t="s">
        <v>1955</v>
      </c>
      <c r="I626" t="s">
        <v>1827</v>
      </c>
      <c r="J626" t="s">
        <v>201</v>
      </c>
      <c r="K626" t="s">
        <v>110</v>
      </c>
      <c r="L626" t="s">
        <v>1813</v>
      </c>
      <c r="M626" t="s">
        <v>1802</v>
      </c>
      <c r="N626" t="s">
        <v>132</v>
      </c>
      <c r="O626" t="s">
        <v>138</v>
      </c>
      <c r="P626" t="s">
        <v>1581</v>
      </c>
      <c r="Q626" t="s">
        <v>2354</v>
      </c>
    </row>
    <row r="627" spans="1:17" x14ac:dyDescent="0.3">
      <c r="A627" s="50"/>
      <c r="B627" s="50" t="s">
        <v>1876</v>
      </c>
      <c r="D627" s="7">
        <v>8734902</v>
      </c>
      <c r="E627" t="s">
        <v>310</v>
      </c>
      <c r="F627" t="s">
        <v>128</v>
      </c>
      <c r="G627" t="s">
        <v>1951</v>
      </c>
      <c r="H627" t="s">
        <v>1952</v>
      </c>
      <c r="I627" t="s">
        <v>1877</v>
      </c>
      <c r="J627" t="s">
        <v>128</v>
      </c>
      <c r="K627" t="s">
        <v>110</v>
      </c>
      <c r="L627" s="160"/>
      <c r="M627" t="s">
        <v>112</v>
      </c>
      <c r="N627" t="s">
        <v>132</v>
      </c>
      <c r="O627" t="s">
        <v>138</v>
      </c>
      <c r="P627" t="s">
        <v>1874</v>
      </c>
      <c r="Q627" t="s">
        <v>2354</v>
      </c>
    </row>
    <row r="628" spans="1:17" x14ac:dyDescent="0.3">
      <c r="A628" s="50"/>
      <c r="B628" s="50" t="s">
        <v>1912</v>
      </c>
      <c r="D628" s="7">
        <v>9514280</v>
      </c>
      <c r="E628" t="s">
        <v>310</v>
      </c>
      <c r="F628" t="s">
        <v>128</v>
      </c>
      <c r="G628" t="s">
        <v>1951</v>
      </c>
      <c r="H628" t="s">
        <v>1952</v>
      </c>
      <c r="I628" t="s">
        <v>1913</v>
      </c>
      <c r="J628" t="s">
        <v>128</v>
      </c>
      <c r="K628" t="s">
        <v>110</v>
      </c>
      <c r="L628" t="s">
        <v>1914</v>
      </c>
      <c r="M628" t="s">
        <v>150</v>
      </c>
      <c r="N628" t="s">
        <v>132</v>
      </c>
      <c r="O628" t="s">
        <v>133</v>
      </c>
      <c r="P628" t="s">
        <v>1873</v>
      </c>
      <c r="Q628" t="s">
        <v>2354</v>
      </c>
    </row>
  </sheetData>
  <autoFilter ref="A2:Q628" xr:uid="{6E60234E-7F14-460F-A364-D0D2C3D51866}">
    <filterColumn colId="4">
      <filters>
        <filter val="ADD"/>
        <filter val="DROP"/>
        <filter val="KEEP"/>
      </filters>
    </filterColumn>
  </autoFilter>
  <phoneticPr fontId="12" type="noConversion"/>
  <conditionalFormatting sqref="C1:C1048576">
    <cfRule type="duplicateValues" dxfId="81" priority="1"/>
  </conditionalFormatting>
  <pageMargins left="0.7" right="0.7" top="0.75" bottom="0.75" header="0.3" footer="0.3"/>
  <pageSetup paperSize="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A8868-5B52-48DC-9738-499F2090ECF4}">
  <dimension ref="D3:E36"/>
  <sheetViews>
    <sheetView workbookViewId="0">
      <selection activeCell="K14" sqref="K14"/>
    </sheetView>
  </sheetViews>
  <sheetFormatPr defaultRowHeight="14.4" x14ac:dyDescent="0.3"/>
  <sheetData>
    <row r="3" spans="4:5" ht="15" thickBot="1" x14ac:dyDescent="0.35"/>
    <row r="4" spans="4:5" x14ac:dyDescent="0.3">
      <c r="D4" s="172" t="s">
        <v>0</v>
      </c>
      <c r="E4" s="146"/>
    </row>
    <row r="5" spans="4:5" x14ac:dyDescent="0.3">
      <c r="D5" s="173"/>
      <c r="E5" s="147"/>
    </row>
    <row r="6" spans="4:5" x14ac:dyDescent="0.3">
      <c r="D6" s="173"/>
      <c r="E6" s="147" t="s">
        <v>2157</v>
      </c>
    </row>
    <row r="7" spans="4:5" ht="15" thickBot="1" x14ac:dyDescent="0.35">
      <c r="D7" s="135" t="s">
        <v>165</v>
      </c>
      <c r="E7" s="148">
        <v>5256140</v>
      </c>
    </row>
    <row r="8" spans="4:5" ht="15" thickBot="1" x14ac:dyDescent="0.35">
      <c r="D8" s="135" t="s">
        <v>178</v>
      </c>
      <c r="E8" s="148">
        <v>5893198</v>
      </c>
    </row>
    <row r="9" spans="4:5" ht="15" thickBot="1" x14ac:dyDescent="0.35">
      <c r="D9" s="135">
        <v>7602520524</v>
      </c>
      <c r="E9" s="148" t="s">
        <v>2158</v>
      </c>
    </row>
    <row r="10" spans="4:5" ht="15" thickBot="1" x14ac:dyDescent="0.35">
      <c r="D10" s="135" t="s">
        <v>709</v>
      </c>
      <c r="E10" s="148">
        <v>7878066</v>
      </c>
    </row>
    <row r="11" spans="4:5" ht="15" thickBot="1" x14ac:dyDescent="0.35">
      <c r="D11" s="135">
        <v>7603520524</v>
      </c>
      <c r="E11" s="148" t="s">
        <v>2158</v>
      </c>
    </row>
    <row r="12" spans="4:5" ht="15" thickBot="1" x14ac:dyDescent="0.35">
      <c r="D12" s="135" t="s">
        <v>865</v>
      </c>
      <c r="E12" s="148">
        <v>6613843</v>
      </c>
    </row>
    <row r="13" spans="4:5" ht="29.4" thickBot="1" x14ac:dyDescent="0.35">
      <c r="D13" s="135" t="s">
        <v>1479</v>
      </c>
      <c r="E13" s="148" t="s">
        <v>2159</v>
      </c>
    </row>
    <row r="14" spans="4:5" ht="15" thickBot="1" x14ac:dyDescent="0.35">
      <c r="D14" s="135" t="s">
        <v>1482</v>
      </c>
      <c r="E14" s="148">
        <v>8409734</v>
      </c>
    </row>
    <row r="15" spans="4:5" ht="15" thickBot="1" x14ac:dyDescent="0.35">
      <c r="D15" s="135" t="s">
        <v>1486</v>
      </c>
      <c r="E15" s="148">
        <v>5778965</v>
      </c>
    </row>
    <row r="16" spans="4:5" ht="15" thickBot="1" x14ac:dyDescent="0.35">
      <c r="D16" s="135" t="s">
        <v>1491</v>
      </c>
      <c r="E16" s="148">
        <v>9742603</v>
      </c>
    </row>
    <row r="17" spans="4:5" ht="15" thickBot="1" x14ac:dyDescent="0.35">
      <c r="D17" s="135" t="s">
        <v>1495</v>
      </c>
      <c r="E17" s="148">
        <v>7283132</v>
      </c>
    </row>
    <row r="18" spans="4:5" ht="15" thickBot="1" x14ac:dyDescent="0.35">
      <c r="D18" s="135" t="s">
        <v>1499</v>
      </c>
      <c r="E18" s="148">
        <v>8131506</v>
      </c>
    </row>
    <row r="19" spans="4:5" ht="15" thickBot="1" x14ac:dyDescent="0.35">
      <c r="D19" s="135" t="s">
        <v>1504</v>
      </c>
      <c r="E19" s="148">
        <v>4761062</v>
      </c>
    </row>
    <row r="20" spans="4:5" ht="15" thickBot="1" x14ac:dyDescent="0.35">
      <c r="D20" s="135" t="s">
        <v>1508</v>
      </c>
      <c r="E20" s="148">
        <v>7505669</v>
      </c>
    </row>
    <row r="21" spans="4:5" ht="15" thickBot="1" x14ac:dyDescent="0.35">
      <c r="D21" s="135" t="s">
        <v>1512</v>
      </c>
      <c r="E21" s="148">
        <v>6823973</v>
      </c>
    </row>
    <row r="22" spans="4:5" ht="15" thickBot="1" x14ac:dyDescent="0.35">
      <c r="D22" s="135" t="s">
        <v>1516</v>
      </c>
      <c r="E22" s="148">
        <v>5745551</v>
      </c>
    </row>
    <row r="23" spans="4:5" ht="15" thickBot="1" x14ac:dyDescent="0.35">
      <c r="D23" s="135" t="s">
        <v>1520</v>
      </c>
      <c r="E23" s="148">
        <v>5160748</v>
      </c>
    </row>
    <row r="24" spans="4:5" ht="15" thickBot="1" x14ac:dyDescent="0.35">
      <c r="D24" s="135" t="s">
        <v>1524</v>
      </c>
      <c r="E24" s="148">
        <v>7029471</v>
      </c>
    </row>
    <row r="25" spans="4:5" ht="15" thickBot="1" x14ac:dyDescent="0.35">
      <c r="D25" s="135" t="s">
        <v>1528</v>
      </c>
      <c r="E25" s="148">
        <v>9796020</v>
      </c>
    </row>
    <row r="26" spans="4:5" ht="15" thickBot="1" x14ac:dyDescent="0.35">
      <c r="D26" s="135" t="s">
        <v>1532</v>
      </c>
      <c r="E26" s="148">
        <v>6026193</v>
      </c>
    </row>
    <row r="27" spans="4:5" ht="15" thickBot="1" x14ac:dyDescent="0.35">
      <c r="D27" s="135" t="s">
        <v>1537</v>
      </c>
      <c r="E27" s="148">
        <v>6971401</v>
      </c>
    </row>
    <row r="28" spans="4:5" ht="15" thickBot="1" x14ac:dyDescent="0.35">
      <c r="D28" s="135" t="s">
        <v>1541</v>
      </c>
      <c r="E28" s="148">
        <v>7374737</v>
      </c>
    </row>
    <row r="29" spans="4:5" ht="15" thickBot="1" x14ac:dyDescent="0.35">
      <c r="D29" s="135" t="s">
        <v>1545</v>
      </c>
      <c r="E29" s="148">
        <v>6005136</v>
      </c>
    </row>
    <row r="30" spans="4:5" ht="15" thickBot="1" x14ac:dyDescent="0.35">
      <c r="D30" s="135" t="s">
        <v>1549</v>
      </c>
      <c r="E30" s="148">
        <v>5497702</v>
      </c>
    </row>
    <row r="31" spans="4:5" ht="15" thickBot="1" x14ac:dyDescent="0.35">
      <c r="D31" s="135" t="s">
        <v>1553</v>
      </c>
      <c r="E31" s="148">
        <v>6843005</v>
      </c>
    </row>
    <row r="32" spans="4:5" ht="15" thickBot="1" x14ac:dyDescent="0.35">
      <c r="D32" s="135" t="s">
        <v>1557</v>
      </c>
      <c r="E32" s="148">
        <v>5519181</v>
      </c>
    </row>
    <row r="33" spans="4:5" ht="15" thickBot="1" x14ac:dyDescent="0.35">
      <c r="D33" s="135" t="s">
        <v>1562</v>
      </c>
      <c r="E33" s="148">
        <v>8275662</v>
      </c>
    </row>
    <row r="34" spans="4:5" ht="15" thickBot="1" x14ac:dyDescent="0.35">
      <c r="D34" s="135" t="s">
        <v>1566</v>
      </c>
      <c r="E34" s="148">
        <v>9572605</v>
      </c>
    </row>
    <row r="35" spans="4:5" ht="15" thickBot="1" x14ac:dyDescent="0.35">
      <c r="D35" s="135" t="s">
        <v>1570</v>
      </c>
      <c r="E35" s="148">
        <v>6295284</v>
      </c>
    </row>
    <row r="36" spans="4:5" ht="15" thickBot="1" x14ac:dyDescent="0.35">
      <c r="D36" s="135" t="s">
        <v>1574</v>
      </c>
      <c r="E36" s="148">
        <v>6078238</v>
      </c>
    </row>
  </sheetData>
  <mergeCells count="1">
    <mergeCell ref="D4:D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DEC7D-7F7B-47CC-A6D5-3F280FC29A1A}">
  <dimension ref="C3:G176"/>
  <sheetViews>
    <sheetView topLeftCell="A143" workbookViewId="0">
      <selection activeCell="A3" sqref="A3:XFD3"/>
    </sheetView>
  </sheetViews>
  <sheetFormatPr defaultRowHeight="14.4" x14ac:dyDescent="0.3"/>
  <sheetData>
    <row r="3" spans="3:7" x14ac:dyDescent="0.3">
      <c r="C3" s="32" t="s">
        <v>2160</v>
      </c>
      <c r="D3" s="32" t="s">
        <v>1</v>
      </c>
    </row>
    <row r="4" spans="3:7" x14ac:dyDescent="0.3">
      <c r="C4" s="50">
        <v>9020986</v>
      </c>
      <c r="D4" s="50">
        <v>138993</v>
      </c>
      <c r="E4" s="149">
        <v>5</v>
      </c>
      <c r="F4" s="51">
        <v>1</v>
      </c>
      <c r="G4" s="51">
        <v>1</v>
      </c>
    </row>
    <row r="5" spans="3:7" x14ac:dyDescent="0.3">
      <c r="C5" s="50">
        <v>104715</v>
      </c>
      <c r="D5" s="50" t="s">
        <v>428</v>
      </c>
      <c r="E5" s="149">
        <v>5</v>
      </c>
      <c r="F5" s="51">
        <v>1</v>
      </c>
      <c r="G5" s="51">
        <v>2</v>
      </c>
    </row>
    <row r="6" spans="3:7" x14ac:dyDescent="0.3">
      <c r="C6" s="50">
        <v>104540</v>
      </c>
      <c r="D6" s="50" t="s">
        <v>441</v>
      </c>
      <c r="E6" s="149">
        <v>5</v>
      </c>
      <c r="F6" s="51">
        <v>1</v>
      </c>
      <c r="G6" s="51">
        <v>3</v>
      </c>
    </row>
    <row r="7" spans="3:7" x14ac:dyDescent="0.3">
      <c r="C7" s="50">
        <v>9744023</v>
      </c>
      <c r="D7" s="50" t="s">
        <v>382</v>
      </c>
      <c r="E7" s="149">
        <v>5</v>
      </c>
      <c r="F7" s="51">
        <v>1</v>
      </c>
      <c r="G7" s="51">
        <v>4</v>
      </c>
    </row>
    <row r="8" spans="3:7" x14ac:dyDescent="0.3">
      <c r="C8" s="50">
        <v>1379189</v>
      </c>
      <c r="D8" s="50" t="s">
        <v>391</v>
      </c>
      <c r="E8" s="149">
        <v>5</v>
      </c>
      <c r="F8" s="51">
        <v>1</v>
      </c>
      <c r="G8" s="51">
        <v>5</v>
      </c>
    </row>
    <row r="9" spans="3:7" x14ac:dyDescent="0.3">
      <c r="C9" s="50">
        <v>8482200</v>
      </c>
      <c r="D9" s="50">
        <v>138995</v>
      </c>
      <c r="E9" s="149">
        <v>5</v>
      </c>
      <c r="F9" s="51">
        <v>2</v>
      </c>
      <c r="G9" s="51">
        <v>1</v>
      </c>
    </row>
    <row r="10" spans="3:7" x14ac:dyDescent="0.3">
      <c r="C10" s="50">
        <v>9554948</v>
      </c>
      <c r="D10" s="50">
        <v>138994</v>
      </c>
      <c r="E10" s="149">
        <v>5</v>
      </c>
      <c r="F10" s="51">
        <v>2</v>
      </c>
      <c r="G10" s="51">
        <v>2</v>
      </c>
    </row>
    <row r="11" spans="3:7" x14ac:dyDescent="0.3">
      <c r="C11" s="50">
        <v>6201670</v>
      </c>
      <c r="D11" s="50">
        <v>138996</v>
      </c>
      <c r="E11" s="149">
        <v>5</v>
      </c>
      <c r="F11" s="51">
        <v>2</v>
      </c>
      <c r="G11" s="51">
        <v>3</v>
      </c>
    </row>
    <row r="12" spans="3:7" x14ac:dyDescent="0.3">
      <c r="C12" s="50">
        <v>5393491</v>
      </c>
      <c r="D12" s="50" t="s">
        <v>503</v>
      </c>
      <c r="E12" s="149">
        <v>5</v>
      </c>
      <c r="F12" s="51">
        <v>2</v>
      </c>
      <c r="G12" s="51">
        <v>4</v>
      </c>
    </row>
    <row r="13" spans="3:7" x14ac:dyDescent="0.3">
      <c r="C13" s="50">
        <v>8075505</v>
      </c>
      <c r="D13" s="50" t="s">
        <v>500</v>
      </c>
      <c r="E13" s="149">
        <v>5</v>
      </c>
      <c r="F13" s="51">
        <v>2</v>
      </c>
      <c r="G13" s="51">
        <v>4</v>
      </c>
    </row>
    <row r="14" spans="3:7" x14ac:dyDescent="0.3">
      <c r="C14" s="50">
        <v>9744024</v>
      </c>
      <c r="D14" s="50" t="s">
        <v>506</v>
      </c>
      <c r="E14" s="149">
        <v>5</v>
      </c>
      <c r="F14" s="51">
        <v>2</v>
      </c>
      <c r="G14" s="51">
        <v>5</v>
      </c>
    </row>
    <row r="15" spans="3:7" x14ac:dyDescent="0.3">
      <c r="C15" s="50">
        <v>5159235</v>
      </c>
      <c r="D15" s="50" t="s">
        <v>521</v>
      </c>
      <c r="E15" s="149">
        <v>5</v>
      </c>
      <c r="F15" s="51">
        <v>3</v>
      </c>
      <c r="G15" s="51">
        <v>1</v>
      </c>
    </row>
    <row r="16" spans="3:7" x14ac:dyDescent="0.3">
      <c r="C16" s="50">
        <v>5127709</v>
      </c>
      <c r="D16" s="50" t="s">
        <v>513</v>
      </c>
      <c r="E16" s="149">
        <v>5</v>
      </c>
      <c r="F16" s="51">
        <v>3</v>
      </c>
      <c r="G16" s="51">
        <v>2</v>
      </c>
    </row>
    <row r="17" spans="3:7" x14ac:dyDescent="0.3">
      <c r="C17" s="50">
        <v>4460218</v>
      </c>
      <c r="D17" s="50" t="s">
        <v>510</v>
      </c>
      <c r="E17" s="149">
        <v>5</v>
      </c>
      <c r="F17" s="51">
        <v>3</v>
      </c>
      <c r="G17" s="51">
        <v>3</v>
      </c>
    </row>
    <row r="18" spans="3:7" x14ac:dyDescent="0.3">
      <c r="C18" s="50">
        <v>9558200</v>
      </c>
      <c r="D18" s="50" t="s">
        <v>529</v>
      </c>
      <c r="E18" s="149">
        <v>5</v>
      </c>
      <c r="F18" s="51">
        <v>3</v>
      </c>
      <c r="G18" s="51">
        <v>4</v>
      </c>
    </row>
    <row r="19" spans="3:7" x14ac:dyDescent="0.3">
      <c r="C19" s="50">
        <v>7916141</v>
      </c>
      <c r="D19" s="50" t="s">
        <v>517</v>
      </c>
      <c r="E19" s="149">
        <v>5</v>
      </c>
      <c r="F19" s="51">
        <v>3</v>
      </c>
      <c r="G19" s="51">
        <v>5</v>
      </c>
    </row>
    <row r="20" spans="3:7" x14ac:dyDescent="0.3">
      <c r="C20" s="50">
        <v>8018324</v>
      </c>
      <c r="D20" s="50" t="s">
        <v>525</v>
      </c>
      <c r="E20" s="149">
        <v>5</v>
      </c>
      <c r="F20" s="51">
        <v>3</v>
      </c>
      <c r="G20" s="51">
        <v>6</v>
      </c>
    </row>
    <row r="21" spans="3:7" x14ac:dyDescent="0.3">
      <c r="C21" s="50">
        <v>9701421</v>
      </c>
      <c r="D21" s="50" t="s">
        <v>538</v>
      </c>
      <c r="E21" s="149">
        <v>5</v>
      </c>
      <c r="F21" s="51">
        <v>3</v>
      </c>
      <c r="G21" s="51">
        <v>7</v>
      </c>
    </row>
    <row r="22" spans="3:7" x14ac:dyDescent="0.3">
      <c r="C22" s="50">
        <v>7779531</v>
      </c>
      <c r="D22" s="50" t="s">
        <v>445</v>
      </c>
      <c r="E22" s="149">
        <v>5</v>
      </c>
      <c r="F22" s="51">
        <v>4</v>
      </c>
      <c r="G22" s="51">
        <v>1</v>
      </c>
    </row>
    <row r="23" spans="3:7" x14ac:dyDescent="0.3">
      <c r="C23" s="50">
        <v>6942388</v>
      </c>
      <c r="D23" s="50" t="s">
        <v>542</v>
      </c>
      <c r="E23" s="149">
        <v>5</v>
      </c>
      <c r="F23" s="51">
        <v>4</v>
      </c>
      <c r="G23" s="51">
        <v>2</v>
      </c>
    </row>
    <row r="24" spans="3:7" x14ac:dyDescent="0.3">
      <c r="C24" s="50">
        <v>5656050</v>
      </c>
      <c r="D24" s="50" t="s">
        <v>488</v>
      </c>
      <c r="E24" s="149">
        <v>5</v>
      </c>
      <c r="F24" s="51">
        <v>4</v>
      </c>
      <c r="G24" s="51">
        <v>3</v>
      </c>
    </row>
    <row r="25" spans="3:7" x14ac:dyDescent="0.3">
      <c r="C25" s="50">
        <v>8387945</v>
      </c>
      <c r="D25" s="50" t="s">
        <v>438</v>
      </c>
      <c r="E25" s="149">
        <v>5</v>
      </c>
      <c r="F25" s="51">
        <v>4</v>
      </c>
      <c r="G25" s="51">
        <v>4</v>
      </c>
    </row>
    <row r="26" spans="3:7" x14ac:dyDescent="0.3">
      <c r="C26" s="50">
        <v>2169447</v>
      </c>
      <c r="D26" s="50" t="s">
        <v>535</v>
      </c>
      <c r="E26" s="149">
        <v>5</v>
      </c>
      <c r="F26" s="51">
        <v>4</v>
      </c>
      <c r="G26" s="51">
        <v>5</v>
      </c>
    </row>
    <row r="27" spans="3:7" x14ac:dyDescent="0.3">
      <c r="C27" s="50">
        <v>9596699</v>
      </c>
      <c r="D27" s="50" t="s">
        <v>532</v>
      </c>
      <c r="E27" s="149">
        <v>5</v>
      </c>
      <c r="F27" s="51">
        <v>4</v>
      </c>
      <c r="G27" s="51">
        <v>6</v>
      </c>
    </row>
    <row r="28" spans="3:7" x14ac:dyDescent="0.3">
      <c r="C28" s="50">
        <v>6755736</v>
      </c>
      <c r="D28" s="50">
        <v>20068</v>
      </c>
      <c r="E28" s="149">
        <v>5</v>
      </c>
      <c r="F28" s="51">
        <v>4</v>
      </c>
      <c r="G28" s="51">
        <v>7</v>
      </c>
    </row>
    <row r="29" spans="3:7" x14ac:dyDescent="0.3">
      <c r="C29" s="50">
        <v>5867969</v>
      </c>
      <c r="D29" s="50">
        <v>20072</v>
      </c>
      <c r="E29" s="149">
        <v>5</v>
      </c>
      <c r="F29" s="51">
        <v>4</v>
      </c>
      <c r="G29" s="51">
        <v>8</v>
      </c>
    </row>
    <row r="30" spans="3:7" x14ac:dyDescent="0.3">
      <c r="C30" s="50">
        <v>5211485</v>
      </c>
      <c r="D30" s="50" t="s">
        <v>473</v>
      </c>
      <c r="E30" s="149">
        <v>5</v>
      </c>
      <c r="F30" s="51">
        <v>5</v>
      </c>
      <c r="G30" s="51">
        <v>1</v>
      </c>
    </row>
    <row r="31" spans="3:7" x14ac:dyDescent="0.3">
      <c r="C31" s="50">
        <v>8127807</v>
      </c>
      <c r="D31" s="50" t="s">
        <v>481</v>
      </c>
      <c r="E31" s="149">
        <v>5</v>
      </c>
      <c r="F31" s="51">
        <v>5</v>
      </c>
      <c r="G31" s="51">
        <v>2</v>
      </c>
    </row>
    <row r="32" spans="3:7" x14ac:dyDescent="0.3">
      <c r="C32" s="50">
        <v>6825625</v>
      </c>
      <c r="D32" s="50" t="s">
        <v>461</v>
      </c>
      <c r="E32" s="149">
        <v>5</v>
      </c>
      <c r="F32" s="51">
        <v>5</v>
      </c>
      <c r="G32" s="51">
        <v>3</v>
      </c>
    </row>
    <row r="33" spans="3:7" x14ac:dyDescent="0.3">
      <c r="C33" s="50">
        <v>7723226</v>
      </c>
      <c r="D33" s="50" t="s">
        <v>398</v>
      </c>
      <c r="E33" s="149">
        <v>5</v>
      </c>
      <c r="F33" s="51">
        <v>5</v>
      </c>
      <c r="G33" s="51">
        <v>4</v>
      </c>
    </row>
    <row r="34" spans="3:7" x14ac:dyDescent="0.3">
      <c r="C34" s="50">
        <v>9960017</v>
      </c>
      <c r="D34" s="50" t="s">
        <v>449</v>
      </c>
      <c r="E34" s="149">
        <v>5</v>
      </c>
      <c r="F34" s="51">
        <v>5</v>
      </c>
      <c r="G34" s="51">
        <v>5</v>
      </c>
    </row>
    <row r="35" spans="3:7" x14ac:dyDescent="0.3">
      <c r="C35" s="50">
        <v>6998766</v>
      </c>
      <c r="D35" s="50" t="s">
        <v>414</v>
      </c>
      <c r="E35" s="149">
        <v>5</v>
      </c>
      <c r="F35" s="51">
        <v>5</v>
      </c>
      <c r="G35" s="51">
        <v>6</v>
      </c>
    </row>
    <row r="36" spans="3:7" x14ac:dyDescent="0.3">
      <c r="C36" s="50">
        <v>5596465</v>
      </c>
      <c r="D36" s="50" t="s">
        <v>425</v>
      </c>
      <c r="E36" s="149">
        <v>5</v>
      </c>
      <c r="F36" s="51">
        <v>5</v>
      </c>
      <c r="G36" s="51">
        <v>7</v>
      </c>
    </row>
    <row r="37" spans="3:7" x14ac:dyDescent="0.3">
      <c r="C37" s="50">
        <v>396366</v>
      </c>
      <c r="D37" s="50" t="s">
        <v>378</v>
      </c>
      <c r="E37" s="149">
        <v>5</v>
      </c>
      <c r="F37" s="51">
        <v>5</v>
      </c>
      <c r="G37" s="51">
        <v>8</v>
      </c>
    </row>
    <row r="38" spans="3:7" x14ac:dyDescent="0.3">
      <c r="C38" s="50">
        <v>445973</v>
      </c>
      <c r="D38" s="50" t="s">
        <v>388</v>
      </c>
      <c r="E38" s="149">
        <v>5</v>
      </c>
      <c r="F38" s="51">
        <v>5</v>
      </c>
      <c r="G38" s="51">
        <v>9</v>
      </c>
    </row>
    <row r="39" spans="3:7" x14ac:dyDescent="0.3">
      <c r="C39" s="50">
        <v>7225503</v>
      </c>
      <c r="D39" s="50" t="s">
        <v>469</v>
      </c>
      <c r="E39" s="149">
        <v>5</v>
      </c>
      <c r="F39" s="51">
        <v>6</v>
      </c>
      <c r="G39" s="51">
        <v>1</v>
      </c>
    </row>
    <row r="40" spans="3:7" x14ac:dyDescent="0.3">
      <c r="C40" s="50">
        <v>9580736</v>
      </c>
      <c r="D40" s="50" t="s">
        <v>2161</v>
      </c>
      <c r="E40" s="149">
        <v>5</v>
      </c>
      <c r="F40" s="51">
        <v>6</v>
      </c>
      <c r="G40" s="51">
        <v>2</v>
      </c>
    </row>
    <row r="41" spans="3:7" x14ac:dyDescent="0.3">
      <c r="C41" s="50">
        <v>9580739</v>
      </c>
      <c r="D41" s="50" t="s">
        <v>2162</v>
      </c>
      <c r="E41" s="149">
        <v>5</v>
      </c>
      <c r="F41" s="51">
        <v>6</v>
      </c>
      <c r="G41" s="51">
        <v>3</v>
      </c>
    </row>
    <row r="42" spans="3:7" x14ac:dyDescent="0.3">
      <c r="C42" s="50">
        <v>8023375</v>
      </c>
      <c r="D42" s="50" t="s">
        <v>484</v>
      </c>
      <c r="E42" s="149">
        <v>5</v>
      </c>
      <c r="F42" s="51">
        <v>6</v>
      </c>
      <c r="G42" s="51">
        <v>4</v>
      </c>
    </row>
    <row r="43" spans="3:7" x14ac:dyDescent="0.3">
      <c r="C43" s="50">
        <v>9865437</v>
      </c>
      <c r="D43" s="50" t="s">
        <v>434</v>
      </c>
      <c r="E43" s="149">
        <v>5</v>
      </c>
      <c r="F43" s="51">
        <v>6</v>
      </c>
      <c r="G43" s="51">
        <v>5</v>
      </c>
    </row>
    <row r="44" spans="3:7" x14ac:dyDescent="0.3">
      <c r="C44" s="50">
        <v>7641988</v>
      </c>
      <c r="D44" s="50" t="s">
        <v>453</v>
      </c>
      <c r="E44" s="149">
        <v>5</v>
      </c>
      <c r="F44" s="51">
        <v>6</v>
      </c>
      <c r="G44" s="51">
        <v>6</v>
      </c>
    </row>
    <row r="45" spans="3:7" x14ac:dyDescent="0.3">
      <c r="C45" s="50">
        <v>5547463</v>
      </c>
      <c r="D45" s="50" t="s">
        <v>457</v>
      </c>
      <c r="E45" s="149">
        <v>5</v>
      </c>
      <c r="F45" s="51">
        <v>6</v>
      </c>
      <c r="G45" s="51">
        <v>7</v>
      </c>
    </row>
    <row r="46" spans="3:7" x14ac:dyDescent="0.3">
      <c r="C46" s="50">
        <v>7092859</v>
      </c>
      <c r="D46" s="50" t="s">
        <v>477</v>
      </c>
      <c r="E46" s="149">
        <v>5</v>
      </c>
      <c r="F46" s="51">
        <v>7</v>
      </c>
      <c r="G46" s="51">
        <v>1</v>
      </c>
    </row>
    <row r="47" spans="3:7" x14ac:dyDescent="0.3">
      <c r="C47" s="50">
        <v>6346269</v>
      </c>
      <c r="D47" s="50" t="s">
        <v>546</v>
      </c>
      <c r="E47" s="149">
        <v>5</v>
      </c>
      <c r="F47" s="51">
        <v>7</v>
      </c>
      <c r="G47" s="51">
        <v>2</v>
      </c>
    </row>
    <row r="48" spans="3:7" x14ac:dyDescent="0.3">
      <c r="C48" s="50">
        <v>8077205</v>
      </c>
      <c r="D48" s="50" t="s">
        <v>491</v>
      </c>
      <c r="E48" s="149">
        <v>5</v>
      </c>
      <c r="F48" s="51">
        <v>7</v>
      </c>
      <c r="G48" s="51">
        <v>3</v>
      </c>
    </row>
    <row r="49" spans="3:7" x14ac:dyDescent="0.3">
      <c r="C49" s="50">
        <v>7904497</v>
      </c>
      <c r="D49" s="50" t="s">
        <v>404</v>
      </c>
      <c r="E49" s="149">
        <v>5</v>
      </c>
      <c r="F49" s="51">
        <v>7</v>
      </c>
      <c r="G49" s="51">
        <v>4</v>
      </c>
    </row>
    <row r="50" spans="3:7" x14ac:dyDescent="0.3">
      <c r="C50" s="50">
        <v>6959228</v>
      </c>
      <c r="D50" s="50" t="s">
        <v>410</v>
      </c>
      <c r="E50" s="149">
        <v>5</v>
      </c>
      <c r="F50" s="51">
        <v>7</v>
      </c>
      <c r="G50" s="51">
        <v>5</v>
      </c>
    </row>
    <row r="51" spans="3:7" x14ac:dyDescent="0.3">
      <c r="C51" s="50">
        <v>5477027</v>
      </c>
      <c r="D51" s="50" t="s">
        <v>465</v>
      </c>
      <c r="E51" s="149">
        <v>5</v>
      </c>
      <c r="F51" s="51">
        <v>7</v>
      </c>
      <c r="G51" s="51">
        <v>6</v>
      </c>
    </row>
    <row r="52" spans="3:7" x14ac:dyDescent="0.3">
      <c r="C52" s="50">
        <v>8011422</v>
      </c>
      <c r="D52" s="50" t="s">
        <v>420</v>
      </c>
      <c r="E52" s="149">
        <v>5</v>
      </c>
      <c r="F52" s="51">
        <v>7</v>
      </c>
      <c r="G52" s="51">
        <v>7</v>
      </c>
    </row>
    <row r="53" spans="3:7" x14ac:dyDescent="0.3">
      <c r="C53" s="50">
        <v>396028</v>
      </c>
      <c r="D53" s="50" t="s">
        <v>374</v>
      </c>
      <c r="E53" s="149">
        <v>5</v>
      </c>
      <c r="F53" s="51">
        <v>7</v>
      </c>
      <c r="G53" s="51">
        <v>8</v>
      </c>
    </row>
    <row r="54" spans="3:7" x14ac:dyDescent="0.3">
      <c r="C54" s="50">
        <v>7123061</v>
      </c>
      <c r="D54" s="50" t="s">
        <v>923</v>
      </c>
      <c r="E54" s="149">
        <v>2</v>
      </c>
      <c r="F54" s="51">
        <v>1</v>
      </c>
      <c r="G54" s="51">
        <v>3</v>
      </c>
    </row>
    <row r="55" spans="3:7" x14ac:dyDescent="0.3">
      <c r="C55" s="50">
        <v>5415363</v>
      </c>
      <c r="D55" s="51" t="s">
        <v>896</v>
      </c>
      <c r="E55" s="149">
        <v>2</v>
      </c>
      <c r="F55" s="51">
        <v>1</v>
      </c>
      <c r="G55" s="51">
        <v>4</v>
      </c>
    </row>
    <row r="56" spans="3:7" x14ac:dyDescent="0.3">
      <c r="C56" s="50">
        <v>8782765</v>
      </c>
      <c r="D56" s="50" t="s">
        <v>916</v>
      </c>
      <c r="E56" s="149">
        <v>2</v>
      </c>
      <c r="F56" s="51">
        <v>1</v>
      </c>
      <c r="G56" s="51">
        <v>5</v>
      </c>
    </row>
    <row r="57" spans="3:7" x14ac:dyDescent="0.3">
      <c r="C57" s="50">
        <v>5225895</v>
      </c>
      <c r="D57" s="50" t="s">
        <v>912</v>
      </c>
      <c r="E57" s="149">
        <v>2</v>
      </c>
      <c r="F57" s="51">
        <v>1</v>
      </c>
      <c r="G57" s="51">
        <v>6</v>
      </c>
    </row>
    <row r="58" spans="3:7" x14ac:dyDescent="0.3">
      <c r="C58" s="50">
        <v>8277767</v>
      </c>
      <c r="D58" s="50" t="s">
        <v>928</v>
      </c>
      <c r="E58" s="149">
        <v>2</v>
      </c>
      <c r="F58" s="51">
        <v>2</v>
      </c>
      <c r="G58" s="51">
        <v>1</v>
      </c>
    </row>
    <row r="59" spans="3:7" x14ac:dyDescent="0.3">
      <c r="C59" s="50">
        <v>5966450</v>
      </c>
      <c r="D59" s="50" t="s">
        <v>904</v>
      </c>
      <c r="E59" s="149">
        <v>2</v>
      </c>
      <c r="F59" s="51">
        <v>2</v>
      </c>
      <c r="G59" s="51">
        <v>2</v>
      </c>
    </row>
    <row r="60" spans="3:7" x14ac:dyDescent="0.3">
      <c r="C60" s="50">
        <v>6559353</v>
      </c>
      <c r="D60" s="50" t="s">
        <v>920</v>
      </c>
      <c r="E60" s="149">
        <v>2</v>
      </c>
      <c r="F60" s="51">
        <v>2</v>
      </c>
      <c r="G60" s="51">
        <v>3</v>
      </c>
    </row>
    <row r="61" spans="3:7" x14ac:dyDescent="0.3">
      <c r="C61" s="50">
        <v>9933621</v>
      </c>
      <c r="D61" s="50" t="s">
        <v>892</v>
      </c>
      <c r="E61" s="149">
        <v>2</v>
      </c>
      <c r="F61" s="51">
        <v>2</v>
      </c>
      <c r="G61" s="51">
        <v>4</v>
      </c>
    </row>
    <row r="62" spans="3:7" x14ac:dyDescent="0.3">
      <c r="C62" s="50">
        <v>5303412</v>
      </c>
      <c r="D62" s="50" t="s">
        <v>691</v>
      </c>
      <c r="E62" s="149">
        <v>2</v>
      </c>
      <c r="F62" s="51">
        <v>2</v>
      </c>
      <c r="G62" s="51">
        <v>5</v>
      </c>
    </row>
    <row r="63" spans="3:7" x14ac:dyDescent="0.3">
      <c r="C63" s="50">
        <v>9795418</v>
      </c>
      <c r="D63" s="50" t="s">
        <v>870</v>
      </c>
      <c r="E63" s="149">
        <v>2</v>
      </c>
      <c r="F63" s="51">
        <v>2</v>
      </c>
      <c r="G63" s="51">
        <v>6</v>
      </c>
    </row>
    <row r="64" spans="3:7" x14ac:dyDescent="0.3">
      <c r="C64" s="50">
        <v>6846151</v>
      </c>
      <c r="D64" s="50" t="s">
        <v>679</v>
      </c>
      <c r="E64" s="149">
        <v>2</v>
      </c>
      <c r="F64" s="51">
        <v>3</v>
      </c>
      <c r="G64" s="51">
        <v>1</v>
      </c>
    </row>
    <row r="65" spans="3:7" x14ac:dyDescent="0.3">
      <c r="C65" s="50">
        <v>7496265</v>
      </c>
      <c r="D65" s="50" t="s">
        <v>635</v>
      </c>
      <c r="E65" s="149">
        <v>2</v>
      </c>
      <c r="F65" s="51">
        <v>3</v>
      </c>
      <c r="G65" s="51">
        <v>2</v>
      </c>
    </row>
    <row r="66" spans="3:7" x14ac:dyDescent="0.3">
      <c r="C66" s="50">
        <v>9123504</v>
      </c>
      <c r="D66" s="50" t="s">
        <v>639</v>
      </c>
      <c r="E66" s="149">
        <v>2</v>
      </c>
      <c r="F66" s="51">
        <v>3</v>
      </c>
      <c r="G66" s="51">
        <v>3</v>
      </c>
    </row>
    <row r="67" spans="3:7" x14ac:dyDescent="0.3">
      <c r="C67" s="50">
        <v>4978682</v>
      </c>
      <c r="D67" s="50" t="s">
        <v>675</v>
      </c>
      <c r="E67" s="149">
        <v>2</v>
      </c>
      <c r="F67" s="51">
        <v>3</v>
      </c>
      <c r="G67" s="51">
        <v>4</v>
      </c>
    </row>
    <row r="68" spans="3:7" x14ac:dyDescent="0.3">
      <c r="C68" s="50">
        <v>9332734</v>
      </c>
      <c r="D68" s="50" t="s">
        <v>604</v>
      </c>
      <c r="E68" s="149">
        <v>2</v>
      </c>
      <c r="F68" s="51">
        <v>3</v>
      </c>
      <c r="G68" s="51">
        <v>5</v>
      </c>
    </row>
    <row r="69" spans="3:7" x14ac:dyDescent="0.3">
      <c r="C69" s="50">
        <v>6248757</v>
      </c>
      <c r="D69" s="50" t="s">
        <v>687</v>
      </c>
      <c r="E69" s="149">
        <v>2</v>
      </c>
      <c r="F69" s="51">
        <v>4</v>
      </c>
      <c r="G69" s="51">
        <v>1</v>
      </c>
    </row>
    <row r="70" spans="3:7" x14ac:dyDescent="0.3">
      <c r="C70" s="50">
        <v>5341194</v>
      </c>
      <c r="D70" s="50" t="s">
        <v>643</v>
      </c>
      <c r="E70" s="149">
        <v>2</v>
      </c>
      <c r="F70" s="51">
        <v>4</v>
      </c>
      <c r="G70" s="51">
        <v>2</v>
      </c>
    </row>
    <row r="71" spans="3:7" x14ac:dyDescent="0.3">
      <c r="C71" s="50">
        <v>8297446</v>
      </c>
      <c r="D71" s="50" t="s">
        <v>608</v>
      </c>
      <c r="E71" s="149">
        <v>2</v>
      </c>
      <c r="F71" s="51">
        <v>4</v>
      </c>
      <c r="G71" s="51">
        <v>3</v>
      </c>
    </row>
    <row r="72" spans="3:7" x14ac:dyDescent="0.3">
      <c r="C72" s="50">
        <v>9534091</v>
      </c>
      <c r="D72" s="50" t="s">
        <v>652</v>
      </c>
      <c r="E72" s="149">
        <v>2</v>
      </c>
      <c r="F72" s="51">
        <v>4</v>
      </c>
      <c r="G72" s="51">
        <v>4</v>
      </c>
    </row>
    <row r="73" spans="3:7" x14ac:dyDescent="0.3">
      <c r="C73" s="50">
        <v>8622185</v>
      </c>
      <c r="D73" s="50" t="s">
        <v>623</v>
      </c>
      <c r="E73" s="149">
        <v>2</v>
      </c>
      <c r="F73" s="51">
        <v>4</v>
      </c>
      <c r="G73" s="51">
        <v>5</v>
      </c>
    </row>
    <row r="74" spans="3:7" x14ac:dyDescent="0.3">
      <c r="C74" s="50">
        <v>6600981</v>
      </c>
      <c r="D74" s="50" t="s">
        <v>627</v>
      </c>
      <c r="E74" s="149">
        <v>2</v>
      </c>
      <c r="F74" s="51">
        <v>4</v>
      </c>
      <c r="G74" s="51">
        <v>6</v>
      </c>
    </row>
    <row r="75" spans="3:7" x14ac:dyDescent="0.3">
      <c r="C75" s="50">
        <v>9135045</v>
      </c>
      <c r="D75" s="50">
        <v>139065</v>
      </c>
      <c r="E75" s="149">
        <v>2</v>
      </c>
      <c r="F75" s="51">
        <v>5</v>
      </c>
      <c r="G75" s="51">
        <v>1</v>
      </c>
    </row>
    <row r="76" spans="3:7" x14ac:dyDescent="0.3">
      <c r="C76" s="50">
        <v>9793362</v>
      </c>
      <c r="D76" s="50">
        <v>139066</v>
      </c>
      <c r="E76" s="149">
        <v>2</v>
      </c>
      <c r="F76" s="51">
        <v>5</v>
      </c>
      <c r="G76" s="51">
        <v>2</v>
      </c>
    </row>
    <row r="77" spans="3:7" x14ac:dyDescent="0.3">
      <c r="C77" s="50">
        <v>6764894</v>
      </c>
      <c r="D77" s="50">
        <v>142327</v>
      </c>
      <c r="E77" s="149">
        <v>2</v>
      </c>
      <c r="F77" s="51">
        <v>5</v>
      </c>
      <c r="G77" s="51">
        <v>3</v>
      </c>
    </row>
    <row r="78" spans="3:7" x14ac:dyDescent="0.3">
      <c r="C78" s="50">
        <v>6321420</v>
      </c>
      <c r="D78" s="50" t="s">
        <v>1676</v>
      </c>
      <c r="E78" s="149">
        <v>2</v>
      </c>
      <c r="F78" s="51">
        <v>5</v>
      </c>
      <c r="G78" s="51">
        <v>4</v>
      </c>
    </row>
    <row r="79" spans="3:7" x14ac:dyDescent="0.3">
      <c r="C79" s="50">
        <v>9546407</v>
      </c>
      <c r="D79" s="50" t="s">
        <v>1692</v>
      </c>
      <c r="E79" s="149">
        <v>2</v>
      </c>
      <c r="F79" s="51">
        <v>5</v>
      </c>
      <c r="G79" s="51">
        <v>5</v>
      </c>
    </row>
    <row r="80" spans="3:7" x14ac:dyDescent="0.3">
      <c r="C80" s="50">
        <v>7902968</v>
      </c>
      <c r="D80" s="50" t="s">
        <v>1679</v>
      </c>
      <c r="E80" s="149">
        <v>2</v>
      </c>
      <c r="F80" s="51">
        <v>5</v>
      </c>
      <c r="G80" s="51">
        <v>6</v>
      </c>
    </row>
    <row r="81" spans="3:7" x14ac:dyDescent="0.3">
      <c r="C81" s="50">
        <v>9090403</v>
      </c>
      <c r="D81" s="50" t="s">
        <v>710</v>
      </c>
      <c r="E81" s="149">
        <v>2</v>
      </c>
      <c r="F81" s="51">
        <v>6</v>
      </c>
      <c r="G81" s="51">
        <v>3</v>
      </c>
    </row>
    <row r="82" spans="3:7" x14ac:dyDescent="0.3">
      <c r="C82" s="50">
        <v>9190481</v>
      </c>
      <c r="D82" s="50" t="s">
        <v>714</v>
      </c>
      <c r="E82" s="149">
        <v>2</v>
      </c>
      <c r="F82" s="51">
        <v>6</v>
      </c>
      <c r="G82" s="51">
        <v>4</v>
      </c>
    </row>
    <row r="83" spans="3:7" x14ac:dyDescent="0.3">
      <c r="C83" s="50">
        <v>6032068</v>
      </c>
      <c r="D83" s="50">
        <v>138997</v>
      </c>
      <c r="E83" s="149">
        <v>2</v>
      </c>
      <c r="F83" s="51">
        <v>6</v>
      </c>
      <c r="G83" s="51">
        <v>5</v>
      </c>
    </row>
    <row r="84" spans="3:7" x14ac:dyDescent="0.3">
      <c r="C84" s="50">
        <v>8114504</v>
      </c>
      <c r="D84" s="50" t="s">
        <v>1685</v>
      </c>
      <c r="E84" s="149">
        <v>2</v>
      </c>
      <c r="F84" s="51">
        <v>6</v>
      </c>
      <c r="G84" s="51">
        <v>6</v>
      </c>
    </row>
    <row r="85" spans="3:7" x14ac:dyDescent="0.3">
      <c r="C85" s="50">
        <v>7862036</v>
      </c>
      <c r="D85" s="50" t="s">
        <v>717</v>
      </c>
      <c r="E85" s="149">
        <v>2</v>
      </c>
      <c r="F85" s="51">
        <v>7</v>
      </c>
      <c r="G85" s="51">
        <v>4</v>
      </c>
    </row>
    <row r="86" spans="3:7" x14ac:dyDescent="0.3">
      <c r="C86" s="50">
        <v>8556762</v>
      </c>
      <c r="D86" s="50" t="s">
        <v>699</v>
      </c>
      <c r="E86" s="149">
        <v>2</v>
      </c>
      <c r="F86" s="51">
        <v>7</v>
      </c>
      <c r="G86" s="51">
        <v>5</v>
      </c>
    </row>
    <row r="87" spans="3:7" x14ac:dyDescent="0.3">
      <c r="C87" s="50">
        <v>6754691</v>
      </c>
      <c r="D87" s="50" t="s">
        <v>736</v>
      </c>
      <c r="E87" s="149">
        <v>2</v>
      </c>
      <c r="F87" s="51">
        <v>7</v>
      </c>
      <c r="G87" s="51">
        <v>6</v>
      </c>
    </row>
    <row r="88" spans="3:7" x14ac:dyDescent="0.3">
      <c r="C88" s="50">
        <v>8018535</v>
      </c>
      <c r="D88" s="50" t="s">
        <v>887</v>
      </c>
      <c r="E88" s="149">
        <v>3</v>
      </c>
      <c r="F88" s="51">
        <v>1</v>
      </c>
      <c r="G88" s="51">
        <v>1</v>
      </c>
    </row>
    <row r="89" spans="3:7" x14ac:dyDescent="0.3">
      <c r="C89" s="50">
        <v>6741489</v>
      </c>
      <c r="D89" s="50" t="s">
        <v>756</v>
      </c>
      <c r="E89" s="149">
        <v>3</v>
      </c>
      <c r="F89" s="51">
        <v>1</v>
      </c>
      <c r="G89" s="51">
        <v>2</v>
      </c>
    </row>
    <row r="90" spans="3:7" x14ac:dyDescent="0.3">
      <c r="C90" s="50">
        <v>8494664</v>
      </c>
      <c r="D90" s="50">
        <v>708220523</v>
      </c>
      <c r="E90" s="149">
        <v>3</v>
      </c>
      <c r="F90" s="51">
        <v>1</v>
      </c>
      <c r="G90" s="51">
        <v>3</v>
      </c>
    </row>
    <row r="91" spans="3:7" x14ac:dyDescent="0.3">
      <c r="C91" s="50">
        <v>6702384</v>
      </c>
      <c r="D91" s="50">
        <v>702220523</v>
      </c>
      <c r="E91" s="149">
        <v>3</v>
      </c>
      <c r="F91" s="51">
        <v>1</v>
      </c>
      <c r="G91" s="51">
        <v>4</v>
      </c>
    </row>
    <row r="92" spans="3:7" x14ac:dyDescent="0.3">
      <c r="C92" s="50">
        <v>9260742</v>
      </c>
      <c r="D92" s="50" t="s">
        <v>696</v>
      </c>
      <c r="E92" s="149">
        <v>3</v>
      </c>
      <c r="F92" s="51">
        <v>1</v>
      </c>
      <c r="G92" s="51">
        <v>5</v>
      </c>
    </row>
    <row r="93" spans="3:7" x14ac:dyDescent="0.3">
      <c r="C93" s="50">
        <v>792606</v>
      </c>
      <c r="D93" s="50" t="s">
        <v>2163</v>
      </c>
      <c r="E93" s="149">
        <v>3</v>
      </c>
      <c r="F93" s="51">
        <v>2</v>
      </c>
      <c r="G93" s="51">
        <v>1</v>
      </c>
    </row>
    <row r="94" spans="3:7" x14ac:dyDescent="0.3">
      <c r="C94" s="50">
        <v>8033037</v>
      </c>
      <c r="D94" s="50" t="s">
        <v>1681</v>
      </c>
      <c r="E94" s="149">
        <v>3</v>
      </c>
      <c r="F94" s="51">
        <v>2</v>
      </c>
      <c r="G94" s="51">
        <v>2</v>
      </c>
    </row>
    <row r="95" spans="3:7" x14ac:dyDescent="0.3">
      <c r="C95" s="50">
        <v>9721478</v>
      </c>
      <c r="D95" s="50" t="s">
        <v>723</v>
      </c>
      <c r="E95" s="149">
        <v>3</v>
      </c>
      <c r="F95" s="51">
        <v>2</v>
      </c>
      <c r="G95" s="51">
        <v>3</v>
      </c>
    </row>
    <row r="96" spans="3:7" x14ac:dyDescent="0.3">
      <c r="C96" s="50">
        <v>9593603</v>
      </c>
      <c r="D96" s="50" t="s">
        <v>777</v>
      </c>
      <c r="E96" s="149">
        <v>3</v>
      </c>
      <c r="F96" s="51">
        <v>2</v>
      </c>
      <c r="G96" s="51">
        <v>4</v>
      </c>
    </row>
    <row r="97" spans="3:7" x14ac:dyDescent="0.3">
      <c r="C97" s="50">
        <v>5100304</v>
      </c>
      <c r="D97" s="50">
        <v>708000523</v>
      </c>
      <c r="E97" s="149">
        <v>3</v>
      </c>
      <c r="F97" s="51">
        <v>2</v>
      </c>
      <c r="G97" s="51">
        <v>5</v>
      </c>
    </row>
    <row r="98" spans="3:7" x14ac:dyDescent="0.3">
      <c r="C98" s="50">
        <v>9436990</v>
      </c>
      <c r="D98" s="50">
        <v>702030523</v>
      </c>
      <c r="E98" s="149">
        <v>3</v>
      </c>
      <c r="F98" s="51">
        <v>2</v>
      </c>
      <c r="G98" s="51">
        <v>6</v>
      </c>
    </row>
    <row r="99" spans="3:7" x14ac:dyDescent="0.3">
      <c r="C99" s="50">
        <v>8797327</v>
      </c>
      <c r="D99" s="50" t="s">
        <v>830</v>
      </c>
      <c r="E99" s="149">
        <v>3</v>
      </c>
      <c r="F99" s="51">
        <v>2</v>
      </c>
      <c r="G99" s="51">
        <v>7</v>
      </c>
    </row>
    <row r="100" spans="3:7" x14ac:dyDescent="0.3">
      <c r="C100" s="50">
        <v>6350651</v>
      </c>
      <c r="D100" s="50" t="s">
        <v>631</v>
      </c>
      <c r="E100" s="149">
        <v>3</v>
      </c>
      <c r="F100" s="51">
        <v>3</v>
      </c>
      <c r="G100" s="51">
        <v>1</v>
      </c>
    </row>
    <row r="101" spans="3:7" x14ac:dyDescent="0.3">
      <c r="C101" s="50">
        <v>7029018</v>
      </c>
      <c r="D101" s="50">
        <v>702900523</v>
      </c>
      <c r="E101" s="149">
        <v>3</v>
      </c>
      <c r="F101" s="51">
        <v>3</v>
      </c>
      <c r="G101" s="51">
        <v>2</v>
      </c>
    </row>
    <row r="102" spans="3:7" x14ac:dyDescent="0.3">
      <c r="C102" s="50">
        <v>7787614</v>
      </c>
      <c r="D102" s="50" t="s">
        <v>618</v>
      </c>
      <c r="E102" s="149">
        <v>3</v>
      </c>
      <c r="F102" s="51">
        <v>3</v>
      </c>
      <c r="G102" s="51">
        <v>3</v>
      </c>
    </row>
    <row r="103" spans="3:7" x14ac:dyDescent="0.3">
      <c r="C103" s="50">
        <v>9075029</v>
      </c>
      <c r="D103" s="50">
        <v>702501323</v>
      </c>
      <c r="E103" s="149">
        <v>3</v>
      </c>
      <c r="F103" s="51">
        <v>3</v>
      </c>
      <c r="G103" s="51">
        <v>4</v>
      </c>
    </row>
    <row r="104" spans="3:7" x14ac:dyDescent="0.3">
      <c r="C104" s="50">
        <v>9189246</v>
      </c>
      <c r="D104" s="50">
        <v>702502023</v>
      </c>
      <c r="E104" s="149">
        <v>3</v>
      </c>
      <c r="F104" s="51">
        <v>3</v>
      </c>
      <c r="G104" s="51">
        <v>5</v>
      </c>
    </row>
    <row r="105" spans="3:7" x14ac:dyDescent="0.3">
      <c r="C105" s="50">
        <v>6847925</v>
      </c>
      <c r="D105" s="50">
        <v>702602023</v>
      </c>
      <c r="E105" s="149">
        <v>3</v>
      </c>
      <c r="F105" s="51">
        <v>4</v>
      </c>
      <c r="G105" s="51">
        <v>1</v>
      </c>
    </row>
    <row r="106" spans="3:7" x14ac:dyDescent="0.3">
      <c r="C106" s="50">
        <v>6094137</v>
      </c>
      <c r="D106" s="50">
        <v>702600523</v>
      </c>
      <c r="E106" s="149">
        <v>3</v>
      </c>
      <c r="F106" s="51">
        <v>4</v>
      </c>
      <c r="G106" s="51">
        <v>2</v>
      </c>
    </row>
    <row r="107" spans="3:7" x14ac:dyDescent="0.3">
      <c r="C107" s="50">
        <v>8056929</v>
      </c>
      <c r="D107" s="50" t="s">
        <v>802</v>
      </c>
      <c r="E107" s="149">
        <v>3</v>
      </c>
      <c r="F107" s="51">
        <v>4</v>
      </c>
      <c r="G107" s="51">
        <v>4</v>
      </c>
    </row>
    <row r="108" spans="3:7" x14ac:dyDescent="0.3">
      <c r="C108" s="50">
        <v>5765526</v>
      </c>
      <c r="D108" s="50" t="s">
        <v>810</v>
      </c>
      <c r="E108" s="149">
        <v>3</v>
      </c>
      <c r="F108" s="51">
        <v>4</v>
      </c>
      <c r="G108" s="51">
        <v>5</v>
      </c>
    </row>
    <row r="109" spans="3:7" x14ac:dyDescent="0.3">
      <c r="C109" s="50">
        <v>8622904</v>
      </c>
      <c r="D109" s="50" t="s">
        <v>806</v>
      </c>
      <c r="E109" s="149">
        <v>3</v>
      </c>
      <c r="F109" s="51">
        <v>5</v>
      </c>
      <c r="G109" s="51">
        <v>1</v>
      </c>
    </row>
    <row r="110" spans="3:7" x14ac:dyDescent="0.3">
      <c r="C110" s="50">
        <v>7688041</v>
      </c>
      <c r="D110" s="50" t="s">
        <v>769</v>
      </c>
      <c r="E110" s="149">
        <v>3</v>
      </c>
      <c r="F110" s="51">
        <v>5</v>
      </c>
      <c r="G110" s="51">
        <v>2</v>
      </c>
    </row>
    <row r="111" spans="3:7" x14ac:dyDescent="0.3">
      <c r="C111" s="50">
        <v>9134864</v>
      </c>
      <c r="D111" s="50" t="s">
        <v>826</v>
      </c>
      <c r="E111" s="149">
        <v>3</v>
      </c>
      <c r="F111" s="51">
        <v>5</v>
      </c>
      <c r="G111" s="51">
        <v>3</v>
      </c>
    </row>
    <row r="112" spans="3:7" x14ac:dyDescent="0.3">
      <c r="C112" s="50">
        <v>8692971</v>
      </c>
      <c r="D112" s="50" t="s">
        <v>683</v>
      </c>
      <c r="E112" s="149">
        <v>3</v>
      </c>
      <c r="F112" s="51">
        <v>5</v>
      </c>
      <c r="G112" s="51">
        <v>4</v>
      </c>
    </row>
    <row r="113" spans="3:7" x14ac:dyDescent="0.3">
      <c r="C113" s="50">
        <v>6668975</v>
      </c>
      <c r="D113" s="50" t="s">
        <v>818</v>
      </c>
      <c r="E113" s="149">
        <v>3</v>
      </c>
      <c r="F113" s="51">
        <v>5</v>
      </c>
      <c r="G113" s="51">
        <v>5</v>
      </c>
    </row>
    <row r="114" spans="3:7" x14ac:dyDescent="0.3">
      <c r="C114" s="50">
        <v>9498548</v>
      </c>
      <c r="D114" s="50" t="s">
        <v>866</v>
      </c>
      <c r="E114" s="149">
        <v>3</v>
      </c>
      <c r="F114" s="51">
        <v>5</v>
      </c>
      <c r="G114" s="51">
        <v>6</v>
      </c>
    </row>
    <row r="115" spans="3:7" x14ac:dyDescent="0.3">
      <c r="C115" s="50">
        <v>5732763</v>
      </c>
      <c r="D115" s="50" t="s">
        <v>781</v>
      </c>
      <c r="E115" s="149">
        <v>3</v>
      </c>
      <c r="F115" s="51">
        <v>6</v>
      </c>
      <c r="G115" s="51">
        <v>1</v>
      </c>
    </row>
    <row r="116" spans="3:7" x14ac:dyDescent="0.3">
      <c r="C116" s="50">
        <v>6231470</v>
      </c>
      <c r="D116" s="50" t="s">
        <v>740</v>
      </c>
      <c r="E116" s="149">
        <v>3</v>
      </c>
      <c r="F116" s="51">
        <v>6</v>
      </c>
      <c r="G116" s="51">
        <v>2</v>
      </c>
    </row>
    <row r="117" spans="3:7" x14ac:dyDescent="0.3">
      <c r="C117" s="50">
        <v>8107656</v>
      </c>
      <c r="D117" s="50" t="s">
        <v>875</v>
      </c>
      <c r="E117" s="149">
        <v>3</v>
      </c>
      <c r="F117" s="51">
        <v>6</v>
      </c>
      <c r="G117" s="51">
        <v>3</v>
      </c>
    </row>
    <row r="118" spans="3:7" x14ac:dyDescent="0.3">
      <c r="C118" s="50">
        <v>7192640</v>
      </c>
      <c r="D118" s="50">
        <v>704320523</v>
      </c>
      <c r="E118" s="149">
        <v>3</v>
      </c>
      <c r="F118" s="51">
        <v>6</v>
      </c>
      <c r="G118" s="51">
        <v>4</v>
      </c>
    </row>
    <row r="119" spans="3:7" x14ac:dyDescent="0.3">
      <c r="C119" s="50">
        <v>6234950</v>
      </c>
      <c r="D119" s="50" t="s">
        <v>599</v>
      </c>
      <c r="E119" s="149">
        <v>3</v>
      </c>
      <c r="F119" s="51">
        <v>6</v>
      </c>
      <c r="G119" s="51">
        <v>5</v>
      </c>
    </row>
    <row r="120" spans="3:7" x14ac:dyDescent="0.3">
      <c r="C120" s="50">
        <v>8028716</v>
      </c>
      <c r="D120" s="50">
        <v>701200523</v>
      </c>
      <c r="E120" s="149">
        <v>3</v>
      </c>
      <c r="F120" s="51">
        <v>6</v>
      </c>
      <c r="G120" s="51">
        <v>6</v>
      </c>
    </row>
    <row r="121" spans="3:7" x14ac:dyDescent="0.3">
      <c r="C121" s="50">
        <v>6917436</v>
      </c>
      <c r="D121" s="50" t="s">
        <v>785</v>
      </c>
      <c r="E121" s="149">
        <v>3</v>
      </c>
      <c r="F121" s="51">
        <v>7</v>
      </c>
      <c r="G121" s="51">
        <v>1</v>
      </c>
    </row>
    <row r="122" spans="3:7" x14ac:dyDescent="0.3">
      <c r="C122" s="50">
        <v>5504909</v>
      </c>
      <c r="D122" s="50" t="s">
        <v>594</v>
      </c>
      <c r="E122" s="149">
        <v>3</v>
      </c>
      <c r="F122" s="51">
        <v>7</v>
      </c>
      <c r="G122" s="51">
        <v>2</v>
      </c>
    </row>
    <row r="123" spans="3:7" x14ac:dyDescent="0.3">
      <c r="C123" s="50">
        <v>7849241</v>
      </c>
      <c r="D123" s="50">
        <v>700640523</v>
      </c>
      <c r="E123" s="149">
        <v>3</v>
      </c>
      <c r="F123" s="51">
        <v>7</v>
      </c>
      <c r="G123" s="51">
        <v>3</v>
      </c>
    </row>
    <row r="124" spans="3:7" x14ac:dyDescent="0.3">
      <c r="C124" s="50">
        <v>6588273</v>
      </c>
      <c r="D124" s="50">
        <v>700240523</v>
      </c>
      <c r="E124" s="149">
        <v>3</v>
      </c>
      <c r="F124" s="51">
        <v>7</v>
      </c>
      <c r="G124" s="51">
        <v>4</v>
      </c>
    </row>
    <row r="125" spans="3:7" x14ac:dyDescent="0.3">
      <c r="C125" s="50">
        <v>6844685</v>
      </c>
      <c r="D125" s="50" t="s">
        <v>883</v>
      </c>
      <c r="E125" s="149">
        <v>3</v>
      </c>
      <c r="F125" s="51">
        <v>7</v>
      </c>
      <c r="G125" s="51">
        <v>5</v>
      </c>
    </row>
    <row r="126" spans="3:7" x14ac:dyDescent="0.3">
      <c r="C126" s="50">
        <v>8766317</v>
      </c>
      <c r="D126" s="50" t="s">
        <v>789</v>
      </c>
      <c r="E126" s="149">
        <v>3</v>
      </c>
      <c r="F126" s="51">
        <v>7</v>
      </c>
      <c r="G126" s="51">
        <v>6</v>
      </c>
    </row>
    <row r="127" spans="3:7" x14ac:dyDescent="0.3">
      <c r="C127" s="50">
        <v>6241925</v>
      </c>
      <c r="D127" s="50">
        <v>700350523</v>
      </c>
      <c r="E127" s="149">
        <v>3</v>
      </c>
      <c r="F127" s="51">
        <v>7</v>
      </c>
      <c r="G127" s="51">
        <v>7</v>
      </c>
    </row>
    <row r="128" spans="3:7" x14ac:dyDescent="0.3">
      <c r="C128" s="50">
        <v>5487969</v>
      </c>
      <c r="D128" s="50">
        <v>72010523</v>
      </c>
      <c r="E128" s="149">
        <v>3</v>
      </c>
      <c r="F128" s="51">
        <v>7</v>
      </c>
      <c r="G128" s="51">
        <v>8</v>
      </c>
    </row>
    <row r="129" spans="3:7" x14ac:dyDescent="0.3">
      <c r="C129" s="50">
        <v>6243838</v>
      </c>
      <c r="D129" s="50">
        <v>74010523</v>
      </c>
      <c r="E129" s="149">
        <v>3</v>
      </c>
      <c r="F129" s="51">
        <v>7</v>
      </c>
      <c r="G129" s="51">
        <v>9</v>
      </c>
    </row>
    <row r="130" spans="3:7" x14ac:dyDescent="0.3">
      <c r="C130" s="50">
        <v>5565040</v>
      </c>
      <c r="D130" s="50">
        <v>700080523</v>
      </c>
      <c r="E130" s="149">
        <v>3</v>
      </c>
      <c r="F130" s="51">
        <v>7</v>
      </c>
      <c r="G130" s="51">
        <v>11</v>
      </c>
    </row>
    <row r="131" spans="3:7" x14ac:dyDescent="0.3">
      <c r="C131" s="50">
        <v>6507094</v>
      </c>
      <c r="D131" s="50" t="s">
        <v>663</v>
      </c>
      <c r="E131" s="149">
        <v>4</v>
      </c>
      <c r="F131" s="51">
        <v>1</v>
      </c>
      <c r="G131" s="51">
        <v>1</v>
      </c>
    </row>
    <row r="132" spans="3:7" x14ac:dyDescent="0.3">
      <c r="C132" s="50">
        <v>7002925</v>
      </c>
      <c r="D132" s="50" t="s">
        <v>667</v>
      </c>
      <c r="E132" s="149">
        <v>4</v>
      </c>
      <c r="F132" s="51">
        <v>1</v>
      </c>
      <c r="G132" s="51">
        <v>2</v>
      </c>
    </row>
    <row r="133" spans="3:7" x14ac:dyDescent="0.3">
      <c r="C133" s="50">
        <v>7219337</v>
      </c>
      <c r="D133" s="50" t="s">
        <v>671</v>
      </c>
      <c r="E133" s="149">
        <v>4</v>
      </c>
      <c r="F133" s="51">
        <v>1</v>
      </c>
      <c r="G133" s="51">
        <v>3</v>
      </c>
    </row>
    <row r="134" spans="3:7" x14ac:dyDescent="0.3">
      <c r="C134" s="50">
        <v>6403895</v>
      </c>
      <c r="D134" s="50">
        <v>709500523</v>
      </c>
      <c r="E134" s="149">
        <v>4</v>
      </c>
      <c r="F134" s="51">
        <v>1</v>
      </c>
      <c r="G134" s="51">
        <v>4</v>
      </c>
    </row>
    <row r="135" spans="3:7" x14ac:dyDescent="0.3">
      <c r="C135" s="50">
        <v>7102885</v>
      </c>
      <c r="D135" s="50">
        <v>76010523</v>
      </c>
      <c r="E135" s="149">
        <v>4</v>
      </c>
      <c r="F135" s="51">
        <v>1</v>
      </c>
      <c r="G135" s="51">
        <v>5</v>
      </c>
    </row>
    <row r="136" spans="3:7" x14ac:dyDescent="0.3">
      <c r="C136" s="50">
        <v>8582413</v>
      </c>
      <c r="D136" s="50">
        <v>138998</v>
      </c>
      <c r="E136" s="149">
        <v>4</v>
      </c>
      <c r="F136" s="51">
        <v>2</v>
      </c>
      <c r="G136" s="51">
        <v>2</v>
      </c>
    </row>
    <row r="137" spans="3:7" x14ac:dyDescent="0.3">
      <c r="C137" s="50">
        <v>8618667</v>
      </c>
      <c r="D137" s="50" t="s">
        <v>814</v>
      </c>
      <c r="E137" s="149">
        <v>4</v>
      </c>
      <c r="F137" s="51">
        <v>2</v>
      </c>
      <c r="G137" s="51">
        <v>3</v>
      </c>
    </row>
    <row r="138" spans="3:7" x14ac:dyDescent="0.3">
      <c r="C138" s="50">
        <v>6837343</v>
      </c>
      <c r="D138" s="50" t="s">
        <v>858</v>
      </c>
      <c r="E138" s="149">
        <v>4</v>
      </c>
      <c r="F138" s="51">
        <v>2</v>
      </c>
      <c r="G138" s="51">
        <v>4</v>
      </c>
    </row>
    <row r="139" spans="3:7" x14ac:dyDescent="0.3">
      <c r="C139" s="50">
        <v>8679401</v>
      </c>
      <c r="D139" s="50">
        <v>709402023</v>
      </c>
      <c r="E139" s="149">
        <v>4</v>
      </c>
      <c r="F139" s="51">
        <v>2</v>
      </c>
      <c r="G139" s="51">
        <v>5</v>
      </c>
    </row>
    <row r="140" spans="3:7" x14ac:dyDescent="0.3">
      <c r="C140" s="50">
        <v>7663574</v>
      </c>
      <c r="D140" s="50">
        <v>709401323</v>
      </c>
      <c r="E140" s="149">
        <v>4</v>
      </c>
      <c r="F140" s="51">
        <v>2</v>
      </c>
      <c r="G140" s="51">
        <v>6</v>
      </c>
    </row>
    <row r="141" spans="3:7" x14ac:dyDescent="0.3">
      <c r="C141" s="50">
        <v>9757785</v>
      </c>
      <c r="D141" s="50" t="s">
        <v>648</v>
      </c>
      <c r="E141" s="149">
        <v>4</v>
      </c>
      <c r="F141" s="51">
        <v>3</v>
      </c>
      <c r="G141" s="51">
        <v>1</v>
      </c>
    </row>
    <row r="142" spans="3:7" x14ac:dyDescent="0.3">
      <c r="C142" s="50">
        <v>8238406</v>
      </c>
      <c r="D142" s="50">
        <v>7069500523</v>
      </c>
      <c r="E142" s="149">
        <v>4</v>
      </c>
      <c r="F142" s="51">
        <v>3</v>
      </c>
      <c r="G142" s="51">
        <v>2</v>
      </c>
    </row>
    <row r="143" spans="3:7" x14ac:dyDescent="0.3">
      <c r="C143" s="50">
        <v>8598670</v>
      </c>
      <c r="D143" s="50" t="s">
        <v>822</v>
      </c>
      <c r="E143" s="149">
        <v>4</v>
      </c>
      <c r="F143" s="51">
        <v>3</v>
      </c>
      <c r="G143" s="51">
        <v>3</v>
      </c>
    </row>
    <row r="144" spans="3:7" x14ac:dyDescent="0.3">
      <c r="C144" s="50">
        <v>9603240</v>
      </c>
      <c r="D144" s="50">
        <v>769500523</v>
      </c>
      <c r="E144" s="149">
        <v>4</v>
      </c>
      <c r="F144" s="51">
        <v>3</v>
      </c>
      <c r="G144" s="51">
        <v>4</v>
      </c>
    </row>
    <row r="145" spans="3:7" x14ac:dyDescent="0.3">
      <c r="C145" s="50">
        <v>9946411</v>
      </c>
      <c r="D145" s="50">
        <v>709502023</v>
      </c>
      <c r="E145" s="149">
        <v>4</v>
      </c>
      <c r="F145" s="51">
        <v>3</v>
      </c>
      <c r="G145" s="51">
        <v>5</v>
      </c>
    </row>
    <row r="146" spans="3:7" x14ac:dyDescent="0.3">
      <c r="C146" s="50">
        <v>9772717</v>
      </c>
      <c r="D146" s="50">
        <v>709505023</v>
      </c>
      <c r="E146" s="149">
        <v>4</v>
      </c>
      <c r="F146" s="51">
        <v>3</v>
      </c>
      <c r="G146" s="51">
        <v>6</v>
      </c>
    </row>
    <row r="147" spans="3:7" x14ac:dyDescent="0.3">
      <c r="C147" s="50">
        <v>5742167</v>
      </c>
      <c r="D147" s="50" t="s">
        <v>854</v>
      </c>
      <c r="E147" s="149">
        <v>4</v>
      </c>
      <c r="F147" s="51">
        <v>4</v>
      </c>
      <c r="G147" s="51">
        <v>1</v>
      </c>
    </row>
    <row r="148" spans="3:7" x14ac:dyDescent="0.3">
      <c r="C148" s="50">
        <v>8101291</v>
      </c>
      <c r="D148" s="50" t="s">
        <v>1671</v>
      </c>
      <c r="E148" s="149">
        <v>4</v>
      </c>
      <c r="F148" s="51">
        <v>4</v>
      </c>
      <c r="G148" s="51">
        <v>2</v>
      </c>
    </row>
    <row r="149" spans="3:7" x14ac:dyDescent="0.3">
      <c r="C149" s="50">
        <v>8625576</v>
      </c>
      <c r="D149" s="50" t="s">
        <v>773</v>
      </c>
      <c r="E149" s="149">
        <v>4</v>
      </c>
      <c r="F149" s="51">
        <v>4</v>
      </c>
      <c r="G149" s="51">
        <v>3</v>
      </c>
    </row>
    <row r="150" spans="3:7" x14ac:dyDescent="0.3">
      <c r="C150" s="50">
        <v>6446982</v>
      </c>
      <c r="D150" s="50" t="s">
        <v>744</v>
      </c>
      <c r="E150" s="149">
        <v>4</v>
      </c>
      <c r="F150" s="51">
        <v>4</v>
      </c>
      <c r="G150" s="51">
        <v>4</v>
      </c>
    </row>
    <row r="151" spans="3:7" x14ac:dyDescent="0.3">
      <c r="C151" s="50">
        <v>7443996</v>
      </c>
      <c r="D151" s="50" t="s">
        <v>748</v>
      </c>
      <c r="E151" s="149">
        <v>4</v>
      </c>
      <c r="F151" s="51">
        <v>4</v>
      </c>
      <c r="G151" s="51">
        <v>5</v>
      </c>
    </row>
    <row r="152" spans="3:7" x14ac:dyDescent="0.3">
      <c r="C152" s="50">
        <v>5982952</v>
      </c>
      <c r="D152" s="50" t="s">
        <v>846</v>
      </c>
      <c r="E152" s="149">
        <v>4</v>
      </c>
      <c r="F152" s="51">
        <v>5</v>
      </c>
      <c r="G152" s="51">
        <v>1</v>
      </c>
    </row>
    <row r="153" spans="3:7" x14ac:dyDescent="0.3">
      <c r="C153" s="50">
        <v>5103987</v>
      </c>
      <c r="D153" s="50" t="s">
        <v>760</v>
      </c>
      <c r="E153" s="149">
        <v>4</v>
      </c>
      <c r="F153" s="51">
        <v>5</v>
      </c>
      <c r="G153" s="51">
        <v>2</v>
      </c>
    </row>
    <row r="154" spans="3:7" x14ac:dyDescent="0.3">
      <c r="C154" s="50">
        <v>8323179</v>
      </c>
      <c r="D154" s="50" t="s">
        <v>862</v>
      </c>
      <c r="E154" s="149">
        <v>4</v>
      </c>
      <c r="F154" s="51">
        <v>5</v>
      </c>
      <c r="G154" s="51">
        <v>3</v>
      </c>
    </row>
    <row r="155" spans="3:7" x14ac:dyDescent="0.3">
      <c r="C155" s="50">
        <v>8377949</v>
      </c>
      <c r="D155" s="50">
        <v>708650523</v>
      </c>
      <c r="E155" s="149">
        <v>4</v>
      </c>
      <c r="F155" s="51">
        <v>5</v>
      </c>
      <c r="G155" s="51">
        <v>4</v>
      </c>
    </row>
    <row r="156" spans="3:7" x14ac:dyDescent="0.3">
      <c r="C156" s="50">
        <v>9937796</v>
      </c>
      <c r="D156" s="50">
        <v>709510523</v>
      </c>
      <c r="E156" s="149">
        <v>4</v>
      </c>
      <c r="F156" s="51">
        <v>5</v>
      </c>
      <c r="G156" s="51">
        <v>5</v>
      </c>
    </row>
    <row r="157" spans="3:7" x14ac:dyDescent="0.3">
      <c r="C157" s="50">
        <v>9824398</v>
      </c>
      <c r="D157" s="50" t="s">
        <v>752</v>
      </c>
      <c r="E157" s="149">
        <v>4</v>
      </c>
      <c r="F157" s="51">
        <v>5</v>
      </c>
      <c r="G157" s="51">
        <v>6</v>
      </c>
    </row>
    <row r="158" spans="3:7" x14ac:dyDescent="0.3">
      <c r="C158" s="50">
        <v>5311921</v>
      </c>
      <c r="D158" s="50">
        <v>701242023</v>
      </c>
      <c r="E158" s="149">
        <v>4</v>
      </c>
      <c r="F158" s="51">
        <v>6</v>
      </c>
      <c r="G158" s="51">
        <v>1</v>
      </c>
    </row>
    <row r="159" spans="3:7" x14ac:dyDescent="0.3">
      <c r="C159" s="50">
        <v>6557098</v>
      </c>
      <c r="D159" s="50" t="s">
        <v>1674</v>
      </c>
      <c r="E159" s="149">
        <v>4</v>
      </c>
      <c r="F159" s="51">
        <v>6</v>
      </c>
      <c r="G159" s="51">
        <v>2</v>
      </c>
    </row>
    <row r="160" spans="3:7" x14ac:dyDescent="0.3">
      <c r="C160" s="50">
        <v>7205537</v>
      </c>
      <c r="D160" s="50" t="s">
        <v>838</v>
      </c>
      <c r="E160" s="149">
        <v>4</v>
      </c>
      <c r="F160" s="51">
        <v>6</v>
      </c>
      <c r="G160" s="51">
        <v>3</v>
      </c>
    </row>
    <row r="161" spans="3:7" x14ac:dyDescent="0.3">
      <c r="C161" s="50">
        <v>5426777</v>
      </c>
      <c r="D161" s="50" t="s">
        <v>834</v>
      </c>
      <c r="E161" s="149">
        <v>4</v>
      </c>
      <c r="F161" s="51">
        <v>6</v>
      </c>
      <c r="G161" s="51">
        <v>4</v>
      </c>
    </row>
    <row r="162" spans="3:7" x14ac:dyDescent="0.3">
      <c r="C162" s="50">
        <v>6701639</v>
      </c>
      <c r="D162" s="50">
        <v>700750523</v>
      </c>
      <c r="E162" s="149">
        <v>4</v>
      </c>
      <c r="F162" s="51">
        <v>6</v>
      </c>
      <c r="G162" s="51">
        <v>5</v>
      </c>
    </row>
    <row r="163" spans="3:7" x14ac:dyDescent="0.3">
      <c r="C163" s="50">
        <v>5405882</v>
      </c>
      <c r="D163" s="50">
        <v>700752023</v>
      </c>
      <c r="E163" s="149">
        <v>4</v>
      </c>
      <c r="F163" s="51">
        <v>6</v>
      </c>
      <c r="G163" s="51">
        <v>6</v>
      </c>
    </row>
    <row r="164" spans="3:7" x14ac:dyDescent="0.3">
      <c r="C164" s="50">
        <v>6230893</v>
      </c>
      <c r="D164" s="50">
        <v>701000523</v>
      </c>
      <c r="E164" s="149">
        <v>4</v>
      </c>
      <c r="F164" s="51">
        <v>6</v>
      </c>
      <c r="G164" s="51">
        <v>7</v>
      </c>
    </row>
    <row r="165" spans="3:7" x14ac:dyDescent="0.3">
      <c r="C165" s="50">
        <v>5261004</v>
      </c>
      <c r="D165" s="50">
        <v>701082023</v>
      </c>
      <c r="E165" s="149">
        <v>4</v>
      </c>
      <c r="F165" s="51">
        <v>6</v>
      </c>
      <c r="G165" s="51">
        <v>8</v>
      </c>
    </row>
    <row r="166" spans="3:7" x14ac:dyDescent="0.3">
      <c r="C166" s="50">
        <v>7308036</v>
      </c>
      <c r="D166" s="50">
        <v>74020523</v>
      </c>
      <c r="E166" s="149">
        <v>4</v>
      </c>
      <c r="F166" s="51">
        <v>7</v>
      </c>
      <c r="G166" s="51">
        <v>1</v>
      </c>
    </row>
    <row r="167" spans="3:7" x14ac:dyDescent="0.3">
      <c r="C167" s="50">
        <v>9893202</v>
      </c>
      <c r="D167" s="50" t="s">
        <v>732</v>
      </c>
      <c r="E167" s="149">
        <v>4</v>
      </c>
      <c r="F167" s="51">
        <v>7</v>
      </c>
      <c r="G167" s="51">
        <v>2</v>
      </c>
    </row>
    <row r="168" spans="3:7" x14ac:dyDescent="0.3">
      <c r="C168" s="50">
        <v>9248704</v>
      </c>
      <c r="D168" s="50">
        <v>72020523</v>
      </c>
      <c r="E168" s="149">
        <v>4</v>
      </c>
      <c r="F168" s="51">
        <v>7</v>
      </c>
      <c r="G168" s="51">
        <v>3</v>
      </c>
    </row>
    <row r="169" spans="3:7" x14ac:dyDescent="0.3">
      <c r="C169" s="50">
        <v>7537233</v>
      </c>
      <c r="D169" s="50">
        <v>704020523</v>
      </c>
      <c r="E169" s="149">
        <v>4</v>
      </c>
      <c r="F169" s="51">
        <v>7</v>
      </c>
      <c r="G169" s="51">
        <v>4</v>
      </c>
    </row>
    <row r="170" spans="3:7" x14ac:dyDescent="0.3">
      <c r="C170" s="50">
        <v>5977677</v>
      </c>
      <c r="D170" s="50" t="s">
        <v>879</v>
      </c>
      <c r="E170" s="149">
        <v>4</v>
      </c>
      <c r="F170" s="51">
        <v>7</v>
      </c>
      <c r="G170" s="51">
        <v>5</v>
      </c>
    </row>
    <row r="171" spans="3:7" x14ac:dyDescent="0.3">
      <c r="C171" s="50">
        <v>8694371</v>
      </c>
      <c r="D171" s="50" t="s">
        <v>1683</v>
      </c>
      <c r="E171" s="149">
        <v>4</v>
      </c>
      <c r="F171" s="51">
        <v>7</v>
      </c>
      <c r="G171" s="51">
        <v>6</v>
      </c>
    </row>
    <row r="172" spans="3:7" x14ac:dyDescent="0.3">
      <c r="C172" s="50">
        <v>5441324</v>
      </c>
      <c r="D172" s="50" t="s">
        <v>798</v>
      </c>
      <c r="E172" s="149">
        <v>4</v>
      </c>
      <c r="F172" s="51">
        <v>7</v>
      </c>
      <c r="G172" s="51">
        <v>7</v>
      </c>
    </row>
    <row r="173" spans="3:7" x14ac:dyDescent="0.3">
      <c r="C173" s="50">
        <v>5314218</v>
      </c>
      <c r="D173" s="50" t="s">
        <v>842</v>
      </c>
      <c r="E173" s="149">
        <v>4</v>
      </c>
      <c r="F173" s="51">
        <v>7</v>
      </c>
      <c r="G173" s="51">
        <v>8</v>
      </c>
    </row>
    <row r="174" spans="3:7" x14ac:dyDescent="0.3">
      <c r="C174" s="50">
        <v>4917418</v>
      </c>
      <c r="D174" s="50" t="s">
        <v>794</v>
      </c>
      <c r="E174" s="149">
        <v>4</v>
      </c>
      <c r="F174" s="51">
        <v>7</v>
      </c>
      <c r="G174" s="51">
        <v>9</v>
      </c>
    </row>
    <row r="175" spans="3:7" x14ac:dyDescent="0.3">
      <c r="C175" s="50">
        <v>9326991</v>
      </c>
      <c r="D175" s="50" t="s">
        <v>764</v>
      </c>
      <c r="E175" s="149">
        <v>4</v>
      </c>
      <c r="F175" s="51">
        <v>7</v>
      </c>
      <c r="G175" s="51">
        <v>10</v>
      </c>
    </row>
    <row r="176" spans="3:7" x14ac:dyDescent="0.3">
      <c r="C176" s="50">
        <v>7148685</v>
      </c>
      <c r="D176" s="50" t="s">
        <v>728</v>
      </c>
      <c r="E176" s="149">
        <v>4</v>
      </c>
      <c r="F176" s="51">
        <v>7</v>
      </c>
      <c r="G176" s="51">
        <v>11</v>
      </c>
    </row>
  </sheetData>
  <autoFilter ref="C3:G3" xr:uid="{35ADEC7D-7F7B-47CC-A6D5-3F280FC29A1A}"/>
  <conditionalFormatting sqref="D4:D34 D36:D42 D44 D46:D54 D56:D176">
    <cfRule type="duplicateValues" dxfId="80" priority="1"/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C8C9D-0BB8-421A-8064-735D2B11BCF8}">
  <dimension ref="A2:H51"/>
  <sheetViews>
    <sheetView topLeftCell="A37" workbookViewId="0">
      <selection activeCell="D51" sqref="D51:F51"/>
    </sheetView>
  </sheetViews>
  <sheetFormatPr defaultRowHeight="14.4" x14ac:dyDescent="0.3"/>
  <cols>
    <col min="1" max="3" width="30" customWidth="1"/>
  </cols>
  <sheetData>
    <row r="2" spans="1:8" x14ac:dyDescent="0.3">
      <c r="D2" t="s">
        <v>2164</v>
      </c>
      <c r="E2" t="s">
        <v>2165</v>
      </c>
      <c r="F2" t="s">
        <v>2166</v>
      </c>
    </row>
    <row r="3" spans="1:8" x14ac:dyDescent="0.3">
      <c r="A3" s="7" t="s">
        <v>2167</v>
      </c>
      <c r="B3" s="7" t="s">
        <v>262</v>
      </c>
      <c r="C3" t="s">
        <v>2168</v>
      </c>
      <c r="D3">
        <v>1</v>
      </c>
      <c r="E3">
        <v>1</v>
      </c>
      <c r="F3">
        <v>1</v>
      </c>
      <c r="H3">
        <f>VLOOKUP(B3,'RY 23 VERSION wk 24'!$A$5:$AD$283,30,FALSE)</f>
        <v>962</v>
      </c>
    </row>
    <row r="4" spans="1:8" x14ac:dyDescent="0.3">
      <c r="A4" s="7" t="s">
        <v>2169</v>
      </c>
      <c r="B4" s="7" t="s">
        <v>264</v>
      </c>
      <c r="C4" t="s">
        <v>2168</v>
      </c>
      <c r="D4">
        <v>1</v>
      </c>
      <c r="E4">
        <v>1</v>
      </c>
      <c r="F4">
        <v>2</v>
      </c>
      <c r="H4">
        <f>VLOOKUP(B4,'RY 23 VERSION wk 24'!$A$5:$AD$283,30,FALSE)</f>
        <v>962</v>
      </c>
    </row>
    <row r="5" spans="1:8" x14ac:dyDescent="0.3">
      <c r="A5" s="7" t="s">
        <v>2170</v>
      </c>
      <c r="B5" s="7" t="s">
        <v>252</v>
      </c>
      <c r="C5" t="s">
        <v>2168</v>
      </c>
      <c r="D5">
        <v>1</v>
      </c>
      <c r="E5">
        <v>1</v>
      </c>
      <c r="F5">
        <v>3</v>
      </c>
      <c r="H5">
        <f>VLOOKUP(B5,'RY 23 VERSION wk 24'!$A$5:$AD$283,30,FALSE)</f>
        <v>962</v>
      </c>
    </row>
    <row r="6" spans="1:8" x14ac:dyDescent="0.3">
      <c r="A6" s="7" t="s">
        <v>2171</v>
      </c>
      <c r="B6" s="7" t="s">
        <v>260</v>
      </c>
      <c r="C6" t="s">
        <v>2168</v>
      </c>
      <c r="D6">
        <v>1</v>
      </c>
      <c r="E6">
        <v>1</v>
      </c>
      <c r="F6">
        <v>4</v>
      </c>
      <c r="H6">
        <f>VLOOKUP(B6,'RY 23 VERSION wk 24'!$A$5:$AD$283,30,FALSE)</f>
        <v>962</v>
      </c>
    </row>
    <row r="7" spans="1:8" x14ac:dyDescent="0.3">
      <c r="A7" s="7" t="s">
        <v>2172</v>
      </c>
      <c r="B7" t="s">
        <v>345</v>
      </c>
      <c r="C7" t="s">
        <v>2168</v>
      </c>
      <c r="D7">
        <v>1</v>
      </c>
      <c r="E7">
        <v>1</v>
      </c>
      <c r="F7">
        <v>5</v>
      </c>
      <c r="H7">
        <f>VLOOKUP(B7,'RY 23 VERSION wk 24'!$A$5:$AD$283,30,FALSE)</f>
        <v>962</v>
      </c>
    </row>
    <row r="8" spans="1:8" x14ac:dyDescent="0.3">
      <c r="A8" s="7" t="s">
        <v>2173</v>
      </c>
      <c r="B8" s="7" t="s">
        <v>266</v>
      </c>
      <c r="C8" t="s">
        <v>2168</v>
      </c>
      <c r="D8">
        <v>1</v>
      </c>
      <c r="E8">
        <v>2</v>
      </c>
      <c r="F8">
        <v>1</v>
      </c>
      <c r="H8">
        <f>VLOOKUP(B8,'RY 23 VERSION wk 24'!$A$5:$AD$283,30,FALSE)</f>
        <v>962</v>
      </c>
    </row>
    <row r="9" spans="1:8" x14ac:dyDescent="0.3">
      <c r="A9" s="7" t="s">
        <v>2173</v>
      </c>
      <c r="B9" s="7" t="s">
        <v>269</v>
      </c>
      <c r="C9" t="s">
        <v>2168</v>
      </c>
      <c r="D9">
        <v>1</v>
      </c>
      <c r="E9">
        <v>2</v>
      </c>
      <c r="F9">
        <v>2</v>
      </c>
      <c r="H9">
        <f>VLOOKUP(B9,'RY 23 VERSION wk 24'!$A$5:$AD$283,30,FALSE)</f>
        <v>962</v>
      </c>
    </row>
    <row r="10" spans="1:8" x14ac:dyDescent="0.3">
      <c r="A10" s="7" t="s">
        <v>2173</v>
      </c>
      <c r="B10" s="7" t="s">
        <v>271</v>
      </c>
      <c r="C10" t="s">
        <v>2168</v>
      </c>
      <c r="D10">
        <v>1</v>
      </c>
      <c r="E10">
        <v>2</v>
      </c>
      <c r="F10">
        <v>3</v>
      </c>
      <c r="H10">
        <f>VLOOKUP(B10,'RY 23 VERSION wk 24'!$A$5:$AD$283,30,FALSE)</f>
        <v>981</v>
      </c>
    </row>
    <row r="11" spans="1:8" x14ac:dyDescent="0.3">
      <c r="A11" s="7" t="s">
        <v>2173</v>
      </c>
      <c r="B11" s="7" t="s">
        <v>274</v>
      </c>
      <c r="C11" t="s">
        <v>2168</v>
      </c>
      <c r="D11">
        <v>1</v>
      </c>
      <c r="E11">
        <v>2</v>
      </c>
      <c r="F11">
        <v>4</v>
      </c>
      <c r="H11">
        <f>VLOOKUP(B11,'RY 23 VERSION wk 24'!$A$5:$AD$283,30,FALSE)</f>
        <v>981</v>
      </c>
    </row>
    <row r="12" spans="1:8" x14ac:dyDescent="0.3">
      <c r="A12" s="7" t="s">
        <v>2173</v>
      </c>
      <c r="B12" s="7" t="s">
        <v>276</v>
      </c>
      <c r="C12" t="s">
        <v>2168</v>
      </c>
      <c r="D12">
        <v>1</v>
      </c>
      <c r="E12">
        <v>2</v>
      </c>
      <c r="F12">
        <v>5</v>
      </c>
      <c r="H12">
        <f>VLOOKUP(B12,'RY 23 VERSION wk 24'!$A$5:$AD$283,30,FALSE)</f>
        <v>962</v>
      </c>
    </row>
    <row r="13" spans="1:8" x14ac:dyDescent="0.3">
      <c r="A13" s="7" t="s">
        <v>2173</v>
      </c>
      <c r="B13" s="7" t="s">
        <v>278</v>
      </c>
      <c r="C13" t="s">
        <v>2168</v>
      </c>
      <c r="D13">
        <v>1</v>
      </c>
      <c r="E13">
        <v>2</v>
      </c>
      <c r="F13">
        <v>6</v>
      </c>
      <c r="H13">
        <f>VLOOKUP(B13,'RY 23 VERSION wk 24'!$A$5:$AD$283,30,FALSE)</f>
        <v>962</v>
      </c>
    </row>
    <row r="14" spans="1:8" x14ac:dyDescent="0.3">
      <c r="A14" s="7" t="s">
        <v>2174</v>
      </c>
      <c r="B14" s="7" t="s">
        <v>288</v>
      </c>
      <c r="C14" t="s">
        <v>2168</v>
      </c>
      <c r="D14">
        <v>1</v>
      </c>
      <c r="E14">
        <v>3</v>
      </c>
      <c r="F14">
        <v>1</v>
      </c>
      <c r="H14">
        <f>VLOOKUP(B14,'RY 23 VERSION wk 24'!$A$5:$AD$283,30,FALSE)</f>
        <v>981</v>
      </c>
    </row>
    <row r="15" spans="1:8" x14ac:dyDescent="0.3">
      <c r="A15" s="7" t="s">
        <v>2175</v>
      </c>
      <c r="B15" s="7" t="s">
        <v>290</v>
      </c>
      <c r="C15" t="s">
        <v>2168</v>
      </c>
      <c r="D15">
        <v>1</v>
      </c>
      <c r="E15">
        <v>3</v>
      </c>
      <c r="F15">
        <v>2</v>
      </c>
      <c r="H15">
        <f>VLOOKUP(B15,'RY 23 VERSION wk 24'!$A$5:$AD$283,30,FALSE)</f>
        <v>962</v>
      </c>
    </row>
    <row r="16" spans="1:8" x14ac:dyDescent="0.3">
      <c r="A16" s="7" t="s">
        <v>285</v>
      </c>
      <c r="B16" s="7" t="s">
        <v>284</v>
      </c>
      <c r="C16" t="s">
        <v>2168</v>
      </c>
      <c r="D16">
        <v>1</v>
      </c>
      <c r="E16">
        <v>3</v>
      </c>
      <c r="F16">
        <v>3</v>
      </c>
      <c r="H16">
        <f>VLOOKUP(B16,'RY 23 VERSION wk 24'!$A$5:$AD$283,30,FALSE)</f>
        <v>981</v>
      </c>
    </row>
    <row r="17" spans="1:8" x14ac:dyDescent="0.3">
      <c r="A17" s="7" t="s">
        <v>287</v>
      </c>
      <c r="B17" s="7" t="s">
        <v>286</v>
      </c>
      <c r="C17" t="s">
        <v>2168</v>
      </c>
      <c r="D17">
        <v>1</v>
      </c>
      <c r="E17">
        <v>3</v>
      </c>
      <c r="F17">
        <v>4</v>
      </c>
      <c r="H17">
        <f>VLOOKUP(B17,'RY 23 VERSION wk 24'!$A$5:$AD$283,30,FALSE)</f>
        <v>962</v>
      </c>
    </row>
    <row r="18" spans="1:8" x14ac:dyDescent="0.3">
      <c r="A18" s="7">
        <v>142989</v>
      </c>
      <c r="B18" s="7">
        <v>142989</v>
      </c>
      <c r="C18" t="s">
        <v>2176</v>
      </c>
      <c r="D18">
        <v>1</v>
      </c>
      <c r="E18">
        <v>3</v>
      </c>
      <c r="F18">
        <v>5</v>
      </c>
      <c r="H18">
        <f>VLOOKUP(B18,'RY 23 VERSION wk 24'!$A$5:$AD$283,30,FALSE)</f>
        <v>962</v>
      </c>
    </row>
    <row r="19" spans="1:8" x14ac:dyDescent="0.3">
      <c r="A19" s="7">
        <v>142991</v>
      </c>
      <c r="B19" s="7">
        <v>142991</v>
      </c>
      <c r="C19" t="s">
        <v>2176</v>
      </c>
      <c r="D19">
        <v>1</v>
      </c>
      <c r="E19">
        <v>3</v>
      </c>
      <c r="F19">
        <v>6</v>
      </c>
      <c r="H19">
        <f>VLOOKUP(B19,'RY 23 VERSION wk 24'!$A$5:$AD$283,30,FALSE)</f>
        <v>962</v>
      </c>
    </row>
    <row r="20" spans="1:8" x14ac:dyDescent="0.3">
      <c r="A20" s="7">
        <v>143358</v>
      </c>
      <c r="B20" s="7">
        <v>143358</v>
      </c>
      <c r="C20" t="s">
        <v>2176</v>
      </c>
      <c r="D20">
        <v>1</v>
      </c>
      <c r="E20">
        <v>4</v>
      </c>
      <c r="F20">
        <v>1</v>
      </c>
      <c r="H20">
        <f>VLOOKUP(B20,'RY 23 VERSION wk 24'!$A$5:$AD$283,30,FALSE)</f>
        <v>962</v>
      </c>
    </row>
    <row r="21" spans="1:8" x14ac:dyDescent="0.3">
      <c r="A21" s="7">
        <v>143357</v>
      </c>
      <c r="B21" s="7">
        <v>143357</v>
      </c>
      <c r="C21" t="s">
        <v>2176</v>
      </c>
      <c r="D21">
        <v>1</v>
      </c>
      <c r="E21">
        <v>4</v>
      </c>
      <c r="F21">
        <v>2</v>
      </c>
      <c r="H21">
        <f>VLOOKUP(B21,'RY 23 VERSION wk 24'!$A$5:$AD$283,30,FALSE)</f>
        <v>962</v>
      </c>
    </row>
    <row r="22" spans="1:8" x14ac:dyDescent="0.3">
      <c r="A22" s="7">
        <v>142877</v>
      </c>
      <c r="B22" s="7">
        <v>142877</v>
      </c>
      <c r="C22" t="s">
        <v>2176</v>
      </c>
      <c r="D22">
        <v>1</v>
      </c>
      <c r="E22">
        <v>4</v>
      </c>
      <c r="F22">
        <v>3</v>
      </c>
      <c r="H22">
        <f>VLOOKUP(B22,'RY 23 VERSION wk 24'!$A$5:$AD$283,30,FALSE)</f>
        <v>898</v>
      </c>
    </row>
    <row r="23" spans="1:8" x14ac:dyDescent="0.3">
      <c r="A23" s="7">
        <v>142878</v>
      </c>
      <c r="B23" s="7">
        <v>142878</v>
      </c>
      <c r="C23" t="s">
        <v>2176</v>
      </c>
      <c r="D23">
        <v>1</v>
      </c>
      <c r="E23">
        <v>4</v>
      </c>
      <c r="F23">
        <v>4</v>
      </c>
      <c r="H23">
        <f>VLOOKUP(B23,'RY 23 VERSION wk 24'!$A$5:$AD$283,30,FALSE)</f>
        <v>898</v>
      </c>
    </row>
    <row r="24" spans="1:8" x14ac:dyDescent="0.3">
      <c r="A24" s="7" t="s">
        <v>1968</v>
      </c>
      <c r="B24" s="7" t="s">
        <v>1968</v>
      </c>
      <c r="C24" t="s">
        <v>2176</v>
      </c>
      <c r="D24">
        <v>1</v>
      </c>
      <c r="E24">
        <v>4</v>
      </c>
      <c r="F24">
        <v>5</v>
      </c>
      <c r="H24">
        <f>VLOOKUP(B24,'RY 23 VERSION wk 24'!$A$5:$AD$283,30,FALSE)</f>
        <v>981</v>
      </c>
    </row>
    <row r="25" spans="1:8" x14ac:dyDescent="0.3">
      <c r="A25" s="7" t="s">
        <v>1969</v>
      </c>
      <c r="B25" s="7" t="s">
        <v>1969</v>
      </c>
      <c r="C25" t="s">
        <v>2176</v>
      </c>
      <c r="D25">
        <v>1</v>
      </c>
      <c r="E25">
        <v>4</v>
      </c>
      <c r="F25">
        <v>6</v>
      </c>
      <c r="H25">
        <f>VLOOKUP(B25,'RY 23 VERSION wk 24'!$A$5:$AD$283,30,FALSE)</f>
        <v>962</v>
      </c>
    </row>
    <row r="26" spans="1:8" x14ac:dyDescent="0.3">
      <c r="A26" s="7" t="s">
        <v>2177</v>
      </c>
      <c r="B26" s="7" t="s">
        <v>304</v>
      </c>
      <c r="C26" t="s">
        <v>2168</v>
      </c>
      <c r="D26">
        <v>1</v>
      </c>
      <c r="E26">
        <v>5</v>
      </c>
      <c r="F26">
        <v>1</v>
      </c>
      <c r="H26">
        <f>VLOOKUP(B26,'RY 23 VERSION wk 24'!$A$5:$AD$283,30,FALSE)</f>
        <v>967</v>
      </c>
    </row>
    <row r="27" spans="1:8" x14ac:dyDescent="0.3">
      <c r="A27" s="7" t="s">
        <v>2177</v>
      </c>
      <c r="B27" s="7" t="s">
        <v>307</v>
      </c>
      <c r="C27" t="s">
        <v>2168</v>
      </c>
      <c r="D27">
        <v>1</v>
      </c>
      <c r="E27">
        <v>5</v>
      </c>
      <c r="F27">
        <v>2</v>
      </c>
      <c r="H27">
        <f>VLOOKUP(B27,'RY 23 VERSION wk 24'!$A$5:$AD$283,30,FALSE)</f>
        <v>967</v>
      </c>
    </row>
    <row r="28" spans="1:8" x14ac:dyDescent="0.3">
      <c r="A28" s="7" t="s">
        <v>2178</v>
      </c>
      <c r="B28" s="7" t="s">
        <v>292</v>
      </c>
      <c r="C28" t="s">
        <v>2168</v>
      </c>
      <c r="D28">
        <v>1</v>
      </c>
      <c r="E28">
        <v>5</v>
      </c>
      <c r="F28">
        <v>3</v>
      </c>
      <c r="H28">
        <f>VLOOKUP(B28,'RY 23 VERSION wk 24'!$A$5:$AD$283,30,FALSE)</f>
        <v>967</v>
      </c>
    </row>
    <row r="29" spans="1:8" x14ac:dyDescent="0.3">
      <c r="A29" s="7" t="s">
        <v>2178</v>
      </c>
      <c r="B29" s="7" t="s">
        <v>296</v>
      </c>
      <c r="C29" t="s">
        <v>2168</v>
      </c>
      <c r="D29">
        <v>1</v>
      </c>
      <c r="E29">
        <v>5</v>
      </c>
      <c r="F29">
        <v>4</v>
      </c>
      <c r="H29">
        <f>VLOOKUP(B29,'RY 23 VERSION wk 24'!$A$5:$AD$283,30,FALSE)</f>
        <v>967</v>
      </c>
    </row>
    <row r="30" spans="1:8" x14ac:dyDescent="0.3">
      <c r="A30" s="7">
        <v>143940</v>
      </c>
      <c r="B30" s="7">
        <v>143940</v>
      </c>
      <c r="C30" t="s">
        <v>2176</v>
      </c>
      <c r="D30">
        <v>1</v>
      </c>
      <c r="E30">
        <v>5</v>
      </c>
      <c r="F30">
        <v>5</v>
      </c>
      <c r="H30">
        <f>VLOOKUP(B30,'RY 23 VERSION wk 24'!$A$5:$AD$283,30,FALSE)</f>
        <v>967</v>
      </c>
    </row>
    <row r="31" spans="1:8" x14ac:dyDescent="0.3">
      <c r="A31" s="7">
        <v>143939</v>
      </c>
      <c r="B31" s="7">
        <v>143939</v>
      </c>
      <c r="C31" t="s">
        <v>2176</v>
      </c>
      <c r="D31">
        <v>1</v>
      </c>
      <c r="E31">
        <v>5</v>
      </c>
      <c r="F31">
        <v>6</v>
      </c>
      <c r="H31">
        <f>VLOOKUP(B31,'RY 23 VERSION wk 24'!$A$5:$AD$283,30,FALSE)</f>
        <v>967</v>
      </c>
    </row>
    <row r="32" spans="1:8" x14ac:dyDescent="0.3">
      <c r="A32" s="7" t="s">
        <v>1970</v>
      </c>
      <c r="B32" s="7" t="s">
        <v>1970</v>
      </c>
      <c r="C32" t="s">
        <v>2176</v>
      </c>
      <c r="D32">
        <v>1</v>
      </c>
      <c r="E32">
        <v>6</v>
      </c>
      <c r="F32">
        <v>1</v>
      </c>
      <c r="H32">
        <f>VLOOKUP(B32,'RY 23 VERSION wk 24'!$A$5:$AD$283,30,FALSE)</f>
        <v>898</v>
      </c>
    </row>
    <row r="33" spans="1:8" x14ac:dyDescent="0.3">
      <c r="A33" s="7" t="s">
        <v>1971</v>
      </c>
      <c r="B33" s="7" t="s">
        <v>1971</v>
      </c>
      <c r="C33" t="s">
        <v>2176</v>
      </c>
      <c r="D33">
        <v>1</v>
      </c>
      <c r="E33">
        <v>6</v>
      </c>
      <c r="F33">
        <v>2</v>
      </c>
      <c r="H33">
        <f>VLOOKUP(B33,'RY 23 VERSION wk 24'!$A$5:$AD$283,30,FALSE)</f>
        <v>898</v>
      </c>
    </row>
    <row r="34" spans="1:8" x14ac:dyDescent="0.3">
      <c r="A34" s="7">
        <v>143963</v>
      </c>
      <c r="B34" s="7">
        <v>143963</v>
      </c>
      <c r="C34" t="s">
        <v>2176</v>
      </c>
      <c r="D34">
        <v>1</v>
      </c>
      <c r="E34">
        <v>6</v>
      </c>
      <c r="F34">
        <v>3</v>
      </c>
      <c r="H34">
        <f>VLOOKUP(B34,'RY 23 VERSION wk 24'!$A$5:$AD$283,30,FALSE)</f>
        <v>962</v>
      </c>
    </row>
    <row r="35" spans="1:8" x14ac:dyDescent="0.3">
      <c r="A35" s="7">
        <v>143965</v>
      </c>
      <c r="B35" s="7">
        <v>143965</v>
      </c>
      <c r="C35" t="s">
        <v>2176</v>
      </c>
      <c r="D35">
        <v>1</v>
      </c>
      <c r="E35">
        <v>6</v>
      </c>
      <c r="F35">
        <v>4</v>
      </c>
      <c r="H35">
        <f>VLOOKUP(B35,'RY 23 VERSION wk 24'!$A$5:$AD$283,30,FALSE)</f>
        <v>962</v>
      </c>
    </row>
    <row r="36" spans="1:8" x14ac:dyDescent="0.3">
      <c r="A36" s="7">
        <v>144063</v>
      </c>
      <c r="B36" s="7">
        <v>144063</v>
      </c>
      <c r="C36" t="s">
        <v>2176</v>
      </c>
      <c r="D36">
        <v>2</v>
      </c>
      <c r="E36">
        <v>6</v>
      </c>
      <c r="F36">
        <v>1</v>
      </c>
      <c r="H36">
        <f>VLOOKUP(B36,'RY 23 VERSION wk 24'!$A$5:$AD$283,30,FALSE)</f>
        <v>981</v>
      </c>
    </row>
    <row r="37" spans="1:8" x14ac:dyDescent="0.3">
      <c r="A37" s="7">
        <v>144065</v>
      </c>
      <c r="B37" s="7">
        <v>144065</v>
      </c>
      <c r="C37" t="s">
        <v>2176</v>
      </c>
      <c r="D37">
        <v>2</v>
      </c>
      <c r="E37">
        <v>6</v>
      </c>
      <c r="F37">
        <v>2</v>
      </c>
      <c r="H37">
        <f>VLOOKUP(B37,'RY 23 VERSION wk 24'!$A$5:$AD$283,30,FALSE)</f>
        <v>981</v>
      </c>
    </row>
    <row r="38" spans="1:8" x14ac:dyDescent="0.3">
      <c r="A38" s="7">
        <v>143971</v>
      </c>
      <c r="B38" s="7">
        <v>143971</v>
      </c>
      <c r="C38" t="s">
        <v>2176</v>
      </c>
      <c r="D38">
        <v>1</v>
      </c>
      <c r="E38">
        <v>7</v>
      </c>
      <c r="F38">
        <v>1</v>
      </c>
      <c r="H38">
        <f>VLOOKUP(B38,'RY 23 VERSION wk 24'!$A$5:$AD$283,30,FALSE)</f>
        <v>962</v>
      </c>
    </row>
    <row r="39" spans="1:8" x14ac:dyDescent="0.3">
      <c r="A39" s="7">
        <v>143974</v>
      </c>
      <c r="B39" s="7">
        <v>143974</v>
      </c>
      <c r="C39" t="s">
        <v>2176</v>
      </c>
      <c r="D39">
        <v>1</v>
      </c>
      <c r="E39">
        <v>7</v>
      </c>
      <c r="F39">
        <v>2</v>
      </c>
      <c r="H39">
        <f>VLOOKUP(B39,'RY 23 VERSION wk 24'!$A$5:$AD$283,30,FALSE)</f>
        <v>962</v>
      </c>
    </row>
    <row r="40" spans="1:8" x14ac:dyDescent="0.3">
      <c r="A40" s="7">
        <v>144062</v>
      </c>
      <c r="B40" s="7">
        <v>144062</v>
      </c>
      <c r="C40" t="s">
        <v>2176</v>
      </c>
      <c r="D40">
        <v>1</v>
      </c>
      <c r="E40">
        <v>7</v>
      </c>
      <c r="F40">
        <v>3</v>
      </c>
      <c r="H40">
        <f>VLOOKUP(B40,'RY 23 VERSION wk 24'!$A$5:$AD$283,30,FALSE)</f>
        <v>948</v>
      </c>
    </row>
    <row r="41" spans="1:8" x14ac:dyDescent="0.3">
      <c r="A41" s="7">
        <v>144839</v>
      </c>
      <c r="B41" s="7">
        <v>144839</v>
      </c>
      <c r="C41" t="s">
        <v>2176</v>
      </c>
      <c r="D41">
        <v>1</v>
      </c>
      <c r="E41">
        <v>7</v>
      </c>
      <c r="F41">
        <v>4</v>
      </c>
      <c r="H41">
        <f>VLOOKUP(B41,'RY 23 VERSION wk 24'!$A$5:$AD$283,30,FALSE)</f>
        <v>962</v>
      </c>
    </row>
    <row r="42" spans="1:8" x14ac:dyDescent="0.3">
      <c r="A42" s="7" t="s">
        <v>2179</v>
      </c>
      <c r="B42" t="s">
        <v>280</v>
      </c>
      <c r="C42" t="s">
        <v>2168</v>
      </c>
      <c r="D42">
        <v>1</v>
      </c>
      <c r="E42">
        <v>7</v>
      </c>
      <c r="F42">
        <v>5</v>
      </c>
      <c r="H42">
        <f>VLOOKUP(B42,'RY 23 VERSION wk 24'!$A$5:$AD$283,30,FALSE)</f>
        <v>962</v>
      </c>
    </row>
    <row r="43" spans="1:8" x14ac:dyDescent="0.3">
      <c r="A43" s="7" t="s">
        <v>2179</v>
      </c>
      <c r="B43" s="7" t="s">
        <v>282</v>
      </c>
      <c r="C43" t="s">
        <v>2168</v>
      </c>
      <c r="D43">
        <v>1</v>
      </c>
      <c r="E43">
        <v>7</v>
      </c>
      <c r="F43">
        <v>6</v>
      </c>
      <c r="H43">
        <f>VLOOKUP(B43,'RY 23 VERSION wk 24'!$A$5:$AD$283,30,FALSE)</f>
        <v>962</v>
      </c>
    </row>
    <row r="44" spans="1:8" x14ac:dyDescent="0.3">
      <c r="A44" s="7">
        <v>143957</v>
      </c>
      <c r="B44" s="7">
        <v>143957</v>
      </c>
      <c r="C44" t="s">
        <v>2176</v>
      </c>
      <c r="D44">
        <v>2</v>
      </c>
      <c r="E44">
        <v>5</v>
      </c>
      <c r="F44">
        <v>1</v>
      </c>
      <c r="H44">
        <f>VLOOKUP(B44,'RY 23 VERSION wk 24'!$A$5:$AD$283,30,FALSE)</f>
        <v>948</v>
      </c>
    </row>
    <row r="45" spans="1:8" x14ac:dyDescent="0.3">
      <c r="A45" s="7">
        <v>143958</v>
      </c>
      <c r="B45" s="7">
        <v>143958</v>
      </c>
      <c r="C45" t="s">
        <v>2176</v>
      </c>
      <c r="D45">
        <v>2</v>
      </c>
      <c r="E45">
        <v>5</v>
      </c>
      <c r="F45">
        <v>2</v>
      </c>
      <c r="H45">
        <f>VLOOKUP(B45,'RY 23 VERSION wk 24'!$A$5:$AD$283,30,FALSE)</f>
        <v>948</v>
      </c>
    </row>
    <row r="46" spans="1:8" x14ac:dyDescent="0.3">
      <c r="A46" s="7">
        <v>143959</v>
      </c>
      <c r="B46" s="7">
        <v>143959</v>
      </c>
      <c r="C46" t="s">
        <v>2176</v>
      </c>
      <c r="D46">
        <v>2</v>
      </c>
      <c r="E46">
        <v>5</v>
      </c>
      <c r="F46">
        <v>3</v>
      </c>
      <c r="H46">
        <f>VLOOKUP(B46,'RY 23 VERSION wk 24'!$A$5:$AD$283,30,FALSE)</f>
        <v>962</v>
      </c>
    </row>
    <row r="47" spans="1:8" x14ac:dyDescent="0.3">
      <c r="A47" s="7">
        <v>143946</v>
      </c>
      <c r="B47" s="50">
        <v>143964</v>
      </c>
      <c r="C47" t="s">
        <v>2176</v>
      </c>
      <c r="D47">
        <v>1</v>
      </c>
      <c r="E47">
        <v>6</v>
      </c>
      <c r="F47">
        <v>5</v>
      </c>
      <c r="H47">
        <f>VLOOKUP(B47,'RY 23 VERSION wk 24'!$A$5:$AD$283,30,FALSE)</f>
        <v>962</v>
      </c>
    </row>
    <row r="48" spans="1:8" x14ac:dyDescent="0.3">
      <c r="A48" s="7">
        <v>143966</v>
      </c>
      <c r="B48" s="7">
        <v>143966</v>
      </c>
      <c r="C48" t="s">
        <v>2176</v>
      </c>
      <c r="D48">
        <v>1</v>
      </c>
      <c r="E48">
        <v>6</v>
      </c>
      <c r="F48">
        <v>6</v>
      </c>
      <c r="H48">
        <f>VLOOKUP(B48,'RY 23 VERSION wk 24'!$A$5:$AD$283,30,FALSE)</f>
        <v>948</v>
      </c>
    </row>
    <row r="49" spans="1:8" x14ac:dyDescent="0.3">
      <c r="A49" s="7">
        <v>143943</v>
      </c>
      <c r="B49" s="7">
        <v>143943</v>
      </c>
      <c r="C49" t="s">
        <v>2176</v>
      </c>
      <c r="D49">
        <v>2</v>
      </c>
      <c r="E49">
        <v>7</v>
      </c>
      <c r="F49">
        <v>1</v>
      </c>
      <c r="H49">
        <f>VLOOKUP(B49,'RY 23 VERSION wk 24'!$A$5:$AD$283,30,FALSE)</f>
        <v>962</v>
      </c>
    </row>
    <row r="50" spans="1:8" x14ac:dyDescent="0.3">
      <c r="A50" s="7">
        <v>143944</v>
      </c>
      <c r="B50" s="7">
        <v>143944</v>
      </c>
      <c r="C50" t="s">
        <v>2176</v>
      </c>
      <c r="D50">
        <v>2</v>
      </c>
      <c r="E50">
        <v>7</v>
      </c>
      <c r="F50">
        <v>2</v>
      </c>
      <c r="H50">
        <f>VLOOKUP(B50,'RY 23 VERSION wk 24'!$A$5:$AD$283,30,FALSE)</f>
        <v>962</v>
      </c>
    </row>
    <row r="51" spans="1:8" x14ac:dyDescent="0.3">
      <c r="A51" s="50">
        <v>146581</v>
      </c>
      <c r="B51" s="50" t="s">
        <v>2155</v>
      </c>
      <c r="C51" t="s">
        <v>2176</v>
      </c>
      <c r="D51">
        <v>2</v>
      </c>
      <c r="E51">
        <v>7</v>
      </c>
      <c r="F51">
        <v>3</v>
      </c>
      <c r="H51" t="e">
        <f>VLOOKUP(B51,'RY 23 VERSION wk 24'!$A$5:$AD$283,30,FALSE)</f>
        <v>#N/A</v>
      </c>
    </row>
  </sheetData>
  <autoFilter ref="A2:F51" xr:uid="{DEAC8C9D-0BB8-421A-8064-735D2B11BCF8}"/>
  <conditionalFormatting sqref="B7">
    <cfRule type="duplicateValues" dxfId="79" priority="1"/>
    <cfRule type="duplicateValues" dxfId="78" priority="2"/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8D6D0-2B4E-4F06-993F-9E37111C651A}">
  <dimension ref="A1:AM400"/>
  <sheetViews>
    <sheetView topLeftCell="J1" zoomScale="88" zoomScaleNormal="88" workbookViewId="0">
      <selection activeCell="Q4" sqref="Q4"/>
    </sheetView>
  </sheetViews>
  <sheetFormatPr defaultRowHeight="14.4" x14ac:dyDescent="0.3"/>
  <cols>
    <col min="1" max="1" width="19.88671875" customWidth="1"/>
    <col min="2" max="2" width="9.109375" style="7"/>
    <col min="3" max="3" width="20" customWidth="1"/>
    <col min="4" max="4" width="9.109375" style="7"/>
    <col min="5" max="5" width="20" customWidth="1"/>
    <col min="6" max="6" width="14.44140625" customWidth="1"/>
    <col min="7" max="7" width="9.109375" customWidth="1"/>
    <col min="8" max="8" width="38.88671875" customWidth="1"/>
    <col min="9" max="9" width="79.33203125" customWidth="1"/>
    <col min="10" max="10" width="27.6640625" customWidth="1"/>
    <col min="11" max="11" width="24.109375" customWidth="1"/>
    <col min="12" max="12" width="12.6640625" customWidth="1"/>
    <col min="13" max="13" width="17.6640625" customWidth="1"/>
    <col min="14" max="14" width="18" customWidth="1"/>
    <col min="15" max="15" width="18.109375" customWidth="1"/>
    <col min="16" max="16" width="30.6640625" customWidth="1"/>
    <col min="17" max="17" width="30.33203125" customWidth="1"/>
    <col min="18" max="18" width="15.109375" hidden="1" customWidth="1"/>
    <col min="19" max="19" width="9.6640625" hidden="1" customWidth="1"/>
    <col min="20" max="20" width="16.33203125" hidden="1" customWidth="1"/>
    <col min="21" max="22" width="0" hidden="1" customWidth="1"/>
    <col min="23" max="29" width="9.109375" hidden="1" customWidth="1"/>
    <col min="30" max="30" width="0" hidden="1" customWidth="1"/>
    <col min="34" max="34" width="13.6640625" customWidth="1"/>
    <col min="35" max="35" width="12.44140625" bestFit="1" customWidth="1"/>
    <col min="37" max="37" width="12.44140625" bestFit="1" customWidth="1"/>
  </cols>
  <sheetData>
    <row r="1" spans="1:39" x14ac:dyDescent="0.3">
      <c r="R1" t="s">
        <v>2180</v>
      </c>
      <c r="S1" t="s">
        <v>2181</v>
      </c>
      <c r="T1" t="s">
        <v>2182</v>
      </c>
    </row>
    <row r="2" spans="1:39" x14ac:dyDescent="0.3">
      <c r="R2" s="174" t="s">
        <v>2183</v>
      </c>
      <c r="S2" s="174"/>
      <c r="T2" s="174"/>
      <c r="U2" s="174"/>
      <c r="V2" s="106" t="s">
        <v>2184</v>
      </c>
      <c r="W2" s="174" t="s">
        <v>2185</v>
      </c>
      <c r="X2" s="174"/>
      <c r="Y2" s="174"/>
      <c r="Z2" s="174"/>
      <c r="AA2" s="174" t="s">
        <v>2186</v>
      </c>
      <c r="AB2" s="174"/>
      <c r="AC2" s="106" t="s">
        <v>2187</v>
      </c>
      <c r="AF2" t="s">
        <v>2188</v>
      </c>
    </row>
    <row r="3" spans="1:39" x14ac:dyDescent="0.3">
      <c r="R3" s="120">
        <v>732</v>
      </c>
      <c r="S3" s="120">
        <v>152</v>
      </c>
      <c r="T3" s="120">
        <v>64</v>
      </c>
      <c r="U3" s="120">
        <v>14</v>
      </c>
      <c r="V3" s="106">
        <v>19</v>
      </c>
      <c r="W3" s="120">
        <v>663</v>
      </c>
      <c r="X3" s="120">
        <v>215</v>
      </c>
      <c r="Y3" s="120">
        <v>9</v>
      </c>
      <c r="Z3" s="120">
        <v>103</v>
      </c>
      <c r="AA3" s="120">
        <v>657</v>
      </c>
      <c r="AB3" s="120">
        <v>301</v>
      </c>
      <c r="AC3" s="106">
        <v>981</v>
      </c>
    </row>
    <row r="4" spans="1:39" ht="43.2" x14ac:dyDescent="0.3">
      <c r="A4" t="s">
        <v>2189</v>
      </c>
      <c r="B4" s="7" t="s">
        <v>2190</v>
      </c>
      <c r="C4" s="121" t="s">
        <v>1</v>
      </c>
      <c r="D4" s="121" t="s">
        <v>2160</v>
      </c>
      <c r="E4" s="121" t="s">
        <v>1</v>
      </c>
      <c r="F4" s="121" t="s">
        <v>2191</v>
      </c>
      <c r="G4" s="121" t="s">
        <v>2192</v>
      </c>
      <c r="H4" s="122" t="s">
        <v>22</v>
      </c>
      <c r="I4" s="122" t="s">
        <v>2193</v>
      </c>
      <c r="J4" s="122" t="s">
        <v>25</v>
      </c>
      <c r="K4" s="60" t="s">
        <v>27</v>
      </c>
      <c r="L4" s="60" t="s">
        <v>28</v>
      </c>
      <c r="M4" s="60" t="s">
        <v>31</v>
      </c>
      <c r="N4" s="60" t="s">
        <v>33</v>
      </c>
      <c r="O4" s="60" t="s">
        <v>34</v>
      </c>
      <c r="P4" s="60"/>
      <c r="Q4" s="59" t="s">
        <v>37</v>
      </c>
      <c r="R4" s="123" t="s">
        <v>2194</v>
      </c>
      <c r="S4" s="124" t="s">
        <v>2195</v>
      </c>
      <c r="T4" s="125" t="s">
        <v>2196</v>
      </c>
      <c r="U4" s="126" t="s">
        <v>2197</v>
      </c>
      <c r="V4" s="127">
        <v>1772</v>
      </c>
      <c r="W4" s="124">
        <v>2040</v>
      </c>
      <c r="X4" s="126">
        <v>2080</v>
      </c>
      <c r="Y4" s="124">
        <v>2096</v>
      </c>
      <c r="Z4" s="124">
        <v>2100</v>
      </c>
      <c r="AA4" s="124">
        <v>2036</v>
      </c>
      <c r="AB4" s="126">
        <v>2066</v>
      </c>
      <c r="AC4" s="126" t="s">
        <v>2198</v>
      </c>
      <c r="AD4" s="122" t="s">
        <v>2199</v>
      </c>
      <c r="AE4" s="128" t="s">
        <v>2200</v>
      </c>
      <c r="AF4" s="128" t="s">
        <v>2201</v>
      </c>
      <c r="AG4" s="128" t="s">
        <v>2202</v>
      </c>
      <c r="AH4" s="128"/>
      <c r="AI4" s="128" t="s">
        <v>2203</v>
      </c>
      <c r="AJ4" s="128" t="s">
        <v>2204</v>
      </c>
      <c r="AK4" s="128" t="s">
        <v>2205</v>
      </c>
      <c r="AL4" s="128" t="s">
        <v>2206</v>
      </c>
      <c r="AM4" s="128" t="s">
        <v>85</v>
      </c>
    </row>
    <row r="5" spans="1:39" x14ac:dyDescent="0.3">
      <c r="A5" s="50" t="s">
        <v>102</v>
      </c>
      <c r="B5" s="50">
        <v>5402451</v>
      </c>
      <c r="C5" s="50" t="s">
        <v>103</v>
      </c>
      <c r="D5" s="50">
        <v>7704668</v>
      </c>
      <c r="E5" s="50" t="s">
        <v>103</v>
      </c>
      <c r="F5" s="137" t="s">
        <v>106</v>
      </c>
      <c r="G5" s="32"/>
      <c r="H5" s="50" t="s">
        <v>107</v>
      </c>
      <c r="I5" s="50" t="s">
        <v>108</v>
      </c>
      <c r="J5" s="50" t="s">
        <v>109</v>
      </c>
      <c r="K5" s="51" t="s">
        <v>111</v>
      </c>
      <c r="L5" s="51" t="s">
        <v>112</v>
      </c>
      <c r="M5" s="51" t="s">
        <v>113</v>
      </c>
      <c r="N5" s="51" t="s">
        <v>115</v>
      </c>
      <c r="O5" s="51" t="s">
        <v>116</v>
      </c>
      <c r="P5" s="107"/>
      <c r="Q5" s="51" t="s">
        <v>117</v>
      </c>
      <c r="R5" s="132"/>
      <c r="S5" s="133"/>
      <c r="T5" s="133"/>
      <c r="U5" s="133"/>
      <c r="V5" s="134">
        <v>19</v>
      </c>
      <c r="W5" s="133">
        <v>663</v>
      </c>
      <c r="X5" s="133">
        <v>215</v>
      </c>
      <c r="Y5" s="133">
        <v>9</v>
      </c>
      <c r="Z5" s="133">
        <v>103</v>
      </c>
      <c r="AA5" s="133"/>
      <c r="AB5" s="133"/>
      <c r="AC5" s="108"/>
      <c r="AD5" s="142">
        <f>SUM(R5:AC5)</f>
        <v>1009</v>
      </c>
      <c r="AE5" s="109">
        <v>2</v>
      </c>
      <c r="AF5" s="109">
        <v>7</v>
      </c>
      <c r="AG5" s="109">
        <v>3</v>
      </c>
      <c r="AH5" s="51"/>
      <c r="AI5" s="51"/>
      <c r="AJ5" s="51"/>
      <c r="AK5" s="51"/>
      <c r="AL5" s="51"/>
      <c r="AM5" s="51"/>
    </row>
    <row r="6" spans="1:39" x14ac:dyDescent="0.3">
      <c r="A6" s="50" t="s">
        <v>119</v>
      </c>
      <c r="B6" s="50">
        <v>677674</v>
      </c>
      <c r="C6" s="50" t="s">
        <v>119</v>
      </c>
      <c r="D6" s="50">
        <v>677674</v>
      </c>
      <c r="E6" s="50" t="s">
        <v>119</v>
      </c>
      <c r="F6" s="137" t="s">
        <v>106</v>
      </c>
      <c r="G6" s="32"/>
      <c r="H6" s="50" t="s">
        <v>107</v>
      </c>
      <c r="I6" s="50" t="s">
        <v>121</v>
      </c>
      <c r="J6" s="50" t="s">
        <v>109</v>
      </c>
      <c r="K6" s="51" t="s">
        <v>111</v>
      </c>
      <c r="L6" s="51" t="s">
        <v>112</v>
      </c>
      <c r="M6" s="51" t="s">
        <v>113</v>
      </c>
      <c r="N6" s="51" t="s">
        <v>123</v>
      </c>
      <c r="O6" s="51" t="s">
        <v>124</v>
      </c>
      <c r="P6" s="107"/>
      <c r="Q6" s="51" t="s">
        <v>117</v>
      </c>
      <c r="R6" s="132"/>
      <c r="S6" s="133"/>
      <c r="T6" s="133"/>
      <c r="U6" s="133"/>
      <c r="V6" s="134">
        <v>19</v>
      </c>
      <c r="W6" s="133">
        <v>663</v>
      </c>
      <c r="X6" s="133">
        <v>215</v>
      </c>
      <c r="Y6" s="133">
        <v>9</v>
      </c>
      <c r="Z6" s="133">
        <v>103</v>
      </c>
      <c r="AA6" s="133"/>
      <c r="AB6" s="133"/>
      <c r="AC6" s="108"/>
      <c r="AD6" s="142">
        <f t="shared" ref="AD6:AD69" si="0">SUM(R6:AC6)</f>
        <v>1009</v>
      </c>
      <c r="AE6" s="130" t="s">
        <v>612</v>
      </c>
      <c r="AF6" s="130" t="s">
        <v>705</v>
      </c>
      <c r="AG6" s="130" t="s">
        <v>901</v>
      </c>
      <c r="AH6" s="51"/>
      <c r="AI6" s="51"/>
      <c r="AJ6" s="51"/>
      <c r="AK6" s="51"/>
      <c r="AL6" s="51"/>
      <c r="AM6" s="51"/>
    </row>
    <row r="7" spans="1:39" x14ac:dyDescent="0.3">
      <c r="A7" s="50" t="s">
        <v>125</v>
      </c>
      <c r="B7" s="50">
        <v>9851467</v>
      </c>
      <c r="C7" s="50" t="s">
        <v>126</v>
      </c>
      <c r="D7" s="50">
        <v>7204588</v>
      </c>
      <c r="E7" s="50" t="s">
        <v>126</v>
      </c>
      <c r="F7" s="137" t="s">
        <v>106</v>
      </c>
      <c r="G7" s="32"/>
      <c r="H7" s="50" t="s">
        <v>128</v>
      </c>
      <c r="I7" s="50" t="s">
        <v>129</v>
      </c>
      <c r="J7" s="50" t="s">
        <v>128</v>
      </c>
      <c r="K7" s="51" t="s">
        <v>130</v>
      </c>
      <c r="L7" s="51" t="s">
        <v>112</v>
      </c>
      <c r="M7" s="51" t="s">
        <v>113</v>
      </c>
      <c r="N7" s="51" t="s">
        <v>132</v>
      </c>
      <c r="O7" s="51" t="s">
        <v>133</v>
      </c>
      <c r="P7" s="107"/>
      <c r="Q7" s="51" t="s">
        <v>117</v>
      </c>
      <c r="R7" s="132"/>
      <c r="S7" s="133"/>
      <c r="T7" s="133"/>
      <c r="U7" s="133"/>
      <c r="V7" s="134">
        <v>19</v>
      </c>
      <c r="W7" s="133">
        <v>663</v>
      </c>
      <c r="X7" s="133">
        <v>215</v>
      </c>
      <c r="Y7" s="133">
        <v>9</v>
      </c>
      <c r="Z7" s="133">
        <v>103</v>
      </c>
      <c r="AA7" s="133"/>
      <c r="AB7" s="133"/>
      <c r="AC7" s="108"/>
      <c r="AD7" s="142">
        <f t="shared" si="0"/>
        <v>1009</v>
      </c>
      <c r="AE7" s="130" t="s">
        <v>612</v>
      </c>
      <c r="AF7" s="130" t="s">
        <v>706</v>
      </c>
      <c r="AG7" s="130" t="s">
        <v>901</v>
      </c>
      <c r="AH7" s="51"/>
      <c r="AI7" s="51"/>
      <c r="AJ7" s="51"/>
      <c r="AK7" s="51"/>
      <c r="AL7" s="51"/>
      <c r="AM7" s="51"/>
    </row>
    <row r="8" spans="1:39" x14ac:dyDescent="0.3">
      <c r="A8" s="50" t="s">
        <v>134</v>
      </c>
      <c r="B8" s="50">
        <v>5182019</v>
      </c>
      <c r="C8" s="50" t="s">
        <v>135</v>
      </c>
      <c r="D8" s="50">
        <v>6381722</v>
      </c>
      <c r="E8" s="50" t="s">
        <v>135</v>
      </c>
      <c r="F8" s="137" t="s">
        <v>106</v>
      </c>
      <c r="G8" s="32"/>
      <c r="H8" s="50" t="s">
        <v>128</v>
      </c>
      <c r="I8" s="50" t="s">
        <v>137</v>
      </c>
      <c r="J8" s="50" t="s">
        <v>128</v>
      </c>
      <c r="K8" s="51" t="s">
        <v>111</v>
      </c>
      <c r="L8" s="51" t="s">
        <v>112</v>
      </c>
      <c r="M8" s="51" t="s">
        <v>113</v>
      </c>
      <c r="N8" s="51" t="s">
        <v>132</v>
      </c>
      <c r="O8" s="51" t="s">
        <v>138</v>
      </c>
      <c r="P8" s="107"/>
      <c r="Q8" s="51" t="s">
        <v>117</v>
      </c>
      <c r="R8" s="132"/>
      <c r="S8" s="133"/>
      <c r="T8" s="133"/>
      <c r="U8" s="133"/>
      <c r="V8" s="134"/>
      <c r="W8" s="133">
        <v>663</v>
      </c>
      <c r="X8" s="133">
        <v>215</v>
      </c>
      <c r="Y8" s="133"/>
      <c r="Z8" s="133"/>
      <c r="AA8" s="133"/>
      <c r="AB8" s="133"/>
      <c r="AC8" s="108"/>
      <c r="AD8" s="142">
        <f t="shared" si="0"/>
        <v>878</v>
      </c>
      <c r="AE8" s="130" t="s">
        <v>901</v>
      </c>
      <c r="AF8" s="130" t="s">
        <v>706</v>
      </c>
      <c r="AG8" s="130" t="s">
        <v>901</v>
      </c>
      <c r="AH8" s="51"/>
      <c r="AI8" s="51"/>
      <c r="AJ8" s="51"/>
      <c r="AK8" s="51"/>
      <c r="AL8" s="51"/>
      <c r="AM8" s="51"/>
    </row>
    <row r="9" spans="1:39" x14ac:dyDescent="0.3">
      <c r="A9" s="51" t="s">
        <v>139</v>
      </c>
      <c r="B9" s="50">
        <v>8109699</v>
      </c>
      <c r="C9" s="51" t="s">
        <v>140</v>
      </c>
      <c r="D9" s="50">
        <v>7305032</v>
      </c>
      <c r="E9" s="51" t="s">
        <v>140</v>
      </c>
      <c r="F9" s="137" t="s">
        <v>106</v>
      </c>
      <c r="G9" s="32"/>
      <c r="H9" s="50" t="s">
        <v>128</v>
      </c>
      <c r="I9" s="50" t="s">
        <v>142</v>
      </c>
      <c r="J9" s="50" t="s">
        <v>128</v>
      </c>
      <c r="K9" s="51" t="s">
        <v>143</v>
      </c>
      <c r="L9" s="51" t="s">
        <v>112</v>
      </c>
      <c r="M9" s="51" t="s">
        <v>113</v>
      </c>
      <c r="N9" s="51" t="s">
        <v>132</v>
      </c>
      <c r="O9" s="51" t="s">
        <v>138</v>
      </c>
      <c r="P9" s="107"/>
      <c r="Q9" s="51" t="s">
        <v>117</v>
      </c>
      <c r="R9" s="132"/>
      <c r="S9" s="133"/>
      <c r="T9" s="133"/>
      <c r="U9" s="133"/>
      <c r="V9" s="134"/>
      <c r="W9" s="133">
        <v>663</v>
      </c>
      <c r="X9" s="133">
        <v>215</v>
      </c>
      <c r="Y9" s="133">
        <v>9</v>
      </c>
      <c r="Z9" s="133">
        <v>103</v>
      </c>
      <c r="AA9" s="133"/>
      <c r="AB9" s="133"/>
      <c r="AC9" s="108"/>
      <c r="AD9" s="142">
        <f t="shared" si="0"/>
        <v>990</v>
      </c>
      <c r="AE9" s="130" t="s">
        <v>612</v>
      </c>
      <c r="AF9" s="130" t="s">
        <v>706</v>
      </c>
      <c r="AG9" s="130" t="s">
        <v>614</v>
      </c>
      <c r="AH9" s="51"/>
      <c r="AI9" s="51"/>
      <c r="AJ9" s="51"/>
      <c r="AK9" s="51"/>
      <c r="AL9" s="51"/>
      <c r="AM9" s="51"/>
    </row>
    <row r="10" spans="1:39" x14ac:dyDescent="0.3">
      <c r="A10" s="50" t="s">
        <v>145</v>
      </c>
      <c r="B10" s="50">
        <v>6367481</v>
      </c>
      <c r="C10" s="50" t="s">
        <v>146</v>
      </c>
      <c r="D10" s="50">
        <v>9889501</v>
      </c>
      <c r="E10" s="50" t="s">
        <v>146</v>
      </c>
      <c r="F10" s="137" t="s">
        <v>106</v>
      </c>
      <c r="G10" s="32"/>
      <c r="H10" s="50" t="s">
        <v>128</v>
      </c>
      <c r="I10" s="50" t="s">
        <v>148</v>
      </c>
      <c r="J10" s="50" t="s">
        <v>128</v>
      </c>
      <c r="K10" s="51" t="s">
        <v>149</v>
      </c>
      <c r="L10" s="51" t="s">
        <v>150</v>
      </c>
      <c r="M10" s="51" t="s">
        <v>113</v>
      </c>
      <c r="N10" s="51" t="s">
        <v>132</v>
      </c>
      <c r="O10" s="51" t="s">
        <v>138</v>
      </c>
      <c r="P10" s="107"/>
      <c r="Q10" s="51" t="s">
        <v>117</v>
      </c>
      <c r="R10" s="132"/>
      <c r="S10" s="133"/>
      <c r="T10" s="133"/>
      <c r="U10" s="133"/>
      <c r="V10" s="134">
        <v>19</v>
      </c>
      <c r="W10" s="133">
        <v>663</v>
      </c>
      <c r="X10" s="133">
        <v>215</v>
      </c>
      <c r="Y10" s="133">
        <v>9</v>
      </c>
      <c r="Z10" s="133">
        <v>103</v>
      </c>
      <c r="AA10" s="133"/>
      <c r="AB10" s="133"/>
      <c r="AC10" s="108"/>
      <c r="AD10" s="142">
        <f t="shared" si="0"/>
        <v>1009</v>
      </c>
      <c r="AE10" s="130" t="s">
        <v>612</v>
      </c>
      <c r="AF10" s="130" t="s">
        <v>1953</v>
      </c>
      <c r="AG10" s="130" t="s">
        <v>901</v>
      </c>
      <c r="AH10" s="51"/>
      <c r="AI10" s="51"/>
      <c r="AJ10" s="51"/>
      <c r="AK10" s="51"/>
      <c r="AL10" s="51"/>
      <c r="AM10" s="51"/>
    </row>
    <row r="11" spans="1:39" x14ac:dyDescent="0.3">
      <c r="A11" s="50" t="s">
        <v>151</v>
      </c>
      <c r="B11" s="50">
        <v>9625399</v>
      </c>
      <c r="C11" s="50" t="s">
        <v>152</v>
      </c>
      <c r="D11" s="50">
        <v>8797724</v>
      </c>
      <c r="E11" s="50" t="s">
        <v>152</v>
      </c>
      <c r="F11" s="137" t="s">
        <v>106</v>
      </c>
      <c r="G11" s="32"/>
      <c r="H11" s="50" t="s">
        <v>128</v>
      </c>
      <c r="I11" s="50" t="s">
        <v>154</v>
      </c>
      <c r="J11" s="50" t="s">
        <v>128</v>
      </c>
      <c r="K11" s="51" t="s">
        <v>155</v>
      </c>
      <c r="L11" s="51" t="s">
        <v>112</v>
      </c>
      <c r="M11" s="51" t="s">
        <v>113</v>
      </c>
      <c r="N11" s="51" t="s">
        <v>132</v>
      </c>
      <c r="O11" s="51" t="s">
        <v>138</v>
      </c>
      <c r="P11" s="107"/>
      <c r="Q11" s="51" t="s">
        <v>117</v>
      </c>
      <c r="R11" s="132"/>
      <c r="S11" s="133"/>
      <c r="T11" s="133"/>
      <c r="U11" s="133"/>
      <c r="V11" s="134"/>
      <c r="W11" s="133">
        <v>663</v>
      </c>
      <c r="X11" s="133">
        <v>215</v>
      </c>
      <c r="Y11" s="133"/>
      <c r="Z11" s="133"/>
      <c r="AA11" s="133"/>
      <c r="AB11" s="133"/>
      <c r="AC11" s="108"/>
      <c r="AD11" s="142">
        <f t="shared" si="0"/>
        <v>878</v>
      </c>
      <c r="AE11" s="130" t="s">
        <v>901</v>
      </c>
      <c r="AF11" s="130" t="s">
        <v>1953</v>
      </c>
      <c r="AG11" s="130" t="s">
        <v>612</v>
      </c>
      <c r="AH11" s="51"/>
      <c r="AI11" s="51"/>
      <c r="AJ11" s="51"/>
      <c r="AK11" s="51"/>
      <c r="AL11" s="51"/>
      <c r="AM11" s="51"/>
    </row>
    <row r="12" spans="1:39" x14ac:dyDescent="0.3">
      <c r="A12" s="50" t="s">
        <v>156</v>
      </c>
      <c r="B12" s="50">
        <v>6248609</v>
      </c>
      <c r="C12" s="50" t="s">
        <v>157</v>
      </c>
      <c r="D12" s="50">
        <v>5471134</v>
      </c>
      <c r="E12" s="50" t="s">
        <v>157</v>
      </c>
      <c r="F12" s="137" t="s">
        <v>106</v>
      </c>
      <c r="G12" s="32"/>
      <c r="H12" s="50" t="s">
        <v>128</v>
      </c>
      <c r="I12" s="50" t="s">
        <v>159</v>
      </c>
      <c r="J12" s="50" t="s">
        <v>128</v>
      </c>
      <c r="K12" s="51" t="s">
        <v>155</v>
      </c>
      <c r="L12" s="51" t="s">
        <v>112</v>
      </c>
      <c r="M12" s="51" t="s">
        <v>113</v>
      </c>
      <c r="N12" s="51" t="s">
        <v>132</v>
      </c>
      <c r="O12" s="51" t="s">
        <v>133</v>
      </c>
      <c r="P12" s="107"/>
      <c r="Q12" s="51" t="s">
        <v>117</v>
      </c>
      <c r="R12" s="132"/>
      <c r="S12" s="133"/>
      <c r="T12" s="133"/>
      <c r="U12" s="133"/>
      <c r="V12" s="134">
        <v>19</v>
      </c>
      <c r="W12" s="133">
        <v>663</v>
      </c>
      <c r="X12" s="133">
        <v>215</v>
      </c>
      <c r="Y12" s="133">
        <v>9</v>
      </c>
      <c r="Z12" s="133">
        <v>103</v>
      </c>
      <c r="AA12" s="133"/>
      <c r="AB12" s="133"/>
      <c r="AC12" s="108"/>
      <c r="AD12" s="142">
        <f t="shared" si="0"/>
        <v>1009</v>
      </c>
      <c r="AE12" s="130" t="s">
        <v>612</v>
      </c>
      <c r="AF12" s="130" t="s">
        <v>706</v>
      </c>
      <c r="AG12" s="130" t="s">
        <v>612</v>
      </c>
      <c r="AH12" s="51"/>
      <c r="AI12" s="51"/>
      <c r="AJ12" s="51"/>
      <c r="AK12" s="51"/>
      <c r="AL12" s="51"/>
      <c r="AM12" s="51"/>
    </row>
    <row r="13" spans="1:39" x14ac:dyDescent="0.3">
      <c r="A13" s="50" t="s">
        <v>160</v>
      </c>
      <c r="B13" s="50">
        <v>7365018</v>
      </c>
      <c r="C13" s="50" t="s">
        <v>161</v>
      </c>
      <c r="D13" s="50">
        <v>7587454</v>
      </c>
      <c r="E13" s="50" t="s">
        <v>161</v>
      </c>
      <c r="F13" s="137" t="s">
        <v>106</v>
      </c>
      <c r="G13" s="32"/>
      <c r="H13" s="50" t="s">
        <v>128</v>
      </c>
      <c r="I13" s="50" t="s">
        <v>163</v>
      </c>
      <c r="J13" s="50" t="s">
        <v>128</v>
      </c>
      <c r="K13" s="51" t="s">
        <v>164</v>
      </c>
      <c r="L13" s="51" t="s">
        <v>112</v>
      </c>
      <c r="M13" s="51" t="s">
        <v>113</v>
      </c>
      <c r="N13" s="51" t="s">
        <v>132</v>
      </c>
      <c r="O13" s="51" t="s">
        <v>138</v>
      </c>
      <c r="P13" s="107"/>
      <c r="Q13" s="51" t="s">
        <v>117</v>
      </c>
      <c r="R13" s="132"/>
      <c r="S13" s="133"/>
      <c r="T13" s="133"/>
      <c r="U13" s="133"/>
      <c r="V13" s="134"/>
      <c r="W13" s="133">
        <v>663</v>
      </c>
      <c r="X13" s="133">
        <v>215</v>
      </c>
      <c r="Y13" s="133"/>
      <c r="Z13" s="133"/>
      <c r="AA13" s="133"/>
      <c r="AB13" s="133"/>
      <c r="AC13" s="108"/>
      <c r="AD13" s="142">
        <f t="shared" si="0"/>
        <v>878</v>
      </c>
      <c r="AE13" s="130" t="s">
        <v>901</v>
      </c>
      <c r="AF13" s="130" t="s">
        <v>706</v>
      </c>
      <c r="AG13" s="130" t="s">
        <v>901</v>
      </c>
      <c r="AH13" s="51"/>
      <c r="AI13" s="51"/>
      <c r="AJ13" s="51"/>
      <c r="AK13" s="51"/>
      <c r="AL13" s="51"/>
      <c r="AM13" s="51"/>
    </row>
    <row r="14" spans="1:39" x14ac:dyDescent="0.3">
      <c r="A14" s="50" t="s">
        <v>165</v>
      </c>
      <c r="B14" s="50">
        <v>5256140</v>
      </c>
      <c r="C14" s="50" t="s">
        <v>166</v>
      </c>
      <c r="D14" s="50">
        <v>7078885</v>
      </c>
      <c r="E14" s="50" t="s">
        <v>166</v>
      </c>
      <c r="F14" s="137" t="s">
        <v>106</v>
      </c>
      <c r="G14" s="32"/>
      <c r="H14" s="50" t="s">
        <v>107</v>
      </c>
      <c r="I14" s="50" t="s">
        <v>168</v>
      </c>
      <c r="J14" s="50" t="s">
        <v>109</v>
      </c>
      <c r="K14" s="51" t="s">
        <v>111</v>
      </c>
      <c r="L14" s="51" t="s">
        <v>112</v>
      </c>
      <c r="M14" s="51" t="s">
        <v>113</v>
      </c>
      <c r="N14" s="51" t="s">
        <v>115</v>
      </c>
      <c r="O14" s="51" t="s">
        <v>116</v>
      </c>
      <c r="P14" s="107"/>
      <c r="Q14" s="51" t="s">
        <v>117</v>
      </c>
      <c r="R14" s="132"/>
      <c r="S14" s="133"/>
      <c r="T14" s="133"/>
      <c r="U14" s="133"/>
      <c r="V14" s="134">
        <v>19</v>
      </c>
      <c r="W14" s="133">
        <v>663</v>
      </c>
      <c r="X14" s="133">
        <v>215</v>
      </c>
      <c r="Y14" s="133">
        <v>9</v>
      </c>
      <c r="Z14" s="133">
        <v>103</v>
      </c>
      <c r="AA14" s="133"/>
      <c r="AB14" s="133"/>
      <c r="AC14" s="108"/>
      <c r="AD14" s="142">
        <f t="shared" si="0"/>
        <v>1009</v>
      </c>
      <c r="AE14" s="130" t="s">
        <v>612</v>
      </c>
      <c r="AF14" s="130" t="s">
        <v>705</v>
      </c>
      <c r="AG14" s="130" t="s">
        <v>612</v>
      </c>
      <c r="AH14" s="51"/>
      <c r="AI14" s="51"/>
      <c r="AJ14" s="51"/>
      <c r="AK14" s="51"/>
      <c r="AL14" s="51"/>
      <c r="AM14" s="51"/>
    </row>
    <row r="15" spans="1:39" x14ac:dyDescent="0.3">
      <c r="A15" s="50" t="s">
        <v>169</v>
      </c>
      <c r="B15" s="50">
        <v>8346685</v>
      </c>
      <c r="C15" s="50" t="s">
        <v>170</v>
      </c>
      <c r="D15" s="50">
        <v>7714272</v>
      </c>
      <c r="E15" s="50" t="s">
        <v>170</v>
      </c>
      <c r="F15" s="137" t="s">
        <v>106</v>
      </c>
      <c r="G15" s="32"/>
      <c r="H15" s="50" t="s">
        <v>128</v>
      </c>
      <c r="I15" s="50" t="s">
        <v>172</v>
      </c>
      <c r="J15" s="50" t="s">
        <v>128</v>
      </c>
      <c r="K15" s="51" t="s">
        <v>173</v>
      </c>
      <c r="L15" s="51" t="s">
        <v>112</v>
      </c>
      <c r="M15" s="51" t="s">
        <v>113</v>
      </c>
      <c r="N15" s="51" t="s">
        <v>132</v>
      </c>
      <c r="O15" s="51" t="s">
        <v>138</v>
      </c>
      <c r="P15" s="107"/>
      <c r="Q15" s="51" t="s">
        <v>117</v>
      </c>
      <c r="R15" s="132"/>
      <c r="S15" s="133"/>
      <c r="T15" s="133"/>
      <c r="U15" s="133"/>
      <c r="V15" s="134">
        <v>19</v>
      </c>
      <c r="W15" s="133">
        <v>663</v>
      </c>
      <c r="X15" s="133">
        <v>215</v>
      </c>
      <c r="Y15" s="133"/>
      <c r="Z15" s="133"/>
      <c r="AA15" s="133"/>
      <c r="AB15" s="133"/>
      <c r="AC15" s="108"/>
      <c r="AD15" s="142">
        <f t="shared" si="0"/>
        <v>897</v>
      </c>
      <c r="AE15" s="130" t="s">
        <v>901</v>
      </c>
      <c r="AF15" s="130" t="s">
        <v>1953</v>
      </c>
      <c r="AG15" s="130" t="s">
        <v>901</v>
      </c>
      <c r="AH15" s="51"/>
      <c r="AI15" s="51"/>
      <c r="AJ15" s="51"/>
      <c r="AK15" s="51"/>
      <c r="AL15" s="51"/>
      <c r="AM15" s="51"/>
    </row>
    <row r="16" spans="1:39" x14ac:dyDescent="0.3">
      <c r="A16" s="50" t="s">
        <v>174</v>
      </c>
      <c r="B16" s="50">
        <v>7443714</v>
      </c>
      <c r="C16" s="50" t="s">
        <v>175</v>
      </c>
      <c r="D16" s="50">
        <v>7577033</v>
      </c>
      <c r="E16" s="50" t="s">
        <v>175</v>
      </c>
      <c r="F16" s="137" t="s">
        <v>106</v>
      </c>
      <c r="G16" s="32"/>
      <c r="H16" s="50" t="s">
        <v>128</v>
      </c>
      <c r="I16" s="50" t="s">
        <v>177</v>
      </c>
      <c r="J16" s="50" t="s">
        <v>128</v>
      </c>
      <c r="K16" s="51" t="s">
        <v>111</v>
      </c>
      <c r="L16" s="51" t="s">
        <v>112</v>
      </c>
      <c r="M16" s="51" t="s">
        <v>113</v>
      </c>
      <c r="N16" s="51" t="s">
        <v>132</v>
      </c>
      <c r="O16" s="51" t="s">
        <v>138</v>
      </c>
      <c r="P16" s="107"/>
      <c r="Q16" s="51" t="s">
        <v>117</v>
      </c>
      <c r="R16" s="132"/>
      <c r="S16" s="133"/>
      <c r="T16" s="133"/>
      <c r="U16" s="133"/>
      <c r="V16" s="134"/>
      <c r="W16" s="133">
        <v>663</v>
      </c>
      <c r="X16" s="133">
        <v>215</v>
      </c>
      <c r="Y16" s="133">
        <v>9</v>
      </c>
      <c r="Z16" s="133">
        <v>103</v>
      </c>
      <c r="AA16" s="133"/>
      <c r="AB16" s="133"/>
      <c r="AC16" s="108"/>
      <c r="AD16" s="142">
        <f t="shared" si="0"/>
        <v>990</v>
      </c>
      <c r="AE16" s="130" t="s">
        <v>612</v>
      </c>
      <c r="AF16" s="130" t="s">
        <v>705</v>
      </c>
      <c r="AG16" s="130" t="s">
        <v>901</v>
      </c>
      <c r="AH16" s="51"/>
      <c r="AI16" s="51"/>
      <c r="AJ16" s="51"/>
      <c r="AK16" s="51"/>
      <c r="AL16" s="51"/>
      <c r="AM16" s="51"/>
    </row>
    <row r="17" spans="1:39" x14ac:dyDescent="0.3">
      <c r="A17" s="50" t="s">
        <v>178</v>
      </c>
      <c r="B17" s="50">
        <v>5893198</v>
      </c>
      <c r="C17" s="50" t="s">
        <v>179</v>
      </c>
      <c r="D17" s="50">
        <v>9269886</v>
      </c>
      <c r="E17" s="50" t="s">
        <v>179</v>
      </c>
      <c r="F17" s="137" t="s">
        <v>106</v>
      </c>
      <c r="G17" s="32"/>
      <c r="H17" s="50" t="s">
        <v>128</v>
      </c>
      <c r="I17" s="50" t="s">
        <v>181</v>
      </c>
      <c r="J17" s="50" t="s">
        <v>128</v>
      </c>
      <c r="K17" s="51" t="s">
        <v>182</v>
      </c>
      <c r="L17" s="51" t="s">
        <v>112</v>
      </c>
      <c r="M17" s="51" t="s">
        <v>113</v>
      </c>
      <c r="N17" s="51" t="s">
        <v>132</v>
      </c>
      <c r="O17" s="51" t="s">
        <v>138</v>
      </c>
      <c r="P17" s="107"/>
      <c r="Q17" s="51" t="s">
        <v>183</v>
      </c>
      <c r="R17" s="132"/>
      <c r="S17" s="133"/>
      <c r="T17" s="133"/>
      <c r="U17" s="133"/>
      <c r="V17" s="134">
        <v>19</v>
      </c>
      <c r="W17" s="133">
        <v>663</v>
      </c>
      <c r="X17" s="133">
        <v>215</v>
      </c>
      <c r="Y17" s="133">
        <v>9</v>
      </c>
      <c r="Z17" s="133">
        <v>103</v>
      </c>
      <c r="AA17" s="133"/>
      <c r="AB17" s="133"/>
      <c r="AC17" s="108"/>
      <c r="AD17" s="142">
        <f t="shared" si="0"/>
        <v>1009</v>
      </c>
      <c r="AE17" s="130" t="s">
        <v>901</v>
      </c>
      <c r="AF17" s="130" t="s">
        <v>705</v>
      </c>
      <c r="AG17" s="130" t="s">
        <v>1954</v>
      </c>
      <c r="AH17" s="51"/>
      <c r="AI17" s="51"/>
      <c r="AJ17" s="51"/>
      <c r="AK17" s="51"/>
      <c r="AL17" s="51"/>
      <c r="AM17" s="51"/>
    </row>
    <row r="18" spans="1:39" x14ac:dyDescent="0.3">
      <c r="A18" s="50" t="s">
        <v>184</v>
      </c>
      <c r="B18" s="50">
        <v>4592185</v>
      </c>
      <c r="C18" s="50" t="s">
        <v>185</v>
      </c>
      <c r="D18" s="50">
        <v>6065248</v>
      </c>
      <c r="E18" s="50" t="s">
        <v>185</v>
      </c>
      <c r="F18" s="137" t="s">
        <v>106</v>
      </c>
      <c r="G18" s="32"/>
      <c r="H18" s="50" t="s">
        <v>187</v>
      </c>
      <c r="I18" s="50" t="s">
        <v>188</v>
      </c>
      <c r="J18" s="50" t="s">
        <v>187</v>
      </c>
      <c r="K18" s="51" t="s">
        <v>111</v>
      </c>
      <c r="L18" s="51" t="s">
        <v>112</v>
      </c>
      <c r="M18" s="51" t="s">
        <v>113</v>
      </c>
      <c r="N18" s="51" t="s">
        <v>115</v>
      </c>
      <c r="O18" s="51" t="s">
        <v>189</v>
      </c>
      <c r="P18" s="107"/>
      <c r="Q18" s="51" t="s">
        <v>190</v>
      </c>
      <c r="R18" s="132"/>
      <c r="S18" s="133"/>
      <c r="T18" s="133"/>
      <c r="U18" s="133"/>
      <c r="V18" s="134"/>
      <c r="W18" s="133"/>
      <c r="X18" s="133"/>
      <c r="Y18" s="133"/>
      <c r="Z18" s="133"/>
      <c r="AA18" s="133"/>
      <c r="AB18" s="133"/>
      <c r="AC18" s="108">
        <v>981</v>
      </c>
      <c r="AD18" s="142">
        <f t="shared" si="0"/>
        <v>981</v>
      </c>
      <c r="AE18" s="109"/>
      <c r="AF18" s="109"/>
      <c r="AG18" s="109"/>
      <c r="AH18" s="51"/>
      <c r="AI18" s="51"/>
      <c r="AJ18" s="51"/>
      <c r="AK18" s="51"/>
      <c r="AL18" s="51"/>
      <c r="AM18" s="51"/>
    </row>
    <row r="19" spans="1:39" x14ac:dyDescent="0.3">
      <c r="A19" s="50" t="s">
        <v>191</v>
      </c>
      <c r="B19" s="50">
        <v>6221785</v>
      </c>
      <c r="C19" s="50" t="s">
        <v>192</v>
      </c>
      <c r="D19" s="50">
        <v>4232616</v>
      </c>
      <c r="E19" s="50" t="s">
        <v>192</v>
      </c>
      <c r="F19" s="137" t="s">
        <v>106</v>
      </c>
      <c r="G19" s="32"/>
      <c r="H19" s="50" t="s">
        <v>187</v>
      </c>
      <c r="I19" s="50" t="s">
        <v>195</v>
      </c>
      <c r="J19" s="50" t="s">
        <v>187</v>
      </c>
      <c r="K19" s="51" t="s">
        <v>111</v>
      </c>
      <c r="L19" s="51" t="s">
        <v>112</v>
      </c>
      <c r="M19" s="51" t="s">
        <v>113</v>
      </c>
      <c r="N19" s="51" t="s">
        <v>196</v>
      </c>
      <c r="O19" s="51" t="s">
        <v>197</v>
      </c>
      <c r="P19" s="107"/>
      <c r="Q19" s="51" t="s">
        <v>190</v>
      </c>
      <c r="R19" s="132"/>
      <c r="S19" s="133"/>
      <c r="T19" s="133"/>
      <c r="U19" s="133"/>
      <c r="V19" s="134"/>
      <c r="W19" s="133"/>
      <c r="X19" s="133"/>
      <c r="Y19" s="133"/>
      <c r="Z19" s="133"/>
      <c r="AA19" s="133"/>
      <c r="AB19" s="133"/>
      <c r="AC19" s="108">
        <v>981</v>
      </c>
      <c r="AD19" s="142">
        <f t="shared" si="0"/>
        <v>981</v>
      </c>
      <c r="AE19" s="109"/>
      <c r="AF19" s="109"/>
      <c r="AG19" s="109"/>
      <c r="AH19" s="51"/>
      <c r="AI19" s="51"/>
      <c r="AJ19" s="51"/>
      <c r="AK19" s="51"/>
      <c r="AL19" s="51"/>
      <c r="AM19" s="51"/>
    </row>
    <row r="20" spans="1:39" x14ac:dyDescent="0.3">
      <c r="A20" s="50" t="s">
        <v>198</v>
      </c>
      <c r="B20" s="50">
        <v>4776950</v>
      </c>
      <c r="C20" s="50" t="s">
        <v>199</v>
      </c>
      <c r="D20" s="50">
        <v>4665731</v>
      </c>
      <c r="E20" s="50" t="s">
        <v>199</v>
      </c>
      <c r="F20" s="137" t="s">
        <v>106</v>
      </c>
      <c r="G20" s="32"/>
      <c r="H20" s="50" t="s">
        <v>201</v>
      </c>
      <c r="I20" s="50" t="s">
        <v>202</v>
      </c>
      <c r="J20" s="50" t="s">
        <v>201</v>
      </c>
      <c r="K20" s="51" t="s">
        <v>204</v>
      </c>
      <c r="L20" s="51" t="s">
        <v>112</v>
      </c>
      <c r="M20" s="51" t="s">
        <v>113</v>
      </c>
      <c r="N20" s="51" t="s">
        <v>196</v>
      </c>
      <c r="O20" s="51" t="s">
        <v>138</v>
      </c>
      <c r="P20" s="107"/>
      <c r="Q20" s="51" t="s">
        <v>190</v>
      </c>
      <c r="R20" s="132"/>
      <c r="S20" s="133"/>
      <c r="T20" s="133"/>
      <c r="U20" s="133"/>
      <c r="V20" s="134"/>
      <c r="W20" s="133"/>
      <c r="X20" s="133"/>
      <c r="Y20" s="133"/>
      <c r="Z20" s="133"/>
      <c r="AA20" s="133"/>
      <c r="AB20" s="133"/>
      <c r="AC20" s="108">
        <v>981</v>
      </c>
      <c r="AD20" s="142">
        <f t="shared" si="0"/>
        <v>981</v>
      </c>
      <c r="AE20" s="109"/>
      <c r="AF20" s="109"/>
      <c r="AG20" s="109"/>
      <c r="AH20" s="51"/>
      <c r="AI20" s="51"/>
      <c r="AJ20" s="51"/>
      <c r="AK20" s="51"/>
      <c r="AL20" s="51"/>
      <c r="AM20" s="51"/>
    </row>
    <row r="21" spans="1:39" x14ac:dyDescent="0.3">
      <c r="A21" s="50" t="s">
        <v>205</v>
      </c>
      <c r="B21" s="50">
        <v>6079639</v>
      </c>
      <c r="C21" s="50" t="s">
        <v>206</v>
      </c>
      <c r="D21" s="50">
        <v>3745510</v>
      </c>
      <c r="E21" s="50" t="s">
        <v>206</v>
      </c>
      <c r="F21" s="137" t="s">
        <v>106</v>
      </c>
      <c r="G21" s="32"/>
      <c r="H21" s="50" t="s">
        <v>201</v>
      </c>
      <c r="I21" s="50" t="s">
        <v>208</v>
      </c>
      <c r="J21" s="50" t="s">
        <v>201</v>
      </c>
      <c r="K21" s="51" t="s">
        <v>204</v>
      </c>
      <c r="L21" s="51" t="s">
        <v>112</v>
      </c>
      <c r="M21" s="51" t="s">
        <v>113</v>
      </c>
      <c r="N21" s="51" t="s">
        <v>196</v>
      </c>
      <c r="O21" s="51" t="s">
        <v>138</v>
      </c>
      <c r="P21" s="107"/>
      <c r="Q21" s="51" t="s">
        <v>190</v>
      </c>
      <c r="R21" s="132"/>
      <c r="S21" s="133"/>
      <c r="T21" s="133"/>
      <c r="U21" s="133"/>
      <c r="V21" s="134"/>
      <c r="W21" s="133"/>
      <c r="X21" s="133"/>
      <c r="Y21" s="133"/>
      <c r="Z21" s="133"/>
      <c r="AA21" s="133"/>
      <c r="AB21" s="133"/>
      <c r="AC21" s="108">
        <v>981</v>
      </c>
      <c r="AD21" s="142">
        <f t="shared" si="0"/>
        <v>981</v>
      </c>
      <c r="AE21" s="109"/>
      <c r="AF21" s="109"/>
      <c r="AG21" s="109"/>
      <c r="AH21" s="51"/>
      <c r="AI21" s="51"/>
      <c r="AJ21" s="51"/>
      <c r="AK21" s="51"/>
      <c r="AL21" s="51"/>
      <c r="AM21" s="51"/>
    </row>
    <row r="22" spans="1:39" x14ac:dyDescent="0.3">
      <c r="A22" s="50" t="s">
        <v>209</v>
      </c>
      <c r="B22" s="50">
        <v>472266</v>
      </c>
      <c r="C22" s="50" t="s">
        <v>209</v>
      </c>
      <c r="D22" s="50">
        <v>472266</v>
      </c>
      <c r="E22" s="50" t="s">
        <v>209</v>
      </c>
      <c r="F22" s="137" t="s">
        <v>106</v>
      </c>
      <c r="G22" s="32"/>
      <c r="H22" s="50" t="s">
        <v>201</v>
      </c>
      <c r="I22" s="50" t="s">
        <v>210</v>
      </c>
      <c r="J22" s="50" t="s">
        <v>201</v>
      </c>
      <c r="K22" s="51" t="s">
        <v>111</v>
      </c>
      <c r="L22" s="51" t="s">
        <v>112</v>
      </c>
      <c r="M22" s="51" t="s">
        <v>113</v>
      </c>
      <c r="N22" s="51" t="s">
        <v>123</v>
      </c>
      <c r="O22" s="51" t="s">
        <v>138</v>
      </c>
      <c r="P22" s="107"/>
      <c r="Q22" s="51" t="s">
        <v>190</v>
      </c>
      <c r="R22" s="132"/>
      <c r="S22" s="133"/>
      <c r="T22" s="133"/>
      <c r="U22" s="133"/>
      <c r="V22" s="134"/>
      <c r="W22" s="133"/>
      <c r="X22" s="133"/>
      <c r="Y22" s="133"/>
      <c r="Z22" s="133"/>
      <c r="AA22" s="133"/>
      <c r="AB22" s="133"/>
      <c r="AC22" s="108">
        <v>981</v>
      </c>
      <c r="AD22" s="142">
        <f t="shared" si="0"/>
        <v>981</v>
      </c>
      <c r="AE22" s="109"/>
      <c r="AF22" s="109"/>
      <c r="AG22" s="109"/>
      <c r="AH22" s="51"/>
      <c r="AI22" s="51"/>
      <c r="AJ22" s="51"/>
      <c r="AK22" s="51"/>
      <c r="AL22" s="51"/>
      <c r="AM22" s="51"/>
    </row>
    <row r="23" spans="1:39" x14ac:dyDescent="0.3">
      <c r="A23" s="50" t="s">
        <v>211</v>
      </c>
      <c r="B23" s="50">
        <v>472308</v>
      </c>
      <c r="C23" s="50" t="s">
        <v>211</v>
      </c>
      <c r="D23" s="50">
        <v>472308</v>
      </c>
      <c r="E23" s="50" t="s">
        <v>211</v>
      </c>
      <c r="F23" s="137" t="s">
        <v>106</v>
      </c>
      <c r="G23" s="32"/>
      <c r="H23" s="50" t="s">
        <v>201</v>
      </c>
      <c r="I23" s="50" t="s">
        <v>212</v>
      </c>
      <c r="J23" s="50" t="s">
        <v>201</v>
      </c>
      <c r="K23" s="51" t="s">
        <v>111</v>
      </c>
      <c r="L23" s="51" t="s">
        <v>112</v>
      </c>
      <c r="M23" s="51" t="s">
        <v>113</v>
      </c>
      <c r="N23" s="51" t="s">
        <v>123</v>
      </c>
      <c r="O23" s="51" t="s">
        <v>189</v>
      </c>
      <c r="P23" s="107"/>
      <c r="Q23" s="51" t="s">
        <v>190</v>
      </c>
      <c r="R23" s="132"/>
      <c r="S23" s="133"/>
      <c r="T23" s="133"/>
      <c r="U23" s="133"/>
      <c r="V23" s="134"/>
      <c r="W23" s="133"/>
      <c r="X23" s="133"/>
      <c r="Y23" s="133"/>
      <c r="Z23" s="133"/>
      <c r="AA23" s="133"/>
      <c r="AB23" s="133"/>
      <c r="AC23" s="108">
        <v>981</v>
      </c>
      <c r="AD23" s="142">
        <f t="shared" si="0"/>
        <v>981</v>
      </c>
      <c r="AE23" s="109"/>
      <c r="AF23" s="109"/>
      <c r="AG23" s="109"/>
      <c r="AH23" s="51"/>
      <c r="AI23" s="51"/>
      <c r="AJ23" s="51"/>
      <c r="AK23" s="51"/>
      <c r="AL23" s="51"/>
      <c r="AM23" s="51"/>
    </row>
    <row r="24" spans="1:39" x14ac:dyDescent="0.3">
      <c r="A24" s="50" t="s">
        <v>213</v>
      </c>
      <c r="B24" s="50">
        <v>4767968</v>
      </c>
      <c r="C24" s="50" t="s">
        <v>214</v>
      </c>
      <c r="D24" s="50">
        <v>9682566</v>
      </c>
      <c r="E24" s="50" t="s">
        <v>214</v>
      </c>
      <c r="F24" s="137" t="s">
        <v>106</v>
      </c>
      <c r="G24" s="32"/>
      <c r="H24" s="50" t="s">
        <v>201</v>
      </c>
      <c r="I24" s="50" t="s">
        <v>216</v>
      </c>
      <c r="J24" s="50" t="s">
        <v>201</v>
      </c>
      <c r="K24" s="51" t="s">
        <v>111</v>
      </c>
      <c r="L24" s="51" t="s">
        <v>112</v>
      </c>
      <c r="M24" s="51" t="s">
        <v>113</v>
      </c>
      <c r="N24" s="51" t="s">
        <v>196</v>
      </c>
      <c r="O24" s="51" t="s">
        <v>138</v>
      </c>
      <c r="P24" s="107"/>
      <c r="Q24" s="51" t="s">
        <v>190</v>
      </c>
      <c r="R24" s="132"/>
      <c r="S24" s="133"/>
      <c r="T24" s="133"/>
      <c r="U24" s="133"/>
      <c r="V24" s="134"/>
      <c r="W24" s="133"/>
      <c r="X24" s="133"/>
      <c r="Y24" s="133"/>
      <c r="Z24" s="133"/>
      <c r="AA24" s="133"/>
      <c r="AB24" s="133"/>
      <c r="AC24" s="108">
        <v>981</v>
      </c>
      <c r="AD24" s="142">
        <f t="shared" si="0"/>
        <v>981</v>
      </c>
      <c r="AE24" s="109"/>
      <c r="AF24" s="109"/>
      <c r="AG24" s="109"/>
      <c r="AH24" s="51"/>
      <c r="AI24" s="51"/>
      <c r="AJ24" s="51"/>
      <c r="AK24" s="51"/>
      <c r="AL24" s="51"/>
      <c r="AM24" s="51"/>
    </row>
    <row r="25" spans="1:39" x14ac:dyDescent="0.3">
      <c r="A25" s="50" t="s">
        <v>217</v>
      </c>
      <c r="B25" s="50">
        <v>7111906</v>
      </c>
      <c r="C25" s="50" t="s">
        <v>218</v>
      </c>
      <c r="D25" s="50">
        <v>9957926</v>
      </c>
      <c r="E25" s="50" t="s">
        <v>218</v>
      </c>
      <c r="F25" s="137" t="s">
        <v>106</v>
      </c>
      <c r="G25" s="32"/>
      <c r="H25" s="50" t="s">
        <v>201</v>
      </c>
      <c r="I25" s="50" t="s">
        <v>220</v>
      </c>
      <c r="J25" s="50" t="s">
        <v>201</v>
      </c>
      <c r="K25" s="51" t="s">
        <v>221</v>
      </c>
      <c r="L25" s="51" t="s">
        <v>112</v>
      </c>
      <c r="M25" s="51" t="s">
        <v>113</v>
      </c>
      <c r="N25" s="51" t="s">
        <v>196</v>
      </c>
      <c r="O25" s="51" t="s">
        <v>124</v>
      </c>
      <c r="P25" s="107"/>
      <c r="Q25" s="51" t="s">
        <v>190</v>
      </c>
      <c r="R25" s="132"/>
      <c r="S25" s="133"/>
      <c r="T25" s="133"/>
      <c r="U25" s="133"/>
      <c r="V25" s="134"/>
      <c r="W25" s="133"/>
      <c r="X25" s="133"/>
      <c r="Y25" s="133"/>
      <c r="Z25" s="133"/>
      <c r="AA25" s="133"/>
      <c r="AB25" s="133"/>
      <c r="AC25" s="108">
        <v>981</v>
      </c>
      <c r="AD25" s="142">
        <f t="shared" si="0"/>
        <v>981</v>
      </c>
      <c r="AE25" s="109"/>
      <c r="AF25" s="109"/>
      <c r="AG25" s="109"/>
      <c r="AH25" s="51"/>
      <c r="AI25" s="51"/>
      <c r="AJ25" s="51"/>
      <c r="AK25" s="51"/>
      <c r="AL25" s="51"/>
      <c r="AM25" s="51"/>
    </row>
    <row r="26" spans="1:39" x14ac:dyDescent="0.3">
      <c r="A26" s="50" t="s">
        <v>222</v>
      </c>
      <c r="B26" s="50">
        <v>9962435</v>
      </c>
      <c r="C26" s="50" t="s">
        <v>223</v>
      </c>
      <c r="D26" s="50">
        <v>5613728</v>
      </c>
      <c r="E26" s="50" t="s">
        <v>223</v>
      </c>
      <c r="F26" s="137" t="s">
        <v>106</v>
      </c>
      <c r="G26" s="32"/>
      <c r="H26" s="50" t="s">
        <v>201</v>
      </c>
      <c r="I26" s="50" t="s">
        <v>225</v>
      </c>
      <c r="J26" s="50" t="s">
        <v>201</v>
      </c>
      <c r="K26" s="51" t="s">
        <v>111</v>
      </c>
      <c r="L26" s="51" t="s">
        <v>112</v>
      </c>
      <c r="M26" s="51" t="s">
        <v>113</v>
      </c>
      <c r="N26" s="51" t="s">
        <v>196</v>
      </c>
      <c r="O26" s="51" t="s">
        <v>189</v>
      </c>
      <c r="P26" s="107"/>
      <c r="Q26" s="51" t="s">
        <v>190</v>
      </c>
      <c r="R26" s="132"/>
      <c r="S26" s="133"/>
      <c r="T26" s="133"/>
      <c r="U26" s="133"/>
      <c r="V26" s="134"/>
      <c r="W26" s="133"/>
      <c r="X26" s="133"/>
      <c r="Y26" s="133"/>
      <c r="Z26" s="133"/>
      <c r="AA26" s="133"/>
      <c r="AB26" s="133"/>
      <c r="AC26" s="108">
        <v>981</v>
      </c>
      <c r="AD26" s="142">
        <f t="shared" si="0"/>
        <v>981</v>
      </c>
      <c r="AE26" s="109"/>
      <c r="AF26" s="109"/>
      <c r="AG26" s="109"/>
      <c r="AH26" s="51"/>
      <c r="AI26" s="51"/>
      <c r="AJ26" s="51"/>
      <c r="AK26" s="51"/>
      <c r="AL26" s="51"/>
      <c r="AM26" s="51"/>
    </row>
    <row r="27" spans="1:39" x14ac:dyDescent="0.3">
      <c r="A27" s="50" t="s">
        <v>226</v>
      </c>
      <c r="B27" s="50">
        <v>294215</v>
      </c>
      <c r="C27" s="50" t="s">
        <v>226</v>
      </c>
      <c r="D27" s="50">
        <v>294215</v>
      </c>
      <c r="E27" s="50" t="s">
        <v>226</v>
      </c>
      <c r="F27" s="137" t="s">
        <v>106</v>
      </c>
      <c r="G27" s="32"/>
      <c r="H27" s="50" t="s">
        <v>201</v>
      </c>
      <c r="I27" s="50" t="s">
        <v>227</v>
      </c>
      <c r="J27" s="50" t="s">
        <v>201</v>
      </c>
      <c r="K27" s="51" t="s">
        <v>155</v>
      </c>
      <c r="L27" s="51" t="s">
        <v>112</v>
      </c>
      <c r="M27" s="51" t="s">
        <v>113</v>
      </c>
      <c r="N27" s="51" t="s">
        <v>123</v>
      </c>
      <c r="O27" s="51" t="s">
        <v>138</v>
      </c>
      <c r="P27" s="107"/>
      <c r="Q27" s="51" t="s">
        <v>190</v>
      </c>
      <c r="R27" s="132"/>
      <c r="S27" s="133"/>
      <c r="T27" s="133"/>
      <c r="U27" s="133"/>
      <c r="V27" s="134"/>
      <c r="W27" s="133"/>
      <c r="X27" s="133"/>
      <c r="Y27" s="133"/>
      <c r="Z27" s="133"/>
      <c r="AA27" s="133"/>
      <c r="AB27" s="133"/>
      <c r="AC27" s="108">
        <v>981</v>
      </c>
      <c r="AD27" s="142">
        <f t="shared" si="0"/>
        <v>981</v>
      </c>
      <c r="AE27" s="109"/>
      <c r="AF27" s="109"/>
      <c r="AG27" s="109"/>
      <c r="AH27" s="51"/>
      <c r="AI27" s="51"/>
      <c r="AJ27" s="51"/>
      <c r="AK27" s="51"/>
      <c r="AL27" s="51"/>
      <c r="AM27" s="51"/>
    </row>
    <row r="28" spans="1:39" x14ac:dyDescent="0.3">
      <c r="A28" s="50" t="s">
        <v>228</v>
      </c>
      <c r="B28" s="50">
        <v>4546050</v>
      </c>
      <c r="C28" s="50" t="s">
        <v>229</v>
      </c>
      <c r="D28" s="50">
        <v>9546488</v>
      </c>
      <c r="E28" s="50" t="s">
        <v>229</v>
      </c>
      <c r="F28" s="137" t="s">
        <v>106</v>
      </c>
      <c r="G28" s="32"/>
      <c r="H28" s="50" t="s">
        <v>201</v>
      </c>
      <c r="I28" s="50" t="s">
        <v>231</v>
      </c>
      <c r="J28" s="50" t="s">
        <v>201</v>
      </c>
      <c r="K28" s="51" t="s">
        <v>155</v>
      </c>
      <c r="L28" s="51" t="s">
        <v>112</v>
      </c>
      <c r="M28" s="51" t="s">
        <v>113</v>
      </c>
      <c r="N28" s="51" t="s">
        <v>196</v>
      </c>
      <c r="O28" s="51" t="s">
        <v>189</v>
      </c>
      <c r="P28" s="107"/>
      <c r="Q28" s="51" t="s">
        <v>190</v>
      </c>
      <c r="R28" s="132"/>
      <c r="S28" s="133"/>
      <c r="T28" s="133"/>
      <c r="U28" s="133"/>
      <c r="V28" s="134"/>
      <c r="W28" s="133"/>
      <c r="X28" s="133"/>
      <c r="Y28" s="133"/>
      <c r="Z28" s="133"/>
      <c r="AA28" s="133"/>
      <c r="AB28" s="133"/>
      <c r="AC28" s="108">
        <v>981</v>
      </c>
      <c r="AD28" s="142">
        <f t="shared" si="0"/>
        <v>981</v>
      </c>
      <c r="AE28" s="109"/>
      <c r="AF28" s="109"/>
      <c r="AG28" s="109"/>
      <c r="AH28" s="51"/>
      <c r="AI28" s="51"/>
      <c r="AJ28" s="51"/>
      <c r="AK28" s="51"/>
      <c r="AL28" s="51"/>
      <c r="AM28" s="51"/>
    </row>
    <row r="29" spans="1:39" x14ac:dyDescent="0.3">
      <c r="A29" s="50" t="s">
        <v>232</v>
      </c>
      <c r="B29" s="50">
        <v>644973</v>
      </c>
      <c r="C29" s="50" t="s">
        <v>232</v>
      </c>
      <c r="D29" s="50">
        <v>644973</v>
      </c>
      <c r="E29" s="50" t="s">
        <v>232</v>
      </c>
      <c r="F29" s="137" t="s">
        <v>106</v>
      </c>
      <c r="G29" s="32"/>
      <c r="H29" s="50" t="s">
        <v>201</v>
      </c>
      <c r="I29" s="50" t="s">
        <v>234</v>
      </c>
      <c r="J29" s="50" t="s">
        <v>201</v>
      </c>
      <c r="K29" s="51" t="s">
        <v>235</v>
      </c>
      <c r="L29" s="51" t="s">
        <v>112</v>
      </c>
      <c r="M29" s="51" t="s">
        <v>113</v>
      </c>
      <c r="N29" s="51" t="s">
        <v>123</v>
      </c>
      <c r="O29" s="51" t="s">
        <v>189</v>
      </c>
      <c r="P29" s="107"/>
      <c r="Q29" s="51" t="s">
        <v>190</v>
      </c>
      <c r="R29" s="132"/>
      <c r="S29" s="133"/>
      <c r="T29" s="133"/>
      <c r="U29" s="133"/>
      <c r="V29" s="134"/>
      <c r="W29" s="133"/>
      <c r="X29" s="133"/>
      <c r="Y29" s="133"/>
      <c r="Z29" s="133"/>
      <c r="AA29" s="133"/>
      <c r="AB29" s="133"/>
      <c r="AC29" s="108">
        <v>981</v>
      </c>
      <c r="AD29" s="142">
        <f t="shared" si="0"/>
        <v>981</v>
      </c>
      <c r="AE29" s="109"/>
      <c r="AF29" s="109"/>
      <c r="AG29" s="109"/>
      <c r="AH29" s="51"/>
      <c r="AI29" s="51"/>
      <c r="AJ29" s="51"/>
      <c r="AK29" s="51"/>
      <c r="AL29" s="51"/>
      <c r="AM29" s="51"/>
    </row>
    <row r="30" spans="1:39" x14ac:dyDescent="0.3">
      <c r="A30" s="50" t="s">
        <v>236</v>
      </c>
      <c r="B30" s="50">
        <v>9815184</v>
      </c>
      <c r="C30" s="50"/>
      <c r="D30" s="50">
        <v>0</v>
      </c>
      <c r="E30" s="50"/>
      <c r="F30" s="137" t="s">
        <v>106</v>
      </c>
      <c r="G30" s="32"/>
      <c r="H30" s="50" t="s">
        <v>201</v>
      </c>
      <c r="I30" s="51" t="s">
        <v>238</v>
      </c>
      <c r="J30" s="50" t="s">
        <v>201</v>
      </c>
      <c r="K30" s="51" t="s">
        <v>239</v>
      </c>
      <c r="L30" s="51" t="s">
        <v>150</v>
      </c>
      <c r="M30" s="51" t="s">
        <v>113</v>
      </c>
      <c r="N30" s="51" t="s">
        <v>196</v>
      </c>
      <c r="O30" s="51" t="s">
        <v>138</v>
      </c>
      <c r="P30" s="107"/>
      <c r="Q30" s="51" t="s">
        <v>190</v>
      </c>
      <c r="R30" s="132"/>
      <c r="S30" s="133"/>
      <c r="T30" s="133"/>
      <c r="U30" s="133"/>
      <c r="V30" s="134"/>
      <c r="W30" s="133"/>
      <c r="X30" s="133"/>
      <c r="Y30" s="133"/>
      <c r="Z30" s="133"/>
      <c r="AA30" s="133"/>
      <c r="AB30" s="133"/>
      <c r="AC30" s="108">
        <v>981</v>
      </c>
      <c r="AD30" s="142">
        <f t="shared" si="0"/>
        <v>981</v>
      </c>
      <c r="AE30" s="130"/>
      <c r="AF30" s="130"/>
      <c r="AG30" s="130"/>
      <c r="AH30" s="51"/>
      <c r="AI30" s="51"/>
      <c r="AJ30" s="51"/>
      <c r="AK30" s="51"/>
      <c r="AL30" s="51"/>
      <c r="AM30" s="51"/>
    </row>
    <row r="31" spans="1:39" x14ac:dyDescent="0.3">
      <c r="A31" s="50" t="s">
        <v>240</v>
      </c>
      <c r="B31" s="50">
        <v>7084151</v>
      </c>
      <c r="C31" s="50"/>
      <c r="D31" s="50">
        <v>0</v>
      </c>
      <c r="E31" s="50"/>
      <c r="F31" s="137" t="s">
        <v>106</v>
      </c>
      <c r="G31" s="32"/>
      <c r="H31" s="50" t="s">
        <v>201</v>
      </c>
      <c r="I31" s="51" t="s">
        <v>241</v>
      </c>
      <c r="J31" s="50" t="s">
        <v>201</v>
      </c>
      <c r="K31" s="51" t="s">
        <v>239</v>
      </c>
      <c r="L31" s="51" t="s">
        <v>150</v>
      </c>
      <c r="M31" s="51" t="s">
        <v>113</v>
      </c>
      <c r="N31" s="51" t="s">
        <v>196</v>
      </c>
      <c r="O31" s="51" t="s">
        <v>138</v>
      </c>
      <c r="P31" s="107"/>
      <c r="Q31" s="51" t="s">
        <v>190</v>
      </c>
      <c r="R31" s="132"/>
      <c r="S31" s="133"/>
      <c r="T31" s="133"/>
      <c r="U31" s="133"/>
      <c r="V31" s="134"/>
      <c r="W31" s="133"/>
      <c r="X31" s="133"/>
      <c r="Y31" s="133"/>
      <c r="Z31" s="133"/>
      <c r="AA31" s="133"/>
      <c r="AB31" s="133"/>
      <c r="AC31" s="108">
        <v>981</v>
      </c>
      <c r="AD31" s="142">
        <f t="shared" si="0"/>
        <v>981</v>
      </c>
      <c r="AE31" s="130"/>
      <c r="AF31" s="130"/>
      <c r="AG31" s="130"/>
      <c r="AH31" s="51"/>
      <c r="AI31" s="51"/>
      <c r="AJ31" s="51"/>
      <c r="AK31" s="51"/>
      <c r="AL31" s="51"/>
      <c r="AM31" s="51"/>
    </row>
    <row r="32" spans="1:39" x14ac:dyDescent="0.3">
      <c r="A32" s="50" t="s">
        <v>242</v>
      </c>
      <c r="B32" s="50">
        <v>9680809</v>
      </c>
      <c r="C32" s="50"/>
      <c r="D32" s="50">
        <v>0</v>
      </c>
      <c r="E32" s="50"/>
      <c r="F32" s="137" t="s">
        <v>106</v>
      </c>
      <c r="G32" s="32"/>
      <c r="H32" s="50" t="s">
        <v>201</v>
      </c>
      <c r="I32" s="51" t="s">
        <v>243</v>
      </c>
      <c r="J32" s="50" t="s">
        <v>201</v>
      </c>
      <c r="K32" s="51" t="s">
        <v>244</v>
      </c>
      <c r="L32" s="51" t="s">
        <v>150</v>
      </c>
      <c r="M32" s="51" t="s">
        <v>113</v>
      </c>
      <c r="N32" s="51" t="s">
        <v>196</v>
      </c>
      <c r="O32" s="51" t="s">
        <v>138</v>
      </c>
      <c r="P32" s="107"/>
      <c r="Q32" s="51" t="s">
        <v>190</v>
      </c>
      <c r="R32" s="132"/>
      <c r="S32" s="133"/>
      <c r="T32" s="133"/>
      <c r="U32" s="133"/>
      <c r="V32" s="134"/>
      <c r="W32" s="133"/>
      <c r="X32" s="133"/>
      <c r="Y32" s="133"/>
      <c r="Z32" s="133"/>
      <c r="AA32" s="133"/>
      <c r="AB32" s="133"/>
      <c r="AC32" s="108">
        <v>981</v>
      </c>
      <c r="AD32" s="142">
        <f t="shared" si="0"/>
        <v>981</v>
      </c>
      <c r="AE32" s="130"/>
      <c r="AF32" s="130"/>
      <c r="AG32" s="130"/>
      <c r="AH32" s="51"/>
      <c r="AI32" s="51"/>
      <c r="AJ32" s="51"/>
      <c r="AK32" s="51"/>
      <c r="AL32" s="51"/>
      <c r="AM32" s="51"/>
    </row>
    <row r="33" spans="1:39" x14ac:dyDescent="0.3">
      <c r="A33" s="50" t="s">
        <v>246</v>
      </c>
      <c r="B33" s="50">
        <v>7004352</v>
      </c>
      <c r="C33" s="50"/>
      <c r="D33" s="50">
        <v>0</v>
      </c>
      <c r="E33" s="50"/>
      <c r="F33" s="137" t="s">
        <v>106</v>
      </c>
      <c r="G33" s="32"/>
      <c r="H33" s="50" t="s">
        <v>201</v>
      </c>
      <c r="I33" s="51" t="s">
        <v>247</v>
      </c>
      <c r="J33" s="50" t="s">
        <v>201</v>
      </c>
      <c r="K33" s="51" t="s">
        <v>248</v>
      </c>
      <c r="L33" s="51" t="s">
        <v>150</v>
      </c>
      <c r="M33" s="51" t="s">
        <v>113</v>
      </c>
      <c r="N33" s="51" t="s">
        <v>196</v>
      </c>
      <c r="O33" s="51" t="s">
        <v>138</v>
      </c>
      <c r="P33" s="107"/>
      <c r="Q33" s="51" t="s">
        <v>190</v>
      </c>
      <c r="R33" s="132"/>
      <c r="S33" s="133"/>
      <c r="T33" s="133"/>
      <c r="U33" s="133"/>
      <c r="V33" s="134"/>
      <c r="W33" s="133"/>
      <c r="X33" s="133"/>
      <c r="Y33" s="133"/>
      <c r="Z33" s="133"/>
      <c r="AA33" s="133"/>
      <c r="AB33" s="133"/>
      <c r="AC33" s="108">
        <v>981</v>
      </c>
      <c r="AD33" s="142">
        <f t="shared" si="0"/>
        <v>981</v>
      </c>
      <c r="AE33" s="130"/>
      <c r="AF33" s="130"/>
      <c r="AG33" s="130"/>
      <c r="AH33" s="51"/>
      <c r="AI33" s="51"/>
      <c r="AJ33" s="51"/>
      <c r="AK33" s="51"/>
      <c r="AL33" s="51"/>
      <c r="AM33" s="51"/>
    </row>
    <row r="34" spans="1:39" x14ac:dyDescent="0.3">
      <c r="A34" s="50" t="s">
        <v>249</v>
      </c>
      <c r="B34" s="50">
        <v>6222849</v>
      </c>
      <c r="C34" s="50"/>
      <c r="D34" s="50">
        <v>0</v>
      </c>
      <c r="E34" s="50"/>
      <c r="F34" s="137" t="s">
        <v>106</v>
      </c>
      <c r="G34" s="32"/>
      <c r="H34" s="50" t="s">
        <v>201</v>
      </c>
      <c r="I34" s="51" t="s">
        <v>250</v>
      </c>
      <c r="J34" s="50" t="s">
        <v>201</v>
      </c>
      <c r="K34" s="51" t="s">
        <v>251</v>
      </c>
      <c r="L34" s="51" t="s">
        <v>150</v>
      </c>
      <c r="M34" s="51" t="s">
        <v>113</v>
      </c>
      <c r="N34" s="51" t="s">
        <v>196</v>
      </c>
      <c r="O34" s="51" t="s">
        <v>138</v>
      </c>
      <c r="P34" s="107"/>
      <c r="Q34" s="51" t="s">
        <v>190</v>
      </c>
      <c r="R34" s="132"/>
      <c r="S34" s="133"/>
      <c r="T34" s="133"/>
      <c r="U34" s="133"/>
      <c r="V34" s="134"/>
      <c r="W34" s="133"/>
      <c r="X34" s="133"/>
      <c r="Y34" s="133"/>
      <c r="Z34" s="133"/>
      <c r="AA34" s="133"/>
      <c r="AB34" s="133"/>
      <c r="AC34" s="108">
        <v>981</v>
      </c>
      <c r="AD34" s="142">
        <f t="shared" si="0"/>
        <v>981</v>
      </c>
      <c r="AE34" s="130"/>
      <c r="AF34" s="130"/>
      <c r="AG34" s="130"/>
      <c r="AH34" s="51"/>
      <c r="AI34" s="51"/>
      <c r="AJ34" s="51"/>
      <c r="AK34" s="51"/>
      <c r="AL34" s="51"/>
      <c r="AM34" s="51"/>
    </row>
    <row r="35" spans="1:39" x14ac:dyDescent="0.3">
      <c r="A35" s="50" t="s">
        <v>252</v>
      </c>
      <c r="B35" s="50">
        <v>5230838</v>
      </c>
      <c r="C35" s="50"/>
      <c r="D35" s="50">
        <v>0</v>
      </c>
      <c r="E35" s="50"/>
      <c r="F35" s="51" t="s">
        <v>237</v>
      </c>
      <c r="G35" s="32"/>
      <c r="H35" s="50" t="s">
        <v>253</v>
      </c>
      <c r="I35" s="50" t="s">
        <v>254</v>
      </c>
      <c r="J35" s="50" t="s">
        <v>255</v>
      </c>
      <c r="K35" s="51" t="s">
        <v>256</v>
      </c>
      <c r="L35" s="51" t="s">
        <v>150</v>
      </c>
      <c r="M35" s="51" t="s">
        <v>113</v>
      </c>
      <c r="N35" s="51" t="s">
        <v>258</v>
      </c>
      <c r="O35" s="51" t="s">
        <v>124</v>
      </c>
      <c r="P35" s="107"/>
      <c r="Q35" s="51" t="s">
        <v>259</v>
      </c>
      <c r="R35" s="132">
        <v>732</v>
      </c>
      <c r="S35" s="133">
        <v>152</v>
      </c>
      <c r="T35" s="133">
        <v>64</v>
      </c>
      <c r="U35" s="133">
        <v>14</v>
      </c>
      <c r="V35" s="134"/>
      <c r="W35" s="133"/>
      <c r="X35" s="133"/>
      <c r="Y35" s="133"/>
      <c r="Z35" s="133"/>
      <c r="AA35" s="133"/>
      <c r="AB35" s="133"/>
      <c r="AC35" s="108"/>
      <c r="AD35" s="142">
        <f t="shared" si="0"/>
        <v>962</v>
      </c>
      <c r="AE35" s="109">
        <v>1</v>
      </c>
      <c r="AF35" s="109">
        <v>1</v>
      </c>
      <c r="AG35" s="109">
        <v>3</v>
      </c>
      <c r="AH35" s="51"/>
      <c r="AI35" s="51"/>
      <c r="AJ35" s="51"/>
      <c r="AK35" s="51"/>
      <c r="AL35" s="51"/>
      <c r="AM35" s="51"/>
    </row>
    <row r="36" spans="1:39" x14ac:dyDescent="0.3">
      <c r="A36" s="50" t="s">
        <v>260</v>
      </c>
      <c r="B36" s="50">
        <v>4555755</v>
      </c>
      <c r="C36" s="50"/>
      <c r="D36" s="50">
        <v>0</v>
      </c>
      <c r="E36" s="50"/>
      <c r="F36" s="51" t="s">
        <v>237</v>
      </c>
      <c r="G36" s="32"/>
      <c r="H36" s="50" t="s">
        <v>253</v>
      </c>
      <c r="I36" s="50" t="s">
        <v>261</v>
      </c>
      <c r="J36" s="50" t="s">
        <v>255</v>
      </c>
      <c r="K36" s="51" t="s">
        <v>256</v>
      </c>
      <c r="L36" s="51" t="s">
        <v>150</v>
      </c>
      <c r="M36" s="51" t="s">
        <v>113</v>
      </c>
      <c r="N36" s="51" t="s">
        <v>258</v>
      </c>
      <c r="O36" s="51" t="s">
        <v>197</v>
      </c>
      <c r="P36" s="107"/>
      <c r="Q36" s="51" t="s">
        <v>259</v>
      </c>
      <c r="R36" s="132">
        <v>732</v>
      </c>
      <c r="S36" s="133">
        <v>152</v>
      </c>
      <c r="T36" s="133">
        <v>64</v>
      </c>
      <c r="U36" s="133">
        <v>14</v>
      </c>
      <c r="V36" s="134"/>
      <c r="W36" s="133"/>
      <c r="X36" s="133"/>
      <c r="Y36" s="133"/>
      <c r="Z36" s="133"/>
      <c r="AA36" s="133"/>
      <c r="AB36" s="133"/>
      <c r="AC36" s="108"/>
      <c r="AD36" s="142">
        <f t="shared" si="0"/>
        <v>962</v>
      </c>
      <c r="AE36" s="109">
        <v>1</v>
      </c>
      <c r="AF36" s="109">
        <v>1</v>
      </c>
      <c r="AG36" s="109">
        <v>4</v>
      </c>
      <c r="AH36" s="51"/>
      <c r="AI36" s="51"/>
      <c r="AJ36" s="51"/>
      <c r="AK36" s="51"/>
      <c r="AL36" s="51"/>
      <c r="AM36" s="51"/>
    </row>
    <row r="37" spans="1:39" x14ac:dyDescent="0.3">
      <c r="A37" s="50" t="s">
        <v>262</v>
      </c>
      <c r="B37" s="50">
        <v>7102817</v>
      </c>
      <c r="C37" s="50"/>
      <c r="D37" s="50">
        <v>0</v>
      </c>
      <c r="E37" s="50"/>
      <c r="F37" s="51" t="s">
        <v>237</v>
      </c>
      <c r="G37" s="32"/>
      <c r="H37" s="50" t="s">
        <v>253</v>
      </c>
      <c r="I37" s="50" t="s">
        <v>263</v>
      </c>
      <c r="J37" s="50" t="s">
        <v>255</v>
      </c>
      <c r="K37" s="51" t="s">
        <v>256</v>
      </c>
      <c r="L37" s="51" t="s">
        <v>150</v>
      </c>
      <c r="M37" s="51" t="s">
        <v>113</v>
      </c>
      <c r="N37" s="51" t="s">
        <v>258</v>
      </c>
      <c r="O37" s="51" t="s">
        <v>124</v>
      </c>
      <c r="P37" s="107"/>
      <c r="Q37" s="51" t="s">
        <v>259</v>
      </c>
      <c r="R37" s="132">
        <v>732</v>
      </c>
      <c r="S37" s="133">
        <v>152</v>
      </c>
      <c r="T37" s="133">
        <v>64</v>
      </c>
      <c r="U37" s="133">
        <v>14</v>
      </c>
      <c r="V37" s="134"/>
      <c r="W37" s="133"/>
      <c r="X37" s="133"/>
      <c r="Y37" s="133"/>
      <c r="Z37" s="133"/>
      <c r="AA37" s="133"/>
      <c r="AB37" s="133"/>
      <c r="AC37" s="108"/>
      <c r="AD37" s="142">
        <f t="shared" si="0"/>
        <v>962</v>
      </c>
      <c r="AE37" s="109">
        <v>1</v>
      </c>
      <c r="AF37" s="109">
        <v>1</v>
      </c>
      <c r="AG37" s="109">
        <v>1</v>
      </c>
      <c r="AH37" s="51"/>
      <c r="AI37" s="51"/>
      <c r="AJ37" s="51"/>
      <c r="AK37" s="51"/>
      <c r="AL37" s="51"/>
      <c r="AM37" s="51"/>
    </row>
    <row r="38" spans="1:39" x14ac:dyDescent="0.3">
      <c r="A38" s="50" t="s">
        <v>264</v>
      </c>
      <c r="B38" s="50">
        <v>9960189</v>
      </c>
      <c r="C38" s="50"/>
      <c r="D38" s="50">
        <v>0</v>
      </c>
      <c r="E38" s="50"/>
      <c r="F38" s="51" t="s">
        <v>237</v>
      </c>
      <c r="G38" s="32"/>
      <c r="H38" s="50" t="s">
        <v>253</v>
      </c>
      <c r="I38" s="50" t="s">
        <v>265</v>
      </c>
      <c r="J38" s="50" t="s">
        <v>255</v>
      </c>
      <c r="K38" s="51" t="s">
        <v>256</v>
      </c>
      <c r="L38" s="51" t="s">
        <v>150</v>
      </c>
      <c r="M38" s="51" t="s">
        <v>113</v>
      </c>
      <c r="N38" s="51" t="s">
        <v>258</v>
      </c>
      <c r="O38" s="51" t="s">
        <v>197</v>
      </c>
      <c r="P38" s="107"/>
      <c r="Q38" s="51" t="s">
        <v>259</v>
      </c>
      <c r="R38" s="132">
        <v>732</v>
      </c>
      <c r="S38" s="133">
        <v>152</v>
      </c>
      <c r="T38" s="133">
        <v>64</v>
      </c>
      <c r="U38" s="133">
        <v>14</v>
      </c>
      <c r="V38" s="134"/>
      <c r="W38" s="133"/>
      <c r="X38" s="133"/>
      <c r="Y38" s="133"/>
      <c r="Z38" s="133"/>
      <c r="AA38" s="133"/>
      <c r="AB38" s="133"/>
      <c r="AC38" s="108"/>
      <c r="AD38" s="142">
        <f t="shared" si="0"/>
        <v>962</v>
      </c>
      <c r="AE38" s="109">
        <v>1</v>
      </c>
      <c r="AF38" s="109">
        <v>1</v>
      </c>
      <c r="AG38" s="109">
        <v>2</v>
      </c>
      <c r="AH38" s="51"/>
      <c r="AI38" s="51"/>
      <c r="AJ38" s="51"/>
      <c r="AK38" s="51"/>
      <c r="AL38" s="51"/>
      <c r="AM38" s="51"/>
    </row>
    <row r="39" spans="1:39" x14ac:dyDescent="0.3">
      <c r="A39" s="50" t="s">
        <v>266</v>
      </c>
      <c r="B39" s="50">
        <v>7835821</v>
      </c>
      <c r="C39" s="50"/>
      <c r="D39" s="50">
        <v>0</v>
      </c>
      <c r="E39" s="50"/>
      <c r="F39" s="51" t="s">
        <v>237</v>
      </c>
      <c r="G39" s="32"/>
      <c r="H39" s="50" t="s">
        <v>253</v>
      </c>
      <c r="I39" s="50" t="s">
        <v>267</v>
      </c>
      <c r="J39" s="50" t="s">
        <v>255</v>
      </c>
      <c r="K39" s="51" t="s">
        <v>268</v>
      </c>
      <c r="L39" s="51" t="s">
        <v>150</v>
      </c>
      <c r="M39" s="51" t="s">
        <v>113</v>
      </c>
      <c r="N39" s="51" t="s">
        <v>258</v>
      </c>
      <c r="O39" s="51" t="s">
        <v>124</v>
      </c>
      <c r="P39" s="107"/>
      <c r="Q39" s="51" t="s">
        <v>259</v>
      </c>
      <c r="R39" s="132">
        <v>732</v>
      </c>
      <c r="S39" s="133">
        <v>152</v>
      </c>
      <c r="T39" s="133">
        <v>64</v>
      </c>
      <c r="U39" s="133">
        <v>14</v>
      </c>
      <c r="V39" s="134"/>
      <c r="W39" s="133"/>
      <c r="X39" s="133"/>
      <c r="Y39" s="133"/>
      <c r="Z39" s="133"/>
      <c r="AA39" s="133"/>
      <c r="AB39" s="133"/>
      <c r="AC39" s="108"/>
      <c r="AD39" s="142">
        <f t="shared" si="0"/>
        <v>962</v>
      </c>
      <c r="AE39" s="109">
        <v>1</v>
      </c>
      <c r="AF39" s="109">
        <v>2</v>
      </c>
      <c r="AG39" s="109">
        <v>1</v>
      </c>
      <c r="AH39" s="51"/>
      <c r="AI39" s="51"/>
      <c r="AJ39" s="51"/>
      <c r="AK39" s="51"/>
      <c r="AL39" s="51"/>
      <c r="AM39" s="51"/>
    </row>
    <row r="40" spans="1:39" x14ac:dyDescent="0.3">
      <c r="A40" s="50" t="s">
        <v>269</v>
      </c>
      <c r="B40" s="50">
        <v>4358714</v>
      </c>
      <c r="C40" s="50"/>
      <c r="D40" s="50">
        <v>0</v>
      </c>
      <c r="E40" s="50"/>
      <c r="F40" s="51" t="s">
        <v>237</v>
      </c>
      <c r="G40" s="32"/>
      <c r="H40" s="50" t="s">
        <v>253</v>
      </c>
      <c r="I40" s="50" t="s">
        <v>270</v>
      </c>
      <c r="J40" s="50" t="s">
        <v>255</v>
      </c>
      <c r="K40" s="51" t="s">
        <v>268</v>
      </c>
      <c r="L40" s="51" t="s">
        <v>150</v>
      </c>
      <c r="M40" s="51" t="s">
        <v>113</v>
      </c>
      <c r="N40" s="51" t="s">
        <v>258</v>
      </c>
      <c r="O40" s="51" t="s">
        <v>189</v>
      </c>
      <c r="P40" s="107"/>
      <c r="Q40" s="51" t="s">
        <v>259</v>
      </c>
      <c r="R40" s="132">
        <v>732</v>
      </c>
      <c r="S40" s="133">
        <v>152</v>
      </c>
      <c r="T40" s="133">
        <v>64</v>
      </c>
      <c r="U40" s="133">
        <v>14</v>
      </c>
      <c r="V40" s="134"/>
      <c r="W40" s="133"/>
      <c r="X40" s="133"/>
      <c r="Y40" s="133"/>
      <c r="Z40" s="133"/>
      <c r="AA40" s="133"/>
      <c r="AB40" s="133"/>
      <c r="AC40" s="108"/>
      <c r="AD40" s="142">
        <f t="shared" si="0"/>
        <v>962</v>
      </c>
      <c r="AE40" s="109">
        <v>1</v>
      </c>
      <c r="AF40" s="109">
        <v>2</v>
      </c>
      <c r="AG40" s="109">
        <v>2</v>
      </c>
      <c r="AH40" s="51"/>
      <c r="AI40" s="51"/>
      <c r="AJ40" s="51"/>
      <c r="AK40" s="51"/>
      <c r="AL40" s="51"/>
      <c r="AM40" s="51"/>
    </row>
    <row r="41" spans="1:39" x14ac:dyDescent="0.3">
      <c r="A41" s="50" t="s">
        <v>271</v>
      </c>
      <c r="B41" s="50">
        <v>8325582</v>
      </c>
      <c r="C41" s="50"/>
      <c r="D41" s="50">
        <v>0</v>
      </c>
      <c r="E41" s="50"/>
      <c r="F41" s="51" t="s">
        <v>237</v>
      </c>
      <c r="G41" s="32"/>
      <c r="H41" s="50" t="s">
        <v>253</v>
      </c>
      <c r="I41" s="50" t="s">
        <v>272</v>
      </c>
      <c r="J41" s="50" t="s">
        <v>273</v>
      </c>
      <c r="K41" s="51" t="s">
        <v>268</v>
      </c>
      <c r="L41" s="51" t="s">
        <v>150</v>
      </c>
      <c r="M41" s="51" t="s">
        <v>113</v>
      </c>
      <c r="N41" s="51" t="s">
        <v>132</v>
      </c>
      <c r="O41" s="51" t="s">
        <v>124</v>
      </c>
      <c r="P41" s="107"/>
      <c r="Q41" s="51" t="s">
        <v>259</v>
      </c>
      <c r="R41" s="132">
        <v>732</v>
      </c>
      <c r="S41" s="133">
        <v>152</v>
      </c>
      <c r="T41" s="133">
        <v>64</v>
      </c>
      <c r="U41" s="133">
        <v>14</v>
      </c>
      <c r="V41" s="134">
        <v>19</v>
      </c>
      <c r="W41" s="133"/>
      <c r="X41" s="133"/>
      <c r="Y41" s="133"/>
      <c r="Z41" s="133"/>
      <c r="AA41" s="133"/>
      <c r="AB41" s="133"/>
      <c r="AC41" s="108"/>
      <c r="AD41" s="142">
        <f t="shared" si="0"/>
        <v>981</v>
      </c>
      <c r="AE41" s="109">
        <v>1</v>
      </c>
      <c r="AF41" s="109">
        <v>2</v>
      </c>
      <c r="AG41" s="109">
        <v>3</v>
      </c>
      <c r="AH41" s="51"/>
      <c r="AI41" s="51"/>
      <c r="AJ41" s="51"/>
      <c r="AK41" s="51"/>
      <c r="AL41" s="51"/>
      <c r="AM41" s="51"/>
    </row>
    <row r="42" spans="1:39" x14ac:dyDescent="0.3">
      <c r="A42" s="50" t="s">
        <v>274</v>
      </c>
      <c r="B42" s="50">
        <v>7634167</v>
      </c>
      <c r="C42" s="50"/>
      <c r="D42" s="50">
        <v>0</v>
      </c>
      <c r="E42" s="50"/>
      <c r="F42" s="51" t="s">
        <v>237</v>
      </c>
      <c r="G42" s="32"/>
      <c r="H42" s="50" t="s">
        <v>253</v>
      </c>
      <c r="I42" s="50" t="s">
        <v>275</v>
      </c>
      <c r="J42" s="50" t="s">
        <v>255</v>
      </c>
      <c r="K42" s="51" t="s">
        <v>268</v>
      </c>
      <c r="L42" s="51" t="s">
        <v>150</v>
      </c>
      <c r="M42" s="51" t="s">
        <v>113</v>
      </c>
      <c r="N42" s="51" t="s">
        <v>258</v>
      </c>
      <c r="O42" s="51" t="s">
        <v>189</v>
      </c>
      <c r="P42" s="107"/>
      <c r="Q42" s="51" t="s">
        <v>259</v>
      </c>
      <c r="R42" s="132">
        <v>732</v>
      </c>
      <c r="S42" s="133">
        <v>152</v>
      </c>
      <c r="T42" s="133">
        <v>64</v>
      </c>
      <c r="U42" s="133">
        <v>14</v>
      </c>
      <c r="V42" s="134">
        <v>19</v>
      </c>
      <c r="W42" s="133"/>
      <c r="X42" s="133"/>
      <c r="Y42" s="133"/>
      <c r="Z42" s="133"/>
      <c r="AA42" s="133"/>
      <c r="AB42" s="133"/>
      <c r="AC42" s="108"/>
      <c r="AD42" s="142">
        <f t="shared" si="0"/>
        <v>981</v>
      </c>
      <c r="AE42" s="109">
        <v>1</v>
      </c>
      <c r="AF42" s="109">
        <v>2</v>
      </c>
      <c r="AG42" s="109">
        <v>4</v>
      </c>
      <c r="AH42" s="51"/>
      <c r="AI42" s="51"/>
      <c r="AJ42" s="51"/>
      <c r="AK42" s="51"/>
      <c r="AL42" s="51"/>
      <c r="AM42" s="51"/>
    </row>
    <row r="43" spans="1:39" x14ac:dyDescent="0.3">
      <c r="A43" s="50" t="s">
        <v>276</v>
      </c>
      <c r="B43" s="50">
        <v>7970345</v>
      </c>
      <c r="C43" s="50"/>
      <c r="D43" s="50">
        <v>0</v>
      </c>
      <c r="E43" s="50"/>
      <c r="F43" s="51" t="s">
        <v>237</v>
      </c>
      <c r="G43" s="32"/>
      <c r="H43" s="50" t="s">
        <v>253</v>
      </c>
      <c r="I43" s="50" t="s">
        <v>277</v>
      </c>
      <c r="J43" s="50" t="s">
        <v>255</v>
      </c>
      <c r="K43" s="51" t="s">
        <v>268</v>
      </c>
      <c r="L43" s="51" t="s">
        <v>150</v>
      </c>
      <c r="M43" s="51" t="s">
        <v>113</v>
      </c>
      <c r="N43" s="51" t="s">
        <v>258</v>
      </c>
      <c r="O43" s="51" t="s">
        <v>124</v>
      </c>
      <c r="P43" s="107"/>
      <c r="Q43" s="51" t="s">
        <v>259</v>
      </c>
      <c r="R43" s="132">
        <v>732</v>
      </c>
      <c r="S43" s="133">
        <v>152</v>
      </c>
      <c r="T43" s="133">
        <v>64</v>
      </c>
      <c r="U43" s="133">
        <v>14</v>
      </c>
      <c r="V43" s="134"/>
      <c r="W43" s="133"/>
      <c r="X43" s="133"/>
      <c r="Y43" s="133"/>
      <c r="Z43" s="133"/>
      <c r="AA43" s="133"/>
      <c r="AB43" s="133"/>
      <c r="AC43" s="108"/>
      <c r="AD43" s="142">
        <f t="shared" si="0"/>
        <v>962</v>
      </c>
      <c r="AE43" s="109">
        <v>1</v>
      </c>
      <c r="AF43" s="109">
        <v>2</v>
      </c>
      <c r="AG43" s="109">
        <v>5</v>
      </c>
      <c r="AH43" s="51"/>
      <c r="AI43" s="51"/>
      <c r="AJ43" s="51"/>
      <c r="AK43" s="51"/>
      <c r="AL43" s="51"/>
      <c r="AM43" s="51"/>
    </row>
    <row r="44" spans="1:39" x14ac:dyDescent="0.3">
      <c r="A44" s="50" t="s">
        <v>278</v>
      </c>
      <c r="B44" s="50">
        <v>9486933</v>
      </c>
      <c r="C44" s="50"/>
      <c r="D44" s="50">
        <v>0</v>
      </c>
      <c r="E44" s="50"/>
      <c r="F44" s="51" t="s">
        <v>237</v>
      </c>
      <c r="G44" s="32"/>
      <c r="H44" s="50" t="s">
        <v>253</v>
      </c>
      <c r="I44" s="50" t="s">
        <v>279</v>
      </c>
      <c r="J44" s="50" t="s">
        <v>255</v>
      </c>
      <c r="K44" s="51" t="s">
        <v>268</v>
      </c>
      <c r="L44" s="51" t="s">
        <v>150</v>
      </c>
      <c r="M44" s="51" t="s">
        <v>113</v>
      </c>
      <c r="N44" s="51" t="s">
        <v>258</v>
      </c>
      <c r="O44" s="51" t="s">
        <v>189</v>
      </c>
      <c r="P44" s="107"/>
      <c r="Q44" s="51" t="s">
        <v>259</v>
      </c>
      <c r="R44" s="132">
        <v>732</v>
      </c>
      <c r="S44" s="133">
        <v>152</v>
      </c>
      <c r="T44" s="133">
        <v>64</v>
      </c>
      <c r="U44" s="133">
        <v>14</v>
      </c>
      <c r="V44" s="134"/>
      <c r="W44" s="133"/>
      <c r="X44" s="133"/>
      <c r="Y44" s="133"/>
      <c r="Z44" s="133"/>
      <c r="AA44" s="133"/>
      <c r="AB44" s="133"/>
      <c r="AC44" s="108"/>
      <c r="AD44" s="142">
        <f t="shared" si="0"/>
        <v>962</v>
      </c>
      <c r="AE44" s="109">
        <v>1</v>
      </c>
      <c r="AF44" s="109">
        <v>2</v>
      </c>
      <c r="AG44" s="109">
        <v>6</v>
      </c>
      <c r="AH44" s="51"/>
      <c r="AI44" s="51"/>
      <c r="AJ44" s="51"/>
      <c r="AK44" s="51"/>
      <c r="AL44" s="51"/>
      <c r="AM44" s="51"/>
    </row>
    <row r="45" spans="1:39" x14ac:dyDescent="0.3">
      <c r="A45" s="50" t="s">
        <v>280</v>
      </c>
      <c r="B45" s="50">
        <v>6225584</v>
      </c>
      <c r="C45" s="50"/>
      <c r="D45" s="50">
        <v>0</v>
      </c>
      <c r="E45" s="50"/>
      <c r="F45" s="51" t="s">
        <v>237</v>
      </c>
      <c r="G45" s="32"/>
      <c r="H45" s="50" t="s">
        <v>253</v>
      </c>
      <c r="I45" s="50" t="s">
        <v>281</v>
      </c>
      <c r="J45" s="50" t="s">
        <v>255</v>
      </c>
      <c r="K45" s="51" t="s">
        <v>239</v>
      </c>
      <c r="L45" s="51" t="s">
        <v>150</v>
      </c>
      <c r="M45" s="51" t="s">
        <v>113</v>
      </c>
      <c r="N45" s="51" t="s">
        <v>258</v>
      </c>
      <c r="O45" s="51" t="s">
        <v>124</v>
      </c>
      <c r="P45" s="107"/>
      <c r="Q45" s="51" t="s">
        <v>259</v>
      </c>
      <c r="R45" s="132">
        <v>732</v>
      </c>
      <c r="S45" s="133">
        <v>152</v>
      </c>
      <c r="T45" s="133">
        <v>64</v>
      </c>
      <c r="U45" s="133">
        <v>14</v>
      </c>
      <c r="V45" s="134"/>
      <c r="W45" s="133"/>
      <c r="X45" s="133"/>
      <c r="Y45" s="133"/>
      <c r="Z45" s="133"/>
      <c r="AA45" s="133"/>
      <c r="AB45" s="133"/>
      <c r="AC45" s="108"/>
      <c r="AD45" s="142">
        <f t="shared" si="0"/>
        <v>962</v>
      </c>
      <c r="AE45" s="109">
        <v>1</v>
      </c>
      <c r="AF45" s="109">
        <v>7</v>
      </c>
      <c r="AG45" s="109">
        <v>5</v>
      </c>
      <c r="AH45" s="51"/>
      <c r="AI45" s="51"/>
      <c r="AJ45" s="51"/>
      <c r="AK45" s="51"/>
      <c r="AL45" s="51"/>
      <c r="AM45" s="51"/>
    </row>
    <row r="46" spans="1:39" x14ac:dyDescent="0.3">
      <c r="A46" s="50" t="s">
        <v>282</v>
      </c>
      <c r="B46" s="50">
        <v>4428251</v>
      </c>
      <c r="C46" s="50"/>
      <c r="D46" s="50">
        <v>0</v>
      </c>
      <c r="E46" s="50"/>
      <c r="F46" s="51" t="s">
        <v>237</v>
      </c>
      <c r="G46" s="32"/>
      <c r="H46" s="50" t="s">
        <v>253</v>
      </c>
      <c r="I46" s="50" t="s">
        <v>283</v>
      </c>
      <c r="J46" s="50" t="s">
        <v>255</v>
      </c>
      <c r="K46" s="51" t="s">
        <v>239</v>
      </c>
      <c r="L46" s="51" t="s">
        <v>150</v>
      </c>
      <c r="M46" s="51" t="s">
        <v>113</v>
      </c>
      <c r="N46" s="51" t="s">
        <v>258</v>
      </c>
      <c r="O46" s="51" t="s">
        <v>189</v>
      </c>
      <c r="P46" s="107"/>
      <c r="Q46" s="51" t="s">
        <v>259</v>
      </c>
      <c r="R46" s="132">
        <v>732</v>
      </c>
      <c r="S46" s="133">
        <v>152</v>
      </c>
      <c r="T46" s="133">
        <v>64</v>
      </c>
      <c r="U46" s="133">
        <v>14</v>
      </c>
      <c r="V46" s="134"/>
      <c r="W46" s="133"/>
      <c r="X46" s="133"/>
      <c r="Y46" s="133"/>
      <c r="Z46" s="133"/>
      <c r="AA46" s="133"/>
      <c r="AB46" s="133"/>
      <c r="AC46" s="108"/>
      <c r="AD46" s="142">
        <f t="shared" si="0"/>
        <v>962</v>
      </c>
      <c r="AE46" s="109">
        <v>1</v>
      </c>
      <c r="AF46" s="109">
        <v>7</v>
      </c>
      <c r="AG46" s="109">
        <v>6</v>
      </c>
      <c r="AH46" s="51"/>
      <c r="AI46" s="51"/>
      <c r="AJ46" s="51"/>
      <c r="AK46" s="51"/>
      <c r="AL46" s="51"/>
      <c r="AM46" s="51"/>
    </row>
    <row r="47" spans="1:39" x14ac:dyDescent="0.3">
      <c r="A47" s="50" t="s">
        <v>284</v>
      </c>
      <c r="B47" s="50">
        <v>6363446</v>
      </c>
      <c r="C47" s="50"/>
      <c r="D47" s="50">
        <v>0</v>
      </c>
      <c r="E47" s="50"/>
      <c r="F47" s="51" t="s">
        <v>237</v>
      </c>
      <c r="G47" s="32"/>
      <c r="H47" s="50" t="s">
        <v>253</v>
      </c>
      <c r="I47" s="50" t="s">
        <v>285</v>
      </c>
      <c r="J47" s="50" t="s">
        <v>255</v>
      </c>
      <c r="K47" s="51" t="s">
        <v>239</v>
      </c>
      <c r="L47" s="51" t="s">
        <v>150</v>
      </c>
      <c r="M47" s="51" t="s">
        <v>113</v>
      </c>
      <c r="N47" s="51" t="s">
        <v>258</v>
      </c>
      <c r="O47" s="51" t="s">
        <v>124</v>
      </c>
      <c r="P47" s="107"/>
      <c r="Q47" s="51" t="s">
        <v>259</v>
      </c>
      <c r="R47" s="132">
        <v>732</v>
      </c>
      <c r="S47" s="133">
        <v>152</v>
      </c>
      <c r="T47" s="133">
        <v>64</v>
      </c>
      <c r="U47" s="133">
        <v>14</v>
      </c>
      <c r="V47" s="134">
        <v>19</v>
      </c>
      <c r="W47" s="133"/>
      <c r="X47" s="133"/>
      <c r="Y47" s="133"/>
      <c r="Z47" s="133"/>
      <c r="AA47" s="133"/>
      <c r="AB47" s="133"/>
      <c r="AC47" s="108"/>
      <c r="AD47" s="142">
        <f t="shared" si="0"/>
        <v>981</v>
      </c>
      <c r="AE47" s="109">
        <v>1</v>
      </c>
      <c r="AF47" s="109">
        <v>3</v>
      </c>
      <c r="AG47" s="109">
        <v>3</v>
      </c>
      <c r="AH47" s="51"/>
      <c r="AI47" s="51"/>
      <c r="AJ47" s="51"/>
      <c r="AK47" s="51"/>
      <c r="AL47" s="51"/>
      <c r="AM47" s="51"/>
    </row>
    <row r="48" spans="1:39" x14ac:dyDescent="0.3">
      <c r="A48" s="50" t="s">
        <v>286</v>
      </c>
      <c r="B48" s="50">
        <v>5726894</v>
      </c>
      <c r="C48" s="50"/>
      <c r="D48" s="50">
        <v>0</v>
      </c>
      <c r="E48" s="50"/>
      <c r="F48" s="51" t="s">
        <v>237</v>
      </c>
      <c r="G48" s="32"/>
      <c r="H48" s="50" t="s">
        <v>253</v>
      </c>
      <c r="I48" s="50" t="s">
        <v>287</v>
      </c>
      <c r="J48" s="50" t="s">
        <v>255</v>
      </c>
      <c r="K48" s="51" t="s">
        <v>239</v>
      </c>
      <c r="L48" s="51" t="s">
        <v>150</v>
      </c>
      <c r="M48" s="51" t="s">
        <v>113</v>
      </c>
      <c r="N48" s="51" t="s">
        <v>258</v>
      </c>
      <c r="O48" s="51" t="s">
        <v>197</v>
      </c>
      <c r="P48" s="107"/>
      <c r="Q48" s="51" t="s">
        <v>259</v>
      </c>
      <c r="R48" s="132">
        <v>732</v>
      </c>
      <c r="S48" s="133">
        <v>152</v>
      </c>
      <c r="T48" s="133">
        <v>64</v>
      </c>
      <c r="U48" s="133">
        <v>14</v>
      </c>
      <c r="V48" s="134"/>
      <c r="W48" s="133"/>
      <c r="X48" s="133"/>
      <c r="Y48" s="133"/>
      <c r="Z48" s="133"/>
      <c r="AA48" s="133"/>
      <c r="AB48" s="133"/>
      <c r="AC48" s="108"/>
      <c r="AD48" s="142">
        <f t="shared" si="0"/>
        <v>962</v>
      </c>
      <c r="AE48" s="109">
        <v>1</v>
      </c>
      <c r="AF48" s="109">
        <v>3</v>
      </c>
      <c r="AG48" s="109">
        <v>4</v>
      </c>
      <c r="AH48" s="51"/>
      <c r="AI48" s="51"/>
      <c r="AJ48" s="51"/>
      <c r="AK48" s="51"/>
      <c r="AL48" s="51"/>
      <c r="AM48" s="51"/>
    </row>
    <row r="49" spans="1:39" x14ac:dyDescent="0.3">
      <c r="A49" s="50" t="s">
        <v>288</v>
      </c>
      <c r="B49" s="50">
        <v>8215522</v>
      </c>
      <c r="C49" s="50"/>
      <c r="D49" s="50">
        <v>0</v>
      </c>
      <c r="E49" s="50"/>
      <c r="F49" s="51" t="s">
        <v>237</v>
      </c>
      <c r="G49" s="32"/>
      <c r="H49" s="50" t="s">
        <v>253</v>
      </c>
      <c r="I49" s="51" t="s">
        <v>289</v>
      </c>
      <c r="J49" s="50" t="s">
        <v>255</v>
      </c>
      <c r="K49" s="51" t="s">
        <v>239</v>
      </c>
      <c r="L49" s="51" t="s">
        <v>150</v>
      </c>
      <c r="M49" s="51" t="s">
        <v>113</v>
      </c>
      <c r="N49" s="51" t="s">
        <v>258</v>
      </c>
      <c r="O49" s="51" t="s">
        <v>124</v>
      </c>
      <c r="P49" s="107"/>
      <c r="Q49" s="51" t="s">
        <v>259</v>
      </c>
      <c r="R49" s="132">
        <v>732</v>
      </c>
      <c r="S49" s="133">
        <v>152</v>
      </c>
      <c r="T49" s="133">
        <v>64</v>
      </c>
      <c r="U49" s="133">
        <v>14</v>
      </c>
      <c r="V49" s="134">
        <v>19</v>
      </c>
      <c r="W49" s="133"/>
      <c r="X49" s="133"/>
      <c r="Y49" s="133"/>
      <c r="Z49" s="133"/>
      <c r="AA49" s="133"/>
      <c r="AB49" s="133"/>
      <c r="AC49" s="108"/>
      <c r="AD49" s="142">
        <f t="shared" si="0"/>
        <v>981</v>
      </c>
      <c r="AE49" s="109">
        <v>1</v>
      </c>
      <c r="AF49" s="109">
        <v>3</v>
      </c>
      <c r="AG49" s="109">
        <v>1</v>
      </c>
      <c r="AH49" s="51"/>
      <c r="AI49" s="51"/>
      <c r="AJ49" s="51"/>
      <c r="AK49" s="51"/>
      <c r="AL49" s="51"/>
      <c r="AM49" s="51"/>
    </row>
    <row r="50" spans="1:39" x14ac:dyDescent="0.3">
      <c r="A50" s="50" t="s">
        <v>290</v>
      </c>
      <c r="B50" s="50">
        <v>8680018</v>
      </c>
      <c r="C50" s="50"/>
      <c r="D50" s="50">
        <v>0</v>
      </c>
      <c r="E50" s="50"/>
      <c r="F50" s="51" t="s">
        <v>237</v>
      </c>
      <c r="G50" s="32"/>
      <c r="H50" s="50" t="s">
        <v>253</v>
      </c>
      <c r="I50" s="50" t="s">
        <v>291</v>
      </c>
      <c r="J50" s="50" t="s">
        <v>255</v>
      </c>
      <c r="K50" s="51" t="s">
        <v>239</v>
      </c>
      <c r="L50" s="51" t="s">
        <v>150</v>
      </c>
      <c r="M50" s="51" t="s">
        <v>113</v>
      </c>
      <c r="N50" s="51" t="s">
        <v>258</v>
      </c>
      <c r="O50" s="51" t="s">
        <v>189</v>
      </c>
      <c r="P50" s="107"/>
      <c r="Q50" s="51" t="s">
        <v>259</v>
      </c>
      <c r="R50" s="132">
        <v>732</v>
      </c>
      <c r="S50" s="133">
        <v>152</v>
      </c>
      <c r="T50" s="133">
        <v>64</v>
      </c>
      <c r="U50" s="133">
        <v>14</v>
      </c>
      <c r="V50" s="134"/>
      <c r="W50" s="133"/>
      <c r="X50" s="133"/>
      <c r="Y50" s="133"/>
      <c r="Z50" s="133"/>
      <c r="AA50" s="133"/>
      <c r="AB50" s="133"/>
      <c r="AC50" s="108"/>
      <c r="AD50" s="142">
        <f t="shared" si="0"/>
        <v>962</v>
      </c>
      <c r="AE50" s="109">
        <v>1</v>
      </c>
      <c r="AF50" s="109">
        <v>3</v>
      </c>
      <c r="AG50" s="109">
        <v>2</v>
      </c>
      <c r="AH50" s="51"/>
      <c r="AI50" s="51"/>
      <c r="AJ50" s="51"/>
      <c r="AK50" s="51"/>
      <c r="AL50" s="51"/>
      <c r="AM50" s="51"/>
    </row>
    <row r="51" spans="1:39" x14ac:dyDescent="0.3">
      <c r="A51" s="50" t="s">
        <v>292</v>
      </c>
      <c r="B51" s="50">
        <v>4698636</v>
      </c>
      <c r="C51" s="50"/>
      <c r="D51" s="50">
        <v>0</v>
      </c>
      <c r="E51" s="50"/>
      <c r="F51" s="51" t="s">
        <v>237</v>
      </c>
      <c r="G51" s="32"/>
      <c r="H51" s="50" t="s">
        <v>253</v>
      </c>
      <c r="I51" s="50" t="s">
        <v>293</v>
      </c>
      <c r="J51" s="50" t="s">
        <v>255</v>
      </c>
      <c r="K51" s="51" t="s">
        <v>294</v>
      </c>
      <c r="L51" s="51" t="s">
        <v>150</v>
      </c>
      <c r="M51" s="51" t="s">
        <v>113</v>
      </c>
      <c r="N51" s="51" t="s">
        <v>258</v>
      </c>
      <c r="O51" s="51" t="s">
        <v>124</v>
      </c>
      <c r="P51" s="107"/>
      <c r="Q51" s="51" t="s">
        <v>259</v>
      </c>
      <c r="R51" s="132">
        <v>732</v>
      </c>
      <c r="S51" s="133">
        <v>152</v>
      </c>
      <c r="T51" s="133">
        <v>64</v>
      </c>
      <c r="U51" s="133">
        <v>19</v>
      </c>
      <c r="V51" s="134"/>
      <c r="W51" s="133"/>
      <c r="X51" s="133"/>
      <c r="Y51" s="133"/>
      <c r="Z51" s="133"/>
      <c r="AA51" s="133"/>
      <c r="AB51" s="133"/>
      <c r="AC51" s="108"/>
      <c r="AD51" s="142">
        <f t="shared" si="0"/>
        <v>967</v>
      </c>
      <c r="AE51" s="109">
        <v>1</v>
      </c>
      <c r="AF51" s="109">
        <v>5</v>
      </c>
      <c r="AG51" s="109">
        <v>3</v>
      </c>
      <c r="AH51" s="51"/>
      <c r="AI51" s="51"/>
      <c r="AJ51" s="51"/>
      <c r="AK51" s="51"/>
      <c r="AL51" s="51"/>
      <c r="AM51" s="51"/>
    </row>
    <row r="52" spans="1:39" x14ac:dyDescent="0.3">
      <c r="A52" s="50" t="s">
        <v>296</v>
      </c>
      <c r="B52" s="50">
        <v>5951424</v>
      </c>
      <c r="C52" s="50"/>
      <c r="D52" s="50">
        <v>0</v>
      </c>
      <c r="E52" s="50"/>
      <c r="F52" s="51" t="s">
        <v>237</v>
      </c>
      <c r="G52" s="32"/>
      <c r="H52" s="50" t="s">
        <v>253</v>
      </c>
      <c r="I52" s="50" t="s">
        <v>297</v>
      </c>
      <c r="J52" s="50" t="s">
        <v>255</v>
      </c>
      <c r="K52" s="51" t="s">
        <v>294</v>
      </c>
      <c r="L52" s="51" t="s">
        <v>150</v>
      </c>
      <c r="M52" s="51" t="s">
        <v>113</v>
      </c>
      <c r="N52" s="51" t="s">
        <v>258</v>
      </c>
      <c r="O52" s="51" t="s">
        <v>189</v>
      </c>
      <c r="P52" s="107"/>
      <c r="Q52" s="51" t="s">
        <v>259</v>
      </c>
      <c r="R52" s="132">
        <v>732</v>
      </c>
      <c r="S52" s="133">
        <v>152</v>
      </c>
      <c r="T52" s="133">
        <v>64</v>
      </c>
      <c r="U52" s="133">
        <v>19</v>
      </c>
      <c r="V52" s="134"/>
      <c r="W52" s="133"/>
      <c r="X52" s="133"/>
      <c r="Y52" s="133"/>
      <c r="Z52" s="133"/>
      <c r="AA52" s="133"/>
      <c r="AB52" s="133"/>
      <c r="AC52" s="108"/>
      <c r="AD52" s="142">
        <f t="shared" si="0"/>
        <v>967</v>
      </c>
      <c r="AE52" s="109">
        <v>1</v>
      </c>
      <c r="AF52" s="109">
        <v>5</v>
      </c>
      <c r="AG52" s="109">
        <v>4</v>
      </c>
      <c r="AH52" s="51"/>
      <c r="AI52" s="51"/>
      <c r="AJ52" s="51"/>
      <c r="AK52" s="51"/>
      <c r="AL52" s="51"/>
      <c r="AM52" s="51"/>
    </row>
    <row r="53" spans="1:39" x14ac:dyDescent="0.3">
      <c r="A53" s="50" t="s">
        <v>304</v>
      </c>
      <c r="B53" s="50">
        <v>8052710</v>
      </c>
      <c r="C53" s="50"/>
      <c r="D53" s="50">
        <v>0</v>
      </c>
      <c r="E53" s="50"/>
      <c r="F53" s="51" t="s">
        <v>237</v>
      </c>
      <c r="G53" s="32"/>
      <c r="H53" s="50" t="s">
        <v>253</v>
      </c>
      <c r="I53" s="50" t="s">
        <v>305</v>
      </c>
      <c r="J53" s="50" t="s">
        <v>255</v>
      </c>
      <c r="K53" s="51" t="s">
        <v>306</v>
      </c>
      <c r="L53" s="51" t="s">
        <v>150</v>
      </c>
      <c r="M53" s="51" t="s">
        <v>113</v>
      </c>
      <c r="N53" s="51" t="s">
        <v>258</v>
      </c>
      <c r="O53" s="51" t="s">
        <v>124</v>
      </c>
      <c r="P53" s="107"/>
      <c r="Q53" s="51" t="s">
        <v>259</v>
      </c>
      <c r="R53" s="132">
        <v>732</v>
      </c>
      <c r="S53" s="133">
        <v>152</v>
      </c>
      <c r="T53" s="133">
        <v>64</v>
      </c>
      <c r="U53" s="133">
        <v>19</v>
      </c>
      <c r="V53" s="134"/>
      <c r="W53" s="133"/>
      <c r="X53" s="133"/>
      <c r="Y53" s="133"/>
      <c r="Z53" s="133"/>
      <c r="AA53" s="133"/>
      <c r="AB53" s="133"/>
      <c r="AC53" s="108"/>
      <c r="AD53" s="142">
        <f t="shared" si="0"/>
        <v>967</v>
      </c>
      <c r="AE53" s="109">
        <v>1</v>
      </c>
      <c r="AF53" s="109">
        <v>5</v>
      </c>
      <c r="AG53" s="109">
        <v>1</v>
      </c>
      <c r="AH53" s="51"/>
      <c r="AI53" s="51"/>
      <c r="AJ53" s="51"/>
      <c r="AK53" s="51"/>
      <c r="AL53" s="51"/>
      <c r="AM53" s="51"/>
    </row>
    <row r="54" spans="1:39" x14ac:dyDescent="0.3">
      <c r="A54" s="50" t="s">
        <v>307</v>
      </c>
      <c r="B54" s="50">
        <v>9868398</v>
      </c>
      <c r="C54" s="50"/>
      <c r="D54" s="50">
        <v>0</v>
      </c>
      <c r="E54" s="50"/>
      <c r="F54" s="51" t="s">
        <v>237</v>
      </c>
      <c r="G54" s="32"/>
      <c r="H54" s="50" t="s">
        <v>253</v>
      </c>
      <c r="I54" s="50" t="s">
        <v>308</v>
      </c>
      <c r="J54" s="50" t="s">
        <v>255</v>
      </c>
      <c r="K54" s="51" t="s">
        <v>306</v>
      </c>
      <c r="L54" s="51" t="s">
        <v>150</v>
      </c>
      <c r="M54" s="51" t="s">
        <v>113</v>
      </c>
      <c r="N54" s="51" t="s">
        <v>258</v>
      </c>
      <c r="O54" s="51" t="s">
        <v>189</v>
      </c>
      <c r="P54" s="107"/>
      <c r="Q54" s="51" t="s">
        <v>259</v>
      </c>
      <c r="R54" s="132">
        <v>732</v>
      </c>
      <c r="S54" s="133">
        <v>152</v>
      </c>
      <c r="T54" s="133">
        <v>64</v>
      </c>
      <c r="U54" s="133">
        <v>19</v>
      </c>
      <c r="V54" s="134"/>
      <c r="W54" s="133"/>
      <c r="X54" s="133"/>
      <c r="Y54" s="133"/>
      <c r="Z54" s="133"/>
      <c r="AA54" s="133"/>
      <c r="AB54" s="133"/>
      <c r="AC54" s="108"/>
      <c r="AD54" s="142">
        <f t="shared" si="0"/>
        <v>967</v>
      </c>
      <c r="AE54" s="109">
        <v>1</v>
      </c>
      <c r="AF54" s="109">
        <v>5</v>
      </c>
      <c r="AG54" s="109">
        <v>2</v>
      </c>
      <c r="AH54" s="51"/>
      <c r="AI54" s="51"/>
      <c r="AJ54" s="51"/>
      <c r="AK54" s="51"/>
      <c r="AL54" s="51"/>
      <c r="AM54" s="51"/>
    </row>
    <row r="55" spans="1:39" x14ac:dyDescent="0.3">
      <c r="A55" s="51" t="s">
        <v>345</v>
      </c>
      <c r="B55" s="50">
        <v>5831658</v>
      </c>
      <c r="C55" s="51" t="s">
        <v>346</v>
      </c>
      <c r="D55" s="50">
        <v>7349115</v>
      </c>
      <c r="E55" s="51" t="s">
        <v>346</v>
      </c>
      <c r="F55" s="51" t="s">
        <v>106</v>
      </c>
      <c r="G55" s="32"/>
      <c r="H55" s="50" t="s">
        <v>253</v>
      </c>
      <c r="I55" s="50" t="s">
        <v>348</v>
      </c>
      <c r="J55" s="50" t="s">
        <v>349</v>
      </c>
      <c r="K55" s="51" t="s">
        <v>256</v>
      </c>
      <c r="L55" s="51" t="s">
        <v>150</v>
      </c>
      <c r="M55" s="51" t="s">
        <v>113</v>
      </c>
      <c r="N55" s="51" t="s">
        <v>115</v>
      </c>
      <c r="O55" s="51" t="s">
        <v>197</v>
      </c>
      <c r="P55" s="107"/>
      <c r="Q55" s="51" t="s">
        <v>259</v>
      </c>
      <c r="R55" s="132">
        <v>732</v>
      </c>
      <c r="S55" s="133">
        <v>152</v>
      </c>
      <c r="T55" s="133">
        <v>64</v>
      </c>
      <c r="U55" s="133">
        <v>14</v>
      </c>
      <c r="V55" s="134"/>
      <c r="W55" s="133"/>
      <c r="X55" s="133"/>
      <c r="Y55" s="133"/>
      <c r="Z55" s="133"/>
      <c r="AA55" s="133"/>
      <c r="AB55" s="133"/>
      <c r="AC55" s="108"/>
      <c r="AD55" s="142">
        <f t="shared" si="0"/>
        <v>962</v>
      </c>
      <c r="AE55" s="109">
        <v>1</v>
      </c>
      <c r="AF55" s="109">
        <v>1</v>
      </c>
      <c r="AG55" s="109">
        <v>5</v>
      </c>
      <c r="AH55" s="51"/>
      <c r="AI55" s="51"/>
      <c r="AJ55" s="51"/>
      <c r="AK55" s="51"/>
      <c r="AL55" s="51"/>
      <c r="AM55" s="51"/>
    </row>
    <row r="56" spans="1:39" x14ac:dyDescent="0.3">
      <c r="A56" s="50">
        <v>20068</v>
      </c>
      <c r="B56" s="50">
        <v>6755736</v>
      </c>
      <c r="C56" s="50">
        <v>20068</v>
      </c>
      <c r="D56" s="50">
        <v>6755736</v>
      </c>
      <c r="E56" s="50">
        <v>20068</v>
      </c>
      <c r="F56" s="51" t="s">
        <v>106</v>
      </c>
      <c r="G56" s="32"/>
      <c r="H56" s="50" t="s">
        <v>368</v>
      </c>
      <c r="I56" s="50" t="s">
        <v>369</v>
      </c>
      <c r="J56" s="50" t="s">
        <v>368</v>
      </c>
      <c r="K56" s="51" t="s">
        <v>268</v>
      </c>
      <c r="L56" s="51" t="s">
        <v>150</v>
      </c>
      <c r="M56" s="51" t="s">
        <v>113</v>
      </c>
      <c r="N56" s="51" t="s">
        <v>123</v>
      </c>
      <c r="O56" s="51" t="s">
        <v>370</v>
      </c>
      <c r="P56" s="107"/>
      <c r="Q56" s="51" t="s">
        <v>371</v>
      </c>
      <c r="R56" s="132"/>
      <c r="S56" s="133"/>
      <c r="T56" s="133"/>
      <c r="U56" s="133"/>
      <c r="V56" s="134"/>
      <c r="W56" s="133"/>
      <c r="X56" s="133"/>
      <c r="Y56" s="133"/>
      <c r="Z56" s="133"/>
      <c r="AA56" s="133">
        <v>657</v>
      </c>
      <c r="AB56" s="133">
        <v>301</v>
      </c>
      <c r="AC56" s="108"/>
      <c r="AD56" s="142">
        <f t="shared" si="0"/>
        <v>958</v>
      </c>
      <c r="AE56" s="109">
        <v>5</v>
      </c>
      <c r="AF56" s="109">
        <v>4</v>
      </c>
      <c r="AG56" s="109">
        <v>7</v>
      </c>
      <c r="AH56" s="51"/>
      <c r="AI56" s="51"/>
      <c r="AJ56" s="51"/>
      <c r="AK56" s="51"/>
      <c r="AL56" s="51"/>
      <c r="AM56" s="51"/>
    </row>
    <row r="57" spans="1:39" x14ac:dyDescent="0.3">
      <c r="A57" s="50">
        <v>20072</v>
      </c>
      <c r="B57" s="50">
        <v>5867969</v>
      </c>
      <c r="C57" s="50">
        <v>20072</v>
      </c>
      <c r="D57" s="50">
        <v>5867969</v>
      </c>
      <c r="E57" s="50">
        <v>20072</v>
      </c>
      <c r="F57" s="51" t="s">
        <v>106</v>
      </c>
      <c r="G57" s="32"/>
      <c r="H57" s="50" t="s">
        <v>368</v>
      </c>
      <c r="I57" s="50" t="s">
        <v>373</v>
      </c>
      <c r="J57" s="50" t="s">
        <v>368</v>
      </c>
      <c r="K57" s="51" t="s">
        <v>268</v>
      </c>
      <c r="L57" s="51" t="s">
        <v>150</v>
      </c>
      <c r="M57" s="51" t="s">
        <v>113</v>
      </c>
      <c r="N57" s="51" t="s">
        <v>123</v>
      </c>
      <c r="O57" s="51" t="s">
        <v>370</v>
      </c>
      <c r="P57" s="107"/>
      <c r="Q57" s="51" t="s">
        <v>371</v>
      </c>
      <c r="R57" s="132"/>
      <c r="S57" s="133"/>
      <c r="T57" s="133"/>
      <c r="U57" s="133"/>
      <c r="V57" s="134"/>
      <c r="W57" s="133"/>
      <c r="X57" s="133"/>
      <c r="Y57" s="133"/>
      <c r="Z57" s="133"/>
      <c r="AA57" s="133">
        <v>657</v>
      </c>
      <c r="AB57" s="133">
        <v>301</v>
      </c>
      <c r="AC57" s="108"/>
      <c r="AD57" s="142">
        <f t="shared" si="0"/>
        <v>958</v>
      </c>
      <c r="AE57" s="110">
        <v>5</v>
      </c>
      <c r="AF57" s="109">
        <v>4</v>
      </c>
      <c r="AG57" s="109">
        <v>6</v>
      </c>
      <c r="AH57" s="51"/>
      <c r="AI57" s="51"/>
      <c r="AJ57" s="51"/>
      <c r="AK57" s="51"/>
      <c r="AL57" s="51"/>
      <c r="AM57" s="51"/>
    </row>
    <row r="58" spans="1:39" x14ac:dyDescent="0.3">
      <c r="A58" s="50" t="s">
        <v>374</v>
      </c>
      <c r="B58" s="50">
        <v>396028</v>
      </c>
      <c r="C58" s="50" t="s">
        <v>374</v>
      </c>
      <c r="D58" s="50">
        <v>396028</v>
      </c>
      <c r="E58" s="50" t="s">
        <v>374</v>
      </c>
      <c r="F58" s="137" t="s">
        <v>106</v>
      </c>
      <c r="G58" s="32"/>
      <c r="H58" s="50" t="s">
        <v>368</v>
      </c>
      <c r="I58" s="50" t="s">
        <v>376</v>
      </c>
      <c r="J58" s="50" t="s">
        <v>368</v>
      </c>
      <c r="K58" s="51" t="s">
        <v>377</v>
      </c>
      <c r="L58" s="51" t="s">
        <v>112</v>
      </c>
      <c r="M58" s="51" t="s">
        <v>113</v>
      </c>
      <c r="N58" s="51" t="s">
        <v>123</v>
      </c>
      <c r="O58" s="51" t="s">
        <v>189</v>
      </c>
      <c r="P58" s="107"/>
      <c r="Q58" s="51" t="s">
        <v>371</v>
      </c>
      <c r="R58" s="132"/>
      <c r="S58" s="133"/>
      <c r="T58" s="133"/>
      <c r="U58" s="133"/>
      <c r="V58" s="134"/>
      <c r="W58" s="133"/>
      <c r="X58" s="133"/>
      <c r="Y58" s="133"/>
      <c r="Z58" s="133"/>
      <c r="AA58" s="133">
        <v>657</v>
      </c>
      <c r="AB58" s="133">
        <v>301</v>
      </c>
      <c r="AC58" s="108"/>
      <c r="AD58" s="142">
        <f t="shared" si="0"/>
        <v>958</v>
      </c>
      <c r="AE58" s="109">
        <v>5</v>
      </c>
      <c r="AF58" s="109">
        <v>7</v>
      </c>
      <c r="AG58" s="109">
        <v>8</v>
      </c>
      <c r="AH58" s="51"/>
      <c r="AI58" s="51"/>
      <c r="AJ58" s="51"/>
      <c r="AK58" s="51"/>
      <c r="AL58" s="51"/>
      <c r="AM58" s="51"/>
    </row>
    <row r="59" spans="1:39" x14ac:dyDescent="0.3">
      <c r="A59" s="50" t="s">
        <v>378</v>
      </c>
      <c r="B59" s="50">
        <v>396366</v>
      </c>
      <c r="C59" s="50" t="s">
        <v>378</v>
      </c>
      <c r="D59" s="50">
        <v>396366</v>
      </c>
      <c r="E59" s="50" t="s">
        <v>378</v>
      </c>
      <c r="F59" s="137" t="s">
        <v>106</v>
      </c>
      <c r="G59" s="32"/>
      <c r="H59" s="50" t="s">
        <v>368</v>
      </c>
      <c r="I59" s="50" t="s">
        <v>380</v>
      </c>
      <c r="J59" s="50" t="s">
        <v>368</v>
      </c>
      <c r="K59" s="51" t="s">
        <v>377</v>
      </c>
      <c r="L59" s="51" t="s">
        <v>112</v>
      </c>
      <c r="M59" s="51" t="s">
        <v>113</v>
      </c>
      <c r="N59" s="51" t="s">
        <v>123</v>
      </c>
      <c r="O59" s="51" t="s">
        <v>381</v>
      </c>
      <c r="P59" s="107"/>
      <c r="Q59" s="51" t="s">
        <v>371</v>
      </c>
      <c r="R59" s="132"/>
      <c r="S59" s="133"/>
      <c r="T59" s="133"/>
      <c r="U59" s="133"/>
      <c r="V59" s="134"/>
      <c r="W59" s="133"/>
      <c r="X59" s="133"/>
      <c r="Y59" s="133"/>
      <c r="Z59" s="133"/>
      <c r="AA59" s="133">
        <v>657</v>
      </c>
      <c r="AB59" s="133">
        <v>301</v>
      </c>
      <c r="AC59" s="108"/>
      <c r="AD59" s="142">
        <f t="shared" si="0"/>
        <v>958</v>
      </c>
      <c r="AE59" s="109">
        <v>5</v>
      </c>
      <c r="AF59" s="109">
        <v>5</v>
      </c>
      <c r="AG59" s="109">
        <v>8</v>
      </c>
      <c r="AH59" s="51"/>
      <c r="AI59" s="51"/>
      <c r="AJ59" s="51"/>
      <c r="AK59" s="51"/>
      <c r="AL59" s="51"/>
      <c r="AM59" s="51"/>
    </row>
    <row r="60" spans="1:39" x14ac:dyDescent="0.3">
      <c r="A60" s="50" t="s">
        <v>382</v>
      </c>
      <c r="B60" s="50">
        <v>9744023</v>
      </c>
      <c r="C60" s="50" t="s">
        <v>382</v>
      </c>
      <c r="D60" s="50">
        <v>9744023</v>
      </c>
      <c r="E60" s="50" t="s">
        <v>382</v>
      </c>
      <c r="F60" s="137" t="s">
        <v>106</v>
      </c>
      <c r="G60" s="32"/>
      <c r="H60" s="50" t="s">
        <v>368</v>
      </c>
      <c r="I60" s="50" t="s">
        <v>384</v>
      </c>
      <c r="J60" s="50" t="s">
        <v>368</v>
      </c>
      <c r="K60" s="51" t="s">
        <v>377</v>
      </c>
      <c r="L60" s="51" t="s">
        <v>150</v>
      </c>
      <c r="M60" s="51" t="s">
        <v>113</v>
      </c>
      <c r="N60" s="51" t="s">
        <v>123</v>
      </c>
      <c r="O60" s="51" t="s">
        <v>189</v>
      </c>
      <c r="P60" s="107"/>
      <c r="Q60" s="51" t="s">
        <v>371</v>
      </c>
      <c r="R60" s="132"/>
      <c r="S60" s="133"/>
      <c r="T60" s="133"/>
      <c r="U60" s="133"/>
      <c r="V60" s="134"/>
      <c r="W60" s="133"/>
      <c r="X60" s="133"/>
      <c r="Y60" s="133"/>
      <c r="Z60" s="133"/>
      <c r="AA60" s="133">
        <v>657</v>
      </c>
      <c r="AB60" s="133">
        <v>301</v>
      </c>
      <c r="AC60" s="108"/>
      <c r="AD60" s="142">
        <f t="shared" si="0"/>
        <v>958</v>
      </c>
      <c r="AE60" s="109">
        <v>5</v>
      </c>
      <c r="AF60" s="109">
        <v>1</v>
      </c>
      <c r="AG60" s="109">
        <v>4</v>
      </c>
      <c r="AH60" s="51"/>
      <c r="AI60" s="51"/>
      <c r="AJ60" s="51"/>
      <c r="AK60" s="51"/>
      <c r="AL60" s="51"/>
      <c r="AM60" s="51"/>
    </row>
    <row r="61" spans="1:39" x14ac:dyDescent="0.3">
      <c r="A61" s="50" t="s">
        <v>385</v>
      </c>
      <c r="B61" s="50">
        <v>9580739</v>
      </c>
      <c r="C61" s="50" t="s">
        <v>385</v>
      </c>
      <c r="D61" s="50">
        <v>9580739</v>
      </c>
      <c r="E61" s="50" t="s">
        <v>385</v>
      </c>
      <c r="F61" s="137" t="s">
        <v>106</v>
      </c>
      <c r="G61" s="32"/>
      <c r="H61" s="50" t="s">
        <v>368</v>
      </c>
      <c r="I61" s="50" t="s">
        <v>387</v>
      </c>
      <c r="J61" s="50" t="s">
        <v>368</v>
      </c>
      <c r="K61" s="51" t="s">
        <v>377</v>
      </c>
      <c r="L61" s="51" t="s">
        <v>112</v>
      </c>
      <c r="M61" s="51" t="s">
        <v>113</v>
      </c>
      <c r="N61" s="51" t="s">
        <v>115</v>
      </c>
      <c r="O61" s="51" t="s">
        <v>189</v>
      </c>
      <c r="P61" s="107"/>
      <c r="Q61" s="51" t="s">
        <v>371</v>
      </c>
      <c r="R61" s="132"/>
      <c r="S61" s="133"/>
      <c r="T61" s="133"/>
      <c r="U61" s="133"/>
      <c r="V61" s="134"/>
      <c r="W61" s="133"/>
      <c r="X61" s="133"/>
      <c r="Y61" s="133"/>
      <c r="Z61" s="133"/>
      <c r="AA61" s="133">
        <v>657</v>
      </c>
      <c r="AB61" s="133"/>
      <c r="AC61" s="108"/>
      <c r="AD61" s="142">
        <f t="shared" si="0"/>
        <v>657</v>
      </c>
      <c r="AE61" s="109">
        <v>5</v>
      </c>
      <c r="AF61" s="109">
        <v>6</v>
      </c>
      <c r="AG61" s="109">
        <v>3</v>
      </c>
      <c r="AH61" s="51"/>
      <c r="AI61" s="51"/>
      <c r="AJ61" s="51"/>
      <c r="AK61" s="51"/>
      <c r="AL61" s="51"/>
      <c r="AM61" s="51"/>
    </row>
    <row r="62" spans="1:39" x14ac:dyDescent="0.3">
      <c r="A62" s="50" t="s">
        <v>388</v>
      </c>
      <c r="B62" s="50">
        <v>445973</v>
      </c>
      <c r="C62" s="50" t="s">
        <v>388</v>
      </c>
      <c r="D62" s="50">
        <v>445973</v>
      </c>
      <c r="E62" s="50" t="s">
        <v>388</v>
      </c>
      <c r="F62" s="137" t="s">
        <v>106</v>
      </c>
      <c r="G62" s="32"/>
      <c r="H62" s="50" t="s">
        <v>368</v>
      </c>
      <c r="I62" s="50" t="s">
        <v>390</v>
      </c>
      <c r="J62" s="50" t="s">
        <v>368</v>
      </c>
      <c r="K62" s="51" t="s">
        <v>377</v>
      </c>
      <c r="L62" s="51" t="s">
        <v>112</v>
      </c>
      <c r="M62" s="51" t="s">
        <v>113</v>
      </c>
      <c r="N62" s="51" t="s">
        <v>123</v>
      </c>
      <c r="O62" s="51" t="s">
        <v>189</v>
      </c>
      <c r="P62" s="107"/>
      <c r="Q62" s="51" t="s">
        <v>371</v>
      </c>
      <c r="R62" s="132"/>
      <c r="S62" s="133"/>
      <c r="T62" s="133"/>
      <c r="U62" s="133"/>
      <c r="V62" s="134"/>
      <c r="W62" s="133"/>
      <c r="X62" s="133"/>
      <c r="Y62" s="133"/>
      <c r="Z62" s="133"/>
      <c r="AA62" s="133">
        <v>657</v>
      </c>
      <c r="AB62" s="133">
        <v>301</v>
      </c>
      <c r="AC62" s="108"/>
      <c r="AD62" s="142">
        <f t="shared" si="0"/>
        <v>958</v>
      </c>
      <c r="AE62" s="109">
        <v>5</v>
      </c>
      <c r="AF62" s="109">
        <v>5</v>
      </c>
      <c r="AG62" s="109">
        <v>9</v>
      </c>
      <c r="AH62" s="51"/>
      <c r="AI62" s="51"/>
      <c r="AJ62" s="51"/>
      <c r="AK62" s="51"/>
      <c r="AL62" s="51"/>
      <c r="AM62" s="51"/>
    </row>
    <row r="63" spans="1:39" x14ac:dyDescent="0.3">
      <c r="A63" s="50" t="s">
        <v>391</v>
      </c>
      <c r="B63" s="50">
        <v>1379189</v>
      </c>
      <c r="C63" s="50" t="s">
        <v>391</v>
      </c>
      <c r="D63" s="50">
        <v>1379189</v>
      </c>
      <c r="E63" s="50" t="s">
        <v>391</v>
      </c>
      <c r="F63" s="137" t="s">
        <v>106</v>
      </c>
      <c r="G63" s="32"/>
      <c r="H63" s="50" t="s">
        <v>368</v>
      </c>
      <c r="I63" s="50" t="s">
        <v>393</v>
      </c>
      <c r="J63" s="50" t="s">
        <v>368</v>
      </c>
      <c r="K63" s="51" t="s">
        <v>377</v>
      </c>
      <c r="L63" s="51" t="s">
        <v>150</v>
      </c>
      <c r="M63" s="51" t="s">
        <v>113</v>
      </c>
      <c r="N63" s="51" t="s">
        <v>123</v>
      </c>
      <c r="O63" s="51" t="s">
        <v>189</v>
      </c>
      <c r="P63" s="107"/>
      <c r="Q63" s="51" t="s">
        <v>371</v>
      </c>
      <c r="R63" s="132"/>
      <c r="S63" s="133"/>
      <c r="T63" s="133"/>
      <c r="U63" s="133"/>
      <c r="V63" s="134"/>
      <c r="W63" s="133"/>
      <c r="X63" s="133"/>
      <c r="Y63" s="133"/>
      <c r="Z63" s="133"/>
      <c r="AA63" s="133">
        <v>657</v>
      </c>
      <c r="AB63" s="133">
        <v>301</v>
      </c>
      <c r="AC63" s="108"/>
      <c r="AD63" s="142">
        <f t="shared" si="0"/>
        <v>958</v>
      </c>
      <c r="AE63" s="109">
        <v>5</v>
      </c>
      <c r="AF63" s="109">
        <v>1</v>
      </c>
      <c r="AG63" s="109">
        <v>5</v>
      </c>
      <c r="AH63" s="51"/>
      <c r="AI63" s="51"/>
      <c r="AJ63" s="51"/>
      <c r="AK63" s="51"/>
      <c r="AL63" s="51"/>
      <c r="AM63" s="51"/>
    </row>
    <row r="64" spans="1:39" x14ac:dyDescent="0.3">
      <c r="A64" s="50" t="s">
        <v>394</v>
      </c>
      <c r="B64" s="50">
        <v>9580736</v>
      </c>
      <c r="C64" s="50" t="s">
        <v>394</v>
      </c>
      <c r="D64" s="50">
        <v>9580736</v>
      </c>
      <c r="E64" s="50" t="s">
        <v>394</v>
      </c>
      <c r="F64" s="137" t="s">
        <v>106</v>
      </c>
      <c r="G64" s="32"/>
      <c r="H64" s="50" t="s">
        <v>368</v>
      </c>
      <c r="I64" s="50" t="s">
        <v>396</v>
      </c>
      <c r="J64" s="50" t="s">
        <v>368</v>
      </c>
      <c r="K64" s="51" t="s">
        <v>377</v>
      </c>
      <c r="L64" s="51" t="s">
        <v>112</v>
      </c>
      <c r="M64" s="51" t="s">
        <v>113</v>
      </c>
      <c r="N64" s="51" t="s">
        <v>115</v>
      </c>
      <c r="O64" s="51" t="s">
        <v>124</v>
      </c>
      <c r="P64" s="107"/>
      <c r="Q64" s="51" t="s">
        <v>371</v>
      </c>
      <c r="R64" s="132"/>
      <c r="S64" s="133"/>
      <c r="T64" s="133"/>
      <c r="U64" s="133"/>
      <c r="V64" s="134"/>
      <c r="W64" s="133"/>
      <c r="X64" s="133"/>
      <c r="Y64" s="133"/>
      <c r="Z64" s="133"/>
      <c r="AA64" s="133">
        <v>657</v>
      </c>
      <c r="AB64" s="133">
        <v>301</v>
      </c>
      <c r="AC64" s="108"/>
      <c r="AD64" s="142">
        <f t="shared" si="0"/>
        <v>958</v>
      </c>
      <c r="AE64" s="109">
        <v>5</v>
      </c>
      <c r="AF64" s="109">
        <v>6</v>
      </c>
      <c r="AG64" s="109">
        <v>2</v>
      </c>
      <c r="AH64" s="51"/>
      <c r="AI64" s="51"/>
      <c r="AJ64" s="51"/>
      <c r="AK64" s="51"/>
      <c r="AL64" s="51"/>
      <c r="AM64" s="51"/>
    </row>
    <row r="65" spans="1:39" x14ac:dyDescent="0.3">
      <c r="A65" s="50" t="s">
        <v>397</v>
      </c>
      <c r="B65" s="50">
        <v>5041860</v>
      </c>
      <c r="C65" s="50" t="s">
        <v>398</v>
      </c>
      <c r="D65" s="50">
        <v>7723226</v>
      </c>
      <c r="E65" s="50" t="s">
        <v>398</v>
      </c>
      <c r="F65" s="137" t="s">
        <v>106</v>
      </c>
      <c r="G65" s="32"/>
      <c r="H65" s="50" t="s">
        <v>368</v>
      </c>
      <c r="I65" s="50" t="s">
        <v>400</v>
      </c>
      <c r="J65" s="50" t="s">
        <v>368</v>
      </c>
      <c r="K65" s="51" t="s">
        <v>111</v>
      </c>
      <c r="L65" s="51" t="s">
        <v>112</v>
      </c>
      <c r="M65" s="51" t="s">
        <v>113</v>
      </c>
      <c r="N65" s="51" t="s">
        <v>401</v>
      </c>
      <c r="O65" s="51" t="s">
        <v>402</v>
      </c>
      <c r="P65" s="107"/>
      <c r="Q65" s="51" t="s">
        <v>371</v>
      </c>
      <c r="R65" s="132"/>
      <c r="S65" s="133"/>
      <c r="T65" s="133"/>
      <c r="U65" s="133"/>
      <c r="V65" s="134"/>
      <c r="W65" s="133"/>
      <c r="X65" s="133"/>
      <c r="Y65" s="133"/>
      <c r="Z65" s="133"/>
      <c r="AA65" s="133">
        <v>657</v>
      </c>
      <c r="AB65" s="133">
        <v>301</v>
      </c>
      <c r="AC65" s="108"/>
      <c r="AD65" s="142">
        <f t="shared" si="0"/>
        <v>958</v>
      </c>
      <c r="AE65" s="109">
        <v>5</v>
      </c>
      <c r="AF65" s="109">
        <v>5</v>
      </c>
      <c r="AG65" s="109">
        <v>4</v>
      </c>
      <c r="AH65" s="51"/>
      <c r="AI65" s="51"/>
      <c r="AJ65" s="51"/>
      <c r="AK65" s="51"/>
      <c r="AL65" s="51"/>
      <c r="AM65" s="51"/>
    </row>
    <row r="66" spans="1:39" x14ac:dyDescent="0.3">
      <c r="A66" s="50" t="s">
        <v>403</v>
      </c>
      <c r="B66" s="50">
        <v>6855569</v>
      </c>
      <c r="C66" s="50" t="s">
        <v>404</v>
      </c>
      <c r="D66" s="50">
        <v>7904497</v>
      </c>
      <c r="E66" s="50" t="s">
        <v>404</v>
      </c>
      <c r="F66" s="137" t="s">
        <v>106</v>
      </c>
      <c r="G66" s="32"/>
      <c r="H66" s="50" t="s">
        <v>368</v>
      </c>
      <c r="I66" s="50" t="s">
        <v>406</v>
      </c>
      <c r="J66" s="50" t="s">
        <v>368</v>
      </c>
      <c r="K66" s="51" t="s">
        <v>407</v>
      </c>
      <c r="L66" s="51" t="s">
        <v>150</v>
      </c>
      <c r="M66" s="51" t="s">
        <v>113</v>
      </c>
      <c r="N66" s="51" t="s">
        <v>132</v>
      </c>
      <c r="O66" s="51" t="s">
        <v>197</v>
      </c>
      <c r="P66" s="107"/>
      <c r="Q66" s="51" t="s">
        <v>371</v>
      </c>
      <c r="R66" s="132"/>
      <c r="S66" s="133"/>
      <c r="T66" s="133"/>
      <c r="U66" s="133"/>
      <c r="V66" s="134"/>
      <c r="W66" s="133"/>
      <c r="X66" s="133"/>
      <c r="Y66" s="133"/>
      <c r="Z66" s="133"/>
      <c r="AA66" s="133">
        <v>657</v>
      </c>
      <c r="AB66" s="133">
        <v>301</v>
      </c>
      <c r="AC66" s="108"/>
      <c r="AD66" s="142">
        <f t="shared" si="0"/>
        <v>958</v>
      </c>
      <c r="AE66" s="109">
        <v>5</v>
      </c>
      <c r="AF66" s="109">
        <v>7</v>
      </c>
      <c r="AG66" s="109">
        <v>4</v>
      </c>
      <c r="AH66" s="51"/>
      <c r="AI66" s="51"/>
      <c r="AJ66" s="51"/>
      <c r="AK66" s="51"/>
      <c r="AL66" s="51"/>
      <c r="AM66" s="51"/>
    </row>
    <row r="67" spans="1:39" x14ac:dyDescent="0.3">
      <c r="A67" s="50" t="s">
        <v>409</v>
      </c>
      <c r="B67" s="50">
        <v>9170513</v>
      </c>
      <c r="C67" s="50" t="s">
        <v>410</v>
      </c>
      <c r="D67" s="50">
        <v>6959228</v>
      </c>
      <c r="E67" s="50" t="s">
        <v>410</v>
      </c>
      <c r="F67" s="137" t="s">
        <v>106</v>
      </c>
      <c r="G67" s="32"/>
      <c r="H67" s="50" t="s">
        <v>368</v>
      </c>
      <c r="I67" s="50" t="s">
        <v>412</v>
      </c>
      <c r="J67" s="50" t="s">
        <v>368</v>
      </c>
      <c r="K67" s="51" t="s">
        <v>111</v>
      </c>
      <c r="L67" s="51" t="s">
        <v>112</v>
      </c>
      <c r="M67" s="51" t="s">
        <v>113</v>
      </c>
      <c r="N67" s="51" t="s">
        <v>132</v>
      </c>
      <c r="O67" s="51" t="s">
        <v>197</v>
      </c>
      <c r="P67" s="107"/>
      <c r="Q67" s="51" t="s">
        <v>371</v>
      </c>
      <c r="R67" s="132"/>
      <c r="S67" s="133"/>
      <c r="T67" s="133"/>
      <c r="U67" s="133"/>
      <c r="V67" s="134"/>
      <c r="W67" s="133"/>
      <c r="X67" s="133"/>
      <c r="Y67" s="133"/>
      <c r="Z67" s="133"/>
      <c r="AA67" s="133">
        <v>657</v>
      </c>
      <c r="AB67" s="133">
        <v>301</v>
      </c>
      <c r="AC67" s="108"/>
      <c r="AD67" s="142">
        <f t="shared" si="0"/>
        <v>958</v>
      </c>
      <c r="AE67" s="109">
        <v>5</v>
      </c>
      <c r="AF67" s="109">
        <v>7</v>
      </c>
      <c r="AG67" s="109">
        <v>5</v>
      </c>
      <c r="AH67" s="51"/>
      <c r="AI67" s="51"/>
      <c r="AJ67" s="51"/>
      <c r="AK67" s="51"/>
      <c r="AL67" s="51"/>
      <c r="AM67" s="51"/>
    </row>
    <row r="68" spans="1:39" x14ac:dyDescent="0.3">
      <c r="A68" s="50" t="s">
        <v>413</v>
      </c>
      <c r="B68" s="50">
        <v>6998766</v>
      </c>
      <c r="C68" s="50" t="s">
        <v>414</v>
      </c>
      <c r="D68" s="50">
        <v>6998766</v>
      </c>
      <c r="E68" s="50" t="s">
        <v>414</v>
      </c>
      <c r="F68" s="137" t="s">
        <v>106</v>
      </c>
      <c r="G68" s="32"/>
      <c r="H68" s="50" t="s">
        <v>368</v>
      </c>
      <c r="I68" s="50" t="s">
        <v>418</v>
      </c>
      <c r="J68" s="50" t="s">
        <v>368</v>
      </c>
      <c r="K68" s="51" t="s">
        <v>111</v>
      </c>
      <c r="L68" s="51" t="s">
        <v>112</v>
      </c>
      <c r="M68" s="51" t="s">
        <v>113</v>
      </c>
      <c r="N68" s="51" t="s">
        <v>401</v>
      </c>
      <c r="O68" s="51" t="s">
        <v>189</v>
      </c>
      <c r="P68" s="107"/>
      <c r="Q68" s="51" t="s">
        <v>371</v>
      </c>
      <c r="R68" s="132"/>
      <c r="S68" s="133"/>
      <c r="T68" s="133"/>
      <c r="U68" s="133"/>
      <c r="V68" s="134"/>
      <c r="W68" s="133"/>
      <c r="X68" s="133"/>
      <c r="Y68" s="133"/>
      <c r="Z68" s="133"/>
      <c r="AA68" s="133">
        <v>657</v>
      </c>
      <c r="AB68" s="133">
        <v>301</v>
      </c>
      <c r="AC68" s="108"/>
      <c r="AD68" s="142">
        <f t="shared" si="0"/>
        <v>958</v>
      </c>
      <c r="AE68" s="109">
        <v>5</v>
      </c>
      <c r="AF68" s="109">
        <v>5</v>
      </c>
      <c r="AG68" s="109">
        <v>6</v>
      </c>
      <c r="AH68" s="51"/>
      <c r="AI68" s="51"/>
      <c r="AJ68" s="51"/>
      <c r="AK68" s="51"/>
      <c r="AL68" s="51"/>
      <c r="AM68" s="51"/>
    </row>
    <row r="69" spans="1:39" x14ac:dyDescent="0.3">
      <c r="A69" s="50" t="s">
        <v>419</v>
      </c>
      <c r="B69" s="50">
        <v>8011422</v>
      </c>
      <c r="C69" s="50" t="s">
        <v>420</v>
      </c>
      <c r="D69" s="50">
        <v>8011422</v>
      </c>
      <c r="E69" s="50" t="s">
        <v>420</v>
      </c>
      <c r="F69" s="137" t="s">
        <v>106</v>
      </c>
      <c r="G69" s="32"/>
      <c r="H69" s="50" t="s">
        <v>368</v>
      </c>
      <c r="I69" s="50" t="s">
        <v>423</v>
      </c>
      <c r="J69" s="50" t="s">
        <v>368</v>
      </c>
      <c r="K69" s="51" t="s">
        <v>111</v>
      </c>
      <c r="L69" s="51" t="s">
        <v>112</v>
      </c>
      <c r="M69" s="51" t="s">
        <v>113</v>
      </c>
      <c r="N69" s="51" t="s">
        <v>132</v>
      </c>
      <c r="O69" s="51" t="s">
        <v>189</v>
      </c>
      <c r="P69" s="107"/>
      <c r="Q69" s="51" t="s">
        <v>371</v>
      </c>
      <c r="R69" s="132"/>
      <c r="S69" s="133"/>
      <c r="T69" s="133"/>
      <c r="U69" s="133"/>
      <c r="V69" s="134"/>
      <c r="W69" s="133"/>
      <c r="X69" s="133"/>
      <c r="Y69" s="133"/>
      <c r="Z69" s="133"/>
      <c r="AA69" s="133">
        <v>657</v>
      </c>
      <c r="AB69" s="133">
        <v>301</v>
      </c>
      <c r="AC69" s="108"/>
      <c r="AD69" s="142">
        <f t="shared" si="0"/>
        <v>958</v>
      </c>
      <c r="AE69" s="109">
        <v>5</v>
      </c>
      <c r="AF69" s="109">
        <v>7</v>
      </c>
      <c r="AG69" s="109">
        <v>7</v>
      </c>
      <c r="AH69" s="51"/>
      <c r="AI69" s="51"/>
      <c r="AJ69" s="51"/>
      <c r="AK69" s="51"/>
      <c r="AL69" s="51"/>
      <c r="AM69" s="51"/>
    </row>
    <row r="70" spans="1:39" x14ac:dyDescent="0.3">
      <c r="A70" s="50" t="s">
        <v>424</v>
      </c>
      <c r="B70" s="50">
        <v>4899491</v>
      </c>
      <c r="C70" s="50" t="s">
        <v>425</v>
      </c>
      <c r="D70" s="50">
        <v>5596465</v>
      </c>
      <c r="E70" s="50" t="s">
        <v>425</v>
      </c>
      <c r="F70" s="137" t="s">
        <v>106</v>
      </c>
      <c r="G70" s="32"/>
      <c r="H70" s="50" t="s">
        <v>368</v>
      </c>
      <c r="I70" s="50" t="s">
        <v>427</v>
      </c>
      <c r="J70" s="50" t="s">
        <v>368</v>
      </c>
      <c r="K70" s="51" t="s">
        <v>377</v>
      </c>
      <c r="L70" s="51" t="s">
        <v>112</v>
      </c>
      <c r="M70" s="51" t="s">
        <v>113</v>
      </c>
      <c r="N70" s="51" t="s">
        <v>401</v>
      </c>
      <c r="O70" s="51" t="s">
        <v>381</v>
      </c>
      <c r="P70" s="107"/>
      <c r="Q70" s="51" t="s">
        <v>371</v>
      </c>
      <c r="R70" s="132"/>
      <c r="S70" s="133"/>
      <c r="T70" s="133"/>
      <c r="U70" s="133"/>
      <c r="V70" s="134"/>
      <c r="W70" s="133"/>
      <c r="X70" s="133"/>
      <c r="Y70" s="133"/>
      <c r="Z70" s="133"/>
      <c r="AA70" s="133">
        <v>657</v>
      </c>
      <c r="AB70" s="133"/>
      <c r="AC70" s="108"/>
      <c r="AD70" s="142">
        <f t="shared" ref="AD70:AD133" si="1">SUM(R70:AC70)</f>
        <v>657</v>
      </c>
      <c r="AE70" s="109">
        <v>5</v>
      </c>
      <c r="AF70" s="109">
        <v>5</v>
      </c>
      <c r="AG70" s="109">
        <v>7</v>
      </c>
      <c r="AH70" s="51"/>
      <c r="AI70" s="51"/>
      <c r="AJ70" s="51"/>
      <c r="AK70" s="51"/>
      <c r="AL70" s="51"/>
      <c r="AM70" s="51"/>
    </row>
    <row r="71" spans="1:39" x14ac:dyDescent="0.3">
      <c r="A71" s="50" t="s">
        <v>428</v>
      </c>
      <c r="B71" s="50">
        <v>104715</v>
      </c>
      <c r="C71" s="50" t="s">
        <v>428</v>
      </c>
      <c r="D71" s="50">
        <v>104715</v>
      </c>
      <c r="E71" s="50" t="s">
        <v>428</v>
      </c>
      <c r="F71" s="137" t="s">
        <v>106</v>
      </c>
      <c r="G71" s="32"/>
      <c r="H71" s="50" t="s">
        <v>368</v>
      </c>
      <c r="I71" s="50" t="s">
        <v>430</v>
      </c>
      <c r="J71" s="50" t="s">
        <v>368</v>
      </c>
      <c r="K71" s="51" t="s">
        <v>431</v>
      </c>
      <c r="L71" s="51" t="s">
        <v>150</v>
      </c>
      <c r="M71" s="51" t="s">
        <v>113</v>
      </c>
      <c r="N71" s="51" t="s">
        <v>123</v>
      </c>
      <c r="O71" s="51" t="s">
        <v>432</v>
      </c>
      <c r="P71" s="107"/>
      <c r="Q71" s="51" t="s">
        <v>371</v>
      </c>
      <c r="R71" s="132"/>
      <c r="S71" s="133"/>
      <c r="T71" s="133"/>
      <c r="U71" s="133"/>
      <c r="V71" s="134"/>
      <c r="W71" s="133"/>
      <c r="X71" s="133"/>
      <c r="Y71" s="133"/>
      <c r="Z71" s="133"/>
      <c r="AA71" s="133">
        <v>657</v>
      </c>
      <c r="AB71" s="133">
        <v>301</v>
      </c>
      <c r="AC71" s="108"/>
      <c r="AD71" s="142">
        <f t="shared" si="1"/>
        <v>958</v>
      </c>
      <c r="AE71" s="109">
        <v>5</v>
      </c>
      <c r="AF71" s="109">
        <v>1</v>
      </c>
      <c r="AG71" s="109">
        <v>2</v>
      </c>
      <c r="AH71" s="51"/>
      <c r="AI71" s="51"/>
      <c r="AJ71" s="51"/>
      <c r="AK71" s="51"/>
      <c r="AL71" s="51"/>
      <c r="AM71" s="51"/>
    </row>
    <row r="72" spans="1:39" x14ac:dyDescent="0.3">
      <c r="A72" s="50" t="s">
        <v>433</v>
      </c>
      <c r="B72" s="50">
        <v>9928313</v>
      </c>
      <c r="C72" s="50" t="s">
        <v>434</v>
      </c>
      <c r="D72" s="50">
        <v>9865437</v>
      </c>
      <c r="E72" s="50" t="s">
        <v>434</v>
      </c>
      <c r="F72" s="137" t="s">
        <v>106</v>
      </c>
      <c r="G72" s="32"/>
      <c r="H72" s="50" t="s">
        <v>368</v>
      </c>
      <c r="I72" s="50" t="s">
        <v>436</v>
      </c>
      <c r="J72" s="50" t="s">
        <v>368</v>
      </c>
      <c r="K72" s="51" t="s">
        <v>377</v>
      </c>
      <c r="L72" s="51" t="s">
        <v>150</v>
      </c>
      <c r="M72" s="51" t="s">
        <v>113</v>
      </c>
      <c r="N72" s="51" t="s">
        <v>115</v>
      </c>
      <c r="O72" s="51" t="s">
        <v>402</v>
      </c>
      <c r="P72" s="107"/>
      <c r="Q72" s="51" t="s">
        <v>371</v>
      </c>
      <c r="R72" s="132"/>
      <c r="S72" s="133"/>
      <c r="T72" s="133"/>
      <c r="U72" s="133"/>
      <c r="V72" s="134"/>
      <c r="W72" s="133"/>
      <c r="X72" s="133"/>
      <c r="Y72" s="133"/>
      <c r="Z72" s="133"/>
      <c r="AA72" s="133">
        <v>657</v>
      </c>
      <c r="AB72" s="133"/>
      <c r="AC72" s="108"/>
      <c r="AD72" s="142">
        <f t="shared" si="1"/>
        <v>657</v>
      </c>
      <c r="AE72" s="109">
        <v>5</v>
      </c>
      <c r="AF72" s="109">
        <v>6</v>
      </c>
      <c r="AG72" s="109">
        <v>5</v>
      </c>
      <c r="AH72" s="51"/>
      <c r="AI72" s="51"/>
      <c r="AJ72" s="51"/>
      <c r="AK72" s="51"/>
      <c r="AL72" s="51"/>
      <c r="AM72" s="51"/>
    </row>
    <row r="73" spans="1:39" x14ac:dyDescent="0.3">
      <c r="A73" s="50" t="s">
        <v>437</v>
      </c>
      <c r="B73" s="50">
        <v>5002306</v>
      </c>
      <c r="C73" s="50" t="s">
        <v>438</v>
      </c>
      <c r="D73" s="50">
        <v>8387945</v>
      </c>
      <c r="E73" s="50" t="s">
        <v>438</v>
      </c>
      <c r="F73" s="137" t="s">
        <v>106</v>
      </c>
      <c r="G73" s="32"/>
      <c r="H73" s="50" t="s">
        <v>368</v>
      </c>
      <c r="I73" s="50" t="s">
        <v>440</v>
      </c>
      <c r="J73" s="50" t="s">
        <v>368</v>
      </c>
      <c r="K73" s="51" t="s">
        <v>377</v>
      </c>
      <c r="L73" s="51" t="s">
        <v>150</v>
      </c>
      <c r="M73" s="51" t="s">
        <v>113</v>
      </c>
      <c r="N73" s="51" t="s">
        <v>401</v>
      </c>
      <c r="O73" s="51" t="s">
        <v>402</v>
      </c>
      <c r="P73" s="107"/>
      <c r="Q73" s="51" t="s">
        <v>371</v>
      </c>
      <c r="R73" s="132"/>
      <c r="S73" s="133"/>
      <c r="T73" s="133"/>
      <c r="U73" s="133"/>
      <c r="V73" s="134"/>
      <c r="W73" s="133"/>
      <c r="X73" s="133"/>
      <c r="Y73" s="133"/>
      <c r="Z73" s="133"/>
      <c r="AA73" s="133">
        <v>657</v>
      </c>
      <c r="AB73" s="133">
        <v>301</v>
      </c>
      <c r="AC73" s="108"/>
      <c r="AD73" s="142">
        <f t="shared" si="1"/>
        <v>958</v>
      </c>
      <c r="AE73" s="109">
        <v>5</v>
      </c>
      <c r="AF73" s="109">
        <v>4</v>
      </c>
      <c r="AG73" s="109">
        <v>3</v>
      </c>
      <c r="AH73" s="51"/>
      <c r="AI73" s="51"/>
      <c r="AJ73" s="51"/>
      <c r="AK73" s="51"/>
      <c r="AL73" s="51"/>
      <c r="AM73" s="51"/>
    </row>
    <row r="74" spans="1:39" x14ac:dyDescent="0.3">
      <c r="A74" s="50" t="s">
        <v>441</v>
      </c>
      <c r="B74" s="50">
        <v>104540</v>
      </c>
      <c r="C74" s="50" t="s">
        <v>441</v>
      </c>
      <c r="D74" s="50">
        <v>104540</v>
      </c>
      <c r="E74" s="50" t="s">
        <v>441</v>
      </c>
      <c r="F74" s="137" t="s">
        <v>106</v>
      </c>
      <c r="G74" s="32"/>
      <c r="H74" s="50" t="s">
        <v>368</v>
      </c>
      <c r="I74" s="50" t="s">
        <v>443</v>
      </c>
      <c r="J74" s="50" t="s">
        <v>368</v>
      </c>
      <c r="K74" s="51" t="s">
        <v>377</v>
      </c>
      <c r="L74" s="51" t="s">
        <v>150</v>
      </c>
      <c r="M74" s="51" t="s">
        <v>113</v>
      </c>
      <c r="N74" s="51" t="s">
        <v>123</v>
      </c>
      <c r="O74" s="51" t="s">
        <v>124</v>
      </c>
      <c r="P74" s="107"/>
      <c r="Q74" s="51" t="s">
        <v>371</v>
      </c>
      <c r="R74" s="132"/>
      <c r="S74" s="133"/>
      <c r="T74" s="133"/>
      <c r="U74" s="133"/>
      <c r="V74" s="134"/>
      <c r="W74" s="133"/>
      <c r="X74" s="133"/>
      <c r="Y74" s="133"/>
      <c r="Z74" s="133"/>
      <c r="AA74" s="133">
        <v>657</v>
      </c>
      <c r="AB74" s="133">
        <v>301</v>
      </c>
      <c r="AC74" s="108"/>
      <c r="AD74" s="142">
        <f t="shared" si="1"/>
        <v>958</v>
      </c>
      <c r="AE74" s="109">
        <v>5</v>
      </c>
      <c r="AF74" s="109">
        <v>1</v>
      </c>
      <c r="AG74" s="109">
        <v>3</v>
      </c>
      <c r="AH74" s="51"/>
      <c r="AI74" s="51"/>
      <c r="AJ74" s="51"/>
      <c r="AK74" s="51"/>
      <c r="AL74" s="51"/>
      <c r="AM74" s="51"/>
    </row>
    <row r="75" spans="1:39" x14ac:dyDescent="0.3">
      <c r="A75" s="50" t="s">
        <v>444</v>
      </c>
      <c r="B75" s="50">
        <v>5067511</v>
      </c>
      <c r="C75" s="50" t="s">
        <v>445</v>
      </c>
      <c r="D75" s="50">
        <v>7779531</v>
      </c>
      <c r="E75" s="50" t="s">
        <v>445</v>
      </c>
      <c r="F75" s="137" t="s">
        <v>106</v>
      </c>
      <c r="G75" s="32"/>
      <c r="H75" s="50" t="s">
        <v>368</v>
      </c>
      <c r="I75" s="50" t="s">
        <v>447</v>
      </c>
      <c r="J75" s="50" t="s">
        <v>368</v>
      </c>
      <c r="K75" s="51" t="s">
        <v>377</v>
      </c>
      <c r="L75" s="51" t="s">
        <v>150</v>
      </c>
      <c r="M75" s="51" t="s">
        <v>113</v>
      </c>
      <c r="N75" s="51" t="s">
        <v>401</v>
      </c>
      <c r="O75" s="51" t="s">
        <v>189</v>
      </c>
      <c r="P75" s="107"/>
      <c r="Q75" s="51" t="s">
        <v>371</v>
      </c>
      <c r="R75" s="132"/>
      <c r="S75" s="133"/>
      <c r="T75" s="133"/>
      <c r="U75" s="133"/>
      <c r="V75" s="134"/>
      <c r="W75" s="133"/>
      <c r="X75" s="133"/>
      <c r="Y75" s="133"/>
      <c r="Z75" s="133"/>
      <c r="AA75" s="133">
        <v>657</v>
      </c>
      <c r="AB75" s="133"/>
      <c r="AC75" s="108"/>
      <c r="AD75" s="142">
        <f t="shared" si="1"/>
        <v>657</v>
      </c>
      <c r="AE75" s="109">
        <v>5</v>
      </c>
      <c r="AF75" s="109">
        <v>4</v>
      </c>
      <c r="AG75" s="109">
        <v>1</v>
      </c>
      <c r="AH75" s="51"/>
      <c r="AI75" s="51"/>
      <c r="AJ75" s="51"/>
      <c r="AK75" s="51"/>
      <c r="AL75" s="51"/>
      <c r="AM75" s="51"/>
    </row>
    <row r="76" spans="1:39" x14ac:dyDescent="0.3">
      <c r="A76" s="50" t="s">
        <v>448</v>
      </c>
      <c r="B76" s="50">
        <v>8524493</v>
      </c>
      <c r="C76" s="50" t="s">
        <v>449</v>
      </c>
      <c r="D76" s="50">
        <v>9960017</v>
      </c>
      <c r="E76" s="50" t="s">
        <v>449</v>
      </c>
      <c r="F76" s="137" t="s">
        <v>106</v>
      </c>
      <c r="G76" s="32"/>
      <c r="H76" s="50" t="s">
        <v>368</v>
      </c>
      <c r="I76" s="50" t="s">
        <v>451</v>
      </c>
      <c r="J76" s="50" t="s">
        <v>368</v>
      </c>
      <c r="K76" s="51" t="s">
        <v>377</v>
      </c>
      <c r="L76" s="51" t="s">
        <v>112</v>
      </c>
      <c r="M76" s="51" t="s">
        <v>113</v>
      </c>
      <c r="N76" s="51" t="s">
        <v>401</v>
      </c>
      <c r="O76" s="51" t="s">
        <v>189</v>
      </c>
      <c r="P76" s="107"/>
      <c r="Q76" s="51" t="s">
        <v>371</v>
      </c>
      <c r="R76" s="132"/>
      <c r="S76" s="133"/>
      <c r="T76" s="133"/>
      <c r="U76" s="133"/>
      <c r="V76" s="134"/>
      <c r="W76" s="133"/>
      <c r="X76" s="133"/>
      <c r="Y76" s="133"/>
      <c r="Z76" s="133"/>
      <c r="AA76" s="133">
        <v>657</v>
      </c>
      <c r="AB76" s="133">
        <v>301</v>
      </c>
      <c r="AC76" s="108"/>
      <c r="AD76" s="142">
        <f t="shared" si="1"/>
        <v>958</v>
      </c>
      <c r="AE76" s="109">
        <v>5</v>
      </c>
      <c r="AF76" s="109">
        <v>5</v>
      </c>
      <c r="AG76" s="109">
        <v>5</v>
      </c>
      <c r="AH76" s="51"/>
      <c r="AI76" s="51"/>
      <c r="AJ76" s="51"/>
      <c r="AK76" s="51"/>
      <c r="AL76" s="51"/>
      <c r="AM76" s="51"/>
    </row>
    <row r="77" spans="1:39" x14ac:dyDescent="0.3">
      <c r="A77" s="50" t="s">
        <v>452</v>
      </c>
      <c r="B77" s="50">
        <v>4880176</v>
      </c>
      <c r="C77" s="50" t="s">
        <v>453</v>
      </c>
      <c r="D77" s="50">
        <v>7641988</v>
      </c>
      <c r="E77" s="50" t="s">
        <v>453</v>
      </c>
      <c r="F77" s="137" t="s">
        <v>106</v>
      </c>
      <c r="G77" s="32"/>
      <c r="H77" s="50" t="s">
        <v>368</v>
      </c>
      <c r="I77" s="50" t="s">
        <v>455</v>
      </c>
      <c r="J77" s="50" t="s">
        <v>368</v>
      </c>
      <c r="K77" s="51" t="s">
        <v>111</v>
      </c>
      <c r="L77" s="51" t="s">
        <v>112</v>
      </c>
      <c r="M77" s="51" t="s">
        <v>113</v>
      </c>
      <c r="N77" s="51" t="s">
        <v>115</v>
      </c>
      <c r="O77" s="51" t="s">
        <v>402</v>
      </c>
      <c r="P77" s="107"/>
      <c r="Q77" s="51" t="s">
        <v>371</v>
      </c>
      <c r="R77" s="132"/>
      <c r="S77" s="133"/>
      <c r="T77" s="133"/>
      <c r="U77" s="133"/>
      <c r="V77" s="134"/>
      <c r="W77" s="133"/>
      <c r="X77" s="133"/>
      <c r="Y77" s="133"/>
      <c r="Z77" s="133"/>
      <c r="AA77" s="133">
        <v>657</v>
      </c>
      <c r="AB77" s="133">
        <v>301</v>
      </c>
      <c r="AC77" s="108"/>
      <c r="AD77" s="142">
        <f t="shared" si="1"/>
        <v>958</v>
      </c>
      <c r="AE77" s="109">
        <v>5</v>
      </c>
      <c r="AF77" s="109">
        <v>6</v>
      </c>
      <c r="AG77" s="109">
        <v>6</v>
      </c>
      <c r="AH77" s="51"/>
      <c r="AI77" s="51"/>
      <c r="AJ77" s="51"/>
      <c r="AK77" s="51"/>
      <c r="AL77" s="51"/>
      <c r="AM77" s="51"/>
    </row>
    <row r="78" spans="1:39" x14ac:dyDescent="0.3">
      <c r="A78" s="50" t="s">
        <v>456</v>
      </c>
      <c r="B78" s="50">
        <v>8453392</v>
      </c>
      <c r="C78" s="50" t="s">
        <v>457</v>
      </c>
      <c r="D78" s="50">
        <v>5547463</v>
      </c>
      <c r="E78" s="50" t="s">
        <v>457</v>
      </c>
      <c r="F78" s="137" t="s">
        <v>106</v>
      </c>
      <c r="G78" s="32"/>
      <c r="H78" s="50" t="s">
        <v>368</v>
      </c>
      <c r="I78" s="50" t="s">
        <v>459</v>
      </c>
      <c r="J78" s="50" t="s">
        <v>368</v>
      </c>
      <c r="K78" s="51" t="s">
        <v>377</v>
      </c>
      <c r="L78" s="51" t="s">
        <v>112</v>
      </c>
      <c r="M78" s="51" t="s">
        <v>113</v>
      </c>
      <c r="N78" s="51" t="s">
        <v>115</v>
      </c>
      <c r="O78" s="51" t="s">
        <v>402</v>
      </c>
      <c r="P78" s="107"/>
      <c r="Q78" s="51" t="s">
        <v>371</v>
      </c>
      <c r="R78" s="132"/>
      <c r="S78" s="133"/>
      <c r="T78" s="133"/>
      <c r="U78" s="133"/>
      <c r="V78" s="134"/>
      <c r="W78" s="133"/>
      <c r="X78" s="133"/>
      <c r="Y78" s="133"/>
      <c r="Z78" s="133"/>
      <c r="AA78" s="133">
        <v>657</v>
      </c>
      <c r="AB78" s="133">
        <v>301</v>
      </c>
      <c r="AC78" s="108"/>
      <c r="AD78" s="142">
        <f t="shared" si="1"/>
        <v>958</v>
      </c>
      <c r="AE78" s="109">
        <v>5</v>
      </c>
      <c r="AF78" s="109">
        <v>6</v>
      </c>
      <c r="AG78" s="109">
        <v>7</v>
      </c>
      <c r="AH78" s="51"/>
      <c r="AI78" s="51"/>
      <c r="AJ78" s="51"/>
      <c r="AK78" s="51"/>
      <c r="AL78" s="51"/>
      <c r="AM78" s="51"/>
    </row>
    <row r="79" spans="1:39" x14ac:dyDescent="0.3">
      <c r="A79" s="50" t="s">
        <v>460</v>
      </c>
      <c r="B79" s="50">
        <v>8350980</v>
      </c>
      <c r="C79" s="50" t="s">
        <v>461</v>
      </c>
      <c r="D79" s="50">
        <v>6825625</v>
      </c>
      <c r="E79" s="50" t="s">
        <v>461</v>
      </c>
      <c r="F79" s="137" t="s">
        <v>106</v>
      </c>
      <c r="G79" s="32"/>
      <c r="H79" s="50" t="s">
        <v>368</v>
      </c>
      <c r="I79" s="50" t="s">
        <v>463</v>
      </c>
      <c r="J79" s="50" t="s">
        <v>368</v>
      </c>
      <c r="K79" s="51" t="s">
        <v>111</v>
      </c>
      <c r="L79" s="51" t="s">
        <v>112</v>
      </c>
      <c r="M79" s="51" t="s">
        <v>113</v>
      </c>
      <c r="N79" s="51" t="s">
        <v>401</v>
      </c>
      <c r="O79" s="51" t="s">
        <v>402</v>
      </c>
      <c r="P79" s="107"/>
      <c r="Q79" s="51" t="s">
        <v>371</v>
      </c>
      <c r="R79" s="132"/>
      <c r="S79" s="133"/>
      <c r="T79" s="133"/>
      <c r="U79" s="133"/>
      <c r="V79" s="134"/>
      <c r="W79" s="133"/>
      <c r="X79" s="133"/>
      <c r="Y79" s="133"/>
      <c r="Z79" s="133"/>
      <c r="AA79" s="133">
        <v>657</v>
      </c>
      <c r="AB79" s="133">
        <v>301</v>
      </c>
      <c r="AC79" s="108"/>
      <c r="AD79" s="142">
        <f t="shared" si="1"/>
        <v>958</v>
      </c>
      <c r="AE79" s="109">
        <v>5</v>
      </c>
      <c r="AF79" s="109">
        <v>5</v>
      </c>
      <c r="AG79" s="109">
        <v>3</v>
      </c>
      <c r="AH79" s="51"/>
      <c r="AI79" s="51"/>
      <c r="AJ79" s="51"/>
      <c r="AK79" s="51"/>
      <c r="AL79" s="51"/>
      <c r="AM79" s="51"/>
    </row>
    <row r="80" spans="1:39" x14ac:dyDescent="0.3">
      <c r="A80" s="50" t="s">
        <v>464</v>
      </c>
      <c r="B80" s="50">
        <v>7314076</v>
      </c>
      <c r="C80" s="50" t="s">
        <v>465</v>
      </c>
      <c r="D80" s="50">
        <v>5477027</v>
      </c>
      <c r="E80" s="50" t="s">
        <v>465</v>
      </c>
      <c r="F80" s="137" t="s">
        <v>106</v>
      </c>
      <c r="G80" s="32"/>
      <c r="H80" s="50" t="s">
        <v>368</v>
      </c>
      <c r="I80" s="50" t="s">
        <v>467</v>
      </c>
      <c r="J80" s="50" t="s">
        <v>368</v>
      </c>
      <c r="K80" s="51" t="s">
        <v>111</v>
      </c>
      <c r="L80" s="51" t="s">
        <v>112</v>
      </c>
      <c r="M80" s="51" t="s">
        <v>113</v>
      </c>
      <c r="N80" s="51" t="s">
        <v>132</v>
      </c>
      <c r="O80" s="51" t="s">
        <v>197</v>
      </c>
      <c r="P80" s="107"/>
      <c r="Q80" s="51" t="s">
        <v>371</v>
      </c>
      <c r="R80" s="132"/>
      <c r="S80" s="133"/>
      <c r="T80" s="133"/>
      <c r="U80" s="133"/>
      <c r="V80" s="134"/>
      <c r="W80" s="133"/>
      <c r="X80" s="133"/>
      <c r="Y80" s="133"/>
      <c r="Z80" s="133"/>
      <c r="AA80" s="133">
        <v>657</v>
      </c>
      <c r="AB80" s="133">
        <v>301</v>
      </c>
      <c r="AC80" s="108"/>
      <c r="AD80" s="142">
        <f t="shared" si="1"/>
        <v>958</v>
      </c>
      <c r="AE80" s="109">
        <v>5</v>
      </c>
      <c r="AF80" s="109">
        <v>7</v>
      </c>
      <c r="AG80" s="109">
        <v>6</v>
      </c>
      <c r="AH80" s="51"/>
      <c r="AI80" s="51"/>
      <c r="AJ80" s="51"/>
      <c r="AK80" s="51"/>
      <c r="AL80" s="51"/>
      <c r="AM80" s="51"/>
    </row>
    <row r="81" spans="1:39" x14ac:dyDescent="0.3">
      <c r="A81" s="50" t="s">
        <v>468</v>
      </c>
      <c r="B81" s="50">
        <v>8037662</v>
      </c>
      <c r="C81" s="50" t="s">
        <v>469</v>
      </c>
      <c r="D81" s="50">
        <v>7225503</v>
      </c>
      <c r="E81" s="50" t="s">
        <v>469</v>
      </c>
      <c r="F81" s="137" t="s">
        <v>106</v>
      </c>
      <c r="G81" s="32"/>
      <c r="H81" s="50" t="s">
        <v>368</v>
      </c>
      <c r="I81" s="50" t="s">
        <v>471</v>
      </c>
      <c r="J81" s="50" t="s">
        <v>368</v>
      </c>
      <c r="K81" s="51" t="s">
        <v>377</v>
      </c>
      <c r="L81" s="51" t="s">
        <v>112</v>
      </c>
      <c r="M81" s="51" t="s">
        <v>113</v>
      </c>
      <c r="N81" s="51" t="s">
        <v>115</v>
      </c>
      <c r="O81" s="51" t="s">
        <v>124</v>
      </c>
      <c r="P81" s="107"/>
      <c r="Q81" s="51" t="s">
        <v>371</v>
      </c>
      <c r="R81" s="132"/>
      <c r="S81" s="133"/>
      <c r="T81" s="133"/>
      <c r="U81" s="133"/>
      <c r="V81" s="134"/>
      <c r="W81" s="133"/>
      <c r="X81" s="133"/>
      <c r="Y81" s="133"/>
      <c r="Z81" s="133"/>
      <c r="AA81" s="133">
        <v>657</v>
      </c>
      <c r="AB81" s="133">
        <v>301</v>
      </c>
      <c r="AC81" s="108"/>
      <c r="AD81" s="142">
        <f t="shared" si="1"/>
        <v>958</v>
      </c>
      <c r="AE81" s="109">
        <v>5</v>
      </c>
      <c r="AF81" s="109">
        <v>6</v>
      </c>
      <c r="AG81" s="109">
        <v>1</v>
      </c>
      <c r="AH81" s="51"/>
      <c r="AI81" s="51"/>
      <c r="AJ81" s="51"/>
      <c r="AK81" s="51"/>
      <c r="AL81" s="51"/>
      <c r="AM81" s="51"/>
    </row>
    <row r="82" spans="1:39" x14ac:dyDescent="0.3">
      <c r="A82" s="50" t="s">
        <v>472</v>
      </c>
      <c r="B82" s="50">
        <v>5256539</v>
      </c>
      <c r="C82" s="50" t="s">
        <v>473</v>
      </c>
      <c r="D82" s="50">
        <v>5211485</v>
      </c>
      <c r="E82" s="50" t="s">
        <v>473</v>
      </c>
      <c r="F82" s="137" t="s">
        <v>106</v>
      </c>
      <c r="G82" s="32"/>
      <c r="H82" s="50" t="s">
        <v>368</v>
      </c>
      <c r="I82" s="50" t="s">
        <v>475</v>
      </c>
      <c r="J82" s="50" t="s">
        <v>368</v>
      </c>
      <c r="K82" s="51" t="s">
        <v>111</v>
      </c>
      <c r="L82" s="51" t="s">
        <v>112</v>
      </c>
      <c r="M82" s="51" t="s">
        <v>113</v>
      </c>
      <c r="N82" s="51" t="s">
        <v>401</v>
      </c>
      <c r="O82" s="51" t="s">
        <v>124</v>
      </c>
      <c r="P82" s="107"/>
      <c r="Q82" s="51" t="s">
        <v>371</v>
      </c>
      <c r="R82" s="132"/>
      <c r="S82" s="133"/>
      <c r="T82" s="133"/>
      <c r="U82" s="133"/>
      <c r="V82" s="134"/>
      <c r="W82" s="133"/>
      <c r="X82" s="133"/>
      <c r="Y82" s="133"/>
      <c r="Z82" s="133"/>
      <c r="AA82" s="133">
        <v>657</v>
      </c>
      <c r="AB82" s="133">
        <v>301</v>
      </c>
      <c r="AC82" s="108"/>
      <c r="AD82" s="142">
        <f t="shared" si="1"/>
        <v>958</v>
      </c>
      <c r="AE82" s="109">
        <v>5</v>
      </c>
      <c r="AF82" s="109">
        <v>5</v>
      </c>
      <c r="AG82" s="109">
        <v>1</v>
      </c>
      <c r="AH82" s="51"/>
      <c r="AI82" s="51"/>
      <c r="AJ82" s="51"/>
      <c r="AK82" s="51"/>
      <c r="AL82" s="51"/>
      <c r="AM82" s="51"/>
    </row>
    <row r="83" spans="1:39" x14ac:dyDescent="0.3">
      <c r="A83" s="50" t="s">
        <v>476</v>
      </c>
      <c r="B83" s="50">
        <v>8272640</v>
      </c>
      <c r="C83" s="50" t="s">
        <v>477</v>
      </c>
      <c r="D83" s="50">
        <v>7092859</v>
      </c>
      <c r="E83" s="50" t="s">
        <v>477</v>
      </c>
      <c r="F83" s="137" t="s">
        <v>106</v>
      </c>
      <c r="G83" s="32"/>
      <c r="H83" s="50" t="s">
        <v>368</v>
      </c>
      <c r="I83" s="50" t="s">
        <v>479</v>
      </c>
      <c r="J83" s="50" t="s">
        <v>368</v>
      </c>
      <c r="K83" s="51" t="s">
        <v>111</v>
      </c>
      <c r="L83" s="51" t="s">
        <v>112</v>
      </c>
      <c r="M83" s="51" t="s">
        <v>113</v>
      </c>
      <c r="N83" s="51" t="s">
        <v>132</v>
      </c>
      <c r="O83" s="51" t="s">
        <v>124</v>
      </c>
      <c r="P83" s="107"/>
      <c r="Q83" s="51" t="s">
        <v>371</v>
      </c>
      <c r="R83" s="132"/>
      <c r="S83" s="133"/>
      <c r="T83" s="133"/>
      <c r="U83" s="133"/>
      <c r="V83" s="134"/>
      <c r="W83" s="133"/>
      <c r="X83" s="133"/>
      <c r="Y83" s="133"/>
      <c r="Z83" s="133"/>
      <c r="AA83" s="133">
        <v>657</v>
      </c>
      <c r="AB83" s="133">
        <v>301</v>
      </c>
      <c r="AC83" s="108"/>
      <c r="AD83" s="142">
        <f t="shared" si="1"/>
        <v>958</v>
      </c>
      <c r="AE83" s="109">
        <v>5</v>
      </c>
      <c r="AF83" s="109">
        <v>7</v>
      </c>
      <c r="AG83" s="109">
        <v>1</v>
      </c>
      <c r="AH83" s="51"/>
      <c r="AI83" s="51"/>
      <c r="AJ83" s="51"/>
      <c r="AK83" s="51"/>
      <c r="AL83" s="51"/>
      <c r="AM83" s="51"/>
    </row>
    <row r="84" spans="1:39" x14ac:dyDescent="0.3">
      <c r="A84" s="50" t="s">
        <v>480</v>
      </c>
      <c r="B84" s="50">
        <v>4957594</v>
      </c>
      <c r="C84" s="50" t="s">
        <v>481</v>
      </c>
      <c r="D84" s="50">
        <v>8127807</v>
      </c>
      <c r="E84" s="50" t="s">
        <v>481</v>
      </c>
      <c r="F84" s="137" t="s">
        <v>106</v>
      </c>
      <c r="G84" s="32"/>
      <c r="H84" s="50" t="s">
        <v>368</v>
      </c>
      <c r="I84" s="50" t="s">
        <v>483</v>
      </c>
      <c r="J84" s="50" t="s">
        <v>368</v>
      </c>
      <c r="K84" s="51" t="s">
        <v>256</v>
      </c>
      <c r="L84" s="51" t="s">
        <v>150</v>
      </c>
      <c r="M84" s="51" t="s">
        <v>113</v>
      </c>
      <c r="N84" s="51" t="s">
        <v>401</v>
      </c>
      <c r="O84" s="51" t="s">
        <v>197</v>
      </c>
      <c r="P84" s="107"/>
      <c r="Q84" s="51" t="s">
        <v>371</v>
      </c>
      <c r="R84" s="132"/>
      <c r="S84" s="133"/>
      <c r="T84" s="133"/>
      <c r="U84" s="133"/>
      <c r="V84" s="134"/>
      <c r="W84" s="133"/>
      <c r="X84" s="133"/>
      <c r="Y84" s="133"/>
      <c r="Z84" s="133"/>
      <c r="AA84" s="133">
        <v>657</v>
      </c>
      <c r="AB84" s="133">
        <v>301</v>
      </c>
      <c r="AC84" s="108"/>
      <c r="AD84" s="142">
        <f t="shared" si="1"/>
        <v>958</v>
      </c>
      <c r="AE84" s="109">
        <v>5</v>
      </c>
      <c r="AF84" s="109">
        <v>5</v>
      </c>
      <c r="AG84" s="109">
        <v>2</v>
      </c>
      <c r="AH84" s="51"/>
      <c r="AI84" s="51"/>
      <c r="AJ84" s="51"/>
      <c r="AK84" s="51"/>
      <c r="AL84" s="51"/>
      <c r="AM84" s="51"/>
    </row>
    <row r="85" spans="1:39" x14ac:dyDescent="0.3">
      <c r="A85" s="50" t="s">
        <v>494</v>
      </c>
      <c r="B85" s="50">
        <v>5412845</v>
      </c>
      <c r="C85" s="50"/>
      <c r="D85" s="50"/>
      <c r="E85" s="50"/>
      <c r="F85" s="51" t="s">
        <v>237</v>
      </c>
      <c r="G85" s="32"/>
      <c r="H85" s="50" t="s">
        <v>368</v>
      </c>
      <c r="I85" s="50" t="s">
        <v>495</v>
      </c>
      <c r="J85" s="50" t="s">
        <v>368</v>
      </c>
      <c r="K85" s="50" t="s">
        <v>377</v>
      </c>
      <c r="L85" s="50" t="s">
        <v>150</v>
      </c>
      <c r="M85" s="50" t="s">
        <v>113</v>
      </c>
      <c r="N85" s="50" t="s">
        <v>115</v>
      </c>
      <c r="O85" s="50" t="s">
        <v>189</v>
      </c>
      <c r="P85" s="107"/>
      <c r="Q85" s="51" t="s">
        <v>371</v>
      </c>
      <c r="R85" s="132"/>
      <c r="S85" s="133"/>
      <c r="T85" s="133"/>
      <c r="U85" s="133"/>
      <c r="V85" s="134"/>
      <c r="W85" s="133"/>
      <c r="X85" s="133"/>
      <c r="Y85" s="133"/>
      <c r="Z85" s="133"/>
      <c r="AA85" s="133">
        <v>657</v>
      </c>
      <c r="AB85" s="133">
        <v>301</v>
      </c>
      <c r="AC85" s="108"/>
      <c r="AD85" s="142">
        <f t="shared" si="1"/>
        <v>958</v>
      </c>
      <c r="AE85" s="130">
        <v>5</v>
      </c>
      <c r="AF85" s="130">
        <v>6</v>
      </c>
      <c r="AG85" s="130">
        <v>4</v>
      </c>
      <c r="AH85" s="51"/>
      <c r="AI85" s="51"/>
      <c r="AJ85" s="51"/>
      <c r="AK85" s="51"/>
      <c r="AL85" s="51"/>
      <c r="AM85" s="51"/>
    </row>
    <row r="86" spans="1:39" x14ac:dyDescent="0.3">
      <c r="A86" s="50" t="s">
        <v>496</v>
      </c>
      <c r="B86" s="50">
        <v>8457665</v>
      </c>
      <c r="C86" s="50"/>
      <c r="D86" s="50"/>
      <c r="E86" s="50"/>
      <c r="F86" s="51" t="s">
        <v>237</v>
      </c>
      <c r="G86" s="32"/>
      <c r="H86" s="50" t="s">
        <v>368</v>
      </c>
      <c r="I86" s="50" t="s">
        <v>497</v>
      </c>
      <c r="J86" s="50" t="s">
        <v>368</v>
      </c>
      <c r="K86" s="50" t="s">
        <v>377</v>
      </c>
      <c r="L86" s="50" t="s">
        <v>150</v>
      </c>
      <c r="M86" s="50" t="s">
        <v>113</v>
      </c>
      <c r="N86" s="50" t="s">
        <v>401</v>
      </c>
      <c r="O86" s="50" t="s">
        <v>189</v>
      </c>
      <c r="P86" s="107"/>
      <c r="Q86" s="51" t="s">
        <v>371</v>
      </c>
      <c r="R86" s="132"/>
      <c r="S86" s="133"/>
      <c r="T86" s="133"/>
      <c r="U86" s="133"/>
      <c r="V86" s="134"/>
      <c r="W86" s="133"/>
      <c r="X86" s="133"/>
      <c r="Y86" s="133"/>
      <c r="Z86" s="133"/>
      <c r="AA86" s="133">
        <v>657</v>
      </c>
      <c r="AB86" s="133">
        <v>301</v>
      </c>
      <c r="AC86" s="108"/>
      <c r="AD86" s="142">
        <f t="shared" si="1"/>
        <v>958</v>
      </c>
      <c r="AE86" s="109">
        <v>5</v>
      </c>
      <c r="AF86" s="109">
        <v>4</v>
      </c>
      <c r="AG86" s="109">
        <v>3</v>
      </c>
      <c r="AH86" s="51"/>
      <c r="AI86" s="51"/>
      <c r="AJ86" s="51"/>
      <c r="AK86" s="51"/>
      <c r="AL86" s="51"/>
      <c r="AM86" s="51"/>
    </row>
    <row r="87" spans="1:39" x14ac:dyDescent="0.3">
      <c r="A87" s="50" t="s">
        <v>498</v>
      </c>
      <c r="B87" s="50">
        <v>9401771</v>
      </c>
      <c r="C87" s="50"/>
      <c r="D87" s="50"/>
      <c r="E87" s="50"/>
      <c r="F87" s="51" t="s">
        <v>237</v>
      </c>
      <c r="G87" s="32"/>
      <c r="H87" s="50" t="s">
        <v>368</v>
      </c>
      <c r="I87" s="50" t="s">
        <v>499</v>
      </c>
      <c r="J87" s="50" t="s">
        <v>368</v>
      </c>
      <c r="K87" s="50" t="s">
        <v>377</v>
      </c>
      <c r="L87" s="50" t="s">
        <v>150</v>
      </c>
      <c r="M87" s="50" t="s">
        <v>113</v>
      </c>
      <c r="N87" s="50" t="s">
        <v>132</v>
      </c>
      <c r="O87" s="50" t="s">
        <v>189</v>
      </c>
      <c r="P87" s="107"/>
      <c r="Q87" s="51" t="s">
        <v>371</v>
      </c>
      <c r="R87" s="132"/>
      <c r="S87" s="133"/>
      <c r="T87" s="133"/>
      <c r="U87" s="133"/>
      <c r="V87" s="134"/>
      <c r="W87" s="133"/>
      <c r="X87" s="133"/>
      <c r="Y87" s="133"/>
      <c r="Z87" s="133"/>
      <c r="AA87" s="133">
        <v>657</v>
      </c>
      <c r="AB87" s="133">
        <v>301</v>
      </c>
      <c r="AC87" s="108"/>
      <c r="AD87" s="142">
        <f t="shared" si="1"/>
        <v>958</v>
      </c>
      <c r="AE87" s="130">
        <v>5</v>
      </c>
      <c r="AF87" s="130">
        <v>7</v>
      </c>
      <c r="AG87" s="130">
        <v>3</v>
      </c>
      <c r="AH87" s="51"/>
      <c r="AI87" s="51"/>
      <c r="AJ87" s="51"/>
      <c r="AK87" s="51"/>
      <c r="AL87" s="51"/>
      <c r="AM87" s="51"/>
    </row>
    <row r="88" spans="1:39" x14ac:dyDescent="0.3">
      <c r="A88" s="50" t="s">
        <v>500</v>
      </c>
      <c r="B88" s="50">
        <v>8075505</v>
      </c>
      <c r="C88" s="50" t="s">
        <v>500</v>
      </c>
      <c r="D88" s="50">
        <v>8075505</v>
      </c>
      <c r="E88" s="50" t="s">
        <v>500</v>
      </c>
      <c r="F88" s="137" t="s">
        <v>106</v>
      </c>
      <c r="G88" s="32"/>
      <c r="H88" s="50" t="s">
        <v>368</v>
      </c>
      <c r="I88" s="50" t="s">
        <v>502</v>
      </c>
      <c r="J88" s="50" t="s">
        <v>368</v>
      </c>
      <c r="K88" s="51" t="s">
        <v>377</v>
      </c>
      <c r="L88" s="51" t="s">
        <v>112</v>
      </c>
      <c r="M88" s="51" t="s">
        <v>113</v>
      </c>
      <c r="N88" s="51" t="s">
        <v>123</v>
      </c>
      <c r="O88" s="51" t="s">
        <v>197</v>
      </c>
      <c r="P88" s="107"/>
      <c r="Q88" s="51" t="s">
        <v>371</v>
      </c>
      <c r="R88" s="132"/>
      <c r="S88" s="133"/>
      <c r="T88" s="133"/>
      <c r="U88" s="133"/>
      <c r="V88" s="134"/>
      <c r="W88" s="133"/>
      <c r="X88" s="133"/>
      <c r="Y88" s="133"/>
      <c r="Z88" s="133"/>
      <c r="AA88" s="133">
        <v>657</v>
      </c>
      <c r="AB88" s="133"/>
      <c r="AC88" s="108"/>
      <c r="AD88" s="142">
        <f t="shared" si="1"/>
        <v>657</v>
      </c>
      <c r="AE88" s="109">
        <v>5</v>
      </c>
      <c r="AF88" s="109">
        <v>2</v>
      </c>
      <c r="AG88" s="109">
        <v>4</v>
      </c>
      <c r="AH88" s="51"/>
      <c r="AI88" s="51"/>
      <c r="AJ88" s="51"/>
      <c r="AK88" s="51"/>
      <c r="AL88" s="51"/>
      <c r="AM88" s="51"/>
    </row>
    <row r="89" spans="1:39" x14ac:dyDescent="0.3">
      <c r="A89" s="50" t="s">
        <v>503</v>
      </c>
      <c r="B89" s="50">
        <v>5393491</v>
      </c>
      <c r="C89" s="50" t="s">
        <v>503</v>
      </c>
      <c r="D89" s="50">
        <v>5393491</v>
      </c>
      <c r="E89" s="50" t="s">
        <v>503</v>
      </c>
      <c r="F89" s="137" t="s">
        <v>106</v>
      </c>
      <c r="G89" s="32"/>
      <c r="H89" s="50" t="s">
        <v>368</v>
      </c>
      <c r="I89" s="50" t="s">
        <v>505</v>
      </c>
      <c r="J89" s="50" t="s">
        <v>368</v>
      </c>
      <c r="K89" s="51" t="s">
        <v>377</v>
      </c>
      <c r="L89" s="51" t="s">
        <v>112</v>
      </c>
      <c r="M89" s="51" t="s">
        <v>113</v>
      </c>
      <c r="N89" s="51" t="s">
        <v>123</v>
      </c>
      <c r="O89" s="51" t="s">
        <v>197</v>
      </c>
      <c r="P89" s="107"/>
      <c r="Q89" s="51" t="s">
        <v>371</v>
      </c>
      <c r="R89" s="132"/>
      <c r="S89" s="133"/>
      <c r="T89" s="133"/>
      <c r="U89" s="133"/>
      <c r="V89" s="134"/>
      <c r="W89" s="133"/>
      <c r="X89" s="133"/>
      <c r="Y89" s="133"/>
      <c r="Z89" s="133"/>
      <c r="AA89" s="133">
        <v>657</v>
      </c>
      <c r="AB89" s="133"/>
      <c r="AC89" s="108"/>
      <c r="AD89" s="142">
        <f t="shared" si="1"/>
        <v>657</v>
      </c>
      <c r="AE89" s="109">
        <v>5</v>
      </c>
      <c r="AF89" s="109">
        <v>2</v>
      </c>
      <c r="AG89" s="109">
        <v>5</v>
      </c>
      <c r="AH89" s="51"/>
      <c r="AI89" s="51"/>
      <c r="AJ89" s="51"/>
      <c r="AK89" s="51"/>
      <c r="AL89" s="51"/>
      <c r="AM89" s="51"/>
    </row>
    <row r="90" spans="1:39" x14ac:dyDescent="0.3">
      <c r="A90" s="50" t="s">
        <v>506</v>
      </c>
      <c r="B90" s="50">
        <v>9744024</v>
      </c>
      <c r="C90" s="50" t="s">
        <v>506</v>
      </c>
      <c r="D90" s="50">
        <v>9744024</v>
      </c>
      <c r="E90" s="50" t="s">
        <v>506</v>
      </c>
      <c r="F90" s="137" t="s">
        <v>106</v>
      </c>
      <c r="G90" s="32"/>
      <c r="H90" s="50" t="s">
        <v>368</v>
      </c>
      <c r="I90" s="50" t="s">
        <v>508</v>
      </c>
      <c r="J90" s="50" t="s">
        <v>368</v>
      </c>
      <c r="K90" s="51" t="s">
        <v>509</v>
      </c>
      <c r="L90" s="51" t="s">
        <v>150</v>
      </c>
      <c r="M90" s="51" t="s">
        <v>113</v>
      </c>
      <c r="N90" s="51" t="s">
        <v>132</v>
      </c>
      <c r="O90" s="51" t="s">
        <v>197</v>
      </c>
      <c r="P90" s="107"/>
      <c r="Q90" s="51" t="s">
        <v>371</v>
      </c>
      <c r="R90" s="132"/>
      <c r="S90" s="133"/>
      <c r="T90" s="133"/>
      <c r="U90" s="133"/>
      <c r="V90" s="134"/>
      <c r="W90" s="133"/>
      <c r="X90" s="133"/>
      <c r="Y90" s="133"/>
      <c r="Z90" s="133"/>
      <c r="AA90" s="133">
        <v>657</v>
      </c>
      <c r="AB90" s="133"/>
      <c r="AC90" s="108"/>
      <c r="AD90" s="142">
        <f t="shared" si="1"/>
        <v>657</v>
      </c>
      <c r="AE90" s="109">
        <v>5</v>
      </c>
      <c r="AF90" s="109">
        <v>2</v>
      </c>
      <c r="AG90" s="109">
        <v>6</v>
      </c>
      <c r="AH90" s="51"/>
      <c r="AI90" s="51"/>
      <c r="AJ90" s="51"/>
      <c r="AK90" s="51"/>
      <c r="AL90" s="51"/>
      <c r="AM90" s="51"/>
    </row>
    <row r="91" spans="1:39" x14ac:dyDescent="0.3">
      <c r="A91" s="50" t="s">
        <v>510</v>
      </c>
      <c r="B91" s="50">
        <v>4460218</v>
      </c>
      <c r="C91" s="50" t="s">
        <v>510</v>
      </c>
      <c r="D91" s="50">
        <v>4460218</v>
      </c>
      <c r="E91" s="50" t="s">
        <v>510</v>
      </c>
      <c r="F91" s="137" t="s">
        <v>106</v>
      </c>
      <c r="G91" s="32"/>
      <c r="H91" s="50" t="s">
        <v>368</v>
      </c>
      <c r="I91" s="50" t="s">
        <v>512</v>
      </c>
      <c r="J91" s="50" t="s">
        <v>368</v>
      </c>
      <c r="K91" s="51" t="s">
        <v>268</v>
      </c>
      <c r="L91" s="51" t="s">
        <v>150</v>
      </c>
      <c r="M91" s="51" t="s">
        <v>113</v>
      </c>
      <c r="N91" s="51" t="s">
        <v>123</v>
      </c>
      <c r="O91" s="51" t="s">
        <v>197</v>
      </c>
      <c r="P91" s="107"/>
      <c r="Q91" s="51" t="s">
        <v>371</v>
      </c>
      <c r="R91" s="132"/>
      <c r="S91" s="133"/>
      <c r="T91" s="133"/>
      <c r="U91" s="133"/>
      <c r="V91" s="134"/>
      <c r="W91" s="133"/>
      <c r="X91" s="133"/>
      <c r="Y91" s="133"/>
      <c r="Z91" s="133"/>
      <c r="AA91" s="133">
        <v>657</v>
      </c>
      <c r="AB91" s="133">
        <v>301</v>
      </c>
      <c r="AC91" s="108"/>
      <c r="AD91" s="142">
        <f t="shared" si="1"/>
        <v>958</v>
      </c>
      <c r="AE91" s="109">
        <v>5</v>
      </c>
      <c r="AF91" s="109">
        <v>3</v>
      </c>
      <c r="AG91" s="109">
        <v>3</v>
      </c>
      <c r="AH91" s="51"/>
      <c r="AI91" s="51"/>
      <c r="AJ91" s="51"/>
      <c r="AK91" s="51"/>
      <c r="AL91" s="51"/>
      <c r="AM91" s="51"/>
    </row>
    <row r="92" spans="1:39" x14ac:dyDescent="0.3">
      <c r="A92" s="50" t="s">
        <v>513</v>
      </c>
      <c r="B92" s="50">
        <v>5127709</v>
      </c>
      <c r="C92" s="50" t="s">
        <v>513</v>
      </c>
      <c r="D92" s="50">
        <v>5127709</v>
      </c>
      <c r="E92" s="50" t="s">
        <v>513</v>
      </c>
      <c r="F92" s="137" t="s">
        <v>106</v>
      </c>
      <c r="G92" s="32"/>
      <c r="H92" s="50" t="s">
        <v>368</v>
      </c>
      <c r="I92" s="50" t="s">
        <v>515</v>
      </c>
      <c r="J92" s="50" t="s">
        <v>368</v>
      </c>
      <c r="K92" s="51" t="s">
        <v>268</v>
      </c>
      <c r="L92" s="51" t="s">
        <v>150</v>
      </c>
      <c r="M92" s="51" t="s">
        <v>113</v>
      </c>
      <c r="N92" s="51" t="s">
        <v>123</v>
      </c>
      <c r="O92" s="51" t="s">
        <v>197</v>
      </c>
      <c r="P92" s="107"/>
      <c r="Q92" s="51" t="s">
        <v>371</v>
      </c>
      <c r="R92" s="132"/>
      <c r="S92" s="133"/>
      <c r="T92" s="133"/>
      <c r="U92" s="133"/>
      <c r="V92" s="134"/>
      <c r="W92" s="133"/>
      <c r="X92" s="133"/>
      <c r="Y92" s="133"/>
      <c r="Z92" s="133"/>
      <c r="AA92" s="133">
        <v>657</v>
      </c>
      <c r="AB92" s="133">
        <v>301</v>
      </c>
      <c r="AC92" s="108"/>
      <c r="AD92" s="142">
        <f t="shared" si="1"/>
        <v>958</v>
      </c>
      <c r="AE92" s="109">
        <v>5</v>
      </c>
      <c r="AF92" s="109">
        <v>3</v>
      </c>
      <c r="AG92" s="109">
        <v>2</v>
      </c>
      <c r="AH92" s="51"/>
      <c r="AI92" s="51"/>
      <c r="AJ92" s="51"/>
      <c r="AK92" s="51"/>
      <c r="AL92" s="51"/>
      <c r="AM92" s="51"/>
    </row>
    <row r="93" spans="1:39" x14ac:dyDescent="0.3">
      <c r="A93" s="50" t="s">
        <v>516</v>
      </c>
      <c r="B93" s="50">
        <v>8612206</v>
      </c>
      <c r="C93" s="50" t="s">
        <v>517</v>
      </c>
      <c r="D93" s="50">
        <v>7916141</v>
      </c>
      <c r="E93" s="50" t="s">
        <v>517</v>
      </c>
      <c r="F93" s="137" t="s">
        <v>106</v>
      </c>
      <c r="G93" s="32"/>
      <c r="H93" s="50" t="s">
        <v>368</v>
      </c>
      <c r="I93" s="50" t="s">
        <v>519</v>
      </c>
      <c r="J93" s="50" t="s">
        <v>368</v>
      </c>
      <c r="K93" s="51" t="s">
        <v>268</v>
      </c>
      <c r="L93" s="51" t="s">
        <v>150</v>
      </c>
      <c r="M93" s="51" t="s">
        <v>113</v>
      </c>
      <c r="N93" s="51" t="s">
        <v>401</v>
      </c>
      <c r="O93" s="51" t="s">
        <v>197</v>
      </c>
      <c r="P93" s="107"/>
      <c r="Q93" s="51" t="s">
        <v>371</v>
      </c>
      <c r="R93" s="132"/>
      <c r="S93" s="133"/>
      <c r="T93" s="133"/>
      <c r="U93" s="133"/>
      <c r="V93" s="134"/>
      <c r="W93" s="133"/>
      <c r="X93" s="133"/>
      <c r="Y93" s="133"/>
      <c r="Z93" s="133"/>
      <c r="AA93" s="133">
        <v>657</v>
      </c>
      <c r="AB93" s="133">
        <v>301</v>
      </c>
      <c r="AC93" s="108"/>
      <c r="AD93" s="142">
        <f t="shared" si="1"/>
        <v>958</v>
      </c>
      <c r="AE93" s="109">
        <v>5</v>
      </c>
      <c r="AF93" s="109">
        <v>3</v>
      </c>
      <c r="AG93" s="109">
        <v>5</v>
      </c>
      <c r="AH93" s="51"/>
      <c r="AI93" s="51"/>
      <c r="AJ93" s="51"/>
      <c r="AK93" s="51"/>
      <c r="AL93" s="51"/>
      <c r="AM93" s="51"/>
    </row>
    <row r="94" spans="1:39" x14ac:dyDescent="0.3">
      <c r="A94" s="50" t="s">
        <v>520</v>
      </c>
      <c r="B94" s="50">
        <v>5350331</v>
      </c>
      <c r="C94" s="50" t="s">
        <v>521</v>
      </c>
      <c r="D94" s="50">
        <v>5159235</v>
      </c>
      <c r="E94" s="50" t="s">
        <v>521</v>
      </c>
      <c r="F94" s="137" t="s">
        <v>106</v>
      </c>
      <c r="G94" s="32"/>
      <c r="H94" s="50" t="s">
        <v>368</v>
      </c>
      <c r="I94" s="50" t="s">
        <v>523</v>
      </c>
      <c r="J94" s="50" t="s">
        <v>368</v>
      </c>
      <c r="K94" s="51" t="s">
        <v>268</v>
      </c>
      <c r="L94" s="51" t="s">
        <v>150</v>
      </c>
      <c r="M94" s="51" t="s">
        <v>113</v>
      </c>
      <c r="N94" s="51" t="s">
        <v>123</v>
      </c>
      <c r="O94" s="51" t="s">
        <v>197</v>
      </c>
      <c r="P94" s="107"/>
      <c r="Q94" s="51" t="s">
        <v>371</v>
      </c>
      <c r="R94" s="132"/>
      <c r="S94" s="133"/>
      <c r="T94" s="133"/>
      <c r="U94" s="133"/>
      <c r="V94" s="134"/>
      <c r="W94" s="133"/>
      <c r="X94" s="133"/>
      <c r="Y94" s="133"/>
      <c r="Z94" s="133"/>
      <c r="AA94" s="133">
        <v>657</v>
      </c>
      <c r="AB94" s="133">
        <v>301</v>
      </c>
      <c r="AC94" s="108"/>
      <c r="AD94" s="142">
        <f t="shared" si="1"/>
        <v>958</v>
      </c>
      <c r="AE94" s="109">
        <v>5</v>
      </c>
      <c r="AF94" s="109">
        <v>3</v>
      </c>
      <c r="AG94" s="109">
        <v>1</v>
      </c>
      <c r="AH94" s="51"/>
      <c r="AI94" s="51"/>
      <c r="AJ94" s="51"/>
      <c r="AK94" s="51"/>
      <c r="AL94" s="51"/>
      <c r="AM94" s="51"/>
    </row>
    <row r="95" spans="1:39" x14ac:dyDescent="0.3">
      <c r="A95" s="50" t="s">
        <v>524</v>
      </c>
      <c r="B95" s="50">
        <v>7857723</v>
      </c>
      <c r="C95" s="50" t="s">
        <v>525</v>
      </c>
      <c r="D95" s="50">
        <v>8018324</v>
      </c>
      <c r="E95" s="50" t="s">
        <v>525</v>
      </c>
      <c r="F95" s="137" t="s">
        <v>106</v>
      </c>
      <c r="G95" s="32"/>
      <c r="H95" s="50" t="s">
        <v>368</v>
      </c>
      <c r="I95" s="50" t="s">
        <v>527</v>
      </c>
      <c r="J95" s="50" t="s">
        <v>368</v>
      </c>
      <c r="K95" s="51" t="s">
        <v>268</v>
      </c>
      <c r="L95" s="51" t="s">
        <v>150</v>
      </c>
      <c r="M95" s="51" t="s">
        <v>113</v>
      </c>
      <c r="N95" s="51" t="s">
        <v>132</v>
      </c>
      <c r="O95" s="51" t="s">
        <v>197</v>
      </c>
      <c r="P95" s="107"/>
      <c r="Q95" s="51" t="s">
        <v>371</v>
      </c>
      <c r="R95" s="132"/>
      <c r="S95" s="133"/>
      <c r="T95" s="133"/>
      <c r="U95" s="133"/>
      <c r="V95" s="134"/>
      <c r="W95" s="133"/>
      <c r="X95" s="133"/>
      <c r="Y95" s="133"/>
      <c r="Z95" s="133"/>
      <c r="AA95" s="133">
        <v>657</v>
      </c>
      <c r="AB95" s="133">
        <v>301</v>
      </c>
      <c r="AC95" s="108"/>
      <c r="AD95" s="142">
        <f t="shared" si="1"/>
        <v>958</v>
      </c>
      <c r="AE95" s="109">
        <v>5</v>
      </c>
      <c r="AF95" s="109">
        <v>3</v>
      </c>
      <c r="AG95" s="109">
        <v>6</v>
      </c>
      <c r="AH95" s="51"/>
      <c r="AI95" s="51"/>
      <c r="AJ95" s="51"/>
      <c r="AK95" s="51"/>
      <c r="AL95" s="51"/>
      <c r="AM95" s="51"/>
    </row>
    <row r="96" spans="1:39" x14ac:dyDescent="0.3">
      <c r="A96" s="50" t="s">
        <v>528</v>
      </c>
      <c r="B96" s="50">
        <v>9182579</v>
      </c>
      <c r="C96" s="50" t="s">
        <v>529</v>
      </c>
      <c r="D96" s="50">
        <v>9558200</v>
      </c>
      <c r="E96" s="50" t="s">
        <v>529</v>
      </c>
      <c r="F96" s="137" t="s">
        <v>106</v>
      </c>
      <c r="G96" s="32"/>
      <c r="H96" s="50" t="s">
        <v>368</v>
      </c>
      <c r="I96" s="50" t="s">
        <v>531</v>
      </c>
      <c r="J96" s="50" t="s">
        <v>368</v>
      </c>
      <c r="K96" s="51" t="s">
        <v>268</v>
      </c>
      <c r="L96" s="51" t="s">
        <v>150</v>
      </c>
      <c r="M96" s="51" t="s">
        <v>113</v>
      </c>
      <c r="N96" s="51" t="s">
        <v>115</v>
      </c>
      <c r="O96" s="51" t="s">
        <v>197</v>
      </c>
      <c r="P96" s="107"/>
      <c r="Q96" s="51" t="s">
        <v>371</v>
      </c>
      <c r="R96" s="132"/>
      <c r="S96" s="133"/>
      <c r="T96" s="133"/>
      <c r="U96" s="133"/>
      <c r="V96" s="134"/>
      <c r="W96" s="133"/>
      <c r="X96" s="133"/>
      <c r="Y96" s="133"/>
      <c r="Z96" s="133"/>
      <c r="AA96" s="133">
        <v>657</v>
      </c>
      <c r="AB96" s="133">
        <v>301</v>
      </c>
      <c r="AC96" s="108"/>
      <c r="AD96" s="142">
        <f t="shared" si="1"/>
        <v>958</v>
      </c>
      <c r="AE96" s="109">
        <v>5</v>
      </c>
      <c r="AF96" s="109">
        <v>3</v>
      </c>
      <c r="AG96" s="109">
        <v>4</v>
      </c>
      <c r="AH96" s="51"/>
      <c r="AI96" s="51"/>
      <c r="AJ96" s="51"/>
      <c r="AK96" s="51"/>
      <c r="AL96" s="51"/>
      <c r="AM96" s="51"/>
    </row>
    <row r="97" spans="1:39" x14ac:dyDescent="0.3">
      <c r="A97" s="50" t="s">
        <v>532</v>
      </c>
      <c r="B97" s="50">
        <v>9596699</v>
      </c>
      <c r="C97" s="50" t="s">
        <v>532</v>
      </c>
      <c r="D97" s="50">
        <v>9596699</v>
      </c>
      <c r="E97" s="50" t="s">
        <v>532</v>
      </c>
      <c r="F97" s="137" t="s">
        <v>106</v>
      </c>
      <c r="G97" s="54"/>
      <c r="H97" s="50" t="s">
        <v>368</v>
      </c>
      <c r="I97" s="50" t="s">
        <v>534</v>
      </c>
      <c r="J97" s="50" t="s">
        <v>368</v>
      </c>
      <c r="K97" s="51" t="s">
        <v>268</v>
      </c>
      <c r="L97" s="51" t="s">
        <v>150</v>
      </c>
      <c r="M97" s="51" t="s">
        <v>113</v>
      </c>
      <c r="N97" s="51" t="s">
        <v>123</v>
      </c>
      <c r="O97" s="51" t="s">
        <v>197</v>
      </c>
      <c r="P97" s="107"/>
      <c r="Q97" s="51" t="s">
        <v>371</v>
      </c>
      <c r="R97" s="132"/>
      <c r="S97" s="133"/>
      <c r="T97" s="133"/>
      <c r="U97" s="133"/>
      <c r="V97" s="134"/>
      <c r="W97" s="133"/>
      <c r="X97" s="133"/>
      <c r="Y97" s="133"/>
      <c r="Z97" s="133"/>
      <c r="AA97" s="133">
        <v>657</v>
      </c>
      <c r="AB97" s="133">
        <v>301</v>
      </c>
      <c r="AC97" s="108"/>
      <c r="AD97" s="142">
        <f t="shared" si="1"/>
        <v>958</v>
      </c>
      <c r="AE97" s="109">
        <v>5</v>
      </c>
      <c r="AF97" s="109">
        <v>4</v>
      </c>
      <c r="AG97" s="109">
        <v>5</v>
      </c>
      <c r="AH97" s="51"/>
      <c r="AI97" s="51"/>
      <c r="AJ97" s="51"/>
      <c r="AK97" s="51"/>
      <c r="AL97" s="51"/>
      <c r="AM97" s="51"/>
    </row>
    <row r="98" spans="1:39" x14ac:dyDescent="0.3">
      <c r="A98" s="50" t="s">
        <v>535</v>
      </c>
      <c r="B98" s="50">
        <v>2169447</v>
      </c>
      <c r="C98" s="50" t="s">
        <v>535</v>
      </c>
      <c r="D98" s="50">
        <v>2169447</v>
      </c>
      <c r="E98" s="50" t="s">
        <v>535</v>
      </c>
      <c r="F98" s="137" t="s">
        <v>106</v>
      </c>
      <c r="G98" s="32"/>
      <c r="H98" s="50" t="s">
        <v>368</v>
      </c>
      <c r="I98" s="50" t="s">
        <v>537</v>
      </c>
      <c r="J98" s="50" t="s">
        <v>368</v>
      </c>
      <c r="K98" s="51" t="s">
        <v>268</v>
      </c>
      <c r="L98" s="51" t="s">
        <v>150</v>
      </c>
      <c r="M98" s="51" t="s">
        <v>113</v>
      </c>
      <c r="N98" s="51" t="s">
        <v>123</v>
      </c>
      <c r="O98" s="51" t="s">
        <v>197</v>
      </c>
      <c r="P98" s="107"/>
      <c r="Q98" s="51" t="s">
        <v>371</v>
      </c>
      <c r="R98" s="132"/>
      <c r="S98" s="133"/>
      <c r="T98" s="133"/>
      <c r="U98" s="133"/>
      <c r="V98" s="134"/>
      <c r="W98" s="133"/>
      <c r="X98" s="133"/>
      <c r="Y98" s="133"/>
      <c r="Z98" s="133"/>
      <c r="AA98" s="133">
        <v>657</v>
      </c>
      <c r="AB98" s="133">
        <v>301</v>
      </c>
      <c r="AC98" s="108"/>
      <c r="AD98" s="142">
        <f t="shared" si="1"/>
        <v>958</v>
      </c>
      <c r="AE98" s="109">
        <v>5</v>
      </c>
      <c r="AF98" s="109">
        <v>4</v>
      </c>
      <c r="AG98" s="109">
        <v>4</v>
      </c>
      <c r="AH98" s="51"/>
      <c r="AI98" s="51"/>
      <c r="AJ98" s="51"/>
      <c r="AK98" s="51"/>
      <c r="AL98" s="51"/>
      <c r="AM98" s="51"/>
    </row>
    <row r="99" spans="1:39" x14ac:dyDescent="0.3">
      <c r="A99" s="50" t="s">
        <v>538</v>
      </c>
      <c r="B99" s="50">
        <v>9701421</v>
      </c>
      <c r="C99" s="50" t="s">
        <v>538</v>
      </c>
      <c r="D99" s="50">
        <v>9701421</v>
      </c>
      <c r="E99" s="50" t="s">
        <v>538</v>
      </c>
      <c r="F99" s="137" t="s">
        <v>106</v>
      </c>
      <c r="G99" s="32"/>
      <c r="H99" s="50" t="s">
        <v>368</v>
      </c>
      <c r="I99" s="50" t="s">
        <v>540</v>
      </c>
      <c r="J99" s="50" t="s">
        <v>368</v>
      </c>
      <c r="K99" s="51" t="s">
        <v>268</v>
      </c>
      <c r="L99" s="51" t="s">
        <v>150</v>
      </c>
      <c r="M99" s="51" t="s">
        <v>113</v>
      </c>
      <c r="N99" s="51" t="s">
        <v>123</v>
      </c>
      <c r="O99" s="51" t="s">
        <v>197</v>
      </c>
      <c r="P99" s="107"/>
      <c r="Q99" s="51" t="s">
        <v>371</v>
      </c>
      <c r="R99" s="132"/>
      <c r="S99" s="133"/>
      <c r="T99" s="133"/>
      <c r="U99" s="133"/>
      <c r="V99" s="134"/>
      <c r="W99" s="133"/>
      <c r="X99" s="133"/>
      <c r="Y99" s="133"/>
      <c r="Z99" s="133"/>
      <c r="AA99" s="133">
        <v>657</v>
      </c>
      <c r="AB99" s="133">
        <v>301</v>
      </c>
      <c r="AC99" s="108"/>
      <c r="AD99" s="142">
        <f t="shared" si="1"/>
        <v>958</v>
      </c>
      <c r="AE99" s="109">
        <v>5</v>
      </c>
      <c r="AF99" s="109">
        <v>3</v>
      </c>
      <c r="AG99" s="109">
        <v>7</v>
      </c>
      <c r="AH99" s="51"/>
      <c r="AI99" s="51"/>
      <c r="AJ99" s="51"/>
      <c r="AK99" s="51"/>
      <c r="AL99" s="51"/>
      <c r="AM99" s="51"/>
    </row>
    <row r="100" spans="1:39" x14ac:dyDescent="0.3">
      <c r="A100" s="50" t="s">
        <v>541</v>
      </c>
      <c r="B100" s="50">
        <v>7645625</v>
      </c>
      <c r="C100" s="50" t="s">
        <v>542</v>
      </c>
      <c r="D100" s="50">
        <v>6942388</v>
      </c>
      <c r="E100" s="50" t="s">
        <v>542</v>
      </c>
      <c r="F100" s="137" t="s">
        <v>106</v>
      </c>
      <c r="G100" s="32"/>
      <c r="H100" s="50" t="s">
        <v>368</v>
      </c>
      <c r="I100" s="50" t="s">
        <v>544</v>
      </c>
      <c r="J100" s="50" t="s">
        <v>368</v>
      </c>
      <c r="K100" s="51" t="s">
        <v>377</v>
      </c>
      <c r="L100" s="51" t="s">
        <v>150</v>
      </c>
      <c r="M100" s="51" t="s">
        <v>113</v>
      </c>
      <c r="N100" s="51" t="s">
        <v>401</v>
      </c>
      <c r="O100" s="51" t="s">
        <v>189</v>
      </c>
      <c r="P100" s="107"/>
      <c r="Q100" s="51" t="s">
        <v>371</v>
      </c>
      <c r="R100" s="132"/>
      <c r="S100" s="133"/>
      <c r="T100" s="133"/>
      <c r="U100" s="133"/>
      <c r="V100" s="134"/>
      <c r="W100" s="133"/>
      <c r="X100" s="133"/>
      <c r="Y100" s="133"/>
      <c r="Z100" s="133"/>
      <c r="AA100" s="133">
        <v>657</v>
      </c>
      <c r="AB100" s="133">
        <v>301</v>
      </c>
      <c r="AC100" s="108"/>
      <c r="AD100" s="142">
        <f t="shared" si="1"/>
        <v>958</v>
      </c>
      <c r="AE100" s="109">
        <v>5</v>
      </c>
      <c r="AF100" s="109">
        <v>4</v>
      </c>
      <c r="AG100" s="109">
        <v>2</v>
      </c>
      <c r="AH100" s="51"/>
      <c r="AI100" s="51"/>
      <c r="AJ100" s="51"/>
      <c r="AK100" s="51"/>
      <c r="AL100" s="51"/>
      <c r="AM100" s="51"/>
    </row>
    <row r="101" spans="1:39" x14ac:dyDescent="0.3">
      <c r="A101" s="50" t="s">
        <v>545</v>
      </c>
      <c r="B101" s="50">
        <v>7465816</v>
      </c>
      <c r="C101" s="50" t="s">
        <v>546</v>
      </c>
      <c r="D101" s="50">
        <v>6346269</v>
      </c>
      <c r="E101" s="50" t="s">
        <v>546</v>
      </c>
      <c r="F101" s="137" t="s">
        <v>106</v>
      </c>
      <c r="G101" s="32"/>
      <c r="H101" s="50" t="s">
        <v>368</v>
      </c>
      <c r="I101" s="50" t="s">
        <v>548</v>
      </c>
      <c r="J101" s="50" t="s">
        <v>368</v>
      </c>
      <c r="K101" s="51" t="s">
        <v>377</v>
      </c>
      <c r="L101" s="51" t="s">
        <v>150</v>
      </c>
      <c r="M101" s="51" t="s">
        <v>113</v>
      </c>
      <c r="N101" s="51" t="s">
        <v>132</v>
      </c>
      <c r="O101" s="51" t="s">
        <v>189</v>
      </c>
      <c r="P101" s="107"/>
      <c r="Q101" s="51" t="s">
        <v>371</v>
      </c>
      <c r="R101" s="132"/>
      <c r="S101" s="133"/>
      <c r="T101" s="133"/>
      <c r="U101" s="133"/>
      <c r="V101" s="134"/>
      <c r="W101" s="133"/>
      <c r="X101" s="133"/>
      <c r="Y101" s="133"/>
      <c r="Z101" s="133"/>
      <c r="AA101" s="133">
        <v>657</v>
      </c>
      <c r="AB101" s="133">
        <v>301</v>
      </c>
      <c r="AC101" s="108"/>
      <c r="AD101" s="142">
        <f t="shared" si="1"/>
        <v>958</v>
      </c>
      <c r="AE101" s="109">
        <v>5</v>
      </c>
      <c r="AF101" s="109">
        <v>7</v>
      </c>
      <c r="AG101" s="109">
        <v>2</v>
      </c>
      <c r="AH101" s="51"/>
      <c r="AI101" s="51"/>
      <c r="AJ101" s="51"/>
      <c r="AK101" s="51"/>
      <c r="AL101" s="51"/>
      <c r="AM101" s="51"/>
    </row>
    <row r="102" spans="1:39" x14ac:dyDescent="0.3">
      <c r="A102" s="50">
        <v>72010524</v>
      </c>
      <c r="B102" s="50">
        <v>5639861</v>
      </c>
      <c r="C102" s="50">
        <v>72010523</v>
      </c>
      <c r="D102" s="50">
        <v>5487969</v>
      </c>
      <c r="E102" s="50">
        <v>72010523</v>
      </c>
      <c r="F102" s="51" t="s">
        <v>106</v>
      </c>
      <c r="G102" s="32"/>
      <c r="H102" s="50" t="s">
        <v>253</v>
      </c>
      <c r="I102" s="50" t="s">
        <v>549</v>
      </c>
      <c r="J102" s="50" t="s">
        <v>255</v>
      </c>
      <c r="K102" s="51" t="s">
        <v>550</v>
      </c>
      <c r="L102" s="51" t="s">
        <v>112</v>
      </c>
      <c r="M102" s="51" t="s">
        <v>113</v>
      </c>
      <c r="N102" s="51" t="s">
        <v>401</v>
      </c>
      <c r="O102" s="51" t="s">
        <v>381</v>
      </c>
      <c r="P102" s="107"/>
      <c r="Q102" s="51" t="s">
        <v>552</v>
      </c>
      <c r="R102" s="132">
        <v>732</v>
      </c>
      <c r="S102" s="133">
        <v>152</v>
      </c>
      <c r="T102" s="133">
        <v>64</v>
      </c>
      <c r="U102" s="133">
        <v>14</v>
      </c>
      <c r="V102" s="134">
        <v>19</v>
      </c>
      <c r="W102" s="133"/>
      <c r="X102" s="133"/>
      <c r="Y102" s="133"/>
      <c r="Z102" s="133"/>
      <c r="AA102" s="133"/>
      <c r="AB102" s="133"/>
      <c r="AC102" s="108"/>
      <c r="AD102" s="142">
        <f t="shared" si="1"/>
        <v>981</v>
      </c>
      <c r="AE102" s="109">
        <v>3</v>
      </c>
      <c r="AF102" s="109">
        <v>7</v>
      </c>
      <c r="AG102" s="109">
        <v>8</v>
      </c>
      <c r="AH102" s="51"/>
      <c r="AI102" s="51"/>
      <c r="AJ102" s="51"/>
      <c r="AK102" s="51"/>
      <c r="AL102" s="51"/>
      <c r="AM102" s="51"/>
    </row>
    <row r="103" spans="1:39" x14ac:dyDescent="0.3">
      <c r="A103" s="50">
        <v>72020524</v>
      </c>
      <c r="B103" s="50">
        <v>9171413</v>
      </c>
      <c r="C103" s="50">
        <v>72020523</v>
      </c>
      <c r="D103" s="50">
        <v>9248704</v>
      </c>
      <c r="E103" s="50">
        <v>72020523</v>
      </c>
      <c r="F103" s="51" t="s">
        <v>106</v>
      </c>
      <c r="G103" s="32"/>
      <c r="H103" s="50" t="s">
        <v>253</v>
      </c>
      <c r="I103" s="50" t="s">
        <v>553</v>
      </c>
      <c r="J103" s="50" t="s">
        <v>255</v>
      </c>
      <c r="K103" s="51" t="s">
        <v>550</v>
      </c>
      <c r="L103" s="51" t="s">
        <v>112</v>
      </c>
      <c r="M103" s="51" t="s">
        <v>113</v>
      </c>
      <c r="N103" s="51" t="s">
        <v>401</v>
      </c>
      <c r="O103" s="51" t="s">
        <v>381</v>
      </c>
      <c r="P103" s="107"/>
      <c r="Q103" s="51" t="s">
        <v>552</v>
      </c>
      <c r="R103" s="132">
        <v>732</v>
      </c>
      <c r="S103" s="133">
        <v>152</v>
      </c>
      <c r="T103" s="133">
        <v>64</v>
      </c>
      <c r="U103" s="133">
        <v>14</v>
      </c>
      <c r="V103" s="134">
        <v>19</v>
      </c>
      <c r="W103" s="133"/>
      <c r="X103" s="133"/>
      <c r="Y103" s="133"/>
      <c r="Z103" s="133"/>
      <c r="AA103" s="133"/>
      <c r="AB103" s="133"/>
      <c r="AC103" s="108"/>
      <c r="AD103" s="142">
        <f t="shared" si="1"/>
        <v>981</v>
      </c>
      <c r="AE103" s="109">
        <v>4</v>
      </c>
      <c r="AF103" s="109">
        <v>7</v>
      </c>
      <c r="AG103" s="109">
        <v>3</v>
      </c>
      <c r="AH103" s="51"/>
      <c r="AI103" s="51"/>
      <c r="AJ103" s="51"/>
      <c r="AK103" s="51"/>
      <c r="AL103" s="51"/>
      <c r="AM103" s="51"/>
    </row>
    <row r="104" spans="1:39" x14ac:dyDescent="0.3">
      <c r="A104" s="50">
        <v>74010524</v>
      </c>
      <c r="B104" s="50">
        <v>8175144</v>
      </c>
      <c r="C104" s="50">
        <v>74010523</v>
      </c>
      <c r="D104" s="50">
        <v>6243838</v>
      </c>
      <c r="E104" s="50">
        <v>74010523</v>
      </c>
      <c r="F104" s="51" t="s">
        <v>106</v>
      </c>
      <c r="G104" s="32"/>
      <c r="H104" s="50" t="s">
        <v>253</v>
      </c>
      <c r="I104" s="50" t="s">
        <v>554</v>
      </c>
      <c r="J104" s="50" t="s">
        <v>255</v>
      </c>
      <c r="K104" s="51" t="s">
        <v>550</v>
      </c>
      <c r="L104" s="51" t="s">
        <v>112</v>
      </c>
      <c r="M104" s="51" t="s">
        <v>113</v>
      </c>
      <c r="N104" s="51" t="s">
        <v>401</v>
      </c>
      <c r="O104" s="51" t="s">
        <v>381</v>
      </c>
      <c r="P104" s="107"/>
      <c r="Q104" s="51" t="s">
        <v>552</v>
      </c>
      <c r="R104" s="132">
        <v>732</v>
      </c>
      <c r="S104" s="133">
        <v>152</v>
      </c>
      <c r="T104" s="133">
        <v>64</v>
      </c>
      <c r="U104" s="133">
        <v>14</v>
      </c>
      <c r="V104" s="134">
        <v>19</v>
      </c>
      <c r="W104" s="133"/>
      <c r="X104" s="133"/>
      <c r="Y104" s="133"/>
      <c r="Z104" s="133"/>
      <c r="AA104" s="133"/>
      <c r="AB104" s="133"/>
      <c r="AC104" s="108"/>
      <c r="AD104" s="142">
        <f t="shared" si="1"/>
        <v>981</v>
      </c>
      <c r="AE104" s="109">
        <v>3</v>
      </c>
      <c r="AF104" s="109">
        <v>7</v>
      </c>
      <c r="AG104" s="109">
        <v>9</v>
      </c>
      <c r="AH104" s="51"/>
      <c r="AI104" s="51"/>
      <c r="AJ104" s="51"/>
      <c r="AK104" s="51"/>
      <c r="AL104" s="51"/>
      <c r="AM104" s="51"/>
    </row>
    <row r="105" spans="1:39" x14ac:dyDescent="0.3">
      <c r="A105" s="50">
        <v>74020524</v>
      </c>
      <c r="B105" s="50">
        <v>9817072</v>
      </c>
      <c r="C105" s="50">
        <v>74020523</v>
      </c>
      <c r="D105" s="50">
        <v>7308036</v>
      </c>
      <c r="E105" s="50">
        <v>74020523</v>
      </c>
      <c r="F105" s="51" t="s">
        <v>106</v>
      </c>
      <c r="G105" s="32"/>
      <c r="H105" s="50" t="s">
        <v>253</v>
      </c>
      <c r="I105" s="50" t="s">
        <v>555</v>
      </c>
      <c r="J105" s="50" t="s">
        <v>255</v>
      </c>
      <c r="K105" s="51" t="s">
        <v>550</v>
      </c>
      <c r="L105" s="51" t="s">
        <v>112</v>
      </c>
      <c r="M105" s="51" t="s">
        <v>113</v>
      </c>
      <c r="N105" s="51" t="s">
        <v>401</v>
      </c>
      <c r="O105" s="51" t="s">
        <v>381</v>
      </c>
      <c r="P105" s="107"/>
      <c r="Q105" s="51" t="s">
        <v>552</v>
      </c>
      <c r="R105" s="132">
        <v>732</v>
      </c>
      <c r="S105" s="133">
        <v>152</v>
      </c>
      <c r="T105" s="133">
        <v>64</v>
      </c>
      <c r="U105" s="133">
        <v>14</v>
      </c>
      <c r="V105" s="134">
        <v>19</v>
      </c>
      <c r="W105" s="133"/>
      <c r="X105" s="133"/>
      <c r="Y105" s="133"/>
      <c r="Z105" s="133"/>
      <c r="AA105" s="133"/>
      <c r="AB105" s="133"/>
      <c r="AC105" s="108"/>
      <c r="AD105" s="142">
        <f t="shared" si="1"/>
        <v>981</v>
      </c>
      <c r="AE105" s="109">
        <v>4</v>
      </c>
      <c r="AF105" s="109">
        <v>7</v>
      </c>
      <c r="AG105" s="109">
        <v>1</v>
      </c>
      <c r="AH105" s="51"/>
      <c r="AI105" s="51"/>
      <c r="AJ105" s="51"/>
      <c r="AK105" s="51"/>
      <c r="AL105" s="51"/>
      <c r="AM105" s="51"/>
    </row>
    <row r="106" spans="1:39" x14ac:dyDescent="0.3">
      <c r="A106" s="50">
        <v>76010524</v>
      </c>
      <c r="B106" s="50">
        <v>7530001</v>
      </c>
      <c r="C106" s="50">
        <v>76010523</v>
      </c>
      <c r="D106" s="50">
        <v>7102885</v>
      </c>
      <c r="E106" s="50">
        <v>76010523</v>
      </c>
      <c r="F106" s="51" t="s">
        <v>106</v>
      </c>
      <c r="G106" s="32"/>
      <c r="H106" s="50" t="s">
        <v>253</v>
      </c>
      <c r="I106" s="50" t="s">
        <v>556</v>
      </c>
      <c r="J106" s="50" t="s">
        <v>255</v>
      </c>
      <c r="K106" s="51" t="s">
        <v>155</v>
      </c>
      <c r="L106" s="51" t="s">
        <v>112</v>
      </c>
      <c r="M106" s="51" t="s">
        <v>113</v>
      </c>
      <c r="N106" s="51" t="s">
        <v>401</v>
      </c>
      <c r="O106" s="51" t="s">
        <v>197</v>
      </c>
      <c r="P106" s="107"/>
      <c r="Q106" s="51" t="s">
        <v>552</v>
      </c>
      <c r="R106" s="132">
        <v>732</v>
      </c>
      <c r="S106" s="133">
        <v>152</v>
      </c>
      <c r="T106" s="133">
        <v>64</v>
      </c>
      <c r="U106" s="133"/>
      <c r="V106" s="134"/>
      <c r="W106" s="133"/>
      <c r="X106" s="133"/>
      <c r="Y106" s="133"/>
      <c r="Z106" s="133"/>
      <c r="AA106" s="133"/>
      <c r="AB106" s="133"/>
      <c r="AC106" s="108"/>
      <c r="AD106" s="142">
        <f t="shared" si="1"/>
        <v>948</v>
      </c>
      <c r="AE106" s="109">
        <v>4</v>
      </c>
      <c r="AF106" s="109">
        <v>1</v>
      </c>
      <c r="AG106" s="109">
        <v>5</v>
      </c>
      <c r="AH106" s="51"/>
      <c r="AI106" s="51"/>
      <c r="AJ106" s="51"/>
      <c r="AK106" s="51"/>
      <c r="AL106" s="51"/>
      <c r="AM106" s="51"/>
    </row>
    <row r="107" spans="1:39" x14ac:dyDescent="0.3">
      <c r="A107" s="50">
        <v>700080524</v>
      </c>
      <c r="B107" s="50">
        <v>5228640</v>
      </c>
      <c r="C107" s="50">
        <v>700080523</v>
      </c>
      <c r="D107" s="50">
        <v>5565040</v>
      </c>
      <c r="E107" s="50">
        <v>700080523</v>
      </c>
      <c r="F107" s="51" t="s">
        <v>106</v>
      </c>
      <c r="G107" s="32"/>
      <c r="H107" s="50" t="s">
        <v>253</v>
      </c>
      <c r="I107" s="50" t="s">
        <v>558</v>
      </c>
      <c r="J107" s="50" t="s">
        <v>255</v>
      </c>
      <c r="K107" s="51" t="s">
        <v>111</v>
      </c>
      <c r="L107" s="51" t="s">
        <v>112</v>
      </c>
      <c r="M107" s="51" t="s">
        <v>113</v>
      </c>
      <c r="N107" s="51" t="s">
        <v>401</v>
      </c>
      <c r="O107" s="51" t="s">
        <v>381</v>
      </c>
      <c r="P107" s="107"/>
      <c r="Q107" s="51" t="s">
        <v>552</v>
      </c>
      <c r="R107" s="132">
        <v>732</v>
      </c>
      <c r="S107" s="133">
        <v>152</v>
      </c>
      <c r="T107" s="133">
        <v>64</v>
      </c>
      <c r="U107" s="133">
        <v>14</v>
      </c>
      <c r="V107" s="134">
        <v>19</v>
      </c>
      <c r="W107" s="133"/>
      <c r="X107" s="133"/>
      <c r="Y107" s="133"/>
      <c r="Z107" s="133"/>
      <c r="AA107" s="133"/>
      <c r="AB107" s="133"/>
      <c r="AC107" s="108"/>
      <c r="AD107" s="142">
        <f t="shared" si="1"/>
        <v>981</v>
      </c>
      <c r="AE107" s="109">
        <v>3</v>
      </c>
      <c r="AF107" s="109">
        <v>7</v>
      </c>
      <c r="AG107" s="109" t="s">
        <v>1961</v>
      </c>
      <c r="AH107" s="51"/>
      <c r="AI107" s="51"/>
      <c r="AJ107" s="51"/>
      <c r="AK107" s="51"/>
      <c r="AL107" s="51"/>
      <c r="AM107" s="51"/>
    </row>
    <row r="108" spans="1:39" x14ac:dyDescent="0.3">
      <c r="A108" s="50">
        <v>700240524</v>
      </c>
      <c r="B108" s="50">
        <v>4975387</v>
      </c>
      <c r="C108" s="50">
        <v>700240523</v>
      </c>
      <c r="D108" s="50">
        <v>6588273</v>
      </c>
      <c r="E108" s="50">
        <v>700240523</v>
      </c>
      <c r="F108" s="51" t="s">
        <v>106</v>
      </c>
      <c r="G108" s="32"/>
      <c r="H108" s="50" t="s">
        <v>253</v>
      </c>
      <c r="I108" s="50" t="s">
        <v>559</v>
      </c>
      <c r="J108" s="50" t="s">
        <v>560</v>
      </c>
      <c r="K108" s="51" t="s">
        <v>111</v>
      </c>
      <c r="L108" s="51" t="s">
        <v>112</v>
      </c>
      <c r="M108" s="51" t="s">
        <v>113</v>
      </c>
      <c r="N108" s="51" t="s">
        <v>132</v>
      </c>
      <c r="O108" s="51" t="s">
        <v>381</v>
      </c>
      <c r="P108" s="107"/>
      <c r="Q108" s="51" t="s">
        <v>552</v>
      </c>
      <c r="R108" s="132">
        <v>732</v>
      </c>
      <c r="S108" s="133">
        <v>152</v>
      </c>
      <c r="T108" s="133">
        <v>64</v>
      </c>
      <c r="U108" s="133">
        <v>14</v>
      </c>
      <c r="V108" s="134">
        <v>19</v>
      </c>
      <c r="W108" s="133"/>
      <c r="X108" s="133"/>
      <c r="Y108" s="133"/>
      <c r="Z108" s="133"/>
      <c r="AA108" s="133"/>
      <c r="AB108" s="133"/>
      <c r="AC108" s="108"/>
      <c r="AD108" s="142">
        <f t="shared" si="1"/>
        <v>981</v>
      </c>
      <c r="AE108" s="109">
        <v>3</v>
      </c>
      <c r="AF108" s="109">
        <v>7</v>
      </c>
      <c r="AG108" s="109">
        <v>4</v>
      </c>
      <c r="AH108" s="51"/>
      <c r="AI108" s="51"/>
      <c r="AJ108" s="51"/>
      <c r="AK108" s="51"/>
      <c r="AL108" s="51"/>
      <c r="AM108" s="51"/>
    </row>
    <row r="109" spans="1:39" x14ac:dyDescent="0.3">
      <c r="A109" s="50">
        <v>700350524</v>
      </c>
      <c r="B109" s="50">
        <v>9008356</v>
      </c>
      <c r="C109" s="50">
        <v>700350523</v>
      </c>
      <c r="D109" s="50">
        <v>6241925</v>
      </c>
      <c r="E109" s="50">
        <v>700350523</v>
      </c>
      <c r="F109" s="51" t="s">
        <v>106</v>
      </c>
      <c r="G109" s="32"/>
      <c r="H109" s="50" t="s">
        <v>253</v>
      </c>
      <c r="I109" s="50" t="s">
        <v>561</v>
      </c>
      <c r="J109" s="50" t="s">
        <v>255</v>
      </c>
      <c r="K109" s="51" t="s">
        <v>111</v>
      </c>
      <c r="L109" s="51" t="s">
        <v>112</v>
      </c>
      <c r="M109" s="51" t="s">
        <v>113</v>
      </c>
      <c r="N109" s="51" t="s">
        <v>401</v>
      </c>
      <c r="O109" s="51" t="s">
        <v>189</v>
      </c>
      <c r="P109" s="107"/>
      <c r="Q109" s="51" t="s">
        <v>552</v>
      </c>
      <c r="R109" s="132">
        <v>732</v>
      </c>
      <c r="S109" s="133">
        <v>152</v>
      </c>
      <c r="T109" s="133">
        <v>64</v>
      </c>
      <c r="U109" s="133">
        <v>14</v>
      </c>
      <c r="V109" s="134">
        <v>19</v>
      </c>
      <c r="W109" s="133"/>
      <c r="X109" s="133"/>
      <c r="Y109" s="133"/>
      <c r="Z109" s="133"/>
      <c r="AA109" s="133"/>
      <c r="AB109" s="133"/>
      <c r="AC109" s="108"/>
      <c r="AD109" s="142">
        <f t="shared" si="1"/>
        <v>981</v>
      </c>
      <c r="AE109" s="109">
        <v>3</v>
      </c>
      <c r="AF109" s="109">
        <v>7</v>
      </c>
      <c r="AG109" s="109">
        <v>7</v>
      </c>
      <c r="AH109" s="51"/>
      <c r="AI109" s="51"/>
      <c r="AJ109" s="51"/>
      <c r="AK109" s="51"/>
      <c r="AL109" s="51"/>
      <c r="AM109" s="51"/>
    </row>
    <row r="110" spans="1:39" x14ac:dyDescent="0.3">
      <c r="A110" s="50">
        <v>700640524</v>
      </c>
      <c r="B110" s="50">
        <v>9445585</v>
      </c>
      <c r="C110" s="50">
        <v>700640523</v>
      </c>
      <c r="D110" s="50">
        <v>7849241</v>
      </c>
      <c r="E110" s="50">
        <v>700640523</v>
      </c>
      <c r="F110" s="51" t="s">
        <v>106</v>
      </c>
      <c r="G110" s="32"/>
      <c r="H110" s="50" t="s">
        <v>253</v>
      </c>
      <c r="I110" s="50" t="s">
        <v>562</v>
      </c>
      <c r="J110" s="50" t="s">
        <v>560</v>
      </c>
      <c r="K110" s="51" t="s">
        <v>111</v>
      </c>
      <c r="L110" s="51" t="s">
        <v>112</v>
      </c>
      <c r="M110" s="51" t="s">
        <v>113</v>
      </c>
      <c r="N110" s="51" t="s">
        <v>132</v>
      </c>
      <c r="O110" s="51" t="s">
        <v>381</v>
      </c>
      <c r="P110" s="107"/>
      <c r="Q110" s="51" t="s">
        <v>552</v>
      </c>
      <c r="R110" s="132">
        <v>732</v>
      </c>
      <c r="S110" s="133">
        <v>152</v>
      </c>
      <c r="T110" s="133">
        <v>64</v>
      </c>
      <c r="U110" s="133">
        <v>14</v>
      </c>
      <c r="V110" s="134">
        <v>19</v>
      </c>
      <c r="W110" s="133"/>
      <c r="X110" s="133"/>
      <c r="Y110" s="133"/>
      <c r="Z110" s="133"/>
      <c r="AA110" s="133"/>
      <c r="AB110" s="133"/>
      <c r="AC110" s="108"/>
      <c r="AD110" s="142">
        <f t="shared" si="1"/>
        <v>981</v>
      </c>
      <c r="AE110" s="109">
        <v>3</v>
      </c>
      <c r="AF110" s="109">
        <v>7</v>
      </c>
      <c r="AG110" s="109">
        <v>3</v>
      </c>
      <c r="AH110" s="51"/>
      <c r="AI110" s="51"/>
      <c r="AJ110" s="51"/>
      <c r="AK110" s="51"/>
      <c r="AL110" s="51"/>
      <c r="AM110" s="51"/>
    </row>
    <row r="111" spans="1:39" x14ac:dyDescent="0.3">
      <c r="A111" s="50">
        <v>700750524</v>
      </c>
      <c r="B111" s="50">
        <v>7483452</v>
      </c>
      <c r="C111" s="50">
        <v>700750523</v>
      </c>
      <c r="D111" s="50">
        <v>6701639</v>
      </c>
      <c r="E111" s="50">
        <v>700750523</v>
      </c>
      <c r="F111" s="51" t="s">
        <v>106</v>
      </c>
      <c r="G111" s="32"/>
      <c r="H111" s="50" t="s">
        <v>253</v>
      </c>
      <c r="I111" s="50" t="s">
        <v>563</v>
      </c>
      <c r="J111" s="50" t="s">
        <v>255</v>
      </c>
      <c r="K111" s="51" t="s">
        <v>111</v>
      </c>
      <c r="L111" s="51" t="s">
        <v>112</v>
      </c>
      <c r="M111" s="51" t="s">
        <v>113</v>
      </c>
      <c r="N111" s="51" t="s">
        <v>401</v>
      </c>
      <c r="O111" s="51" t="s">
        <v>313</v>
      </c>
      <c r="P111" s="107"/>
      <c r="Q111" s="51" t="s">
        <v>552</v>
      </c>
      <c r="R111" s="132">
        <v>732</v>
      </c>
      <c r="S111" s="133">
        <v>152</v>
      </c>
      <c r="T111" s="133">
        <v>64</v>
      </c>
      <c r="U111" s="133">
        <v>14</v>
      </c>
      <c r="V111" s="134">
        <v>19</v>
      </c>
      <c r="W111" s="133"/>
      <c r="X111" s="133"/>
      <c r="Y111" s="133"/>
      <c r="Z111" s="133"/>
      <c r="AA111" s="133"/>
      <c r="AB111" s="133"/>
      <c r="AC111" s="108"/>
      <c r="AD111" s="142">
        <f t="shared" si="1"/>
        <v>981</v>
      </c>
      <c r="AE111" s="109">
        <v>4</v>
      </c>
      <c r="AF111" s="109">
        <v>6</v>
      </c>
      <c r="AG111" s="109">
        <v>5</v>
      </c>
      <c r="AH111" s="51"/>
      <c r="AI111" s="51"/>
      <c r="AJ111" s="51"/>
      <c r="AK111" s="51"/>
      <c r="AL111" s="51"/>
      <c r="AM111" s="51"/>
    </row>
    <row r="112" spans="1:39" x14ac:dyDescent="0.3">
      <c r="A112" s="50">
        <v>700752024</v>
      </c>
      <c r="B112" s="50">
        <v>9062495</v>
      </c>
      <c r="C112" s="50">
        <v>700752023</v>
      </c>
      <c r="D112" s="50">
        <v>5405882</v>
      </c>
      <c r="E112" s="50">
        <v>700752023</v>
      </c>
      <c r="F112" s="51" t="s">
        <v>106</v>
      </c>
      <c r="G112" s="32"/>
      <c r="H112" s="50" t="s">
        <v>253</v>
      </c>
      <c r="I112" s="50" t="s">
        <v>564</v>
      </c>
      <c r="J112" s="50" t="s">
        <v>255</v>
      </c>
      <c r="K112" s="51" t="s">
        <v>111</v>
      </c>
      <c r="L112" s="51" t="s">
        <v>112</v>
      </c>
      <c r="M112" s="51" t="s">
        <v>113</v>
      </c>
      <c r="N112" s="51" t="s">
        <v>401</v>
      </c>
      <c r="O112" s="51" t="s">
        <v>565</v>
      </c>
      <c r="P112" s="107"/>
      <c r="Q112" s="51" t="s">
        <v>552</v>
      </c>
      <c r="R112" s="132">
        <v>732</v>
      </c>
      <c r="S112" s="133">
        <v>152</v>
      </c>
      <c r="T112" s="133">
        <v>64</v>
      </c>
      <c r="U112" s="133"/>
      <c r="V112" s="134"/>
      <c r="W112" s="133"/>
      <c r="X112" s="133"/>
      <c r="Y112" s="133"/>
      <c r="Z112" s="133"/>
      <c r="AA112" s="133"/>
      <c r="AB112" s="133"/>
      <c r="AC112" s="108"/>
      <c r="AD112" s="142">
        <f t="shared" si="1"/>
        <v>948</v>
      </c>
      <c r="AE112" s="109">
        <v>4</v>
      </c>
      <c r="AF112" s="109">
        <v>6</v>
      </c>
      <c r="AG112" s="109">
        <v>6</v>
      </c>
      <c r="AH112" s="51"/>
      <c r="AI112" s="51"/>
      <c r="AJ112" s="51"/>
      <c r="AK112" s="51"/>
      <c r="AL112" s="51"/>
      <c r="AM112" s="51"/>
    </row>
    <row r="113" spans="1:39" x14ac:dyDescent="0.3">
      <c r="A113" s="50">
        <v>701000524</v>
      </c>
      <c r="B113" s="50">
        <v>7507349</v>
      </c>
      <c r="C113" s="50">
        <v>701000523</v>
      </c>
      <c r="D113" s="50">
        <v>6230893</v>
      </c>
      <c r="E113" s="50">
        <v>701000523</v>
      </c>
      <c r="F113" s="51" t="s">
        <v>106</v>
      </c>
      <c r="G113" s="32"/>
      <c r="H113" s="50" t="s">
        <v>253</v>
      </c>
      <c r="I113" s="50" t="s">
        <v>566</v>
      </c>
      <c r="J113" s="50" t="s">
        <v>255</v>
      </c>
      <c r="K113" s="51" t="s">
        <v>111</v>
      </c>
      <c r="L113" s="51" t="s">
        <v>112</v>
      </c>
      <c r="M113" s="51" t="s">
        <v>113</v>
      </c>
      <c r="N113" s="51" t="s">
        <v>401</v>
      </c>
      <c r="O113" s="51" t="s">
        <v>189</v>
      </c>
      <c r="P113" s="107"/>
      <c r="Q113" s="51" t="s">
        <v>552</v>
      </c>
      <c r="R113" s="132">
        <v>732</v>
      </c>
      <c r="S113" s="133">
        <v>152</v>
      </c>
      <c r="T113" s="133"/>
      <c r="U113" s="133"/>
      <c r="V113" s="134"/>
      <c r="W113" s="133"/>
      <c r="X113" s="133"/>
      <c r="Y113" s="133"/>
      <c r="Z113" s="133"/>
      <c r="AA113" s="133"/>
      <c r="AB113" s="133"/>
      <c r="AC113" s="108"/>
      <c r="AD113" s="142">
        <f t="shared" si="1"/>
        <v>884</v>
      </c>
      <c r="AE113" s="109">
        <v>4</v>
      </c>
      <c r="AF113" s="109">
        <v>6</v>
      </c>
      <c r="AG113" s="109">
        <v>7</v>
      </c>
      <c r="AH113" s="51"/>
      <c r="AI113" s="51"/>
      <c r="AJ113" s="51"/>
      <c r="AK113" s="51"/>
      <c r="AL113" s="51"/>
      <c r="AM113" s="51"/>
    </row>
    <row r="114" spans="1:39" x14ac:dyDescent="0.3">
      <c r="A114" s="50">
        <v>701082024</v>
      </c>
      <c r="B114" s="50">
        <v>9094957</v>
      </c>
      <c r="C114" s="50">
        <v>701082023</v>
      </c>
      <c r="D114" s="50">
        <v>5261004</v>
      </c>
      <c r="E114" s="50">
        <v>701082023</v>
      </c>
      <c r="F114" s="51" t="s">
        <v>106</v>
      </c>
      <c r="G114" s="32"/>
      <c r="H114" s="50" t="s">
        <v>253</v>
      </c>
      <c r="I114" s="50" t="s">
        <v>567</v>
      </c>
      <c r="J114" s="50" t="s">
        <v>255</v>
      </c>
      <c r="K114" s="51" t="s">
        <v>111</v>
      </c>
      <c r="L114" s="51" t="s">
        <v>112</v>
      </c>
      <c r="M114" s="51" t="s">
        <v>113</v>
      </c>
      <c r="N114" s="51" t="s">
        <v>401</v>
      </c>
      <c r="O114" s="51" t="s">
        <v>189</v>
      </c>
      <c r="P114" s="107"/>
      <c r="Q114" s="51" t="s">
        <v>552</v>
      </c>
      <c r="R114" s="132">
        <v>732</v>
      </c>
      <c r="S114" s="133">
        <v>152</v>
      </c>
      <c r="T114" s="133">
        <v>64</v>
      </c>
      <c r="U114" s="133"/>
      <c r="V114" s="134"/>
      <c r="W114" s="133"/>
      <c r="X114" s="133"/>
      <c r="Y114" s="133"/>
      <c r="Z114" s="133"/>
      <c r="AA114" s="133"/>
      <c r="AB114" s="133"/>
      <c r="AC114" s="108"/>
      <c r="AD114" s="142">
        <f t="shared" si="1"/>
        <v>948</v>
      </c>
      <c r="AE114" s="109">
        <v>4</v>
      </c>
      <c r="AF114" s="109" t="s">
        <v>705</v>
      </c>
      <c r="AG114" s="109" t="s">
        <v>1962</v>
      </c>
      <c r="AH114" s="51"/>
      <c r="AI114" s="51"/>
      <c r="AJ114" s="51"/>
      <c r="AK114" s="51"/>
      <c r="AL114" s="51"/>
      <c r="AM114" s="51"/>
    </row>
    <row r="115" spans="1:39" x14ac:dyDescent="0.3">
      <c r="A115" s="50">
        <v>701200524</v>
      </c>
      <c r="B115" s="50">
        <v>8497172</v>
      </c>
      <c r="C115" s="50">
        <v>701200523</v>
      </c>
      <c r="D115" s="50">
        <v>8028716</v>
      </c>
      <c r="E115" s="50">
        <v>701200523</v>
      </c>
      <c r="F115" s="51" t="s">
        <v>106</v>
      </c>
      <c r="G115" s="32"/>
      <c r="H115" s="50" t="s">
        <v>253</v>
      </c>
      <c r="I115" s="50" t="s">
        <v>568</v>
      </c>
      <c r="J115" s="50" t="s">
        <v>560</v>
      </c>
      <c r="K115" s="51" t="s">
        <v>111</v>
      </c>
      <c r="L115" s="51" t="s">
        <v>112</v>
      </c>
      <c r="M115" s="51" t="s">
        <v>113</v>
      </c>
      <c r="N115" s="51" t="s">
        <v>132</v>
      </c>
      <c r="O115" s="51" t="s">
        <v>197</v>
      </c>
      <c r="P115" s="107"/>
      <c r="Q115" s="51" t="s">
        <v>552</v>
      </c>
      <c r="R115" s="132">
        <v>732</v>
      </c>
      <c r="S115" s="133">
        <v>152</v>
      </c>
      <c r="T115" s="133">
        <v>64</v>
      </c>
      <c r="U115" s="133">
        <v>14</v>
      </c>
      <c r="V115" s="134">
        <v>19</v>
      </c>
      <c r="W115" s="133"/>
      <c r="X115" s="133"/>
      <c r="Y115" s="133"/>
      <c r="Z115" s="133"/>
      <c r="AA115" s="133"/>
      <c r="AB115" s="133"/>
      <c r="AC115" s="108"/>
      <c r="AD115" s="142">
        <f t="shared" si="1"/>
        <v>981</v>
      </c>
      <c r="AE115" s="109">
        <v>3</v>
      </c>
      <c r="AF115" s="109">
        <v>6</v>
      </c>
      <c r="AG115" s="109">
        <v>6</v>
      </c>
      <c r="AH115" s="51"/>
      <c r="AI115" s="51"/>
      <c r="AJ115" s="51"/>
      <c r="AK115" s="51"/>
      <c r="AL115" s="51"/>
      <c r="AM115" s="51"/>
    </row>
    <row r="116" spans="1:39" x14ac:dyDescent="0.3">
      <c r="A116" s="50">
        <v>701242024</v>
      </c>
      <c r="B116" s="50">
        <v>9067788</v>
      </c>
      <c r="C116" s="50">
        <v>701242023</v>
      </c>
      <c r="D116" s="50">
        <v>5311921</v>
      </c>
      <c r="E116" s="50">
        <v>701242023</v>
      </c>
      <c r="F116" s="51" t="s">
        <v>106</v>
      </c>
      <c r="G116" s="32"/>
      <c r="H116" s="50" t="s">
        <v>253</v>
      </c>
      <c r="I116" s="50" t="s">
        <v>569</v>
      </c>
      <c r="J116" s="50" t="s">
        <v>560</v>
      </c>
      <c r="K116" s="51" t="s">
        <v>111</v>
      </c>
      <c r="L116" s="51" t="s">
        <v>112</v>
      </c>
      <c r="M116" s="51" t="s">
        <v>113</v>
      </c>
      <c r="N116" s="51" t="s">
        <v>132</v>
      </c>
      <c r="O116" s="51" t="s">
        <v>197</v>
      </c>
      <c r="P116" s="107"/>
      <c r="Q116" s="51" t="s">
        <v>552</v>
      </c>
      <c r="R116" s="132">
        <v>732</v>
      </c>
      <c r="S116" s="133">
        <v>152</v>
      </c>
      <c r="T116" s="133">
        <v>64</v>
      </c>
      <c r="U116" s="133">
        <v>14</v>
      </c>
      <c r="V116" s="134">
        <v>19</v>
      </c>
      <c r="W116" s="133"/>
      <c r="X116" s="133"/>
      <c r="Y116" s="133"/>
      <c r="Z116" s="133"/>
      <c r="AA116" s="133"/>
      <c r="AB116" s="133"/>
      <c r="AC116" s="108"/>
      <c r="AD116" s="142">
        <f t="shared" si="1"/>
        <v>981</v>
      </c>
      <c r="AE116" s="109">
        <v>4</v>
      </c>
      <c r="AF116" s="109">
        <v>6</v>
      </c>
      <c r="AG116" s="109">
        <v>1</v>
      </c>
      <c r="AH116" s="51"/>
      <c r="AI116" s="51"/>
      <c r="AJ116" s="51"/>
      <c r="AK116" s="51"/>
      <c r="AL116" s="51"/>
      <c r="AM116" s="51"/>
    </row>
    <row r="117" spans="1:39" x14ac:dyDescent="0.3">
      <c r="A117" s="50">
        <v>702030524</v>
      </c>
      <c r="B117" s="50">
        <v>7148749</v>
      </c>
      <c r="C117" s="50">
        <v>702030523</v>
      </c>
      <c r="D117" s="50">
        <v>9436990</v>
      </c>
      <c r="E117" s="50">
        <v>702030523</v>
      </c>
      <c r="F117" s="51" t="s">
        <v>106</v>
      </c>
      <c r="G117" s="32"/>
      <c r="H117" s="50" t="s">
        <v>253</v>
      </c>
      <c r="I117" s="50" t="s">
        <v>570</v>
      </c>
      <c r="J117" s="50" t="s">
        <v>349</v>
      </c>
      <c r="K117" s="51" t="s">
        <v>111</v>
      </c>
      <c r="L117" s="51" t="s">
        <v>112</v>
      </c>
      <c r="M117" s="51" t="s">
        <v>113</v>
      </c>
      <c r="N117" s="51" t="s">
        <v>115</v>
      </c>
      <c r="O117" s="51" t="s">
        <v>189</v>
      </c>
      <c r="P117" s="107"/>
      <c r="Q117" s="51" t="s">
        <v>552</v>
      </c>
      <c r="R117" s="132">
        <v>732</v>
      </c>
      <c r="S117" s="133">
        <v>152</v>
      </c>
      <c r="T117" s="133">
        <v>64</v>
      </c>
      <c r="U117" s="133"/>
      <c r="V117" s="134"/>
      <c r="W117" s="133"/>
      <c r="X117" s="133"/>
      <c r="Y117" s="133"/>
      <c r="Z117" s="133"/>
      <c r="AA117" s="133"/>
      <c r="AB117" s="133"/>
      <c r="AC117" s="108"/>
      <c r="AD117" s="142">
        <f t="shared" si="1"/>
        <v>948</v>
      </c>
      <c r="AE117" s="109">
        <v>3</v>
      </c>
      <c r="AF117" s="109">
        <v>2</v>
      </c>
      <c r="AG117" s="109" t="s">
        <v>706</v>
      </c>
      <c r="AH117" s="51"/>
      <c r="AI117" s="51"/>
      <c r="AJ117" s="51"/>
      <c r="AK117" s="51"/>
      <c r="AL117" s="51"/>
      <c r="AM117" s="51"/>
    </row>
    <row r="118" spans="1:39" x14ac:dyDescent="0.3">
      <c r="A118" s="50">
        <v>702220524</v>
      </c>
      <c r="B118" s="50">
        <v>9031441</v>
      </c>
      <c r="C118" s="50">
        <v>702220523</v>
      </c>
      <c r="D118" s="50">
        <v>6702384</v>
      </c>
      <c r="E118" s="50">
        <v>702220523</v>
      </c>
      <c r="F118" s="51" t="s">
        <v>106</v>
      </c>
      <c r="G118" s="32"/>
      <c r="H118" s="50" t="s">
        <v>253</v>
      </c>
      <c r="I118" s="50" t="s">
        <v>571</v>
      </c>
      <c r="J118" s="50" t="s">
        <v>349</v>
      </c>
      <c r="K118" s="51" t="s">
        <v>111</v>
      </c>
      <c r="L118" s="51" t="s">
        <v>112</v>
      </c>
      <c r="M118" s="51" t="s">
        <v>113</v>
      </c>
      <c r="N118" s="51" t="s">
        <v>115</v>
      </c>
      <c r="O118" s="51" t="s">
        <v>124</v>
      </c>
      <c r="P118" s="107"/>
      <c r="Q118" s="51" t="s">
        <v>552</v>
      </c>
      <c r="R118" s="132">
        <v>732</v>
      </c>
      <c r="S118" s="133">
        <v>152</v>
      </c>
      <c r="T118" s="133"/>
      <c r="U118" s="133"/>
      <c r="V118" s="134"/>
      <c r="W118" s="133"/>
      <c r="X118" s="133"/>
      <c r="Y118" s="133"/>
      <c r="Z118" s="133"/>
      <c r="AA118" s="133"/>
      <c r="AB118" s="133"/>
      <c r="AC118" s="108"/>
      <c r="AD118" s="142">
        <f t="shared" si="1"/>
        <v>884</v>
      </c>
      <c r="AE118" s="109">
        <v>3</v>
      </c>
      <c r="AF118" s="109">
        <v>1</v>
      </c>
      <c r="AG118" s="109" t="s">
        <v>614</v>
      </c>
      <c r="AH118" s="51"/>
      <c r="AI118" s="51"/>
      <c r="AJ118" s="51"/>
      <c r="AK118" s="51"/>
      <c r="AL118" s="51"/>
      <c r="AM118" s="51"/>
    </row>
    <row r="119" spans="1:39" x14ac:dyDescent="0.3">
      <c r="A119" s="50">
        <v>702501324</v>
      </c>
      <c r="B119" s="50">
        <v>4456059</v>
      </c>
      <c r="C119" s="50">
        <v>702501323</v>
      </c>
      <c r="D119" s="50">
        <v>9075029</v>
      </c>
      <c r="E119" s="50">
        <v>702501323</v>
      </c>
      <c r="F119" s="51" t="s">
        <v>106</v>
      </c>
      <c r="G119" s="32"/>
      <c r="H119" s="50" t="s">
        <v>253</v>
      </c>
      <c r="I119" s="50" t="s">
        <v>572</v>
      </c>
      <c r="J119" s="50" t="s">
        <v>560</v>
      </c>
      <c r="K119" s="51" t="s">
        <v>111</v>
      </c>
      <c r="L119" s="51" t="s">
        <v>112</v>
      </c>
      <c r="M119" s="51" t="s">
        <v>113</v>
      </c>
      <c r="N119" s="51" t="s">
        <v>132</v>
      </c>
      <c r="O119" s="51" t="s">
        <v>124</v>
      </c>
      <c r="P119" s="107"/>
      <c r="Q119" s="51" t="s">
        <v>552</v>
      </c>
      <c r="R119" s="132">
        <v>732</v>
      </c>
      <c r="S119" s="133">
        <v>152</v>
      </c>
      <c r="T119" s="133">
        <v>64</v>
      </c>
      <c r="U119" s="133">
        <v>14</v>
      </c>
      <c r="V119" s="134">
        <v>19</v>
      </c>
      <c r="W119" s="133"/>
      <c r="X119" s="133"/>
      <c r="Y119" s="133"/>
      <c r="Z119" s="133"/>
      <c r="AA119" s="133"/>
      <c r="AB119" s="133"/>
      <c r="AC119" s="108"/>
      <c r="AD119" s="142">
        <f t="shared" si="1"/>
        <v>981</v>
      </c>
      <c r="AE119" s="109">
        <v>3</v>
      </c>
      <c r="AF119" s="109">
        <v>3</v>
      </c>
      <c r="AG119" s="109">
        <v>4</v>
      </c>
      <c r="AH119" s="51"/>
      <c r="AI119" s="51"/>
      <c r="AJ119" s="51"/>
      <c r="AK119" s="51"/>
      <c r="AL119" s="51"/>
      <c r="AM119" s="51"/>
    </row>
    <row r="120" spans="1:39" x14ac:dyDescent="0.3">
      <c r="A120" s="50">
        <v>702502024</v>
      </c>
      <c r="B120" s="50">
        <v>7164275</v>
      </c>
      <c r="C120" s="50">
        <v>702502023</v>
      </c>
      <c r="D120" s="50">
        <v>9189246</v>
      </c>
      <c r="E120" s="50">
        <v>702502023</v>
      </c>
      <c r="F120" s="51" t="s">
        <v>106</v>
      </c>
      <c r="G120" s="32"/>
      <c r="H120" s="50" t="s">
        <v>253</v>
      </c>
      <c r="I120" s="50" t="s">
        <v>573</v>
      </c>
      <c r="J120" s="50" t="s">
        <v>560</v>
      </c>
      <c r="K120" s="51" t="s">
        <v>111</v>
      </c>
      <c r="L120" s="51" t="s">
        <v>112</v>
      </c>
      <c r="M120" s="51" t="s">
        <v>113</v>
      </c>
      <c r="N120" s="51" t="s">
        <v>132</v>
      </c>
      <c r="O120" s="51" t="s">
        <v>124</v>
      </c>
      <c r="P120" s="107"/>
      <c r="Q120" s="51" t="s">
        <v>552</v>
      </c>
      <c r="R120" s="132">
        <v>732</v>
      </c>
      <c r="S120" s="133">
        <v>152</v>
      </c>
      <c r="T120" s="133">
        <v>64</v>
      </c>
      <c r="U120" s="133">
        <v>14</v>
      </c>
      <c r="V120" s="134">
        <v>19</v>
      </c>
      <c r="W120" s="133"/>
      <c r="X120" s="133"/>
      <c r="Y120" s="133"/>
      <c r="Z120" s="133"/>
      <c r="AA120" s="133"/>
      <c r="AB120" s="133"/>
      <c r="AC120" s="108"/>
      <c r="AD120" s="142">
        <f t="shared" si="1"/>
        <v>981</v>
      </c>
      <c r="AE120" s="109">
        <v>3</v>
      </c>
      <c r="AF120" s="109">
        <v>3</v>
      </c>
      <c r="AG120" s="109">
        <v>5</v>
      </c>
      <c r="AH120" s="51"/>
      <c r="AI120" s="51"/>
      <c r="AJ120" s="51"/>
      <c r="AK120" s="51"/>
      <c r="AL120" s="51"/>
      <c r="AM120" s="51"/>
    </row>
    <row r="121" spans="1:39" x14ac:dyDescent="0.3">
      <c r="A121" s="50">
        <v>702600524</v>
      </c>
      <c r="B121" s="50">
        <v>6068482</v>
      </c>
      <c r="C121" s="50">
        <v>702600523</v>
      </c>
      <c r="D121" s="50">
        <v>6094137</v>
      </c>
      <c r="E121" s="50">
        <v>702600523</v>
      </c>
      <c r="F121" s="51" t="s">
        <v>106</v>
      </c>
      <c r="G121" s="32"/>
      <c r="H121" s="50" t="s">
        <v>253</v>
      </c>
      <c r="I121" s="50" t="s">
        <v>574</v>
      </c>
      <c r="J121" s="50" t="s">
        <v>560</v>
      </c>
      <c r="K121" s="51" t="s">
        <v>111</v>
      </c>
      <c r="L121" s="51" t="s">
        <v>112</v>
      </c>
      <c r="M121" s="51" t="s">
        <v>113</v>
      </c>
      <c r="N121" s="51" t="s">
        <v>132</v>
      </c>
      <c r="O121" s="51" t="s">
        <v>124</v>
      </c>
      <c r="P121" s="107"/>
      <c r="Q121" s="51" t="s">
        <v>552</v>
      </c>
      <c r="R121" s="132">
        <v>732</v>
      </c>
      <c r="S121" s="133">
        <v>152</v>
      </c>
      <c r="T121" s="133">
        <v>64</v>
      </c>
      <c r="U121" s="133">
        <v>14</v>
      </c>
      <c r="V121" s="134">
        <v>19</v>
      </c>
      <c r="W121" s="133"/>
      <c r="X121" s="133"/>
      <c r="Y121" s="133"/>
      <c r="Z121" s="133"/>
      <c r="AA121" s="133"/>
      <c r="AB121" s="133"/>
      <c r="AC121" s="108"/>
      <c r="AD121" s="142">
        <f t="shared" si="1"/>
        <v>981</v>
      </c>
      <c r="AE121" s="109">
        <v>3</v>
      </c>
      <c r="AF121" s="109">
        <v>4</v>
      </c>
      <c r="AG121" s="109">
        <v>2</v>
      </c>
      <c r="AH121" s="51"/>
      <c r="AI121" s="51"/>
      <c r="AJ121" s="51"/>
      <c r="AK121" s="51"/>
      <c r="AL121" s="51"/>
      <c r="AM121" s="51"/>
    </row>
    <row r="122" spans="1:39" x14ac:dyDescent="0.3">
      <c r="A122" s="50">
        <v>702602024</v>
      </c>
      <c r="B122" s="50">
        <v>6632474</v>
      </c>
      <c r="C122" s="50">
        <v>702602023</v>
      </c>
      <c r="D122" s="50">
        <v>6847925</v>
      </c>
      <c r="E122" s="50">
        <v>702602023</v>
      </c>
      <c r="F122" s="51" t="s">
        <v>106</v>
      </c>
      <c r="G122" s="32"/>
      <c r="H122" s="50" t="s">
        <v>253</v>
      </c>
      <c r="I122" s="50" t="s">
        <v>575</v>
      </c>
      <c r="J122" s="50" t="s">
        <v>560</v>
      </c>
      <c r="K122" s="51" t="s">
        <v>111</v>
      </c>
      <c r="L122" s="51" t="s">
        <v>112</v>
      </c>
      <c r="M122" s="51" t="s">
        <v>113</v>
      </c>
      <c r="N122" s="51" t="s">
        <v>132</v>
      </c>
      <c r="O122" s="51" t="s">
        <v>124</v>
      </c>
      <c r="P122" s="107"/>
      <c r="Q122" s="51" t="s">
        <v>552</v>
      </c>
      <c r="R122" s="132">
        <v>732</v>
      </c>
      <c r="S122" s="133">
        <v>152</v>
      </c>
      <c r="T122" s="133">
        <v>64</v>
      </c>
      <c r="U122" s="133">
        <v>14</v>
      </c>
      <c r="V122" s="134">
        <v>19</v>
      </c>
      <c r="W122" s="133"/>
      <c r="X122" s="133"/>
      <c r="Y122" s="133"/>
      <c r="Z122" s="133"/>
      <c r="AA122" s="133"/>
      <c r="AB122" s="133"/>
      <c r="AC122" s="108"/>
      <c r="AD122" s="142">
        <f t="shared" si="1"/>
        <v>981</v>
      </c>
      <c r="AE122" s="109">
        <v>3</v>
      </c>
      <c r="AF122" s="109">
        <v>4</v>
      </c>
      <c r="AG122" s="109">
        <v>1</v>
      </c>
      <c r="AH122" s="51"/>
      <c r="AI122" s="51"/>
      <c r="AJ122" s="51"/>
      <c r="AK122" s="51"/>
      <c r="AL122" s="51"/>
      <c r="AM122" s="51"/>
    </row>
    <row r="123" spans="1:39" x14ac:dyDescent="0.3">
      <c r="A123" s="50">
        <v>702900524</v>
      </c>
      <c r="B123" s="50">
        <v>5074163</v>
      </c>
      <c r="C123" s="50">
        <v>702900523</v>
      </c>
      <c r="D123" s="50">
        <v>7029018</v>
      </c>
      <c r="E123" s="50">
        <v>702900523</v>
      </c>
      <c r="F123" s="51" t="s">
        <v>106</v>
      </c>
      <c r="G123" s="32"/>
      <c r="H123" s="50" t="s">
        <v>253</v>
      </c>
      <c r="I123" s="50" t="s">
        <v>576</v>
      </c>
      <c r="J123" s="50" t="s">
        <v>560</v>
      </c>
      <c r="K123" s="51" t="s">
        <v>577</v>
      </c>
      <c r="L123" s="51" t="s">
        <v>112</v>
      </c>
      <c r="M123" s="51" t="s">
        <v>113</v>
      </c>
      <c r="N123" s="51" t="s">
        <v>132</v>
      </c>
      <c r="O123" s="51" t="s">
        <v>124</v>
      </c>
      <c r="P123" s="107"/>
      <c r="Q123" s="51" t="s">
        <v>552</v>
      </c>
      <c r="R123" s="132">
        <v>732</v>
      </c>
      <c r="S123" s="133">
        <v>152</v>
      </c>
      <c r="T123" s="133">
        <v>64</v>
      </c>
      <c r="U123" s="133"/>
      <c r="V123" s="134"/>
      <c r="W123" s="133"/>
      <c r="X123" s="133"/>
      <c r="Y123" s="133"/>
      <c r="Z123" s="133"/>
      <c r="AA123" s="133"/>
      <c r="AB123" s="133"/>
      <c r="AC123" s="108"/>
      <c r="AD123" s="142">
        <f t="shared" si="1"/>
        <v>948</v>
      </c>
      <c r="AE123" s="109">
        <v>3</v>
      </c>
      <c r="AF123" s="109">
        <v>3</v>
      </c>
      <c r="AG123" s="109">
        <v>2</v>
      </c>
      <c r="AH123" s="51"/>
      <c r="AI123" s="51"/>
      <c r="AJ123" s="51"/>
      <c r="AK123" s="51"/>
      <c r="AL123" s="51"/>
      <c r="AM123" s="51"/>
    </row>
    <row r="124" spans="1:39" x14ac:dyDescent="0.3">
      <c r="A124" s="50">
        <v>704020524</v>
      </c>
      <c r="B124" s="50">
        <v>9310538</v>
      </c>
      <c r="C124" s="50">
        <v>704020523</v>
      </c>
      <c r="D124" s="50">
        <v>7537233</v>
      </c>
      <c r="E124" s="50">
        <v>704020523</v>
      </c>
      <c r="F124" s="51" t="s">
        <v>106</v>
      </c>
      <c r="G124" s="32"/>
      <c r="H124" s="50" t="s">
        <v>253</v>
      </c>
      <c r="I124" s="50" t="s">
        <v>578</v>
      </c>
      <c r="J124" s="50" t="s">
        <v>255</v>
      </c>
      <c r="K124" s="51" t="s">
        <v>111</v>
      </c>
      <c r="L124" s="51" t="s">
        <v>112</v>
      </c>
      <c r="M124" s="51" t="s">
        <v>113</v>
      </c>
      <c r="N124" s="51" t="s">
        <v>401</v>
      </c>
      <c r="O124" s="51" t="s">
        <v>189</v>
      </c>
      <c r="P124" s="107"/>
      <c r="Q124" s="51" t="s">
        <v>552</v>
      </c>
      <c r="R124" s="132">
        <v>732</v>
      </c>
      <c r="S124" s="133">
        <v>152</v>
      </c>
      <c r="T124" s="133">
        <v>64</v>
      </c>
      <c r="U124" s="133">
        <v>14</v>
      </c>
      <c r="V124" s="134">
        <v>19</v>
      </c>
      <c r="W124" s="133"/>
      <c r="X124" s="133"/>
      <c r="Y124" s="133"/>
      <c r="Z124" s="133"/>
      <c r="AA124" s="133"/>
      <c r="AB124" s="133"/>
      <c r="AC124" s="108"/>
      <c r="AD124" s="142">
        <f t="shared" si="1"/>
        <v>981</v>
      </c>
      <c r="AE124" s="109">
        <v>4</v>
      </c>
      <c r="AF124" s="109">
        <v>7</v>
      </c>
      <c r="AG124" s="109">
        <v>4</v>
      </c>
      <c r="AH124" s="51"/>
      <c r="AI124" s="51"/>
      <c r="AJ124" s="51"/>
      <c r="AK124" s="51"/>
      <c r="AL124" s="51"/>
      <c r="AM124" s="51"/>
    </row>
    <row r="125" spans="1:39" x14ac:dyDescent="0.3">
      <c r="A125" s="50">
        <v>704320524</v>
      </c>
      <c r="B125" s="50">
        <v>9995157</v>
      </c>
      <c r="C125" s="50">
        <v>704320523</v>
      </c>
      <c r="D125" s="50">
        <v>7192640</v>
      </c>
      <c r="E125" s="50">
        <v>704320523</v>
      </c>
      <c r="F125" s="51" t="s">
        <v>106</v>
      </c>
      <c r="G125" s="32"/>
      <c r="H125" s="50" t="s">
        <v>253</v>
      </c>
      <c r="I125" s="50" t="s">
        <v>579</v>
      </c>
      <c r="J125" s="50" t="s">
        <v>560</v>
      </c>
      <c r="K125" s="51" t="s">
        <v>111</v>
      </c>
      <c r="L125" s="51" t="s">
        <v>112</v>
      </c>
      <c r="M125" s="51" t="s">
        <v>113</v>
      </c>
      <c r="N125" s="51" t="s">
        <v>132</v>
      </c>
      <c r="O125" s="51" t="s">
        <v>197</v>
      </c>
      <c r="P125" s="107"/>
      <c r="Q125" s="51" t="s">
        <v>552</v>
      </c>
      <c r="R125" s="132">
        <v>732</v>
      </c>
      <c r="S125" s="133">
        <v>152</v>
      </c>
      <c r="T125" s="133">
        <v>64</v>
      </c>
      <c r="U125" s="133">
        <v>14</v>
      </c>
      <c r="V125" s="134">
        <v>19</v>
      </c>
      <c r="W125" s="133"/>
      <c r="X125" s="133"/>
      <c r="Y125" s="133"/>
      <c r="Z125" s="133"/>
      <c r="AA125" s="133"/>
      <c r="AB125" s="133"/>
      <c r="AC125" s="108"/>
      <c r="AD125" s="142">
        <f t="shared" si="1"/>
        <v>981</v>
      </c>
      <c r="AE125" s="109">
        <v>3</v>
      </c>
      <c r="AF125" s="109">
        <v>6</v>
      </c>
      <c r="AG125" s="109">
        <v>4</v>
      </c>
      <c r="AH125" s="51"/>
      <c r="AI125" s="51"/>
      <c r="AJ125" s="51"/>
      <c r="AK125" s="51"/>
      <c r="AL125" s="51"/>
      <c r="AM125" s="51"/>
    </row>
    <row r="126" spans="1:39" x14ac:dyDescent="0.3">
      <c r="A126" s="50">
        <v>708000524</v>
      </c>
      <c r="B126" s="50">
        <v>5352452</v>
      </c>
      <c r="C126" s="50">
        <v>708000523</v>
      </c>
      <c r="D126" s="50">
        <v>5100304</v>
      </c>
      <c r="E126" s="50">
        <v>708000523</v>
      </c>
      <c r="F126" s="51" t="s">
        <v>106</v>
      </c>
      <c r="G126" s="32"/>
      <c r="H126" s="50" t="s">
        <v>253</v>
      </c>
      <c r="I126" s="50" t="s">
        <v>580</v>
      </c>
      <c r="J126" s="50" t="s">
        <v>349</v>
      </c>
      <c r="K126" s="51" t="s">
        <v>111</v>
      </c>
      <c r="L126" s="51" t="s">
        <v>112</v>
      </c>
      <c r="M126" s="51" t="s">
        <v>113</v>
      </c>
      <c r="N126" s="51" t="s">
        <v>115</v>
      </c>
      <c r="O126" s="51" t="s">
        <v>189</v>
      </c>
      <c r="P126" s="107"/>
      <c r="Q126" s="51" t="s">
        <v>552</v>
      </c>
      <c r="R126" s="132">
        <v>732</v>
      </c>
      <c r="S126" s="133">
        <v>152</v>
      </c>
      <c r="T126" s="133"/>
      <c r="U126" s="133"/>
      <c r="V126" s="134"/>
      <c r="W126" s="133"/>
      <c r="X126" s="133"/>
      <c r="Y126" s="133"/>
      <c r="Z126" s="133"/>
      <c r="AA126" s="133"/>
      <c r="AB126" s="133"/>
      <c r="AC126" s="108"/>
      <c r="AD126" s="142">
        <f t="shared" si="1"/>
        <v>884</v>
      </c>
      <c r="AE126" s="109">
        <v>3</v>
      </c>
      <c r="AF126" s="109">
        <v>2</v>
      </c>
      <c r="AG126" s="109" t="s">
        <v>613</v>
      </c>
      <c r="AH126" s="51"/>
      <c r="AI126" s="51"/>
      <c r="AJ126" s="51"/>
      <c r="AK126" s="51"/>
      <c r="AL126" s="51"/>
      <c r="AM126" s="51"/>
    </row>
    <row r="127" spans="1:39" x14ac:dyDescent="0.3">
      <c r="A127" s="50">
        <v>708220524</v>
      </c>
      <c r="B127" s="50">
        <v>6462141</v>
      </c>
      <c r="C127" s="50">
        <v>708220523</v>
      </c>
      <c r="D127" s="50">
        <v>8494664</v>
      </c>
      <c r="E127" s="50">
        <v>708220523</v>
      </c>
      <c r="F127" s="51" t="s">
        <v>106</v>
      </c>
      <c r="G127" s="32"/>
      <c r="H127" s="50" t="s">
        <v>253</v>
      </c>
      <c r="I127" s="50" t="s">
        <v>581</v>
      </c>
      <c r="J127" s="50" t="s">
        <v>349</v>
      </c>
      <c r="K127" s="51" t="s">
        <v>111</v>
      </c>
      <c r="L127" s="51" t="s">
        <v>112</v>
      </c>
      <c r="M127" s="51" t="s">
        <v>113</v>
      </c>
      <c r="N127" s="51" t="s">
        <v>115</v>
      </c>
      <c r="O127" s="51" t="s">
        <v>124</v>
      </c>
      <c r="P127" s="107"/>
      <c r="Q127" s="51" t="s">
        <v>552</v>
      </c>
      <c r="R127" s="132">
        <v>732</v>
      </c>
      <c r="S127" s="133">
        <v>152</v>
      </c>
      <c r="T127" s="133"/>
      <c r="U127" s="133"/>
      <c r="V127" s="134"/>
      <c r="W127" s="133"/>
      <c r="X127" s="133"/>
      <c r="Y127" s="133"/>
      <c r="Z127" s="133"/>
      <c r="AA127" s="133"/>
      <c r="AB127" s="133"/>
      <c r="AC127" s="108"/>
      <c r="AD127" s="142">
        <f t="shared" si="1"/>
        <v>884</v>
      </c>
      <c r="AE127" s="109">
        <v>3</v>
      </c>
      <c r="AF127" s="109">
        <v>1</v>
      </c>
      <c r="AG127" s="109" t="s">
        <v>612</v>
      </c>
      <c r="AH127" s="51"/>
      <c r="AI127" s="51"/>
      <c r="AJ127" s="51"/>
      <c r="AK127" s="51"/>
      <c r="AL127" s="51"/>
      <c r="AM127" s="51"/>
    </row>
    <row r="128" spans="1:39" x14ac:dyDescent="0.3">
      <c r="A128" s="50">
        <v>708650524</v>
      </c>
      <c r="B128" s="50">
        <v>5008167</v>
      </c>
      <c r="C128" s="50">
        <v>708650523</v>
      </c>
      <c r="D128" s="50">
        <v>8377949</v>
      </c>
      <c r="E128" s="50">
        <v>708650523</v>
      </c>
      <c r="F128" s="51" t="s">
        <v>106</v>
      </c>
      <c r="G128" s="32"/>
      <c r="H128" s="50" t="s">
        <v>253</v>
      </c>
      <c r="I128" s="50" t="s">
        <v>582</v>
      </c>
      <c r="J128" s="50" t="s">
        <v>255</v>
      </c>
      <c r="K128" s="51" t="s">
        <v>111</v>
      </c>
      <c r="L128" s="51" t="s">
        <v>112</v>
      </c>
      <c r="M128" s="51" t="s">
        <v>113</v>
      </c>
      <c r="N128" s="51" t="s">
        <v>401</v>
      </c>
      <c r="O128" s="51" t="s">
        <v>197</v>
      </c>
      <c r="P128" s="107"/>
      <c r="Q128" s="51" t="s">
        <v>552</v>
      </c>
      <c r="R128" s="132">
        <v>732</v>
      </c>
      <c r="S128" s="133">
        <v>152</v>
      </c>
      <c r="T128" s="133">
        <v>64</v>
      </c>
      <c r="U128" s="133">
        <v>14</v>
      </c>
      <c r="V128" s="134">
        <v>19</v>
      </c>
      <c r="W128" s="133"/>
      <c r="X128" s="133"/>
      <c r="Y128" s="133"/>
      <c r="Z128" s="133"/>
      <c r="AA128" s="133"/>
      <c r="AB128" s="133"/>
      <c r="AC128" s="108"/>
      <c r="AD128" s="142">
        <f t="shared" si="1"/>
        <v>981</v>
      </c>
      <c r="AE128" s="109">
        <v>4</v>
      </c>
      <c r="AF128" s="109">
        <v>5</v>
      </c>
      <c r="AG128" s="109">
        <v>4</v>
      </c>
      <c r="AH128" s="51"/>
      <c r="AI128" s="51"/>
      <c r="AJ128" s="51"/>
      <c r="AK128" s="51"/>
      <c r="AL128" s="51"/>
      <c r="AM128" s="51"/>
    </row>
    <row r="129" spans="1:39" x14ac:dyDescent="0.3">
      <c r="A129" s="50">
        <v>709401324</v>
      </c>
      <c r="B129" s="50">
        <v>5344799</v>
      </c>
      <c r="C129" s="50">
        <v>709401323</v>
      </c>
      <c r="D129" s="50">
        <v>7663574</v>
      </c>
      <c r="E129" s="50">
        <v>709401323</v>
      </c>
      <c r="F129" s="51" t="s">
        <v>106</v>
      </c>
      <c r="G129" s="32"/>
      <c r="H129" s="50" t="s">
        <v>253</v>
      </c>
      <c r="I129" s="50" t="s">
        <v>583</v>
      </c>
      <c r="J129" s="50" t="s">
        <v>255</v>
      </c>
      <c r="K129" s="51" t="s">
        <v>111</v>
      </c>
      <c r="L129" s="51" t="s">
        <v>112</v>
      </c>
      <c r="M129" s="51" t="s">
        <v>113</v>
      </c>
      <c r="N129" s="51" t="s">
        <v>401</v>
      </c>
      <c r="O129" s="51" t="s">
        <v>124</v>
      </c>
      <c r="P129" s="107"/>
      <c r="Q129" s="51" t="s">
        <v>552</v>
      </c>
      <c r="R129" s="132">
        <v>732</v>
      </c>
      <c r="S129" s="133">
        <v>152</v>
      </c>
      <c r="T129" s="133">
        <v>64</v>
      </c>
      <c r="U129" s="133">
        <v>14</v>
      </c>
      <c r="V129" s="134">
        <v>19</v>
      </c>
      <c r="W129" s="133"/>
      <c r="X129" s="133"/>
      <c r="Y129" s="133"/>
      <c r="Z129" s="133"/>
      <c r="AA129" s="133"/>
      <c r="AB129" s="133"/>
      <c r="AC129" s="108"/>
      <c r="AD129" s="142">
        <f t="shared" si="1"/>
        <v>981</v>
      </c>
      <c r="AE129" s="109">
        <v>4</v>
      </c>
      <c r="AF129" s="109">
        <v>2</v>
      </c>
      <c r="AG129" s="109">
        <v>6</v>
      </c>
      <c r="AH129" s="51"/>
      <c r="AI129" s="51"/>
      <c r="AJ129" s="51"/>
      <c r="AK129" s="51"/>
      <c r="AL129" s="51"/>
      <c r="AM129" s="51"/>
    </row>
    <row r="130" spans="1:39" x14ac:dyDescent="0.3">
      <c r="A130" s="50">
        <v>709402024</v>
      </c>
      <c r="B130" s="50">
        <v>6684936</v>
      </c>
      <c r="C130" s="50">
        <v>709402023</v>
      </c>
      <c r="D130" s="50">
        <v>8679401</v>
      </c>
      <c r="E130" s="50">
        <v>709402023</v>
      </c>
      <c r="F130" s="51" t="s">
        <v>106</v>
      </c>
      <c r="G130" s="32"/>
      <c r="H130" s="50" t="s">
        <v>253</v>
      </c>
      <c r="I130" s="50" t="s">
        <v>584</v>
      </c>
      <c r="J130" s="50" t="s">
        <v>255</v>
      </c>
      <c r="K130" s="51" t="s">
        <v>111</v>
      </c>
      <c r="L130" s="51" t="s">
        <v>112</v>
      </c>
      <c r="M130" s="51" t="s">
        <v>113</v>
      </c>
      <c r="N130" s="51" t="s">
        <v>401</v>
      </c>
      <c r="O130" s="51" t="s">
        <v>124</v>
      </c>
      <c r="P130" s="107"/>
      <c r="Q130" s="51" t="s">
        <v>552</v>
      </c>
      <c r="R130" s="132">
        <v>732</v>
      </c>
      <c r="S130" s="133">
        <v>152</v>
      </c>
      <c r="T130" s="133">
        <v>64</v>
      </c>
      <c r="U130" s="133">
        <v>14</v>
      </c>
      <c r="V130" s="134">
        <v>19</v>
      </c>
      <c r="W130" s="133"/>
      <c r="X130" s="133"/>
      <c r="Y130" s="133"/>
      <c r="Z130" s="133"/>
      <c r="AA130" s="133"/>
      <c r="AB130" s="133"/>
      <c r="AC130" s="108"/>
      <c r="AD130" s="142">
        <f t="shared" si="1"/>
        <v>981</v>
      </c>
      <c r="AE130" s="109">
        <v>4</v>
      </c>
      <c r="AF130" s="109">
        <v>2</v>
      </c>
      <c r="AG130" s="109">
        <v>5</v>
      </c>
      <c r="AH130" s="51"/>
      <c r="AI130" s="51"/>
      <c r="AJ130" s="51"/>
      <c r="AK130" s="51"/>
      <c r="AL130" s="51"/>
      <c r="AM130" s="51"/>
    </row>
    <row r="131" spans="1:39" x14ac:dyDescent="0.3">
      <c r="A131" s="50">
        <v>709500524</v>
      </c>
      <c r="B131" s="50">
        <v>6143988</v>
      </c>
      <c r="C131" s="50">
        <v>709500523</v>
      </c>
      <c r="D131" s="50">
        <v>6403895</v>
      </c>
      <c r="E131" s="50">
        <v>709500523</v>
      </c>
      <c r="F131" s="51" t="s">
        <v>106</v>
      </c>
      <c r="G131" s="32"/>
      <c r="H131" s="50" t="s">
        <v>253</v>
      </c>
      <c r="I131" s="50" t="s">
        <v>585</v>
      </c>
      <c r="J131" s="50" t="s">
        <v>255</v>
      </c>
      <c r="K131" s="51" t="s">
        <v>111</v>
      </c>
      <c r="L131" s="51" t="s">
        <v>112</v>
      </c>
      <c r="M131" s="51" t="s">
        <v>113</v>
      </c>
      <c r="N131" s="51" t="s">
        <v>401</v>
      </c>
      <c r="O131" s="51" t="s">
        <v>124</v>
      </c>
      <c r="P131" s="107"/>
      <c r="Q131" s="51" t="s">
        <v>552</v>
      </c>
      <c r="R131" s="132">
        <v>732</v>
      </c>
      <c r="S131" s="133">
        <v>152</v>
      </c>
      <c r="T131" s="133">
        <v>64</v>
      </c>
      <c r="U131" s="133">
        <v>14</v>
      </c>
      <c r="V131" s="134">
        <v>19</v>
      </c>
      <c r="W131" s="133"/>
      <c r="X131" s="133"/>
      <c r="Y131" s="133"/>
      <c r="Z131" s="133"/>
      <c r="AA131" s="133"/>
      <c r="AB131" s="133"/>
      <c r="AC131" s="108"/>
      <c r="AD131" s="142">
        <f t="shared" si="1"/>
        <v>981</v>
      </c>
      <c r="AE131" s="109">
        <v>4</v>
      </c>
      <c r="AF131" s="109">
        <v>1</v>
      </c>
      <c r="AG131" s="109">
        <v>4</v>
      </c>
      <c r="AH131" s="51"/>
      <c r="AI131" s="51"/>
      <c r="AJ131" s="51"/>
      <c r="AK131" s="51"/>
      <c r="AL131" s="51"/>
      <c r="AM131" s="51"/>
    </row>
    <row r="132" spans="1:39" x14ac:dyDescent="0.3">
      <c r="A132" s="50">
        <v>709502024</v>
      </c>
      <c r="B132" s="50">
        <v>9117689</v>
      </c>
      <c r="C132" s="50">
        <v>709502023</v>
      </c>
      <c r="D132" s="50">
        <v>9946411</v>
      </c>
      <c r="E132" s="50">
        <v>709502023</v>
      </c>
      <c r="F132" s="51" t="s">
        <v>106</v>
      </c>
      <c r="G132" s="32"/>
      <c r="H132" s="50" t="s">
        <v>253</v>
      </c>
      <c r="I132" s="50" t="s">
        <v>586</v>
      </c>
      <c r="J132" s="50" t="s">
        <v>255</v>
      </c>
      <c r="K132" s="51" t="s">
        <v>111</v>
      </c>
      <c r="L132" s="51" t="s">
        <v>112</v>
      </c>
      <c r="M132" s="51" t="s">
        <v>113</v>
      </c>
      <c r="N132" s="51" t="s">
        <v>401</v>
      </c>
      <c r="O132" s="51" t="s">
        <v>124</v>
      </c>
      <c r="P132" s="107"/>
      <c r="Q132" s="51" t="s">
        <v>552</v>
      </c>
      <c r="R132" s="132">
        <v>732</v>
      </c>
      <c r="S132" s="133">
        <v>152</v>
      </c>
      <c r="T132" s="133">
        <v>64</v>
      </c>
      <c r="U132" s="133">
        <v>14</v>
      </c>
      <c r="V132" s="134">
        <v>19</v>
      </c>
      <c r="W132" s="133"/>
      <c r="X132" s="133"/>
      <c r="Y132" s="133"/>
      <c r="Z132" s="133"/>
      <c r="AA132" s="133"/>
      <c r="AB132" s="133"/>
      <c r="AC132" s="108"/>
      <c r="AD132" s="142">
        <f t="shared" si="1"/>
        <v>981</v>
      </c>
      <c r="AE132" s="109">
        <v>4</v>
      </c>
      <c r="AF132" s="109">
        <v>3</v>
      </c>
      <c r="AG132" s="109">
        <v>5</v>
      </c>
      <c r="AH132" s="51"/>
      <c r="AI132" s="51"/>
      <c r="AJ132" s="51"/>
      <c r="AK132" s="51"/>
      <c r="AL132" s="51"/>
      <c r="AM132" s="51"/>
    </row>
    <row r="133" spans="1:39" x14ac:dyDescent="0.3">
      <c r="A133" s="50">
        <v>709505024</v>
      </c>
      <c r="B133" s="50">
        <v>8589650</v>
      </c>
      <c r="C133" s="50">
        <v>709505023</v>
      </c>
      <c r="D133" s="50">
        <v>9772717</v>
      </c>
      <c r="E133" s="50">
        <v>709505023</v>
      </c>
      <c r="F133" s="51" t="s">
        <v>106</v>
      </c>
      <c r="G133" s="32"/>
      <c r="H133" s="50" t="s">
        <v>253</v>
      </c>
      <c r="I133" s="50" t="s">
        <v>587</v>
      </c>
      <c r="J133" s="50" t="s">
        <v>255</v>
      </c>
      <c r="K133" s="51" t="s">
        <v>111</v>
      </c>
      <c r="L133" s="51" t="s">
        <v>112</v>
      </c>
      <c r="M133" s="51" t="s">
        <v>113</v>
      </c>
      <c r="N133" s="51" t="s">
        <v>401</v>
      </c>
      <c r="O133" s="51" t="s">
        <v>124</v>
      </c>
      <c r="P133" s="107"/>
      <c r="Q133" s="51" t="s">
        <v>552</v>
      </c>
      <c r="R133" s="132">
        <v>732</v>
      </c>
      <c r="S133" s="133">
        <v>152</v>
      </c>
      <c r="T133" s="133">
        <v>64</v>
      </c>
      <c r="U133" s="133">
        <v>14</v>
      </c>
      <c r="V133" s="134">
        <v>19</v>
      </c>
      <c r="W133" s="133"/>
      <c r="X133" s="133"/>
      <c r="Y133" s="133"/>
      <c r="Z133" s="133"/>
      <c r="AA133" s="133"/>
      <c r="AB133" s="133"/>
      <c r="AC133" s="108"/>
      <c r="AD133" s="142">
        <f t="shared" si="1"/>
        <v>981</v>
      </c>
      <c r="AE133" s="109">
        <v>4</v>
      </c>
      <c r="AF133" s="109">
        <v>3</v>
      </c>
      <c r="AG133" s="109">
        <v>6</v>
      </c>
      <c r="AH133" s="51"/>
      <c r="AI133" s="51"/>
      <c r="AJ133" s="51"/>
      <c r="AK133" s="51"/>
      <c r="AL133" s="51"/>
      <c r="AM133" s="51"/>
    </row>
    <row r="134" spans="1:39" x14ac:dyDescent="0.3">
      <c r="A134" s="50">
        <v>709510524</v>
      </c>
      <c r="B134" s="50">
        <v>8694165</v>
      </c>
      <c r="C134" s="50">
        <v>709510523</v>
      </c>
      <c r="D134" s="50">
        <v>9937796</v>
      </c>
      <c r="E134" s="50">
        <v>709510523</v>
      </c>
      <c r="F134" s="51" t="s">
        <v>106</v>
      </c>
      <c r="G134" s="32"/>
      <c r="H134" s="50" t="s">
        <v>253</v>
      </c>
      <c r="I134" s="50" t="s">
        <v>588</v>
      </c>
      <c r="J134" s="50" t="s">
        <v>255</v>
      </c>
      <c r="K134" s="51" t="s">
        <v>111</v>
      </c>
      <c r="L134" s="51" t="s">
        <v>112</v>
      </c>
      <c r="M134" s="51" t="s">
        <v>113</v>
      </c>
      <c r="N134" s="51" t="s">
        <v>401</v>
      </c>
      <c r="O134" s="51" t="s">
        <v>197</v>
      </c>
      <c r="P134" s="107"/>
      <c r="Q134" s="51" t="s">
        <v>552</v>
      </c>
      <c r="R134" s="132">
        <v>732</v>
      </c>
      <c r="S134" s="133">
        <v>152</v>
      </c>
      <c r="T134" s="133">
        <v>64</v>
      </c>
      <c r="U134" s="133">
        <v>14</v>
      </c>
      <c r="V134" s="134">
        <v>19</v>
      </c>
      <c r="W134" s="133"/>
      <c r="X134" s="133"/>
      <c r="Y134" s="133"/>
      <c r="Z134" s="133"/>
      <c r="AA134" s="133"/>
      <c r="AB134" s="133"/>
      <c r="AC134" s="108"/>
      <c r="AD134" s="142">
        <f t="shared" ref="AD134:AD197" si="2">SUM(R134:AC134)</f>
        <v>981</v>
      </c>
      <c r="AE134" s="109">
        <v>4</v>
      </c>
      <c r="AF134" s="109">
        <v>5</v>
      </c>
      <c r="AG134" s="109">
        <v>5</v>
      </c>
      <c r="AH134" s="51"/>
      <c r="AI134" s="51"/>
      <c r="AJ134" s="51"/>
      <c r="AK134" s="51"/>
      <c r="AL134" s="51"/>
      <c r="AM134" s="51"/>
    </row>
    <row r="135" spans="1:39" x14ac:dyDescent="0.3">
      <c r="A135" s="50">
        <v>769500524</v>
      </c>
      <c r="B135" s="50">
        <v>8966734</v>
      </c>
      <c r="C135" s="50">
        <v>769500523</v>
      </c>
      <c r="D135" s="50">
        <v>9603240</v>
      </c>
      <c r="E135" s="50">
        <v>769500523</v>
      </c>
      <c r="F135" s="51" t="s">
        <v>106</v>
      </c>
      <c r="G135" s="32"/>
      <c r="H135" s="50" t="s">
        <v>253</v>
      </c>
      <c r="I135" s="50" t="s">
        <v>589</v>
      </c>
      <c r="J135" s="50" t="s">
        <v>255</v>
      </c>
      <c r="K135" s="51" t="s">
        <v>155</v>
      </c>
      <c r="L135" s="51" t="s">
        <v>112</v>
      </c>
      <c r="M135" s="51" t="s">
        <v>113</v>
      </c>
      <c r="N135" s="51" t="s">
        <v>401</v>
      </c>
      <c r="O135" s="51" t="s">
        <v>124</v>
      </c>
      <c r="P135" s="107"/>
      <c r="Q135" s="51" t="s">
        <v>552</v>
      </c>
      <c r="R135" s="132">
        <v>732</v>
      </c>
      <c r="S135" s="133">
        <v>152</v>
      </c>
      <c r="T135" s="133">
        <v>64</v>
      </c>
      <c r="U135" s="133">
        <v>14</v>
      </c>
      <c r="V135" s="134">
        <v>19</v>
      </c>
      <c r="W135" s="133"/>
      <c r="X135" s="133"/>
      <c r="Y135" s="133"/>
      <c r="Z135" s="133"/>
      <c r="AA135" s="133"/>
      <c r="AB135" s="133"/>
      <c r="AC135" s="108"/>
      <c r="AD135" s="142">
        <f t="shared" si="2"/>
        <v>981</v>
      </c>
      <c r="AE135" s="109">
        <v>4</v>
      </c>
      <c r="AF135" s="109">
        <v>3</v>
      </c>
      <c r="AG135" s="109">
        <v>4</v>
      </c>
      <c r="AH135" s="51"/>
      <c r="AI135" s="51"/>
      <c r="AJ135" s="51"/>
      <c r="AK135" s="51"/>
      <c r="AL135" s="51"/>
      <c r="AM135" s="51"/>
    </row>
    <row r="136" spans="1:39" x14ac:dyDescent="0.3">
      <c r="A136" s="50">
        <v>7069500524</v>
      </c>
      <c r="B136" s="50">
        <v>7920610</v>
      </c>
      <c r="C136" s="50">
        <v>7069500523</v>
      </c>
      <c r="D136" s="50">
        <v>8238406</v>
      </c>
      <c r="E136" s="50">
        <v>7069500523</v>
      </c>
      <c r="F136" s="51" t="s">
        <v>106</v>
      </c>
      <c r="G136" s="32"/>
      <c r="H136" s="50" t="s">
        <v>253</v>
      </c>
      <c r="I136" s="50" t="s">
        <v>590</v>
      </c>
      <c r="J136" s="50" t="s">
        <v>255</v>
      </c>
      <c r="K136" s="51" t="s">
        <v>591</v>
      </c>
      <c r="L136" s="51" t="s">
        <v>112</v>
      </c>
      <c r="M136" s="51" t="s">
        <v>113</v>
      </c>
      <c r="N136" s="51" t="s">
        <v>258</v>
      </c>
      <c r="O136" s="51" t="s">
        <v>124</v>
      </c>
      <c r="P136" s="107"/>
      <c r="Q136" s="51" t="s">
        <v>552</v>
      </c>
      <c r="R136" s="132">
        <v>732</v>
      </c>
      <c r="S136" s="133">
        <v>152</v>
      </c>
      <c r="T136" s="133">
        <v>64</v>
      </c>
      <c r="U136" s="133"/>
      <c r="V136" s="134"/>
      <c r="W136" s="133"/>
      <c r="X136" s="133"/>
      <c r="Y136" s="133"/>
      <c r="Z136" s="133"/>
      <c r="AA136" s="133"/>
      <c r="AB136" s="133"/>
      <c r="AC136" s="108"/>
      <c r="AD136" s="142">
        <f t="shared" si="2"/>
        <v>948</v>
      </c>
      <c r="AE136" s="109">
        <v>4</v>
      </c>
      <c r="AF136" s="109">
        <v>3</v>
      </c>
      <c r="AG136" s="109">
        <v>2</v>
      </c>
      <c r="AH136" s="51"/>
      <c r="AI136" s="51"/>
      <c r="AJ136" s="51"/>
      <c r="AK136" s="51"/>
      <c r="AL136" s="51"/>
      <c r="AM136" s="51"/>
    </row>
    <row r="137" spans="1:39" x14ac:dyDescent="0.3">
      <c r="A137" s="50" t="s">
        <v>593</v>
      </c>
      <c r="B137" s="50">
        <v>4738832</v>
      </c>
      <c r="C137" s="50" t="s">
        <v>594</v>
      </c>
      <c r="D137" s="50">
        <v>5504909</v>
      </c>
      <c r="E137" s="50" t="s">
        <v>594</v>
      </c>
      <c r="F137" s="51" t="s">
        <v>106</v>
      </c>
      <c r="G137" s="32"/>
      <c r="H137" s="50" t="s">
        <v>253</v>
      </c>
      <c r="I137" s="50" t="s">
        <v>596</v>
      </c>
      <c r="J137" s="50" t="s">
        <v>560</v>
      </c>
      <c r="K137" s="51" t="s">
        <v>597</v>
      </c>
      <c r="L137" s="51" t="s">
        <v>112</v>
      </c>
      <c r="M137" s="51" t="s">
        <v>113</v>
      </c>
      <c r="N137" s="51" t="s">
        <v>132</v>
      </c>
      <c r="O137" s="51" t="s">
        <v>381</v>
      </c>
      <c r="P137" s="107"/>
      <c r="Q137" s="51" t="s">
        <v>552</v>
      </c>
      <c r="R137" s="132">
        <v>732</v>
      </c>
      <c r="S137" s="133">
        <v>152</v>
      </c>
      <c r="T137" s="133">
        <v>64</v>
      </c>
      <c r="U137" s="133">
        <v>14</v>
      </c>
      <c r="V137" s="134">
        <v>19</v>
      </c>
      <c r="W137" s="133"/>
      <c r="X137" s="133"/>
      <c r="Y137" s="133"/>
      <c r="Z137" s="133"/>
      <c r="AA137" s="133"/>
      <c r="AB137" s="133"/>
      <c r="AC137" s="108"/>
      <c r="AD137" s="142">
        <f t="shared" si="2"/>
        <v>981</v>
      </c>
      <c r="AE137" s="109">
        <v>3</v>
      </c>
      <c r="AF137" s="109">
        <v>7</v>
      </c>
      <c r="AG137" s="109">
        <v>2</v>
      </c>
      <c r="AH137" s="51"/>
      <c r="AI137" s="51"/>
      <c r="AJ137" s="51"/>
      <c r="AK137" s="51"/>
      <c r="AL137" s="51"/>
      <c r="AM137" s="51"/>
    </row>
    <row r="138" spans="1:39" x14ac:dyDescent="0.3">
      <c r="A138" s="50" t="s">
        <v>598</v>
      </c>
      <c r="B138" s="50">
        <v>9111971</v>
      </c>
      <c r="C138" s="50" t="s">
        <v>599</v>
      </c>
      <c r="D138" s="50">
        <v>6234950</v>
      </c>
      <c r="E138" s="50" t="s">
        <v>599</v>
      </c>
      <c r="F138" s="51" t="s">
        <v>106</v>
      </c>
      <c r="G138" s="32"/>
      <c r="H138" s="50" t="s">
        <v>253</v>
      </c>
      <c r="I138" s="50" t="s">
        <v>601</v>
      </c>
      <c r="J138" s="50" t="s">
        <v>560</v>
      </c>
      <c r="K138" s="51" t="s">
        <v>602</v>
      </c>
      <c r="L138" s="51" t="s">
        <v>112</v>
      </c>
      <c r="M138" s="51" t="s">
        <v>113</v>
      </c>
      <c r="N138" s="51" t="s">
        <v>132</v>
      </c>
      <c r="O138" s="51" t="s">
        <v>197</v>
      </c>
      <c r="P138" s="107"/>
      <c r="Q138" s="51" t="s">
        <v>552</v>
      </c>
      <c r="R138" s="132">
        <v>732</v>
      </c>
      <c r="S138" s="133">
        <v>152</v>
      </c>
      <c r="T138" s="133"/>
      <c r="U138" s="133"/>
      <c r="V138" s="134"/>
      <c r="W138" s="133"/>
      <c r="X138" s="133"/>
      <c r="Y138" s="133"/>
      <c r="Z138" s="133"/>
      <c r="AA138" s="133"/>
      <c r="AB138" s="133"/>
      <c r="AC138" s="108"/>
      <c r="AD138" s="142">
        <f t="shared" si="2"/>
        <v>884</v>
      </c>
      <c r="AE138" s="109">
        <v>3</v>
      </c>
      <c r="AF138" s="109">
        <v>6</v>
      </c>
      <c r="AG138" s="109">
        <v>5</v>
      </c>
      <c r="AH138" s="51"/>
      <c r="AI138" s="51"/>
      <c r="AJ138" s="51"/>
      <c r="AK138" s="51"/>
      <c r="AL138" s="51"/>
      <c r="AM138" s="51"/>
    </row>
    <row r="139" spans="1:39" x14ac:dyDescent="0.3">
      <c r="A139" s="50" t="s">
        <v>603</v>
      </c>
      <c r="B139" s="50">
        <v>8284075</v>
      </c>
      <c r="C139" s="50" t="s">
        <v>604</v>
      </c>
      <c r="D139" s="50">
        <v>9332734</v>
      </c>
      <c r="E139" s="50" t="s">
        <v>604</v>
      </c>
      <c r="F139" s="51" t="s">
        <v>106</v>
      </c>
      <c r="G139" s="32"/>
      <c r="H139" s="50" t="s">
        <v>253</v>
      </c>
      <c r="I139" s="50" t="s">
        <v>606</v>
      </c>
      <c r="J139" s="50" t="s">
        <v>560</v>
      </c>
      <c r="K139" s="51" t="s">
        <v>607</v>
      </c>
      <c r="L139" s="51" t="s">
        <v>112</v>
      </c>
      <c r="M139" s="51" t="s">
        <v>113</v>
      </c>
      <c r="N139" s="51" t="s">
        <v>132</v>
      </c>
      <c r="O139" s="51" t="s">
        <v>197</v>
      </c>
      <c r="P139" s="107"/>
      <c r="Q139" s="51" t="s">
        <v>552</v>
      </c>
      <c r="R139" s="132">
        <v>732</v>
      </c>
      <c r="S139" s="133">
        <v>152</v>
      </c>
      <c r="T139" s="133">
        <v>64</v>
      </c>
      <c r="U139" s="133"/>
      <c r="V139" s="134"/>
      <c r="W139" s="133"/>
      <c r="X139" s="133"/>
      <c r="Y139" s="133"/>
      <c r="Z139" s="133"/>
      <c r="AA139" s="133"/>
      <c r="AB139" s="133"/>
      <c r="AC139" s="108"/>
      <c r="AD139" s="142">
        <f t="shared" si="2"/>
        <v>948</v>
      </c>
      <c r="AE139" s="109">
        <v>2</v>
      </c>
      <c r="AF139" s="109">
        <v>3</v>
      </c>
      <c r="AG139" s="109">
        <v>5</v>
      </c>
      <c r="AH139" s="51"/>
      <c r="AI139" s="51"/>
      <c r="AJ139" s="51"/>
      <c r="AK139" s="51"/>
      <c r="AL139" s="51"/>
      <c r="AM139" s="51"/>
    </row>
    <row r="140" spans="1:39" x14ac:dyDescent="0.3">
      <c r="A140" s="50" t="s">
        <v>611</v>
      </c>
      <c r="B140" s="50">
        <v>8025434</v>
      </c>
      <c r="C140" s="51"/>
      <c r="D140" s="50"/>
      <c r="E140" s="51"/>
      <c r="F140" s="138" t="s">
        <v>237</v>
      </c>
      <c r="G140" s="32"/>
      <c r="H140" s="50" t="s">
        <v>253</v>
      </c>
      <c r="I140" s="50" t="s">
        <v>616</v>
      </c>
      <c r="J140" s="50" t="s">
        <v>560</v>
      </c>
      <c r="K140" s="50" t="s">
        <v>607</v>
      </c>
      <c r="L140" s="50" t="s">
        <v>150</v>
      </c>
      <c r="M140" s="50" t="s">
        <v>113</v>
      </c>
      <c r="N140" s="50" t="s">
        <v>132</v>
      </c>
      <c r="O140" s="50" t="s">
        <v>124</v>
      </c>
      <c r="P140" s="107"/>
      <c r="Q140" s="51" t="s">
        <v>552</v>
      </c>
      <c r="R140" s="132">
        <v>732</v>
      </c>
      <c r="S140" s="133">
        <v>152</v>
      </c>
      <c r="T140" s="133"/>
      <c r="U140" s="133"/>
      <c r="V140" s="134"/>
      <c r="W140" s="133"/>
      <c r="X140" s="133"/>
      <c r="Y140" s="133"/>
      <c r="Z140" s="133"/>
      <c r="AA140" s="133"/>
      <c r="AB140" s="133"/>
      <c r="AC140" s="108"/>
      <c r="AD140" s="142">
        <f t="shared" si="2"/>
        <v>884</v>
      </c>
      <c r="AE140" s="109" t="s">
        <v>612</v>
      </c>
      <c r="AF140" s="109" t="s">
        <v>613</v>
      </c>
      <c r="AG140" s="109" t="s">
        <v>614</v>
      </c>
      <c r="AH140" s="51"/>
      <c r="AI140" s="51"/>
      <c r="AJ140" s="51"/>
      <c r="AK140" s="51"/>
      <c r="AL140" s="51"/>
      <c r="AM140" s="51"/>
    </row>
    <row r="141" spans="1:39" x14ac:dyDescent="0.3">
      <c r="A141" s="131" t="s">
        <v>617</v>
      </c>
      <c r="B141" s="50">
        <v>6676279</v>
      </c>
      <c r="C141" s="131" t="s">
        <v>618</v>
      </c>
      <c r="D141" s="50">
        <v>7787614</v>
      </c>
      <c r="E141" s="131" t="s">
        <v>618</v>
      </c>
      <c r="F141" s="51" t="s">
        <v>106</v>
      </c>
      <c r="G141" s="32"/>
      <c r="H141" s="50" t="s">
        <v>253</v>
      </c>
      <c r="I141" s="50" t="s">
        <v>620</v>
      </c>
      <c r="J141" s="50" t="s">
        <v>560</v>
      </c>
      <c r="K141" s="51" t="s">
        <v>621</v>
      </c>
      <c r="L141" s="51" t="s">
        <v>112</v>
      </c>
      <c r="M141" s="51" t="s">
        <v>113</v>
      </c>
      <c r="N141" s="51" t="s">
        <v>132</v>
      </c>
      <c r="O141" s="51" t="s">
        <v>124</v>
      </c>
      <c r="P141" s="107"/>
      <c r="Q141" s="51" t="s">
        <v>552</v>
      </c>
      <c r="R141" s="132">
        <v>732</v>
      </c>
      <c r="S141" s="133">
        <v>152</v>
      </c>
      <c r="T141" s="133">
        <v>64</v>
      </c>
      <c r="U141" s="133">
        <v>14</v>
      </c>
      <c r="V141" s="134"/>
      <c r="W141" s="133"/>
      <c r="X141" s="133"/>
      <c r="Y141" s="133"/>
      <c r="Z141" s="133"/>
      <c r="AA141" s="133"/>
      <c r="AB141" s="133"/>
      <c r="AC141" s="108"/>
      <c r="AD141" s="142">
        <f t="shared" si="2"/>
        <v>962</v>
      </c>
      <c r="AE141" s="109">
        <v>3</v>
      </c>
      <c r="AF141" s="109">
        <v>3</v>
      </c>
      <c r="AG141" s="109">
        <v>3</v>
      </c>
      <c r="AH141" s="51"/>
      <c r="AI141" s="51"/>
      <c r="AJ141" s="51"/>
      <c r="AK141" s="51"/>
      <c r="AL141" s="51"/>
      <c r="AM141" s="51"/>
    </row>
    <row r="142" spans="1:39" x14ac:dyDescent="0.3">
      <c r="A142" s="50" t="s">
        <v>622</v>
      </c>
      <c r="B142" s="50">
        <v>4833203</v>
      </c>
      <c r="C142" s="50" t="s">
        <v>623</v>
      </c>
      <c r="D142" s="50">
        <v>8622185</v>
      </c>
      <c r="E142" s="50" t="s">
        <v>623</v>
      </c>
      <c r="F142" s="51" t="s">
        <v>106</v>
      </c>
      <c r="G142" s="32"/>
      <c r="H142" s="50" t="s">
        <v>253</v>
      </c>
      <c r="I142" s="50" t="s">
        <v>625</v>
      </c>
      <c r="J142" s="50" t="s">
        <v>560</v>
      </c>
      <c r="K142" s="51" t="s">
        <v>597</v>
      </c>
      <c r="L142" s="51" t="s">
        <v>112</v>
      </c>
      <c r="M142" s="51" t="s">
        <v>113</v>
      </c>
      <c r="N142" s="51" t="s">
        <v>132</v>
      </c>
      <c r="O142" s="51" t="s">
        <v>124</v>
      </c>
      <c r="P142" s="107"/>
      <c r="Q142" s="51" t="s">
        <v>552</v>
      </c>
      <c r="R142" s="132">
        <v>732</v>
      </c>
      <c r="S142" s="133">
        <v>152</v>
      </c>
      <c r="T142" s="133">
        <v>64</v>
      </c>
      <c r="U142" s="133">
        <v>14</v>
      </c>
      <c r="V142" s="134">
        <v>19</v>
      </c>
      <c r="W142" s="133"/>
      <c r="X142" s="133"/>
      <c r="Y142" s="133"/>
      <c r="Z142" s="133"/>
      <c r="AA142" s="133"/>
      <c r="AB142" s="133"/>
      <c r="AC142" s="108"/>
      <c r="AD142" s="142">
        <f t="shared" si="2"/>
        <v>981</v>
      </c>
      <c r="AE142" s="109">
        <v>2</v>
      </c>
      <c r="AF142" s="109">
        <v>4</v>
      </c>
      <c r="AG142" s="109">
        <v>5</v>
      </c>
      <c r="AH142" s="51"/>
      <c r="AI142" s="51"/>
      <c r="AJ142" s="51"/>
      <c r="AK142" s="51"/>
      <c r="AL142" s="51"/>
      <c r="AM142" s="51"/>
    </row>
    <row r="143" spans="1:39" x14ac:dyDescent="0.3">
      <c r="A143" s="50" t="s">
        <v>626</v>
      </c>
      <c r="B143" s="50">
        <v>8261143</v>
      </c>
      <c r="C143" s="50" t="s">
        <v>627</v>
      </c>
      <c r="D143" s="50">
        <v>6600981</v>
      </c>
      <c r="E143" s="50" t="s">
        <v>627</v>
      </c>
      <c r="F143" s="51" t="s">
        <v>106</v>
      </c>
      <c r="G143" s="32"/>
      <c r="H143" s="50" t="s">
        <v>253</v>
      </c>
      <c r="I143" s="50" t="s">
        <v>629</v>
      </c>
      <c r="J143" s="50" t="s">
        <v>560</v>
      </c>
      <c r="K143" s="51" t="s">
        <v>597</v>
      </c>
      <c r="L143" s="51" t="s">
        <v>112</v>
      </c>
      <c r="M143" s="51" t="s">
        <v>113</v>
      </c>
      <c r="N143" s="51" t="s">
        <v>132</v>
      </c>
      <c r="O143" s="51" t="s">
        <v>124</v>
      </c>
      <c r="P143" s="107"/>
      <c r="Q143" s="51" t="s">
        <v>552</v>
      </c>
      <c r="R143" s="132">
        <v>732</v>
      </c>
      <c r="S143" s="133">
        <v>152</v>
      </c>
      <c r="T143" s="133">
        <v>64</v>
      </c>
      <c r="U143" s="133"/>
      <c r="V143" s="134"/>
      <c r="W143" s="133"/>
      <c r="X143" s="133"/>
      <c r="Y143" s="133"/>
      <c r="Z143" s="133"/>
      <c r="AA143" s="133"/>
      <c r="AB143" s="133"/>
      <c r="AC143" s="108"/>
      <c r="AD143" s="142">
        <f t="shared" si="2"/>
        <v>948</v>
      </c>
      <c r="AE143" s="109">
        <v>2</v>
      </c>
      <c r="AF143" s="109">
        <v>4</v>
      </c>
      <c r="AG143" s="109">
        <v>6</v>
      </c>
      <c r="AH143" s="51"/>
      <c r="AI143" s="51"/>
      <c r="AJ143" s="51"/>
      <c r="AK143" s="51"/>
      <c r="AL143" s="51"/>
      <c r="AM143" s="51"/>
    </row>
    <row r="144" spans="1:39" x14ac:dyDescent="0.3">
      <c r="A144" s="50" t="s">
        <v>630</v>
      </c>
      <c r="B144" s="50">
        <v>7131152</v>
      </c>
      <c r="C144" s="50" t="s">
        <v>631</v>
      </c>
      <c r="D144" s="50">
        <v>6350651</v>
      </c>
      <c r="E144" s="50" t="s">
        <v>631</v>
      </c>
      <c r="F144" s="51" t="s">
        <v>106</v>
      </c>
      <c r="G144" s="32"/>
      <c r="H144" s="50" t="s">
        <v>253</v>
      </c>
      <c r="I144" s="50" t="s">
        <v>633</v>
      </c>
      <c r="J144" s="50" t="s">
        <v>560</v>
      </c>
      <c r="K144" s="51" t="s">
        <v>607</v>
      </c>
      <c r="L144" s="51" t="s">
        <v>112</v>
      </c>
      <c r="M144" s="51" t="s">
        <v>113</v>
      </c>
      <c r="N144" s="51" t="s">
        <v>132</v>
      </c>
      <c r="O144" s="51" t="s">
        <v>124</v>
      </c>
      <c r="P144" s="107"/>
      <c r="Q144" s="51" t="s">
        <v>552</v>
      </c>
      <c r="R144" s="132">
        <v>732</v>
      </c>
      <c r="S144" s="133">
        <v>152</v>
      </c>
      <c r="T144" s="133">
        <v>64</v>
      </c>
      <c r="U144" s="133">
        <v>14</v>
      </c>
      <c r="V144" s="134">
        <v>19</v>
      </c>
      <c r="W144" s="133"/>
      <c r="X144" s="133"/>
      <c r="Y144" s="133"/>
      <c r="Z144" s="133"/>
      <c r="AA144" s="133"/>
      <c r="AB144" s="133"/>
      <c r="AC144" s="108"/>
      <c r="AD144" s="142">
        <f t="shared" si="2"/>
        <v>981</v>
      </c>
      <c r="AE144" s="109">
        <v>3</v>
      </c>
      <c r="AF144" s="109">
        <v>3</v>
      </c>
      <c r="AG144" s="109">
        <v>1</v>
      </c>
      <c r="AH144" s="51"/>
      <c r="AI144" s="51"/>
      <c r="AJ144" s="51"/>
      <c r="AK144" s="51"/>
      <c r="AL144" s="51"/>
      <c r="AM144" s="51"/>
    </row>
    <row r="145" spans="1:39" x14ac:dyDescent="0.3">
      <c r="A145" s="50" t="s">
        <v>634</v>
      </c>
      <c r="B145" s="50">
        <v>5374024</v>
      </c>
      <c r="C145" s="50" t="s">
        <v>635</v>
      </c>
      <c r="D145" s="50">
        <v>7496265</v>
      </c>
      <c r="E145" s="50" t="s">
        <v>635</v>
      </c>
      <c r="F145" s="51" t="s">
        <v>106</v>
      </c>
      <c r="G145" s="32"/>
      <c r="H145" s="50" t="s">
        <v>253</v>
      </c>
      <c r="I145" s="50" t="s">
        <v>637</v>
      </c>
      <c r="J145" s="50" t="s">
        <v>560</v>
      </c>
      <c r="K145" s="51" t="s">
        <v>607</v>
      </c>
      <c r="L145" s="51" t="s">
        <v>112</v>
      </c>
      <c r="M145" s="51" t="s">
        <v>113</v>
      </c>
      <c r="N145" s="51" t="s">
        <v>132</v>
      </c>
      <c r="O145" s="51" t="s">
        <v>124</v>
      </c>
      <c r="P145" s="107"/>
      <c r="Q145" s="51" t="s">
        <v>552</v>
      </c>
      <c r="R145" s="132">
        <v>732</v>
      </c>
      <c r="S145" s="133">
        <v>152</v>
      </c>
      <c r="T145" s="133">
        <v>64</v>
      </c>
      <c r="U145" s="133">
        <v>14</v>
      </c>
      <c r="V145" s="134">
        <v>19</v>
      </c>
      <c r="W145" s="133"/>
      <c r="X145" s="133"/>
      <c r="Y145" s="133"/>
      <c r="Z145" s="133"/>
      <c r="AA145" s="133"/>
      <c r="AB145" s="133"/>
      <c r="AC145" s="108"/>
      <c r="AD145" s="142">
        <f t="shared" si="2"/>
        <v>981</v>
      </c>
      <c r="AE145" s="109">
        <v>2</v>
      </c>
      <c r="AF145" s="109">
        <v>3</v>
      </c>
      <c r="AG145" s="109">
        <v>2</v>
      </c>
      <c r="AH145" s="51"/>
      <c r="AI145" s="51"/>
      <c r="AJ145" s="51"/>
      <c r="AK145" s="51"/>
      <c r="AL145" s="51"/>
      <c r="AM145" s="51"/>
    </row>
    <row r="146" spans="1:39" x14ac:dyDescent="0.3">
      <c r="A146" s="50" t="s">
        <v>638</v>
      </c>
      <c r="B146" s="50">
        <v>4848053</v>
      </c>
      <c r="C146" s="50" t="s">
        <v>639</v>
      </c>
      <c r="D146" s="50">
        <v>9123504</v>
      </c>
      <c r="E146" s="50" t="s">
        <v>639</v>
      </c>
      <c r="F146" s="51" t="s">
        <v>106</v>
      </c>
      <c r="G146" s="32"/>
      <c r="H146" s="50" t="s">
        <v>253</v>
      </c>
      <c r="I146" s="50" t="s">
        <v>641</v>
      </c>
      <c r="J146" s="50" t="s">
        <v>255</v>
      </c>
      <c r="K146" s="51" t="s">
        <v>607</v>
      </c>
      <c r="L146" s="51" t="s">
        <v>112</v>
      </c>
      <c r="M146" s="51" t="s">
        <v>113</v>
      </c>
      <c r="N146" s="51" t="s">
        <v>258</v>
      </c>
      <c r="O146" s="51" t="s">
        <v>197</v>
      </c>
      <c r="P146" s="107"/>
      <c r="Q146" s="51" t="s">
        <v>552</v>
      </c>
      <c r="R146" s="132">
        <v>732</v>
      </c>
      <c r="S146" s="133">
        <v>152</v>
      </c>
      <c r="T146" s="133">
        <v>64</v>
      </c>
      <c r="U146" s="133"/>
      <c r="V146" s="134"/>
      <c r="W146" s="133"/>
      <c r="X146" s="133"/>
      <c r="Y146" s="133"/>
      <c r="Z146" s="133"/>
      <c r="AA146" s="133"/>
      <c r="AB146" s="133"/>
      <c r="AC146" s="108"/>
      <c r="AD146" s="142">
        <f t="shared" si="2"/>
        <v>948</v>
      </c>
      <c r="AE146" s="109">
        <v>2</v>
      </c>
      <c r="AF146" s="109">
        <v>3</v>
      </c>
      <c r="AG146" s="109">
        <v>3</v>
      </c>
      <c r="AH146" s="51"/>
      <c r="AI146" s="51"/>
      <c r="AJ146" s="51"/>
      <c r="AK146" s="51"/>
      <c r="AL146" s="51"/>
      <c r="AM146" s="51"/>
    </row>
    <row r="147" spans="1:39" x14ac:dyDescent="0.3">
      <c r="A147" s="51" t="s">
        <v>642</v>
      </c>
      <c r="B147" s="50">
        <v>6694240</v>
      </c>
      <c r="C147" s="51" t="s">
        <v>643</v>
      </c>
      <c r="D147" s="50">
        <v>5341194</v>
      </c>
      <c r="E147" s="51" t="s">
        <v>643</v>
      </c>
      <c r="F147" s="51" t="s">
        <v>106</v>
      </c>
      <c r="G147" s="32"/>
      <c r="H147" s="50" t="s">
        <v>253</v>
      </c>
      <c r="I147" s="50" t="s">
        <v>645</v>
      </c>
      <c r="J147" s="50" t="s">
        <v>255</v>
      </c>
      <c r="K147" s="51" t="s">
        <v>646</v>
      </c>
      <c r="L147" s="51" t="s">
        <v>150</v>
      </c>
      <c r="M147" s="51" t="s">
        <v>113</v>
      </c>
      <c r="N147" s="51" t="s">
        <v>258</v>
      </c>
      <c r="O147" s="51" t="s">
        <v>197</v>
      </c>
      <c r="P147" s="107"/>
      <c r="Q147" s="51" t="s">
        <v>552</v>
      </c>
      <c r="R147" s="132">
        <v>732</v>
      </c>
      <c r="S147" s="133">
        <v>152</v>
      </c>
      <c r="T147" s="133">
        <v>64</v>
      </c>
      <c r="U147" s="133"/>
      <c r="V147" s="134"/>
      <c r="W147" s="133"/>
      <c r="X147" s="133"/>
      <c r="Y147" s="133"/>
      <c r="Z147" s="133"/>
      <c r="AA147" s="133"/>
      <c r="AB147" s="133"/>
      <c r="AC147" s="108"/>
      <c r="AD147" s="142">
        <f t="shared" si="2"/>
        <v>948</v>
      </c>
      <c r="AE147" s="109">
        <v>2</v>
      </c>
      <c r="AF147" s="109">
        <v>4</v>
      </c>
      <c r="AG147" s="109">
        <v>2</v>
      </c>
      <c r="AH147" s="51"/>
      <c r="AI147" s="51"/>
      <c r="AJ147" s="51"/>
      <c r="AK147" s="51"/>
      <c r="AL147" s="51"/>
      <c r="AM147" s="51"/>
    </row>
    <row r="148" spans="1:39" x14ac:dyDescent="0.3">
      <c r="A148" s="50" t="s">
        <v>647</v>
      </c>
      <c r="B148" s="50">
        <v>7088064</v>
      </c>
      <c r="C148" s="50" t="s">
        <v>648</v>
      </c>
      <c r="D148" s="50">
        <v>9757785</v>
      </c>
      <c r="E148" s="50" t="s">
        <v>648</v>
      </c>
      <c r="F148" s="51" t="s">
        <v>106</v>
      </c>
      <c r="G148" s="32"/>
      <c r="H148" s="50" t="s">
        <v>253</v>
      </c>
      <c r="I148" s="50" t="s">
        <v>650</v>
      </c>
      <c r="J148" s="50" t="s">
        <v>255</v>
      </c>
      <c r="K148" s="51" t="s">
        <v>591</v>
      </c>
      <c r="L148" s="51" t="s">
        <v>112</v>
      </c>
      <c r="M148" s="51" t="s">
        <v>113</v>
      </c>
      <c r="N148" s="51" t="s">
        <v>401</v>
      </c>
      <c r="O148" s="51" t="s">
        <v>189</v>
      </c>
      <c r="P148" s="107"/>
      <c r="Q148" s="51" t="s">
        <v>552</v>
      </c>
      <c r="R148" s="132">
        <v>732</v>
      </c>
      <c r="S148" s="133">
        <v>152</v>
      </c>
      <c r="T148" s="133"/>
      <c r="U148" s="133"/>
      <c r="V148" s="134"/>
      <c r="W148" s="133"/>
      <c r="X148" s="133"/>
      <c r="Y148" s="133"/>
      <c r="Z148" s="133"/>
      <c r="AA148" s="133"/>
      <c r="AB148" s="133"/>
      <c r="AC148" s="108"/>
      <c r="AD148" s="142">
        <f t="shared" si="2"/>
        <v>884</v>
      </c>
      <c r="AE148" s="109">
        <v>4</v>
      </c>
      <c r="AF148" s="109">
        <v>3</v>
      </c>
      <c r="AG148" s="109">
        <v>1</v>
      </c>
      <c r="AH148" s="51"/>
      <c r="AI148" s="51"/>
      <c r="AJ148" s="51"/>
      <c r="AK148" s="51"/>
      <c r="AL148" s="51"/>
      <c r="AM148" s="51"/>
    </row>
    <row r="149" spans="1:39" x14ac:dyDescent="0.3">
      <c r="A149" s="50" t="s">
        <v>655</v>
      </c>
      <c r="B149" s="50">
        <v>8537309</v>
      </c>
      <c r="C149" s="51"/>
      <c r="D149" s="50"/>
      <c r="E149" s="51"/>
      <c r="F149" s="138" t="s">
        <v>237</v>
      </c>
      <c r="G149" s="32"/>
      <c r="H149" s="50" t="s">
        <v>253</v>
      </c>
      <c r="I149" s="50" t="s">
        <v>656</v>
      </c>
      <c r="J149" s="50" t="s">
        <v>255</v>
      </c>
      <c r="K149" s="51" t="s">
        <v>607</v>
      </c>
      <c r="L149" s="50" t="s">
        <v>150</v>
      </c>
      <c r="M149" s="51" t="s">
        <v>113</v>
      </c>
      <c r="N149" s="51" t="s">
        <v>258</v>
      </c>
      <c r="O149" s="50" t="s">
        <v>124</v>
      </c>
      <c r="P149" s="107"/>
      <c r="Q149" s="51" t="s">
        <v>552</v>
      </c>
      <c r="R149" s="132">
        <v>732</v>
      </c>
      <c r="S149" s="133">
        <v>152</v>
      </c>
      <c r="T149" s="133"/>
      <c r="U149" s="133"/>
      <c r="V149" s="134"/>
      <c r="W149" s="133"/>
      <c r="X149" s="133"/>
      <c r="Y149" s="133"/>
      <c r="Z149" s="133"/>
      <c r="AA149" s="133"/>
      <c r="AB149" s="133"/>
      <c r="AC149" s="108"/>
      <c r="AD149" s="142">
        <f t="shared" si="2"/>
        <v>884</v>
      </c>
      <c r="AE149" s="109" t="s">
        <v>612</v>
      </c>
      <c r="AF149" s="109" t="s">
        <v>613</v>
      </c>
      <c r="AG149" s="109" t="s">
        <v>613</v>
      </c>
      <c r="AH149" s="51"/>
      <c r="AI149" s="51"/>
      <c r="AJ149" s="51"/>
      <c r="AK149" s="51"/>
      <c r="AL149" s="51"/>
      <c r="AM149" s="51"/>
    </row>
    <row r="150" spans="1:39" x14ac:dyDescent="0.3">
      <c r="A150" s="50" t="s">
        <v>662</v>
      </c>
      <c r="B150" s="50">
        <v>4780589</v>
      </c>
      <c r="C150" s="51" t="s">
        <v>663</v>
      </c>
      <c r="D150" s="50">
        <v>6507094</v>
      </c>
      <c r="E150" s="51" t="s">
        <v>663</v>
      </c>
      <c r="F150" s="51" t="s">
        <v>106</v>
      </c>
      <c r="G150" s="32"/>
      <c r="H150" s="50" t="s">
        <v>253</v>
      </c>
      <c r="I150" s="50" t="s">
        <v>665</v>
      </c>
      <c r="J150" s="50" t="s">
        <v>255</v>
      </c>
      <c r="K150" s="51" t="s">
        <v>621</v>
      </c>
      <c r="L150" s="51" t="s">
        <v>112</v>
      </c>
      <c r="M150" s="51" t="s">
        <v>113</v>
      </c>
      <c r="N150" s="51" t="s">
        <v>401</v>
      </c>
      <c r="O150" s="51" t="s">
        <v>124</v>
      </c>
      <c r="P150" s="107"/>
      <c r="Q150" s="51" t="s">
        <v>552</v>
      </c>
      <c r="R150" s="132">
        <v>732</v>
      </c>
      <c r="S150" s="133">
        <v>152</v>
      </c>
      <c r="T150" s="133">
        <v>64</v>
      </c>
      <c r="U150" s="133">
        <v>14</v>
      </c>
      <c r="V150" s="134"/>
      <c r="W150" s="133"/>
      <c r="X150" s="133"/>
      <c r="Y150" s="133"/>
      <c r="Z150" s="133"/>
      <c r="AA150" s="133"/>
      <c r="AB150" s="133"/>
      <c r="AC150" s="108"/>
      <c r="AD150" s="142">
        <f t="shared" si="2"/>
        <v>962</v>
      </c>
      <c r="AE150" s="109">
        <v>4</v>
      </c>
      <c r="AF150" s="109">
        <v>1</v>
      </c>
      <c r="AG150" s="109">
        <v>1</v>
      </c>
      <c r="AH150" s="51"/>
      <c r="AI150" s="51"/>
      <c r="AJ150" s="51"/>
      <c r="AK150" s="51"/>
      <c r="AL150" s="51"/>
      <c r="AM150" s="51"/>
    </row>
    <row r="151" spans="1:39" x14ac:dyDescent="0.3">
      <c r="A151" s="50" t="s">
        <v>666</v>
      </c>
      <c r="B151" s="50">
        <v>7816091</v>
      </c>
      <c r="C151" s="51" t="s">
        <v>667</v>
      </c>
      <c r="D151" s="50">
        <v>7002925</v>
      </c>
      <c r="E151" s="51" t="s">
        <v>667</v>
      </c>
      <c r="F151" s="51" t="s">
        <v>106</v>
      </c>
      <c r="G151" s="32"/>
      <c r="H151" s="50" t="s">
        <v>253</v>
      </c>
      <c r="I151" s="50" t="s">
        <v>669</v>
      </c>
      <c r="J151" s="50" t="s">
        <v>255</v>
      </c>
      <c r="K151" s="51" t="s">
        <v>597</v>
      </c>
      <c r="L151" s="51" t="s">
        <v>112</v>
      </c>
      <c r="M151" s="51" t="s">
        <v>113</v>
      </c>
      <c r="N151" s="51" t="s">
        <v>401</v>
      </c>
      <c r="O151" s="51" t="s">
        <v>124</v>
      </c>
      <c r="P151" s="107"/>
      <c r="Q151" s="51" t="s">
        <v>552</v>
      </c>
      <c r="R151" s="132">
        <v>732</v>
      </c>
      <c r="S151" s="133">
        <v>152</v>
      </c>
      <c r="T151" s="133"/>
      <c r="U151" s="133"/>
      <c r="V151" s="134"/>
      <c r="W151" s="133"/>
      <c r="X151" s="133"/>
      <c r="Y151" s="133"/>
      <c r="Z151" s="133"/>
      <c r="AA151" s="133"/>
      <c r="AB151" s="133"/>
      <c r="AC151" s="108"/>
      <c r="AD151" s="142">
        <f t="shared" si="2"/>
        <v>884</v>
      </c>
      <c r="AE151" s="109">
        <v>4</v>
      </c>
      <c r="AF151" s="109">
        <v>1</v>
      </c>
      <c r="AG151" s="109">
        <v>2</v>
      </c>
      <c r="AH151" s="51"/>
      <c r="AI151" s="51"/>
      <c r="AJ151" s="51"/>
      <c r="AK151" s="51"/>
      <c r="AL151" s="51"/>
      <c r="AM151" s="51"/>
    </row>
    <row r="152" spans="1:39" x14ac:dyDescent="0.3">
      <c r="A152" s="131" t="s">
        <v>670</v>
      </c>
      <c r="B152" s="50">
        <v>5351052</v>
      </c>
      <c r="C152" s="131" t="s">
        <v>671</v>
      </c>
      <c r="D152" s="50">
        <v>7219337</v>
      </c>
      <c r="E152" s="131" t="s">
        <v>671</v>
      </c>
      <c r="F152" s="51" t="s">
        <v>106</v>
      </c>
      <c r="G152" s="32"/>
      <c r="H152" s="50" t="s">
        <v>253</v>
      </c>
      <c r="I152" s="50" t="s">
        <v>673</v>
      </c>
      <c r="J152" s="50" t="s">
        <v>255</v>
      </c>
      <c r="K152" s="51" t="s">
        <v>597</v>
      </c>
      <c r="L152" s="51" t="s">
        <v>112</v>
      </c>
      <c r="M152" s="51" t="s">
        <v>113</v>
      </c>
      <c r="N152" s="51" t="s">
        <v>401</v>
      </c>
      <c r="O152" s="51" t="s">
        <v>124</v>
      </c>
      <c r="P152" s="107"/>
      <c r="Q152" s="51" t="s">
        <v>552</v>
      </c>
      <c r="R152" s="132">
        <v>732</v>
      </c>
      <c r="S152" s="133">
        <v>152</v>
      </c>
      <c r="T152" s="133"/>
      <c r="U152" s="133"/>
      <c r="V152" s="134"/>
      <c r="W152" s="133"/>
      <c r="X152" s="133"/>
      <c r="Y152" s="133"/>
      <c r="Z152" s="133"/>
      <c r="AA152" s="133"/>
      <c r="AB152" s="133"/>
      <c r="AC152" s="108"/>
      <c r="AD152" s="142">
        <f t="shared" si="2"/>
        <v>884</v>
      </c>
      <c r="AE152" s="109">
        <v>4</v>
      </c>
      <c r="AF152" s="109">
        <v>1</v>
      </c>
      <c r="AG152" s="109">
        <v>3</v>
      </c>
      <c r="AH152" s="51"/>
      <c r="AI152" s="51"/>
      <c r="AJ152" s="51"/>
      <c r="AK152" s="51"/>
      <c r="AL152" s="51"/>
      <c r="AM152" s="51"/>
    </row>
    <row r="153" spans="1:39" x14ac:dyDescent="0.3">
      <c r="A153" s="50" t="s">
        <v>674</v>
      </c>
      <c r="B153" s="50">
        <v>8719701</v>
      </c>
      <c r="C153" s="50" t="s">
        <v>675</v>
      </c>
      <c r="D153" s="50">
        <v>4978682</v>
      </c>
      <c r="E153" s="50" t="s">
        <v>675</v>
      </c>
      <c r="F153" s="51" t="s">
        <v>106</v>
      </c>
      <c r="G153" s="32"/>
      <c r="H153" s="50" t="s">
        <v>253</v>
      </c>
      <c r="I153" s="50" t="s">
        <v>677</v>
      </c>
      <c r="J153" s="50" t="s">
        <v>255</v>
      </c>
      <c r="K153" s="51" t="s">
        <v>607</v>
      </c>
      <c r="L153" s="51" t="s">
        <v>112</v>
      </c>
      <c r="M153" s="51" t="s">
        <v>113</v>
      </c>
      <c r="N153" s="51" t="s">
        <v>401</v>
      </c>
      <c r="O153" s="51" t="s">
        <v>124</v>
      </c>
      <c r="P153" s="107"/>
      <c r="Q153" s="51" t="s">
        <v>552</v>
      </c>
      <c r="R153" s="132">
        <v>732</v>
      </c>
      <c r="S153" s="133">
        <v>152</v>
      </c>
      <c r="T153" s="133"/>
      <c r="U153" s="133"/>
      <c r="V153" s="134"/>
      <c r="W153" s="133"/>
      <c r="X153" s="133"/>
      <c r="Y153" s="133"/>
      <c r="Z153" s="133"/>
      <c r="AA153" s="133"/>
      <c r="AB153" s="133"/>
      <c r="AC153" s="108"/>
      <c r="AD153" s="142">
        <f t="shared" si="2"/>
        <v>884</v>
      </c>
      <c r="AE153" s="109">
        <v>2</v>
      </c>
      <c r="AF153" s="109">
        <v>3</v>
      </c>
      <c r="AG153" s="109">
        <v>4</v>
      </c>
      <c r="AH153" s="51"/>
      <c r="AI153" s="51"/>
      <c r="AJ153" s="51"/>
      <c r="AK153" s="51"/>
      <c r="AL153" s="51"/>
      <c r="AM153" s="51"/>
    </row>
    <row r="154" spans="1:39" x14ac:dyDescent="0.3">
      <c r="A154" s="50" t="s">
        <v>678</v>
      </c>
      <c r="B154" s="50">
        <v>8118617</v>
      </c>
      <c r="C154" s="50" t="s">
        <v>679</v>
      </c>
      <c r="D154" s="50">
        <v>6846151</v>
      </c>
      <c r="E154" s="50" t="s">
        <v>679</v>
      </c>
      <c r="F154" s="51" t="s">
        <v>106</v>
      </c>
      <c r="G154" s="32"/>
      <c r="H154" s="50" t="s">
        <v>253</v>
      </c>
      <c r="I154" s="50" t="s">
        <v>681</v>
      </c>
      <c r="J154" s="50" t="s">
        <v>255</v>
      </c>
      <c r="K154" s="51" t="s">
        <v>607</v>
      </c>
      <c r="L154" s="51" t="s">
        <v>112</v>
      </c>
      <c r="M154" s="51" t="s">
        <v>113</v>
      </c>
      <c r="N154" s="51" t="s">
        <v>258</v>
      </c>
      <c r="O154" s="51" t="s">
        <v>124</v>
      </c>
      <c r="P154" s="107"/>
      <c r="Q154" s="51" t="s">
        <v>552</v>
      </c>
      <c r="R154" s="132">
        <v>732</v>
      </c>
      <c r="S154" s="133">
        <v>152</v>
      </c>
      <c r="T154" s="133"/>
      <c r="U154" s="133"/>
      <c r="V154" s="134"/>
      <c r="W154" s="133"/>
      <c r="X154" s="133"/>
      <c r="Y154" s="133"/>
      <c r="Z154" s="133"/>
      <c r="AA154" s="133"/>
      <c r="AB154" s="133"/>
      <c r="AC154" s="108"/>
      <c r="AD154" s="142">
        <f t="shared" si="2"/>
        <v>884</v>
      </c>
      <c r="AE154" s="109">
        <v>2</v>
      </c>
      <c r="AF154" s="109">
        <v>3</v>
      </c>
      <c r="AG154" s="109">
        <v>1</v>
      </c>
      <c r="AH154" s="51"/>
      <c r="AI154" s="51"/>
      <c r="AJ154" s="51"/>
      <c r="AK154" s="51"/>
      <c r="AL154" s="51"/>
      <c r="AM154" s="51"/>
    </row>
    <row r="155" spans="1:39" x14ac:dyDescent="0.3">
      <c r="A155" s="50" t="s">
        <v>682</v>
      </c>
      <c r="B155" s="50">
        <v>7862793</v>
      </c>
      <c r="C155" s="50" t="s">
        <v>683</v>
      </c>
      <c r="D155" s="50">
        <v>8692971</v>
      </c>
      <c r="E155" s="50" t="s">
        <v>683</v>
      </c>
      <c r="F155" s="51" t="s">
        <v>106</v>
      </c>
      <c r="G155" s="32"/>
      <c r="H155" s="50" t="s">
        <v>253</v>
      </c>
      <c r="I155" s="50" t="s">
        <v>685</v>
      </c>
      <c r="J155" s="50" t="s">
        <v>255</v>
      </c>
      <c r="K155" s="51" t="s">
        <v>597</v>
      </c>
      <c r="L155" s="51" t="s">
        <v>112</v>
      </c>
      <c r="M155" s="51" t="s">
        <v>113</v>
      </c>
      <c r="N155" s="51" t="s">
        <v>401</v>
      </c>
      <c r="O155" s="51" t="s">
        <v>197</v>
      </c>
      <c r="P155" s="107"/>
      <c r="Q155" s="51" t="s">
        <v>552</v>
      </c>
      <c r="R155" s="132">
        <v>732</v>
      </c>
      <c r="S155" s="133">
        <v>152</v>
      </c>
      <c r="T155" s="133">
        <v>64</v>
      </c>
      <c r="U155" s="133"/>
      <c r="V155" s="134"/>
      <c r="W155" s="133"/>
      <c r="X155" s="133"/>
      <c r="Y155" s="133"/>
      <c r="Z155" s="133"/>
      <c r="AA155" s="133"/>
      <c r="AB155" s="133"/>
      <c r="AC155" s="108"/>
      <c r="AD155" s="142">
        <f t="shared" si="2"/>
        <v>948</v>
      </c>
      <c r="AE155" s="109">
        <v>3</v>
      </c>
      <c r="AF155" s="109">
        <v>5</v>
      </c>
      <c r="AG155" s="109">
        <v>4</v>
      </c>
      <c r="AH155" s="51"/>
      <c r="AI155" s="51"/>
      <c r="AJ155" s="51"/>
      <c r="AK155" s="51"/>
      <c r="AL155" s="51"/>
      <c r="AM155" s="51"/>
    </row>
    <row r="156" spans="1:39" x14ac:dyDescent="0.3">
      <c r="A156" s="50" t="s">
        <v>686</v>
      </c>
      <c r="B156" s="50">
        <v>5953475</v>
      </c>
      <c r="C156" s="50" t="s">
        <v>687</v>
      </c>
      <c r="D156" s="50">
        <v>6248757</v>
      </c>
      <c r="E156" s="50" t="s">
        <v>687</v>
      </c>
      <c r="F156" s="51" t="s">
        <v>106</v>
      </c>
      <c r="G156" s="32"/>
      <c r="H156" s="50" t="s">
        <v>253</v>
      </c>
      <c r="I156" s="50" t="s">
        <v>689</v>
      </c>
      <c r="J156" s="50" t="s">
        <v>255</v>
      </c>
      <c r="K156" s="51" t="s">
        <v>646</v>
      </c>
      <c r="L156" s="51" t="s">
        <v>150</v>
      </c>
      <c r="M156" s="51" t="s">
        <v>113</v>
      </c>
      <c r="N156" s="51" t="s">
        <v>258</v>
      </c>
      <c r="O156" s="51" t="s">
        <v>124</v>
      </c>
      <c r="P156" s="107"/>
      <c r="Q156" s="51" t="s">
        <v>552</v>
      </c>
      <c r="R156" s="132">
        <v>732</v>
      </c>
      <c r="S156" s="133">
        <v>152</v>
      </c>
      <c r="T156" s="133">
        <v>64</v>
      </c>
      <c r="U156" s="133"/>
      <c r="V156" s="134"/>
      <c r="W156" s="133"/>
      <c r="X156" s="133"/>
      <c r="Y156" s="133"/>
      <c r="Z156" s="133"/>
      <c r="AA156" s="133"/>
      <c r="AB156" s="133"/>
      <c r="AC156" s="108"/>
      <c r="AD156" s="142">
        <f t="shared" si="2"/>
        <v>948</v>
      </c>
      <c r="AE156" s="109">
        <v>2</v>
      </c>
      <c r="AF156" s="109">
        <v>4</v>
      </c>
      <c r="AG156" s="109">
        <v>1</v>
      </c>
      <c r="AH156" s="51"/>
      <c r="AI156" s="51"/>
      <c r="AJ156" s="51"/>
      <c r="AK156" s="51"/>
      <c r="AL156" s="51"/>
      <c r="AM156" s="51"/>
    </row>
    <row r="157" spans="1:39" x14ac:dyDescent="0.3">
      <c r="A157" s="50" t="s">
        <v>690</v>
      </c>
      <c r="B157" s="50">
        <v>8719043</v>
      </c>
      <c r="C157" s="50" t="s">
        <v>691</v>
      </c>
      <c r="D157" s="50">
        <v>5303412</v>
      </c>
      <c r="E157" s="50" t="s">
        <v>691</v>
      </c>
      <c r="F157" s="51" t="s">
        <v>106</v>
      </c>
      <c r="G157" s="32"/>
      <c r="H157" s="50" t="s">
        <v>253</v>
      </c>
      <c r="I157" s="50" t="s">
        <v>693</v>
      </c>
      <c r="J157" s="50" t="s">
        <v>560</v>
      </c>
      <c r="K157" s="51" t="s">
        <v>694</v>
      </c>
      <c r="L157" s="51" t="s">
        <v>112</v>
      </c>
      <c r="M157" s="51" t="s">
        <v>113</v>
      </c>
      <c r="N157" s="51" t="s">
        <v>132</v>
      </c>
      <c r="O157" s="51" t="s">
        <v>189</v>
      </c>
      <c r="P157" s="107"/>
      <c r="Q157" s="51" t="s">
        <v>552</v>
      </c>
      <c r="R157" s="132">
        <v>732</v>
      </c>
      <c r="S157" s="133">
        <v>152</v>
      </c>
      <c r="T157" s="133">
        <v>64</v>
      </c>
      <c r="U157" s="133">
        <v>14</v>
      </c>
      <c r="V157" s="134"/>
      <c r="W157" s="133"/>
      <c r="X157" s="133"/>
      <c r="Y157" s="133"/>
      <c r="Z157" s="133"/>
      <c r="AA157" s="133"/>
      <c r="AB157" s="133"/>
      <c r="AC157" s="108"/>
      <c r="AD157" s="142">
        <f t="shared" si="2"/>
        <v>962</v>
      </c>
      <c r="AE157" s="109">
        <v>2</v>
      </c>
      <c r="AF157" s="109">
        <v>2</v>
      </c>
      <c r="AG157" s="109" t="s">
        <v>613</v>
      </c>
      <c r="AH157" s="51"/>
      <c r="AI157" s="51"/>
      <c r="AJ157" s="51"/>
      <c r="AK157" s="51"/>
      <c r="AL157" s="51"/>
      <c r="AM157" s="51"/>
    </row>
    <row r="158" spans="1:39" x14ac:dyDescent="0.3">
      <c r="A158" s="51" t="s">
        <v>695</v>
      </c>
      <c r="B158" s="50">
        <v>9113709</v>
      </c>
      <c r="C158" s="51" t="s">
        <v>696</v>
      </c>
      <c r="D158" s="50">
        <v>9260742</v>
      </c>
      <c r="E158" s="51" t="s">
        <v>696</v>
      </c>
      <c r="F158" s="51" t="s">
        <v>106</v>
      </c>
      <c r="G158" s="32"/>
      <c r="H158" s="50" t="s">
        <v>253</v>
      </c>
      <c r="I158" s="50" t="s">
        <v>698</v>
      </c>
      <c r="J158" s="50" t="s">
        <v>255</v>
      </c>
      <c r="K158" s="51" t="s">
        <v>577</v>
      </c>
      <c r="L158" s="51" t="s">
        <v>112</v>
      </c>
      <c r="M158" s="51" t="s">
        <v>113</v>
      </c>
      <c r="N158" s="51" t="s">
        <v>401</v>
      </c>
      <c r="O158" s="51" t="s">
        <v>124</v>
      </c>
      <c r="P158" s="107"/>
      <c r="Q158" s="51" t="s">
        <v>552</v>
      </c>
      <c r="R158" s="132">
        <v>732</v>
      </c>
      <c r="S158" s="133">
        <v>152</v>
      </c>
      <c r="T158" s="133">
        <v>64</v>
      </c>
      <c r="U158" s="133"/>
      <c r="V158" s="134"/>
      <c r="W158" s="133"/>
      <c r="X158" s="133"/>
      <c r="Y158" s="133"/>
      <c r="Z158" s="133"/>
      <c r="AA158" s="133"/>
      <c r="AB158" s="133"/>
      <c r="AC158" s="108"/>
      <c r="AD158" s="142">
        <f t="shared" si="2"/>
        <v>948</v>
      </c>
      <c r="AE158" s="109">
        <v>3</v>
      </c>
      <c r="AF158" s="109">
        <v>1</v>
      </c>
      <c r="AG158" s="109" t="s">
        <v>613</v>
      </c>
      <c r="AH158" s="51"/>
      <c r="AI158" s="51"/>
      <c r="AJ158" s="51"/>
      <c r="AK158" s="51"/>
      <c r="AL158" s="51"/>
      <c r="AM158" s="51"/>
    </row>
    <row r="159" spans="1:39" x14ac:dyDescent="0.3">
      <c r="A159" s="50">
        <v>7602520524</v>
      </c>
      <c r="B159" s="50">
        <v>6196073</v>
      </c>
      <c r="C159" s="50"/>
      <c r="D159" s="50"/>
      <c r="E159" s="50"/>
      <c r="F159" s="139" t="s">
        <v>237</v>
      </c>
      <c r="G159" s="32"/>
      <c r="H159" s="50" t="s">
        <v>253</v>
      </c>
      <c r="I159" s="50" t="s">
        <v>707</v>
      </c>
      <c r="J159" s="50" t="s">
        <v>255</v>
      </c>
      <c r="K159" s="50" t="s">
        <v>708</v>
      </c>
      <c r="L159" s="50" t="s">
        <v>112</v>
      </c>
      <c r="M159" s="50" t="s">
        <v>113</v>
      </c>
      <c r="N159" s="51" t="s">
        <v>258</v>
      </c>
      <c r="O159" s="51" t="s">
        <v>197</v>
      </c>
      <c r="P159" s="107"/>
      <c r="Q159" s="51" t="s">
        <v>552</v>
      </c>
      <c r="R159" s="132">
        <v>732</v>
      </c>
      <c r="S159" s="133">
        <v>152</v>
      </c>
      <c r="T159" s="133">
        <v>64</v>
      </c>
      <c r="U159" s="133">
        <v>14</v>
      </c>
      <c r="V159" s="134">
        <v>19</v>
      </c>
      <c r="W159" s="133"/>
      <c r="X159" s="133"/>
      <c r="Y159" s="133"/>
      <c r="Z159" s="133"/>
      <c r="AA159" s="133"/>
      <c r="AB159" s="133"/>
      <c r="AC159" s="108"/>
      <c r="AD159" s="142">
        <f t="shared" si="2"/>
        <v>981</v>
      </c>
      <c r="AE159" s="109" t="s">
        <v>612</v>
      </c>
      <c r="AF159" s="109" t="s">
        <v>705</v>
      </c>
      <c r="AG159" s="109" t="s">
        <v>706</v>
      </c>
      <c r="AH159" s="51"/>
      <c r="AI159" s="51"/>
      <c r="AJ159" s="51"/>
      <c r="AK159" s="51"/>
      <c r="AL159" s="51"/>
      <c r="AM159" s="51"/>
    </row>
    <row r="160" spans="1:39" x14ac:dyDescent="0.3">
      <c r="A160" s="50" t="s">
        <v>709</v>
      </c>
      <c r="B160" s="50">
        <v>7878066</v>
      </c>
      <c r="C160" s="50" t="s">
        <v>710</v>
      </c>
      <c r="D160" s="50">
        <v>9090403</v>
      </c>
      <c r="E160" s="50" t="s">
        <v>710</v>
      </c>
      <c r="F160" s="51" t="s">
        <v>106</v>
      </c>
      <c r="G160" s="32"/>
      <c r="H160" s="50" t="s">
        <v>253</v>
      </c>
      <c r="I160" s="50" t="s">
        <v>712</v>
      </c>
      <c r="J160" s="50" t="s">
        <v>255</v>
      </c>
      <c r="K160" s="51" t="s">
        <v>164</v>
      </c>
      <c r="L160" s="51" t="s">
        <v>112</v>
      </c>
      <c r="M160" s="51" t="s">
        <v>113</v>
      </c>
      <c r="N160" s="51" t="s">
        <v>258</v>
      </c>
      <c r="O160" s="51" t="s">
        <v>124</v>
      </c>
      <c r="P160" s="107"/>
      <c r="Q160" s="51" t="s">
        <v>552</v>
      </c>
      <c r="R160" s="132">
        <v>732</v>
      </c>
      <c r="S160" s="133">
        <v>152</v>
      </c>
      <c r="T160" s="133">
        <v>64</v>
      </c>
      <c r="U160" s="133">
        <v>14</v>
      </c>
      <c r="V160" s="134">
        <v>19</v>
      </c>
      <c r="W160" s="133"/>
      <c r="X160" s="133"/>
      <c r="Y160" s="133"/>
      <c r="Z160" s="133"/>
      <c r="AA160" s="133"/>
      <c r="AB160" s="133"/>
      <c r="AC160" s="108"/>
      <c r="AD160" s="142">
        <f t="shared" si="2"/>
        <v>981</v>
      </c>
      <c r="AE160" s="109">
        <v>2</v>
      </c>
      <c r="AF160" s="109">
        <v>6</v>
      </c>
      <c r="AG160" s="109">
        <v>3</v>
      </c>
      <c r="AH160" s="51"/>
      <c r="AI160" s="51"/>
      <c r="AJ160" s="51"/>
      <c r="AK160" s="51"/>
      <c r="AL160" s="51"/>
      <c r="AM160" s="51"/>
    </row>
    <row r="161" spans="1:39" x14ac:dyDescent="0.3">
      <c r="A161" s="50" t="s">
        <v>713</v>
      </c>
      <c r="B161" s="50">
        <v>5656316</v>
      </c>
      <c r="C161" s="50" t="s">
        <v>714</v>
      </c>
      <c r="D161" s="50">
        <v>9190481</v>
      </c>
      <c r="E161" s="50" t="s">
        <v>714</v>
      </c>
      <c r="F161" s="51" t="s">
        <v>106</v>
      </c>
      <c r="G161" s="32"/>
      <c r="H161" s="50" t="s">
        <v>253</v>
      </c>
      <c r="I161" s="50" t="s">
        <v>716</v>
      </c>
      <c r="J161" s="50" t="s">
        <v>255</v>
      </c>
      <c r="K161" s="51" t="s">
        <v>164</v>
      </c>
      <c r="L161" s="51" t="s">
        <v>112</v>
      </c>
      <c r="M161" s="51" t="s">
        <v>113</v>
      </c>
      <c r="N161" s="51" t="s">
        <v>258</v>
      </c>
      <c r="O161" s="51" t="s">
        <v>124</v>
      </c>
      <c r="P161" s="107"/>
      <c r="Q161" s="51" t="s">
        <v>552</v>
      </c>
      <c r="R161" s="132">
        <v>732</v>
      </c>
      <c r="S161" s="133">
        <v>152</v>
      </c>
      <c r="T161" s="133">
        <v>64</v>
      </c>
      <c r="U161" s="133">
        <v>14</v>
      </c>
      <c r="V161" s="134">
        <v>19</v>
      </c>
      <c r="W161" s="133"/>
      <c r="X161" s="133"/>
      <c r="Y161" s="133"/>
      <c r="Z161" s="133"/>
      <c r="AA161" s="133"/>
      <c r="AB161" s="133"/>
      <c r="AC161" s="108"/>
      <c r="AD161" s="142">
        <f t="shared" si="2"/>
        <v>981</v>
      </c>
      <c r="AE161" s="109">
        <v>2</v>
      </c>
      <c r="AF161" s="109">
        <v>6</v>
      </c>
      <c r="AG161" s="109">
        <v>4</v>
      </c>
      <c r="AH161" s="51"/>
      <c r="AI161" s="51"/>
      <c r="AJ161" s="51"/>
      <c r="AK161" s="51"/>
      <c r="AL161" s="51"/>
      <c r="AM161" s="51"/>
    </row>
    <row r="162" spans="1:39" x14ac:dyDescent="0.3">
      <c r="A162" s="50">
        <v>7603520524</v>
      </c>
      <c r="B162" s="50">
        <v>8024813</v>
      </c>
      <c r="C162" s="50"/>
      <c r="D162" s="50"/>
      <c r="E162" s="50"/>
      <c r="F162" s="139" t="s">
        <v>237</v>
      </c>
      <c r="G162" s="32"/>
      <c r="H162" s="50" t="s">
        <v>253</v>
      </c>
      <c r="I162" s="50" t="s">
        <v>721</v>
      </c>
      <c r="J162" s="50" t="s">
        <v>255</v>
      </c>
      <c r="K162" s="50" t="s">
        <v>708</v>
      </c>
      <c r="L162" s="50" t="s">
        <v>112</v>
      </c>
      <c r="M162" s="50" t="s">
        <v>113</v>
      </c>
      <c r="N162" s="51" t="s">
        <v>258</v>
      </c>
      <c r="O162" s="51" t="s">
        <v>124</v>
      </c>
      <c r="P162" s="107"/>
      <c r="Q162" s="51" t="s">
        <v>552</v>
      </c>
      <c r="R162" s="132">
        <v>732</v>
      </c>
      <c r="S162" s="133">
        <v>152</v>
      </c>
      <c r="T162" s="133"/>
      <c r="U162" s="133">
        <v>14</v>
      </c>
      <c r="V162" s="134">
        <v>19</v>
      </c>
      <c r="W162" s="133"/>
      <c r="X162" s="133"/>
      <c r="Y162" s="133"/>
      <c r="Z162" s="133"/>
      <c r="AA162" s="133"/>
      <c r="AB162" s="133"/>
      <c r="AC162" s="108"/>
      <c r="AD162" s="142">
        <f t="shared" si="2"/>
        <v>917</v>
      </c>
      <c r="AE162" s="109" t="s">
        <v>612</v>
      </c>
      <c r="AF162" s="109" t="s">
        <v>705</v>
      </c>
      <c r="AG162" s="109" t="s">
        <v>613</v>
      </c>
      <c r="AH162" s="51"/>
      <c r="AI162" s="51"/>
      <c r="AJ162" s="51"/>
      <c r="AK162" s="51"/>
      <c r="AL162" s="51"/>
      <c r="AM162" s="51"/>
    </row>
    <row r="163" spans="1:39" x14ac:dyDescent="0.3">
      <c r="A163" s="50" t="s">
        <v>722</v>
      </c>
      <c r="B163" s="50">
        <v>9639584</v>
      </c>
      <c r="C163" s="50" t="s">
        <v>723</v>
      </c>
      <c r="D163" s="50">
        <v>9721478</v>
      </c>
      <c r="E163" s="50" t="s">
        <v>723</v>
      </c>
      <c r="F163" s="51" t="s">
        <v>106</v>
      </c>
      <c r="G163" s="32"/>
      <c r="H163" s="50" t="s">
        <v>253</v>
      </c>
      <c r="I163" s="50" t="s">
        <v>725</v>
      </c>
      <c r="J163" s="50" t="s">
        <v>349</v>
      </c>
      <c r="K163" s="51" t="s">
        <v>111</v>
      </c>
      <c r="L163" s="51" t="s">
        <v>112</v>
      </c>
      <c r="M163" s="51" t="s">
        <v>113</v>
      </c>
      <c r="N163" s="51" t="s">
        <v>115</v>
      </c>
      <c r="O163" s="51" t="s">
        <v>189</v>
      </c>
      <c r="P163" s="107"/>
      <c r="Q163" s="51" t="s">
        <v>552</v>
      </c>
      <c r="R163" s="132">
        <v>732</v>
      </c>
      <c r="S163" s="133">
        <v>152</v>
      </c>
      <c r="T163" s="133">
        <v>64</v>
      </c>
      <c r="U163" s="133">
        <v>14</v>
      </c>
      <c r="V163" s="134">
        <v>19</v>
      </c>
      <c r="W163" s="133"/>
      <c r="X163" s="133"/>
      <c r="Y163" s="133"/>
      <c r="Z163" s="133"/>
      <c r="AA163" s="133"/>
      <c r="AB163" s="133"/>
      <c r="AC163" s="108"/>
      <c r="AD163" s="142">
        <f t="shared" si="2"/>
        <v>981</v>
      </c>
      <c r="AE163" s="109">
        <v>3</v>
      </c>
      <c r="AF163" s="109">
        <v>2</v>
      </c>
      <c r="AG163" s="109" t="s">
        <v>612</v>
      </c>
      <c r="AH163" s="51"/>
      <c r="AI163" s="51"/>
      <c r="AJ163" s="51"/>
      <c r="AK163" s="51"/>
      <c r="AL163" s="51"/>
      <c r="AM163" s="51"/>
    </row>
    <row r="164" spans="1:39" x14ac:dyDescent="0.3">
      <c r="A164" s="50" t="s">
        <v>727</v>
      </c>
      <c r="B164" s="50">
        <v>8196195</v>
      </c>
      <c r="C164" s="50" t="s">
        <v>728</v>
      </c>
      <c r="D164" s="50">
        <v>7148685</v>
      </c>
      <c r="E164" s="50" t="s">
        <v>728</v>
      </c>
      <c r="F164" s="51" t="s">
        <v>106</v>
      </c>
      <c r="G164" s="32"/>
      <c r="H164" s="50" t="s">
        <v>253</v>
      </c>
      <c r="I164" s="50" t="s">
        <v>730</v>
      </c>
      <c r="J164" s="50" t="s">
        <v>255</v>
      </c>
      <c r="K164" s="51" t="s">
        <v>111</v>
      </c>
      <c r="L164" s="51" t="s">
        <v>112</v>
      </c>
      <c r="M164" s="51" t="s">
        <v>113</v>
      </c>
      <c r="N164" s="51" t="s">
        <v>401</v>
      </c>
      <c r="O164" s="51" t="s">
        <v>189</v>
      </c>
      <c r="P164" s="107"/>
      <c r="Q164" s="51" t="s">
        <v>552</v>
      </c>
      <c r="R164" s="132">
        <v>732</v>
      </c>
      <c r="S164" s="133">
        <v>152</v>
      </c>
      <c r="T164" s="133">
        <v>64</v>
      </c>
      <c r="U164" s="133">
        <v>14</v>
      </c>
      <c r="V164" s="134">
        <v>19</v>
      </c>
      <c r="W164" s="133"/>
      <c r="X164" s="133"/>
      <c r="Y164" s="133"/>
      <c r="Z164" s="133"/>
      <c r="AA164" s="133"/>
      <c r="AB164" s="133"/>
      <c r="AC164" s="108"/>
      <c r="AD164" s="142">
        <f t="shared" si="2"/>
        <v>981</v>
      </c>
      <c r="AE164" s="109">
        <v>4</v>
      </c>
      <c r="AF164" s="109">
        <v>7</v>
      </c>
      <c r="AG164" s="109" t="s">
        <v>1961</v>
      </c>
      <c r="AH164" s="51"/>
      <c r="AI164" s="51"/>
      <c r="AJ164" s="51"/>
      <c r="AK164" s="51"/>
      <c r="AL164" s="51"/>
      <c r="AM164" s="51"/>
    </row>
    <row r="165" spans="1:39" x14ac:dyDescent="0.3">
      <c r="A165" s="50" t="s">
        <v>731</v>
      </c>
      <c r="B165" s="50">
        <v>4898992</v>
      </c>
      <c r="C165" s="50" t="s">
        <v>732</v>
      </c>
      <c r="D165" s="50">
        <v>9893202</v>
      </c>
      <c r="E165" s="50" t="s">
        <v>732</v>
      </c>
      <c r="F165" s="51" t="s">
        <v>106</v>
      </c>
      <c r="G165" s="32"/>
      <c r="H165" s="50" t="s">
        <v>253</v>
      </c>
      <c r="I165" s="50" t="s">
        <v>734</v>
      </c>
      <c r="J165" s="50" t="s">
        <v>255</v>
      </c>
      <c r="K165" s="51" t="s">
        <v>111</v>
      </c>
      <c r="L165" s="51" t="s">
        <v>112</v>
      </c>
      <c r="M165" s="51" t="s">
        <v>113</v>
      </c>
      <c r="N165" s="51" t="s">
        <v>401</v>
      </c>
      <c r="O165" s="51" t="s">
        <v>381</v>
      </c>
      <c r="P165" s="107"/>
      <c r="Q165" s="51" t="s">
        <v>552</v>
      </c>
      <c r="R165" s="132">
        <v>732</v>
      </c>
      <c r="S165" s="133">
        <v>152</v>
      </c>
      <c r="T165" s="133">
        <v>64</v>
      </c>
      <c r="U165" s="133">
        <v>14</v>
      </c>
      <c r="V165" s="134">
        <v>19</v>
      </c>
      <c r="W165" s="133"/>
      <c r="X165" s="133"/>
      <c r="Y165" s="133"/>
      <c r="Z165" s="133"/>
      <c r="AA165" s="133"/>
      <c r="AB165" s="133"/>
      <c r="AC165" s="108"/>
      <c r="AD165" s="142">
        <f t="shared" si="2"/>
        <v>981</v>
      </c>
      <c r="AE165" s="109">
        <v>4</v>
      </c>
      <c r="AF165" s="109">
        <v>7</v>
      </c>
      <c r="AG165" s="109">
        <v>2</v>
      </c>
      <c r="AH165" s="51"/>
      <c r="AI165" s="51"/>
      <c r="AJ165" s="51"/>
      <c r="AK165" s="51"/>
      <c r="AL165" s="51"/>
      <c r="AM165" s="51"/>
    </row>
    <row r="166" spans="1:39" x14ac:dyDescent="0.3">
      <c r="A166" s="50" t="s">
        <v>735</v>
      </c>
      <c r="B166" s="50">
        <v>9036815</v>
      </c>
      <c r="C166" s="50" t="s">
        <v>736</v>
      </c>
      <c r="D166" s="50">
        <v>6754691</v>
      </c>
      <c r="E166" s="50" t="s">
        <v>736</v>
      </c>
      <c r="F166" s="51" t="s">
        <v>106</v>
      </c>
      <c r="G166" s="32"/>
      <c r="H166" s="50" t="s">
        <v>253</v>
      </c>
      <c r="I166" s="50" t="s">
        <v>738</v>
      </c>
      <c r="J166" s="50" t="s">
        <v>560</v>
      </c>
      <c r="K166" s="51" t="s">
        <v>111</v>
      </c>
      <c r="L166" s="51" t="s">
        <v>112</v>
      </c>
      <c r="M166" s="51" t="s">
        <v>113</v>
      </c>
      <c r="N166" s="51" t="s">
        <v>132</v>
      </c>
      <c r="O166" s="51" t="s">
        <v>197</v>
      </c>
      <c r="P166" s="107"/>
      <c r="Q166" s="51" t="s">
        <v>552</v>
      </c>
      <c r="R166" s="132">
        <v>732</v>
      </c>
      <c r="S166" s="133">
        <v>152</v>
      </c>
      <c r="T166" s="133">
        <v>64</v>
      </c>
      <c r="U166" s="133">
        <v>14</v>
      </c>
      <c r="V166" s="134">
        <v>19</v>
      </c>
      <c r="W166" s="133"/>
      <c r="X166" s="133"/>
      <c r="Y166" s="133"/>
      <c r="Z166" s="133"/>
      <c r="AA166" s="133"/>
      <c r="AB166" s="133"/>
      <c r="AC166" s="108"/>
      <c r="AD166" s="142">
        <f t="shared" si="2"/>
        <v>981</v>
      </c>
      <c r="AE166" s="109">
        <v>2</v>
      </c>
      <c r="AF166" s="109">
        <v>7</v>
      </c>
      <c r="AG166" s="109">
        <v>6</v>
      </c>
      <c r="AH166" s="51"/>
      <c r="AI166" s="51"/>
      <c r="AJ166" s="51"/>
      <c r="AK166" s="51"/>
      <c r="AL166" s="51"/>
      <c r="AM166" s="51"/>
    </row>
    <row r="167" spans="1:39" x14ac:dyDescent="0.3">
      <c r="A167" s="50" t="s">
        <v>739</v>
      </c>
      <c r="B167" s="50">
        <v>7946328</v>
      </c>
      <c r="C167" s="50" t="s">
        <v>740</v>
      </c>
      <c r="D167" s="50">
        <v>6231470</v>
      </c>
      <c r="E167" s="50" t="s">
        <v>740</v>
      </c>
      <c r="F167" s="51" t="s">
        <v>106</v>
      </c>
      <c r="G167" s="32"/>
      <c r="H167" s="50" t="s">
        <v>253</v>
      </c>
      <c r="I167" s="50" t="s">
        <v>742</v>
      </c>
      <c r="J167" s="50" t="s">
        <v>560</v>
      </c>
      <c r="K167" s="51" t="s">
        <v>111</v>
      </c>
      <c r="L167" s="51" t="s">
        <v>112</v>
      </c>
      <c r="M167" s="51" t="s">
        <v>113</v>
      </c>
      <c r="N167" s="51" t="s">
        <v>132</v>
      </c>
      <c r="O167" s="51" t="s">
        <v>124</v>
      </c>
      <c r="P167" s="107"/>
      <c r="Q167" s="51" t="s">
        <v>552</v>
      </c>
      <c r="R167" s="132">
        <v>732</v>
      </c>
      <c r="S167" s="133">
        <v>152</v>
      </c>
      <c r="T167" s="133">
        <v>64</v>
      </c>
      <c r="U167" s="133">
        <v>14</v>
      </c>
      <c r="V167" s="134">
        <v>19</v>
      </c>
      <c r="W167" s="133"/>
      <c r="X167" s="133"/>
      <c r="Y167" s="133"/>
      <c r="Z167" s="133"/>
      <c r="AA167" s="133"/>
      <c r="AB167" s="133"/>
      <c r="AC167" s="108"/>
      <c r="AD167" s="142">
        <f t="shared" si="2"/>
        <v>981</v>
      </c>
      <c r="AE167" s="109">
        <v>3</v>
      </c>
      <c r="AF167" s="109">
        <v>6</v>
      </c>
      <c r="AG167" s="109">
        <v>2</v>
      </c>
      <c r="AH167" s="51"/>
      <c r="AI167" s="51"/>
      <c r="AJ167" s="51"/>
      <c r="AK167" s="51"/>
      <c r="AL167" s="51"/>
      <c r="AM167" s="51"/>
    </row>
    <row r="168" spans="1:39" x14ac:dyDescent="0.3">
      <c r="A168" s="50" t="s">
        <v>743</v>
      </c>
      <c r="B168" s="50">
        <v>9762291</v>
      </c>
      <c r="C168" s="50" t="s">
        <v>744</v>
      </c>
      <c r="D168" s="50">
        <v>6446982</v>
      </c>
      <c r="E168" s="50" t="s">
        <v>744</v>
      </c>
      <c r="F168" s="51" t="s">
        <v>106</v>
      </c>
      <c r="G168" s="32"/>
      <c r="H168" s="50" t="s">
        <v>253</v>
      </c>
      <c r="I168" s="50" t="s">
        <v>746</v>
      </c>
      <c r="J168" s="50" t="s">
        <v>255</v>
      </c>
      <c r="K168" s="51" t="s">
        <v>111</v>
      </c>
      <c r="L168" s="51" t="s">
        <v>112</v>
      </c>
      <c r="M168" s="51" t="s">
        <v>113</v>
      </c>
      <c r="N168" s="51" t="s">
        <v>401</v>
      </c>
      <c r="O168" s="51" t="s">
        <v>124</v>
      </c>
      <c r="P168" s="107"/>
      <c r="Q168" s="51" t="s">
        <v>552</v>
      </c>
      <c r="R168" s="132">
        <v>732</v>
      </c>
      <c r="S168" s="133">
        <v>152</v>
      </c>
      <c r="T168" s="133">
        <v>64</v>
      </c>
      <c r="U168" s="133">
        <v>14</v>
      </c>
      <c r="V168" s="134">
        <v>19</v>
      </c>
      <c r="W168" s="133"/>
      <c r="X168" s="133"/>
      <c r="Y168" s="133"/>
      <c r="Z168" s="133"/>
      <c r="AA168" s="133"/>
      <c r="AB168" s="133"/>
      <c r="AC168" s="108"/>
      <c r="AD168" s="142">
        <f t="shared" si="2"/>
        <v>981</v>
      </c>
      <c r="AE168" s="109">
        <v>4</v>
      </c>
      <c r="AF168" s="109">
        <v>4</v>
      </c>
      <c r="AG168" s="109">
        <v>4</v>
      </c>
      <c r="AH168" s="51"/>
      <c r="AI168" s="51"/>
      <c r="AJ168" s="51"/>
      <c r="AK168" s="51"/>
      <c r="AL168" s="51"/>
      <c r="AM168" s="51"/>
    </row>
    <row r="169" spans="1:39" x14ac:dyDescent="0.3">
      <c r="A169" s="50" t="s">
        <v>747</v>
      </c>
      <c r="B169" s="50">
        <v>7597919</v>
      </c>
      <c r="C169" s="50" t="s">
        <v>748</v>
      </c>
      <c r="D169" s="50">
        <v>7443996</v>
      </c>
      <c r="E169" s="50" t="s">
        <v>748</v>
      </c>
      <c r="F169" s="51" t="s">
        <v>106</v>
      </c>
      <c r="G169" s="32"/>
      <c r="H169" s="50" t="s">
        <v>253</v>
      </c>
      <c r="I169" s="50" t="s">
        <v>750</v>
      </c>
      <c r="J169" s="50" t="s">
        <v>255</v>
      </c>
      <c r="K169" s="51" t="s">
        <v>111</v>
      </c>
      <c r="L169" s="51" t="s">
        <v>112</v>
      </c>
      <c r="M169" s="51" t="s">
        <v>113</v>
      </c>
      <c r="N169" s="51" t="s">
        <v>401</v>
      </c>
      <c r="O169" s="51" t="s">
        <v>124</v>
      </c>
      <c r="P169" s="107"/>
      <c r="Q169" s="51" t="s">
        <v>552</v>
      </c>
      <c r="R169" s="132">
        <v>732</v>
      </c>
      <c r="S169" s="133">
        <v>152</v>
      </c>
      <c r="T169" s="133">
        <v>64</v>
      </c>
      <c r="U169" s="133">
        <v>14</v>
      </c>
      <c r="V169" s="134">
        <v>19</v>
      </c>
      <c r="W169" s="133"/>
      <c r="X169" s="133"/>
      <c r="Y169" s="133"/>
      <c r="Z169" s="133"/>
      <c r="AA169" s="133"/>
      <c r="AB169" s="133"/>
      <c r="AC169" s="108"/>
      <c r="AD169" s="142">
        <f t="shared" si="2"/>
        <v>981</v>
      </c>
      <c r="AE169" s="109">
        <v>4</v>
      </c>
      <c r="AF169" s="109">
        <v>4</v>
      </c>
      <c r="AG169" s="109">
        <v>5</v>
      </c>
      <c r="AH169" s="51"/>
      <c r="AI169" s="51"/>
      <c r="AJ169" s="51"/>
      <c r="AK169" s="51"/>
      <c r="AL169" s="51"/>
      <c r="AM169" s="51"/>
    </row>
    <row r="170" spans="1:39" x14ac:dyDescent="0.3">
      <c r="A170" s="50" t="s">
        <v>751</v>
      </c>
      <c r="B170" s="50">
        <v>8963769</v>
      </c>
      <c r="C170" s="50" t="s">
        <v>752</v>
      </c>
      <c r="D170" s="50">
        <v>9824398</v>
      </c>
      <c r="E170" s="50" t="s">
        <v>752</v>
      </c>
      <c r="F170" s="51" t="s">
        <v>106</v>
      </c>
      <c r="G170" s="32"/>
      <c r="H170" s="50" t="s">
        <v>253</v>
      </c>
      <c r="I170" s="50" t="s">
        <v>754</v>
      </c>
      <c r="J170" s="50" t="s">
        <v>255</v>
      </c>
      <c r="K170" s="51" t="s">
        <v>111</v>
      </c>
      <c r="L170" s="51" t="s">
        <v>112</v>
      </c>
      <c r="M170" s="51" t="s">
        <v>113</v>
      </c>
      <c r="N170" s="51" t="s">
        <v>401</v>
      </c>
      <c r="O170" s="51" t="s">
        <v>197</v>
      </c>
      <c r="P170" s="107"/>
      <c r="Q170" s="51" t="s">
        <v>552</v>
      </c>
      <c r="R170" s="132">
        <v>732</v>
      </c>
      <c r="S170" s="133">
        <v>152</v>
      </c>
      <c r="T170" s="133">
        <v>64</v>
      </c>
      <c r="U170" s="133">
        <v>14</v>
      </c>
      <c r="V170" s="134">
        <v>19</v>
      </c>
      <c r="W170" s="133"/>
      <c r="X170" s="133"/>
      <c r="Y170" s="133"/>
      <c r="Z170" s="133"/>
      <c r="AA170" s="133"/>
      <c r="AB170" s="133"/>
      <c r="AC170" s="108"/>
      <c r="AD170" s="142">
        <f t="shared" si="2"/>
        <v>981</v>
      </c>
      <c r="AE170" s="109">
        <v>4</v>
      </c>
      <c r="AF170" s="109">
        <v>5</v>
      </c>
      <c r="AG170" s="109">
        <v>6</v>
      </c>
      <c r="AH170" s="51"/>
      <c r="AI170" s="51"/>
      <c r="AJ170" s="51"/>
      <c r="AK170" s="51"/>
      <c r="AL170" s="51"/>
      <c r="AM170" s="51"/>
    </row>
    <row r="171" spans="1:39" x14ac:dyDescent="0.3">
      <c r="A171" s="50" t="s">
        <v>755</v>
      </c>
      <c r="B171" s="50">
        <v>5847428</v>
      </c>
      <c r="C171" s="50" t="s">
        <v>756</v>
      </c>
      <c r="D171" s="50">
        <v>6741489</v>
      </c>
      <c r="E171" s="50" t="s">
        <v>756</v>
      </c>
      <c r="F171" s="51" t="s">
        <v>106</v>
      </c>
      <c r="G171" s="32"/>
      <c r="H171" s="50" t="s">
        <v>253</v>
      </c>
      <c r="I171" s="50" t="s">
        <v>758</v>
      </c>
      <c r="J171" s="50" t="s">
        <v>349</v>
      </c>
      <c r="K171" s="51" t="s">
        <v>111</v>
      </c>
      <c r="L171" s="51" t="s">
        <v>112</v>
      </c>
      <c r="M171" s="51" t="s">
        <v>113</v>
      </c>
      <c r="N171" s="51" t="s">
        <v>115</v>
      </c>
      <c r="O171" s="51" t="s">
        <v>124</v>
      </c>
      <c r="P171" s="107"/>
      <c r="Q171" s="51" t="s">
        <v>552</v>
      </c>
      <c r="R171" s="132">
        <v>732</v>
      </c>
      <c r="S171" s="133">
        <v>152</v>
      </c>
      <c r="T171" s="133">
        <v>64</v>
      </c>
      <c r="U171" s="133">
        <v>14</v>
      </c>
      <c r="V171" s="134">
        <v>19</v>
      </c>
      <c r="W171" s="133"/>
      <c r="X171" s="133"/>
      <c r="Y171" s="133"/>
      <c r="Z171" s="133"/>
      <c r="AA171" s="133"/>
      <c r="AB171" s="133"/>
      <c r="AC171" s="108"/>
      <c r="AD171" s="142">
        <f t="shared" si="2"/>
        <v>981</v>
      </c>
      <c r="AE171" s="109">
        <v>3</v>
      </c>
      <c r="AF171" s="109">
        <v>1</v>
      </c>
      <c r="AG171" s="109" t="s">
        <v>901</v>
      </c>
      <c r="AH171" s="51"/>
      <c r="AI171" s="51"/>
      <c r="AJ171" s="51"/>
      <c r="AK171" s="51"/>
      <c r="AL171" s="51"/>
      <c r="AM171" s="51"/>
    </row>
    <row r="172" spans="1:39" x14ac:dyDescent="0.3">
      <c r="A172" s="50" t="s">
        <v>759</v>
      </c>
      <c r="B172" s="50">
        <v>4765038</v>
      </c>
      <c r="C172" s="50" t="s">
        <v>760</v>
      </c>
      <c r="D172" s="50">
        <v>5103987</v>
      </c>
      <c r="E172" s="50" t="s">
        <v>760</v>
      </c>
      <c r="F172" s="51" t="s">
        <v>106</v>
      </c>
      <c r="G172" s="32"/>
      <c r="H172" s="50" t="s">
        <v>253</v>
      </c>
      <c r="I172" s="50" t="s">
        <v>762</v>
      </c>
      <c r="J172" s="50" t="s">
        <v>255</v>
      </c>
      <c r="K172" s="51" t="s">
        <v>111</v>
      </c>
      <c r="L172" s="51" t="s">
        <v>112</v>
      </c>
      <c r="M172" s="51" t="s">
        <v>113</v>
      </c>
      <c r="N172" s="51" t="s">
        <v>401</v>
      </c>
      <c r="O172" s="51" t="s">
        <v>197</v>
      </c>
      <c r="P172" s="107"/>
      <c r="Q172" s="51" t="s">
        <v>552</v>
      </c>
      <c r="R172" s="132">
        <v>732</v>
      </c>
      <c r="S172" s="133">
        <v>152</v>
      </c>
      <c r="T172" s="133"/>
      <c r="U172" s="133"/>
      <c r="V172" s="134"/>
      <c r="W172" s="133"/>
      <c r="X172" s="133"/>
      <c r="Y172" s="133"/>
      <c r="Z172" s="133"/>
      <c r="AA172" s="133"/>
      <c r="AB172" s="133"/>
      <c r="AC172" s="108"/>
      <c r="AD172" s="142">
        <f t="shared" si="2"/>
        <v>884</v>
      </c>
      <c r="AE172" s="109">
        <v>4</v>
      </c>
      <c r="AF172" s="109">
        <v>5</v>
      </c>
      <c r="AG172" s="109" t="s">
        <v>612</v>
      </c>
      <c r="AH172" s="51"/>
      <c r="AI172" s="51"/>
      <c r="AJ172" s="51"/>
      <c r="AK172" s="51"/>
      <c r="AL172" s="51"/>
      <c r="AM172" s="51"/>
    </row>
    <row r="173" spans="1:39" x14ac:dyDescent="0.3">
      <c r="A173" s="50" t="s">
        <v>763</v>
      </c>
      <c r="B173" s="50">
        <v>7508021</v>
      </c>
      <c r="C173" s="50" t="s">
        <v>764</v>
      </c>
      <c r="D173" s="50">
        <v>9326991</v>
      </c>
      <c r="E173" s="50" t="s">
        <v>764</v>
      </c>
      <c r="F173" s="51" t="s">
        <v>106</v>
      </c>
      <c r="G173" s="32"/>
      <c r="H173" s="50" t="s">
        <v>253</v>
      </c>
      <c r="I173" s="50" t="s">
        <v>766</v>
      </c>
      <c r="J173" s="50" t="s">
        <v>255</v>
      </c>
      <c r="K173" s="51" t="s">
        <v>767</v>
      </c>
      <c r="L173" s="51" t="s">
        <v>112</v>
      </c>
      <c r="M173" s="51" t="s">
        <v>113</v>
      </c>
      <c r="N173" s="51" t="s">
        <v>258</v>
      </c>
      <c r="O173" s="51" t="s">
        <v>197</v>
      </c>
      <c r="P173" s="107"/>
      <c r="Q173" s="51" t="s">
        <v>552</v>
      </c>
      <c r="R173" s="132">
        <v>732</v>
      </c>
      <c r="S173" s="133">
        <v>152</v>
      </c>
      <c r="T173" s="133">
        <v>64</v>
      </c>
      <c r="U173" s="133"/>
      <c r="V173" s="134"/>
      <c r="W173" s="133"/>
      <c r="X173" s="133"/>
      <c r="Y173" s="133"/>
      <c r="Z173" s="133"/>
      <c r="AA173" s="133"/>
      <c r="AB173" s="133"/>
      <c r="AC173" s="108"/>
      <c r="AD173" s="142">
        <f t="shared" si="2"/>
        <v>948</v>
      </c>
      <c r="AE173" s="109">
        <v>4</v>
      </c>
      <c r="AF173" s="109">
        <v>7</v>
      </c>
      <c r="AG173" s="109" t="s">
        <v>1963</v>
      </c>
      <c r="AH173" s="51"/>
      <c r="AI173" s="51"/>
      <c r="AJ173" s="51"/>
      <c r="AK173" s="51"/>
      <c r="AL173" s="51"/>
      <c r="AM173" s="51"/>
    </row>
    <row r="174" spans="1:39" x14ac:dyDescent="0.3">
      <c r="A174" s="50" t="s">
        <v>768</v>
      </c>
      <c r="B174" s="50">
        <v>5893015</v>
      </c>
      <c r="C174" s="50" t="s">
        <v>769</v>
      </c>
      <c r="D174" s="50">
        <v>7688041</v>
      </c>
      <c r="E174" s="50" t="s">
        <v>769</v>
      </c>
      <c r="F174" s="51" t="s">
        <v>106</v>
      </c>
      <c r="G174" s="32"/>
      <c r="H174" s="50" t="s">
        <v>253</v>
      </c>
      <c r="I174" s="50" t="s">
        <v>771</v>
      </c>
      <c r="J174" s="50" t="s">
        <v>560</v>
      </c>
      <c r="K174" s="51" t="s">
        <v>767</v>
      </c>
      <c r="L174" s="51" t="s">
        <v>112</v>
      </c>
      <c r="M174" s="51" t="s">
        <v>113</v>
      </c>
      <c r="N174" s="51" t="s">
        <v>132</v>
      </c>
      <c r="O174" s="51" t="s">
        <v>124</v>
      </c>
      <c r="P174" s="107"/>
      <c r="Q174" s="51" t="s">
        <v>552</v>
      </c>
      <c r="R174" s="132">
        <v>732</v>
      </c>
      <c r="S174" s="133">
        <v>152</v>
      </c>
      <c r="T174" s="133"/>
      <c r="U174" s="133"/>
      <c r="V174" s="134"/>
      <c r="W174" s="133"/>
      <c r="X174" s="133"/>
      <c r="Y174" s="133"/>
      <c r="Z174" s="133"/>
      <c r="AA174" s="133"/>
      <c r="AB174" s="133"/>
      <c r="AC174" s="108"/>
      <c r="AD174" s="142">
        <f t="shared" si="2"/>
        <v>884</v>
      </c>
      <c r="AE174" s="109">
        <v>3</v>
      </c>
      <c r="AF174" s="109">
        <v>5</v>
      </c>
      <c r="AG174" s="109">
        <v>2</v>
      </c>
      <c r="AH174" s="51"/>
      <c r="AI174" s="51"/>
      <c r="AJ174" s="51"/>
      <c r="AK174" s="51"/>
      <c r="AL174" s="51"/>
      <c r="AM174" s="51"/>
    </row>
    <row r="175" spans="1:39" x14ac:dyDescent="0.3">
      <c r="A175" s="50" t="s">
        <v>772</v>
      </c>
      <c r="B175" s="50">
        <v>9833300</v>
      </c>
      <c r="C175" s="50" t="s">
        <v>773</v>
      </c>
      <c r="D175" s="50">
        <v>8625576</v>
      </c>
      <c r="E175" s="50" t="s">
        <v>773</v>
      </c>
      <c r="F175" s="51" t="s">
        <v>106</v>
      </c>
      <c r="G175" s="32"/>
      <c r="H175" s="50" t="s">
        <v>253</v>
      </c>
      <c r="I175" s="50" t="s">
        <v>775</v>
      </c>
      <c r="J175" s="50" t="s">
        <v>255</v>
      </c>
      <c r="K175" s="51" t="s">
        <v>767</v>
      </c>
      <c r="L175" s="51" t="s">
        <v>112</v>
      </c>
      <c r="M175" s="51" t="s">
        <v>113</v>
      </c>
      <c r="N175" s="51" t="s">
        <v>258</v>
      </c>
      <c r="O175" s="51" t="s">
        <v>124</v>
      </c>
      <c r="P175" s="107"/>
      <c r="Q175" s="51" t="s">
        <v>552</v>
      </c>
      <c r="R175" s="132">
        <v>732</v>
      </c>
      <c r="S175" s="133">
        <v>152</v>
      </c>
      <c r="T175" s="133"/>
      <c r="U175" s="133"/>
      <c r="V175" s="134"/>
      <c r="W175" s="133"/>
      <c r="X175" s="133"/>
      <c r="Y175" s="133"/>
      <c r="Z175" s="133"/>
      <c r="AA175" s="133"/>
      <c r="AB175" s="133"/>
      <c r="AC175" s="108"/>
      <c r="AD175" s="142">
        <f t="shared" si="2"/>
        <v>884</v>
      </c>
      <c r="AE175" s="109">
        <v>4</v>
      </c>
      <c r="AF175" s="109">
        <v>4</v>
      </c>
      <c r="AG175" s="109">
        <v>3</v>
      </c>
      <c r="AH175" s="51"/>
      <c r="AI175" s="51"/>
      <c r="AJ175" s="51"/>
      <c r="AK175" s="51"/>
      <c r="AL175" s="51"/>
      <c r="AM175" s="51"/>
    </row>
    <row r="176" spans="1:39" x14ac:dyDescent="0.3">
      <c r="A176" s="50" t="s">
        <v>776</v>
      </c>
      <c r="B176" s="50">
        <v>6432505</v>
      </c>
      <c r="C176" s="50" t="s">
        <v>777</v>
      </c>
      <c r="D176" s="50">
        <v>9593603</v>
      </c>
      <c r="E176" s="50" t="s">
        <v>777</v>
      </c>
      <c r="F176" s="51" t="s">
        <v>106</v>
      </c>
      <c r="G176" s="32"/>
      <c r="H176" s="50" t="s">
        <v>253</v>
      </c>
      <c r="I176" s="50" t="s">
        <v>779</v>
      </c>
      <c r="J176" s="50" t="s">
        <v>349</v>
      </c>
      <c r="K176" s="51" t="s">
        <v>130</v>
      </c>
      <c r="L176" s="51" t="s">
        <v>112</v>
      </c>
      <c r="M176" s="51" t="s">
        <v>113</v>
      </c>
      <c r="N176" s="51" t="s">
        <v>115</v>
      </c>
      <c r="O176" s="51" t="s">
        <v>189</v>
      </c>
      <c r="P176" s="107"/>
      <c r="Q176" s="51" t="s">
        <v>552</v>
      </c>
      <c r="R176" s="132">
        <v>732</v>
      </c>
      <c r="S176" s="133">
        <v>152</v>
      </c>
      <c r="T176" s="133">
        <v>64</v>
      </c>
      <c r="U176" s="133"/>
      <c r="V176" s="134"/>
      <c r="W176" s="133"/>
      <c r="X176" s="133"/>
      <c r="Y176" s="133"/>
      <c r="Z176" s="133"/>
      <c r="AA176" s="133"/>
      <c r="AB176" s="133"/>
      <c r="AC176" s="108"/>
      <c r="AD176" s="142">
        <f t="shared" si="2"/>
        <v>948</v>
      </c>
      <c r="AE176" s="109">
        <v>3</v>
      </c>
      <c r="AF176" s="109">
        <v>2</v>
      </c>
      <c r="AG176" s="109" t="s">
        <v>614</v>
      </c>
      <c r="AH176" s="51"/>
      <c r="AI176" s="51"/>
      <c r="AJ176" s="51"/>
      <c r="AK176" s="51"/>
      <c r="AL176" s="51"/>
      <c r="AM176" s="51"/>
    </row>
    <row r="177" spans="1:39" x14ac:dyDescent="0.3">
      <c r="A177" s="50" t="s">
        <v>780</v>
      </c>
      <c r="B177" s="50">
        <v>6609546</v>
      </c>
      <c r="C177" s="50" t="s">
        <v>781</v>
      </c>
      <c r="D177" s="50">
        <v>5732763</v>
      </c>
      <c r="E177" s="50" t="s">
        <v>781</v>
      </c>
      <c r="F177" s="51" t="s">
        <v>106</v>
      </c>
      <c r="G177" s="32"/>
      <c r="H177" s="50" t="s">
        <v>253</v>
      </c>
      <c r="I177" s="50" t="s">
        <v>783</v>
      </c>
      <c r="J177" s="50" t="s">
        <v>560</v>
      </c>
      <c r="K177" s="51" t="s">
        <v>130</v>
      </c>
      <c r="L177" s="51" t="s">
        <v>112</v>
      </c>
      <c r="M177" s="51" t="s">
        <v>113</v>
      </c>
      <c r="N177" s="51" t="s">
        <v>132</v>
      </c>
      <c r="O177" s="51" t="s">
        <v>124</v>
      </c>
      <c r="P177" s="107"/>
      <c r="Q177" s="51" t="s">
        <v>552</v>
      </c>
      <c r="R177" s="132">
        <v>732</v>
      </c>
      <c r="S177" s="133">
        <v>152</v>
      </c>
      <c r="T177" s="133">
        <v>64</v>
      </c>
      <c r="U177" s="133">
        <v>14</v>
      </c>
      <c r="V177" s="134">
        <v>19</v>
      </c>
      <c r="W177" s="133"/>
      <c r="X177" s="133"/>
      <c r="Y177" s="133"/>
      <c r="Z177" s="133"/>
      <c r="AA177" s="133"/>
      <c r="AB177" s="133"/>
      <c r="AC177" s="108"/>
      <c r="AD177" s="142">
        <f t="shared" si="2"/>
        <v>981</v>
      </c>
      <c r="AE177" s="109">
        <v>3</v>
      </c>
      <c r="AF177" s="109">
        <v>6</v>
      </c>
      <c r="AG177" s="109">
        <v>1</v>
      </c>
      <c r="AH177" s="51"/>
      <c r="AI177" s="51"/>
      <c r="AJ177" s="51"/>
      <c r="AK177" s="51"/>
      <c r="AL177" s="51"/>
      <c r="AM177" s="51"/>
    </row>
    <row r="178" spans="1:39" x14ac:dyDescent="0.3">
      <c r="A178" s="50" t="s">
        <v>784</v>
      </c>
      <c r="B178" s="50">
        <v>8878558</v>
      </c>
      <c r="C178" s="50" t="s">
        <v>785</v>
      </c>
      <c r="D178" s="50">
        <v>6917436</v>
      </c>
      <c r="E178" s="50" t="s">
        <v>785</v>
      </c>
      <c r="F178" s="51" t="s">
        <v>106</v>
      </c>
      <c r="G178" s="32"/>
      <c r="H178" s="50" t="s">
        <v>253</v>
      </c>
      <c r="I178" s="50" t="s">
        <v>787</v>
      </c>
      <c r="J178" s="50" t="s">
        <v>560</v>
      </c>
      <c r="K178" s="51" t="s">
        <v>130</v>
      </c>
      <c r="L178" s="51" t="s">
        <v>112</v>
      </c>
      <c r="M178" s="51" t="s">
        <v>113</v>
      </c>
      <c r="N178" s="51" t="s">
        <v>132</v>
      </c>
      <c r="O178" s="51" t="s">
        <v>197</v>
      </c>
      <c r="P178" s="107"/>
      <c r="Q178" s="51" t="s">
        <v>552</v>
      </c>
      <c r="R178" s="132">
        <v>732</v>
      </c>
      <c r="S178" s="133">
        <v>152</v>
      </c>
      <c r="T178" s="133">
        <v>64</v>
      </c>
      <c r="U178" s="133">
        <v>14</v>
      </c>
      <c r="V178" s="134">
        <v>19</v>
      </c>
      <c r="W178" s="133"/>
      <c r="X178" s="133"/>
      <c r="Y178" s="133"/>
      <c r="Z178" s="133"/>
      <c r="AA178" s="133"/>
      <c r="AB178" s="133"/>
      <c r="AC178" s="108"/>
      <c r="AD178" s="142">
        <f t="shared" si="2"/>
        <v>981</v>
      </c>
      <c r="AE178" s="109">
        <v>3</v>
      </c>
      <c r="AF178" s="109">
        <v>7</v>
      </c>
      <c r="AG178" s="109">
        <v>1</v>
      </c>
      <c r="AH178" s="51"/>
      <c r="AI178" s="51"/>
      <c r="AJ178" s="51"/>
      <c r="AK178" s="51"/>
      <c r="AL178" s="51"/>
      <c r="AM178" s="51"/>
    </row>
    <row r="179" spans="1:39" x14ac:dyDescent="0.3">
      <c r="A179" s="50" t="s">
        <v>788</v>
      </c>
      <c r="B179" s="50">
        <v>9930534</v>
      </c>
      <c r="C179" s="50" t="s">
        <v>789</v>
      </c>
      <c r="D179" s="50">
        <v>8766317</v>
      </c>
      <c r="E179" s="50" t="s">
        <v>789</v>
      </c>
      <c r="F179" s="51" t="s">
        <v>106</v>
      </c>
      <c r="G179" s="32"/>
      <c r="H179" s="50" t="s">
        <v>253</v>
      </c>
      <c r="I179" s="50" t="s">
        <v>791</v>
      </c>
      <c r="J179" s="50" t="s">
        <v>560</v>
      </c>
      <c r="K179" s="51" t="s">
        <v>130</v>
      </c>
      <c r="L179" s="51" t="s">
        <v>112</v>
      </c>
      <c r="M179" s="51" t="s">
        <v>113</v>
      </c>
      <c r="N179" s="51" t="s">
        <v>132</v>
      </c>
      <c r="O179" s="51" t="s">
        <v>381</v>
      </c>
      <c r="P179" s="107"/>
      <c r="Q179" s="51" t="s">
        <v>552</v>
      </c>
      <c r="R179" s="132">
        <v>732</v>
      </c>
      <c r="S179" s="133">
        <v>152</v>
      </c>
      <c r="T179" s="133">
        <v>64</v>
      </c>
      <c r="U179" s="133">
        <v>14</v>
      </c>
      <c r="V179" s="134">
        <v>19</v>
      </c>
      <c r="W179" s="133"/>
      <c r="X179" s="133"/>
      <c r="Y179" s="133"/>
      <c r="Z179" s="133"/>
      <c r="AA179" s="133"/>
      <c r="AB179" s="133"/>
      <c r="AC179" s="108"/>
      <c r="AD179" s="142">
        <f t="shared" si="2"/>
        <v>981</v>
      </c>
      <c r="AE179" s="109">
        <v>3</v>
      </c>
      <c r="AF179" s="109">
        <v>7</v>
      </c>
      <c r="AG179" s="109">
        <v>6</v>
      </c>
      <c r="AH179" s="51"/>
      <c r="AI179" s="51"/>
      <c r="AJ179" s="51"/>
      <c r="AK179" s="51"/>
      <c r="AL179" s="51"/>
      <c r="AM179" s="51"/>
    </row>
    <row r="180" spans="1:39" x14ac:dyDescent="0.3">
      <c r="A180" s="50" t="s">
        <v>793</v>
      </c>
      <c r="B180" s="50">
        <v>8473373</v>
      </c>
      <c r="C180" s="50" t="s">
        <v>794</v>
      </c>
      <c r="D180" s="50">
        <v>4917418</v>
      </c>
      <c r="E180" s="50" t="s">
        <v>794</v>
      </c>
      <c r="F180" s="51" t="s">
        <v>106</v>
      </c>
      <c r="G180" s="32"/>
      <c r="H180" s="50" t="s">
        <v>253</v>
      </c>
      <c r="I180" s="50" t="s">
        <v>796</v>
      </c>
      <c r="J180" s="50" t="s">
        <v>255</v>
      </c>
      <c r="K180" s="51" t="s">
        <v>130</v>
      </c>
      <c r="L180" s="51" t="s">
        <v>112</v>
      </c>
      <c r="M180" s="51" t="s">
        <v>113</v>
      </c>
      <c r="N180" s="51" t="s">
        <v>401</v>
      </c>
      <c r="O180" s="51" t="s">
        <v>189</v>
      </c>
      <c r="P180" s="107"/>
      <c r="Q180" s="51" t="s">
        <v>552</v>
      </c>
      <c r="R180" s="132">
        <v>732</v>
      </c>
      <c r="S180" s="133">
        <v>152</v>
      </c>
      <c r="T180" s="133">
        <v>64</v>
      </c>
      <c r="U180" s="133">
        <v>14</v>
      </c>
      <c r="V180" s="134">
        <v>19</v>
      </c>
      <c r="W180" s="133"/>
      <c r="X180" s="133"/>
      <c r="Y180" s="133"/>
      <c r="Z180" s="133"/>
      <c r="AA180" s="133"/>
      <c r="AB180" s="133"/>
      <c r="AC180" s="108"/>
      <c r="AD180" s="142">
        <f t="shared" si="2"/>
        <v>981</v>
      </c>
      <c r="AE180" s="109">
        <v>4</v>
      </c>
      <c r="AF180" s="109">
        <v>7</v>
      </c>
      <c r="AG180" s="109" t="s">
        <v>1964</v>
      </c>
      <c r="AH180" s="51"/>
      <c r="AI180" s="51"/>
      <c r="AJ180" s="51"/>
      <c r="AK180" s="51"/>
      <c r="AL180" s="51"/>
      <c r="AM180" s="51"/>
    </row>
    <row r="181" spans="1:39" x14ac:dyDescent="0.3">
      <c r="A181" s="50" t="s">
        <v>797</v>
      </c>
      <c r="B181" s="50">
        <v>4542662</v>
      </c>
      <c r="C181" s="50" t="s">
        <v>798</v>
      </c>
      <c r="D181" s="50">
        <v>5441324</v>
      </c>
      <c r="E181" s="50" t="s">
        <v>798</v>
      </c>
      <c r="F181" s="51" t="s">
        <v>106</v>
      </c>
      <c r="G181" s="32"/>
      <c r="H181" s="50" t="s">
        <v>253</v>
      </c>
      <c r="I181" s="50" t="s">
        <v>800</v>
      </c>
      <c r="J181" s="50" t="s">
        <v>255</v>
      </c>
      <c r="K181" s="51" t="s">
        <v>130</v>
      </c>
      <c r="L181" s="51" t="s">
        <v>112</v>
      </c>
      <c r="M181" s="51" t="s">
        <v>113</v>
      </c>
      <c r="N181" s="51" t="s">
        <v>401</v>
      </c>
      <c r="O181" s="51" t="s">
        <v>381</v>
      </c>
      <c r="P181" s="107"/>
      <c r="Q181" s="51" t="s">
        <v>552</v>
      </c>
      <c r="R181" s="132">
        <v>732</v>
      </c>
      <c r="S181" s="133">
        <v>152</v>
      </c>
      <c r="T181" s="133">
        <v>64</v>
      </c>
      <c r="U181" s="133">
        <v>14</v>
      </c>
      <c r="V181" s="134">
        <v>19</v>
      </c>
      <c r="W181" s="133"/>
      <c r="X181" s="133"/>
      <c r="Y181" s="133"/>
      <c r="Z181" s="133"/>
      <c r="AA181" s="133"/>
      <c r="AB181" s="133"/>
      <c r="AC181" s="108"/>
      <c r="AD181" s="142">
        <f t="shared" si="2"/>
        <v>981</v>
      </c>
      <c r="AE181" s="109">
        <v>4</v>
      </c>
      <c r="AF181" s="109">
        <v>7</v>
      </c>
      <c r="AG181" s="109" t="s">
        <v>1953</v>
      </c>
      <c r="AH181" s="51"/>
      <c r="AI181" s="51"/>
      <c r="AJ181" s="51"/>
      <c r="AK181" s="51"/>
      <c r="AL181" s="51"/>
      <c r="AM181" s="51"/>
    </row>
    <row r="182" spans="1:39" x14ac:dyDescent="0.3">
      <c r="A182" s="50" t="s">
        <v>801</v>
      </c>
      <c r="B182" s="50">
        <v>5319978</v>
      </c>
      <c r="C182" s="50" t="s">
        <v>802</v>
      </c>
      <c r="D182" s="50">
        <v>8056929</v>
      </c>
      <c r="E182" s="50" t="s">
        <v>802</v>
      </c>
      <c r="F182" s="51" t="s">
        <v>106</v>
      </c>
      <c r="G182" s="32"/>
      <c r="H182" s="50" t="s">
        <v>253</v>
      </c>
      <c r="I182" s="50" t="s">
        <v>804</v>
      </c>
      <c r="J182" s="50" t="s">
        <v>255</v>
      </c>
      <c r="K182" s="51" t="s">
        <v>130</v>
      </c>
      <c r="L182" s="51" t="s">
        <v>112</v>
      </c>
      <c r="M182" s="51" t="s">
        <v>113</v>
      </c>
      <c r="N182" s="51" t="s">
        <v>401</v>
      </c>
      <c r="O182" s="51" t="s">
        <v>124</v>
      </c>
      <c r="P182" s="107"/>
      <c r="Q182" s="51" t="s">
        <v>552</v>
      </c>
      <c r="R182" s="132">
        <v>732</v>
      </c>
      <c r="S182" s="133">
        <v>152</v>
      </c>
      <c r="T182" s="133">
        <v>64</v>
      </c>
      <c r="U182" s="133">
        <v>14</v>
      </c>
      <c r="V182" s="134">
        <v>19</v>
      </c>
      <c r="W182" s="133"/>
      <c r="X182" s="133"/>
      <c r="Y182" s="133"/>
      <c r="Z182" s="133"/>
      <c r="AA182" s="133"/>
      <c r="AB182" s="133"/>
      <c r="AC182" s="108"/>
      <c r="AD182" s="142">
        <f t="shared" si="2"/>
        <v>981</v>
      </c>
      <c r="AE182" s="109">
        <v>3</v>
      </c>
      <c r="AF182" s="109">
        <v>4</v>
      </c>
      <c r="AG182" s="109">
        <v>4</v>
      </c>
      <c r="AH182" s="51"/>
      <c r="AI182" s="51"/>
      <c r="AJ182" s="51"/>
      <c r="AK182" s="51"/>
      <c r="AL182" s="51"/>
      <c r="AM182" s="51"/>
    </row>
    <row r="183" spans="1:39" x14ac:dyDescent="0.3">
      <c r="A183" s="50" t="s">
        <v>805</v>
      </c>
      <c r="B183" s="50">
        <v>8747131</v>
      </c>
      <c r="C183" s="50" t="s">
        <v>806</v>
      </c>
      <c r="D183" s="50">
        <v>8622904</v>
      </c>
      <c r="E183" s="50" t="s">
        <v>806</v>
      </c>
      <c r="F183" s="51" t="s">
        <v>106</v>
      </c>
      <c r="G183" s="32"/>
      <c r="H183" s="50" t="s">
        <v>253</v>
      </c>
      <c r="I183" s="50" t="s">
        <v>808</v>
      </c>
      <c r="J183" s="50" t="s">
        <v>560</v>
      </c>
      <c r="K183" s="51" t="s">
        <v>130</v>
      </c>
      <c r="L183" s="51" t="s">
        <v>112</v>
      </c>
      <c r="M183" s="51" t="s">
        <v>113</v>
      </c>
      <c r="N183" s="51" t="s">
        <v>132</v>
      </c>
      <c r="O183" s="51" t="s">
        <v>124</v>
      </c>
      <c r="P183" s="107"/>
      <c r="Q183" s="51" t="s">
        <v>552</v>
      </c>
      <c r="R183" s="132">
        <v>732</v>
      </c>
      <c r="S183" s="133">
        <v>152</v>
      </c>
      <c r="T183" s="133">
        <v>64</v>
      </c>
      <c r="U183" s="133">
        <v>14</v>
      </c>
      <c r="V183" s="134">
        <v>19</v>
      </c>
      <c r="W183" s="133"/>
      <c r="X183" s="133"/>
      <c r="Y183" s="133"/>
      <c r="Z183" s="133"/>
      <c r="AA183" s="133"/>
      <c r="AB183" s="133"/>
      <c r="AC183" s="108"/>
      <c r="AD183" s="142">
        <f t="shared" si="2"/>
        <v>981</v>
      </c>
      <c r="AE183" s="109">
        <v>3</v>
      </c>
      <c r="AF183" s="109">
        <v>5</v>
      </c>
      <c r="AG183" s="109">
        <v>1</v>
      </c>
      <c r="AH183" s="51"/>
      <c r="AI183" s="51"/>
      <c r="AJ183" s="51"/>
      <c r="AK183" s="51"/>
      <c r="AL183" s="51"/>
      <c r="AM183" s="51"/>
    </row>
    <row r="184" spans="1:39" x14ac:dyDescent="0.3">
      <c r="A184" s="105" t="s">
        <v>809</v>
      </c>
      <c r="B184" s="50">
        <v>5433450</v>
      </c>
      <c r="C184" s="105" t="s">
        <v>810</v>
      </c>
      <c r="D184" s="50">
        <v>5765526</v>
      </c>
      <c r="E184" s="105" t="s">
        <v>810</v>
      </c>
      <c r="F184" s="51" t="s">
        <v>106</v>
      </c>
      <c r="G184" s="32"/>
      <c r="H184" s="50" t="s">
        <v>253</v>
      </c>
      <c r="I184" s="50" t="s">
        <v>812</v>
      </c>
      <c r="J184" s="50" t="s">
        <v>560</v>
      </c>
      <c r="K184" s="51" t="s">
        <v>130</v>
      </c>
      <c r="L184" s="51" t="s">
        <v>112</v>
      </c>
      <c r="M184" s="51" t="s">
        <v>113</v>
      </c>
      <c r="N184" s="51" t="s">
        <v>132</v>
      </c>
      <c r="O184" s="51" t="s">
        <v>124</v>
      </c>
      <c r="P184" s="107"/>
      <c r="Q184" s="51" t="s">
        <v>552</v>
      </c>
      <c r="R184" s="132">
        <v>732</v>
      </c>
      <c r="S184" s="133">
        <v>152</v>
      </c>
      <c r="T184" s="133">
        <v>64</v>
      </c>
      <c r="U184" s="133">
        <v>14</v>
      </c>
      <c r="V184" s="134">
        <v>19</v>
      </c>
      <c r="W184" s="133"/>
      <c r="X184" s="133"/>
      <c r="Y184" s="133"/>
      <c r="Z184" s="133"/>
      <c r="AA184" s="133"/>
      <c r="AB184" s="133"/>
      <c r="AC184" s="108"/>
      <c r="AD184" s="142">
        <f t="shared" si="2"/>
        <v>981</v>
      </c>
      <c r="AE184" s="109">
        <v>3</v>
      </c>
      <c r="AF184" s="109">
        <v>4</v>
      </c>
      <c r="AG184" s="109">
        <v>5</v>
      </c>
      <c r="AH184" s="51"/>
      <c r="AI184" s="51"/>
      <c r="AJ184" s="51"/>
      <c r="AK184" s="51"/>
      <c r="AL184" s="51"/>
      <c r="AM184" s="51"/>
    </row>
    <row r="185" spans="1:39" x14ac:dyDescent="0.3">
      <c r="A185" s="105" t="s">
        <v>813</v>
      </c>
      <c r="B185" s="50">
        <v>7327132</v>
      </c>
      <c r="C185" s="105" t="s">
        <v>814</v>
      </c>
      <c r="D185" s="50">
        <v>8618667</v>
      </c>
      <c r="E185" s="105" t="s">
        <v>814</v>
      </c>
      <c r="F185" s="51" t="s">
        <v>106</v>
      </c>
      <c r="G185" s="32"/>
      <c r="H185" s="50" t="s">
        <v>253</v>
      </c>
      <c r="I185" s="50" t="s">
        <v>816</v>
      </c>
      <c r="J185" s="50" t="s">
        <v>255</v>
      </c>
      <c r="K185" s="51" t="s">
        <v>130</v>
      </c>
      <c r="L185" s="51" t="s">
        <v>112</v>
      </c>
      <c r="M185" s="51" t="s">
        <v>113</v>
      </c>
      <c r="N185" s="51" t="s">
        <v>401</v>
      </c>
      <c r="O185" s="51" t="s">
        <v>124</v>
      </c>
      <c r="P185" s="107"/>
      <c r="Q185" s="51" t="s">
        <v>552</v>
      </c>
      <c r="R185" s="132">
        <v>732</v>
      </c>
      <c r="S185" s="133">
        <v>152</v>
      </c>
      <c r="T185" s="133">
        <v>64</v>
      </c>
      <c r="U185" s="133">
        <v>14</v>
      </c>
      <c r="V185" s="134">
        <v>19</v>
      </c>
      <c r="W185" s="133"/>
      <c r="X185" s="133"/>
      <c r="Y185" s="133"/>
      <c r="Z185" s="133"/>
      <c r="AA185" s="133"/>
      <c r="AB185" s="133"/>
      <c r="AC185" s="108"/>
      <c r="AD185" s="142">
        <f t="shared" si="2"/>
        <v>981</v>
      </c>
      <c r="AE185" s="109">
        <v>4</v>
      </c>
      <c r="AF185" s="109">
        <v>2</v>
      </c>
      <c r="AG185" s="109">
        <v>3</v>
      </c>
      <c r="AH185" s="51"/>
      <c r="AI185" s="51"/>
      <c r="AJ185" s="51"/>
      <c r="AK185" s="51"/>
      <c r="AL185" s="51"/>
      <c r="AM185" s="51"/>
    </row>
    <row r="186" spans="1:39" x14ac:dyDescent="0.3">
      <c r="A186" s="105" t="s">
        <v>817</v>
      </c>
      <c r="B186" s="50">
        <v>7950069</v>
      </c>
      <c r="C186" s="105" t="s">
        <v>818</v>
      </c>
      <c r="D186" s="50">
        <v>6668975</v>
      </c>
      <c r="E186" s="105" t="s">
        <v>818</v>
      </c>
      <c r="F186" s="51" t="s">
        <v>106</v>
      </c>
      <c r="G186" s="32"/>
      <c r="H186" s="50" t="s">
        <v>253</v>
      </c>
      <c r="I186" s="50" t="s">
        <v>820</v>
      </c>
      <c r="J186" s="50" t="s">
        <v>255</v>
      </c>
      <c r="K186" s="51" t="s">
        <v>130</v>
      </c>
      <c r="L186" s="51" t="s">
        <v>112</v>
      </c>
      <c r="M186" s="51" t="s">
        <v>113</v>
      </c>
      <c r="N186" s="51" t="s">
        <v>401</v>
      </c>
      <c r="O186" s="51" t="s">
        <v>197</v>
      </c>
      <c r="P186" s="107"/>
      <c r="Q186" s="51" t="s">
        <v>552</v>
      </c>
      <c r="R186" s="132">
        <v>732</v>
      </c>
      <c r="S186" s="133">
        <v>152</v>
      </c>
      <c r="T186" s="133">
        <v>64</v>
      </c>
      <c r="U186" s="133">
        <v>14</v>
      </c>
      <c r="V186" s="134">
        <v>19</v>
      </c>
      <c r="W186" s="133"/>
      <c r="X186" s="133"/>
      <c r="Y186" s="133"/>
      <c r="Z186" s="133"/>
      <c r="AA186" s="133"/>
      <c r="AB186" s="133"/>
      <c r="AC186" s="108"/>
      <c r="AD186" s="142">
        <f t="shared" si="2"/>
        <v>981</v>
      </c>
      <c r="AE186" s="109">
        <v>3</v>
      </c>
      <c r="AF186" s="109">
        <v>5</v>
      </c>
      <c r="AG186" s="109">
        <v>5</v>
      </c>
      <c r="AH186" s="51"/>
      <c r="AI186" s="51"/>
      <c r="AJ186" s="51"/>
      <c r="AK186" s="51"/>
      <c r="AL186" s="51"/>
      <c r="AM186" s="51"/>
    </row>
    <row r="187" spans="1:39" x14ac:dyDescent="0.3">
      <c r="A187" s="105" t="s">
        <v>821</v>
      </c>
      <c r="B187" s="50">
        <v>7126972</v>
      </c>
      <c r="C187" s="105" t="s">
        <v>822</v>
      </c>
      <c r="D187" s="50">
        <v>8598670</v>
      </c>
      <c r="E187" s="105" t="s">
        <v>822</v>
      </c>
      <c r="F187" s="51" t="s">
        <v>106</v>
      </c>
      <c r="G187" s="32"/>
      <c r="H187" s="50" t="s">
        <v>253</v>
      </c>
      <c r="I187" s="50" t="s">
        <v>824</v>
      </c>
      <c r="J187" s="50" t="s">
        <v>255</v>
      </c>
      <c r="K187" s="51" t="s">
        <v>130</v>
      </c>
      <c r="L187" s="51" t="s">
        <v>112</v>
      </c>
      <c r="M187" s="51" t="s">
        <v>113</v>
      </c>
      <c r="N187" s="51" t="s">
        <v>401</v>
      </c>
      <c r="O187" s="51" t="s">
        <v>124</v>
      </c>
      <c r="P187" s="107"/>
      <c r="Q187" s="51" t="s">
        <v>552</v>
      </c>
      <c r="R187" s="132">
        <v>732</v>
      </c>
      <c r="S187" s="133">
        <v>152</v>
      </c>
      <c r="T187" s="133">
        <v>64</v>
      </c>
      <c r="U187" s="133">
        <v>14</v>
      </c>
      <c r="V187" s="134">
        <v>19</v>
      </c>
      <c r="W187" s="133"/>
      <c r="X187" s="133"/>
      <c r="Y187" s="133"/>
      <c r="Z187" s="133"/>
      <c r="AA187" s="133"/>
      <c r="AB187" s="133"/>
      <c r="AC187" s="108"/>
      <c r="AD187" s="142">
        <f t="shared" si="2"/>
        <v>981</v>
      </c>
      <c r="AE187" s="109">
        <v>4</v>
      </c>
      <c r="AF187" s="109">
        <v>3</v>
      </c>
      <c r="AG187" s="109">
        <v>3</v>
      </c>
      <c r="AH187" s="51"/>
      <c r="AI187" s="51"/>
      <c r="AJ187" s="51"/>
      <c r="AK187" s="51"/>
      <c r="AL187" s="51"/>
      <c r="AM187" s="51"/>
    </row>
    <row r="188" spans="1:39" x14ac:dyDescent="0.3">
      <c r="A188" s="105" t="s">
        <v>825</v>
      </c>
      <c r="B188" s="50">
        <v>9501011</v>
      </c>
      <c r="C188" s="105" t="s">
        <v>826</v>
      </c>
      <c r="D188" s="50">
        <v>9134864</v>
      </c>
      <c r="E188" s="105" t="s">
        <v>826</v>
      </c>
      <c r="F188" s="51" t="s">
        <v>106</v>
      </c>
      <c r="G188" s="32"/>
      <c r="H188" s="50" t="s">
        <v>253</v>
      </c>
      <c r="I188" s="50" t="s">
        <v>828</v>
      </c>
      <c r="J188" s="50" t="s">
        <v>560</v>
      </c>
      <c r="K188" s="51" t="s">
        <v>130</v>
      </c>
      <c r="L188" s="51" t="s">
        <v>112</v>
      </c>
      <c r="M188" s="51" t="s">
        <v>113</v>
      </c>
      <c r="N188" s="51" t="s">
        <v>132</v>
      </c>
      <c r="O188" s="51" t="s">
        <v>197</v>
      </c>
      <c r="P188" s="107"/>
      <c r="Q188" s="51" t="s">
        <v>552</v>
      </c>
      <c r="R188" s="132">
        <v>732</v>
      </c>
      <c r="S188" s="133">
        <v>152</v>
      </c>
      <c r="T188" s="133">
        <v>64</v>
      </c>
      <c r="U188" s="133">
        <v>14</v>
      </c>
      <c r="V188" s="134">
        <v>19</v>
      </c>
      <c r="W188" s="133"/>
      <c r="X188" s="133"/>
      <c r="Y188" s="133"/>
      <c r="Z188" s="133"/>
      <c r="AA188" s="133"/>
      <c r="AB188" s="133"/>
      <c r="AC188" s="108"/>
      <c r="AD188" s="142">
        <f t="shared" si="2"/>
        <v>981</v>
      </c>
      <c r="AE188" s="109">
        <v>3</v>
      </c>
      <c r="AF188" s="109">
        <v>5</v>
      </c>
      <c r="AG188" s="109">
        <v>3</v>
      </c>
      <c r="AH188" s="51"/>
      <c r="AI188" s="51"/>
      <c r="AJ188" s="51"/>
      <c r="AK188" s="51"/>
      <c r="AL188" s="51"/>
      <c r="AM188" s="51"/>
    </row>
    <row r="189" spans="1:39" x14ac:dyDescent="0.3">
      <c r="A189" s="105" t="s">
        <v>829</v>
      </c>
      <c r="B189" s="50">
        <v>7612052</v>
      </c>
      <c r="C189" s="105" t="s">
        <v>830</v>
      </c>
      <c r="D189" s="50">
        <v>8797327</v>
      </c>
      <c r="E189" s="105" t="s">
        <v>830</v>
      </c>
      <c r="F189" s="51" t="s">
        <v>106</v>
      </c>
      <c r="G189" s="32"/>
      <c r="H189" s="50" t="s">
        <v>253</v>
      </c>
      <c r="I189" s="50" t="s">
        <v>832</v>
      </c>
      <c r="J189" s="50" t="s">
        <v>349</v>
      </c>
      <c r="K189" s="51" t="s">
        <v>130</v>
      </c>
      <c r="L189" s="51" t="s">
        <v>112</v>
      </c>
      <c r="M189" s="51" t="s">
        <v>113</v>
      </c>
      <c r="N189" s="51" t="s">
        <v>115</v>
      </c>
      <c r="O189" s="51" t="s">
        <v>381</v>
      </c>
      <c r="P189" s="107"/>
      <c r="Q189" s="51" t="s">
        <v>552</v>
      </c>
      <c r="R189" s="132">
        <v>732</v>
      </c>
      <c r="S189" s="133">
        <v>152</v>
      </c>
      <c r="T189" s="133">
        <v>64</v>
      </c>
      <c r="U189" s="133"/>
      <c r="V189" s="134"/>
      <c r="W189" s="133"/>
      <c r="X189" s="133"/>
      <c r="Y189" s="133"/>
      <c r="Z189" s="133"/>
      <c r="AA189" s="133"/>
      <c r="AB189" s="133"/>
      <c r="AC189" s="108"/>
      <c r="AD189" s="142">
        <f t="shared" si="2"/>
        <v>948</v>
      </c>
      <c r="AE189" s="109">
        <v>3</v>
      </c>
      <c r="AF189" s="109">
        <v>2</v>
      </c>
      <c r="AG189" s="109" t="s">
        <v>1953</v>
      </c>
      <c r="AH189" s="51"/>
      <c r="AI189" s="51"/>
      <c r="AJ189" s="51"/>
      <c r="AK189" s="51"/>
      <c r="AL189" s="51"/>
      <c r="AM189" s="51"/>
    </row>
    <row r="190" spans="1:39" x14ac:dyDescent="0.3">
      <c r="A190" s="105" t="s">
        <v>833</v>
      </c>
      <c r="B190" s="50">
        <v>4418202</v>
      </c>
      <c r="C190" s="105" t="s">
        <v>834</v>
      </c>
      <c r="D190" s="50">
        <v>5426777</v>
      </c>
      <c r="E190" s="105" t="s">
        <v>834</v>
      </c>
      <c r="F190" s="51" t="s">
        <v>106</v>
      </c>
      <c r="G190" s="32"/>
      <c r="H190" s="50" t="s">
        <v>253</v>
      </c>
      <c r="I190" s="50" t="s">
        <v>836</v>
      </c>
      <c r="J190" s="50" t="s">
        <v>255</v>
      </c>
      <c r="K190" s="51" t="s">
        <v>130</v>
      </c>
      <c r="L190" s="51" t="s">
        <v>112</v>
      </c>
      <c r="M190" s="51" t="s">
        <v>113</v>
      </c>
      <c r="N190" s="51" t="s">
        <v>401</v>
      </c>
      <c r="O190" s="51" t="s">
        <v>189</v>
      </c>
      <c r="P190" s="107"/>
      <c r="Q190" s="51" t="s">
        <v>552</v>
      </c>
      <c r="R190" s="132">
        <v>732</v>
      </c>
      <c r="S190" s="133">
        <v>152</v>
      </c>
      <c r="T190" s="133">
        <v>64</v>
      </c>
      <c r="U190" s="133"/>
      <c r="V190" s="134"/>
      <c r="W190" s="133"/>
      <c r="X190" s="133"/>
      <c r="Y190" s="133"/>
      <c r="Z190" s="133"/>
      <c r="AA190" s="133"/>
      <c r="AB190" s="133"/>
      <c r="AC190" s="108"/>
      <c r="AD190" s="142">
        <f t="shared" si="2"/>
        <v>948</v>
      </c>
      <c r="AE190" s="109">
        <v>4</v>
      </c>
      <c r="AF190" s="109">
        <v>6</v>
      </c>
      <c r="AG190" s="109">
        <v>4</v>
      </c>
      <c r="AH190" s="51"/>
      <c r="AI190" s="51"/>
      <c r="AJ190" s="51"/>
      <c r="AK190" s="51"/>
      <c r="AL190" s="51"/>
      <c r="AM190" s="51"/>
    </row>
    <row r="191" spans="1:39" x14ac:dyDescent="0.3">
      <c r="A191" s="105" t="s">
        <v>837</v>
      </c>
      <c r="B191" s="50">
        <v>6300326</v>
      </c>
      <c r="C191" s="105" t="s">
        <v>838</v>
      </c>
      <c r="D191" s="50">
        <v>7205537</v>
      </c>
      <c r="E191" s="105" t="s">
        <v>838</v>
      </c>
      <c r="F191" s="51" t="s">
        <v>106</v>
      </c>
      <c r="G191" s="32"/>
      <c r="H191" s="50" t="s">
        <v>253</v>
      </c>
      <c r="I191" s="50" t="s">
        <v>840</v>
      </c>
      <c r="J191" s="50" t="s">
        <v>255</v>
      </c>
      <c r="K191" s="51" t="s">
        <v>130</v>
      </c>
      <c r="L191" s="51" t="s">
        <v>112</v>
      </c>
      <c r="M191" s="51" t="s">
        <v>113</v>
      </c>
      <c r="N191" s="51" t="s">
        <v>401</v>
      </c>
      <c r="O191" s="51" t="s">
        <v>189</v>
      </c>
      <c r="P191" s="107"/>
      <c r="Q191" s="51" t="s">
        <v>552</v>
      </c>
      <c r="R191" s="132">
        <v>732</v>
      </c>
      <c r="S191" s="133">
        <v>152</v>
      </c>
      <c r="T191" s="133">
        <v>64</v>
      </c>
      <c r="U191" s="133"/>
      <c r="V191" s="134"/>
      <c r="W191" s="133"/>
      <c r="X191" s="133"/>
      <c r="Y191" s="133"/>
      <c r="Z191" s="133"/>
      <c r="AA191" s="133"/>
      <c r="AB191" s="133"/>
      <c r="AC191" s="108"/>
      <c r="AD191" s="142">
        <f t="shared" si="2"/>
        <v>948</v>
      </c>
      <c r="AE191" s="109">
        <v>4</v>
      </c>
      <c r="AF191" s="109">
        <v>6</v>
      </c>
      <c r="AG191" s="109">
        <v>3</v>
      </c>
      <c r="AH191" s="51"/>
      <c r="AI191" s="51"/>
      <c r="AJ191" s="51"/>
      <c r="AK191" s="51"/>
      <c r="AL191" s="51"/>
      <c r="AM191" s="51"/>
    </row>
    <row r="192" spans="1:39" x14ac:dyDescent="0.3">
      <c r="A192" s="105" t="s">
        <v>841</v>
      </c>
      <c r="B192" s="50">
        <v>9093962</v>
      </c>
      <c r="C192" s="105" t="s">
        <v>842</v>
      </c>
      <c r="D192" s="50">
        <v>5314218</v>
      </c>
      <c r="E192" s="105" t="s">
        <v>842</v>
      </c>
      <c r="F192" s="51" t="s">
        <v>106</v>
      </c>
      <c r="G192" s="32"/>
      <c r="H192" s="50" t="s">
        <v>253</v>
      </c>
      <c r="I192" s="50" t="s">
        <v>844</v>
      </c>
      <c r="J192" s="50" t="s">
        <v>255</v>
      </c>
      <c r="K192" s="51" t="s">
        <v>130</v>
      </c>
      <c r="L192" s="51" t="s">
        <v>112</v>
      </c>
      <c r="M192" s="51" t="s">
        <v>113</v>
      </c>
      <c r="N192" s="51" t="s">
        <v>401</v>
      </c>
      <c r="O192" s="51" t="s">
        <v>381</v>
      </c>
      <c r="P192" s="107"/>
      <c r="Q192" s="51" t="s">
        <v>552</v>
      </c>
      <c r="R192" s="132">
        <v>732</v>
      </c>
      <c r="S192" s="133">
        <v>152</v>
      </c>
      <c r="T192" s="133">
        <v>64</v>
      </c>
      <c r="U192" s="133">
        <v>14</v>
      </c>
      <c r="V192" s="134">
        <v>19</v>
      </c>
      <c r="W192" s="133"/>
      <c r="X192" s="133"/>
      <c r="Y192" s="133"/>
      <c r="Z192" s="133"/>
      <c r="AA192" s="133"/>
      <c r="AB192" s="133"/>
      <c r="AC192" s="108"/>
      <c r="AD192" s="142">
        <f t="shared" si="2"/>
        <v>981</v>
      </c>
      <c r="AE192" s="109">
        <v>4</v>
      </c>
      <c r="AF192" s="109">
        <v>7</v>
      </c>
      <c r="AG192" s="109" t="s">
        <v>705</v>
      </c>
      <c r="AH192" s="51"/>
      <c r="AI192" s="51"/>
      <c r="AJ192" s="51"/>
      <c r="AK192" s="51"/>
      <c r="AL192" s="51"/>
      <c r="AM192" s="51"/>
    </row>
    <row r="193" spans="1:39" x14ac:dyDescent="0.3">
      <c r="A193" s="105" t="s">
        <v>845</v>
      </c>
      <c r="B193" s="50">
        <v>6568629</v>
      </c>
      <c r="C193" s="105" t="s">
        <v>846</v>
      </c>
      <c r="D193" s="50">
        <v>5982952</v>
      </c>
      <c r="E193" s="105" t="s">
        <v>846</v>
      </c>
      <c r="F193" s="51" t="s">
        <v>106</v>
      </c>
      <c r="G193" s="32"/>
      <c r="H193" s="50" t="s">
        <v>253</v>
      </c>
      <c r="I193" s="50" t="s">
        <v>848</v>
      </c>
      <c r="J193" s="50" t="s">
        <v>255</v>
      </c>
      <c r="K193" s="51" t="s">
        <v>130</v>
      </c>
      <c r="L193" s="51" t="s">
        <v>112</v>
      </c>
      <c r="M193" s="51" t="s">
        <v>113</v>
      </c>
      <c r="N193" s="51" t="s">
        <v>401</v>
      </c>
      <c r="O193" s="51" t="s">
        <v>197</v>
      </c>
      <c r="P193" s="107"/>
      <c r="Q193" s="51" t="s">
        <v>552</v>
      </c>
      <c r="R193" s="132">
        <v>732</v>
      </c>
      <c r="S193" s="133">
        <v>152</v>
      </c>
      <c r="T193" s="133">
        <v>64</v>
      </c>
      <c r="U193" s="133">
        <v>14</v>
      </c>
      <c r="V193" s="134">
        <v>19</v>
      </c>
      <c r="W193" s="133"/>
      <c r="X193" s="133"/>
      <c r="Y193" s="133"/>
      <c r="Z193" s="133"/>
      <c r="AA193" s="133"/>
      <c r="AB193" s="133"/>
      <c r="AC193" s="108"/>
      <c r="AD193" s="142">
        <f t="shared" si="2"/>
        <v>981</v>
      </c>
      <c r="AE193" s="109">
        <v>4</v>
      </c>
      <c r="AF193" s="109">
        <v>5</v>
      </c>
      <c r="AG193" s="109" t="s">
        <v>614</v>
      </c>
      <c r="AH193" s="51"/>
      <c r="AI193" s="51"/>
      <c r="AJ193" s="51"/>
      <c r="AK193" s="51"/>
      <c r="AL193" s="51"/>
      <c r="AM193" s="51"/>
    </row>
    <row r="194" spans="1:39" x14ac:dyDescent="0.3">
      <c r="A194" s="50" t="s">
        <v>849</v>
      </c>
      <c r="B194" s="50" t="s">
        <v>851</v>
      </c>
      <c r="C194" s="50" t="s">
        <v>849</v>
      </c>
      <c r="D194" s="50">
        <v>792606</v>
      </c>
      <c r="E194" s="50" t="s">
        <v>849</v>
      </c>
      <c r="F194" s="51" t="s">
        <v>106</v>
      </c>
      <c r="G194" s="32"/>
      <c r="H194" s="50" t="s">
        <v>253</v>
      </c>
      <c r="I194" s="50" t="s">
        <v>852</v>
      </c>
      <c r="J194" s="50" t="s">
        <v>349</v>
      </c>
      <c r="K194" s="51" t="s">
        <v>130</v>
      </c>
      <c r="L194" s="51" t="s">
        <v>112</v>
      </c>
      <c r="M194" s="51" t="s">
        <v>113</v>
      </c>
      <c r="N194" s="51" t="s">
        <v>115</v>
      </c>
      <c r="O194" s="51" t="s">
        <v>124</v>
      </c>
      <c r="P194" s="107"/>
      <c r="Q194" s="51" t="s">
        <v>552</v>
      </c>
      <c r="R194" s="132">
        <v>732</v>
      </c>
      <c r="S194" s="133">
        <v>152</v>
      </c>
      <c r="T194" s="133">
        <v>64</v>
      </c>
      <c r="U194" s="133"/>
      <c r="V194" s="134"/>
      <c r="W194" s="133"/>
      <c r="X194" s="133"/>
      <c r="Y194" s="133"/>
      <c r="Z194" s="133"/>
      <c r="AA194" s="133"/>
      <c r="AB194" s="133"/>
      <c r="AC194" s="108"/>
      <c r="AD194" s="142">
        <f t="shared" si="2"/>
        <v>948</v>
      </c>
      <c r="AE194" s="109">
        <v>3</v>
      </c>
      <c r="AF194" s="109">
        <v>2</v>
      </c>
      <c r="AG194" s="109">
        <v>1</v>
      </c>
      <c r="AH194" s="51"/>
      <c r="AI194" s="51"/>
      <c r="AJ194" s="51"/>
      <c r="AK194" s="51"/>
      <c r="AL194" s="51"/>
      <c r="AM194" s="51"/>
    </row>
    <row r="195" spans="1:39" x14ac:dyDescent="0.3">
      <c r="A195" s="105" t="s">
        <v>853</v>
      </c>
      <c r="B195" s="50">
        <v>7555066</v>
      </c>
      <c r="C195" s="105" t="s">
        <v>854</v>
      </c>
      <c r="D195" s="50">
        <v>5742167</v>
      </c>
      <c r="E195" s="105" t="s">
        <v>854</v>
      </c>
      <c r="F195" s="51" t="s">
        <v>106</v>
      </c>
      <c r="G195" s="32"/>
      <c r="H195" s="50" t="s">
        <v>253</v>
      </c>
      <c r="I195" s="50" t="s">
        <v>856</v>
      </c>
      <c r="J195" s="50" t="s">
        <v>255</v>
      </c>
      <c r="K195" s="51" t="s">
        <v>130</v>
      </c>
      <c r="L195" s="51" t="s">
        <v>112</v>
      </c>
      <c r="M195" s="51" t="s">
        <v>113</v>
      </c>
      <c r="N195" s="51" t="s">
        <v>401</v>
      </c>
      <c r="O195" s="51" t="s">
        <v>124</v>
      </c>
      <c r="P195" s="107"/>
      <c r="Q195" s="51" t="s">
        <v>552</v>
      </c>
      <c r="R195" s="132">
        <v>732</v>
      </c>
      <c r="S195" s="133">
        <v>152</v>
      </c>
      <c r="T195" s="133">
        <v>64</v>
      </c>
      <c r="U195" s="133">
        <v>14</v>
      </c>
      <c r="V195" s="134">
        <v>19</v>
      </c>
      <c r="W195" s="133"/>
      <c r="X195" s="133"/>
      <c r="Y195" s="133"/>
      <c r="Z195" s="133"/>
      <c r="AA195" s="133"/>
      <c r="AB195" s="133"/>
      <c r="AC195" s="108"/>
      <c r="AD195" s="142">
        <f t="shared" si="2"/>
        <v>981</v>
      </c>
      <c r="AE195" s="109">
        <v>4</v>
      </c>
      <c r="AF195" s="109">
        <v>4</v>
      </c>
      <c r="AG195" s="109">
        <v>1</v>
      </c>
      <c r="AH195" s="51"/>
      <c r="AI195" s="51"/>
      <c r="AJ195" s="51"/>
      <c r="AK195" s="51"/>
      <c r="AL195" s="51"/>
      <c r="AM195" s="51"/>
    </row>
    <row r="196" spans="1:39" x14ac:dyDescent="0.3">
      <c r="A196" s="105" t="s">
        <v>857</v>
      </c>
      <c r="B196" s="50">
        <v>4689627</v>
      </c>
      <c r="C196" s="105" t="s">
        <v>858</v>
      </c>
      <c r="D196" s="50">
        <v>6837343</v>
      </c>
      <c r="E196" s="105" t="s">
        <v>858</v>
      </c>
      <c r="F196" s="51" t="s">
        <v>106</v>
      </c>
      <c r="G196" s="32"/>
      <c r="H196" s="50" t="s">
        <v>253</v>
      </c>
      <c r="I196" s="50" t="s">
        <v>860</v>
      </c>
      <c r="J196" s="50" t="s">
        <v>255</v>
      </c>
      <c r="K196" s="51" t="s">
        <v>130</v>
      </c>
      <c r="L196" s="51" t="s">
        <v>112</v>
      </c>
      <c r="M196" s="51" t="s">
        <v>113</v>
      </c>
      <c r="N196" s="51" t="s">
        <v>401</v>
      </c>
      <c r="O196" s="51" t="s">
        <v>124</v>
      </c>
      <c r="P196" s="107"/>
      <c r="Q196" s="51" t="s">
        <v>552</v>
      </c>
      <c r="R196" s="132">
        <v>732</v>
      </c>
      <c r="S196" s="133">
        <v>152</v>
      </c>
      <c r="T196" s="133">
        <v>64</v>
      </c>
      <c r="U196" s="133">
        <v>14</v>
      </c>
      <c r="V196" s="134">
        <v>19</v>
      </c>
      <c r="W196" s="133"/>
      <c r="X196" s="133"/>
      <c r="Y196" s="133"/>
      <c r="Z196" s="133"/>
      <c r="AA196" s="133"/>
      <c r="AB196" s="133"/>
      <c r="AC196" s="108"/>
      <c r="AD196" s="142">
        <f t="shared" si="2"/>
        <v>981</v>
      </c>
      <c r="AE196" s="109">
        <v>4</v>
      </c>
      <c r="AF196" s="109">
        <v>2</v>
      </c>
      <c r="AG196" s="109">
        <v>4</v>
      </c>
      <c r="AH196" s="51"/>
      <c r="AI196" s="51"/>
      <c r="AJ196" s="51"/>
      <c r="AK196" s="51"/>
      <c r="AL196" s="51"/>
      <c r="AM196" s="51"/>
    </row>
    <row r="197" spans="1:39" x14ac:dyDescent="0.3">
      <c r="A197" s="105" t="s">
        <v>861</v>
      </c>
      <c r="B197" s="50">
        <v>9597121</v>
      </c>
      <c r="C197" s="105" t="s">
        <v>862</v>
      </c>
      <c r="D197" s="50">
        <v>8323179</v>
      </c>
      <c r="E197" s="105" t="s">
        <v>862</v>
      </c>
      <c r="F197" s="51" t="s">
        <v>106</v>
      </c>
      <c r="G197" s="32"/>
      <c r="H197" s="50" t="s">
        <v>253</v>
      </c>
      <c r="I197" s="50" t="s">
        <v>864</v>
      </c>
      <c r="J197" s="50" t="s">
        <v>255</v>
      </c>
      <c r="K197" s="51" t="s">
        <v>130</v>
      </c>
      <c r="L197" s="51" t="s">
        <v>112</v>
      </c>
      <c r="M197" s="51" t="s">
        <v>113</v>
      </c>
      <c r="N197" s="51" t="s">
        <v>401</v>
      </c>
      <c r="O197" s="51" t="s">
        <v>197</v>
      </c>
      <c r="P197" s="107"/>
      <c r="Q197" s="51" t="s">
        <v>552</v>
      </c>
      <c r="R197" s="132">
        <v>732</v>
      </c>
      <c r="S197" s="133">
        <v>152</v>
      </c>
      <c r="T197" s="133">
        <v>64</v>
      </c>
      <c r="U197" s="133">
        <v>14</v>
      </c>
      <c r="V197" s="134">
        <v>19</v>
      </c>
      <c r="W197" s="133"/>
      <c r="X197" s="133"/>
      <c r="Y197" s="133"/>
      <c r="Z197" s="133"/>
      <c r="AA197" s="133"/>
      <c r="AB197" s="133"/>
      <c r="AC197" s="108"/>
      <c r="AD197" s="142">
        <f t="shared" si="2"/>
        <v>981</v>
      </c>
      <c r="AE197" s="109">
        <v>4</v>
      </c>
      <c r="AF197" s="109">
        <v>5</v>
      </c>
      <c r="AG197" s="109" t="s">
        <v>901</v>
      </c>
      <c r="AH197" s="51"/>
      <c r="AI197" s="51"/>
      <c r="AJ197" s="51"/>
      <c r="AK197" s="51"/>
      <c r="AL197" s="51"/>
      <c r="AM197" s="51"/>
    </row>
    <row r="198" spans="1:39" x14ac:dyDescent="0.3">
      <c r="A198" s="105" t="s">
        <v>865</v>
      </c>
      <c r="B198" s="50">
        <v>6613843</v>
      </c>
      <c r="C198" s="105" t="s">
        <v>866</v>
      </c>
      <c r="D198" s="50">
        <v>9498548</v>
      </c>
      <c r="E198" s="105" t="s">
        <v>866</v>
      </c>
      <c r="F198" s="51" t="s">
        <v>106</v>
      </c>
      <c r="G198" s="32"/>
      <c r="H198" s="50" t="s">
        <v>253</v>
      </c>
      <c r="I198" s="50" t="s">
        <v>868</v>
      </c>
      <c r="J198" s="50" t="s">
        <v>255</v>
      </c>
      <c r="K198" s="51" t="s">
        <v>130</v>
      </c>
      <c r="L198" s="51" t="s">
        <v>112</v>
      </c>
      <c r="M198" s="51" t="s">
        <v>113</v>
      </c>
      <c r="N198" s="51" t="s">
        <v>401</v>
      </c>
      <c r="O198" s="51" t="s">
        <v>197</v>
      </c>
      <c r="P198" s="107"/>
      <c r="Q198" s="51" t="s">
        <v>552</v>
      </c>
      <c r="R198" s="132">
        <v>732</v>
      </c>
      <c r="S198" s="133">
        <v>152</v>
      </c>
      <c r="T198" s="133">
        <v>64</v>
      </c>
      <c r="U198" s="133">
        <v>14</v>
      </c>
      <c r="V198" s="134">
        <v>19</v>
      </c>
      <c r="W198" s="133"/>
      <c r="X198" s="133"/>
      <c r="Y198" s="133"/>
      <c r="Z198" s="133"/>
      <c r="AA198" s="133"/>
      <c r="AB198" s="133"/>
      <c r="AC198" s="108"/>
      <c r="AD198" s="142">
        <f t="shared" ref="AD198:AD261" si="3">SUM(R198:AC198)</f>
        <v>981</v>
      </c>
      <c r="AE198" s="109">
        <v>3</v>
      </c>
      <c r="AF198" s="109">
        <v>5</v>
      </c>
      <c r="AG198" s="109">
        <v>6</v>
      </c>
      <c r="AH198" s="51"/>
      <c r="AI198" s="51"/>
      <c r="AJ198" s="51"/>
      <c r="AK198" s="51"/>
      <c r="AL198" s="51"/>
      <c r="AM198" s="51"/>
    </row>
    <row r="199" spans="1:39" x14ac:dyDescent="0.3">
      <c r="A199" s="105" t="s">
        <v>869</v>
      </c>
      <c r="B199" s="50">
        <v>8825624</v>
      </c>
      <c r="C199" s="105" t="s">
        <v>870</v>
      </c>
      <c r="D199" s="50">
        <v>9795418</v>
      </c>
      <c r="E199" s="105" t="s">
        <v>870</v>
      </c>
      <c r="F199" s="51" t="s">
        <v>106</v>
      </c>
      <c r="G199" s="32"/>
      <c r="H199" s="50" t="s">
        <v>253</v>
      </c>
      <c r="I199" s="50" t="s">
        <v>872</v>
      </c>
      <c r="J199" s="50" t="s">
        <v>349</v>
      </c>
      <c r="K199" s="51" t="s">
        <v>873</v>
      </c>
      <c r="L199" s="51" t="s">
        <v>112</v>
      </c>
      <c r="M199" s="51" t="s">
        <v>113</v>
      </c>
      <c r="N199" s="51" t="s">
        <v>115</v>
      </c>
      <c r="O199" s="51" t="s">
        <v>197</v>
      </c>
      <c r="P199" s="107"/>
      <c r="Q199" s="51" t="s">
        <v>552</v>
      </c>
      <c r="R199" s="132">
        <v>732</v>
      </c>
      <c r="S199" s="133">
        <v>152</v>
      </c>
      <c r="T199" s="133">
        <v>64</v>
      </c>
      <c r="U199" s="133"/>
      <c r="V199" s="134">
        <v>19</v>
      </c>
      <c r="W199" s="133"/>
      <c r="X199" s="133"/>
      <c r="Y199" s="133"/>
      <c r="Z199" s="133"/>
      <c r="AA199" s="133"/>
      <c r="AB199" s="133"/>
      <c r="AC199" s="108"/>
      <c r="AD199" s="142">
        <f t="shared" si="3"/>
        <v>967</v>
      </c>
      <c r="AE199" s="109">
        <v>2</v>
      </c>
      <c r="AF199" s="109">
        <v>2</v>
      </c>
      <c r="AG199" s="109" t="s">
        <v>614</v>
      </c>
      <c r="AH199" s="51"/>
      <c r="AI199" s="51"/>
      <c r="AJ199" s="51"/>
      <c r="AK199" s="51"/>
      <c r="AL199" s="51"/>
      <c r="AM199" s="51"/>
    </row>
    <row r="200" spans="1:39" x14ac:dyDescent="0.3">
      <c r="A200" s="105" t="s">
        <v>874</v>
      </c>
      <c r="B200" s="50">
        <v>4484054</v>
      </c>
      <c r="C200" s="105" t="s">
        <v>875</v>
      </c>
      <c r="D200" s="50">
        <v>8107656</v>
      </c>
      <c r="E200" s="105" t="s">
        <v>875</v>
      </c>
      <c r="F200" s="51" t="s">
        <v>106</v>
      </c>
      <c r="G200" s="32"/>
      <c r="H200" s="50" t="s">
        <v>253</v>
      </c>
      <c r="I200" s="50" t="s">
        <v>877</v>
      </c>
      <c r="J200" s="50" t="s">
        <v>560</v>
      </c>
      <c r="K200" s="51" t="s">
        <v>111</v>
      </c>
      <c r="L200" s="51" t="s">
        <v>112</v>
      </c>
      <c r="M200" s="51" t="s">
        <v>113</v>
      </c>
      <c r="N200" s="51" t="s">
        <v>132</v>
      </c>
      <c r="O200" s="51" t="s">
        <v>124</v>
      </c>
      <c r="P200" s="107"/>
      <c r="Q200" s="51" t="s">
        <v>552</v>
      </c>
      <c r="R200" s="132">
        <v>732</v>
      </c>
      <c r="S200" s="133">
        <v>152</v>
      </c>
      <c r="T200" s="133">
        <v>64</v>
      </c>
      <c r="U200" s="133">
        <v>14</v>
      </c>
      <c r="V200" s="134">
        <v>19</v>
      </c>
      <c r="W200" s="133"/>
      <c r="X200" s="133"/>
      <c r="Y200" s="133"/>
      <c r="Z200" s="133"/>
      <c r="AA200" s="133"/>
      <c r="AB200" s="133"/>
      <c r="AC200" s="108"/>
      <c r="AD200" s="142">
        <f t="shared" si="3"/>
        <v>981</v>
      </c>
      <c r="AE200" s="109">
        <v>3</v>
      </c>
      <c r="AF200" s="109">
        <v>6</v>
      </c>
      <c r="AG200" s="109">
        <v>3</v>
      </c>
      <c r="AH200" s="51"/>
      <c r="AI200" s="51"/>
      <c r="AJ200" s="51"/>
      <c r="AK200" s="51"/>
      <c r="AL200" s="51"/>
      <c r="AM200" s="51"/>
    </row>
    <row r="201" spans="1:39" x14ac:dyDescent="0.3">
      <c r="A201" s="50" t="s">
        <v>878</v>
      </c>
      <c r="B201" s="50">
        <v>7524302</v>
      </c>
      <c r="C201" s="50" t="s">
        <v>879</v>
      </c>
      <c r="D201" s="50">
        <v>5977677</v>
      </c>
      <c r="E201" s="50" t="s">
        <v>879</v>
      </c>
      <c r="F201" s="51" t="s">
        <v>106</v>
      </c>
      <c r="G201" s="32"/>
      <c r="H201" s="50" t="s">
        <v>253</v>
      </c>
      <c r="I201" s="50" t="s">
        <v>881</v>
      </c>
      <c r="J201" s="50" t="s">
        <v>255</v>
      </c>
      <c r="K201" s="51" t="s">
        <v>111</v>
      </c>
      <c r="L201" s="51" t="s">
        <v>112</v>
      </c>
      <c r="M201" s="51" t="s">
        <v>113</v>
      </c>
      <c r="N201" s="51" t="s">
        <v>401</v>
      </c>
      <c r="O201" s="51" t="s">
        <v>381</v>
      </c>
      <c r="P201" s="107"/>
      <c r="Q201" s="51" t="s">
        <v>552</v>
      </c>
      <c r="R201" s="132">
        <v>732</v>
      </c>
      <c r="S201" s="133">
        <v>152</v>
      </c>
      <c r="T201" s="133">
        <v>64</v>
      </c>
      <c r="U201" s="133">
        <v>14</v>
      </c>
      <c r="V201" s="134">
        <v>19</v>
      </c>
      <c r="W201" s="133"/>
      <c r="X201" s="133"/>
      <c r="Y201" s="133"/>
      <c r="Z201" s="133"/>
      <c r="AA201" s="133"/>
      <c r="AB201" s="133"/>
      <c r="AC201" s="108"/>
      <c r="AD201" s="142">
        <f t="shared" si="3"/>
        <v>981</v>
      </c>
      <c r="AE201" s="109">
        <v>4</v>
      </c>
      <c r="AF201" s="109">
        <v>7</v>
      </c>
      <c r="AG201" s="109">
        <v>5</v>
      </c>
      <c r="AH201" s="51"/>
      <c r="AI201" s="51"/>
      <c r="AJ201" s="51"/>
      <c r="AK201" s="51"/>
      <c r="AL201" s="51"/>
      <c r="AM201" s="51"/>
    </row>
    <row r="202" spans="1:39" x14ac:dyDescent="0.3">
      <c r="A202" s="105" t="s">
        <v>882</v>
      </c>
      <c r="B202" s="50">
        <v>4716517</v>
      </c>
      <c r="C202" s="105" t="s">
        <v>883</v>
      </c>
      <c r="D202" s="50">
        <v>6844685</v>
      </c>
      <c r="E202" s="105" t="s">
        <v>883</v>
      </c>
      <c r="F202" s="51" t="s">
        <v>106</v>
      </c>
      <c r="G202" s="32"/>
      <c r="H202" s="50" t="s">
        <v>253</v>
      </c>
      <c r="I202" s="50" t="s">
        <v>885</v>
      </c>
      <c r="J202" s="50" t="s">
        <v>560</v>
      </c>
      <c r="K202" s="51" t="s">
        <v>111</v>
      </c>
      <c r="L202" s="51" t="s">
        <v>112</v>
      </c>
      <c r="M202" s="51" t="s">
        <v>113</v>
      </c>
      <c r="N202" s="51" t="s">
        <v>132</v>
      </c>
      <c r="O202" s="51" t="s">
        <v>381</v>
      </c>
      <c r="P202" s="107"/>
      <c r="Q202" s="51" t="s">
        <v>552</v>
      </c>
      <c r="R202" s="132">
        <v>732</v>
      </c>
      <c r="S202" s="133">
        <v>152</v>
      </c>
      <c r="T202" s="133">
        <v>64</v>
      </c>
      <c r="U202" s="133">
        <v>14</v>
      </c>
      <c r="V202" s="134">
        <v>19</v>
      </c>
      <c r="W202" s="133"/>
      <c r="X202" s="133"/>
      <c r="Y202" s="133"/>
      <c r="Z202" s="133"/>
      <c r="AA202" s="133"/>
      <c r="AB202" s="133"/>
      <c r="AC202" s="108"/>
      <c r="AD202" s="142">
        <f t="shared" si="3"/>
        <v>981</v>
      </c>
      <c r="AE202" s="109">
        <v>3</v>
      </c>
      <c r="AF202" s="109">
        <v>7</v>
      </c>
      <c r="AG202" s="109">
        <v>5</v>
      </c>
      <c r="AH202" s="51"/>
      <c r="AI202" s="51"/>
      <c r="AJ202" s="51"/>
      <c r="AK202" s="51"/>
      <c r="AL202" s="51"/>
      <c r="AM202" s="51"/>
    </row>
    <row r="203" spans="1:39" x14ac:dyDescent="0.3">
      <c r="A203" s="50" t="s">
        <v>886</v>
      </c>
      <c r="B203" s="50">
        <v>5991592</v>
      </c>
      <c r="C203" s="50" t="s">
        <v>887</v>
      </c>
      <c r="D203" s="50">
        <v>8018535</v>
      </c>
      <c r="E203" s="50" t="s">
        <v>887</v>
      </c>
      <c r="F203" s="51" t="s">
        <v>106</v>
      </c>
      <c r="G203" s="32"/>
      <c r="H203" s="50" t="s">
        <v>253</v>
      </c>
      <c r="I203" s="50" t="s">
        <v>889</v>
      </c>
      <c r="J203" s="50" t="s">
        <v>255</v>
      </c>
      <c r="K203" s="51" t="s">
        <v>890</v>
      </c>
      <c r="L203" s="51" t="s">
        <v>112</v>
      </c>
      <c r="M203" s="51" t="s">
        <v>113</v>
      </c>
      <c r="N203" s="51" t="s">
        <v>258</v>
      </c>
      <c r="O203" s="51" t="s">
        <v>189</v>
      </c>
      <c r="P203" s="107"/>
      <c r="Q203" s="51" t="s">
        <v>552</v>
      </c>
      <c r="R203" s="132">
        <v>732</v>
      </c>
      <c r="S203" s="133">
        <v>152</v>
      </c>
      <c r="T203" s="133"/>
      <c r="U203" s="133"/>
      <c r="V203" s="134"/>
      <c r="W203" s="133"/>
      <c r="X203" s="133"/>
      <c r="Y203" s="133"/>
      <c r="Z203" s="133"/>
      <c r="AA203" s="133"/>
      <c r="AB203" s="133"/>
      <c r="AC203" s="108"/>
      <c r="AD203" s="142">
        <f t="shared" si="3"/>
        <v>884</v>
      </c>
      <c r="AE203" s="109" t="s">
        <v>612</v>
      </c>
      <c r="AF203" s="109">
        <v>1</v>
      </c>
      <c r="AG203" s="109" t="s">
        <v>614</v>
      </c>
      <c r="AH203" s="51"/>
      <c r="AI203" s="51"/>
      <c r="AJ203" s="51"/>
      <c r="AK203" s="51"/>
      <c r="AL203" s="51"/>
      <c r="AM203" s="51"/>
    </row>
    <row r="204" spans="1:39" x14ac:dyDescent="0.3">
      <c r="A204" s="105" t="s">
        <v>891</v>
      </c>
      <c r="B204" s="50">
        <v>4489787</v>
      </c>
      <c r="C204" s="105" t="s">
        <v>892</v>
      </c>
      <c r="D204" s="50">
        <v>9933621</v>
      </c>
      <c r="E204" s="105" t="s">
        <v>892</v>
      </c>
      <c r="F204" s="51" t="s">
        <v>106</v>
      </c>
      <c r="G204" s="32"/>
      <c r="H204" s="50" t="s">
        <v>253</v>
      </c>
      <c r="I204" s="50" t="s">
        <v>894</v>
      </c>
      <c r="J204" s="50" t="s">
        <v>255</v>
      </c>
      <c r="K204" s="51" t="s">
        <v>890</v>
      </c>
      <c r="L204" s="51" t="s">
        <v>112</v>
      </c>
      <c r="M204" s="51" t="s">
        <v>113</v>
      </c>
      <c r="N204" s="51" t="s">
        <v>258</v>
      </c>
      <c r="O204" s="51" t="s">
        <v>189</v>
      </c>
      <c r="P204" s="107"/>
      <c r="Q204" s="51" t="s">
        <v>552</v>
      </c>
      <c r="R204" s="132">
        <v>732</v>
      </c>
      <c r="S204" s="133">
        <v>152</v>
      </c>
      <c r="T204" s="133"/>
      <c r="U204" s="133"/>
      <c r="V204" s="134"/>
      <c r="W204" s="133"/>
      <c r="X204" s="133"/>
      <c r="Y204" s="133"/>
      <c r="Z204" s="133"/>
      <c r="AA204" s="133"/>
      <c r="AB204" s="133"/>
      <c r="AC204" s="108"/>
      <c r="AD204" s="142">
        <f t="shared" si="3"/>
        <v>884</v>
      </c>
      <c r="AE204" s="109">
        <v>2</v>
      </c>
      <c r="AF204" s="109" t="s">
        <v>901</v>
      </c>
      <c r="AG204" s="109" t="s">
        <v>706</v>
      </c>
      <c r="AH204" s="51"/>
      <c r="AI204" s="51"/>
      <c r="AJ204" s="51"/>
      <c r="AK204" s="51"/>
      <c r="AL204" s="51"/>
      <c r="AM204" s="51"/>
    </row>
    <row r="205" spans="1:39" x14ac:dyDescent="0.3">
      <c r="A205" s="50" t="s">
        <v>900</v>
      </c>
      <c r="B205" s="50">
        <v>7120286</v>
      </c>
      <c r="C205" s="50"/>
      <c r="D205" s="50"/>
      <c r="E205" s="50"/>
      <c r="F205" s="140" t="s">
        <v>237</v>
      </c>
      <c r="G205" s="32"/>
      <c r="H205" s="50" t="s">
        <v>253</v>
      </c>
      <c r="I205" s="50" t="s">
        <v>903</v>
      </c>
      <c r="J205" s="50" t="s">
        <v>255</v>
      </c>
      <c r="K205" s="50" t="s">
        <v>890</v>
      </c>
      <c r="L205" s="50" t="s">
        <v>112</v>
      </c>
      <c r="M205" s="50" t="s">
        <v>113</v>
      </c>
      <c r="N205" s="51" t="s">
        <v>258</v>
      </c>
      <c r="O205" s="50" t="s">
        <v>189</v>
      </c>
      <c r="P205" s="107"/>
      <c r="Q205" s="51" t="s">
        <v>552</v>
      </c>
      <c r="R205" s="132">
        <v>732</v>
      </c>
      <c r="S205" s="133">
        <v>152</v>
      </c>
      <c r="T205" s="133">
        <v>64</v>
      </c>
      <c r="U205" s="133">
        <v>14</v>
      </c>
      <c r="V205" s="134">
        <v>19</v>
      </c>
      <c r="W205" s="133"/>
      <c r="X205" s="133"/>
      <c r="Y205" s="133"/>
      <c r="Z205" s="133"/>
      <c r="AA205" s="133"/>
      <c r="AB205" s="133"/>
      <c r="AC205" s="108"/>
      <c r="AD205" s="142">
        <f t="shared" si="3"/>
        <v>981</v>
      </c>
      <c r="AE205" s="109" t="s">
        <v>612</v>
      </c>
      <c r="AF205" s="109" t="s">
        <v>901</v>
      </c>
      <c r="AG205" s="109" t="s">
        <v>705</v>
      </c>
      <c r="AH205" s="51"/>
      <c r="AI205" s="51"/>
      <c r="AJ205" s="51"/>
      <c r="AK205" s="51"/>
      <c r="AL205" s="51"/>
      <c r="AM205" s="51"/>
    </row>
    <row r="206" spans="1:39" x14ac:dyDescent="0.3">
      <c r="A206" s="50" t="s">
        <v>908</v>
      </c>
      <c r="B206" s="50">
        <v>6806829</v>
      </c>
      <c r="C206" s="50"/>
      <c r="D206" s="50"/>
      <c r="E206" s="50"/>
      <c r="F206" s="140" t="s">
        <v>237</v>
      </c>
      <c r="G206" s="32"/>
      <c r="H206" s="50" t="s">
        <v>253</v>
      </c>
      <c r="I206" s="50" t="s">
        <v>910</v>
      </c>
      <c r="J206" s="50" t="s">
        <v>255</v>
      </c>
      <c r="K206" s="50" t="s">
        <v>907</v>
      </c>
      <c r="L206" s="50" t="s">
        <v>112</v>
      </c>
      <c r="M206" s="50" t="s">
        <v>113</v>
      </c>
      <c r="N206" s="51" t="s">
        <v>258</v>
      </c>
      <c r="O206" s="50" t="s">
        <v>189</v>
      </c>
      <c r="P206" s="107"/>
      <c r="Q206" s="51" t="s">
        <v>552</v>
      </c>
      <c r="R206" s="132">
        <v>732</v>
      </c>
      <c r="S206" s="133">
        <v>152</v>
      </c>
      <c r="T206" s="133"/>
      <c r="U206" s="133">
        <v>14</v>
      </c>
      <c r="V206" s="134"/>
      <c r="W206" s="133"/>
      <c r="X206" s="133"/>
      <c r="Y206" s="133"/>
      <c r="Z206" s="133"/>
      <c r="AA206" s="133"/>
      <c r="AB206" s="133"/>
      <c r="AC206" s="108"/>
      <c r="AD206" s="142">
        <f t="shared" si="3"/>
        <v>898</v>
      </c>
      <c r="AE206" s="109" t="s">
        <v>612</v>
      </c>
      <c r="AF206" s="109" t="s">
        <v>612</v>
      </c>
      <c r="AG206" s="109" t="s">
        <v>612</v>
      </c>
      <c r="AH206" s="51"/>
      <c r="AI206" s="51"/>
      <c r="AJ206" s="51"/>
      <c r="AK206" s="51"/>
      <c r="AL206" s="51"/>
      <c r="AM206" s="51"/>
    </row>
    <row r="207" spans="1:39" x14ac:dyDescent="0.3">
      <c r="A207" s="50" t="s">
        <v>911</v>
      </c>
      <c r="B207" s="50">
        <v>4857817</v>
      </c>
      <c r="C207" s="50" t="s">
        <v>912</v>
      </c>
      <c r="D207" s="50">
        <v>5225895</v>
      </c>
      <c r="E207" s="50" t="s">
        <v>912</v>
      </c>
      <c r="F207" s="51" t="s">
        <v>106</v>
      </c>
      <c r="G207" s="32"/>
      <c r="H207" s="50" t="s">
        <v>253</v>
      </c>
      <c r="I207" s="50" t="s">
        <v>914</v>
      </c>
      <c r="J207" s="50" t="s">
        <v>560</v>
      </c>
      <c r="K207" s="51" t="s">
        <v>890</v>
      </c>
      <c r="L207" s="51" t="s">
        <v>112</v>
      </c>
      <c r="M207" s="51" t="s">
        <v>113</v>
      </c>
      <c r="N207" s="51" t="s">
        <v>132</v>
      </c>
      <c r="O207" s="51" t="s">
        <v>124</v>
      </c>
      <c r="P207" s="107"/>
      <c r="Q207" s="51" t="s">
        <v>552</v>
      </c>
      <c r="R207" s="132">
        <v>732</v>
      </c>
      <c r="S207" s="133">
        <v>152</v>
      </c>
      <c r="T207" s="133">
        <v>64</v>
      </c>
      <c r="U207" s="133">
        <v>14</v>
      </c>
      <c r="V207" s="134">
        <v>19</v>
      </c>
      <c r="W207" s="133"/>
      <c r="X207" s="133"/>
      <c r="Y207" s="133"/>
      <c r="Z207" s="133"/>
      <c r="AA207" s="133"/>
      <c r="AB207" s="133"/>
      <c r="AC207" s="108"/>
      <c r="AD207" s="142">
        <f t="shared" si="3"/>
        <v>981</v>
      </c>
      <c r="AE207" s="109">
        <v>2</v>
      </c>
      <c r="AF207" s="109">
        <v>1</v>
      </c>
      <c r="AG207" s="109" t="s">
        <v>612</v>
      </c>
      <c r="AH207" s="51"/>
      <c r="AI207" s="51"/>
      <c r="AJ207" s="51"/>
      <c r="AK207" s="51"/>
      <c r="AL207" s="51"/>
      <c r="AM207" s="51"/>
    </row>
    <row r="208" spans="1:39" x14ac:dyDescent="0.3">
      <c r="A208" s="50" t="s">
        <v>915</v>
      </c>
      <c r="B208" s="50">
        <v>9766698</v>
      </c>
      <c r="C208" s="50" t="s">
        <v>916</v>
      </c>
      <c r="D208" s="50">
        <v>8782765</v>
      </c>
      <c r="E208" s="50" t="s">
        <v>916</v>
      </c>
      <c r="F208" s="51" t="s">
        <v>106</v>
      </c>
      <c r="G208" s="32"/>
      <c r="H208" s="50" t="s">
        <v>253</v>
      </c>
      <c r="I208" s="50" t="s">
        <v>918</v>
      </c>
      <c r="J208" s="50" t="s">
        <v>255</v>
      </c>
      <c r="K208" s="51" t="s">
        <v>890</v>
      </c>
      <c r="L208" s="51" t="s">
        <v>112</v>
      </c>
      <c r="M208" s="51" t="s">
        <v>113</v>
      </c>
      <c r="N208" s="51" t="s">
        <v>258</v>
      </c>
      <c r="O208" s="51" t="s">
        <v>124</v>
      </c>
      <c r="P208" s="107"/>
      <c r="Q208" s="51" t="s">
        <v>552</v>
      </c>
      <c r="R208" s="132">
        <v>732</v>
      </c>
      <c r="S208" s="133">
        <v>152</v>
      </c>
      <c r="T208" s="133">
        <v>64</v>
      </c>
      <c r="U208" s="133">
        <v>14</v>
      </c>
      <c r="V208" s="134">
        <v>19</v>
      </c>
      <c r="W208" s="133"/>
      <c r="X208" s="133"/>
      <c r="Y208" s="133"/>
      <c r="Z208" s="133"/>
      <c r="AA208" s="133"/>
      <c r="AB208" s="133"/>
      <c r="AC208" s="108"/>
      <c r="AD208" s="142">
        <f t="shared" si="3"/>
        <v>981</v>
      </c>
      <c r="AE208" s="109">
        <v>2</v>
      </c>
      <c r="AF208" s="109">
        <v>1</v>
      </c>
      <c r="AG208" s="109" t="s">
        <v>901</v>
      </c>
      <c r="AH208" s="51"/>
      <c r="AI208" s="51"/>
      <c r="AJ208" s="51"/>
      <c r="AK208" s="51"/>
      <c r="AL208" s="51"/>
      <c r="AM208" s="51"/>
    </row>
    <row r="209" spans="1:39" x14ac:dyDescent="0.3">
      <c r="A209" s="50" t="s">
        <v>919</v>
      </c>
      <c r="B209" s="50">
        <v>7569294</v>
      </c>
      <c r="C209" s="50" t="s">
        <v>920</v>
      </c>
      <c r="D209" s="50">
        <v>6559353</v>
      </c>
      <c r="E209" s="50" t="s">
        <v>920</v>
      </c>
      <c r="F209" s="51" t="s">
        <v>106</v>
      </c>
      <c r="G209" s="32"/>
      <c r="H209" s="50" t="s">
        <v>253</v>
      </c>
      <c r="I209" s="50" t="s">
        <v>922</v>
      </c>
      <c r="J209" s="50" t="s">
        <v>255</v>
      </c>
      <c r="K209" s="51" t="s">
        <v>890</v>
      </c>
      <c r="L209" s="51" t="s">
        <v>112</v>
      </c>
      <c r="M209" s="51" t="s">
        <v>113</v>
      </c>
      <c r="N209" s="51" t="s">
        <v>258</v>
      </c>
      <c r="O209" s="51" t="s">
        <v>124</v>
      </c>
      <c r="P209" s="107"/>
      <c r="Q209" s="51" t="s">
        <v>552</v>
      </c>
      <c r="R209" s="132">
        <v>732</v>
      </c>
      <c r="S209" s="133">
        <v>152</v>
      </c>
      <c r="T209" s="133"/>
      <c r="U209" s="133"/>
      <c r="V209" s="134"/>
      <c r="W209" s="133"/>
      <c r="X209" s="133"/>
      <c r="Y209" s="133"/>
      <c r="Z209" s="133"/>
      <c r="AA209" s="133"/>
      <c r="AB209" s="133"/>
      <c r="AC209" s="108"/>
      <c r="AD209" s="142">
        <f t="shared" si="3"/>
        <v>884</v>
      </c>
      <c r="AE209" s="109">
        <v>2</v>
      </c>
      <c r="AF209" s="109" t="s">
        <v>901</v>
      </c>
      <c r="AG209" s="109" t="s">
        <v>613</v>
      </c>
      <c r="AH209" s="51"/>
      <c r="AI209" s="51"/>
      <c r="AJ209" s="51"/>
      <c r="AK209" s="51"/>
      <c r="AL209" s="51"/>
      <c r="AM209" s="51"/>
    </row>
    <row r="210" spans="1:39" x14ac:dyDescent="0.3">
      <c r="A210" s="50" t="s">
        <v>926</v>
      </c>
      <c r="B210" s="50">
        <v>9250068</v>
      </c>
      <c r="C210" s="50"/>
      <c r="D210" s="50"/>
      <c r="E210" s="50"/>
      <c r="F210" s="140" t="s">
        <v>237</v>
      </c>
      <c r="G210" s="32"/>
      <c r="H210" s="50" t="s">
        <v>253</v>
      </c>
      <c r="I210" s="50" t="s">
        <v>927</v>
      </c>
      <c r="J210" s="50" t="s">
        <v>255</v>
      </c>
      <c r="K210" s="51" t="s">
        <v>890</v>
      </c>
      <c r="L210" s="50" t="s">
        <v>112</v>
      </c>
      <c r="M210" s="50" t="s">
        <v>113</v>
      </c>
      <c r="N210" s="51" t="s">
        <v>258</v>
      </c>
      <c r="O210" s="50" t="s">
        <v>124</v>
      </c>
      <c r="P210" s="107"/>
      <c r="Q210" s="51" t="s">
        <v>552</v>
      </c>
      <c r="R210" s="132">
        <v>732</v>
      </c>
      <c r="S210" s="133">
        <v>152</v>
      </c>
      <c r="T210" s="133">
        <v>64</v>
      </c>
      <c r="U210" s="133">
        <v>14</v>
      </c>
      <c r="V210" s="134">
        <v>19</v>
      </c>
      <c r="W210" s="133"/>
      <c r="X210" s="133"/>
      <c r="Y210" s="133"/>
      <c r="Z210" s="133"/>
      <c r="AA210" s="133"/>
      <c r="AB210" s="133"/>
      <c r="AC210" s="108"/>
      <c r="AD210" s="142">
        <f t="shared" si="3"/>
        <v>981</v>
      </c>
      <c r="AE210" s="109" t="s">
        <v>612</v>
      </c>
      <c r="AF210" s="109" t="s">
        <v>901</v>
      </c>
      <c r="AG210" s="109" t="s">
        <v>1953</v>
      </c>
      <c r="AH210" s="51"/>
      <c r="AI210" s="51"/>
      <c r="AJ210" s="51"/>
      <c r="AK210" s="51"/>
      <c r="AL210" s="51"/>
      <c r="AM210" s="51"/>
    </row>
    <row r="211" spans="1:39" x14ac:dyDescent="0.3">
      <c r="A211" s="50" t="s">
        <v>931</v>
      </c>
      <c r="B211" s="50">
        <v>4916289</v>
      </c>
      <c r="C211" s="50"/>
      <c r="D211" s="50"/>
      <c r="E211" s="50"/>
      <c r="F211" s="140" t="s">
        <v>237</v>
      </c>
      <c r="G211" s="32"/>
      <c r="H211" s="50" t="s">
        <v>253</v>
      </c>
      <c r="I211" s="50" t="s">
        <v>932</v>
      </c>
      <c r="J211" s="50" t="s">
        <v>255</v>
      </c>
      <c r="K211" s="51" t="s">
        <v>907</v>
      </c>
      <c r="L211" s="50" t="s">
        <v>112</v>
      </c>
      <c r="M211" s="50" t="s">
        <v>113</v>
      </c>
      <c r="N211" s="51" t="s">
        <v>258</v>
      </c>
      <c r="O211" s="50" t="s">
        <v>124</v>
      </c>
      <c r="P211" s="107"/>
      <c r="Q211" s="51" t="s">
        <v>552</v>
      </c>
      <c r="R211" s="132">
        <v>732</v>
      </c>
      <c r="S211" s="133">
        <v>152</v>
      </c>
      <c r="T211" s="133">
        <v>64</v>
      </c>
      <c r="U211" s="133">
        <v>14</v>
      </c>
      <c r="V211" s="134">
        <v>19</v>
      </c>
      <c r="W211" s="133"/>
      <c r="X211" s="133"/>
      <c r="Y211" s="133"/>
      <c r="Z211" s="133"/>
      <c r="AA211" s="133"/>
      <c r="AB211" s="133"/>
      <c r="AC211" s="108"/>
      <c r="AD211" s="142">
        <f t="shared" si="3"/>
        <v>981</v>
      </c>
      <c r="AE211" s="109" t="s">
        <v>612</v>
      </c>
      <c r="AF211" s="109" t="s">
        <v>612</v>
      </c>
      <c r="AG211" s="109" t="s">
        <v>901</v>
      </c>
      <c r="AH211" s="51"/>
      <c r="AI211" s="51"/>
      <c r="AJ211" s="51"/>
      <c r="AK211" s="51"/>
      <c r="AL211" s="51"/>
      <c r="AM211" s="51"/>
    </row>
    <row r="212" spans="1:39" x14ac:dyDescent="0.3">
      <c r="A212" s="50">
        <v>80620305</v>
      </c>
      <c r="B212" s="50">
        <v>497337</v>
      </c>
      <c r="C212" s="50">
        <v>80620305</v>
      </c>
      <c r="D212" s="50">
        <v>497337</v>
      </c>
      <c r="E212" s="50">
        <v>80620305</v>
      </c>
      <c r="F212" s="51" t="s">
        <v>106</v>
      </c>
      <c r="G212" s="32"/>
      <c r="H212" s="50" t="s">
        <v>253</v>
      </c>
      <c r="I212" s="50" t="s">
        <v>933</v>
      </c>
      <c r="J212" s="50" t="s">
        <v>349</v>
      </c>
      <c r="K212" s="51" t="s">
        <v>591</v>
      </c>
      <c r="L212" s="51" t="s">
        <v>112</v>
      </c>
      <c r="M212" s="51" t="s">
        <v>113</v>
      </c>
      <c r="N212" s="51" t="s">
        <v>123</v>
      </c>
      <c r="O212" s="51" t="s">
        <v>313</v>
      </c>
      <c r="P212" s="107"/>
      <c r="Q212" s="51" t="s">
        <v>552</v>
      </c>
      <c r="R212" s="132">
        <v>732</v>
      </c>
      <c r="S212" s="133">
        <v>152</v>
      </c>
      <c r="T212" s="133">
        <v>64</v>
      </c>
      <c r="U212" s="133">
        <v>14</v>
      </c>
      <c r="V212" s="134">
        <v>19</v>
      </c>
      <c r="W212" s="133"/>
      <c r="X212" s="133"/>
      <c r="Y212" s="133"/>
      <c r="Z212" s="133"/>
      <c r="AA212" s="133"/>
      <c r="AB212" s="133"/>
      <c r="AC212" s="108"/>
      <c r="AD212" s="142">
        <f t="shared" si="3"/>
        <v>981</v>
      </c>
      <c r="AE212" s="109">
        <v>3</v>
      </c>
      <c r="AF212" s="109">
        <v>2</v>
      </c>
      <c r="AG212" s="109">
        <v>7</v>
      </c>
      <c r="AH212" s="51"/>
      <c r="AI212" s="51"/>
      <c r="AJ212" s="51"/>
      <c r="AK212" s="51"/>
      <c r="AL212" s="51"/>
      <c r="AM212" s="51"/>
    </row>
    <row r="213" spans="1:39" x14ac:dyDescent="0.3">
      <c r="A213" s="50">
        <v>80620405</v>
      </c>
      <c r="B213" s="50">
        <v>497346</v>
      </c>
      <c r="C213" s="50">
        <v>80620405</v>
      </c>
      <c r="D213" s="50">
        <v>497346</v>
      </c>
      <c r="E213" s="50">
        <v>80620405</v>
      </c>
      <c r="F213" s="51" t="s">
        <v>106</v>
      </c>
      <c r="G213" s="32"/>
      <c r="H213" s="50" t="s">
        <v>253</v>
      </c>
      <c r="I213" s="50" t="s">
        <v>934</v>
      </c>
      <c r="J213" s="50" t="s">
        <v>349</v>
      </c>
      <c r="K213" s="51" t="s">
        <v>591</v>
      </c>
      <c r="L213" s="51" t="s">
        <v>112</v>
      </c>
      <c r="M213" s="51" t="s">
        <v>113</v>
      </c>
      <c r="N213" s="51" t="s">
        <v>123</v>
      </c>
      <c r="O213" s="51" t="s">
        <v>935</v>
      </c>
      <c r="P213" s="107"/>
      <c r="Q213" s="51" t="s">
        <v>552</v>
      </c>
      <c r="R213" s="132">
        <v>732</v>
      </c>
      <c r="S213" s="133">
        <v>152</v>
      </c>
      <c r="T213" s="133">
        <v>64</v>
      </c>
      <c r="U213" s="133">
        <v>14</v>
      </c>
      <c r="V213" s="134">
        <v>19</v>
      </c>
      <c r="W213" s="133"/>
      <c r="X213" s="133"/>
      <c r="Y213" s="133"/>
      <c r="Z213" s="133"/>
      <c r="AA213" s="133"/>
      <c r="AB213" s="133"/>
      <c r="AC213" s="108"/>
      <c r="AD213" s="142">
        <f t="shared" si="3"/>
        <v>981</v>
      </c>
      <c r="AE213" s="109">
        <v>4</v>
      </c>
      <c r="AF213" s="109">
        <v>2</v>
      </c>
      <c r="AG213" s="109">
        <v>1</v>
      </c>
      <c r="AH213" s="51"/>
      <c r="AI213" s="51"/>
      <c r="AJ213" s="51"/>
      <c r="AK213" s="51"/>
      <c r="AL213" s="51"/>
      <c r="AM213" s="51"/>
    </row>
    <row r="214" spans="1:39" x14ac:dyDescent="0.3">
      <c r="A214" s="50" t="s">
        <v>936</v>
      </c>
      <c r="B214" s="50">
        <v>483240</v>
      </c>
      <c r="C214" s="50" t="s">
        <v>936</v>
      </c>
      <c r="D214" s="50">
        <v>483240</v>
      </c>
      <c r="E214" s="50" t="s">
        <v>936</v>
      </c>
      <c r="F214" s="51" t="s">
        <v>106</v>
      </c>
      <c r="G214" s="32"/>
      <c r="H214" s="50" t="s">
        <v>123</v>
      </c>
      <c r="I214" s="50" t="s">
        <v>937</v>
      </c>
      <c r="J214" s="50" t="s">
        <v>123</v>
      </c>
      <c r="K214" s="51" t="s">
        <v>938</v>
      </c>
      <c r="L214" s="51" t="s">
        <v>112</v>
      </c>
      <c r="M214" s="51" t="s">
        <v>113</v>
      </c>
      <c r="N214" s="51" t="s">
        <v>123</v>
      </c>
      <c r="O214" s="51" t="s">
        <v>124</v>
      </c>
      <c r="P214" s="107"/>
      <c r="Q214" s="51" t="s">
        <v>552</v>
      </c>
      <c r="R214" s="132">
        <v>732</v>
      </c>
      <c r="S214" s="133">
        <v>152</v>
      </c>
      <c r="T214" s="133">
        <v>64</v>
      </c>
      <c r="U214" s="133">
        <v>14</v>
      </c>
      <c r="V214" s="134">
        <v>19</v>
      </c>
      <c r="W214" s="133"/>
      <c r="X214" s="133"/>
      <c r="Y214" s="133"/>
      <c r="Z214" s="133"/>
      <c r="AA214" s="133"/>
      <c r="AB214" s="133"/>
      <c r="AC214" s="108"/>
      <c r="AD214" s="142">
        <f t="shared" si="3"/>
        <v>981</v>
      </c>
      <c r="AE214" s="109">
        <v>3</v>
      </c>
      <c r="AF214" s="109">
        <v>4</v>
      </c>
      <c r="AG214" s="109">
        <v>3</v>
      </c>
      <c r="AH214" s="51"/>
      <c r="AI214" s="51"/>
      <c r="AJ214" s="51"/>
      <c r="AK214" s="51"/>
      <c r="AL214" s="51"/>
      <c r="AM214" s="51"/>
    </row>
    <row r="215" spans="1:39" x14ac:dyDescent="0.3">
      <c r="A215" s="50" t="s">
        <v>943</v>
      </c>
      <c r="B215" s="50">
        <v>9287954</v>
      </c>
      <c r="C215" s="50" t="s">
        <v>939</v>
      </c>
      <c r="D215" s="50">
        <v>0</v>
      </c>
      <c r="E215" s="50"/>
      <c r="F215" s="51" t="s">
        <v>237</v>
      </c>
      <c r="G215" s="32"/>
      <c r="H215" s="50" t="s">
        <v>187</v>
      </c>
      <c r="I215" s="50" t="s">
        <v>944</v>
      </c>
      <c r="J215" s="50" t="s">
        <v>187</v>
      </c>
      <c r="K215" s="51" t="s">
        <v>239</v>
      </c>
      <c r="L215" s="50" t="s">
        <v>150</v>
      </c>
      <c r="M215" s="50" t="s">
        <v>113</v>
      </c>
      <c r="N215" s="50" t="s">
        <v>132</v>
      </c>
      <c r="O215" s="50" t="s">
        <v>197</v>
      </c>
      <c r="P215" s="107"/>
      <c r="Q215" s="51" t="s">
        <v>942</v>
      </c>
      <c r="R215" s="132"/>
      <c r="S215" s="133"/>
      <c r="T215" s="133"/>
      <c r="U215" s="133"/>
      <c r="V215" s="134">
        <v>19</v>
      </c>
      <c r="W215" s="133">
        <v>663</v>
      </c>
      <c r="X215" s="133">
        <v>215</v>
      </c>
      <c r="Y215" s="133"/>
      <c r="Z215" s="133">
        <v>103</v>
      </c>
      <c r="AA215" s="133"/>
      <c r="AB215" s="133"/>
      <c r="AC215" s="108"/>
      <c r="AD215" s="142">
        <f t="shared" si="3"/>
        <v>1000</v>
      </c>
      <c r="AE215" s="130" t="s">
        <v>612</v>
      </c>
      <c r="AF215" s="130" t="s">
        <v>614</v>
      </c>
      <c r="AG215" s="130" t="s">
        <v>901</v>
      </c>
      <c r="AH215" s="51"/>
      <c r="AI215" s="51"/>
      <c r="AJ215" s="51"/>
      <c r="AK215" s="51"/>
      <c r="AL215" s="51"/>
      <c r="AM215" s="51"/>
    </row>
    <row r="216" spans="1:39" x14ac:dyDescent="0.3">
      <c r="A216" s="51" t="s">
        <v>945</v>
      </c>
      <c r="B216" s="50">
        <v>7219708</v>
      </c>
      <c r="C216" s="51" t="s">
        <v>946</v>
      </c>
      <c r="D216" s="50">
        <v>7169611</v>
      </c>
      <c r="E216" s="51" t="s">
        <v>946</v>
      </c>
      <c r="F216" s="51" t="s">
        <v>106</v>
      </c>
      <c r="G216" s="32"/>
      <c r="H216" s="50" t="s">
        <v>187</v>
      </c>
      <c r="I216" s="50" t="s">
        <v>948</v>
      </c>
      <c r="J216" s="50" t="s">
        <v>187</v>
      </c>
      <c r="K216" s="51" t="s">
        <v>111</v>
      </c>
      <c r="L216" s="51" t="s">
        <v>112</v>
      </c>
      <c r="M216" s="51" t="s">
        <v>113</v>
      </c>
      <c r="N216" s="51" t="s">
        <v>132</v>
      </c>
      <c r="O216" s="51" t="s">
        <v>197</v>
      </c>
      <c r="P216" s="107"/>
      <c r="Q216" s="51" t="s">
        <v>942</v>
      </c>
      <c r="R216" s="132"/>
      <c r="S216" s="133"/>
      <c r="T216" s="133"/>
      <c r="U216" s="133"/>
      <c r="V216" s="134"/>
      <c r="W216" s="133">
        <v>663</v>
      </c>
      <c r="X216" s="133">
        <v>215</v>
      </c>
      <c r="Y216" s="133"/>
      <c r="Z216" s="133"/>
      <c r="AA216" s="133"/>
      <c r="AB216" s="133"/>
      <c r="AC216" s="108"/>
      <c r="AD216" s="142">
        <f t="shared" si="3"/>
        <v>878</v>
      </c>
      <c r="AE216" s="130" t="s">
        <v>901</v>
      </c>
      <c r="AF216" s="130" t="s">
        <v>614</v>
      </c>
      <c r="AG216" s="130" t="s">
        <v>612</v>
      </c>
      <c r="AH216" s="51"/>
      <c r="AI216" s="51"/>
      <c r="AJ216" s="51"/>
      <c r="AK216" s="51"/>
      <c r="AL216" s="51"/>
      <c r="AM216" s="51"/>
    </row>
    <row r="217" spans="1:39" x14ac:dyDescent="0.3">
      <c r="A217" s="50" t="s">
        <v>951</v>
      </c>
      <c r="B217" s="50">
        <v>4387887</v>
      </c>
      <c r="C217" s="50" t="s">
        <v>949</v>
      </c>
      <c r="D217" s="50">
        <v>0</v>
      </c>
      <c r="E217" s="112"/>
      <c r="F217" s="51" t="s">
        <v>237</v>
      </c>
      <c r="G217" s="32"/>
      <c r="H217" s="50" t="s">
        <v>187</v>
      </c>
      <c r="I217" s="50" t="s">
        <v>952</v>
      </c>
      <c r="J217" s="50" t="s">
        <v>187</v>
      </c>
      <c r="K217" s="50" t="s">
        <v>268</v>
      </c>
      <c r="L217" s="50" t="s">
        <v>150</v>
      </c>
      <c r="M217" s="50" t="s">
        <v>113</v>
      </c>
      <c r="N217" s="50" t="s">
        <v>132</v>
      </c>
      <c r="O217" s="50" t="s">
        <v>197</v>
      </c>
      <c r="P217" s="107"/>
      <c r="Q217" s="51" t="s">
        <v>942</v>
      </c>
      <c r="R217" s="132"/>
      <c r="S217" s="133"/>
      <c r="T217" s="133"/>
      <c r="U217" s="133"/>
      <c r="V217" s="134"/>
      <c r="W217" s="133">
        <v>663</v>
      </c>
      <c r="X217" s="133">
        <v>215</v>
      </c>
      <c r="Y217" s="133"/>
      <c r="Z217" s="133"/>
      <c r="AA217" s="133"/>
      <c r="AB217" s="133"/>
      <c r="AC217" s="108"/>
      <c r="AD217" s="142">
        <f t="shared" si="3"/>
        <v>878</v>
      </c>
      <c r="AE217" s="130" t="s">
        <v>612</v>
      </c>
      <c r="AF217" s="130" t="s">
        <v>614</v>
      </c>
      <c r="AG217" s="130" t="s">
        <v>612</v>
      </c>
      <c r="AH217" s="51"/>
      <c r="AI217" s="51"/>
      <c r="AJ217" s="51"/>
      <c r="AK217" s="51"/>
      <c r="AL217" s="51"/>
      <c r="AM217" s="51"/>
    </row>
    <row r="218" spans="1:39" x14ac:dyDescent="0.3">
      <c r="A218" s="50" t="s">
        <v>955</v>
      </c>
      <c r="B218" s="50">
        <v>6933480</v>
      </c>
      <c r="C218" s="51" t="s">
        <v>953</v>
      </c>
      <c r="D218" s="50">
        <v>0</v>
      </c>
      <c r="E218" s="50"/>
      <c r="F218" s="51" t="s">
        <v>237</v>
      </c>
      <c r="G218" s="32"/>
      <c r="H218" s="50" t="s">
        <v>187</v>
      </c>
      <c r="I218" s="50" t="s">
        <v>956</v>
      </c>
      <c r="J218" s="50" t="s">
        <v>187</v>
      </c>
      <c r="K218" s="50" t="s">
        <v>268</v>
      </c>
      <c r="L218" s="50" t="s">
        <v>150</v>
      </c>
      <c r="M218" s="50" t="s">
        <v>113</v>
      </c>
      <c r="N218" s="50" t="s">
        <v>132</v>
      </c>
      <c r="O218" s="50" t="s">
        <v>189</v>
      </c>
      <c r="P218" s="107"/>
      <c r="Q218" s="51" t="s">
        <v>942</v>
      </c>
      <c r="R218" s="132"/>
      <c r="S218" s="133"/>
      <c r="T218" s="133"/>
      <c r="U218" s="133"/>
      <c r="V218" s="134">
        <v>19</v>
      </c>
      <c r="W218" s="133">
        <v>663</v>
      </c>
      <c r="X218" s="133">
        <v>215</v>
      </c>
      <c r="Y218" s="133">
        <v>9</v>
      </c>
      <c r="Z218" s="133">
        <v>103</v>
      </c>
      <c r="AA218" s="133"/>
      <c r="AB218" s="133"/>
      <c r="AC218" s="108"/>
      <c r="AD218" s="142">
        <f t="shared" si="3"/>
        <v>1009</v>
      </c>
      <c r="AE218" s="130" t="s">
        <v>612</v>
      </c>
      <c r="AF218" s="130" t="s">
        <v>613</v>
      </c>
      <c r="AG218" s="130" t="s">
        <v>613</v>
      </c>
      <c r="AH218" s="51"/>
      <c r="AI218" s="51"/>
      <c r="AJ218" s="51"/>
      <c r="AK218" s="51"/>
      <c r="AL218" s="51"/>
      <c r="AM218" s="51"/>
    </row>
    <row r="219" spans="1:39" x14ac:dyDescent="0.3">
      <c r="A219" s="50" t="s">
        <v>957</v>
      </c>
      <c r="B219" s="50">
        <v>4883683</v>
      </c>
      <c r="C219" s="112" t="s">
        <v>958</v>
      </c>
      <c r="D219" s="50">
        <v>5344513</v>
      </c>
      <c r="E219" s="112" t="s">
        <v>958</v>
      </c>
      <c r="F219" s="51" t="s">
        <v>106</v>
      </c>
      <c r="G219" s="32"/>
      <c r="H219" s="50" t="s">
        <v>187</v>
      </c>
      <c r="I219" s="50" t="s">
        <v>960</v>
      </c>
      <c r="J219" s="50" t="s">
        <v>187</v>
      </c>
      <c r="K219" s="51" t="s">
        <v>130</v>
      </c>
      <c r="L219" s="51" t="s">
        <v>112</v>
      </c>
      <c r="M219" s="51" t="s">
        <v>113</v>
      </c>
      <c r="N219" s="51" t="s">
        <v>132</v>
      </c>
      <c r="O219" s="51" t="s">
        <v>189</v>
      </c>
      <c r="P219" s="107"/>
      <c r="Q219" s="51" t="s">
        <v>942</v>
      </c>
      <c r="R219" s="132"/>
      <c r="S219" s="133"/>
      <c r="T219" s="133"/>
      <c r="U219" s="133"/>
      <c r="V219" s="134">
        <v>19</v>
      </c>
      <c r="W219" s="133">
        <v>663</v>
      </c>
      <c r="X219" s="133">
        <v>215</v>
      </c>
      <c r="Y219" s="133"/>
      <c r="Z219" s="133">
        <v>103</v>
      </c>
      <c r="AA219" s="133"/>
      <c r="AB219" s="133"/>
      <c r="AC219" s="108"/>
      <c r="AD219" s="142">
        <f t="shared" si="3"/>
        <v>1000</v>
      </c>
      <c r="AE219" s="130" t="s">
        <v>901</v>
      </c>
      <c r="AF219" s="130" t="s">
        <v>613</v>
      </c>
      <c r="AG219" s="130" t="s">
        <v>612</v>
      </c>
      <c r="AH219" s="51"/>
      <c r="AI219" s="51"/>
      <c r="AJ219" s="51"/>
      <c r="AK219" s="51"/>
      <c r="AL219" s="51"/>
      <c r="AM219" s="51"/>
    </row>
    <row r="220" spans="1:39" x14ac:dyDescent="0.3">
      <c r="A220" s="50" t="s">
        <v>961</v>
      </c>
      <c r="B220" s="50">
        <v>8893787</v>
      </c>
      <c r="C220" s="112" t="s">
        <v>962</v>
      </c>
      <c r="D220" s="50">
        <v>4981190</v>
      </c>
      <c r="E220" s="112" t="s">
        <v>962</v>
      </c>
      <c r="F220" s="51" t="s">
        <v>106</v>
      </c>
      <c r="G220" s="32"/>
      <c r="H220" s="50" t="s">
        <v>187</v>
      </c>
      <c r="I220" s="50" t="s">
        <v>964</v>
      </c>
      <c r="J220" s="50" t="s">
        <v>187</v>
      </c>
      <c r="K220" s="51" t="s">
        <v>130</v>
      </c>
      <c r="L220" s="51" t="s">
        <v>112</v>
      </c>
      <c r="M220" s="51" t="s">
        <v>113</v>
      </c>
      <c r="N220" s="51" t="s">
        <v>132</v>
      </c>
      <c r="O220" s="51" t="s">
        <v>565</v>
      </c>
      <c r="P220" s="107"/>
      <c r="Q220" s="51" t="s">
        <v>942</v>
      </c>
      <c r="R220" s="132"/>
      <c r="S220" s="133"/>
      <c r="T220" s="133"/>
      <c r="U220" s="133"/>
      <c r="V220" s="134">
        <v>19</v>
      </c>
      <c r="W220" s="133">
        <v>663</v>
      </c>
      <c r="X220" s="133">
        <v>215</v>
      </c>
      <c r="Y220" s="133">
        <v>9</v>
      </c>
      <c r="Z220" s="133">
        <v>103</v>
      </c>
      <c r="AA220" s="133"/>
      <c r="AB220" s="133"/>
      <c r="AC220" s="108"/>
      <c r="AD220" s="142">
        <f t="shared" si="3"/>
        <v>1009</v>
      </c>
      <c r="AE220" s="130" t="s">
        <v>901</v>
      </c>
      <c r="AF220" s="130" t="s">
        <v>613</v>
      </c>
      <c r="AG220" s="130" t="s">
        <v>901</v>
      </c>
      <c r="AH220" s="51"/>
      <c r="AI220" s="51"/>
      <c r="AJ220" s="51"/>
      <c r="AK220" s="51"/>
      <c r="AL220" s="51"/>
      <c r="AM220" s="51"/>
    </row>
    <row r="221" spans="1:39" x14ac:dyDescent="0.3">
      <c r="A221" s="50" t="s">
        <v>965</v>
      </c>
      <c r="B221" s="50">
        <v>4889376</v>
      </c>
      <c r="C221" s="50" t="s">
        <v>966</v>
      </c>
      <c r="D221" s="50">
        <v>5094843</v>
      </c>
      <c r="E221" s="50" t="s">
        <v>966</v>
      </c>
      <c r="F221" s="51" t="s">
        <v>106</v>
      </c>
      <c r="G221" s="32"/>
      <c r="H221" s="50" t="s">
        <v>187</v>
      </c>
      <c r="I221" s="50" t="s">
        <v>968</v>
      </c>
      <c r="J221" s="50" t="s">
        <v>187</v>
      </c>
      <c r="K221" s="51" t="s">
        <v>130</v>
      </c>
      <c r="L221" s="51" t="s">
        <v>112</v>
      </c>
      <c r="M221" s="51" t="s">
        <v>113</v>
      </c>
      <c r="N221" s="51" t="s">
        <v>132</v>
      </c>
      <c r="O221" s="51" t="s">
        <v>189</v>
      </c>
      <c r="P221" s="107"/>
      <c r="Q221" s="51" t="s">
        <v>942</v>
      </c>
      <c r="R221" s="132"/>
      <c r="S221" s="133"/>
      <c r="T221" s="133"/>
      <c r="U221" s="133"/>
      <c r="V221" s="134">
        <v>19</v>
      </c>
      <c r="W221" s="133">
        <v>663</v>
      </c>
      <c r="X221" s="133">
        <v>215</v>
      </c>
      <c r="Y221" s="133">
        <v>9</v>
      </c>
      <c r="Z221" s="133">
        <v>103</v>
      </c>
      <c r="AA221" s="133"/>
      <c r="AB221" s="133"/>
      <c r="AC221" s="108"/>
      <c r="AD221" s="142">
        <f t="shared" si="3"/>
        <v>1009</v>
      </c>
      <c r="AE221" s="130" t="s">
        <v>901</v>
      </c>
      <c r="AF221" s="130" t="s">
        <v>613</v>
      </c>
      <c r="AG221" s="130" t="s">
        <v>614</v>
      </c>
      <c r="AH221" s="51"/>
      <c r="AI221" s="51"/>
      <c r="AJ221" s="51"/>
      <c r="AK221" s="51"/>
      <c r="AL221" s="51"/>
      <c r="AM221" s="51"/>
    </row>
    <row r="222" spans="1:39" x14ac:dyDescent="0.3">
      <c r="A222" s="50" t="s">
        <v>969</v>
      </c>
      <c r="B222" s="50">
        <v>6003535</v>
      </c>
      <c r="C222" s="50" t="s">
        <v>970</v>
      </c>
      <c r="D222" s="50">
        <v>6356631</v>
      </c>
      <c r="E222" s="50" t="s">
        <v>970</v>
      </c>
      <c r="F222" s="51" t="s">
        <v>106</v>
      </c>
      <c r="G222" s="32"/>
      <c r="H222" s="50" t="s">
        <v>187</v>
      </c>
      <c r="I222" s="50" t="s">
        <v>972</v>
      </c>
      <c r="J222" s="50" t="s">
        <v>187</v>
      </c>
      <c r="K222" s="51" t="s">
        <v>130</v>
      </c>
      <c r="L222" s="51" t="s">
        <v>112</v>
      </c>
      <c r="M222" s="51" t="s">
        <v>113</v>
      </c>
      <c r="N222" s="51" t="s">
        <v>132</v>
      </c>
      <c r="O222" s="51" t="s">
        <v>197</v>
      </c>
      <c r="P222" s="107"/>
      <c r="Q222" s="51" t="s">
        <v>942</v>
      </c>
      <c r="R222" s="132"/>
      <c r="S222" s="133"/>
      <c r="T222" s="133"/>
      <c r="U222" s="133"/>
      <c r="V222" s="134"/>
      <c r="W222" s="133">
        <v>663</v>
      </c>
      <c r="X222" s="133">
        <v>215</v>
      </c>
      <c r="Y222" s="133"/>
      <c r="Z222" s="133"/>
      <c r="AA222" s="133"/>
      <c r="AB222" s="133"/>
      <c r="AC222" s="108"/>
      <c r="AD222" s="142">
        <f t="shared" si="3"/>
        <v>878</v>
      </c>
      <c r="AE222" s="130" t="s">
        <v>901</v>
      </c>
      <c r="AF222" s="130" t="s">
        <v>901</v>
      </c>
      <c r="AG222" s="130" t="s">
        <v>901</v>
      </c>
      <c r="AH222" s="51"/>
      <c r="AI222" s="51"/>
      <c r="AJ222" s="51"/>
      <c r="AK222" s="51"/>
      <c r="AL222" s="51"/>
      <c r="AM222" s="51"/>
    </row>
    <row r="223" spans="1:39" x14ac:dyDescent="0.3">
      <c r="A223" s="50" t="s">
        <v>973</v>
      </c>
      <c r="B223" s="50">
        <v>6899194</v>
      </c>
      <c r="C223" s="50" t="s">
        <v>974</v>
      </c>
      <c r="D223" s="50">
        <v>8645479</v>
      </c>
      <c r="E223" s="50" t="s">
        <v>974</v>
      </c>
      <c r="F223" s="51" t="s">
        <v>106</v>
      </c>
      <c r="G223" s="32"/>
      <c r="H223" s="50" t="s">
        <v>187</v>
      </c>
      <c r="I223" s="50" t="s">
        <v>976</v>
      </c>
      <c r="J223" s="50" t="s">
        <v>187</v>
      </c>
      <c r="K223" s="51" t="s">
        <v>130</v>
      </c>
      <c r="L223" s="51" t="s">
        <v>112</v>
      </c>
      <c r="M223" s="51" t="s">
        <v>113</v>
      </c>
      <c r="N223" s="51" t="s">
        <v>132</v>
      </c>
      <c r="O223" s="51" t="s">
        <v>197</v>
      </c>
      <c r="P223" s="107"/>
      <c r="Q223" s="51" t="s">
        <v>942</v>
      </c>
      <c r="R223" s="132"/>
      <c r="S223" s="133"/>
      <c r="T223" s="133"/>
      <c r="U223" s="133"/>
      <c r="V223" s="134">
        <v>19</v>
      </c>
      <c r="W223" s="133">
        <v>663</v>
      </c>
      <c r="X223" s="133">
        <v>219</v>
      </c>
      <c r="Y223" s="133"/>
      <c r="Z223" s="133">
        <v>103</v>
      </c>
      <c r="AA223" s="133"/>
      <c r="AB223" s="133"/>
      <c r="AC223" s="108"/>
      <c r="AD223" s="142">
        <f t="shared" si="3"/>
        <v>1004</v>
      </c>
      <c r="AE223" s="130" t="s">
        <v>901</v>
      </c>
      <c r="AF223" s="130" t="s">
        <v>614</v>
      </c>
      <c r="AG223" s="130" t="s">
        <v>901</v>
      </c>
      <c r="AH223" s="51"/>
      <c r="AI223" s="51"/>
      <c r="AJ223" s="51"/>
      <c r="AK223" s="51"/>
      <c r="AL223" s="51"/>
      <c r="AM223" s="51"/>
    </row>
    <row r="224" spans="1:39" x14ac:dyDescent="0.3">
      <c r="A224" s="50" t="s">
        <v>977</v>
      </c>
      <c r="B224" s="50">
        <v>7186715</v>
      </c>
      <c r="C224" s="50" t="s">
        <v>978</v>
      </c>
      <c r="D224" s="50">
        <v>8998315</v>
      </c>
      <c r="E224" s="50" t="s">
        <v>978</v>
      </c>
      <c r="F224" s="51" t="s">
        <v>106</v>
      </c>
      <c r="G224" s="32"/>
      <c r="H224" s="50" t="s">
        <v>187</v>
      </c>
      <c r="I224" s="50" t="s">
        <v>980</v>
      </c>
      <c r="J224" s="50" t="s">
        <v>187</v>
      </c>
      <c r="K224" s="51" t="s">
        <v>111</v>
      </c>
      <c r="L224" s="51" t="s">
        <v>112</v>
      </c>
      <c r="M224" s="51" t="s">
        <v>113</v>
      </c>
      <c r="N224" s="51" t="s">
        <v>132</v>
      </c>
      <c r="O224" s="51" t="s">
        <v>124</v>
      </c>
      <c r="P224" s="107"/>
      <c r="Q224" s="51" t="s">
        <v>942</v>
      </c>
      <c r="R224" s="132"/>
      <c r="S224" s="133"/>
      <c r="T224" s="133"/>
      <c r="U224" s="133"/>
      <c r="V224" s="134"/>
      <c r="W224" s="133">
        <v>663</v>
      </c>
      <c r="X224" s="133">
        <v>215</v>
      </c>
      <c r="Y224" s="133"/>
      <c r="Z224" s="133"/>
      <c r="AA224" s="133"/>
      <c r="AB224" s="133"/>
      <c r="AC224" s="108"/>
      <c r="AD224" s="142">
        <f t="shared" si="3"/>
        <v>878</v>
      </c>
      <c r="AE224" s="130" t="s">
        <v>901</v>
      </c>
      <c r="AF224" s="130" t="s">
        <v>901</v>
      </c>
      <c r="AG224" s="130" t="s">
        <v>612</v>
      </c>
      <c r="AH224" s="51"/>
      <c r="AI224" s="51"/>
      <c r="AJ224" s="51"/>
      <c r="AK224" s="51"/>
      <c r="AL224" s="51"/>
      <c r="AM224" s="51"/>
    </row>
    <row r="225" spans="1:39" x14ac:dyDescent="0.3">
      <c r="A225" s="50" t="s">
        <v>981</v>
      </c>
      <c r="B225" s="50">
        <v>6492926</v>
      </c>
      <c r="C225" s="50" t="s">
        <v>982</v>
      </c>
      <c r="D225" s="50">
        <v>8103098</v>
      </c>
      <c r="E225" s="50" t="s">
        <v>982</v>
      </c>
      <c r="F225" s="51" t="s">
        <v>106</v>
      </c>
      <c r="G225" s="32"/>
      <c r="H225" s="50" t="s">
        <v>187</v>
      </c>
      <c r="I225" s="50" t="s">
        <v>984</v>
      </c>
      <c r="J225" s="50" t="s">
        <v>187</v>
      </c>
      <c r="K225" s="51" t="s">
        <v>985</v>
      </c>
      <c r="L225" s="51" t="s">
        <v>112</v>
      </c>
      <c r="M225" s="51" t="s">
        <v>113</v>
      </c>
      <c r="N225" s="51" t="s">
        <v>132</v>
      </c>
      <c r="O225" s="51" t="s">
        <v>197</v>
      </c>
      <c r="P225" s="107"/>
      <c r="Q225" s="51" t="s">
        <v>942</v>
      </c>
      <c r="R225" s="132"/>
      <c r="S225" s="133"/>
      <c r="T225" s="133"/>
      <c r="U225" s="133"/>
      <c r="V225" s="134"/>
      <c r="W225" s="133">
        <v>663</v>
      </c>
      <c r="X225" s="133"/>
      <c r="Y225" s="133"/>
      <c r="Z225" s="133"/>
      <c r="AA225" s="133"/>
      <c r="AB225" s="133"/>
      <c r="AC225" s="108"/>
      <c r="AD225" s="142">
        <f t="shared" si="3"/>
        <v>663</v>
      </c>
      <c r="AE225" s="130" t="s">
        <v>612</v>
      </c>
      <c r="AF225" s="130" t="s">
        <v>612</v>
      </c>
      <c r="AG225" s="130" t="s">
        <v>612</v>
      </c>
      <c r="AH225" s="51"/>
      <c r="AI225" s="51"/>
      <c r="AJ225" s="51"/>
      <c r="AK225" s="51"/>
      <c r="AL225" s="51"/>
      <c r="AM225" s="51"/>
    </row>
    <row r="226" spans="1:39" x14ac:dyDescent="0.3">
      <c r="A226" s="50" t="s">
        <v>986</v>
      </c>
      <c r="B226" s="50">
        <v>7283255</v>
      </c>
      <c r="C226" s="50" t="s">
        <v>987</v>
      </c>
      <c r="D226" s="50">
        <v>7575261</v>
      </c>
      <c r="E226" s="50" t="s">
        <v>987</v>
      </c>
      <c r="F226" s="51" t="s">
        <v>106</v>
      </c>
      <c r="G226" s="32"/>
      <c r="H226" s="50" t="s">
        <v>187</v>
      </c>
      <c r="I226" s="50" t="s">
        <v>989</v>
      </c>
      <c r="J226" s="50" t="s">
        <v>187</v>
      </c>
      <c r="K226" s="51" t="s">
        <v>111</v>
      </c>
      <c r="L226" s="51" t="s">
        <v>112</v>
      </c>
      <c r="M226" s="51" t="s">
        <v>113</v>
      </c>
      <c r="N226" s="51" t="s">
        <v>132</v>
      </c>
      <c r="O226" s="51" t="s">
        <v>189</v>
      </c>
      <c r="P226" s="107"/>
      <c r="Q226" s="51" t="s">
        <v>942</v>
      </c>
      <c r="R226" s="132"/>
      <c r="S226" s="133"/>
      <c r="T226" s="133"/>
      <c r="U226" s="133"/>
      <c r="V226" s="134"/>
      <c r="W226" s="133">
        <v>663</v>
      </c>
      <c r="X226" s="133">
        <v>215</v>
      </c>
      <c r="Y226" s="133"/>
      <c r="Z226" s="133"/>
      <c r="AA226" s="133"/>
      <c r="AB226" s="133"/>
      <c r="AC226" s="108"/>
      <c r="AD226" s="142">
        <f t="shared" si="3"/>
        <v>878</v>
      </c>
      <c r="AE226" s="130" t="s">
        <v>612</v>
      </c>
      <c r="AF226" s="130" t="s">
        <v>613</v>
      </c>
      <c r="AG226" s="130" t="s">
        <v>901</v>
      </c>
      <c r="AH226" s="51"/>
      <c r="AI226" s="51"/>
      <c r="AJ226" s="51"/>
      <c r="AK226" s="51"/>
      <c r="AL226" s="51"/>
      <c r="AM226" s="51"/>
    </row>
    <row r="227" spans="1:39" x14ac:dyDescent="0.3">
      <c r="A227" s="51" t="s">
        <v>990</v>
      </c>
      <c r="B227" s="50">
        <v>5525682</v>
      </c>
      <c r="C227" s="51" t="s">
        <v>991</v>
      </c>
      <c r="D227" s="50">
        <v>5738314</v>
      </c>
      <c r="E227" s="51" t="s">
        <v>991</v>
      </c>
      <c r="F227" s="51" t="s">
        <v>106</v>
      </c>
      <c r="G227" s="32"/>
      <c r="H227" s="50" t="s">
        <v>187</v>
      </c>
      <c r="I227" s="50" t="s">
        <v>993</v>
      </c>
      <c r="J227" s="50" t="s">
        <v>187</v>
      </c>
      <c r="K227" s="51" t="s">
        <v>985</v>
      </c>
      <c r="L227" s="51" t="s">
        <v>112</v>
      </c>
      <c r="M227" s="51" t="s">
        <v>113</v>
      </c>
      <c r="N227" s="51" t="s">
        <v>132</v>
      </c>
      <c r="O227" s="51" t="s">
        <v>124</v>
      </c>
      <c r="P227" s="107"/>
      <c r="Q227" s="51" t="s">
        <v>942</v>
      </c>
      <c r="R227" s="132"/>
      <c r="S227" s="133"/>
      <c r="T227" s="133"/>
      <c r="U227" s="133"/>
      <c r="V227" s="134"/>
      <c r="W227" s="133">
        <v>663</v>
      </c>
      <c r="X227" s="133"/>
      <c r="Y227" s="133"/>
      <c r="Z227" s="133"/>
      <c r="AA227" s="133"/>
      <c r="AB227" s="133"/>
      <c r="AC227" s="108"/>
      <c r="AD227" s="142">
        <f t="shared" si="3"/>
        <v>663</v>
      </c>
      <c r="AE227" s="130" t="s">
        <v>612</v>
      </c>
      <c r="AF227" s="130" t="s">
        <v>901</v>
      </c>
      <c r="AG227" s="130" t="s">
        <v>614</v>
      </c>
      <c r="AH227" s="51"/>
      <c r="AI227" s="51"/>
      <c r="AJ227" s="51"/>
      <c r="AK227" s="51"/>
      <c r="AL227" s="51"/>
      <c r="AM227" s="51"/>
    </row>
    <row r="228" spans="1:39" x14ac:dyDescent="0.3">
      <c r="A228" s="50" t="s">
        <v>994</v>
      </c>
      <c r="B228" s="50">
        <v>9869384</v>
      </c>
      <c r="C228" s="50" t="s">
        <v>995</v>
      </c>
      <c r="D228" s="50">
        <v>7553982</v>
      </c>
      <c r="E228" s="50" t="s">
        <v>995</v>
      </c>
      <c r="F228" s="51" t="s">
        <v>106</v>
      </c>
      <c r="G228" s="32"/>
      <c r="H228" s="50" t="s">
        <v>187</v>
      </c>
      <c r="I228" s="50" t="s">
        <v>997</v>
      </c>
      <c r="J228" s="50" t="s">
        <v>187</v>
      </c>
      <c r="K228" s="51" t="s">
        <v>111</v>
      </c>
      <c r="L228" s="51" t="s">
        <v>112</v>
      </c>
      <c r="M228" s="51" t="s">
        <v>113</v>
      </c>
      <c r="N228" s="51" t="s">
        <v>132</v>
      </c>
      <c r="O228" s="51" t="s">
        <v>197</v>
      </c>
      <c r="P228" s="107"/>
      <c r="Q228" s="51" t="s">
        <v>942</v>
      </c>
      <c r="R228" s="132"/>
      <c r="S228" s="133"/>
      <c r="T228" s="133"/>
      <c r="U228" s="133"/>
      <c r="V228" s="134">
        <v>19</v>
      </c>
      <c r="W228" s="133">
        <v>663</v>
      </c>
      <c r="X228" s="133">
        <v>215</v>
      </c>
      <c r="Y228" s="133">
        <v>9</v>
      </c>
      <c r="Z228" s="133">
        <v>103</v>
      </c>
      <c r="AA228" s="133"/>
      <c r="AB228" s="133"/>
      <c r="AC228" s="108"/>
      <c r="AD228" s="142">
        <f t="shared" si="3"/>
        <v>1009</v>
      </c>
      <c r="AE228" s="130" t="s">
        <v>612</v>
      </c>
      <c r="AF228" s="130" t="s">
        <v>901</v>
      </c>
      <c r="AG228" s="130" t="s">
        <v>612</v>
      </c>
      <c r="AH228" s="51"/>
      <c r="AI228" s="51"/>
      <c r="AJ228" s="51"/>
      <c r="AK228" s="51"/>
      <c r="AL228" s="51"/>
      <c r="AM228" s="51"/>
    </row>
    <row r="229" spans="1:39" x14ac:dyDescent="0.3">
      <c r="A229" s="51" t="s">
        <v>998</v>
      </c>
      <c r="B229" s="50">
        <v>7243122</v>
      </c>
      <c r="C229" s="51" t="s">
        <v>999</v>
      </c>
      <c r="D229" s="50">
        <v>6828126</v>
      </c>
      <c r="E229" s="51" t="s">
        <v>999</v>
      </c>
      <c r="F229" s="51" t="s">
        <v>106</v>
      </c>
      <c r="G229" s="32"/>
      <c r="H229" s="50" t="s">
        <v>187</v>
      </c>
      <c r="I229" s="50" t="s">
        <v>1001</v>
      </c>
      <c r="J229" s="50" t="s">
        <v>187</v>
      </c>
      <c r="K229" s="51" t="s">
        <v>1002</v>
      </c>
      <c r="L229" s="51" t="s">
        <v>112</v>
      </c>
      <c r="M229" s="51" t="s">
        <v>113</v>
      </c>
      <c r="N229" s="51" t="s">
        <v>132</v>
      </c>
      <c r="O229" s="51" t="s">
        <v>197</v>
      </c>
      <c r="P229" s="107"/>
      <c r="Q229" s="51" t="s">
        <v>942</v>
      </c>
      <c r="R229" s="132"/>
      <c r="S229" s="133"/>
      <c r="T229" s="133"/>
      <c r="U229" s="133"/>
      <c r="V229" s="134"/>
      <c r="W229" s="133">
        <v>663</v>
      </c>
      <c r="X229" s="133"/>
      <c r="Y229" s="133"/>
      <c r="Z229" s="133"/>
      <c r="AA229" s="133"/>
      <c r="AB229" s="133"/>
      <c r="AC229" s="108"/>
      <c r="AD229" s="142">
        <f t="shared" si="3"/>
        <v>663</v>
      </c>
      <c r="AE229" s="130" t="s">
        <v>612</v>
      </c>
      <c r="AF229" s="130" t="s">
        <v>612</v>
      </c>
      <c r="AG229" s="130" t="s">
        <v>614</v>
      </c>
      <c r="AH229" s="51"/>
      <c r="AI229" s="51"/>
      <c r="AJ229" s="51"/>
      <c r="AK229" s="51"/>
      <c r="AL229" s="51"/>
      <c r="AM229" s="51"/>
    </row>
    <row r="230" spans="1:39" x14ac:dyDescent="0.3">
      <c r="A230" s="50" t="s">
        <v>1003</v>
      </c>
      <c r="B230" s="50">
        <v>6038009</v>
      </c>
      <c r="C230" s="50" t="s">
        <v>1004</v>
      </c>
      <c r="D230" s="50">
        <v>7562648</v>
      </c>
      <c r="E230" s="50" t="s">
        <v>1004</v>
      </c>
      <c r="F230" s="51" t="s">
        <v>106</v>
      </c>
      <c r="G230" s="32"/>
      <c r="H230" s="50" t="s">
        <v>187</v>
      </c>
      <c r="I230" s="50" t="s">
        <v>1006</v>
      </c>
      <c r="J230" s="50" t="s">
        <v>187</v>
      </c>
      <c r="K230" s="51" t="s">
        <v>111</v>
      </c>
      <c r="L230" s="51" t="s">
        <v>112</v>
      </c>
      <c r="M230" s="51" t="s">
        <v>113</v>
      </c>
      <c r="N230" s="51" t="s">
        <v>132</v>
      </c>
      <c r="O230" s="51" t="s">
        <v>124</v>
      </c>
      <c r="P230" s="107"/>
      <c r="Q230" s="51" t="s">
        <v>942</v>
      </c>
      <c r="R230" s="132"/>
      <c r="S230" s="133"/>
      <c r="T230" s="133"/>
      <c r="U230" s="133"/>
      <c r="V230" s="134">
        <v>19</v>
      </c>
      <c r="W230" s="133">
        <v>663</v>
      </c>
      <c r="X230" s="133">
        <v>215</v>
      </c>
      <c r="Y230" s="133">
        <v>9</v>
      </c>
      <c r="Z230" s="133">
        <v>103</v>
      </c>
      <c r="AA230" s="133"/>
      <c r="AB230" s="133"/>
      <c r="AC230" s="108"/>
      <c r="AD230" s="142">
        <f t="shared" si="3"/>
        <v>1009</v>
      </c>
      <c r="AE230" s="130" t="s">
        <v>901</v>
      </c>
      <c r="AF230" s="130" t="s">
        <v>901</v>
      </c>
      <c r="AG230" s="130" t="s">
        <v>614</v>
      </c>
      <c r="AH230" s="51"/>
      <c r="AI230" s="51"/>
      <c r="AJ230" s="51"/>
      <c r="AK230" s="51"/>
      <c r="AL230" s="51"/>
      <c r="AM230" s="51"/>
    </row>
    <row r="231" spans="1:39" x14ac:dyDescent="0.3">
      <c r="A231" s="51" t="s">
        <v>1007</v>
      </c>
      <c r="B231" s="50">
        <v>8600721</v>
      </c>
      <c r="C231" s="51" t="s">
        <v>1008</v>
      </c>
      <c r="D231" s="50">
        <v>8323789</v>
      </c>
      <c r="E231" s="51" t="s">
        <v>1008</v>
      </c>
      <c r="F231" s="51" t="s">
        <v>106</v>
      </c>
      <c r="G231" s="32"/>
      <c r="H231" s="50" t="s">
        <v>187</v>
      </c>
      <c r="I231" s="50" t="s">
        <v>1010</v>
      </c>
      <c r="J231" s="50" t="s">
        <v>187</v>
      </c>
      <c r="K231" s="51" t="s">
        <v>111</v>
      </c>
      <c r="L231" s="51" t="s">
        <v>112</v>
      </c>
      <c r="M231" s="51" t="s">
        <v>113</v>
      </c>
      <c r="N231" s="51" t="s">
        <v>132</v>
      </c>
      <c r="O231" s="51" t="s">
        <v>124</v>
      </c>
      <c r="P231" s="107"/>
      <c r="Q231" s="51" t="s">
        <v>942</v>
      </c>
      <c r="R231" s="132"/>
      <c r="S231" s="133"/>
      <c r="T231" s="133"/>
      <c r="U231" s="133"/>
      <c r="V231" s="134">
        <v>19</v>
      </c>
      <c r="W231" s="133">
        <v>663</v>
      </c>
      <c r="X231" s="133">
        <v>215</v>
      </c>
      <c r="Y231" s="133">
        <v>9</v>
      </c>
      <c r="Z231" s="133">
        <v>103</v>
      </c>
      <c r="AA231" s="133"/>
      <c r="AB231" s="133"/>
      <c r="AC231" s="108"/>
      <c r="AD231" s="142">
        <f t="shared" si="3"/>
        <v>1009</v>
      </c>
      <c r="AE231" s="130" t="s">
        <v>612</v>
      </c>
      <c r="AF231" s="130" t="s">
        <v>901</v>
      </c>
      <c r="AG231" s="130" t="s">
        <v>901</v>
      </c>
      <c r="AH231" s="51"/>
      <c r="AI231" s="51"/>
      <c r="AJ231" s="51"/>
      <c r="AK231" s="51"/>
      <c r="AL231" s="51"/>
      <c r="AM231" s="51"/>
    </row>
    <row r="232" spans="1:39" x14ac:dyDescent="0.3">
      <c r="A232" s="50" t="s">
        <v>1011</v>
      </c>
      <c r="B232" s="50">
        <v>6309223</v>
      </c>
      <c r="C232" s="50" t="s">
        <v>1012</v>
      </c>
      <c r="D232" s="50">
        <v>7825403</v>
      </c>
      <c r="E232" s="50" t="s">
        <v>1012</v>
      </c>
      <c r="F232" s="51" t="s">
        <v>106</v>
      </c>
      <c r="G232" s="32"/>
      <c r="H232" s="50" t="s">
        <v>187</v>
      </c>
      <c r="I232" s="50" t="s">
        <v>1014</v>
      </c>
      <c r="J232" s="50" t="s">
        <v>187</v>
      </c>
      <c r="K232" s="51" t="s">
        <v>155</v>
      </c>
      <c r="L232" s="51" t="s">
        <v>112</v>
      </c>
      <c r="M232" s="51" t="s">
        <v>113</v>
      </c>
      <c r="N232" s="51" t="s">
        <v>132</v>
      </c>
      <c r="O232" s="51" t="s">
        <v>189</v>
      </c>
      <c r="P232" s="107"/>
      <c r="Q232" s="51" t="s">
        <v>942</v>
      </c>
      <c r="R232" s="132"/>
      <c r="S232" s="133"/>
      <c r="T232" s="133"/>
      <c r="U232" s="133"/>
      <c r="V232" s="134">
        <v>19</v>
      </c>
      <c r="W232" s="133">
        <v>663</v>
      </c>
      <c r="X232" s="133">
        <v>215</v>
      </c>
      <c r="Y232" s="133">
        <v>9</v>
      </c>
      <c r="Z232" s="133">
        <v>103</v>
      </c>
      <c r="AA232" s="133"/>
      <c r="AB232" s="133"/>
      <c r="AC232" s="108"/>
      <c r="AD232" s="142">
        <f t="shared" si="3"/>
        <v>1009</v>
      </c>
      <c r="AE232" s="130" t="s">
        <v>901</v>
      </c>
      <c r="AF232" s="130" t="s">
        <v>613</v>
      </c>
      <c r="AG232" s="130" t="s">
        <v>706</v>
      </c>
      <c r="AH232" s="51"/>
      <c r="AI232" s="51"/>
      <c r="AJ232" s="51"/>
      <c r="AK232" s="51"/>
      <c r="AL232" s="51"/>
      <c r="AM232" s="51"/>
    </row>
    <row r="233" spans="1:39" x14ac:dyDescent="0.3">
      <c r="A233" s="50" t="s">
        <v>1015</v>
      </c>
      <c r="B233" s="50">
        <v>9124877</v>
      </c>
      <c r="C233" s="50" t="s">
        <v>1016</v>
      </c>
      <c r="D233" s="50">
        <v>9093847</v>
      </c>
      <c r="E233" s="50" t="s">
        <v>1016</v>
      </c>
      <c r="F233" s="51" t="s">
        <v>106</v>
      </c>
      <c r="G233" s="32"/>
      <c r="H233" s="50" t="s">
        <v>187</v>
      </c>
      <c r="I233" s="50" t="s">
        <v>1018</v>
      </c>
      <c r="J233" s="50" t="s">
        <v>187</v>
      </c>
      <c r="K233" s="51" t="s">
        <v>111</v>
      </c>
      <c r="L233" s="51" t="s">
        <v>112</v>
      </c>
      <c r="M233" s="51" t="s">
        <v>113</v>
      </c>
      <c r="N233" s="51" t="s">
        <v>132</v>
      </c>
      <c r="O233" s="51" t="s">
        <v>189</v>
      </c>
      <c r="P233" s="107"/>
      <c r="Q233" s="51" t="s">
        <v>942</v>
      </c>
      <c r="R233" s="132"/>
      <c r="S233" s="133"/>
      <c r="T233" s="133"/>
      <c r="U233" s="133"/>
      <c r="V233" s="134"/>
      <c r="W233" s="133">
        <v>663</v>
      </c>
      <c r="X233" s="133">
        <v>215</v>
      </c>
      <c r="Y233" s="133"/>
      <c r="Z233" s="133"/>
      <c r="AA233" s="133"/>
      <c r="AB233" s="133"/>
      <c r="AC233" s="108"/>
      <c r="AD233" s="142">
        <f t="shared" si="3"/>
        <v>878</v>
      </c>
      <c r="AE233" s="130" t="s">
        <v>901</v>
      </c>
      <c r="AF233" s="130" t="s">
        <v>613</v>
      </c>
      <c r="AG233" s="130" t="s">
        <v>613</v>
      </c>
      <c r="AH233" s="51"/>
      <c r="AI233" s="51"/>
      <c r="AJ233" s="51"/>
      <c r="AK233" s="51"/>
      <c r="AL233" s="51"/>
      <c r="AM233" s="51"/>
    </row>
    <row r="234" spans="1:39" x14ac:dyDescent="0.3">
      <c r="A234" s="50" t="s">
        <v>1019</v>
      </c>
      <c r="B234" s="50">
        <v>9733692</v>
      </c>
      <c r="C234" s="50" t="s">
        <v>1020</v>
      </c>
      <c r="D234" s="50">
        <v>7336977</v>
      </c>
      <c r="E234" s="50" t="s">
        <v>1020</v>
      </c>
      <c r="F234" s="51" t="s">
        <v>106</v>
      </c>
      <c r="G234" s="32"/>
      <c r="H234" s="50" t="s">
        <v>187</v>
      </c>
      <c r="I234" s="50" t="s">
        <v>1022</v>
      </c>
      <c r="J234" s="50" t="s">
        <v>187</v>
      </c>
      <c r="K234" s="51" t="s">
        <v>164</v>
      </c>
      <c r="L234" s="51" t="s">
        <v>112</v>
      </c>
      <c r="M234" s="51" t="s">
        <v>113</v>
      </c>
      <c r="N234" s="51" t="s">
        <v>132</v>
      </c>
      <c r="O234" s="51" t="s">
        <v>197</v>
      </c>
      <c r="P234" s="107"/>
      <c r="Q234" s="51" t="s">
        <v>942</v>
      </c>
      <c r="R234" s="132"/>
      <c r="S234" s="133"/>
      <c r="T234" s="133"/>
      <c r="U234" s="133"/>
      <c r="V234" s="134"/>
      <c r="W234" s="133">
        <v>663</v>
      </c>
      <c r="X234" s="133"/>
      <c r="Y234" s="133"/>
      <c r="Z234" s="133"/>
      <c r="AA234" s="133"/>
      <c r="AB234" s="133"/>
      <c r="AC234" s="108"/>
      <c r="AD234" s="142">
        <f t="shared" si="3"/>
        <v>663</v>
      </c>
      <c r="AE234" s="130" t="s">
        <v>901</v>
      </c>
      <c r="AF234" s="130" t="s">
        <v>612</v>
      </c>
      <c r="AG234" s="130" t="s">
        <v>613</v>
      </c>
      <c r="AH234" s="51"/>
      <c r="AI234" s="51"/>
      <c r="AJ234" s="51"/>
      <c r="AK234" s="51"/>
      <c r="AL234" s="51"/>
      <c r="AM234" s="51"/>
    </row>
    <row r="235" spans="1:39" x14ac:dyDescent="0.3">
      <c r="A235" s="50" t="s">
        <v>1023</v>
      </c>
      <c r="B235" s="50">
        <v>5069544</v>
      </c>
      <c r="C235" s="50" t="s">
        <v>1024</v>
      </c>
      <c r="D235" s="50">
        <v>9968715</v>
      </c>
      <c r="E235" s="50" t="s">
        <v>1024</v>
      </c>
      <c r="F235" s="51" t="s">
        <v>106</v>
      </c>
      <c r="G235" s="32"/>
      <c r="H235" s="50" t="s">
        <v>187</v>
      </c>
      <c r="I235" s="50" t="s">
        <v>1026</v>
      </c>
      <c r="J235" s="50" t="s">
        <v>187</v>
      </c>
      <c r="K235" s="51" t="s">
        <v>111</v>
      </c>
      <c r="L235" s="51" t="s">
        <v>112</v>
      </c>
      <c r="M235" s="51" t="s">
        <v>113</v>
      </c>
      <c r="N235" s="51" t="s">
        <v>132</v>
      </c>
      <c r="O235" s="51" t="s">
        <v>197</v>
      </c>
      <c r="P235" s="107"/>
      <c r="Q235" s="51" t="s">
        <v>942</v>
      </c>
      <c r="R235" s="132"/>
      <c r="S235" s="133"/>
      <c r="T235" s="133"/>
      <c r="U235" s="133"/>
      <c r="V235" s="134">
        <v>19</v>
      </c>
      <c r="W235" s="133">
        <v>663</v>
      </c>
      <c r="X235" s="133">
        <v>215</v>
      </c>
      <c r="Y235" s="133">
        <v>9</v>
      </c>
      <c r="Z235" s="133">
        <v>103</v>
      </c>
      <c r="AA235" s="133"/>
      <c r="AB235" s="133"/>
      <c r="AC235" s="108"/>
      <c r="AD235" s="142">
        <f t="shared" si="3"/>
        <v>1009</v>
      </c>
      <c r="AE235" s="130" t="s">
        <v>901</v>
      </c>
      <c r="AF235" s="130" t="s">
        <v>612</v>
      </c>
      <c r="AG235" s="130" t="s">
        <v>612</v>
      </c>
      <c r="AH235" s="51"/>
      <c r="AI235" s="51"/>
      <c r="AJ235" s="51"/>
      <c r="AK235" s="51"/>
      <c r="AL235" s="51"/>
      <c r="AM235" s="51"/>
    </row>
    <row r="236" spans="1:39" x14ac:dyDescent="0.3">
      <c r="A236" s="50" t="s">
        <v>1027</v>
      </c>
      <c r="B236" s="50">
        <v>6215282</v>
      </c>
      <c r="C236" s="50" t="s">
        <v>1028</v>
      </c>
      <c r="D236" s="50">
        <v>4973340</v>
      </c>
      <c r="E236" s="50" t="s">
        <v>1028</v>
      </c>
      <c r="F236" s="51" t="s">
        <v>106</v>
      </c>
      <c r="G236" s="32"/>
      <c r="H236" s="50" t="s">
        <v>187</v>
      </c>
      <c r="I236" s="50" t="s">
        <v>1030</v>
      </c>
      <c r="J236" s="50" t="s">
        <v>187</v>
      </c>
      <c r="K236" s="51" t="s">
        <v>1031</v>
      </c>
      <c r="L236" s="51" t="s">
        <v>150</v>
      </c>
      <c r="M236" s="51" t="s">
        <v>113</v>
      </c>
      <c r="N236" s="51" t="s">
        <v>132</v>
      </c>
      <c r="O236" s="51" t="s">
        <v>313</v>
      </c>
      <c r="P236" s="107"/>
      <c r="Q236" s="51" t="s">
        <v>942</v>
      </c>
      <c r="R236" s="132"/>
      <c r="S236" s="133"/>
      <c r="T236" s="133"/>
      <c r="U236" s="133"/>
      <c r="V236" s="134">
        <v>19</v>
      </c>
      <c r="W236" s="133">
        <v>663</v>
      </c>
      <c r="X236" s="133">
        <v>215</v>
      </c>
      <c r="Y236" s="133"/>
      <c r="Z236" s="133">
        <v>103</v>
      </c>
      <c r="AA236" s="133"/>
      <c r="AB236" s="133"/>
      <c r="AC236" s="108"/>
      <c r="AD236" s="142">
        <f t="shared" si="3"/>
        <v>1000</v>
      </c>
      <c r="AE236" s="130" t="s">
        <v>901</v>
      </c>
      <c r="AF236" s="130" t="s">
        <v>614</v>
      </c>
      <c r="AG236" s="130" t="s">
        <v>614</v>
      </c>
      <c r="AH236" s="51"/>
      <c r="AI236" s="51"/>
      <c r="AJ236" s="51"/>
      <c r="AK236" s="51"/>
      <c r="AL236" s="51"/>
      <c r="AM236" s="51"/>
    </row>
    <row r="237" spans="1:39" x14ac:dyDescent="0.3">
      <c r="A237" s="50" t="s">
        <v>1032</v>
      </c>
      <c r="B237" s="50">
        <v>9183138</v>
      </c>
      <c r="C237" s="50" t="s">
        <v>1033</v>
      </c>
      <c r="D237" s="50">
        <v>5885064</v>
      </c>
      <c r="E237" s="50" t="s">
        <v>1033</v>
      </c>
      <c r="F237" s="51" t="s">
        <v>106</v>
      </c>
      <c r="G237" s="32"/>
      <c r="H237" s="50" t="s">
        <v>187</v>
      </c>
      <c r="I237" s="50" t="s">
        <v>1034</v>
      </c>
      <c r="J237" s="50" t="s">
        <v>187</v>
      </c>
      <c r="K237" s="51" t="s">
        <v>1035</v>
      </c>
      <c r="L237" s="51" t="s">
        <v>112</v>
      </c>
      <c r="M237" s="51" t="s">
        <v>113</v>
      </c>
      <c r="N237" s="51" t="s">
        <v>132</v>
      </c>
      <c r="O237" s="51" t="s">
        <v>197</v>
      </c>
      <c r="P237" s="107"/>
      <c r="Q237" s="51" t="s">
        <v>942</v>
      </c>
      <c r="R237" s="132"/>
      <c r="S237" s="133"/>
      <c r="T237" s="133"/>
      <c r="U237" s="133"/>
      <c r="V237" s="134"/>
      <c r="W237" s="133">
        <v>663</v>
      </c>
      <c r="X237" s="133"/>
      <c r="Y237" s="133"/>
      <c r="Z237" s="133"/>
      <c r="AA237" s="133"/>
      <c r="AB237" s="133"/>
      <c r="AC237" s="108"/>
      <c r="AD237" s="142">
        <f t="shared" si="3"/>
        <v>663</v>
      </c>
      <c r="AE237" s="130" t="s">
        <v>612</v>
      </c>
      <c r="AF237" s="130" t="s">
        <v>612</v>
      </c>
      <c r="AG237" s="130" t="s">
        <v>901</v>
      </c>
      <c r="AH237" s="51"/>
      <c r="AI237" s="51"/>
      <c r="AJ237" s="51"/>
      <c r="AK237" s="51"/>
      <c r="AL237" s="51"/>
      <c r="AM237" s="51"/>
    </row>
    <row r="238" spans="1:39" x14ac:dyDescent="0.3">
      <c r="A238" s="50" t="s">
        <v>1036</v>
      </c>
      <c r="B238" s="50">
        <v>8904796</v>
      </c>
      <c r="C238" s="50" t="s">
        <v>1037</v>
      </c>
      <c r="D238" s="50">
        <v>8172921</v>
      </c>
      <c r="E238" s="50" t="s">
        <v>1037</v>
      </c>
      <c r="F238" s="51" t="s">
        <v>106</v>
      </c>
      <c r="G238" s="32"/>
      <c r="H238" s="50" t="s">
        <v>187</v>
      </c>
      <c r="I238" s="50" t="s">
        <v>1039</v>
      </c>
      <c r="J238" s="50" t="s">
        <v>187</v>
      </c>
      <c r="K238" s="51" t="s">
        <v>607</v>
      </c>
      <c r="L238" s="51" t="s">
        <v>112</v>
      </c>
      <c r="M238" s="51" t="s">
        <v>113</v>
      </c>
      <c r="N238" s="51" t="s">
        <v>132</v>
      </c>
      <c r="O238" s="51" t="s">
        <v>197</v>
      </c>
      <c r="P238" s="107"/>
      <c r="Q238" s="51" t="s">
        <v>942</v>
      </c>
      <c r="R238" s="132"/>
      <c r="S238" s="133"/>
      <c r="T238" s="133"/>
      <c r="U238" s="133"/>
      <c r="V238" s="134"/>
      <c r="W238" s="133">
        <v>663</v>
      </c>
      <c r="X238" s="133"/>
      <c r="Y238" s="133"/>
      <c r="Z238" s="133"/>
      <c r="AA238" s="133"/>
      <c r="AB238" s="133"/>
      <c r="AC238" s="108"/>
      <c r="AD238" s="142">
        <f t="shared" si="3"/>
        <v>663</v>
      </c>
      <c r="AE238" s="130" t="s">
        <v>901</v>
      </c>
      <c r="AF238" s="130" t="s">
        <v>612</v>
      </c>
      <c r="AG238" s="130" t="s">
        <v>901</v>
      </c>
      <c r="AH238" s="51"/>
      <c r="AI238" s="51"/>
      <c r="AJ238" s="51"/>
      <c r="AK238" s="51"/>
      <c r="AL238" s="51"/>
      <c r="AM238" s="51"/>
    </row>
    <row r="239" spans="1:39" x14ac:dyDescent="0.3">
      <c r="A239" s="112" t="s">
        <v>1040</v>
      </c>
      <c r="B239" s="50">
        <v>9583989</v>
      </c>
      <c r="C239" s="112" t="s">
        <v>1041</v>
      </c>
      <c r="D239" s="50">
        <v>6503561</v>
      </c>
      <c r="E239" s="112" t="s">
        <v>1041</v>
      </c>
      <c r="F239" s="51" t="s">
        <v>106</v>
      </c>
      <c r="G239" s="32"/>
      <c r="H239" s="50" t="s">
        <v>187</v>
      </c>
      <c r="I239" s="50" t="s">
        <v>1043</v>
      </c>
      <c r="J239" s="50" t="s">
        <v>187</v>
      </c>
      <c r="K239" s="51" t="s">
        <v>1044</v>
      </c>
      <c r="L239" s="51" t="s">
        <v>112</v>
      </c>
      <c r="M239" s="51" t="s">
        <v>113</v>
      </c>
      <c r="N239" s="51" t="s">
        <v>132</v>
      </c>
      <c r="O239" s="51" t="s">
        <v>189</v>
      </c>
      <c r="P239" s="107"/>
      <c r="Q239" s="51" t="s">
        <v>942</v>
      </c>
      <c r="R239" s="132"/>
      <c r="S239" s="133"/>
      <c r="T239" s="133"/>
      <c r="U239" s="133"/>
      <c r="V239" s="134"/>
      <c r="W239" s="133">
        <v>663</v>
      </c>
      <c r="X239" s="133"/>
      <c r="Y239" s="133"/>
      <c r="Z239" s="133"/>
      <c r="AA239" s="133"/>
      <c r="AB239" s="133"/>
      <c r="AC239" s="108"/>
      <c r="AD239" s="142">
        <f t="shared" si="3"/>
        <v>663</v>
      </c>
      <c r="AE239" s="130" t="s">
        <v>612</v>
      </c>
      <c r="AF239" s="130" t="s">
        <v>613</v>
      </c>
      <c r="AG239" s="130" t="s">
        <v>612</v>
      </c>
      <c r="AH239" s="51"/>
      <c r="AI239" s="51"/>
      <c r="AJ239" s="51"/>
      <c r="AK239" s="51"/>
      <c r="AL239" s="51"/>
      <c r="AM239" s="51"/>
    </row>
    <row r="240" spans="1:39" x14ac:dyDescent="0.3">
      <c r="A240" s="50">
        <v>143989</v>
      </c>
      <c r="B240" s="50">
        <v>6903284</v>
      </c>
      <c r="C240" s="50">
        <v>138993</v>
      </c>
      <c r="D240" s="50">
        <v>9020986</v>
      </c>
      <c r="E240" s="50">
        <v>138993</v>
      </c>
      <c r="F240" s="52" t="s">
        <v>106</v>
      </c>
      <c r="G240" s="32"/>
      <c r="H240" s="50" t="s">
        <v>368</v>
      </c>
      <c r="I240" s="51" t="s">
        <v>1660</v>
      </c>
      <c r="J240" s="51" t="s">
        <v>1661</v>
      </c>
      <c r="K240" s="50" t="s">
        <v>1662</v>
      </c>
      <c r="L240" s="50" t="s">
        <v>150</v>
      </c>
      <c r="M240" s="54" t="s">
        <v>1581</v>
      </c>
      <c r="N240" s="50" t="s">
        <v>401</v>
      </c>
      <c r="O240" s="50" t="s">
        <v>124</v>
      </c>
      <c r="P240" s="107"/>
      <c r="Q240" s="50" t="s">
        <v>371</v>
      </c>
      <c r="R240" s="132"/>
      <c r="S240" s="133"/>
      <c r="T240" s="133"/>
      <c r="U240" s="133"/>
      <c r="V240" s="134"/>
      <c r="W240" s="133"/>
      <c r="X240" s="133"/>
      <c r="Y240" s="133"/>
      <c r="Z240" s="133"/>
      <c r="AA240" s="133">
        <v>657</v>
      </c>
      <c r="AB240" s="133">
        <v>301</v>
      </c>
      <c r="AC240" s="108"/>
      <c r="AD240" s="142">
        <f t="shared" si="3"/>
        <v>958</v>
      </c>
      <c r="AE240" s="109">
        <v>5</v>
      </c>
      <c r="AF240" s="109">
        <v>1</v>
      </c>
      <c r="AG240" s="109">
        <v>1</v>
      </c>
      <c r="AH240" s="51"/>
      <c r="AI240" s="51"/>
      <c r="AJ240" s="51"/>
      <c r="AK240" s="51"/>
      <c r="AL240" s="51"/>
      <c r="AM240" s="51"/>
    </row>
    <row r="241" spans="1:39" x14ac:dyDescent="0.3">
      <c r="A241" s="50">
        <v>143990</v>
      </c>
      <c r="B241" s="50">
        <v>9034496</v>
      </c>
      <c r="C241" s="50">
        <v>138995</v>
      </c>
      <c r="D241" s="50">
        <v>8482200</v>
      </c>
      <c r="E241" s="50">
        <v>138995</v>
      </c>
      <c r="F241" s="52" t="s">
        <v>106</v>
      </c>
      <c r="G241" s="32"/>
      <c r="H241" s="50" t="s">
        <v>368</v>
      </c>
      <c r="I241" s="51" t="s">
        <v>1663</v>
      </c>
      <c r="J241" s="51" t="s">
        <v>1661</v>
      </c>
      <c r="K241" s="50" t="s">
        <v>1662</v>
      </c>
      <c r="L241" s="50" t="s">
        <v>150</v>
      </c>
      <c r="M241" s="54" t="s">
        <v>1581</v>
      </c>
      <c r="N241" s="50" t="s">
        <v>132</v>
      </c>
      <c r="O241" s="50" t="s">
        <v>197</v>
      </c>
      <c r="P241" s="107"/>
      <c r="Q241" s="50" t="s">
        <v>371</v>
      </c>
      <c r="R241" s="132"/>
      <c r="S241" s="133"/>
      <c r="T241" s="133"/>
      <c r="U241" s="133"/>
      <c r="V241" s="134"/>
      <c r="W241" s="133"/>
      <c r="X241" s="133"/>
      <c r="Y241" s="133"/>
      <c r="Z241" s="133"/>
      <c r="AA241" s="133">
        <v>657</v>
      </c>
      <c r="AB241" s="133">
        <v>301</v>
      </c>
      <c r="AC241" s="108"/>
      <c r="AD241" s="142">
        <f t="shared" si="3"/>
        <v>958</v>
      </c>
      <c r="AE241" s="109">
        <v>5</v>
      </c>
      <c r="AF241" s="109">
        <v>2</v>
      </c>
      <c r="AG241" s="109">
        <v>1</v>
      </c>
      <c r="AH241" s="51"/>
      <c r="AI241" s="51"/>
      <c r="AJ241" s="51"/>
      <c r="AK241" s="51"/>
      <c r="AL241" s="51"/>
      <c r="AM241" s="51"/>
    </row>
    <row r="242" spans="1:39" x14ac:dyDescent="0.3">
      <c r="A242" s="50">
        <v>143991</v>
      </c>
      <c r="B242" s="50">
        <v>6603167</v>
      </c>
      <c r="C242" s="50">
        <v>138994</v>
      </c>
      <c r="D242" s="50">
        <v>9554948</v>
      </c>
      <c r="E242" s="50">
        <v>138994</v>
      </c>
      <c r="F242" s="52" t="s">
        <v>106</v>
      </c>
      <c r="G242" s="32"/>
      <c r="H242" s="50" t="s">
        <v>368</v>
      </c>
      <c r="I242" s="51" t="s">
        <v>1664</v>
      </c>
      <c r="J242" s="51" t="s">
        <v>1661</v>
      </c>
      <c r="K242" s="50" t="s">
        <v>1662</v>
      </c>
      <c r="L242" s="50" t="s">
        <v>150</v>
      </c>
      <c r="M242" s="54" t="s">
        <v>1581</v>
      </c>
      <c r="N242" s="50" t="s">
        <v>401</v>
      </c>
      <c r="O242" s="50" t="s">
        <v>189</v>
      </c>
      <c r="P242" s="107"/>
      <c r="Q242" s="50" t="s">
        <v>371</v>
      </c>
      <c r="R242" s="132"/>
      <c r="S242" s="133"/>
      <c r="T242" s="133"/>
      <c r="U242" s="133"/>
      <c r="V242" s="134"/>
      <c r="W242" s="133"/>
      <c r="X242" s="133"/>
      <c r="Y242" s="133"/>
      <c r="Z242" s="133"/>
      <c r="AA242" s="133">
        <v>657</v>
      </c>
      <c r="AB242" s="133">
        <v>301</v>
      </c>
      <c r="AC242" s="108"/>
      <c r="AD242" s="142">
        <f t="shared" si="3"/>
        <v>958</v>
      </c>
      <c r="AE242" s="109">
        <v>5</v>
      </c>
      <c r="AF242" s="109">
        <v>2</v>
      </c>
      <c r="AG242" s="109">
        <v>2</v>
      </c>
      <c r="AH242" s="51"/>
      <c r="AI242" s="51"/>
      <c r="AJ242" s="51"/>
      <c r="AK242" s="51"/>
      <c r="AL242" s="51"/>
      <c r="AM242" s="51"/>
    </row>
    <row r="243" spans="1:39" x14ac:dyDescent="0.3">
      <c r="A243" s="50">
        <v>138996</v>
      </c>
      <c r="B243" s="50">
        <v>6201670</v>
      </c>
      <c r="C243" s="50">
        <v>138996</v>
      </c>
      <c r="D243" s="50">
        <v>6201670</v>
      </c>
      <c r="E243" s="50">
        <v>138996</v>
      </c>
      <c r="F243" s="52" t="s">
        <v>106</v>
      </c>
      <c r="G243" s="32"/>
      <c r="H243" s="50" t="s">
        <v>368</v>
      </c>
      <c r="I243" s="51" t="s">
        <v>1665</v>
      </c>
      <c r="J243" s="51" t="s">
        <v>1661</v>
      </c>
      <c r="K243" s="50" t="s">
        <v>1662</v>
      </c>
      <c r="L243" s="50" t="s">
        <v>150</v>
      </c>
      <c r="M243" s="54" t="s">
        <v>1581</v>
      </c>
      <c r="N243" s="50" t="s">
        <v>123</v>
      </c>
      <c r="O243" s="50" t="s">
        <v>189</v>
      </c>
      <c r="P243" s="107"/>
      <c r="Q243" s="50" t="s">
        <v>371</v>
      </c>
      <c r="R243" s="132"/>
      <c r="S243" s="133"/>
      <c r="T243" s="133"/>
      <c r="U243" s="133"/>
      <c r="V243" s="134"/>
      <c r="W243" s="133"/>
      <c r="X243" s="133"/>
      <c r="Y243" s="133"/>
      <c r="Z243" s="133"/>
      <c r="AA243" s="133">
        <v>657</v>
      </c>
      <c r="AB243" s="133"/>
      <c r="AC243" s="108"/>
      <c r="AD243" s="142">
        <f t="shared" si="3"/>
        <v>657</v>
      </c>
      <c r="AE243" s="109">
        <v>5</v>
      </c>
      <c r="AF243" s="109">
        <v>2</v>
      </c>
      <c r="AG243" s="109">
        <v>3</v>
      </c>
      <c r="AH243" s="51"/>
      <c r="AI243" s="51"/>
      <c r="AJ243" s="51"/>
      <c r="AK243" s="51"/>
      <c r="AL243" s="51"/>
      <c r="AM243" s="51"/>
    </row>
    <row r="244" spans="1:39" x14ac:dyDescent="0.3">
      <c r="A244" s="50" t="s">
        <v>1978</v>
      </c>
      <c r="B244" s="50">
        <v>9341342</v>
      </c>
      <c r="C244" s="50" t="s">
        <v>1671</v>
      </c>
      <c r="D244" s="50">
        <v>8101291</v>
      </c>
      <c r="E244" s="50" t="s">
        <v>1671</v>
      </c>
      <c r="F244" s="52" t="s">
        <v>106</v>
      </c>
      <c r="G244" s="32"/>
      <c r="H244" s="50" t="s">
        <v>253</v>
      </c>
      <c r="I244" s="51" t="s">
        <v>1672</v>
      </c>
      <c r="J244" s="51" t="s">
        <v>255</v>
      </c>
      <c r="K244" s="50" t="s">
        <v>1673</v>
      </c>
      <c r="L244" s="50" t="s">
        <v>112</v>
      </c>
      <c r="M244" s="54" t="s">
        <v>1581</v>
      </c>
      <c r="N244" s="50" t="s">
        <v>258</v>
      </c>
      <c r="O244" s="50" t="s">
        <v>124</v>
      </c>
      <c r="P244" s="107"/>
      <c r="Q244" s="50" t="s">
        <v>552</v>
      </c>
      <c r="R244" s="132">
        <v>732</v>
      </c>
      <c r="S244" s="133">
        <v>152</v>
      </c>
      <c r="T244" s="133">
        <v>64</v>
      </c>
      <c r="U244" s="133">
        <v>14</v>
      </c>
      <c r="V244" s="134">
        <v>19</v>
      </c>
      <c r="W244" s="133"/>
      <c r="X244" s="133"/>
      <c r="Y244" s="133"/>
      <c r="Z244" s="133"/>
      <c r="AA244" s="133"/>
      <c r="AB244" s="133"/>
      <c r="AC244" s="108"/>
      <c r="AD244" s="142">
        <f t="shared" si="3"/>
        <v>981</v>
      </c>
      <c r="AE244" s="109">
        <v>4</v>
      </c>
      <c r="AF244" s="109">
        <v>4</v>
      </c>
      <c r="AG244" s="109">
        <v>2</v>
      </c>
      <c r="AH244" s="51"/>
      <c r="AI244" s="51"/>
      <c r="AJ244" s="51"/>
      <c r="AK244" s="51"/>
      <c r="AL244" s="51"/>
      <c r="AM244" s="51"/>
    </row>
    <row r="245" spans="1:39" x14ac:dyDescent="0.3">
      <c r="A245" s="50" t="s">
        <v>1979</v>
      </c>
      <c r="B245" s="50">
        <v>8374199</v>
      </c>
      <c r="C245" s="50" t="s">
        <v>1674</v>
      </c>
      <c r="D245" s="50">
        <v>6557098</v>
      </c>
      <c r="E245" s="50" t="s">
        <v>1674</v>
      </c>
      <c r="F245" s="52" t="s">
        <v>106</v>
      </c>
      <c r="G245" s="32"/>
      <c r="H245" s="50" t="s">
        <v>253</v>
      </c>
      <c r="I245" s="51" t="s">
        <v>1675</v>
      </c>
      <c r="J245" s="51" t="s">
        <v>255</v>
      </c>
      <c r="K245" s="50" t="s">
        <v>1673</v>
      </c>
      <c r="L245" s="50" t="s">
        <v>112</v>
      </c>
      <c r="M245" s="54" t="s">
        <v>1581</v>
      </c>
      <c r="N245" s="50" t="s">
        <v>258</v>
      </c>
      <c r="O245" s="50" t="s">
        <v>189</v>
      </c>
      <c r="P245" s="107"/>
      <c r="Q245" s="50" t="s">
        <v>552</v>
      </c>
      <c r="R245" s="132">
        <v>732</v>
      </c>
      <c r="S245" s="133">
        <v>152</v>
      </c>
      <c r="T245" s="133">
        <v>64</v>
      </c>
      <c r="U245" s="133"/>
      <c r="V245" s="134"/>
      <c r="W245" s="133"/>
      <c r="X245" s="133"/>
      <c r="Y245" s="133"/>
      <c r="Z245" s="133"/>
      <c r="AA245" s="133"/>
      <c r="AB245" s="133"/>
      <c r="AC245" s="108"/>
      <c r="AD245" s="142">
        <f t="shared" si="3"/>
        <v>948</v>
      </c>
      <c r="AE245" s="109">
        <v>4</v>
      </c>
      <c r="AF245" s="109">
        <v>6</v>
      </c>
      <c r="AG245" s="109">
        <v>2</v>
      </c>
      <c r="AH245" s="51"/>
      <c r="AI245" s="51"/>
      <c r="AJ245" s="51"/>
      <c r="AK245" s="51"/>
      <c r="AL245" s="51"/>
      <c r="AM245" s="51"/>
    </row>
    <row r="246" spans="1:39" x14ac:dyDescent="0.3">
      <c r="A246" s="50" t="s">
        <v>1980</v>
      </c>
      <c r="B246" s="50">
        <v>5610946</v>
      </c>
      <c r="C246" s="50" t="s">
        <v>1685</v>
      </c>
      <c r="D246" s="50">
        <v>8114504</v>
      </c>
      <c r="E246" s="50" t="s">
        <v>1685</v>
      </c>
      <c r="F246" s="52" t="s">
        <v>106</v>
      </c>
      <c r="G246" s="32"/>
      <c r="H246" s="50" t="s">
        <v>253</v>
      </c>
      <c r="I246" s="51" t="s">
        <v>1686</v>
      </c>
      <c r="J246" s="51" t="s">
        <v>560</v>
      </c>
      <c r="K246" s="50" t="s">
        <v>1687</v>
      </c>
      <c r="L246" s="50" t="s">
        <v>112</v>
      </c>
      <c r="M246" s="54" t="s">
        <v>1581</v>
      </c>
      <c r="N246" s="50" t="s">
        <v>132</v>
      </c>
      <c r="O246" s="50" t="s">
        <v>124</v>
      </c>
      <c r="P246" s="107"/>
      <c r="Q246" s="50" t="s">
        <v>552</v>
      </c>
      <c r="R246" s="132">
        <v>732</v>
      </c>
      <c r="S246" s="133">
        <v>152</v>
      </c>
      <c r="T246" s="133">
        <v>64</v>
      </c>
      <c r="U246" s="133">
        <v>14</v>
      </c>
      <c r="V246" s="134">
        <v>19</v>
      </c>
      <c r="W246" s="133"/>
      <c r="X246" s="133"/>
      <c r="Y246" s="133"/>
      <c r="Z246" s="133"/>
      <c r="AA246" s="133"/>
      <c r="AB246" s="133"/>
      <c r="AC246" s="108"/>
      <c r="AD246" s="142">
        <f t="shared" si="3"/>
        <v>981</v>
      </c>
      <c r="AE246" s="109">
        <v>2</v>
      </c>
      <c r="AF246" s="109">
        <v>6</v>
      </c>
      <c r="AG246" s="109">
        <v>6</v>
      </c>
      <c r="AH246" s="51"/>
      <c r="AI246" s="51"/>
      <c r="AJ246" s="51"/>
      <c r="AK246" s="51"/>
      <c r="AL246" s="51"/>
      <c r="AM246" s="51"/>
    </row>
    <row r="247" spans="1:39" x14ac:dyDescent="0.3">
      <c r="A247" s="50">
        <v>143976</v>
      </c>
      <c r="B247" s="50">
        <v>7325729</v>
      </c>
      <c r="C247" s="50">
        <v>138998</v>
      </c>
      <c r="D247" s="50">
        <v>8582413</v>
      </c>
      <c r="E247" s="50">
        <v>138998</v>
      </c>
      <c r="F247" s="52" t="s">
        <v>106</v>
      </c>
      <c r="G247" s="32"/>
      <c r="H247" s="57" t="s">
        <v>253</v>
      </c>
      <c r="I247" s="51" t="s">
        <v>1694</v>
      </c>
      <c r="J247" s="51" t="s">
        <v>255</v>
      </c>
      <c r="K247" s="58" t="s">
        <v>1673</v>
      </c>
      <c r="L247" s="50" t="s">
        <v>112</v>
      </c>
      <c r="M247" s="54" t="s">
        <v>1581</v>
      </c>
      <c r="N247" s="50" t="s">
        <v>258</v>
      </c>
      <c r="O247" s="58" t="s">
        <v>189</v>
      </c>
      <c r="P247" s="107"/>
      <c r="Q247" s="50" t="s">
        <v>552</v>
      </c>
      <c r="R247" s="132">
        <v>732</v>
      </c>
      <c r="S247" s="133">
        <v>152</v>
      </c>
      <c r="T247" s="133"/>
      <c r="U247" s="133"/>
      <c r="V247" s="134"/>
      <c r="W247" s="133"/>
      <c r="X247" s="133"/>
      <c r="Y247" s="133"/>
      <c r="Z247" s="133"/>
      <c r="AA247" s="133"/>
      <c r="AB247" s="133"/>
      <c r="AC247" s="108"/>
      <c r="AD247" s="142">
        <f t="shared" si="3"/>
        <v>884</v>
      </c>
      <c r="AE247" s="109">
        <v>4</v>
      </c>
      <c r="AF247" s="109">
        <v>2</v>
      </c>
      <c r="AG247" s="109">
        <v>2</v>
      </c>
      <c r="AH247" s="51"/>
      <c r="AI247" s="51"/>
      <c r="AJ247" s="51"/>
      <c r="AK247" s="51"/>
      <c r="AL247" s="51"/>
      <c r="AM247" s="51"/>
    </row>
    <row r="248" spans="1:39" x14ac:dyDescent="0.3">
      <c r="A248" s="50">
        <v>143975</v>
      </c>
      <c r="B248" s="50">
        <v>8731272</v>
      </c>
      <c r="C248" s="50">
        <v>138997</v>
      </c>
      <c r="D248" s="50">
        <v>6032068</v>
      </c>
      <c r="E248" s="50">
        <v>138997</v>
      </c>
      <c r="F248" s="52" t="s">
        <v>106</v>
      </c>
      <c r="G248" s="32"/>
      <c r="H248" s="57" t="s">
        <v>253</v>
      </c>
      <c r="I248" s="51" t="s">
        <v>1695</v>
      </c>
      <c r="J248" s="51" t="s">
        <v>255</v>
      </c>
      <c r="K248" s="58" t="s">
        <v>1673</v>
      </c>
      <c r="L248" s="55" t="s">
        <v>112</v>
      </c>
      <c r="M248" s="54" t="s">
        <v>1581</v>
      </c>
      <c r="N248" s="50" t="s">
        <v>258</v>
      </c>
      <c r="O248" s="50" t="s">
        <v>124</v>
      </c>
      <c r="P248" s="107"/>
      <c r="Q248" s="50" t="s">
        <v>552</v>
      </c>
      <c r="R248" s="132">
        <v>732</v>
      </c>
      <c r="S248" s="133">
        <v>152</v>
      </c>
      <c r="T248" s="133"/>
      <c r="U248" s="133"/>
      <c r="V248" s="134"/>
      <c r="W248" s="133"/>
      <c r="X248" s="133"/>
      <c r="Y248" s="133"/>
      <c r="Z248" s="133"/>
      <c r="AA248" s="133"/>
      <c r="AB248" s="133"/>
      <c r="AC248" s="108"/>
      <c r="AD248" s="142">
        <f t="shared" si="3"/>
        <v>884</v>
      </c>
      <c r="AE248" s="109">
        <v>2</v>
      </c>
      <c r="AF248" s="109">
        <v>6</v>
      </c>
      <c r="AG248" s="109">
        <v>5</v>
      </c>
      <c r="AH248" s="51"/>
      <c r="AI248" s="51"/>
      <c r="AJ248" s="51"/>
      <c r="AK248" s="51"/>
      <c r="AL248" s="51"/>
      <c r="AM248" s="51"/>
    </row>
    <row r="249" spans="1:39" x14ac:dyDescent="0.3">
      <c r="A249" s="50" t="s">
        <v>1982</v>
      </c>
      <c r="B249" s="50">
        <v>6763728</v>
      </c>
      <c r="C249" s="50" t="s">
        <v>1696</v>
      </c>
      <c r="D249" s="50">
        <v>8490972</v>
      </c>
      <c r="E249" s="50" t="s">
        <v>1696</v>
      </c>
      <c r="F249" s="52" t="s">
        <v>106</v>
      </c>
      <c r="G249" s="32"/>
      <c r="H249" s="50" t="s">
        <v>187</v>
      </c>
      <c r="I249" s="51" t="s">
        <v>1697</v>
      </c>
      <c r="J249" s="51" t="s">
        <v>187</v>
      </c>
      <c r="K249" s="50" t="s">
        <v>1580</v>
      </c>
      <c r="L249" s="50" t="s">
        <v>150</v>
      </c>
      <c r="M249" s="54" t="s">
        <v>1581</v>
      </c>
      <c r="N249" s="50" t="s">
        <v>132</v>
      </c>
      <c r="O249" s="50" t="s">
        <v>189</v>
      </c>
      <c r="P249" s="107"/>
      <c r="Q249" s="50" t="s">
        <v>942</v>
      </c>
      <c r="R249" s="132"/>
      <c r="S249" s="133"/>
      <c r="T249" s="133"/>
      <c r="U249" s="133"/>
      <c r="V249" s="134">
        <v>19</v>
      </c>
      <c r="W249" s="133">
        <v>663</v>
      </c>
      <c r="X249" s="133">
        <v>215</v>
      </c>
      <c r="Y249" s="133">
        <v>9</v>
      </c>
      <c r="Z249" s="133">
        <v>103</v>
      </c>
      <c r="AA249" s="133"/>
      <c r="AB249" s="133"/>
      <c r="AC249" s="108"/>
      <c r="AD249" s="142">
        <f t="shared" si="3"/>
        <v>1009</v>
      </c>
      <c r="AE249" s="109">
        <v>2</v>
      </c>
      <c r="AF249" s="109">
        <v>4</v>
      </c>
      <c r="AG249" s="109">
        <v>3</v>
      </c>
      <c r="AH249" s="51"/>
      <c r="AI249" s="51"/>
      <c r="AJ249" s="51"/>
      <c r="AK249" s="51"/>
      <c r="AL249" s="51"/>
      <c r="AM249" s="51"/>
    </row>
    <row r="250" spans="1:39" x14ac:dyDescent="0.3">
      <c r="A250" s="50" t="s">
        <v>2023</v>
      </c>
      <c r="B250" s="50">
        <v>9936963</v>
      </c>
      <c r="C250" s="50" t="s">
        <v>1584</v>
      </c>
      <c r="D250" s="50">
        <v>9663001</v>
      </c>
      <c r="E250" s="50" t="s">
        <v>1584</v>
      </c>
      <c r="F250" s="52" t="s">
        <v>106</v>
      </c>
      <c r="G250" s="32"/>
      <c r="H250" s="50" t="s">
        <v>128</v>
      </c>
      <c r="I250" s="51" t="s">
        <v>1822</v>
      </c>
      <c r="J250" s="51" t="s">
        <v>128</v>
      </c>
      <c r="K250" s="58" t="s">
        <v>1586</v>
      </c>
      <c r="L250" s="50" t="s">
        <v>112</v>
      </c>
      <c r="M250" s="54" t="s">
        <v>1581</v>
      </c>
      <c r="N250" s="50" t="s">
        <v>132</v>
      </c>
      <c r="O250" s="50" t="s">
        <v>133</v>
      </c>
      <c r="P250" s="107"/>
      <c r="Q250" s="51" t="s">
        <v>117</v>
      </c>
      <c r="R250" s="132"/>
      <c r="S250" s="133"/>
      <c r="T250" s="133"/>
      <c r="U250" s="133"/>
      <c r="V250" s="134">
        <v>19</v>
      </c>
      <c r="W250" s="133">
        <v>663</v>
      </c>
      <c r="X250" s="133">
        <v>215</v>
      </c>
      <c r="Y250" s="133">
        <v>9</v>
      </c>
      <c r="Z250" s="133">
        <v>103</v>
      </c>
      <c r="AA250" s="133"/>
      <c r="AB250" s="133"/>
      <c r="AC250" s="108"/>
      <c r="AD250" s="142">
        <f t="shared" si="3"/>
        <v>1009</v>
      </c>
      <c r="AE250" s="109">
        <v>2</v>
      </c>
      <c r="AF250" s="109">
        <v>5</v>
      </c>
      <c r="AG250" s="109">
        <v>4</v>
      </c>
      <c r="AH250" s="51"/>
      <c r="AI250" s="51"/>
      <c r="AJ250" s="51"/>
      <c r="AK250" s="51"/>
      <c r="AL250" s="51"/>
      <c r="AM250" s="51"/>
    </row>
    <row r="251" spans="1:39" x14ac:dyDescent="0.3">
      <c r="A251" s="50">
        <v>142989</v>
      </c>
      <c r="B251" s="50">
        <v>5103060</v>
      </c>
      <c r="C251" s="50"/>
      <c r="D251" s="50">
        <v>0</v>
      </c>
      <c r="E251" s="50"/>
      <c r="F251" s="52" t="s">
        <v>237</v>
      </c>
      <c r="G251" s="32"/>
      <c r="H251" s="51" t="s">
        <v>253</v>
      </c>
      <c r="I251" s="51" t="s">
        <v>2207</v>
      </c>
      <c r="J251" s="51" t="s">
        <v>255</v>
      </c>
      <c r="K251" s="51" t="s">
        <v>2208</v>
      </c>
      <c r="L251" s="55" t="s">
        <v>150</v>
      </c>
      <c r="M251" s="54" t="s">
        <v>1581</v>
      </c>
      <c r="N251" s="50" t="s">
        <v>258</v>
      </c>
      <c r="O251" s="51" t="s">
        <v>124</v>
      </c>
      <c r="P251" s="107"/>
      <c r="Q251" s="51" t="s">
        <v>259</v>
      </c>
      <c r="R251" s="132">
        <v>732</v>
      </c>
      <c r="S251" s="133">
        <v>152</v>
      </c>
      <c r="T251" s="133">
        <v>64</v>
      </c>
      <c r="U251" s="133">
        <v>14</v>
      </c>
      <c r="V251" s="134"/>
      <c r="W251" s="133"/>
      <c r="X251" s="133"/>
      <c r="Y251" s="133"/>
      <c r="Z251" s="133"/>
      <c r="AA251" s="133"/>
      <c r="AB251" s="133"/>
      <c r="AC251" s="108"/>
      <c r="AD251" s="142">
        <f t="shared" si="3"/>
        <v>962</v>
      </c>
      <c r="AE251" s="109">
        <v>1</v>
      </c>
      <c r="AF251" s="109">
        <v>3</v>
      </c>
      <c r="AG251" s="109">
        <v>5</v>
      </c>
      <c r="AH251" s="51"/>
      <c r="AI251" s="51"/>
      <c r="AJ251" s="51"/>
      <c r="AK251" s="51"/>
      <c r="AL251" s="51"/>
      <c r="AM251" s="51"/>
    </row>
    <row r="252" spans="1:39" x14ac:dyDescent="0.3">
      <c r="A252" s="50">
        <v>142991</v>
      </c>
      <c r="B252" s="50">
        <v>6117646</v>
      </c>
      <c r="C252" s="50"/>
      <c r="D252" s="50">
        <v>0</v>
      </c>
      <c r="E252" s="50"/>
      <c r="F252" s="52" t="s">
        <v>237</v>
      </c>
      <c r="G252" s="32"/>
      <c r="H252" s="51" t="s">
        <v>253</v>
      </c>
      <c r="I252" s="51" t="s">
        <v>2209</v>
      </c>
      <c r="J252" s="51" t="s">
        <v>255</v>
      </c>
      <c r="K252" s="51" t="s">
        <v>2208</v>
      </c>
      <c r="L252" s="55" t="s">
        <v>150</v>
      </c>
      <c r="M252" s="54" t="s">
        <v>1581</v>
      </c>
      <c r="N252" s="50" t="s">
        <v>258</v>
      </c>
      <c r="O252" s="51" t="s">
        <v>189</v>
      </c>
      <c r="P252" s="107"/>
      <c r="Q252" s="51" t="s">
        <v>259</v>
      </c>
      <c r="R252" s="132">
        <v>732</v>
      </c>
      <c r="S252" s="133">
        <v>152</v>
      </c>
      <c r="T252" s="133">
        <v>64</v>
      </c>
      <c r="U252" s="133">
        <v>14</v>
      </c>
      <c r="V252" s="134"/>
      <c r="W252" s="133"/>
      <c r="X252" s="133"/>
      <c r="Y252" s="133"/>
      <c r="Z252" s="133"/>
      <c r="AA252" s="133"/>
      <c r="AB252" s="133"/>
      <c r="AC252" s="108"/>
      <c r="AD252" s="142">
        <f t="shared" si="3"/>
        <v>962</v>
      </c>
      <c r="AE252" s="109">
        <v>1</v>
      </c>
      <c r="AF252" s="109">
        <v>3</v>
      </c>
      <c r="AG252" s="109">
        <v>6</v>
      </c>
      <c r="AH252" s="51"/>
      <c r="AI252" s="51"/>
      <c r="AJ252" s="51"/>
      <c r="AK252" s="51"/>
      <c r="AL252" s="51"/>
      <c r="AM252" s="51"/>
    </row>
    <row r="253" spans="1:39" x14ac:dyDescent="0.3">
      <c r="A253" s="50">
        <v>143358</v>
      </c>
      <c r="B253" s="50">
        <v>6788500</v>
      </c>
      <c r="C253" s="50"/>
      <c r="D253" s="50">
        <v>0</v>
      </c>
      <c r="E253" s="50"/>
      <c r="F253" s="52" t="s">
        <v>237</v>
      </c>
      <c r="G253" s="32"/>
      <c r="H253" s="51" t="s">
        <v>253</v>
      </c>
      <c r="I253" s="51" t="s">
        <v>2210</v>
      </c>
      <c r="J253" s="51" t="s">
        <v>255</v>
      </c>
      <c r="K253" s="51" t="s">
        <v>2211</v>
      </c>
      <c r="L253" s="55" t="s">
        <v>150</v>
      </c>
      <c r="M253" s="54" t="s">
        <v>1581</v>
      </c>
      <c r="N253" s="50" t="s">
        <v>258</v>
      </c>
      <c r="O253" s="51" t="s">
        <v>124</v>
      </c>
      <c r="P253" s="107"/>
      <c r="Q253" s="51" t="s">
        <v>259</v>
      </c>
      <c r="R253" s="132">
        <v>732</v>
      </c>
      <c r="S253" s="133">
        <v>152</v>
      </c>
      <c r="T253" s="133">
        <v>64</v>
      </c>
      <c r="U253" s="133">
        <v>14</v>
      </c>
      <c r="V253" s="134"/>
      <c r="W253" s="133"/>
      <c r="X253" s="133"/>
      <c r="Y253" s="133"/>
      <c r="Z253" s="133"/>
      <c r="AA253" s="133"/>
      <c r="AB253" s="133"/>
      <c r="AC253" s="108"/>
      <c r="AD253" s="142">
        <f t="shared" si="3"/>
        <v>962</v>
      </c>
      <c r="AE253" s="109">
        <v>1</v>
      </c>
      <c r="AF253" s="109">
        <v>4</v>
      </c>
      <c r="AG253" s="109">
        <v>1</v>
      </c>
      <c r="AH253" s="51"/>
      <c r="AI253" s="51"/>
      <c r="AJ253" s="51"/>
      <c r="AK253" s="51"/>
      <c r="AL253" s="51"/>
      <c r="AM253" s="51"/>
    </row>
    <row r="254" spans="1:39" x14ac:dyDescent="0.3">
      <c r="A254" s="50">
        <v>143357</v>
      </c>
      <c r="B254" s="50">
        <v>7488607</v>
      </c>
      <c r="C254" s="50"/>
      <c r="D254" s="50">
        <v>0</v>
      </c>
      <c r="E254" s="50"/>
      <c r="F254" s="52" t="s">
        <v>237</v>
      </c>
      <c r="G254" s="32"/>
      <c r="H254" s="51" t="s">
        <v>253</v>
      </c>
      <c r="I254" s="51" t="s">
        <v>2212</v>
      </c>
      <c r="J254" s="51" t="s">
        <v>255</v>
      </c>
      <c r="K254" s="51" t="s">
        <v>2211</v>
      </c>
      <c r="L254" s="55" t="s">
        <v>150</v>
      </c>
      <c r="M254" s="54" t="s">
        <v>1581</v>
      </c>
      <c r="N254" s="50" t="s">
        <v>258</v>
      </c>
      <c r="O254" s="51" t="s">
        <v>189</v>
      </c>
      <c r="P254" s="107"/>
      <c r="Q254" s="51" t="s">
        <v>259</v>
      </c>
      <c r="R254" s="132">
        <v>732</v>
      </c>
      <c r="S254" s="133">
        <v>152</v>
      </c>
      <c r="T254" s="133">
        <v>64</v>
      </c>
      <c r="U254" s="133">
        <v>14</v>
      </c>
      <c r="V254" s="134"/>
      <c r="W254" s="133"/>
      <c r="X254" s="133"/>
      <c r="Y254" s="133"/>
      <c r="Z254" s="133"/>
      <c r="AA254" s="133"/>
      <c r="AB254" s="133"/>
      <c r="AC254" s="108"/>
      <c r="AD254" s="142">
        <f t="shared" si="3"/>
        <v>962</v>
      </c>
      <c r="AE254" s="109">
        <v>1</v>
      </c>
      <c r="AF254" s="109">
        <v>4</v>
      </c>
      <c r="AG254" s="109">
        <v>2</v>
      </c>
      <c r="AH254" s="51"/>
      <c r="AI254" s="51"/>
      <c r="AJ254" s="51"/>
      <c r="AK254" s="51"/>
      <c r="AL254" s="51"/>
      <c r="AM254" s="51"/>
    </row>
    <row r="255" spans="1:39" x14ac:dyDescent="0.3">
      <c r="A255" s="50">
        <v>142877</v>
      </c>
      <c r="B255" s="50">
        <v>7619424</v>
      </c>
      <c r="C255" s="50"/>
      <c r="D255" s="50">
        <v>0</v>
      </c>
      <c r="E255" s="50"/>
      <c r="F255" s="52" t="s">
        <v>237</v>
      </c>
      <c r="G255" s="32"/>
      <c r="H255" s="51" t="s">
        <v>253</v>
      </c>
      <c r="I255" s="51" t="s">
        <v>2213</v>
      </c>
      <c r="J255" s="51" t="s">
        <v>255</v>
      </c>
      <c r="K255" s="51" t="s">
        <v>2214</v>
      </c>
      <c r="L255" s="55" t="s">
        <v>150</v>
      </c>
      <c r="M255" s="54" t="s">
        <v>1581</v>
      </c>
      <c r="N255" s="50" t="s">
        <v>258</v>
      </c>
      <c r="O255" s="51" t="s">
        <v>124</v>
      </c>
      <c r="P255" s="107"/>
      <c r="Q255" s="51" t="s">
        <v>259</v>
      </c>
      <c r="R255" s="132">
        <v>732</v>
      </c>
      <c r="S255" s="133">
        <v>152</v>
      </c>
      <c r="T255" s="133"/>
      <c r="U255" s="133">
        <v>14</v>
      </c>
      <c r="V255" s="134"/>
      <c r="W255" s="133"/>
      <c r="X255" s="133"/>
      <c r="Y255" s="133"/>
      <c r="Z255" s="133"/>
      <c r="AA255" s="133"/>
      <c r="AB255" s="133"/>
      <c r="AC255" s="108"/>
      <c r="AD255" s="142">
        <f t="shared" si="3"/>
        <v>898</v>
      </c>
      <c r="AE255" s="109">
        <v>1</v>
      </c>
      <c r="AF255" s="109">
        <v>4</v>
      </c>
      <c r="AG255" s="109">
        <v>3</v>
      </c>
      <c r="AH255" s="51"/>
      <c r="AI255" s="51"/>
      <c r="AJ255" s="51"/>
      <c r="AK255" s="51"/>
      <c r="AL255" s="51"/>
      <c r="AM255" s="51"/>
    </row>
    <row r="256" spans="1:39" x14ac:dyDescent="0.3">
      <c r="A256" s="50">
        <v>142878</v>
      </c>
      <c r="B256" s="50">
        <v>5646875</v>
      </c>
      <c r="C256" s="50"/>
      <c r="D256" s="50">
        <v>0</v>
      </c>
      <c r="E256" s="50"/>
      <c r="F256" s="52" t="s">
        <v>237</v>
      </c>
      <c r="G256" s="32"/>
      <c r="H256" s="51" t="s">
        <v>253</v>
      </c>
      <c r="I256" s="51" t="s">
        <v>2215</v>
      </c>
      <c r="J256" s="51" t="s">
        <v>255</v>
      </c>
      <c r="K256" s="51" t="s">
        <v>2214</v>
      </c>
      <c r="L256" s="55" t="s">
        <v>150</v>
      </c>
      <c r="M256" s="54" t="s">
        <v>1581</v>
      </c>
      <c r="N256" s="50" t="s">
        <v>258</v>
      </c>
      <c r="O256" s="51" t="s">
        <v>189</v>
      </c>
      <c r="P256" s="107"/>
      <c r="Q256" s="51" t="s">
        <v>259</v>
      </c>
      <c r="R256" s="132">
        <v>732</v>
      </c>
      <c r="S256" s="133">
        <v>152</v>
      </c>
      <c r="T256" s="133"/>
      <c r="U256" s="133">
        <v>14</v>
      </c>
      <c r="V256" s="134"/>
      <c r="W256" s="133"/>
      <c r="X256" s="133"/>
      <c r="Y256" s="133"/>
      <c r="Z256" s="133"/>
      <c r="AA256" s="133"/>
      <c r="AB256" s="133"/>
      <c r="AC256" s="108"/>
      <c r="AD256" s="142">
        <f t="shared" si="3"/>
        <v>898</v>
      </c>
      <c r="AE256" s="109">
        <v>1</v>
      </c>
      <c r="AF256" s="109">
        <v>4</v>
      </c>
      <c r="AG256" s="109">
        <v>4</v>
      </c>
      <c r="AH256" s="51"/>
      <c r="AI256" s="51"/>
      <c r="AJ256" s="51"/>
      <c r="AK256" s="51"/>
      <c r="AL256" s="51"/>
      <c r="AM256" s="51"/>
    </row>
    <row r="257" spans="1:39" x14ac:dyDescent="0.3">
      <c r="A257" s="50" t="s">
        <v>1968</v>
      </c>
      <c r="B257" s="50">
        <v>6204272</v>
      </c>
      <c r="C257" s="50"/>
      <c r="D257" s="50">
        <v>9885450</v>
      </c>
      <c r="E257" s="50"/>
      <c r="F257" s="52" t="s">
        <v>237</v>
      </c>
      <c r="G257" s="32"/>
      <c r="H257" s="51" t="s">
        <v>253</v>
      </c>
      <c r="I257" s="51" t="s">
        <v>2216</v>
      </c>
      <c r="J257" s="51" t="s">
        <v>255</v>
      </c>
      <c r="K257" s="51" t="s">
        <v>1610</v>
      </c>
      <c r="L257" s="55" t="s">
        <v>150</v>
      </c>
      <c r="M257" s="54" t="s">
        <v>1581</v>
      </c>
      <c r="N257" s="50" t="s">
        <v>258</v>
      </c>
      <c r="O257" s="51" t="s">
        <v>124</v>
      </c>
      <c r="P257" s="107"/>
      <c r="Q257" s="51" t="s">
        <v>259</v>
      </c>
      <c r="R257" s="132">
        <v>732</v>
      </c>
      <c r="S257" s="133">
        <v>152</v>
      </c>
      <c r="T257" s="133">
        <v>64</v>
      </c>
      <c r="U257" s="133">
        <v>14</v>
      </c>
      <c r="V257" s="134">
        <v>19</v>
      </c>
      <c r="W257" s="133"/>
      <c r="X257" s="133"/>
      <c r="Y257" s="133"/>
      <c r="Z257" s="133"/>
      <c r="AA257" s="133"/>
      <c r="AB257" s="133"/>
      <c r="AC257" s="108"/>
      <c r="AD257" s="142">
        <f t="shared" si="3"/>
        <v>981</v>
      </c>
      <c r="AE257" s="109">
        <v>1</v>
      </c>
      <c r="AF257" s="109">
        <v>4</v>
      </c>
      <c r="AG257" s="109">
        <v>5</v>
      </c>
      <c r="AH257" s="51"/>
      <c r="AI257" s="51"/>
      <c r="AJ257" s="51"/>
      <c r="AK257" s="51"/>
      <c r="AL257" s="51"/>
      <c r="AM257" s="51"/>
    </row>
    <row r="258" spans="1:39" x14ac:dyDescent="0.3">
      <c r="A258" s="50" t="s">
        <v>1969</v>
      </c>
      <c r="B258" s="50">
        <v>6180239</v>
      </c>
      <c r="C258" s="50"/>
      <c r="D258" s="50">
        <v>7578542</v>
      </c>
      <c r="E258" s="50"/>
      <c r="F258" s="52" t="s">
        <v>237</v>
      </c>
      <c r="G258" s="32"/>
      <c r="H258" s="51" t="s">
        <v>253</v>
      </c>
      <c r="I258" s="51" t="s">
        <v>2217</v>
      </c>
      <c r="J258" s="51" t="s">
        <v>255</v>
      </c>
      <c r="K258" s="51" t="s">
        <v>1610</v>
      </c>
      <c r="L258" s="55" t="s">
        <v>150</v>
      </c>
      <c r="M258" s="54" t="s">
        <v>1581</v>
      </c>
      <c r="N258" s="50" t="s">
        <v>258</v>
      </c>
      <c r="O258" s="51" t="s">
        <v>189</v>
      </c>
      <c r="P258" s="107"/>
      <c r="Q258" s="51" t="s">
        <v>259</v>
      </c>
      <c r="R258" s="132">
        <v>732</v>
      </c>
      <c r="S258" s="133">
        <v>152</v>
      </c>
      <c r="T258" s="133">
        <v>64</v>
      </c>
      <c r="U258" s="133">
        <v>14</v>
      </c>
      <c r="V258" s="134"/>
      <c r="W258" s="133"/>
      <c r="X258" s="133"/>
      <c r="Y258" s="133"/>
      <c r="Z258" s="133"/>
      <c r="AA258" s="133"/>
      <c r="AB258" s="133"/>
      <c r="AC258" s="108"/>
      <c r="AD258" s="142">
        <f t="shared" si="3"/>
        <v>962</v>
      </c>
      <c r="AE258" s="109">
        <v>1</v>
      </c>
      <c r="AF258" s="109">
        <v>4</v>
      </c>
      <c r="AG258" s="109">
        <v>6</v>
      </c>
      <c r="AH258" s="51"/>
      <c r="AI258" s="51"/>
      <c r="AJ258" s="51"/>
      <c r="AK258" s="51"/>
      <c r="AL258" s="51"/>
      <c r="AM258" s="51"/>
    </row>
    <row r="259" spans="1:39" x14ac:dyDescent="0.3">
      <c r="A259" s="50">
        <v>143940</v>
      </c>
      <c r="B259" s="50">
        <v>5572058</v>
      </c>
      <c r="C259" s="50"/>
      <c r="D259" s="50">
        <v>0</v>
      </c>
      <c r="E259" s="50"/>
      <c r="F259" s="52" t="s">
        <v>237</v>
      </c>
      <c r="G259" s="32"/>
      <c r="H259" s="51" t="s">
        <v>253</v>
      </c>
      <c r="I259" s="51" t="s">
        <v>2218</v>
      </c>
      <c r="J259" s="51" t="s">
        <v>255</v>
      </c>
      <c r="K259" s="51" t="s">
        <v>2219</v>
      </c>
      <c r="L259" s="55" t="s">
        <v>150</v>
      </c>
      <c r="M259" s="54" t="s">
        <v>1581</v>
      </c>
      <c r="N259" s="50" t="s">
        <v>258</v>
      </c>
      <c r="O259" s="51" t="s">
        <v>2220</v>
      </c>
      <c r="P259" s="107"/>
      <c r="Q259" s="51" t="s">
        <v>259</v>
      </c>
      <c r="R259" s="132">
        <v>732</v>
      </c>
      <c r="S259" s="133">
        <v>152</v>
      </c>
      <c r="T259" s="133">
        <v>64</v>
      </c>
      <c r="U259" s="133">
        <v>19</v>
      </c>
      <c r="V259" s="134"/>
      <c r="W259" s="133"/>
      <c r="X259" s="133"/>
      <c r="Y259" s="133"/>
      <c r="Z259" s="133"/>
      <c r="AA259" s="133"/>
      <c r="AB259" s="133"/>
      <c r="AC259" s="108"/>
      <c r="AD259" s="142">
        <f t="shared" si="3"/>
        <v>967</v>
      </c>
      <c r="AE259" s="109">
        <v>1</v>
      </c>
      <c r="AF259" s="109">
        <v>5</v>
      </c>
      <c r="AG259" s="109">
        <v>5</v>
      </c>
      <c r="AH259" s="51"/>
      <c r="AI259" s="51"/>
      <c r="AJ259" s="51"/>
      <c r="AK259" s="51"/>
      <c r="AL259" s="51"/>
      <c r="AM259" s="51"/>
    </row>
    <row r="260" spans="1:39" x14ac:dyDescent="0.3">
      <c r="A260" s="50">
        <v>143939</v>
      </c>
      <c r="B260" s="50">
        <v>5170401</v>
      </c>
      <c r="C260" s="50"/>
      <c r="D260" s="50">
        <v>0</v>
      </c>
      <c r="E260" s="50"/>
      <c r="F260" s="52" t="s">
        <v>237</v>
      </c>
      <c r="G260" s="32"/>
      <c r="H260" s="51" t="s">
        <v>253</v>
      </c>
      <c r="I260" s="51" t="s">
        <v>2221</v>
      </c>
      <c r="J260" s="51" t="s">
        <v>255</v>
      </c>
      <c r="K260" s="51" t="s">
        <v>2219</v>
      </c>
      <c r="L260" s="55" t="s">
        <v>150</v>
      </c>
      <c r="M260" s="54" t="s">
        <v>1581</v>
      </c>
      <c r="N260" s="50" t="s">
        <v>258</v>
      </c>
      <c r="O260" s="51" t="s">
        <v>2220</v>
      </c>
      <c r="P260" s="107"/>
      <c r="Q260" s="51" t="s">
        <v>259</v>
      </c>
      <c r="R260" s="132">
        <v>732</v>
      </c>
      <c r="S260" s="133">
        <v>152</v>
      </c>
      <c r="T260" s="133">
        <v>64</v>
      </c>
      <c r="U260" s="133">
        <v>19</v>
      </c>
      <c r="V260" s="134"/>
      <c r="W260" s="133"/>
      <c r="X260" s="133"/>
      <c r="Y260" s="133"/>
      <c r="Z260" s="133"/>
      <c r="AA260" s="133"/>
      <c r="AB260" s="133"/>
      <c r="AC260" s="108"/>
      <c r="AD260" s="142">
        <f t="shared" si="3"/>
        <v>967</v>
      </c>
      <c r="AE260" s="109">
        <v>1</v>
      </c>
      <c r="AF260" s="109">
        <v>5</v>
      </c>
      <c r="AG260" s="109">
        <v>6</v>
      </c>
      <c r="AH260" s="51"/>
      <c r="AI260" s="51"/>
      <c r="AJ260" s="51"/>
      <c r="AK260" s="51"/>
      <c r="AL260" s="51"/>
      <c r="AM260" s="51"/>
    </row>
    <row r="261" spans="1:39" x14ac:dyDescent="0.3">
      <c r="A261" s="50" t="s">
        <v>1970</v>
      </c>
      <c r="B261" s="50">
        <v>9284036</v>
      </c>
      <c r="C261" s="50"/>
      <c r="D261" s="50">
        <v>7336139</v>
      </c>
      <c r="E261" s="50"/>
      <c r="F261" s="52" t="s">
        <v>237</v>
      </c>
      <c r="G261" s="32"/>
      <c r="H261" s="51" t="s">
        <v>253</v>
      </c>
      <c r="I261" s="51" t="s">
        <v>2222</v>
      </c>
      <c r="J261" s="51" t="s">
        <v>255</v>
      </c>
      <c r="K261" s="51" t="s">
        <v>1757</v>
      </c>
      <c r="L261" s="55" t="s">
        <v>150</v>
      </c>
      <c r="M261" s="54" t="s">
        <v>1581</v>
      </c>
      <c r="N261" s="50" t="s">
        <v>258</v>
      </c>
      <c r="O261" s="51" t="s">
        <v>124</v>
      </c>
      <c r="P261" s="107"/>
      <c r="Q261" s="51" t="s">
        <v>259</v>
      </c>
      <c r="R261" s="132">
        <v>732</v>
      </c>
      <c r="S261" s="133">
        <v>152</v>
      </c>
      <c r="T261" s="133"/>
      <c r="U261" s="133">
        <v>14</v>
      </c>
      <c r="V261" s="134"/>
      <c r="W261" s="133"/>
      <c r="X261" s="133"/>
      <c r="Y261" s="133"/>
      <c r="Z261" s="133"/>
      <c r="AA261" s="133"/>
      <c r="AB261" s="133"/>
      <c r="AC261" s="108"/>
      <c r="AD261" s="142">
        <f t="shared" si="3"/>
        <v>898</v>
      </c>
      <c r="AE261" s="109">
        <v>1</v>
      </c>
      <c r="AF261" s="109">
        <v>6</v>
      </c>
      <c r="AG261" s="109">
        <v>1</v>
      </c>
      <c r="AH261" s="51"/>
      <c r="AI261" s="51"/>
      <c r="AJ261" s="51"/>
      <c r="AK261" s="51"/>
      <c r="AL261" s="51"/>
      <c r="AM261" s="51"/>
    </row>
    <row r="262" spans="1:39" x14ac:dyDescent="0.3">
      <c r="A262" s="50" t="s">
        <v>1971</v>
      </c>
      <c r="B262" s="50">
        <v>7753719</v>
      </c>
      <c r="C262" s="50"/>
      <c r="D262" s="50">
        <v>6850405</v>
      </c>
      <c r="E262" s="50"/>
      <c r="F262" s="52" t="s">
        <v>237</v>
      </c>
      <c r="G262" s="32"/>
      <c r="H262" s="51" t="s">
        <v>253</v>
      </c>
      <c r="I262" s="51" t="s">
        <v>2223</v>
      </c>
      <c r="J262" s="51" t="s">
        <v>255</v>
      </c>
      <c r="K262" s="51" t="s">
        <v>1757</v>
      </c>
      <c r="L262" s="55" t="s">
        <v>150</v>
      </c>
      <c r="M262" s="54" t="s">
        <v>1581</v>
      </c>
      <c r="N262" s="50" t="s">
        <v>258</v>
      </c>
      <c r="O262" s="51" t="s">
        <v>189</v>
      </c>
      <c r="P262" s="107"/>
      <c r="Q262" s="51" t="s">
        <v>259</v>
      </c>
      <c r="R262" s="132">
        <v>732</v>
      </c>
      <c r="S262" s="133">
        <v>152</v>
      </c>
      <c r="T262" s="133"/>
      <c r="U262" s="133">
        <v>14</v>
      </c>
      <c r="V262" s="134"/>
      <c r="W262" s="133"/>
      <c r="X262" s="133"/>
      <c r="Y262" s="133"/>
      <c r="Z262" s="133"/>
      <c r="AA262" s="133"/>
      <c r="AB262" s="133"/>
      <c r="AC262" s="108"/>
      <c r="AD262" s="142">
        <f t="shared" ref="AD262:AD283" si="4">SUM(R262:AC262)</f>
        <v>898</v>
      </c>
      <c r="AE262" s="109">
        <v>1</v>
      </c>
      <c r="AF262" s="109">
        <v>6</v>
      </c>
      <c r="AG262" s="109">
        <v>2</v>
      </c>
      <c r="AH262" s="51"/>
      <c r="AI262" s="51"/>
      <c r="AJ262" s="51"/>
      <c r="AK262" s="51"/>
      <c r="AL262" s="51"/>
      <c r="AM262" s="51"/>
    </row>
    <row r="263" spans="1:39" x14ac:dyDescent="0.3">
      <c r="A263" s="50">
        <v>143963</v>
      </c>
      <c r="B263" s="50">
        <v>7970933</v>
      </c>
      <c r="C263" s="50"/>
      <c r="D263" s="50">
        <v>0</v>
      </c>
      <c r="E263" s="50"/>
      <c r="F263" s="52" t="s">
        <v>237</v>
      </c>
      <c r="G263" s="32"/>
      <c r="H263" s="51" t="s">
        <v>253</v>
      </c>
      <c r="I263" s="51" t="s">
        <v>2224</v>
      </c>
      <c r="J263" s="51" t="s">
        <v>255</v>
      </c>
      <c r="K263" s="51" t="s">
        <v>2225</v>
      </c>
      <c r="L263" s="55" t="s">
        <v>150</v>
      </c>
      <c r="M263" s="54" t="s">
        <v>1581</v>
      </c>
      <c r="N263" s="50" t="s">
        <v>258</v>
      </c>
      <c r="O263" s="51" t="s">
        <v>124</v>
      </c>
      <c r="P263" s="107"/>
      <c r="Q263" s="51" t="s">
        <v>259</v>
      </c>
      <c r="R263" s="132">
        <v>732</v>
      </c>
      <c r="S263" s="133">
        <v>152</v>
      </c>
      <c r="T263" s="133">
        <v>64</v>
      </c>
      <c r="U263" s="133">
        <v>14</v>
      </c>
      <c r="V263" s="134"/>
      <c r="W263" s="133"/>
      <c r="X263" s="133"/>
      <c r="Y263" s="133"/>
      <c r="Z263" s="133"/>
      <c r="AA263" s="133"/>
      <c r="AB263" s="133"/>
      <c r="AC263" s="108"/>
      <c r="AD263" s="142">
        <f t="shared" si="4"/>
        <v>962</v>
      </c>
      <c r="AE263" s="109">
        <v>1</v>
      </c>
      <c r="AF263" s="109">
        <v>6</v>
      </c>
      <c r="AG263" s="109">
        <v>3</v>
      </c>
      <c r="AH263" s="51"/>
      <c r="AI263" s="51"/>
      <c r="AJ263" s="51"/>
      <c r="AK263" s="51"/>
      <c r="AL263" s="51"/>
      <c r="AM263" s="51"/>
    </row>
    <row r="264" spans="1:39" x14ac:dyDescent="0.3">
      <c r="A264" s="50">
        <v>143965</v>
      </c>
      <c r="B264" s="50">
        <v>7752309</v>
      </c>
      <c r="C264" s="50"/>
      <c r="D264" s="50">
        <v>0</v>
      </c>
      <c r="E264" s="50"/>
      <c r="F264" s="52" t="s">
        <v>237</v>
      </c>
      <c r="G264" s="32"/>
      <c r="H264" s="51" t="s">
        <v>253</v>
      </c>
      <c r="I264" s="51" t="s">
        <v>2226</v>
      </c>
      <c r="J264" s="51" t="s">
        <v>255</v>
      </c>
      <c r="K264" s="51" t="s">
        <v>2225</v>
      </c>
      <c r="L264" s="55" t="s">
        <v>150</v>
      </c>
      <c r="M264" s="54" t="s">
        <v>1581</v>
      </c>
      <c r="N264" s="50" t="s">
        <v>258</v>
      </c>
      <c r="O264" s="51" t="s">
        <v>189</v>
      </c>
      <c r="P264" s="107"/>
      <c r="Q264" s="51" t="s">
        <v>259</v>
      </c>
      <c r="R264" s="132">
        <v>732</v>
      </c>
      <c r="S264" s="133">
        <v>152</v>
      </c>
      <c r="T264" s="133">
        <v>64</v>
      </c>
      <c r="U264" s="133">
        <v>14</v>
      </c>
      <c r="V264" s="134"/>
      <c r="W264" s="133"/>
      <c r="X264" s="133"/>
      <c r="Y264" s="133"/>
      <c r="Z264" s="133"/>
      <c r="AA264" s="133"/>
      <c r="AB264" s="133"/>
      <c r="AC264" s="108"/>
      <c r="AD264" s="142">
        <f t="shared" si="4"/>
        <v>962</v>
      </c>
      <c r="AE264" s="109">
        <v>1</v>
      </c>
      <c r="AF264" s="109">
        <v>6</v>
      </c>
      <c r="AG264" s="109">
        <v>4</v>
      </c>
      <c r="AH264" s="51"/>
      <c r="AI264" s="51"/>
      <c r="AJ264" s="51"/>
      <c r="AK264" s="51"/>
      <c r="AL264" s="51"/>
      <c r="AM264" s="51"/>
    </row>
    <row r="265" spans="1:39" x14ac:dyDescent="0.3">
      <c r="A265" s="50">
        <v>144063</v>
      </c>
      <c r="B265" s="50">
        <v>7986462</v>
      </c>
      <c r="C265" s="50"/>
      <c r="D265" s="50">
        <v>0</v>
      </c>
      <c r="E265" s="50"/>
      <c r="F265" s="52" t="s">
        <v>237</v>
      </c>
      <c r="G265" s="32"/>
      <c r="H265" s="51" t="s">
        <v>253</v>
      </c>
      <c r="I265" s="51" t="s">
        <v>2227</v>
      </c>
      <c r="J265" s="51" t="s">
        <v>255</v>
      </c>
      <c r="K265" s="51" t="s">
        <v>2228</v>
      </c>
      <c r="L265" s="55" t="s">
        <v>150</v>
      </c>
      <c r="M265" s="54" t="s">
        <v>1581</v>
      </c>
      <c r="N265" s="50" t="s">
        <v>258</v>
      </c>
      <c r="O265" s="51" t="s">
        <v>124</v>
      </c>
      <c r="P265" s="107"/>
      <c r="Q265" s="51" t="s">
        <v>259</v>
      </c>
      <c r="R265" s="132">
        <v>732</v>
      </c>
      <c r="S265" s="133">
        <v>152</v>
      </c>
      <c r="T265" s="133">
        <v>64</v>
      </c>
      <c r="U265" s="133">
        <v>14</v>
      </c>
      <c r="V265" s="134">
        <v>19</v>
      </c>
      <c r="W265" s="133"/>
      <c r="X265" s="133"/>
      <c r="Y265" s="133"/>
      <c r="Z265" s="133"/>
      <c r="AA265" s="133"/>
      <c r="AB265" s="133"/>
      <c r="AC265" s="108"/>
      <c r="AD265" s="142">
        <f t="shared" si="4"/>
        <v>981</v>
      </c>
      <c r="AE265" s="109">
        <v>2</v>
      </c>
      <c r="AF265" s="109">
        <v>6</v>
      </c>
      <c r="AG265" s="109">
        <v>1</v>
      </c>
      <c r="AH265" s="51"/>
      <c r="AI265" s="51"/>
      <c r="AJ265" s="51"/>
      <c r="AK265" s="51"/>
      <c r="AL265" s="51"/>
      <c r="AM265" s="51"/>
    </row>
    <row r="266" spans="1:39" x14ac:dyDescent="0.3">
      <c r="A266" s="50">
        <v>144065</v>
      </c>
      <c r="B266" s="50">
        <v>6287966</v>
      </c>
      <c r="C266" s="50"/>
      <c r="D266" s="50">
        <v>0</v>
      </c>
      <c r="E266" s="50"/>
      <c r="F266" s="52" t="s">
        <v>237</v>
      </c>
      <c r="G266" s="32"/>
      <c r="H266" s="51" t="s">
        <v>253</v>
      </c>
      <c r="I266" s="51" t="s">
        <v>2229</v>
      </c>
      <c r="J266" s="51" t="s">
        <v>255</v>
      </c>
      <c r="K266" s="51" t="s">
        <v>2228</v>
      </c>
      <c r="L266" s="55" t="s">
        <v>150</v>
      </c>
      <c r="M266" s="54" t="s">
        <v>1581</v>
      </c>
      <c r="N266" s="50" t="s">
        <v>258</v>
      </c>
      <c r="O266" s="51" t="s">
        <v>189</v>
      </c>
      <c r="P266" s="107"/>
      <c r="Q266" s="51" t="s">
        <v>259</v>
      </c>
      <c r="R266" s="132">
        <v>732</v>
      </c>
      <c r="S266" s="133">
        <v>152</v>
      </c>
      <c r="T266" s="133">
        <v>64</v>
      </c>
      <c r="U266" s="133">
        <v>14</v>
      </c>
      <c r="V266" s="134">
        <v>19</v>
      </c>
      <c r="W266" s="133"/>
      <c r="X266" s="133"/>
      <c r="Y266" s="133"/>
      <c r="Z266" s="133"/>
      <c r="AA266" s="133"/>
      <c r="AB266" s="133"/>
      <c r="AC266" s="108"/>
      <c r="AD266" s="142">
        <f t="shared" si="4"/>
        <v>981</v>
      </c>
      <c r="AE266" s="109">
        <v>2</v>
      </c>
      <c r="AF266" s="109">
        <v>6</v>
      </c>
      <c r="AG266" s="109">
        <v>2</v>
      </c>
      <c r="AH266" s="51"/>
      <c r="AI266" s="51"/>
      <c r="AJ266" s="51"/>
      <c r="AK266" s="51"/>
      <c r="AL266" s="51"/>
      <c r="AM266" s="51"/>
    </row>
    <row r="267" spans="1:39" x14ac:dyDescent="0.3">
      <c r="A267" s="50">
        <v>143971</v>
      </c>
      <c r="B267" s="50">
        <v>6976145</v>
      </c>
      <c r="C267" s="50"/>
      <c r="D267" s="50">
        <v>0</v>
      </c>
      <c r="E267" s="50"/>
      <c r="F267" s="52" t="s">
        <v>237</v>
      </c>
      <c r="G267" s="32"/>
      <c r="H267" s="51" t="s">
        <v>253</v>
      </c>
      <c r="I267" s="51" t="s">
        <v>2230</v>
      </c>
      <c r="J267" s="51" t="s">
        <v>255</v>
      </c>
      <c r="K267" s="51" t="s">
        <v>2231</v>
      </c>
      <c r="L267" s="55" t="s">
        <v>150</v>
      </c>
      <c r="M267" s="54" t="s">
        <v>1581</v>
      </c>
      <c r="N267" s="50" t="s">
        <v>258</v>
      </c>
      <c r="O267" s="51" t="s">
        <v>124</v>
      </c>
      <c r="P267" s="107"/>
      <c r="Q267" s="51" t="s">
        <v>259</v>
      </c>
      <c r="R267" s="132">
        <v>732</v>
      </c>
      <c r="S267" s="133">
        <v>152</v>
      </c>
      <c r="T267" s="133">
        <v>64</v>
      </c>
      <c r="U267" s="133">
        <v>14</v>
      </c>
      <c r="V267" s="134"/>
      <c r="W267" s="133"/>
      <c r="X267" s="133"/>
      <c r="Y267" s="133"/>
      <c r="Z267" s="133"/>
      <c r="AA267" s="133"/>
      <c r="AB267" s="133"/>
      <c r="AC267" s="108"/>
      <c r="AD267" s="142">
        <f t="shared" si="4"/>
        <v>962</v>
      </c>
      <c r="AE267" s="109">
        <v>1</v>
      </c>
      <c r="AF267" s="109">
        <v>7</v>
      </c>
      <c r="AG267" s="109">
        <v>1</v>
      </c>
      <c r="AH267" s="51"/>
      <c r="AI267" s="51"/>
      <c r="AJ267" s="51"/>
      <c r="AK267" s="51"/>
      <c r="AL267" s="51"/>
      <c r="AM267" s="51"/>
    </row>
    <row r="268" spans="1:39" x14ac:dyDescent="0.3">
      <c r="A268" s="50">
        <v>143974</v>
      </c>
      <c r="B268" s="50">
        <v>9486948</v>
      </c>
      <c r="C268" s="50"/>
      <c r="D268" s="50">
        <v>0</v>
      </c>
      <c r="E268" s="50"/>
      <c r="F268" s="52" t="s">
        <v>237</v>
      </c>
      <c r="G268" s="32"/>
      <c r="H268" s="51" t="s">
        <v>253</v>
      </c>
      <c r="I268" s="51" t="s">
        <v>2232</v>
      </c>
      <c r="J268" s="51" t="s">
        <v>255</v>
      </c>
      <c r="K268" s="51" t="s">
        <v>2231</v>
      </c>
      <c r="L268" s="55" t="s">
        <v>150</v>
      </c>
      <c r="M268" s="54" t="s">
        <v>1581</v>
      </c>
      <c r="N268" s="50" t="s">
        <v>258</v>
      </c>
      <c r="O268" s="51" t="s">
        <v>189</v>
      </c>
      <c r="P268" s="107"/>
      <c r="Q268" s="51" t="s">
        <v>259</v>
      </c>
      <c r="R268" s="132">
        <v>732</v>
      </c>
      <c r="S268" s="133">
        <v>152</v>
      </c>
      <c r="T268" s="133">
        <v>64</v>
      </c>
      <c r="U268" s="133">
        <v>14</v>
      </c>
      <c r="V268" s="134"/>
      <c r="W268" s="133"/>
      <c r="X268" s="133"/>
      <c r="Y268" s="133"/>
      <c r="Z268" s="133"/>
      <c r="AA268" s="133"/>
      <c r="AB268" s="133"/>
      <c r="AC268" s="108"/>
      <c r="AD268" s="142">
        <f t="shared" si="4"/>
        <v>962</v>
      </c>
      <c r="AE268" s="109">
        <v>1</v>
      </c>
      <c r="AF268" s="109">
        <v>7</v>
      </c>
      <c r="AG268" s="109">
        <v>2</v>
      </c>
      <c r="AH268" s="51"/>
      <c r="AI268" s="51"/>
      <c r="AJ268" s="51"/>
      <c r="AK268" s="51"/>
      <c r="AL268" s="51"/>
      <c r="AM268" s="51"/>
    </row>
    <row r="269" spans="1:39" x14ac:dyDescent="0.3">
      <c r="A269" s="50">
        <v>144062</v>
      </c>
      <c r="B269" s="50">
        <v>4850656</v>
      </c>
      <c r="C269" s="50"/>
      <c r="D269" s="50">
        <v>0</v>
      </c>
      <c r="E269" s="50"/>
      <c r="F269" s="52" t="s">
        <v>237</v>
      </c>
      <c r="G269" s="32"/>
      <c r="H269" s="51" t="s">
        <v>253</v>
      </c>
      <c r="I269" s="51" t="s">
        <v>2233</v>
      </c>
      <c r="J269" s="51" t="s">
        <v>255</v>
      </c>
      <c r="K269" s="51" t="s">
        <v>2234</v>
      </c>
      <c r="L269" s="55" t="s">
        <v>150</v>
      </c>
      <c r="M269" s="54" t="s">
        <v>1581</v>
      </c>
      <c r="N269" s="50" t="s">
        <v>258</v>
      </c>
      <c r="O269" s="51" t="s">
        <v>124</v>
      </c>
      <c r="P269" s="107"/>
      <c r="Q269" s="51" t="s">
        <v>259</v>
      </c>
      <c r="R269" s="132">
        <v>732</v>
      </c>
      <c r="S269" s="133">
        <v>152</v>
      </c>
      <c r="T269" s="133">
        <v>64</v>
      </c>
      <c r="U269" s="133"/>
      <c r="V269" s="134"/>
      <c r="W269" s="133"/>
      <c r="X269" s="133"/>
      <c r="Y269" s="133"/>
      <c r="Z269" s="133"/>
      <c r="AA269" s="133"/>
      <c r="AB269" s="133"/>
      <c r="AC269" s="108"/>
      <c r="AD269" s="142">
        <f t="shared" si="4"/>
        <v>948</v>
      </c>
      <c r="AE269" s="109">
        <v>1</v>
      </c>
      <c r="AF269" s="109">
        <v>7</v>
      </c>
      <c r="AG269" s="109">
        <v>3</v>
      </c>
      <c r="AH269" s="51"/>
      <c r="AI269" s="51"/>
      <c r="AJ269" s="51"/>
      <c r="AK269" s="51"/>
      <c r="AL269" s="51"/>
      <c r="AM269" s="51"/>
    </row>
    <row r="270" spans="1:39" x14ac:dyDescent="0.3">
      <c r="A270" s="50">
        <v>144839</v>
      </c>
      <c r="B270" s="50">
        <v>9640839</v>
      </c>
      <c r="C270" s="50"/>
      <c r="D270" s="50">
        <v>0</v>
      </c>
      <c r="E270" s="50"/>
      <c r="F270" s="52" t="s">
        <v>237</v>
      </c>
      <c r="G270" s="32"/>
      <c r="H270" s="51" t="s">
        <v>253</v>
      </c>
      <c r="I270" s="51" t="s">
        <v>2235</v>
      </c>
      <c r="J270" s="51" t="s">
        <v>255</v>
      </c>
      <c r="K270" s="51" t="s">
        <v>2234</v>
      </c>
      <c r="L270" s="55" t="s">
        <v>150</v>
      </c>
      <c r="M270" s="54" t="s">
        <v>1581</v>
      </c>
      <c r="N270" s="50" t="s">
        <v>258</v>
      </c>
      <c r="O270" s="51" t="s">
        <v>189</v>
      </c>
      <c r="P270" s="107"/>
      <c r="Q270" s="51" t="s">
        <v>259</v>
      </c>
      <c r="R270" s="132">
        <v>732</v>
      </c>
      <c r="S270" s="133">
        <v>152</v>
      </c>
      <c r="T270" s="133">
        <v>64</v>
      </c>
      <c r="U270" s="133">
        <v>14</v>
      </c>
      <c r="V270" s="134"/>
      <c r="W270" s="133"/>
      <c r="X270" s="133"/>
      <c r="Y270" s="133"/>
      <c r="Z270" s="133"/>
      <c r="AA270" s="133"/>
      <c r="AB270" s="133"/>
      <c r="AC270" s="108"/>
      <c r="AD270" s="142">
        <f t="shared" si="4"/>
        <v>962</v>
      </c>
      <c r="AE270" s="109">
        <v>1</v>
      </c>
      <c r="AF270" s="109">
        <v>7</v>
      </c>
      <c r="AG270" s="109">
        <v>4</v>
      </c>
      <c r="AH270" s="51"/>
      <c r="AI270" s="51"/>
      <c r="AJ270" s="51"/>
      <c r="AK270" s="51"/>
      <c r="AL270" s="51"/>
      <c r="AM270" s="51"/>
    </row>
    <row r="271" spans="1:39" x14ac:dyDescent="0.3">
      <c r="A271" s="50">
        <v>143957</v>
      </c>
      <c r="B271" s="50">
        <v>5272603</v>
      </c>
      <c r="C271" s="50"/>
      <c r="D271" s="50">
        <v>0</v>
      </c>
      <c r="E271" s="50"/>
      <c r="F271" s="52" t="s">
        <v>237</v>
      </c>
      <c r="G271" s="32"/>
      <c r="H271" s="51" t="s">
        <v>253</v>
      </c>
      <c r="I271" s="51" t="s">
        <v>2236</v>
      </c>
      <c r="J271" s="51" t="s">
        <v>255</v>
      </c>
      <c r="K271" s="51" t="s">
        <v>1628</v>
      </c>
      <c r="L271" s="55" t="s">
        <v>150</v>
      </c>
      <c r="M271" s="54" t="s">
        <v>1581</v>
      </c>
      <c r="N271" s="50" t="s">
        <v>258</v>
      </c>
      <c r="O271" s="51" t="s">
        <v>124</v>
      </c>
      <c r="P271" s="107"/>
      <c r="Q271" s="51" t="s">
        <v>259</v>
      </c>
      <c r="R271" s="132">
        <v>732</v>
      </c>
      <c r="S271" s="133">
        <v>152</v>
      </c>
      <c r="T271" s="133">
        <v>64</v>
      </c>
      <c r="U271" s="133"/>
      <c r="V271" s="134"/>
      <c r="W271" s="133"/>
      <c r="X271" s="133"/>
      <c r="Y271" s="133"/>
      <c r="Z271" s="133"/>
      <c r="AA271" s="133"/>
      <c r="AB271" s="133"/>
      <c r="AC271" s="108"/>
      <c r="AD271" s="142">
        <f t="shared" si="4"/>
        <v>948</v>
      </c>
      <c r="AE271" s="109">
        <v>2</v>
      </c>
      <c r="AF271" s="109">
        <v>5</v>
      </c>
      <c r="AG271" s="109">
        <v>1</v>
      </c>
      <c r="AH271" s="51"/>
      <c r="AI271" s="51"/>
      <c r="AJ271" s="51"/>
      <c r="AK271" s="51"/>
      <c r="AL271" s="51"/>
      <c r="AM271" s="51"/>
    </row>
    <row r="272" spans="1:39" x14ac:dyDescent="0.3">
      <c r="A272" s="50">
        <v>143958</v>
      </c>
      <c r="B272" s="50">
        <v>7920962</v>
      </c>
      <c r="C272" s="50"/>
      <c r="D272" s="50">
        <v>0</v>
      </c>
      <c r="E272" s="50"/>
      <c r="F272" s="52" t="s">
        <v>237</v>
      </c>
      <c r="G272" s="32"/>
      <c r="H272" s="51" t="s">
        <v>253</v>
      </c>
      <c r="I272" s="51" t="s">
        <v>2237</v>
      </c>
      <c r="J272" s="51" t="s">
        <v>255</v>
      </c>
      <c r="K272" s="51" t="s">
        <v>1628</v>
      </c>
      <c r="L272" s="55" t="s">
        <v>150</v>
      </c>
      <c r="M272" s="54" t="s">
        <v>1581</v>
      </c>
      <c r="N272" s="50" t="s">
        <v>258</v>
      </c>
      <c r="O272" s="51" t="s">
        <v>189</v>
      </c>
      <c r="P272" s="107"/>
      <c r="Q272" s="51" t="s">
        <v>259</v>
      </c>
      <c r="R272" s="132">
        <v>732</v>
      </c>
      <c r="S272" s="133">
        <v>152</v>
      </c>
      <c r="T272" s="133">
        <v>64</v>
      </c>
      <c r="U272" s="133"/>
      <c r="V272" s="134"/>
      <c r="W272" s="133"/>
      <c r="X272" s="133"/>
      <c r="Y272" s="133"/>
      <c r="Z272" s="133"/>
      <c r="AA272" s="133"/>
      <c r="AB272" s="133"/>
      <c r="AC272" s="108"/>
      <c r="AD272" s="142">
        <f t="shared" si="4"/>
        <v>948</v>
      </c>
      <c r="AE272" s="109">
        <v>2</v>
      </c>
      <c r="AF272" s="109">
        <v>5</v>
      </c>
      <c r="AG272" s="109">
        <v>2</v>
      </c>
      <c r="AH272" s="51"/>
      <c r="AI272" s="51"/>
      <c r="AJ272" s="51"/>
      <c r="AK272" s="51"/>
      <c r="AL272" s="51"/>
      <c r="AM272" s="51"/>
    </row>
    <row r="273" spans="1:39" x14ac:dyDescent="0.3">
      <c r="A273" s="50">
        <v>143959</v>
      </c>
      <c r="B273" s="50">
        <v>7520729</v>
      </c>
      <c r="C273" s="50"/>
      <c r="D273" s="50">
        <v>0</v>
      </c>
      <c r="E273" s="50"/>
      <c r="F273" s="52" t="s">
        <v>237</v>
      </c>
      <c r="G273" s="32"/>
      <c r="H273" s="51" t="s">
        <v>253</v>
      </c>
      <c r="I273" s="51" t="s">
        <v>2238</v>
      </c>
      <c r="J273" s="51" t="s">
        <v>255</v>
      </c>
      <c r="K273" s="51" t="s">
        <v>1628</v>
      </c>
      <c r="L273" s="55" t="s">
        <v>150</v>
      </c>
      <c r="M273" s="54" t="s">
        <v>1581</v>
      </c>
      <c r="N273" s="50" t="s">
        <v>258</v>
      </c>
      <c r="O273" s="51" t="s">
        <v>381</v>
      </c>
      <c r="P273" s="107"/>
      <c r="Q273" s="51" t="s">
        <v>259</v>
      </c>
      <c r="R273" s="132">
        <v>732</v>
      </c>
      <c r="S273" s="133">
        <v>152</v>
      </c>
      <c r="T273" s="133">
        <v>64</v>
      </c>
      <c r="U273" s="133">
        <v>14</v>
      </c>
      <c r="V273" s="134"/>
      <c r="W273" s="133"/>
      <c r="X273" s="133"/>
      <c r="Y273" s="133"/>
      <c r="Z273" s="133"/>
      <c r="AA273" s="133"/>
      <c r="AB273" s="133"/>
      <c r="AC273" s="108"/>
      <c r="AD273" s="142">
        <f t="shared" si="4"/>
        <v>962</v>
      </c>
      <c r="AE273" s="109">
        <v>2</v>
      </c>
      <c r="AF273" s="109">
        <v>5</v>
      </c>
      <c r="AG273" s="109">
        <v>3</v>
      </c>
      <c r="AH273" s="51"/>
      <c r="AI273" s="51"/>
      <c r="AJ273" s="51"/>
      <c r="AK273" s="51"/>
      <c r="AL273" s="51"/>
      <c r="AM273" s="51"/>
    </row>
    <row r="274" spans="1:39" x14ac:dyDescent="0.3">
      <c r="A274" s="50">
        <v>143964</v>
      </c>
      <c r="B274" s="50">
        <v>7296249</v>
      </c>
      <c r="C274" s="50"/>
      <c r="D274" s="50">
        <v>0</v>
      </c>
      <c r="E274" s="50"/>
      <c r="F274" s="52" t="s">
        <v>237</v>
      </c>
      <c r="G274" s="32"/>
      <c r="H274" s="51" t="s">
        <v>253</v>
      </c>
      <c r="I274" s="51" t="s">
        <v>2239</v>
      </c>
      <c r="J274" s="51" t="s">
        <v>255</v>
      </c>
      <c r="K274" s="51" t="s">
        <v>2240</v>
      </c>
      <c r="L274" s="55" t="s">
        <v>150</v>
      </c>
      <c r="M274" s="54" t="s">
        <v>1581</v>
      </c>
      <c r="N274" s="50" t="s">
        <v>258</v>
      </c>
      <c r="O274" s="51" t="s">
        <v>124</v>
      </c>
      <c r="P274" s="107"/>
      <c r="Q274" s="51" t="s">
        <v>259</v>
      </c>
      <c r="R274" s="132">
        <v>732</v>
      </c>
      <c r="S274" s="133">
        <v>152</v>
      </c>
      <c r="T274" s="133">
        <v>64</v>
      </c>
      <c r="U274" s="133">
        <v>14</v>
      </c>
      <c r="V274" s="134"/>
      <c r="W274" s="133"/>
      <c r="X274" s="133"/>
      <c r="Y274" s="133"/>
      <c r="Z274" s="133"/>
      <c r="AA274" s="133"/>
      <c r="AB274" s="133"/>
      <c r="AC274" s="108"/>
      <c r="AD274" s="142">
        <f t="shared" si="4"/>
        <v>962</v>
      </c>
      <c r="AE274" s="109">
        <v>1</v>
      </c>
      <c r="AF274" s="109">
        <v>6</v>
      </c>
      <c r="AG274" s="109">
        <v>5</v>
      </c>
      <c r="AH274" s="51"/>
      <c r="AI274" s="51"/>
      <c r="AJ274" s="51"/>
      <c r="AK274" s="51"/>
      <c r="AL274" s="51"/>
      <c r="AM274" s="51"/>
    </row>
    <row r="275" spans="1:39" x14ac:dyDescent="0.3">
      <c r="A275" s="50">
        <v>143966</v>
      </c>
      <c r="B275" s="50">
        <v>8155482</v>
      </c>
      <c r="C275" s="50"/>
      <c r="D275" s="50">
        <v>0</v>
      </c>
      <c r="E275" s="50"/>
      <c r="F275" s="52" t="s">
        <v>237</v>
      </c>
      <c r="G275" s="32"/>
      <c r="H275" s="51" t="s">
        <v>253</v>
      </c>
      <c r="I275" s="51" t="s">
        <v>2241</v>
      </c>
      <c r="J275" s="51" t="s">
        <v>255</v>
      </c>
      <c r="K275" s="51" t="s">
        <v>2240</v>
      </c>
      <c r="L275" s="55" t="s">
        <v>150</v>
      </c>
      <c r="M275" s="54" t="s">
        <v>1581</v>
      </c>
      <c r="N275" s="50" t="s">
        <v>258</v>
      </c>
      <c r="O275" s="51" t="s">
        <v>189</v>
      </c>
      <c r="P275" s="107"/>
      <c r="Q275" s="51" t="s">
        <v>259</v>
      </c>
      <c r="R275" s="132">
        <v>732</v>
      </c>
      <c r="S275" s="133">
        <v>152</v>
      </c>
      <c r="T275" s="133">
        <v>64</v>
      </c>
      <c r="U275" s="133"/>
      <c r="V275" s="134"/>
      <c r="W275" s="133"/>
      <c r="X275" s="133"/>
      <c r="Y275" s="133"/>
      <c r="Z275" s="133"/>
      <c r="AA275" s="133"/>
      <c r="AB275" s="133"/>
      <c r="AC275" s="108"/>
      <c r="AD275" s="142">
        <f t="shared" si="4"/>
        <v>948</v>
      </c>
      <c r="AE275" s="109">
        <v>1</v>
      </c>
      <c r="AF275" s="109">
        <v>6</v>
      </c>
      <c r="AG275" s="109">
        <v>6</v>
      </c>
      <c r="AH275" s="51"/>
      <c r="AI275" s="51"/>
      <c r="AJ275" s="51"/>
      <c r="AK275" s="51"/>
      <c r="AL275" s="51"/>
      <c r="AM275" s="51"/>
    </row>
    <row r="276" spans="1:39" x14ac:dyDescent="0.3">
      <c r="A276" s="105">
        <v>143943</v>
      </c>
      <c r="B276" s="50">
        <v>6239776</v>
      </c>
      <c r="C276" s="50"/>
      <c r="D276" s="50">
        <v>0</v>
      </c>
      <c r="E276" s="50"/>
      <c r="F276" s="52" t="s">
        <v>237</v>
      </c>
      <c r="G276" s="32"/>
      <c r="H276" s="51" t="s">
        <v>253</v>
      </c>
      <c r="I276" s="51" t="s">
        <v>2242</v>
      </c>
      <c r="J276" s="51" t="s">
        <v>255</v>
      </c>
      <c r="K276" s="51" t="s">
        <v>2073</v>
      </c>
      <c r="L276" s="55" t="s">
        <v>150</v>
      </c>
      <c r="M276" s="54" t="s">
        <v>1581</v>
      </c>
      <c r="N276" s="50" t="s">
        <v>258</v>
      </c>
      <c r="O276" s="51" t="s">
        <v>124</v>
      </c>
      <c r="P276" s="107"/>
      <c r="Q276" s="51" t="s">
        <v>259</v>
      </c>
      <c r="R276" s="132">
        <v>732</v>
      </c>
      <c r="S276" s="133">
        <v>152</v>
      </c>
      <c r="T276" s="133">
        <v>64</v>
      </c>
      <c r="U276" s="133">
        <v>14</v>
      </c>
      <c r="V276" s="134"/>
      <c r="W276" s="133"/>
      <c r="X276" s="133"/>
      <c r="Y276" s="133"/>
      <c r="Z276" s="133"/>
      <c r="AA276" s="133"/>
      <c r="AB276" s="133"/>
      <c r="AC276" s="108"/>
      <c r="AD276" s="142">
        <f t="shared" si="4"/>
        <v>962</v>
      </c>
      <c r="AE276" s="109">
        <v>2</v>
      </c>
      <c r="AF276" s="109">
        <v>7</v>
      </c>
      <c r="AG276" s="109">
        <v>1</v>
      </c>
      <c r="AH276" s="51"/>
      <c r="AI276" s="51"/>
      <c r="AJ276" s="51"/>
      <c r="AK276" s="51"/>
      <c r="AL276" s="51"/>
      <c r="AM276" s="51"/>
    </row>
    <row r="277" spans="1:39" x14ac:dyDescent="0.3">
      <c r="A277" s="50">
        <v>143944</v>
      </c>
      <c r="B277" s="50">
        <v>7083922</v>
      </c>
      <c r="C277" s="50"/>
      <c r="D277" s="50">
        <v>0</v>
      </c>
      <c r="E277" s="50"/>
      <c r="F277" s="52" t="s">
        <v>237</v>
      </c>
      <c r="G277" s="32"/>
      <c r="H277" s="51" t="s">
        <v>253</v>
      </c>
      <c r="I277" s="51" t="s">
        <v>2243</v>
      </c>
      <c r="J277" s="51" t="s">
        <v>255</v>
      </c>
      <c r="K277" s="51" t="s">
        <v>2073</v>
      </c>
      <c r="L277" s="55" t="s">
        <v>150</v>
      </c>
      <c r="M277" s="54" t="s">
        <v>1581</v>
      </c>
      <c r="N277" s="50" t="s">
        <v>258</v>
      </c>
      <c r="O277" s="51" t="s">
        <v>189</v>
      </c>
      <c r="P277" s="107"/>
      <c r="Q277" s="51" t="s">
        <v>259</v>
      </c>
      <c r="R277" s="132">
        <v>732</v>
      </c>
      <c r="S277" s="133">
        <v>152</v>
      </c>
      <c r="T277" s="133">
        <v>64</v>
      </c>
      <c r="U277" s="133">
        <v>14</v>
      </c>
      <c r="V277" s="134"/>
      <c r="W277" s="133"/>
      <c r="X277" s="133"/>
      <c r="Y277" s="133"/>
      <c r="Z277" s="133"/>
      <c r="AA277" s="133"/>
      <c r="AB277" s="133"/>
      <c r="AC277" s="108"/>
      <c r="AD277" s="142">
        <f t="shared" si="4"/>
        <v>962</v>
      </c>
      <c r="AE277" s="109">
        <v>2</v>
      </c>
      <c r="AF277" s="109">
        <v>7</v>
      </c>
      <c r="AG277" s="109">
        <v>2</v>
      </c>
      <c r="AH277" s="51"/>
      <c r="AI277" s="51"/>
      <c r="AJ277" s="51"/>
      <c r="AK277" s="51"/>
      <c r="AL277" s="51"/>
      <c r="AM277" s="51"/>
    </row>
    <row r="278" spans="1:39" x14ac:dyDescent="0.3">
      <c r="A278" s="50">
        <v>146581</v>
      </c>
      <c r="B278" s="50">
        <v>5960704</v>
      </c>
      <c r="C278" s="50"/>
      <c r="D278" s="50">
        <v>0</v>
      </c>
      <c r="E278" s="50"/>
      <c r="F278" s="52" t="s">
        <v>237</v>
      </c>
      <c r="G278" s="32"/>
      <c r="H278" s="51" t="s">
        <v>253</v>
      </c>
      <c r="I278" s="51" t="s">
        <v>2072</v>
      </c>
      <c r="J278" s="51" t="s">
        <v>255</v>
      </c>
      <c r="K278" s="51" t="s">
        <v>2073</v>
      </c>
      <c r="L278" s="55" t="s">
        <v>150</v>
      </c>
      <c r="M278" s="54" t="s">
        <v>1581</v>
      </c>
      <c r="N278" s="50" t="s">
        <v>258</v>
      </c>
      <c r="O278" s="51" t="s">
        <v>381</v>
      </c>
      <c r="P278" s="107"/>
      <c r="Q278" s="51" t="s">
        <v>259</v>
      </c>
      <c r="R278" s="132">
        <v>732</v>
      </c>
      <c r="S278" s="133">
        <v>152</v>
      </c>
      <c r="T278" s="133">
        <v>64</v>
      </c>
      <c r="U278" s="133">
        <v>14</v>
      </c>
      <c r="V278" s="134"/>
      <c r="W278" s="133"/>
      <c r="X278" s="133"/>
      <c r="Y278" s="133"/>
      <c r="Z278" s="133"/>
      <c r="AA278" s="133"/>
      <c r="AB278" s="133"/>
      <c r="AC278" s="108"/>
      <c r="AD278" s="142">
        <f t="shared" si="4"/>
        <v>962</v>
      </c>
      <c r="AE278" s="18">
        <v>2</v>
      </c>
      <c r="AF278" s="18">
        <v>7</v>
      </c>
      <c r="AG278" s="18">
        <v>3</v>
      </c>
      <c r="AH278" s="51"/>
      <c r="AI278" s="51"/>
      <c r="AJ278" s="51"/>
      <c r="AK278" s="51"/>
      <c r="AL278" s="51"/>
      <c r="AM278" s="51"/>
    </row>
    <row r="279" spans="1:39" x14ac:dyDescent="0.3">
      <c r="A279" s="50">
        <v>145152</v>
      </c>
      <c r="B279" s="50">
        <v>6116623</v>
      </c>
      <c r="C279" s="50"/>
      <c r="D279" s="50"/>
      <c r="E279" s="50"/>
      <c r="F279" s="52" t="s">
        <v>237</v>
      </c>
      <c r="G279" s="32"/>
      <c r="H279" s="51" t="s">
        <v>253</v>
      </c>
      <c r="I279" s="74" t="s">
        <v>2089</v>
      </c>
      <c r="J279" s="51" t="s">
        <v>255</v>
      </c>
      <c r="K279" s="51" t="s">
        <v>2090</v>
      </c>
      <c r="L279" s="55" t="s">
        <v>112</v>
      </c>
      <c r="M279" s="54" t="s">
        <v>1581</v>
      </c>
      <c r="N279" s="50" t="s">
        <v>258</v>
      </c>
      <c r="O279" s="51" t="s">
        <v>124</v>
      </c>
      <c r="P279" s="107"/>
      <c r="Q279" s="50" t="s">
        <v>552</v>
      </c>
      <c r="R279" s="132">
        <v>732</v>
      </c>
      <c r="S279" s="133">
        <v>152</v>
      </c>
      <c r="T279" s="133">
        <v>64</v>
      </c>
      <c r="U279" s="133">
        <v>14</v>
      </c>
      <c r="V279" s="134">
        <v>19</v>
      </c>
      <c r="W279" s="133"/>
      <c r="X279" s="133"/>
      <c r="Y279" s="133"/>
      <c r="Z279" s="133"/>
      <c r="AA279" s="133"/>
      <c r="AB279" s="133"/>
      <c r="AC279" s="108"/>
      <c r="AD279" s="142">
        <f t="shared" si="4"/>
        <v>981</v>
      </c>
      <c r="AE279" s="109">
        <v>2</v>
      </c>
      <c r="AF279" s="109">
        <v>5</v>
      </c>
      <c r="AG279" s="109">
        <v>4</v>
      </c>
      <c r="AH279" s="51"/>
      <c r="AI279" s="51"/>
      <c r="AJ279" s="51"/>
      <c r="AK279" s="51"/>
      <c r="AL279" s="51"/>
      <c r="AM279" s="51"/>
    </row>
    <row r="280" spans="1:39" x14ac:dyDescent="0.3">
      <c r="A280" s="50">
        <v>145153</v>
      </c>
      <c r="B280" s="50">
        <v>8968592</v>
      </c>
      <c r="C280" s="50"/>
      <c r="D280" s="50"/>
      <c r="E280" s="50"/>
      <c r="F280" s="52" t="s">
        <v>237</v>
      </c>
      <c r="G280" s="32"/>
      <c r="H280" s="51" t="s">
        <v>253</v>
      </c>
      <c r="I280" s="74" t="s">
        <v>2091</v>
      </c>
      <c r="J280" s="51" t="s">
        <v>255</v>
      </c>
      <c r="K280" s="51" t="s">
        <v>2090</v>
      </c>
      <c r="L280" s="55" t="s">
        <v>112</v>
      </c>
      <c r="M280" s="54" t="s">
        <v>1581</v>
      </c>
      <c r="N280" s="50" t="s">
        <v>258</v>
      </c>
      <c r="O280" s="51" t="s">
        <v>197</v>
      </c>
      <c r="P280" s="107"/>
      <c r="Q280" s="50" t="s">
        <v>552</v>
      </c>
      <c r="R280" s="132">
        <v>732</v>
      </c>
      <c r="S280" s="133">
        <v>152</v>
      </c>
      <c r="T280" s="133">
        <v>64</v>
      </c>
      <c r="U280" s="133">
        <v>14</v>
      </c>
      <c r="V280" s="134">
        <v>19</v>
      </c>
      <c r="W280" s="133"/>
      <c r="X280" s="133"/>
      <c r="Y280" s="133"/>
      <c r="Z280" s="133"/>
      <c r="AA280" s="133"/>
      <c r="AB280" s="133"/>
      <c r="AC280" s="108"/>
      <c r="AD280" s="142">
        <f t="shared" si="4"/>
        <v>981</v>
      </c>
      <c r="AE280" s="109">
        <v>2</v>
      </c>
      <c r="AF280" s="109">
        <v>5</v>
      </c>
      <c r="AG280" s="109">
        <v>6</v>
      </c>
      <c r="AH280" s="51"/>
      <c r="AI280" s="51"/>
      <c r="AJ280" s="51"/>
      <c r="AK280" s="51"/>
      <c r="AL280" s="51"/>
      <c r="AM280" s="51"/>
    </row>
    <row r="281" spans="1:39" x14ac:dyDescent="0.3">
      <c r="A281" s="105">
        <v>145154</v>
      </c>
      <c r="B281" s="50">
        <v>8321889</v>
      </c>
      <c r="C281" s="50"/>
      <c r="D281" s="50"/>
      <c r="E281" s="50"/>
      <c r="F281" s="52" t="s">
        <v>237</v>
      </c>
      <c r="G281" s="32"/>
      <c r="H281" s="51" t="s">
        <v>253</v>
      </c>
      <c r="I281" s="74" t="s">
        <v>2092</v>
      </c>
      <c r="J281" s="51" t="s">
        <v>255</v>
      </c>
      <c r="K281" s="51" t="s">
        <v>2090</v>
      </c>
      <c r="L281" s="55" t="s">
        <v>112</v>
      </c>
      <c r="M281" s="54" t="s">
        <v>1581</v>
      </c>
      <c r="N281" s="50" t="s">
        <v>258</v>
      </c>
      <c r="O281" s="51" t="s">
        <v>189</v>
      </c>
      <c r="P281" s="107"/>
      <c r="Q281" s="50" t="s">
        <v>552</v>
      </c>
      <c r="R281" s="132">
        <v>732</v>
      </c>
      <c r="S281" s="133">
        <v>152</v>
      </c>
      <c r="T281" s="133">
        <v>64</v>
      </c>
      <c r="U281" s="133">
        <v>14</v>
      </c>
      <c r="V281" s="134">
        <v>19</v>
      </c>
      <c r="W281" s="133"/>
      <c r="X281" s="133"/>
      <c r="Y281" s="133"/>
      <c r="Z281" s="133"/>
      <c r="AA281" s="133"/>
      <c r="AB281" s="133"/>
      <c r="AC281" s="108"/>
      <c r="AD281" s="142">
        <f t="shared" si="4"/>
        <v>981</v>
      </c>
      <c r="AE281" s="109">
        <v>2</v>
      </c>
      <c r="AF281" s="109">
        <v>5</v>
      </c>
      <c r="AG281" s="109">
        <v>5</v>
      </c>
      <c r="AH281" s="51"/>
      <c r="AI281" s="51"/>
      <c r="AJ281" s="51"/>
      <c r="AK281" s="51"/>
      <c r="AL281" s="51"/>
      <c r="AM281" s="51"/>
    </row>
    <row r="282" spans="1:39" x14ac:dyDescent="0.3">
      <c r="A282" s="105" t="s">
        <v>2008</v>
      </c>
      <c r="B282" s="50"/>
      <c r="C282" s="50" t="s">
        <v>1578</v>
      </c>
      <c r="D282" s="50" t="e">
        <v>#N/A</v>
      </c>
      <c r="E282" s="50"/>
      <c r="F282" s="52" t="s">
        <v>237</v>
      </c>
      <c r="G282" s="32"/>
      <c r="H282" s="51" t="s">
        <v>128</v>
      </c>
      <c r="I282" s="141" t="s">
        <v>2156</v>
      </c>
      <c r="J282" s="51" t="s">
        <v>2094</v>
      </c>
      <c r="K282" s="51" t="s">
        <v>1648</v>
      </c>
      <c r="L282" s="55" t="s">
        <v>150</v>
      </c>
      <c r="M282" s="54" t="s">
        <v>1581</v>
      </c>
      <c r="N282" s="50" t="s">
        <v>132</v>
      </c>
      <c r="O282" s="51" t="s">
        <v>138</v>
      </c>
      <c r="P282" s="107"/>
      <c r="Q282" s="51" t="s">
        <v>117</v>
      </c>
      <c r="R282" s="132"/>
      <c r="S282" s="133"/>
      <c r="T282" s="133"/>
      <c r="U282" s="133"/>
      <c r="V282" s="134"/>
      <c r="W282" s="133">
        <v>663</v>
      </c>
      <c r="X282" s="133">
        <v>215</v>
      </c>
      <c r="Y282" s="133"/>
      <c r="Z282" s="133"/>
      <c r="AA282" s="133"/>
      <c r="AB282" s="133"/>
      <c r="AC282" s="108"/>
      <c r="AD282" s="142">
        <f t="shared" si="4"/>
        <v>878</v>
      </c>
      <c r="AE282" s="109">
        <v>2</v>
      </c>
      <c r="AF282" s="109">
        <v>7</v>
      </c>
      <c r="AG282" s="109">
        <v>2</v>
      </c>
      <c r="AH282" s="51"/>
      <c r="AI282" s="51"/>
      <c r="AJ282" s="51"/>
      <c r="AK282" s="51"/>
      <c r="AL282" s="51"/>
      <c r="AM282" s="51"/>
    </row>
    <row r="283" spans="1:39" x14ac:dyDescent="0.3">
      <c r="A283" s="105">
        <v>144076</v>
      </c>
      <c r="B283" s="50">
        <v>5736374</v>
      </c>
      <c r="C283" s="50">
        <v>139952</v>
      </c>
      <c r="D283" s="50">
        <v>0</v>
      </c>
      <c r="E283" s="50"/>
      <c r="F283" s="52" t="s">
        <v>237</v>
      </c>
      <c r="G283" s="32"/>
      <c r="H283" s="51" t="s">
        <v>187</v>
      </c>
      <c r="I283" s="141" t="s">
        <v>2093</v>
      </c>
      <c r="J283" s="51" t="s">
        <v>2094</v>
      </c>
      <c r="K283" s="51" t="s">
        <v>2095</v>
      </c>
      <c r="L283" s="55" t="s">
        <v>150</v>
      </c>
      <c r="M283" s="54" t="s">
        <v>1581</v>
      </c>
      <c r="N283" s="50" t="s">
        <v>132</v>
      </c>
      <c r="O283" s="51"/>
      <c r="P283" s="107"/>
      <c r="Q283" s="50" t="s">
        <v>942</v>
      </c>
      <c r="R283" s="132"/>
      <c r="S283" s="133"/>
      <c r="T283" s="133"/>
      <c r="U283" s="133"/>
      <c r="V283" s="134">
        <v>19</v>
      </c>
      <c r="W283" s="133">
        <v>663</v>
      </c>
      <c r="X283" s="133">
        <v>215</v>
      </c>
      <c r="Y283" s="133">
        <v>9</v>
      </c>
      <c r="Z283" s="133">
        <v>103</v>
      </c>
      <c r="AA283" s="133"/>
      <c r="AB283" s="133"/>
      <c r="AC283" s="108"/>
      <c r="AD283" s="142">
        <f t="shared" si="4"/>
        <v>1009</v>
      </c>
      <c r="AE283" s="109">
        <v>2</v>
      </c>
      <c r="AF283" s="109">
        <v>3</v>
      </c>
      <c r="AG283" s="109">
        <v>4</v>
      </c>
      <c r="AH283" s="51"/>
      <c r="AI283" s="51"/>
      <c r="AJ283" s="51"/>
      <c r="AK283" s="51"/>
      <c r="AL283" s="51"/>
      <c r="AM283" s="51"/>
    </row>
    <row r="284" spans="1:39" s="7" customFormat="1" x14ac:dyDescent="0.3">
      <c r="G284" s="113"/>
      <c r="H284" s="113"/>
      <c r="J284" s="113"/>
      <c r="K284" s="114"/>
      <c r="L284" s="114"/>
      <c r="Q284" s="56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75"/>
      <c r="AE284" s="53"/>
      <c r="AF284"/>
      <c r="AG284"/>
      <c r="AH284"/>
      <c r="AI284" s="115"/>
      <c r="AJ284" s="53"/>
      <c r="AK284" s="115"/>
      <c r="AL284" s="116"/>
      <c r="AM284" s="115"/>
    </row>
    <row r="285" spans="1:39" s="7" customFormat="1" x14ac:dyDescent="0.3">
      <c r="G285" s="113"/>
      <c r="H285" s="113"/>
      <c r="J285" s="113"/>
      <c r="K285" s="114"/>
      <c r="L285" s="114"/>
      <c r="Q285" s="57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75"/>
      <c r="AE285" s="53"/>
      <c r="AF285"/>
      <c r="AG285"/>
      <c r="AH285"/>
      <c r="AI285" s="115"/>
      <c r="AJ285" s="53"/>
      <c r="AK285" s="115"/>
      <c r="AL285" s="116"/>
      <c r="AM285" s="115"/>
    </row>
    <row r="286" spans="1:39" s="7" customFormat="1" x14ac:dyDescent="0.3">
      <c r="G286" s="113"/>
      <c r="H286" s="113"/>
      <c r="J286" s="113"/>
      <c r="K286" s="114"/>
      <c r="L286" s="114"/>
      <c r="Q286" s="57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75"/>
      <c r="AE286" s="53"/>
      <c r="AF286"/>
      <c r="AG286"/>
      <c r="AH286"/>
      <c r="AI286" s="115"/>
      <c r="AJ286" s="53"/>
      <c r="AK286" s="115"/>
      <c r="AL286" s="116"/>
      <c r="AM286" s="115"/>
    </row>
    <row r="287" spans="1:39" s="7" customFormat="1" x14ac:dyDescent="0.3">
      <c r="G287" s="113"/>
      <c r="H287" s="113"/>
      <c r="J287" s="113"/>
      <c r="K287" s="114"/>
      <c r="L287" s="114"/>
      <c r="Q287" s="5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75"/>
      <c r="AE287" s="53"/>
      <c r="AF287"/>
      <c r="AG287"/>
      <c r="AH287"/>
      <c r="AI287" s="115"/>
      <c r="AJ287" s="53"/>
      <c r="AK287" s="115"/>
      <c r="AL287" s="116"/>
      <c r="AM287" s="115"/>
    </row>
    <row r="288" spans="1:39" s="7" customFormat="1" x14ac:dyDescent="0.3">
      <c r="G288" s="113"/>
      <c r="H288" s="113"/>
      <c r="J288" s="113"/>
      <c r="K288" s="114"/>
      <c r="L288" s="114"/>
      <c r="Q288" s="5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75"/>
      <c r="AE288" s="53"/>
      <c r="AF288"/>
      <c r="AG288"/>
      <c r="AH288"/>
      <c r="AI288" s="115"/>
      <c r="AJ288" s="53"/>
      <c r="AK288" s="115"/>
      <c r="AL288" s="116"/>
      <c r="AM288" s="115"/>
    </row>
    <row r="289" spans="7:39" s="7" customFormat="1" x14ac:dyDescent="0.3">
      <c r="G289" s="113"/>
      <c r="H289" s="113"/>
      <c r="J289" s="113"/>
      <c r="K289" s="114"/>
      <c r="L289" s="114"/>
      <c r="Q289" s="5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75"/>
      <c r="AE289" s="53"/>
      <c r="AF289"/>
      <c r="AG289"/>
      <c r="AH289"/>
      <c r="AI289" s="115"/>
      <c r="AJ289" s="53"/>
      <c r="AK289" s="115"/>
      <c r="AL289" s="116"/>
      <c r="AM289" s="115"/>
    </row>
    <row r="290" spans="7:39" s="7" customFormat="1" x14ac:dyDescent="0.3">
      <c r="G290" s="113"/>
      <c r="H290" s="113"/>
      <c r="J290" s="113"/>
      <c r="K290" s="114"/>
      <c r="L290" s="114"/>
      <c r="Q290" s="5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75"/>
      <c r="AE290" s="53"/>
      <c r="AF290"/>
      <c r="AG290"/>
      <c r="AH290"/>
      <c r="AI290" s="115"/>
      <c r="AJ290" s="53"/>
      <c r="AK290" s="115"/>
      <c r="AL290" s="116"/>
      <c r="AM290" s="115"/>
    </row>
    <row r="291" spans="7:39" s="7" customFormat="1" x14ac:dyDescent="0.3">
      <c r="G291" s="113"/>
      <c r="H291" s="113"/>
      <c r="J291" s="113"/>
      <c r="K291" s="114"/>
      <c r="L291" s="114"/>
      <c r="Q291" s="5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75"/>
      <c r="AE291" s="53"/>
      <c r="AF291"/>
      <c r="AG291"/>
      <c r="AH291"/>
      <c r="AI291" s="115"/>
      <c r="AJ291" s="53"/>
      <c r="AK291" s="115"/>
      <c r="AL291" s="116"/>
      <c r="AM291" s="115"/>
    </row>
    <row r="292" spans="7:39" s="7" customFormat="1" x14ac:dyDescent="0.3">
      <c r="G292" s="113"/>
      <c r="H292" s="113"/>
      <c r="J292" s="113"/>
      <c r="K292" s="114"/>
      <c r="L292" s="114"/>
      <c r="Q292" s="5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75"/>
      <c r="AE292" s="53"/>
      <c r="AF292"/>
      <c r="AG292"/>
      <c r="AH292"/>
      <c r="AI292" s="115"/>
      <c r="AJ292" s="53"/>
      <c r="AK292" s="115"/>
      <c r="AL292" s="116"/>
      <c r="AM292" s="115"/>
    </row>
    <row r="293" spans="7:39" s="7" customFormat="1" x14ac:dyDescent="0.3">
      <c r="G293" s="113"/>
      <c r="H293" s="113"/>
      <c r="J293" s="113"/>
      <c r="K293" s="114"/>
      <c r="L293" s="114"/>
      <c r="Q293" s="5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75"/>
      <c r="AE293" s="53"/>
      <c r="AF293"/>
      <c r="AG293"/>
      <c r="AH293"/>
      <c r="AI293" s="115"/>
      <c r="AJ293" s="53"/>
      <c r="AK293" s="115"/>
      <c r="AL293" s="116"/>
      <c r="AM293" s="115"/>
    </row>
    <row r="294" spans="7:39" s="7" customFormat="1" x14ac:dyDescent="0.3">
      <c r="G294" s="113"/>
      <c r="H294" s="113"/>
      <c r="J294" s="113"/>
      <c r="K294" s="114"/>
      <c r="L294" s="114"/>
      <c r="Q294" s="5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75"/>
      <c r="AE294" s="53"/>
      <c r="AF294"/>
      <c r="AG294"/>
      <c r="AH294"/>
      <c r="AI294" s="115"/>
      <c r="AJ294" s="53"/>
      <c r="AK294" s="115"/>
      <c r="AL294" s="116"/>
      <c r="AM294" s="115"/>
    </row>
    <row r="295" spans="7:39" s="7" customFormat="1" x14ac:dyDescent="0.3">
      <c r="G295" s="113"/>
      <c r="H295" s="113"/>
      <c r="J295" s="113"/>
      <c r="K295" s="114"/>
      <c r="L295" s="114"/>
      <c r="Q295" s="5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75"/>
      <c r="AE295" s="53"/>
      <c r="AF295"/>
      <c r="AG295"/>
      <c r="AH295"/>
      <c r="AI295" s="115"/>
      <c r="AJ295" s="53"/>
      <c r="AK295" s="115"/>
      <c r="AL295" s="116"/>
      <c r="AM295" s="115"/>
    </row>
    <row r="296" spans="7:39" s="7" customFormat="1" x14ac:dyDescent="0.3">
      <c r="G296" s="113"/>
      <c r="H296" s="113"/>
      <c r="J296" s="113"/>
      <c r="K296" s="114"/>
      <c r="L296" s="114"/>
      <c r="Q296" s="5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75"/>
      <c r="AE296" s="53"/>
      <c r="AF296"/>
      <c r="AG296"/>
      <c r="AH296"/>
      <c r="AI296" s="115"/>
      <c r="AJ296" s="53"/>
      <c r="AK296" s="115"/>
      <c r="AL296" s="116"/>
      <c r="AM296" s="115"/>
    </row>
    <row r="297" spans="7:39" s="7" customFormat="1" x14ac:dyDescent="0.3">
      <c r="G297" s="113"/>
      <c r="H297" s="113"/>
      <c r="J297" s="113"/>
      <c r="K297" s="114"/>
      <c r="L297" s="114"/>
      <c r="Q297" s="5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75"/>
      <c r="AE297" s="53"/>
      <c r="AF297"/>
      <c r="AG297"/>
      <c r="AH297"/>
      <c r="AI297" s="115"/>
      <c r="AJ297" s="53"/>
      <c r="AK297" s="115"/>
      <c r="AL297" s="116"/>
      <c r="AM297" s="115"/>
    </row>
    <row r="298" spans="7:39" s="7" customFormat="1" x14ac:dyDescent="0.3">
      <c r="G298" s="113"/>
      <c r="H298" s="113"/>
      <c r="J298" s="113"/>
      <c r="K298" s="114"/>
      <c r="L298" s="114"/>
      <c r="Q298" s="5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75"/>
      <c r="AE298" s="53"/>
      <c r="AF298"/>
      <c r="AG298"/>
      <c r="AH298"/>
      <c r="AI298" s="115"/>
      <c r="AJ298" s="53"/>
      <c r="AK298" s="115"/>
      <c r="AL298" s="116"/>
      <c r="AM298" s="115"/>
    </row>
    <row r="299" spans="7:39" s="7" customFormat="1" x14ac:dyDescent="0.3">
      <c r="G299" s="113"/>
      <c r="H299" s="113"/>
      <c r="J299" s="113"/>
      <c r="K299" s="114"/>
      <c r="L299" s="114"/>
      <c r="Q299" s="5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75"/>
      <c r="AE299" s="53"/>
      <c r="AF299"/>
      <c r="AG299"/>
      <c r="AH299"/>
      <c r="AI299" s="115"/>
      <c r="AJ299" s="53"/>
      <c r="AK299" s="115"/>
      <c r="AL299" s="116"/>
      <c r="AM299" s="115"/>
    </row>
    <row r="300" spans="7:39" s="7" customFormat="1" x14ac:dyDescent="0.3">
      <c r="G300" s="113"/>
      <c r="H300" s="113"/>
      <c r="J300" s="113"/>
      <c r="K300" s="114"/>
      <c r="L300" s="114"/>
      <c r="Q300" s="5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75"/>
      <c r="AE300" s="53"/>
      <c r="AF300"/>
      <c r="AG300"/>
      <c r="AH300"/>
      <c r="AI300" s="115"/>
      <c r="AJ300" s="53"/>
      <c r="AK300" s="115"/>
      <c r="AL300" s="116"/>
      <c r="AM300" s="115"/>
    </row>
    <row r="301" spans="7:39" s="7" customFormat="1" x14ac:dyDescent="0.3">
      <c r="G301" s="113"/>
      <c r="H301" s="113"/>
      <c r="J301" s="113"/>
      <c r="K301" s="114"/>
      <c r="L301" s="114"/>
      <c r="Q301" s="5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75"/>
      <c r="AE301" s="53"/>
      <c r="AF301"/>
      <c r="AG301"/>
      <c r="AH301"/>
      <c r="AI301" s="115"/>
      <c r="AJ301" s="53"/>
      <c r="AK301" s="115"/>
      <c r="AL301" s="116"/>
      <c r="AM301" s="115"/>
    </row>
    <row r="302" spans="7:39" s="7" customFormat="1" x14ac:dyDescent="0.3">
      <c r="G302" s="113"/>
      <c r="H302" s="113"/>
      <c r="J302" s="113"/>
      <c r="K302" s="114"/>
      <c r="L302" s="114"/>
      <c r="Q302" s="5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75"/>
      <c r="AE302" s="53"/>
      <c r="AF302"/>
      <c r="AG302"/>
      <c r="AH302"/>
      <c r="AI302" s="115"/>
      <c r="AJ302" s="53"/>
      <c r="AK302" s="115"/>
      <c r="AL302" s="116"/>
      <c r="AM302" s="115"/>
    </row>
    <row r="303" spans="7:39" s="7" customFormat="1" x14ac:dyDescent="0.3">
      <c r="G303" s="113"/>
      <c r="H303" s="113"/>
      <c r="J303" s="113"/>
      <c r="K303" s="114"/>
      <c r="L303" s="114"/>
      <c r="Q303" s="5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75"/>
      <c r="AE303" s="53"/>
      <c r="AF303"/>
      <c r="AG303"/>
      <c r="AH303"/>
      <c r="AI303" s="115"/>
      <c r="AJ303" s="53"/>
      <c r="AK303" s="115"/>
      <c r="AL303" s="116"/>
      <c r="AM303" s="115"/>
    </row>
    <row r="304" spans="7:39" s="7" customFormat="1" x14ac:dyDescent="0.3">
      <c r="G304" s="113"/>
      <c r="H304" s="113"/>
      <c r="J304" s="113"/>
      <c r="K304" s="114"/>
      <c r="L304" s="114"/>
      <c r="Q304" s="5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75"/>
      <c r="AE304" s="53"/>
      <c r="AF304"/>
      <c r="AG304"/>
      <c r="AH304"/>
      <c r="AI304" s="115"/>
      <c r="AJ304" s="53"/>
      <c r="AK304" s="115"/>
      <c r="AL304" s="116"/>
      <c r="AM304" s="115"/>
    </row>
    <row r="305" spans="7:39" s="7" customFormat="1" x14ac:dyDescent="0.3">
      <c r="G305" s="113"/>
      <c r="H305" s="113"/>
      <c r="J305" s="113"/>
      <c r="K305" s="114"/>
      <c r="L305" s="114"/>
      <c r="Q305" s="5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75"/>
      <c r="AE305" s="53"/>
      <c r="AF305"/>
      <c r="AG305"/>
      <c r="AH305"/>
      <c r="AI305" s="115"/>
      <c r="AJ305" s="53"/>
      <c r="AK305" s="115"/>
      <c r="AL305" s="116"/>
      <c r="AM305" s="115"/>
    </row>
    <row r="306" spans="7:39" s="7" customFormat="1" x14ac:dyDescent="0.3">
      <c r="G306" s="113"/>
      <c r="H306" s="113"/>
      <c r="J306" s="113"/>
      <c r="K306" s="114"/>
      <c r="L306" s="114"/>
      <c r="Q306" s="5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75"/>
      <c r="AE306" s="53"/>
      <c r="AF306"/>
      <c r="AG306"/>
      <c r="AH306"/>
      <c r="AI306" s="115"/>
      <c r="AJ306" s="53"/>
      <c r="AK306" s="115"/>
      <c r="AL306" s="116"/>
      <c r="AM306" s="115"/>
    </row>
    <row r="307" spans="7:39" s="7" customFormat="1" x14ac:dyDescent="0.3">
      <c r="G307" s="113"/>
      <c r="H307" s="113"/>
      <c r="J307" s="113"/>
      <c r="K307" s="114"/>
      <c r="L307" s="114"/>
      <c r="Q307" s="5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75"/>
      <c r="AE307" s="53"/>
      <c r="AF307"/>
      <c r="AG307"/>
      <c r="AH307"/>
      <c r="AI307" s="115"/>
      <c r="AJ307" s="53"/>
      <c r="AK307" s="115"/>
      <c r="AL307" s="116"/>
      <c r="AM307" s="115"/>
    </row>
    <row r="308" spans="7:39" s="7" customFormat="1" x14ac:dyDescent="0.3">
      <c r="G308" s="113"/>
      <c r="H308" s="113"/>
      <c r="J308" s="113"/>
      <c r="K308" s="114"/>
      <c r="L308" s="114"/>
      <c r="Q308" s="5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75"/>
      <c r="AE308" s="53"/>
      <c r="AF308"/>
      <c r="AG308"/>
      <c r="AH308"/>
      <c r="AI308" s="115"/>
      <c r="AJ308" s="53"/>
      <c r="AK308" s="115"/>
      <c r="AL308" s="116"/>
      <c r="AM308" s="115"/>
    </row>
    <row r="309" spans="7:39" s="7" customFormat="1" x14ac:dyDescent="0.3">
      <c r="G309" s="113"/>
      <c r="H309" s="113"/>
      <c r="J309" s="113"/>
      <c r="K309" s="114"/>
      <c r="L309" s="114"/>
      <c r="Q309" s="5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75"/>
      <c r="AE309" s="53"/>
      <c r="AF309"/>
      <c r="AG309"/>
      <c r="AH309"/>
      <c r="AI309" s="115"/>
      <c r="AJ309" s="53"/>
      <c r="AK309" s="115"/>
      <c r="AL309" s="116"/>
      <c r="AM309" s="115"/>
    </row>
    <row r="310" spans="7:39" s="7" customFormat="1" x14ac:dyDescent="0.3">
      <c r="G310" s="113"/>
      <c r="H310" s="113"/>
      <c r="J310" s="113"/>
      <c r="K310" s="114"/>
      <c r="L310" s="114"/>
      <c r="Q310" s="5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75"/>
      <c r="AE310" s="53"/>
      <c r="AF310"/>
      <c r="AG310"/>
      <c r="AH310"/>
      <c r="AI310" s="115"/>
      <c r="AJ310" s="53"/>
      <c r="AK310" s="115"/>
      <c r="AL310" s="116"/>
      <c r="AM310" s="115"/>
    </row>
    <row r="311" spans="7:39" s="7" customFormat="1" x14ac:dyDescent="0.3">
      <c r="G311" s="113"/>
      <c r="H311" s="113"/>
      <c r="J311" s="113"/>
      <c r="K311" s="114"/>
      <c r="L311" s="114"/>
      <c r="Q311" s="5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75"/>
      <c r="AE311" s="53"/>
      <c r="AF311"/>
      <c r="AG311"/>
      <c r="AH311"/>
      <c r="AI311" s="115"/>
      <c r="AJ311" s="53"/>
      <c r="AK311" s="115"/>
      <c r="AL311" s="116"/>
      <c r="AM311" s="115"/>
    </row>
    <row r="312" spans="7:39" s="7" customFormat="1" x14ac:dyDescent="0.3">
      <c r="G312" s="113"/>
      <c r="H312" s="113"/>
      <c r="J312" s="113"/>
      <c r="K312" s="114"/>
      <c r="L312" s="114"/>
      <c r="Q312" s="5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75"/>
      <c r="AE312" s="53"/>
      <c r="AF312"/>
      <c r="AG312"/>
      <c r="AH312"/>
      <c r="AI312" s="115"/>
      <c r="AJ312" s="53"/>
      <c r="AK312" s="115"/>
      <c r="AL312" s="116"/>
      <c r="AM312" s="115"/>
    </row>
    <row r="313" spans="7:39" s="7" customFormat="1" x14ac:dyDescent="0.3">
      <c r="G313" s="113"/>
      <c r="H313" s="113"/>
      <c r="J313" s="113"/>
      <c r="K313" s="114"/>
      <c r="L313" s="114"/>
      <c r="Q313" s="5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75"/>
      <c r="AE313" s="53"/>
      <c r="AF313"/>
      <c r="AG313"/>
      <c r="AH313"/>
      <c r="AI313" s="115"/>
      <c r="AJ313" s="53"/>
      <c r="AK313" s="115"/>
      <c r="AL313" s="116"/>
      <c r="AM313" s="115"/>
    </row>
    <row r="314" spans="7:39" s="7" customFormat="1" x14ac:dyDescent="0.3">
      <c r="G314" s="113"/>
      <c r="H314" s="113"/>
      <c r="J314" s="113"/>
      <c r="K314" s="114"/>
      <c r="L314" s="114"/>
      <c r="Q314" s="5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75"/>
      <c r="AE314" s="53"/>
      <c r="AF314"/>
      <c r="AG314"/>
      <c r="AH314"/>
      <c r="AI314" s="115"/>
      <c r="AJ314" s="53"/>
      <c r="AK314" s="115"/>
      <c r="AL314" s="116"/>
      <c r="AM314" s="115"/>
    </row>
    <row r="315" spans="7:39" x14ac:dyDescent="0.3">
      <c r="R315" s="117"/>
      <c r="S315" s="18"/>
      <c r="T315" s="18"/>
    </row>
    <row r="316" spans="7:39" x14ac:dyDescent="0.3">
      <c r="R316" s="117"/>
      <c r="S316" s="18"/>
      <c r="T316" s="18"/>
    </row>
    <row r="317" spans="7:39" x14ac:dyDescent="0.3">
      <c r="R317" s="117"/>
      <c r="S317" s="18"/>
      <c r="T317" s="18"/>
    </row>
    <row r="318" spans="7:39" x14ac:dyDescent="0.3">
      <c r="R318" s="117"/>
      <c r="S318" s="91"/>
      <c r="T318" s="18"/>
    </row>
    <row r="319" spans="7:39" x14ac:dyDescent="0.3">
      <c r="Q319" s="59" t="s">
        <v>37</v>
      </c>
      <c r="R319" s="51" t="s">
        <v>2203</v>
      </c>
      <c r="S319" s="51" t="s">
        <v>2204</v>
      </c>
      <c r="T319" s="51" t="s">
        <v>2205</v>
      </c>
      <c r="U319" s="51"/>
      <c r="V319" s="51"/>
    </row>
    <row r="320" spans="7:39" x14ac:dyDescent="0.3">
      <c r="Q320" s="50" t="s">
        <v>117</v>
      </c>
      <c r="R320" s="118">
        <f>SUMIF(Q4:Q283,Q320,AI4:AI283)</f>
        <v>0</v>
      </c>
      <c r="S320" s="119">
        <f>SUMIF(Q4:Q283,Q320,AJ4:AJ283)</f>
        <v>0</v>
      </c>
      <c r="T320" s="70">
        <f>SUMIF(Q4:Q283,Q320,AK4:AK283)</f>
        <v>0</v>
      </c>
      <c r="U320" s="111"/>
      <c r="V320" s="51"/>
    </row>
    <row r="321" spans="17:22" x14ac:dyDescent="0.3">
      <c r="Q321" s="50" t="s">
        <v>183</v>
      </c>
      <c r="R321" s="118">
        <f>SUMIF(Q284:Q315,Q321,AI284:AI315)</f>
        <v>0</v>
      </c>
      <c r="S321" s="119">
        <f>SUMIF(Q284:Q315,Q321,AJ284:AJ315)</f>
        <v>0</v>
      </c>
      <c r="T321" s="70">
        <f>SUMIF(Q4:Q283,Q321,AK4:AK283)</f>
        <v>0</v>
      </c>
      <c r="U321" s="111"/>
      <c r="V321" s="51"/>
    </row>
    <row r="322" spans="17:22" x14ac:dyDescent="0.3">
      <c r="Q322" s="50" t="s">
        <v>259</v>
      </c>
      <c r="R322" s="118">
        <f>SUMIF(Q284:Q316,Q322,AI284:AI316)</f>
        <v>0</v>
      </c>
      <c r="S322" s="119">
        <f>SUMIF(Q284:Q316,Q322,AJ284:AJ316)</f>
        <v>0</v>
      </c>
      <c r="T322" s="70">
        <f>SUMIF(Q284:Q315,Q322,AK284:AK315)</f>
        <v>0</v>
      </c>
      <c r="U322" s="111"/>
      <c r="V322" s="51"/>
    </row>
    <row r="323" spans="17:22" x14ac:dyDescent="0.3">
      <c r="Q323" s="50" t="s">
        <v>371</v>
      </c>
      <c r="R323" s="118">
        <f>SUMIF(Q284:Q317,Q323,AI284:AI317)</f>
        <v>0</v>
      </c>
      <c r="S323" s="119">
        <f>SUMIF(Q284:Q317,Q323,AJ284:AJ317)</f>
        <v>0</v>
      </c>
      <c r="T323" s="70">
        <f>SUMIF(Q284:Q316,Q323,AK284:AK316)</f>
        <v>0</v>
      </c>
      <c r="U323" s="111"/>
      <c r="V323" s="51"/>
    </row>
    <row r="324" spans="17:22" x14ac:dyDescent="0.3">
      <c r="Q324" s="50" t="s">
        <v>552</v>
      </c>
      <c r="R324" s="118">
        <f>SUMIF(Q284:Q318,Q324,AI284:AI318)</f>
        <v>0</v>
      </c>
      <c r="S324" s="119">
        <f>SUMIF(Q284:Q318,Q324,AJ284:AJ318)</f>
        <v>0</v>
      </c>
      <c r="T324" s="70">
        <f>SUMIF(Q284:Q317,Q324,AK284:AK317)</f>
        <v>0</v>
      </c>
      <c r="U324" s="111"/>
      <c r="V324" s="51"/>
    </row>
    <row r="325" spans="17:22" x14ac:dyDescent="0.3">
      <c r="Q325" s="50" t="s">
        <v>942</v>
      </c>
      <c r="R325" s="118">
        <f>SUMIF(Q284:Q319,Q325,AI284:AI319)</f>
        <v>0</v>
      </c>
      <c r="S325" s="119">
        <f>SUMIF(Q284:Q319,Q325,AJ284:AJ319)</f>
        <v>0</v>
      </c>
      <c r="T325" s="70">
        <f>SUMIF(Q284:Q318,Q325,AK284:AK318)</f>
        <v>0</v>
      </c>
      <c r="U325" s="111"/>
      <c r="V325" s="51"/>
    </row>
    <row r="326" spans="17:22" x14ac:dyDescent="0.3">
      <c r="R326" s="117"/>
      <c r="S326" s="91"/>
      <c r="T326" s="18"/>
    </row>
    <row r="327" spans="17:22" x14ac:dyDescent="0.3">
      <c r="R327" s="117"/>
      <c r="S327" s="18"/>
      <c r="T327" s="18"/>
    </row>
    <row r="328" spans="17:22" x14ac:dyDescent="0.3">
      <c r="Q328" s="60" t="s">
        <v>31</v>
      </c>
      <c r="R328" s="51" t="s">
        <v>2203</v>
      </c>
      <c r="S328" s="51" t="s">
        <v>2204</v>
      </c>
      <c r="T328" s="51" t="s">
        <v>2205</v>
      </c>
    </row>
    <row r="329" spans="17:22" x14ac:dyDescent="0.3">
      <c r="Q329" s="50" t="s">
        <v>113</v>
      </c>
      <c r="R329" s="118" t="e">
        <f>SUMIF(#REF!,Q329,#REF!)</f>
        <v>#REF!</v>
      </c>
      <c r="S329" s="109" t="e">
        <f>SUMIF(M4:M283,Q329,#REF!)</f>
        <v>#REF!</v>
      </c>
      <c r="T329" s="70" t="e">
        <f>SUMIF(M4:M283,Q329,#REF!)</f>
        <v>#REF!</v>
      </c>
    </row>
    <row r="330" spans="17:22" x14ac:dyDescent="0.3">
      <c r="Q330" s="50" t="s">
        <v>1581</v>
      </c>
      <c r="R330" s="118">
        <f>SUMIF(M284:M315,Q330,AI284:AI315)</f>
        <v>0</v>
      </c>
      <c r="S330" s="109">
        <f>SUMIF(M284:M315,Q330,AJ284:AJ315)</f>
        <v>0</v>
      </c>
      <c r="T330" s="70">
        <f>SUMIF(M284:M315,Q330,AK284:AK315)</f>
        <v>0</v>
      </c>
    </row>
    <row r="331" spans="17:22" x14ac:dyDescent="0.3">
      <c r="Q331" s="50" t="s">
        <v>1600</v>
      </c>
      <c r="R331" s="118">
        <f>SUMIF(M284:M316,Q331,AI284:AI316)</f>
        <v>0</v>
      </c>
      <c r="S331" s="109">
        <f>SUMIF(M284:M316,Q331,AJ284:AJ316)</f>
        <v>0</v>
      </c>
      <c r="T331" s="70">
        <f>SUMIF(M284:M316,Q331,AK284:AK316)</f>
        <v>0</v>
      </c>
    </row>
    <row r="332" spans="17:22" x14ac:dyDescent="0.3">
      <c r="R332" s="117"/>
      <c r="S332" s="18"/>
      <c r="T332" s="18"/>
    </row>
    <row r="333" spans="17:22" x14ac:dyDescent="0.3">
      <c r="R333" s="117"/>
      <c r="S333" s="18"/>
      <c r="T333" s="18"/>
    </row>
    <row r="334" spans="17:22" x14ac:dyDescent="0.3">
      <c r="R334" s="117"/>
      <c r="S334" s="18"/>
      <c r="T334" s="18"/>
    </row>
    <row r="335" spans="17:22" x14ac:dyDescent="0.3">
      <c r="R335" s="117"/>
      <c r="S335" s="18"/>
      <c r="T335" s="18"/>
    </row>
    <row r="336" spans="17:22" x14ac:dyDescent="0.3">
      <c r="R336" s="117"/>
      <c r="S336" s="18"/>
      <c r="T336" s="18"/>
    </row>
    <row r="337" spans="18:20" x14ac:dyDescent="0.3">
      <c r="R337" s="117"/>
      <c r="S337" s="18"/>
      <c r="T337" s="18"/>
    </row>
    <row r="338" spans="18:20" x14ac:dyDescent="0.3">
      <c r="R338" s="117"/>
      <c r="S338" s="18"/>
      <c r="T338" s="18"/>
    </row>
    <row r="339" spans="18:20" x14ac:dyDescent="0.3">
      <c r="R339" s="117"/>
      <c r="S339" s="18"/>
      <c r="T339" s="18"/>
    </row>
    <row r="340" spans="18:20" x14ac:dyDescent="0.3">
      <c r="R340" s="117"/>
      <c r="S340" s="18"/>
      <c r="T340" s="18"/>
    </row>
    <row r="341" spans="18:20" x14ac:dyDescent="0.3">
      <c r="R341" s="117"/>
      <c r="S341" s="18"/>
      <c r="T341" s="18"/>
    </row>
    <row r="342" spans="18:20" x14ac:dyDescent="0.3">
      <c r="R342" s="117"/>
      <c r="S342" s="18"/>
      <c r="T342" s="18"/>
    </row>
    <row r="343" spans="18:20" x14ac:dyDescent="0.3">
      <c r="R343" s="117"/>
      <c r="S343" s="18"/>
      <c r="T343" s="18"/>
    </row>
    <row r="344" spans="18:20" x14ac:dyDescent="0.3">
      <c r="R344" s="117"/>
      <c r="S344" s="18"/>
      <c r="T344" s="18"/>
    </row>
    <row r="345" spans="18:20" x14ac:dyDescent="0.3">
      <c r="R345" s="117"/>
      <c r="S345" s="18"/>
      <c r="T345" s="18"/>
    </row>
    <row r="346" spans="18:20" x14ac:dyDescent="0.3">
      <c r="R346" s="117"/>
      <c r="S346" s="18"/>
      <c r="T346" s="18"/>
    </row>
    <row r="347" spans="18:20" x14ac:dyDescent="0.3">
      <c r="R347" s="117"/>
      <c r="S347" s="18"/>
      <c r="T347" s="18"/>
    </row>
    <row r="348" spans="18:20" x14ac:dyDescent="0.3">
      <c r="R348" s="117"/>
      <c r="S348" s="18"/>
      <c r="T348" s="18"/>
    </row>
    <row r="349" spans="18:20" x14ac:dyDescent="0.3">
      <c r="R349" s="117"/>
      <c r="S349" s="18"/>
      <c r="T349" s="18"/>
    </row>
    <row r="350" spans="18:20" x14ac:dyDescent="0.3">
      <c r="R350" s="117"/>
      <c r="S350" s="18"/>
      <c r="T350" s="18"/>
    </row>
    <row r="351" spans="18:20" x14ac:dyDescent="0.3">
      <c r="R351" s="117"/>
      <c r="S351" s="18"/>
      <c r="T351" s="18"/>
    </row>
    <row r="352" spans="18:20" x14ac:dyDescent="0.3">
      <c r="R352" s="117"/>
      <c r="S352" s="18"/>
      <c r="T352" s="18"/>
    </row>
    <row r="353" spans="18:20" x14ac:dyDescent="0.3">
      <c r="R353" s="117"/>
      <c r="S353" s="18"/>
      <c r="T353" s="18"/>
    </row>
    <row r="354" spans="18:20" x14ac:dyDescent="0.3">
      <c r="R354" s="117"/>
      <c r="S354" s="18"/>
      <c r="T354" s="18"/>
    </row>
    <row r="355" spans="18:20" x14ac:dyDescent="0.3">
      <c r="R355" s="117"/>
      <c r="S355" s="18"/>
      <c r="T355" s="18"/>
    </row>
    <row r="356" spans="18:20" x14ac:dyDescent="0.3">
      <c r="R356" s="117"/>
      <c r="S356" s="18"/>
      <c r="T356" s="18"/>
    </row>
    <row r="357" spans="18:20" x14ac:dyDescent="0.3">
      <c r="R357" s="117"/>
      <c r="S357" s="18"/>
      <c r="T357" s="18"/>
    </row>
    <row r="358" spans="18:20" x14ac:dyDescent="0.3">
      <c r="R358" s="117"/>
      <c r="S358" s="18"/>
      <c r="T358" s="18"/>
    </row>
    <row r="359" spans="18:20" x14ac:dyDescent="0.3">
      <c r="R359" s="117"/>
      <c r="S359" s="18"/>
      <c r="T359" s="18"/>
    </row>
    <row r="360" spans="18:20" x14ac:dyDescent="0.3">
      <c r="R360" s="117"/>
      <c r="S360" s="18"/>
      <c r="T360" s="18"/>
    </row>
    <row r="361" spans="18:20" x14ac:dyDescent="0.3">
      <c r="R361" s="117"/>
      <c r="S361" s="18"/>
      <c r="T361" s="18"/>
    </row>
    <row r="362" spans="18:20" x14ac:dyDescent="0.3">
      <c r="R362" s="117"/>
      <c r="S362" s="18"/>
      <c r="T362" s="18"/>
    </row>
    <row r="363" spans="18:20" x14ac:dyDescent="0.3">
      <c r="R363" s="117"/>
      <c r="S363" s="18"/>
      <c r="T363" s="18"/>
    </row>
    <row r="364" spans="18:20" x14ac:dyDescent="0.3">
      <c r="R364" s="117"/>
      <c r="S364" s="18"/>
      <c r="T364" s="18"/>
    </row>
    <row r="365" spans="18:20" x14ac:dyDescent="0.3">
      <c r="R365" s="117"/>
      <c r="S365" s="18"/>
      <c r="T365" s="18"/>
    </row>
    <row r="366" spans="18:20" x14ac:dyDescent="0.3">
      <c r="R366" s="117"/>
      <c r="S366" s="18"/>
      <c r="T366" s="18"/>
    </row>
    <row r="367" spans="18:20" x14ac:dyDescent="0.3">
      <c r="R367" s="117"/>
      <c r="S367" s="18"/>
      <c r="T367" s="18"/>
    </row>
    <row r="368" spans="18:20" x14ac:dyDescent="0.3">
      <c r="R368" s="117"/>
      <c r="S368" s="18"/>
      <c r="T368" s="18"/>
    </row>
    <row r="369" spans="18:20" x14ac:dyDescent="0.3">
      <c r="R369" s="117"/>
      <c r="S369" s="18"/>
      <c r="T369" s="18"/>
    </row>
    <row r="370" spans="18:20" x14ac:dyDescent="0.3">
      <c r="R370" s="117"/>
      <c r="S370" s="18"/>
      <c r="T370" s="18"/>
    </row>
    <row r="371" spans="18:20" x14ac:dyDescent="0.3">
      <c r="R371" s="117"/>
      <c r="S371" s="18"/>
      <c r="T371" s="18"/>
    </row>
    <row r="372" spans="18:20" x14ac:dyDescent="0.3">
      <c r="R372" s="117"/>
      <c r="S372" s="18"/>
      <c r="T372" s="18"/>
    </row>
    <row r="373" spans="18:20" x14ac:dyDescent="0.3">
      <c r="R373" s="117"/>
      <c r="S373" s="18"/>
      <c r="T373" s="18"/>
    </row>
    <row r="374" spans="18:20" x14ac:dyDescent="0.3">
      <c r="R374" s="117"/>
      <c r="S374" s="18"/>
      <c r="T374" s="18"/>
    </row>
    <row r="375" spans="18:20" x14ac:dyDescent="0.3">
      <c r="R375" s="117"/>
      <c r="S375" s="18"/>
      <c r="T375" s="18"/>
    </row>
    <row r="376" spans="18:20" x14ac:dyDescent="0.3">
      <c r="R376" s="117"/>
      <c r="S376" s="18"/>
      <c r="T376" s="18"/>
    </row>
    <row r="377" spans="18:20" x14ac:dyDescent="0.3">
      <c r="R377" s="117"/>
      <c r="S377" s="18"/>
      <c r="T377" s="18"/>
    </row>
    <row r="378" spans="18:20" x14ac:dyDescent="0.3">
      <c r="R378" s="117"/>
      <c r="S378" s="18"/>
      <c r="T378" s="18"/>
    </row>
    <row r="379" spans="18:20" x14ac:dyDescent="0.3">
      <c r="R379" s="117"/>
      <c r="S379" s="18"/>
      <c r="T379" s="18"/>
    </row>
    <row r="380" spans="18:20" x14ac:dyDescent="0.3">
      <c r="R380" s="117"/>
      <c r="S380" s="18"/>
      <c r="T380" s="18"/>
    </row>
    <row r="381" spans="18:20" x14ac:dyDescent="0.3">
      <c r="R381" s="117"/>
      <c r="S381" s="18"/>
      <c r="T381" s="18"/>
    </row>
    <row r="382" spans="18:20" x14ac:dyDescent="0.3">
      <c r="R382" s="117"/>
      <c r="S382" s="18"/>
      <c r="T382" s="18"/>
    </row>
    <row r="383" spans="18:20" x14ac:dyDescent="0.3">
      <c r="R383" s="117"/>
      <c r="S383" s="18"/>
      <c r="T383" s="18"/>
    </row>
    <row r="384" spans="18:20" x14ac:dyDescent="0.3">
      <c r="R384" s="117"/>
      <c r="S384" s="18"/>
      <c r="T384" s="18"/>
    </row>
    <row r="385" spans="18:20" x14ac:dyDescent="0.3">
      <c r="R385" s="117"/>
      <c r="S385" s="18"/>
      <c r="T385" s="18"/>
    </row>
    <row r="386" spans="18:20" x14ac:dyDescent="0.3">
      <c r="R386" s="117"/>
      <c r="S386" s="18"/>
      <c r="T386" s="18"/>
    </row>
    <row r="387" spans="18:20" x14ac:dyDescent="0.3">
      <c r="R387" s="117"/>
      <c r="S387" s="18"/>
      <c r="T387" s="18"/>
    </row>
    <row r="388" spans="18:20" x14ac:dyDescent="0.3">
      <c r="R388" s="117"/>
      <c r="S388" s="18"/>
      <c r="T388" s="18"/>
    </row>
    <row r="389" spans="18:20" x14ac:dyDescent="0.3">
      <c r="R389" s="117"/>
      <c r="S389" s="18"/>
      <c r="T389" s="18"/>
    </row>
    <row r="390" spans="18:20" x14ac:dyDescent="0.3">
      <c r="R390" s="117"/>
      <c r="S390" s="18"/>
      <c r="T390" s="18"/>
    </row>
    <row r="391" spans="18:20" x14ac:dyDescent="0.3">
      <c r="R391" s="117"/>
      <c r="S391" s="18"/>
      <c r="T391" s="18"/>
    </row>
    <row r="392" spans="18:20" x14ac:dyDescent="0.3">
      <c r="R392" s="117"/>
      <c r="S392" s="18"/>
      <c r="T392" s="18"/>
    </row>
    <row r="393" spans="18:20" x14ac:dyDescent="0.3">
      <c r="R393" s="117"/>
      <c r="S393" s="18"/>
      <c r="T393" s="18"/>
    </row>
    <row r="394" spans="18:20" x14ac:dyDescent="0.3">
      <c r="R394" s="117"/>
      <c r="S394" s="18"/>
      <c r="T394" s="18"/>
    </row>
    <row r="395" spans="18:20" x14ac:dyDescent="0.3">
      <c r="R395" s="117"/>
      <c r="S395" s="18"/>
      <c r="T395" s="18"/>
    </row>
    <row r="396" spans="18:20" x14ac:dyDescent="0.3">
      <c r="R396" s="117"/>
      <c r="S396" s="18"/>
      <c r="T396" s="18"/>
    </row>
    <row r="397" spans="18:20" x14ac:dyDescent="0.3">
      <c r="R397" s="117"/>
      <c r="S397" s="18"/>
      <c r="T397" s="18"/>
    </row>
    <row r="398" spans="18:20" x14ac:dyDescent="0.3">
      <c r="R398" s="117"/>
      <c r="S398" s="18"/>
      <c r="T398" s="18"/>
    </row>
    <row r="399" spans="18:20" x14ac:dyDescent="0.3">
      <c r="R399" s="117"/>
      <c r="S399" s="18"/>
      <c r="T399" s="18"/>
    </row>
    <row r="400" spans="18:20" x14ac:dyDescent="0.3">
      <c r="R400" s="117"/>
      <c r="S400" s="18"/>
      <c r="T400" s="18"/>
    </row>
  </sheetData>
  <autoFilter ref="A4:AM283" xr:uid="{6D18D6D0-2B4E-4F06-993F-9E37111C651A}"/>
  <mergeCells count="3">
    <mergeCell ref="R2:U2"/>
    <mergeCell ref="W2:Z2"/>
    <mergeCell ref="AA2:AB2"/>
  </mergeCells>
  <conditionalFormatting sqref="A5">
    <cfRule type="duplicateValues" dxfId="77" priority="76"/>
    <cfRule type="duplicateValues" dxfId="76" priority="77"/>
  </conditionalFormatting>
  <conditionalFormatting sqref="A6">
    <cfRule type="duplicateValues" dxfId="75" priority="78"/>
    <cfRule type="duplicateValues" dxfId="74" priority="79"/>
  </conditionalFormatting>
  <conditionalFormatting sqref="A7:A17">
    <cfRule type="duplicateValues" dxfId="73" priority="80"/>
    <cfRule type="duplicateValues" dxfId="72" priority="81"/>
  </conditionalFormatting>
  <conditionalFormatting sqref="A18:A28">
    <cfRule type="duplicateValues" dxfId="71" priority="74"/>
    <cfRule type="duplicateValues" dxfId="70" priority="75"/>
  </conditionalFormatting>
  <conditionalFormatting sqref="A55">
    <cfRule type="duplicateValues" dxfId="69" priority="72"/>
    <cfRule type="duplicateValues" dxfId="68" priority="73"/>
  </conditionalFormatting>
  <conditionalFormatting sqref="A56:A57">
    <cfRule type="duplicateValues" dxfId="67" priority="70"/>
    <cfRule type="duplicateValues" dxfId="66" priority="71"/>
  </conditionalFormatting>
  <conditionalFormatting sqref="A58:A64">
    <cfRule type="duplicateValues" dxfId="65" priority="68"/>
    <cfRule type="duplicateValues" dxfId="64" priority="69"/>
  </conditionalFormatting>
  <conditionalFormatting sqref="A65:A67">
    <cfRule type="duplicateValues" dxfId="63" priority="60"/>
    <cfRule type="duplicateValues" dxfId="62" priority="61"/>
  </conditionalFormatting>
  <conditionalFormatting sqref="A68:A69">
    <cfRule type="duplicateValues" dxfId="61" priority="66"/>
    <cfRule type="duplicateValues" dxfId="60" priority="67"/>
  </conditionalFormatting>
  <conditionalFormatting sqref="A70">
    <cfRule type="duplicateValues" dxfId="59" priority="58"/>
    <cfRule type="duplicateValues" dxfId="58" priority="59"/>
  </conditionalFormatting>
  <conditionalFormatting sqref="A71">
    <cfRule type="duplicateValues" dxfId="57" priority="64"/>
    <cfRule type="duplicateValues" dxfId="56" priority="65"/>
  </conditionalFormatting>
  <conditionalFormatting sqref="A72:A73">
    <cfRule type="duplicateValues" dxfId="55" priority="56"/>
    <cfRule type="duplicateValues" dxfId="54" priority="57"/>
  </conditionalFormatting>
  <conditionalFormatting sqref="A74">
    <cfRule type="duplicateValues" dxfId="53" priority="62"/>
    <cfRule type="duplicateValues" dxfId="52" priority="63"/>
  </conditionalFormatting>
  <conditionalFormatting sqref="A75:A84">
    <cfRule type="duplicateValues" dxfId="51" priority="54"/>
    <cfRule type="duplicateValues" dxfId="50" priority="55"/>
  </conditionalFormatting>
  <conditionalFormatting sqref="A85:A87">
    <cfRule type="duplicateValues" dxfId="49" priority="44"/>
    <cfRule type="duplicateValues" dxfId="48" priority="45"/>
  </conditionalFormatting>
  <conditionalFormatting sqref="A88:A90">
    <cfRule type="duplicateValues" dxfId="47" priority="42"/>
    <cfRule type="duplicateValues" dxfId="46" priority="43"/>
  </conditionalFormatting>
  <conditionalFormatting sqref="A91:A92">
    <cfRule type="duplicateValues" dxfId="45" priority="40"/>
    <cfRule type="duplicateValues" dxfId="44" priority="41"/>
  </conditionalFormatting>
  <conditionalFormatting sqref="A93:A96">
    <cfRule type="duplicateValues" dxfId="43" priority="36"/>
    <cfRule type="duplicateValues" dxfId="42" priority="37"/>
  </conditionalFormatting>
  <conditionalFormatting sqref="A97:A99">
    <cfRule type="duplicateValues" dxfId="41" priority="38"/>
    <cfRule type="duplicateValues" dxfId="40" priority="39"/>
  </conditionalFormatting>
  <conditionalFormatting sqref="A100:A101">
    <cfRule type="duplicateValues" dxfId="39" priority="52"/>
    <cfRule type="duplicateValues" dxfId="38" priority="53"/>
  </conditionalFormatting>
  <conditionalFormatting sqref="A102:A116">
    <cfRule type="duplicateValues" dxfId="37" priority="50"/>
    <cfRule type="duplicateValues" dxfId="36" priority="51"/>
  </conditionalFormatting>
  <conditionalFormatting sqref="A117:A134">
    <cfRule type="duplicateValues" dxfId="35" priority="48"/>
    <cfRule type="duplicateValues" dxfId="34" priority="49"/>
  </conditionalFormatting>
  <conditionalFormatting sqref="A135:A139">
    <cfRule type="duplicateValues" dxfId="33" priority="46"/>
    <cfRule type="duplicateValues" dxfId="32" priority="47"/>
  </conditionalFormatting>
  <conditionalFormatting sqref="A141:A148">
    <cfRule type="duplicateValues" dxfId="31" priority="34"/>
    <cfRule type="duplicateValues" dxfId="30" priority="35"/>
  </conditionalFormatting>
  <conditionalFormatting sqref="A152:A160">
    <cfRule type="duplicateValues" dxfId="29" priority="32"/>
    <cfRule type="duplicateValues" dxfId="28" priority="33"/>
  </conditionalFormatting>
  <conditionalFormatting sqref="A162:A163">
    <cfRule type="duplicateValues" dxfId="27" priority="30"/>
    <cfRule type="duplicateValues" dxfId="26" priority="31"/>
  </conditionalFormatting>
  <conditionalFormatting sqref="A165:A177">
    <cfRule type="duplicateValues" dxfId="25" priority="28"/>
    <cfRule type="duplicateValues" dxfId="24" priority="29"/>
  </conditionalFormatting>
  <conditionalFormatting sqref="A178:A195">
    <cfRule type="duplicateValues" dxfId="23" priority="26"/>
    <cfRule type="duplicateValues" dxfId="22" priority="27"/>
  </conditionalFormatting>
  <conditionalFormatting sqref="A196">
    <cfRule type="duplicateValues" dxfId="21" priority="24"/>
    <cfRule type="duplicateValues" dxfId="20" priority="25"/>
  </conditionalFormatting>
  <conditionalFormatting sqref="A197:A206">
    <cfRule type="duplicateValues" dxfId="19" priority="22"/>
    <cfRule type="duplicateValues" dxfId="18" priority="23"/>
  </conditionalFormatting>
  <conditionalFormatting sqref="A209:A211">
    <cfRule type="duplicateValues" dxfId="17" priority="20"/>
    <cfRule type="duplicateValues" dxfId="16" priority="21"/>
  </conditionalFormatting>
  <conditionalFormatting sqref="A216">
    <cfRule type="duplicateValues" dxfId="15" priority="18"/>
    <cfRule type="duplicateValues" dxfId="14" priority="19"/>
  </conditionalFormatting>
  <conditionalFormatting sqref="A218">
    <cfRule type="duplicateValues" dxfId="13" priority="16"/>
    <cfRule type="duplicateValues" dxfId="12" priority="17"/>
  </conditionalFormatting>
  <conditionalFormatting sqref="A221:A222 A224:A241">
    <cfRule type="duplicateValues" dxfId="11" priority="14"/>
    <cfRule type="duplicateValues" dxfId="10" priority="15"/>
  </conditionalFormatting>
  <conditionalFormatting sqref="A223">
    <cfRule type="duplicateValues" dxfId="9" priority="1"/>
    <cfRule type="duplicateValues" dxfId="8" priority="2"/>
  </conditionalFormatting>
  <conditionalFormatting sqref="C5:C28 C55:C213 C216 C219:C241">
    <cfRule type="duplicateValues" dxfId="7" priority="12"/>
    <cfRule type="duplicateValues" dxfId="6" priority="13"/>
  </conditionalFormatting>
  <conditionalFormatting sqref="C282">
    <cfRule type="duplicateValues" dxfId="5" priority="3"/>
  </conditionalFormatting>
  <conditionalFormatting sqref="E5:E28 E55:E213 E216:E241">
    <cfRule type="duplicateValues" dxfId="4" priority="8"/>
    <cfRule type="duplicateValues" dxfId="3" priority="9"/>
  </conditionalFormatting>
  <conditionalFormatting sqref="J200:J201 J211:J212">
    <cfRule type="containsErrors" dxfId="2" priority="7">
      <formula>ISERROR(J200)</formula>
    </cfRule>
  </conditionalFormatting>
  <conditionalFormatting sqref="L211:M211">
    <cfRule type="containsErrors" dxfId="1" priority="5">
      <formula>ISERROR(L211)</formula>
    </cfRule>
  </conditionalFormatting>
  <conditionalFormatting sqref="O211">
    <cfRule type="containsErrors" dxfId="0" priority="4">
      <formula>ISERROR(O211)</formula>
    </cfRule>
  </conditionalFormatting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DEPOT ASSORTMENT MIX </vt:lpstr>
      <vt:lpstr>RY</vt:lpstr>
      <vt:lpstr>Sheet1</vt:lpstr>
      <vt:lpstr>Sheet2</vt:lpstr>
      <vt:lpstr>version </vt:lpstr>
      <vt:lpstr>RY 23 VERSION wk 24</vt:lpstr>
      <vt:lpstr>RY!Print_Area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Marnie Auerbach</dc:creator>
  <cp:keywords/>
  <dc:description/>
  <cp:lastModifiedBy>Alex Gibson</cp:lastModifiedBy>
  <cp:revision/>
  <cp:lastPrinted>2024-02-15T20:45:29Z</cp:lastPrinted>
  <dcterms:created xsi:type="dcterms:W3CDTF">2022-10-04T15:46:08Z</dcterms:created>
  <dcterms:modified xsi:type="dcterms:W3CDTF">2024-02-15T20:52:06Z</dcterms:modified>
  <cp:category/>
  <cp:contentStatus/>
</cp:coreProperties>
</file>